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75D8DE30-46C1-40EE-ADC1-985D7CC187D0}" xr6:coauthVersionLast="47" xr6:coauthVersionMax="47" xr10:uidLastSave="{00000000-0000-0000-0000-000000000000}"/>
  <bookViews>
    <workbookView xWindow="-110" yWindow="-110" windowWidth="19420" windowHeight="12220" activeTab="3" xr2:uid="{00000000-000D-0000-FFFF-FFFF00000000}"/>
  </bookViews>
  <sheets>
    <sheet name="Sheet1" sheetId="1" r:id="rId1"/>
    <sheet name="ConditionalStatements" sheetId="23" r:id="rId2"/>
    <sheet name="Sheet2" sheetId="24" r:id="rId3"/>
    <sheet name="VLOOKUP" sheetId="25" r:id="rId4"/>
  </sheets>
  <definedNames>
    <definedName name="Allowances">#REF!</definedName>
    <definedName name="category">Sheet1!$D$2:$D$15347</definedName>
    <definedName name="city">Sheet1!$P$2:$P$15347</definedName>
    <definedName name="Column1">Sheet1!$B$2:$B$15347</definedName>
    <definedName name="customer_type">Sheet1!$M$2:$M$15347</definedName>
    <definedName name="delivery_date">Sheet1!$L$2:$L$15347</definedName>
    <definedName name="discount">Sheet1!$G$2:$G$15347</definedName>
    <definedName name="discount_value">Sheet1!$H$2:$H$15347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Sheet1!$I$2:$I$15347</definedName>
    <definedName name="order_date">Sheet1!$K$2:$K$15347</definedName>
    <definedName name="order_id">Sheet1!$A$2:$A$15347</definedName>
    <definedName name="OrderCategory">Sheet1!$Q$2:$Q$15347</definedName>
    <definedName name="payment_mode">Sheet1!$N$2:$N$15347</definedName>
    <definedName name="profit">Sheet1!$O$2:$O$15347</definedName>
    <definedName name="profitTotal">Sheet1!$O$2:$O$15346</definedName>
    <definedName name="quantity">Sheet1!$J$2:$J$15347</definedName>
    <definedName name="region">Sheet1!$C$2:$C$15347</definedName>
    <definedName name="sahilMarks">#REF!</definedName>
    <definedName name="Salary">#REF!</definedName>
    <definedName name="sales">Sheet1!$E$2:$E$15347</definedName>
    <definedName name="SalesCategory">Sheet1!$F$2:$F$15347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5" l="1"/>
  <c r="I11" i="25"/>
  <c r="I10" i="25"/>
  <c r="I9" i="25"/>
  <c r="I7" i="25"/>
  <c r="E15348" i="1"/>
  <c r="Q15347" i="1"/>
  <c r="W64" i="1"/>
  <c r="W61" i="1"/>
  <c r="W58" i="1"/>
  <c r="W53" i="1"/>
  <c r="U55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15347" i="1"/>
  <c r="R2" i="1"/>
  <c r="U53" i="1"/>
  <c r="S53" i="24"/>
  <c r="U49" i="1" a="1"/>
  <c r="W50" i="1" a="1"/>
  <c r="W49" i="1"/>
  <c r="U46" i="1"/>
  <c r="U43" i="1"/>
  <c r="W37" i="1"/>
  <c r="W34" i="1"/>
  <c r="W31" i="1"/>
  <c r="W28" i="1"/>
  <c r="U40" i="1"/>
  <c r="U13" i="1"/>
  <c r="U37" i="1"/>
  <c r="U34" i="1"/>
  <c r="U28" i="1"/>
  <c r="U3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3" i="1" a="1"/>
  <c r="F4" i="1" a="1"/>
  <c r="F5" i="1" a="1"/>
  <c r="F6" i="1" a="1"/>
  <c r="F7" i="1" a="1"/>
  <c r="F8" i="1" a="1"/>
  <c r="F9" i="1" a="1"/>
  <c r="F10" i="1" a="1"/>
  <c r="F11" i="1" a="1"/>
  <c r="F12" i="1" a="1"/>
  <c r="F13" i="1" a="1"/>
  <c r="F14" i="1" a="1"/>
  <c r="F15" i="1" a="1"/>
  <c r="F16" i="1" a="1"/>
  <c r="F17" i="1" a="1"/>
  <c r="F18" i="1" a="1"/>
  <c r="F19" i="1" a="1"/>
  <c r="F20" i="1" a="1"/>
  <c r="F21" i="1" a="1"/>
  <c r="F22" i="1" a="1"/>
  <c r="F23" i="1" a="1"/>
  <c r="F24" i="1" a="1"/>
  <c r="F25" i="1" a="1"/>
  <c r="F26" i="1" a="1"/>
  <c r="F27" i="1" a="1"/>
  <c r="F28" i="1" a="1"/>
  <c r="F29" i="1" a="1"/>
  <c r="F30" i="1" a="1"/>
  <c r="F31" i="1" a="1"/>
  <c r="F32" i="1" a="1"/>
  <c r="F33" i="1" a="1"/>
  <c r="F34" i="1" a="1"/>
  <c r="F35" i="1" a="1"/>
  <c r="F36" i="1" a="1"/>
  <c r="F37" i="1" a="1"/>
  <c r="F38" i="1" a="1"/>
  <c r="F39" i="1" a="1"/>
  <c r="F40" i="1" a="1"/>
  <c r="F41" i="1" a="1"/>
  <c r="F42" i="1" a="1"/>
  <c r="F43" i="1" a="1"/>
  <c r="F44" i="1" a="1"/>
  <c r="F45" i="1" a="1"/>
  <c r="F46" i="1" a="1"/>
  <c r="F47" i="1" a="1"/>
  <c r="F48" i="1" a="1"/>
  <c r="F49" i="1" a="1"/>
  <c r="F50" i="1" a="1"/>
  <c r="F51" i="1" a="1"/>
  <c r="F52" i="1" a="1"/>
  <c r="F53" i="1" a="1"/>
  <c r="F54" i="1" a="1"/>
  <c r="F55" i="1" a="1"/>
  <c r="F56" i="1" a="1"/>
  <c r="F57" i="1" a="1"/>
  <c r="F58" i="1" a="1"/>
  <c r="F59" i="1" a="1"/>
  <c r="F60" i="1" a="1"/>
  <c r="F61" i="1" a="1"/>
  <c r="F62" i="1" a="1"/>
  <c r="F63" i="1" a="1"/>
  <c r="F64" i="1" a="1"/>
  <c r="F65" i="1" a="1"/>
  <c r="F66" i="1" a="1"/>
  <c r="F67" i="1" a="1"/>
  <c r="F68" i="1" a="1"/>
  <c r="F69" i="1" a="1"/>
  <c r="F70" i="1" a="1"/>
  <c r="F71" i="1" a="1"/>
  <c r="F72" i="1" a="1"/>
  <c r="F73" i="1" a="1"/>
  <c r="F74" i="1" a="1"/>
  <c r="F75" i="1" a="1"/>
  <c r="F76" i="1" a="1"/>
  <c r="F77" i="1" a="1"/>
  <c r="F78" i="1" a="1"/>
  <c r="F79" i="1" a="1"/>
  <c r="F80" i="1" a="1"/>
  <c r="F81" i="1" a="1"/>
  <c r="F82" i="1" a="1"/>
  <c r="F83" i="1" a="1"/>
  <c r="F84" i="1" a="1"/>
  <c r="F85" i="1" a="1"/>
  <c r="F86" i="1" a="1"/>
  <c r="F87" i="1" a="1"/>
  <c r="F88" i="1" a="1"/>
  <c r="F89" i="1" a="1"/>
  <c r="F90" i="1" a="1"/>
  <c r="F91" i="1" a="1"/>
  <c r="F92" i="1" a="1"/>
  <c r="F93" i="1" a="1"/>
  <c r="F94" i="1" a="1"/>
  <c r="F95" i="1" a="1"/>
  <c r="F96" i="1" a="1"/>
  <c r="F97" i="1" a="1"/>
  <c r="F98" i="1" a="1"/>
  <c r="F99" i="1" a="1"/>
  <c r="F100" i="1" a="1"/>
  <c r="F101" i="1" a="1"/>
  <c r="F102" i="1" a="1"/>
  <c r="F103" i="1" a="1"/>
  <c r="F104" i="1" a="1"/>
  <c r="F105" i="1" a="1"/>
  <c r="F106" i="1" a="1"/>
  <c r="F107" i="1" a="1"/>
  <c r="F108" i="1" a="1"/>
  <c r="F109" i="1" a="1"/>
  <c r="F110" i="1" a="1"/>
  <c r="F111" i="1" a="1"/>
  <c r="F112" i="1" a="1"/>
  <c r="F113" i="1" a="1"/>
  <c r="F114" i="1" a="1"/>
  <c r="F115" i="1" a="1"/>
  <c r="F116" i="1" a="1"/>
  <c r="F117" i="1" a="1"/>
  <c r="F118" i="1" a="1"/>
  <c r="F119" i="1" a="1"/>
  <c r="F120" i="1" a="1"/>
  <c r="F121" i="1" a="1"/>
  <c r="F122" i="1" a="1"/>
  <c r="F123" i="1" a="1"/>
  <c r="F124" i="1" a="1"/>
  <c r="F125" i="1" a="1"/>
  <c r="F126" i="1" a="1"/>
  <c r="F127" i="1" a="1"/>
  <c r="F128" i="1" a="1"/>
  <c r="F129" i="1" a="1"/>
  <c r="F130" i="1" a="1"/>
  <c r="F131" i="1" a="1"/>
  <c r="F132" i="1" a="1"/>
  <c r="F133" i="1" a="1"/>
  <c r="F134" i="1" a="1"/>
  <c r="F135" i="1" a="1"/>
  <c r="F136" i="1" a="1"/>
  <c r="F137" i="1" a="1"/>
  <c r="F138" i="1" a="1"/>
  <c r="F139" i="1" a="1"/>
  <c r="F140" i="1" a="1"/>
  <c r="F141" i="1" a="1"/>
  <c r="F142" i="1" a="1"/>
  <c r="F143" i="1" a="1"/>
  <c r="F144" i="1" a="1"/>
  <c r="F145" i="1" a="1"/>
  <c r="F146" i="1" a="1"/>
  <c r="F147" i="1" a="1"/>
  <c r="F148" i="1" a="1"/>
  <c r="F149" i="1" a="1"/>
  <c r="F150" i="1" a="1"/>
  <c r="F151" i="1" a="1"/>
  <c r="F152" i="1" a="1"/>
  <c r="F153" i="1" a="1"/>
  <c r="F154" i="1" a="1"/>
  <c r="F155" i="1" a="1"/>
  <c r="F156" i="1" a="1"/>
  <c r="F157" i="1" a="1"/>
  <c r="F158" i="1" a="1"/>
  <c r="F159" i="1" a="1"/>
  <c r="F160" i="1" a="1"/>
  <c r="F161" i="1" a="1"/>
  <c r="F162" i="1" a="1"/>
  <c r="F163" i="1" a="1"/>
  <c r="F164" i="1" a="1"/>
  <c r="F165" i="1" a="1"/>
  <c r="F166" i="1" a="1"/>
  <c r="F167" i="1" a="1"/>
  <c r="F168" i="1" a="1"/>
  <c r="F169" i="1" a="1"/>
  <c r="F170" i="1" a="1"/>
  <c r="F171" i="1" a="1"/>
  <c r="F172" i="1" a="1"/>
  <c r="F173" i="1" a="1"/>
  <c r="F174" i="1" a="1"/>
  <c r="F175" i="1" a="1"/>
  <c r="F176" i="1" a="1"/>
  <c r="F177" i="1" a="1"/>
  <c r="F178" i="1" a="1"/>
  <c r="F179" i="1" a="1"/>
  <c r="F180" i="1" a="1"/>
  <c r="F181" i="1" a="1"/>
  <c r="F182" i="1" a="1"/>
  <c r="F183" i="1" a="1"/>
  <c r="F184" i="1" a="1"/>
  <c r="F185" i="1" a="1"/>
  <c r="F186" i="1" a="1"/>
  <c r="F187" i="1" a="1"/>
  <c r="F188" i="1" a="1"/>
  <c r="F189" i="1" a="1"/>
  <c r="F190" i="1" a="1"/>
  <c r="F191" i="1" a="1"/>
  <c r="F192" i="1" a="1"/>
  <c r="F193" i="1" a="1"/>
  <c r="F194" i="1" a="1"/>
  <c r="F195" i="1" a="1"/>
  <c r="F196" i="1" a="1"/>
  <c r="F197" i="1" a="1"/>
  <c r="F198" i="1" a="1"/>
  <c r="F199" i="1" a="1"/>
  <c r="F200" i="1" a="1"/>
  <c r="F201" i="1" a="1"/>
  <c r="F202" i="1" a="1"/>
  <c r="F203" i="1" a="1"/>
  <c r="F204" i="1" a="1"/>
  <c r="F205" i="1" a="1"/>
  <c r="F206" i="1" a="1"/>
  <c r="F207" i="1" a="1"/>
  <c r="F208" i="1" a="1"/>
  <c r="F209" i="1" a="1"/>
  <c r="F210" i="1" a="1"/>
  <c r="F211" i="1" a="1"/>
  <c r="F212" i="1" a="1"/>
  <c r="F213" i="1" a="1"/>
  <c r="F214" i="1" a="1"/>
  <c r="F215" i="1" a="1"/>
  <c r="F216" i="1" a="1"/>
  <c r="F217" i="1" a="1"/>
  <c r="F218" i="1" a="1"/>
  <c r="F219" i="1" a="1"/>
  <c r="F220" i="1" a="1"/>
  <c r="F221" i="1" a="1"/>
  <c r="F222" i="1" a="1"/>
  <c r="F223" i="1" a="1"/>
  <c r="F224" i="1" a="1"/>
  <c r="F225" i="1" a="1"/>
  <c r="F226" i="1" a="1"/>
  <c r="F227" i="1" a="1"/>
  <c r="F228" i="1" a="1"/>
  <c r="F229" i="1" a="1"/>
  <c r="F230" i="1" a="1"/>
  <c r="F231" i="1" a="1"/>
  <c r="F232" i="1" a="1"/>
  <c r="F233" i="1" a="1"/>
  <c r="F234" i="1" a="1"/>
  <c r="F235" i="1" a="1"/>
  <c r="F236" i="1" a="1"/>
  <c r="F237" i="1" a="1"/>
  <c r="F238" i="1" a="1"/>
  <c r="F239" i="1" a="1"/>
  <c r="F240" i="1" a="1"/>
  <c r="F241" i="1" a="1"/>
  <c r="F242" i="1" a="1"/>
  <c r="F243" i="1" a="1"/>
  <c r="F244" i="1" a="1"/>
  <c r="F245" i="1" a="1"/>
  <c r="F246" i="1" a="1"/>
  <c r="F247" i="1" a="1"/>
  <c r="F248" i="1" a="1"/>
  <c r="F249" i="1" a="1"/>
  <c r="F250" i="1" a="1"/>
  <c r="F251" i="1" a="1"/>
  <c r="F252" i="1" a="1"/>
  <c r="F253" i="1" a="1"/>
  <c r="F254" i="1" a="1"/>
  <c r="F255" i="1" a="1"/>
  <c r="F256" i="1" a="1"/>
  <c r="F257" i="1" a="1"/>
  <c r="F258" i="1" a="1"/>
  <c r="F259" i="1" a="1"/>
  <c r="F260" i="1" a="1"/>
  <c r="F261" i="1" a="1"/>
  <c r="F262" i="1" a="1"/>
  <c r="F263" i="1" a="1"/>
  <c r="F264" i="1" a="1"/>
  <c r="F265" i="1" a="1"/>
  <c r="F266" i="1" a="1"/>
  <c r="F267" i="1" a="1"/>
  <c r="F268" i="1" a="1"/>
  <c r="F269" i="1" a="1"/>
  <c r="F270" i="1" a="1"/>
  <c r="F271" i="1" a="1"/>
  <c r="F272" i="1" a="1"/>
  <c r="F273" i="1" a="1"/>
  <c r="F274" i="1" a="1"/>
  <c r="F275" i="1" a="1"/>
  <c r="F276" i="1" a="1"/>
  <c r="F277" i="1" a="1"/>
  <c r="F278" i="1" a="1"/>
  <c r="F279" i="1" a="1"/>
  <c r="F280" i="1" a="1"/>
  <c r="F281" i="1" a="1"/>
  <c r="F282" i="1" a="1"/>
  <c r="F283" i="1" a="1"/>
  <c r="F284" i="1" a="1"/>
  <c r="F285" i="1" a="1"/>
  <c r="F286" i="1" a="1"/>
  <c r="F287" i="1" a="1"/>
  <c r="F288" i="1" a="1"/>
  <c r="F289" i="1" a="1"/>
  <c r="F290" i="1" a="1"/>
  <c r="F291" i="1" a="1"/>
  <c r="F292" i="1" a="1"/>
  <c r="F293" i="1" a="1"/>
  <c r="F294" i="1" a="1"/>
  <c r="F295" i="1" a="1"/>
  <c r="F296" i="1" a="1"/>
  <c r="F297" i="1" a="1"/>
  <c r="F298" i="1" a="1"/>
  <c r="F299" i="1" a="1"/>
  <c r="F300" i="1" a="1"/>
  <c r="F301" i="1" a="1"/>
  <c r="F302" i="1" a="1"/>
  <c r="F303" i="1" a="1"/>
  <c r="F304" i="1" a="1"/>
  <c r="F305" i="1" a="1"/>
  <c r="F306" i="1" a="1"/>
  <c r="F307" i="1" a="1"/>
  <c r="F308" i="1" a="1"/>
  <c r="F309" i="1" a="1"/>
  <c r="F310" i="1" a="1"/>
  <c r="F311" i="1" a="1"/>
  <c r="F312" i="1" a="1"/>
  <c r="F313" i="1" a="1"/>
  <c r="F314" i="1" a="1"/>
  <c r="F315" i="1" a="1"/>
  <c r="F316" i="1" a="1"/>
  <c r="F317" i="1" a="1"/>
  <c r="F318" i="1" a="1"/>
  <c r="F319" i="1" a="1"/>
  <c r="F320" i="1" a="1"/>
  <c r="F321" i="1" a="1"/>
  <c r="F322" i="1" a="1"/>
  <c r="F323" i="1" a="1"/>
  <c r="F324" i="1" a="1"/>
  <c r="F325" i="1" a="1"/>
  <c r="F326" i="1" a="1"/>
  <c r="F327" i="1" a="1"/>
  <c r="F328" i="1" a="1"/>
  <c r="F329" i="1" a="1"/>
  <c r="F330" i="1" a="1"/>
  <c r="F331" i="1" a="1"/>
  <c r="F332" i="1" a="1"/>
  <c r="F333" i="1" a="1"/>
  <c r="F334" i="1" a="1"/>
  <c r="F335" i="1" a="1"/>
  <c r="F336" i="1" a="1"/>
  <c r="F337" i="1" a="1"/>
  <c r="F338" i="1" a="1"/>
  <c r="F339" i="1" a="1"/>
  <c r="F340" i="1" a="1"/>
  <c r="F341" i="1" a="1"/>
  <c r="F342" i="1" a="1"/>
  <c r="F343" i="1" a="1"/>
  <c r="F344" i="1" a="1"/>
  <c r="F345" i="1" a="1"/>
  <c r="F346" i="1" a="1"/>
  <c r="F347" i="1" a="1"/>
  <c r="F348" i="1" a="1"/>
  <c r="F349" i="1" a="1"/>
  <c r="F350" i="1" a="1"/>
  <c r="F351" i="1" a="1"/>
  <c r="F352" i="1" a="1"/>
  <c r="F353" i="1" a="1"/>
  <c r="F354" i="1" a="1"/>
  <c r="F355" i="1" a="1"/>
  <c r="F356" i="1" a="1"/>
  <c r="F357" i="1" a="1"/>
  <c r="F358" i="1" a="1"/>
  <c r="F359" i="1" a="1"/>
  <c r="F360" i="1" a="1"/>
  <c r="F361" i="1" a="1"/>
  <c r="F362" i="1" a="1"/>
  <c r="F363" i="1" a="1"/>
  <c r="F364" i="1" a="1"/>
  <c r="F365" i="1" a="1"/>
  <c r="F366" i="1" a="1"/>
  <c r="F367" i="1" a="1"/>
  <c r="F368" i="1" a="1"/>
  <c r="F369" i="1" a="1"/>
  <c r="F370" i="1" a="1"/>
  <c r="F371" i="1" a="1"/>
  <c r="F372" i="1" a="1"/>
  <c r="F373" i="1" a="1"/>
  <c r="F374" i="1" a="1"/>
  <c r="F375" i="1" a="1"/>
  <c r="F376" i="1" a="1"/>
  <c r="F377" i="1" a="1"/>
  <c r="F378" i="1" a="1"/>
  <c r="F379" i="1" a="1"/>
  <c r="F380" i="1" a="1"/>
  <c r="F381" i="1" a="1"/>
  <c r="F382" i="1" a="1"/>
  <c r="F383" i="1" a="1"/>
  <c r="F384" i="1" a="1"/>
  <c r="F385" i="1" a="1"/>
  <c r="F386" i="1" a="1"/>
  <c r="F387" i="1" a="1"/>
  <c r="F388" i="1" a="1"/>
  <c r="F389" i="1" a="1"/>
  <c r="F390" i="1" a="1"/>
  <c r="F391" i="1" a="1"/>
  <c r="F392" i="1" a="1"/>
  <c r="F393" i="1" a="1"/>
  <c r="F394" i="1" a="1"/>
  <c r="F395" i="1" a="1"/>
  <c r="F396" i="1" a="1"/>
  <c r="F397" i="1" a="1"/>
  <c r="F398" i="1" a="1"/>
  <c r="F399" i="1" a="1"/>
  <c r="F400" i="1" a="1"/>
  <c r="F401" i="1" a="1"/>
  <c r="F402" i="1" a="1"/>
  <c r="F403" i="1" a="1"/>
  <c r="F404" i="1" a="1"/>
  <c r="F405" i="1" a="1"/>
  <c r="F406" i="1" a="1"/>
  <c r="F407" i="1" a="1"/>
  <c r="F408" i="1" a="1"/>
  <c r="F409" i="1" a="1"/>
  <c r="F410" i="1" a="1"/>
  <c r="F411" i="1" a="1"/>
  <c r="F412" i="1" a="1"/>
  <c r="F413" i="1" a="1"/>
  <c r="F414" i="1" a="1"/>
  <c r="F415" i="1" a="1"/>
  <c r="F416" i="1" a="1"/>
  <c r="F417" i="1" a="1"/>
  <c r="F418" i="1" a="1"/>
  <c r="F419" i="1" a="1"/>
  <c r="F420" i="1" a="1"/>
  <c r="F421" i="1" a="1"/>
  <c r="F422" i="1" a="1"/>
  <c r="F423" i="1" a="1"/>
  <c r="F424" i="1" a="1"/>
  <c r="F425" i="1" a="1"/>
  <c r="F426" i="1" a="1"/>
  <c r="F427" i="1" a="1"/>
  <c r="F428" i="1" a="1"/>
  <c r="F429" i="1" a="1"/>
  <c r="F430" i="1" a="1"/>
  <c r="F431" i="1" a="1"/>
  <c r="F432" i="1" a="1"/>
  <c r="F433" i="1" a="1"/>
  <c r="F434" i="1" a="1"/>
  <c r="F435" i="1" a="1"/>
  <c r="F436" i="1" a="1"/>
  <c r="F437" i="1" a="1"/>
  <c r="F438" i="1" a="1"/>
  <c r="F439" i="1" a="1"/>
  <c r="F440" i="1" a="1"/>
  <c r="F441" i="1" a="1"/>
  <c r="F442" i="1" a="1"/>
  <c r="F443" i="1" a="1"/>
  <c r="F444" i="1" a="1"/>
  <c r="F445" i="1" a="1"/>
  <c r="F446" i="1" a="1"/>
  <c r="F447" i="1" a="1"/>
  <c r="F448" i="1" a="1"/>
  <c r="F449" i="1" a="1"/>
  <c r="F450" i="1" a="1"/>
  <c r="F451" i="1" a="1"/>
  <c r="F452" i="1" a="1"/>
  <c r="F453" i="1" a="1"/>
  <c r="F454" i="1" a="1"/>
  <c r="F455" i="1" a="1"/>
  <c r="F456" i="1" a="1"/>
  <c r="F457" i="1" a="1"/>
  <c r="F458" i="1" a="1"/>
  <c r="F459" i="1" a="1"/>
  <c r="F460" i="1" a="1"/>
  <c r="F461" i="1" a="1"/>
  <c r="F462" i="1" a="1"/>
  <c r="F463" i="1" a="1"/>
  <c r="F464" i="1" a="1"/>
  <c r="F465" i="1" a="1"/>
  <c r="F466" i="1" a="1"/>
  <c r="F467" i="1" a="1"/>
  <c r="F468" i="1" a="1"/>
  <c r="F469" i="1" a="1"/>
  <c r="F470" i="1" a="1"/>
  <c r="F471" i="1" a="1"/>
  <c r="F472" i="1" a="1"/>
  <c r="F473" i="1" a="1"/>
  <c r="F474" i="1" a="1"/>
  <c r="F475" i="1" a="1"/>
  <c r="F476" i="1" a="1"/>
  <c r="F477" i="1" a="1"/>
  <c r="F478" i="1" a="1"/>
  <c r="F479" i="1" a="1"/>
  <c r="F480" i="1" a="1"/>
  <c r="F481" i="1" a="1"/>
  <c r="F482" i="1" a="1"/>
  <c r="F483" i="1" a="1"/>
  <c r="F484" i="1" a="1"/>
  <c r="F485" i="1" a="1"/>
  <c r="F486" i="1" a="1"/>
  <c r="F487" i="1" a="1"/>
  <c r="F488" i="1" a="1"/>
  <c r="F489" i="1" a="1"/>
  <c r="F490" i="1" a="1"/>
  <c r="F491" i="1" a="1"/>
  <c r="F492" i="1" a="1"/>
  <c r="F493" i="1" a="1"/>
  <c r="F494" i="1" a="1"/>
  <c r="F495" i="1" a="1"/>
  <c r="F496" i="1" a="1"/>
  <c r="F497" i="1" a="1"/>
  <c r="F498" i="1" a="1"/>
  <c r="F499" i="1" a="1"/>
  <c r="F500" i="1" a="1"/>
  <c r="F501" i="1" a="1"/>
  <c r="F502" i="1" a="1"/>
  <c r="F503" i="1" a="1"/>
  <c r="F504" i="1" a="1"/>
  <c r="F505" i="1" a="1"/>
  <c r="F506" i="1" a="1"/>
  <c r="F507" i="1" a="1"/>
  <c r="F508" i="1" a="1"/>
  <c r="F509" i="1" a="1"/>
  <c r="F510" i="1" a="1"/>
  <c r="F511" i="1" a="1"/>
  <c r="F512" i="1" a="1"/>
  <c r="F513" i="1" a="1"/>
  <c r="F514" i="1" a="1"/>
  <c r="F515" i="1" a="1"/>
  <c r="F516" i="1" a="1"/>
  <c r="F517" i="1" a="1"/>
  <c r="F518" i="1" a="1"/>
  <c r="F519" i="1" a="1"/>
  <c r="F520" i="1" a="1"/>
  <c r="F521" i="1" a="1"/>
  <c r="F522" i="1" a="1"/>
  <c r="F523" i="1" a="1"/>
  <c r="F524" i="1" a="1"/>
  <c r="F525" i="1" a="1"/>
  <c r="F526" i="1" a="1"/>
  <c r="F527" i="1" a="1"/>
  <c r="F528" i="1" a="1"/>
  <c r="F529" i="1" a="1"/>
  <c r="F530" i="1" a="1"/>
  <c r="F531" i="1" a="1"/>
  <c r="F532" i="1" a="1"/>
  <c r="F533" i="1" a="1"/>
  <c r="F534" i="1" a="1"/>
  <c r="F535" i="1" a="1"/>
  <c r="F536" i="1" a="1"/>
  <c r="F537" i="1" a="1"/>
  <c r="F538" i="1" a="1"/>
  <c r="F539" i="1" a="1"/>
  <c r="F540" i="1" a="1"/>
  <c r="F541" i="1" a="1"/>
  <c r="F542" i="1" a="1"/>
  <c r="F543" i="1" a="1"/>
  <c r="F544" i="1" a="1"/>
  <c r="F545" i="1" a="1"/>
  <c r="F546" i="1" a="1"/>
  <c r="F547" i="1" a="1"/>
  <c r="F548" i="1" a="1"/>
  <c r="F549" i="1" a="1"/>
  <c r="F550" i="1" a="1"/>
  <c r="F551" i="1" a="1"/>
  <c r="F552" i="1" a="1"/>
  <c r="F553" i="1" a="1"/>
  <c r="F554" i="1" a="1"/>
  <c r="F555" i="1" a="1"/>
  <c r="F556" i="1" a="1"/>
  <c r="F557" i="1" a="1"/>
  <c r="F558" i="1" a="1"/>
  <c r="F559" i="1" a="1"/>
  <c r="F560" i="1" a="1"/>
  <c r="F561" i="1" a="1"/>
  <c r="F562" i="1" a="1"/>
  <c r="F563" i="1" a="1"/>
  <c r="F564" i="1" a="1"/>
  <c r="F565" i="1" a="1"/>
  <c r="F566" i="1" a="1"/>
  <c r="F567" i="1" a="1"/>
  <c r="F568" i="1" a="1"/>
  <c r="F569" i="1" a="1"/>
  <c r="F570" i="1" a="1"/>
  <c r="F571" i="1" a="1"/>
  <c r="F572" i="1" a="1"/>
  <c r="F573" i="1" a="1"/>
  <c r="F574" i="1" a="1"/>
  <c r="F575" i="1" a="1"/>
  <c r="F576" i="1" a="1"/>
  <c r="F577" i="1" a="1"/>
  <c r="F578" i="1" a="1"/>
  <c r="F579" i="1" a="1"/>
  <c r="F580" i="1" a="1"/>
  <c r="F581" i="1" a="1"/>
  <c r="F582" i="1" a="1"/>
  <c r="F583" i="1" a="1"/>
  <c r="F584" i="1" a="1"/>
  <c r="F585" i="1" a="1"/>
  <c r="F586" i="1" a="1"/>
  <c r="F587" i="1" a="1"/>
  <c r="F588" i="1" a="1"/>
  <c r="F589" i="1" a="1"/>
  <c r="F590" i="1" a="1"/>
  <c r="F591" i="1" a="1"/>
  <c r="F592" i="1" a="1"/>
  <c r="F593" i="1" a="1"/>
  <c r="F594" i="1" a="1"/>
  <c r="F595" i="1" a="1"/>
  <c r="F596" i="1" a="1"/>
  <c r="F597" i="1" a="1"/>
  <c r="F598" i="1" a="1"/>
  <c r="F599" i="1" a="1"/>
  <c r="F600" i="1" a="1"/>
  <c r="F601" i="1" a="1"/>
  <c r="F602" i="1" a="1"/>
  <c r="F603" i="1" a="1"/>
  <c r="F604" i="1" a="1"/>
  <c r="F605" i="1" a="1"/>
  <c r="F606" i="1" a="1"/>
  <c r="F607" i="1" a="1"/>
  <c r="F608" i="1" a="1"/>
  <c r="F609" i="1" a="1"/>
  <c r="F610" i="1" a="1"/>
  <c r="F611" i="1" a="1"/>
  <c r="F612" i="1" a="1"/>
  <c r="F613" i="1" a="1"/>
  <c r="F614" i="1" a="1"/>
  <c r="F615" i="1" a="1"/>
  <c r="F616" i="1" a="1"/>
  <c r="F617" i="1" a="1"/>
  <c r="F618" i="1" a="1"/>
  <c r="F619" i="1" a="1"/>
  <c r="F620" i="1" a="1"/>
  <c r="F621" i="1" a="1"/>
  <c r="F622" i="1" a="1"/>
  <c r="F623" i="1" a="1"/>
  <c r="F624" i="1" a="1"/>
  <c r="F625" i="1" a="1"/>
  <c r="F626" i="1" a="1"/>
  <c r="F627" i="1" a="1"/>
  <c r="F628" i="1" a="1"/>
  <c r="F629" i="1" a="1"/>
  <c r="F630" i="1" a="1"/>
  <c r="F631" i="1" a="1"/>
  <c r="F632" i="1" a="1"/>
  <c r="F633" i="1" a="1"/>
  <c r="F634" i="1" a="1"/>
  <c r="F635" i="1" a="1"/>
  <c r="F636" i="1" a="1"/>
  <c r="F637" i="1" a="1"/>
  <c r="F638" i="1" a="1"/>
  <c r="F639" i="1" a="1"/>
  <c r="F640" i="1" a="1"/>
  <c r="F641" i="1" a="1"/>
  <c r="F642" i="1" a="1"/>
  <c r="F643" i="1" a="1"/>
  <c r="F644" i="1" a="1"/>
  <c r="F645" i="1" a="1"/>
  <c r="F646" i="1" a="1"/>
  <c r="F647" i="1" a="1"/>
  <c r="F648" i="1" a="1"/>
  <c r="F649" i="1" a="1"/>
  <c r="F650" i="1" a="1"/>
  <c r="F651" i="1" a="1"/>
  <c r="F652" i="1" a="1"/>
  <c r="F653" i="1" a="1"/>
  <c r="F654" i="1" a="1"/>
  <c r="F655" i="1" a="1"/>
  <c r="F656" i="1" a="1"/>
  <c r="F657" i="1" a="1"/>
  <c r="F658" i="1" a="1"/>
  <c r="F659" i="1" a="1"/>
  <c r="F660" i="1" a="1"/>
  <c r="F661" i="1" a="1"/>
  <c r="F662" i="1" a="1"/>
  <c r="F663" i="1" a="1"/>
  <c r="F664" i="1" a="1"/>
  <c r="F665" i="1" a="1"/>
  <c r="F666" i="1" a="1"/>
  <c r="F667" i="1" a="1"/>
  <c r="F668" i="1" a="1"/>
  <c r="F669" i="1" a="1"/>
  <c r="F670" i="1" a="1"/>
  <c r="F671" i="1" a="1"/>
  <c r="F672" i="1" a="1"/>
  <c r="F673" i="1" a="1"/>
  <c r="F674" i="1" a="1"/>
  <c r="F675" i="1" a="1"/>
  <c r="F676" i="1" a="1"/>
  <c r="F677" i="1" a="1"/>
  <c r="F678" i="1" a="1"/>
  <c r="F679" i="1" a="1"/>
  <c r="F680" i="1" a="1"/>
  <c r="F681" i="1" a="1"/>
  <c r="F682" i="1" a="1"/>
  <c r="F683" i="1" a="1"/>
  <c r="F684" i="1" a="1"/>
  <c r="F685" i="1" a="1"/>
  <c r="F686" i="1" a="1"/>
  <c r="F687" i="1" a="1"/>
  <c r="F688" i="1" a="1"/>
  <c r="F689" i="1" a="1"/>
  <c r="F690" i="1" a="1"/>
  <c r="F691" i="1" a="1"/>
  <c r="F692" i="1" a="1"/>
  <c r="F693" i="1" a="1"/>
  <c r="F694" i="1" a="1"/>
  <c r="F695" i="1" a="1"/>
  <c r="F696" i="1" a="1"/>
  <c r="F697" i="1" a="1"/>
  <c r="F698" i="1" a="1"/>
  <c r="F699" i="1" a="1"/>
  <c r="F700" i="1" a="1"/>
  <c r="F701" i="1" a="1"/>
  <c r="F702" i="1" a="1"/>
  <c r="F703" i="1" a="1"/>
  <c r="F704" i="1" a="1"/>
  <c r="F705" i="1" a="1"/>
  <c r="F706" i="1" a="1"/>
  <c r="F707" i="1" a="1"/>
  <c r="F708" i="1" a="1"/>
  <c r="F709" i="1" a="1"/>
  <c r="F710" i="1" a="1"/>
  <c r="F711" i="1" a="1"/>
  <c r="F712" i="1" a="1"/>
  <c r="F713" i="1" a="1"/>
  <c r="F714" i="1" a="1"/>
  <c r="F715" i="1" a="1"/>
  <c r="F716" i="1" a="1"/>
  <c r="F717" i="1" a="1"/>
  <c r="F718" i="1" a="1"/>
  <c r="F719" i="1" a="1"/>
  <c r="F720" i="1" a="1"/>
  <c r="F721" i="1" a="1"/>
  <c r="F722" i="1" a="1"/>
  <c r="F723" i="1" a="1"/>
  <c r="F724" i="1" a="1"/>
  <c r="F725" i="1" a="1"/>
  <c r="F726" i="1" a="1"/>
  <c r="F727" i="1" a="1"/>
  <c r="F728" i="1" a="1"/>
  <c r="F729" i="1" a="1"/>
  <c r="F730" i="1" a="1"/>
  <c r="F731" i="1" a="1"/>
  <c r="F732" i="1" a="1"/>
  <c r="F733" i="1" a="1"/>
  <c r="F734" i="1" a="1"/>
  <c r="F735" i="1" a="1"/>
  <c r="F736" i="1" a="1"/>
  <c r="F737" i="1" a="1"/>
  <c r="F738" i="1" a="1"/>
  <c r="F739" i="1" a="1"/>
  <c r="F740" i="1" a="1"/>
  <c r="F741" i="1" a="1"/>
  <c r="F742" i="1" a="1"/>
  <c r="F743" i="1" a="1"/>
  <c r="F744" i="1" a="1"/>
  <c r="F745" i="1" a="1"/>
  <c r="F746" i="1" a="1"/>
  <c r="F747" i="1" a="1"/>
  <c r="F748" i="1" a="1"/>
  <c r="F749" i="1" a="1"/>
  <c r="F750" i="1" a="1"/>
  <c r="F751" i="1" a="1"/>
  <c r="F752" i="1" a="1"/>
  <c r="F753" i="1" a="1"/>
  <c r="F754" i="1" a="1"/>
  <c r="F755" i="1" a="1"/>
  <c r="F756" i="1" a="1"/>
  <c r="F757" i="1" a="1"/>
  <c r="F758" i="1" a="1"/>
  <c r="F759" i="1" a="1"/>
  <c r="F760" i="1" a="1"/>
  <c r="F761" i="1" a="1"/>
  <c r="F762" i="1" a="1"/>
  <c r="F763" i="1" a="1"/>
  <c r="F764" i="1" a="1"/>
  <c r="F765" i="1" a="1"/>
  <c r="F766" i="1" a="1"/>
  <c r="F767" i="1" a="1"/>
  <c r="F768" i="1" a="1"/>
  <c r="F769" i="1" a="1"/>
  <c r="F770" i="1" a="1"/>
  <c r="F771" i="1" a="1"/>
  <c r="F772" i="1" a="1"/>
  <c r="F773" i="1" a="1"/>
  <c r="F774" i="1" a="1"/>
  <c r="F775" i="1" a="1"/>
  <c r="F776" i="1" a="1"/>
  <c r="F777" i="1" a="1"/>
  <c r="F778" i="1" a="1"/>
  <c r="F779" i="1" a="1"/>
  <c r="F780" i="1" a="1"/>
  <c r="F781" i="1" a="1"/>
  <c r="F782" i="1" a="1"/>
  <c r="F783" i="1" a="1"/>
  <c r="F784" i="1" a="1"/>
  <c r="F785" i="1" a="1"/>
  <c r="F786" i="1" a="1"/>
  <c r="F787" i="1" a="1"/>
  <c r="F788" i="1" a="1"/>
  <c r="F789" i="1" a="1"/>
  <c r="F790" i="1" a="1"/>
  <c r="F791" i="1" a="1"/>
  <c r="F792" i="1" a="1"/>
  <c r="F793" i="1" a="1"/>
  <c r="F794" i="1" a="1"/>
  <c r="F795" i="1" a="1"/>
  <c r="F796" i="1" a="1"/>
  <c r="F797" i="1" a="1"/>
  <c r="F798" i="1" a="1"/>
  <c r="F799" i="1" a="1"/>
  <c r="F800" i="1" a="1"/>
  <c r="F801" i="1" a="1"/>
  <c r="F802" i="1" a="1"/>
  <c r="F803" i="1" a="1"/>
  <c r="F804" i="1" a="1"/>
  <c r="F805" i="1" a="1"/>
  <c r="F806" i="1" a="1"/>
  <c r="F807" i="1" a="1"/>
  <c r="F808" i="1" a="1"/>
  <c r="F809" i="1" a="1"/>
  <c r="F810" i="1" a="1"/>
  <c r="F811" i="1" a="1"/>
  <c r="F812" i="1" a="1"/>
  <c r="F813" i="1" a="1"/>
  <c r="F814" i="1" a="1"/>
  <c r="F815" i="1" a="1"/>
  <c r="F816" i="1" a="1"/>
  <c r="F817" i="1" a="1"/>
  <c r="F818" i="1" a="1"/>
  <c r="F819" i="1" a="1"/>
  <c r="F820" i="1" a="1"/>
  <c r="F821" i="1" a="1"/>
  <c r="F822" i="1" a="1"/>
  <c r="F823" i="1" a="1"/>
  <c r="F824" i="1" a="1"/>
  <c r="F825" i="1" a="1"/>
  <c r="F826" i="1" a="1"/>
  <c r="F827" i="1" a="1"/>
  <c r="F828" i="1" a="1"/>
  <c r="F829" i="1" a="1"/>
  <c r="F830" i="1" a="1"/>
  <c r="F831" i="1" a="1"/>
  <c r="F832" i="1" a="1"/>
  <c r="F833" i="1" a="1"/>
  <c r="F834" i="1" a="1"/>
  <c r="F835" i="1" a="1"/>
  <c r="F836" i="1" a="1"/>
  <c r="F837" i="1" a="1"/>
  <c r="F838" i="1" a="1"/>
  <c r="F839" i="1" a="1"/>
  <c r="F840" i="1" a="1"/>
  <c r="F841" i="1" a="1"/>
  <c r="F842" i="1" a="1"/>
  <c r="F843" i="1" a="1"/>
  <c r="F844" i="1" a="1"/>
  <c r="F845" i="1" a="1"/>
  <c r="F846" i="1" a="1"/>
  <c r="F847" i="1" a="1"/>
  <c r="F848" i="1" a="1"/>
  <c r="F849" i="1" a="1"/>
  <c r="F850" i="1" a="1"/>
  <c r="F851" i="1" a="1"/>
  <c r="F852" i="1" a="1"/>
  <c r="F853" i="1" a="1"/>
  <c r="F854" i="1" a="1"/>
  <c r="F855" i="1" a="1"/>
  <c r="F856" i="1" a="1"/>
  <c r="F857" i="1" a="1"/>
  <c r="F858" i="1" a="1"/>
  <c r="F859" i="1" a="1"/>
  <c r="F860" i="1" a="1"/>
  <c r="F861" i="1" a="1"/>
  <c r="F862" i="1" a="1"/>
  <c r="F863" i="1" a="1"/>
  <c r="F864" i="1" a="1"/>
  <c r="F865" i="1" a="1"/>
  <c r="F866" i="1" a="1"/>
  <c r="F867" i="1" a="1"/>
  <c r="F868" i="1" a="1"/>
  <c r="F869" i="1" a="1"/>
  <c r="F870" i="1" a="1"/>
  <c r="F871" i="1" a="1"/>
  <c r="F872" i="1" a="1"/>
  <c r="F873" i="1" a="1"/>
  <c r="F874" i="1" a="1"/>
  <c r="F875" i="1" a="1"/>
  <c r="F876" i="1" a="1"/>
  <c r="F877" i="1" a="1"/>
  <c r="F878" i="1" a="1"/>
  <c r="F879" i="1" a="1"/>
  <c r="F880" i="1" a="1"/>
  <c r="F881" i="1" a="1"/>
  <c r="F882" i="1" a="1"/>
  <c r="F883" i="1" a="1"/>
  <c r="F884" i="1" a="1"/>
  <c r="F885" i="1" a="1"/>
  <c r="F886" i="1" a="1"/>
  <c r="F887" i="1" a="1"/>
  <c r="F888" i="1" a="1"/>
  <c r="F889" i="1" a="1"/>
  <c r="F890" i="1" a="1"/>
  <c r="F891" i="1" a="1"/>
  <c r="F892" i="1" a="1"/>
  <c r="F893" i="1" a="1"/>
  <c r="F894" i="1" a="1"/>
  <c r="F895" i="1" a="1"/>
  <c r="F896" i="1" a="1"/>
  <c r="F897" i="1" a="1"/>
  <c r="F898" i="1" a="1"/>
  <c r="F899" i="1" a="1"/>
  <c r="F900" i="1" a="1"/>
  <c r="F901" i="1" a="1"/>
  <c r="F902" i="1" a="1"/>
  <c r="F903" i="1" a="1"/>
  <c r="F904" i="1" a="1"/>
  <c r="F905" i="1" a="1"/>
  <c r="F906" i="1" a="1"/>
  <c r="F907" i="1" a="1"/>
  <c r="F908" i="1" a="1"/>
  <c r="F909" i="1" a="1"/>
  <c r="F910" i="1" a="1"/>
  <c r="F911" i="1" a="1"/>
  <c r="F912" i="1" a="1"/>
  <c r="F913" i="1" a="1"/>
  <c r="F914" i="1" a="1"/>
  <c r="F915" i="1" a="1"/>
  <c r="F916" i="1" a="1"/>
  <c r="F917" i="1" a="1"/>
  <c r="F918" i="1" a="1"/>
  <c r="F919" i="1" a="1"/>
  <c r="F920" i="1" a="1"/>
  <c r="F921" i="1" a="1"/>
  <c r="F922" i="1" a="1"/>
  <c r="F923" i="1" a="1"/>
  <c r="F924" i="1" a="1"/>
  <c r="F925" i="1" a="1"/>
  <c r="F926" i="1" a="1"/>
  <c r="F927" i="1" a="1"/>
  <c r="F928" i="1" a="1"/>
  <c r="F929" i="1" a="1"/>
  <c r="F930" i="1" a="1"/>
  <c r="F931" i="1" a="1"/>
  <c r="F932" i="1" a="1"/>
  <c r="F933" i="1" a="1"/>
  <c r="F934" i="1" a="1"/>
  <c r="F935" i="1" a="1"/>
  <c r="F936" i="1" a="1"/>
  <c r="F937" i="1" a="1"/>
  <c r="F938" i="1" a="1"/>
  <c r="F939" i="1" a="1"/>
  <c r="F940" i="1" a="1"/>
  <c r="F941" i="1" a="1"/>
  <c r="F942" i="1" a="1"/>
  <c r="F943" i="1" a="1"/>
  <c r="F944" i="1" a="1"/>
  <c r="F945" i="1" a="1"/>
  <c r="F946" i="1" a="1"/>
  <c r="F947" i="1" a="1"/>
  <c r="F948" i="1" a="1"/>
  <c r="F949" i="1" a="1"/>
  <c r="F950" i="1" a="1"/>
  <c r="F951" i="1" a="1"/>
  <c r="F952" i="1" a="1"/>
  <c r="F953" i="1" a="1"/>
  <c r="F954" i="1" a="1"/>
  <c r="F955" i="1" a="1"/>
  <c r="F956" i="1" a="1"/>
  <c r="F957" i="1" a="1"/>
  <c r="F958" i="1" a="1"/>
  <c r="F959" i="1" a="1"/>
  <c r="F960" i="1" a="1"/>
  <c r="F961" i="1" a="1"/>
  <c r="F962" i="1" a="1"/>
  <c r="F963" i="1" a="1"/>
  <c r="F964" i="1" a="1"/>
  <c r="F965" i="1" a="1"/>
  <c r="F966" i="1" a="1"/>
  <c r="F967" i="1" a="1"/>
  <c r="F968" i="1" a="1"/>
  <c r="F969" i="1" a="1"/>
  <c r="F970" i="1" a="1"/>
  <c r="F971" i="1" a="1"/>
  <c r="F972" i="1" a="1"/>
  <c r="F973" i="1" a="1"/>
  <c r="F974" i="1" a="1"/>
  <c r="F975" i="1" a="1"/>
  <c r="F976" i="1" a="1"/>
  <c r="F977" i="1" a="1"/>
  <c r="F978" i="1" a="1"/>
  <c r="F979" i="1" a="1"/>
  <c r="F980" i="1" a="1"/>
  <c r="F981" i="1" a="1"/>
  <c r="F982" i="1" a="1"/>
  <c r="F983" i="1" a="1"/>
  <c r="F984" i="1" a="1"/>
  <c r="F985" i="1" a="1"/>
  <c r="F986" i="1" a="1"/>
  <c r="F987" i="1" a="1"/>
  <c r="F988" i="1" a="1"/>
  <c r="F989" i="1" a="1"/>
  <c r="F990" i="1" a="1"/>
  <c r="F991" i="1" a="1"/>
  <c r="F992" i="1" a="1"/>
  <c r="F993" i="1" a="1"/>
  <c r="F994" i="1" a="1"/>
  <c r="F995" i="1" a="1"/>
  <c r="F996" i="1" a="1"/>
  <c r="F997" i="1" a="1"/>
  <c r="F998" i="1" a="1"/>
  <c r="F999" i="1" a="1"/>
  <c r="F1000" i="1" a="1"/>
  <c r="F1001" i="1" a="1"/>
  <c r="F1002" i="1" a="1"/>
  <c r="F1003" i="1" a="1"/>
  <c r="F1004" i="1" a="1"/>
  <c r="F1005" i="1" a="1"/>
  <c r="F1006" i="1" a="1"/>
  <c r="F1007" i="1" a="1"/>
  <c r="F1008" i="1" a="1"/>
  <c r="F1009" i="1" a="1"/>
  <c r="F1010" i="1" a="1"/>
  <c r="F1011" i="1" a="1"/>
  <c r="F1012" i="1" a="1"/>
  <c r="F1013" i="1" a="1"/>
  <c r="F1014" i="1" a="1"/>
  <c r="F1015" i="1" a="1"/>
  <c r="F1016" i="1" a="1"/>
  <c r="F1017" i="1" a="1"/>
  <c r="F1018" i="1" a="1"/>
  <c r="F1019" i="1" a="1"/>
  <c r="F1020" i="1" a="1"/>
  <c r="F1021" i="1" a="1"/>
  <c r="F1022" i="1" a="1"/>
  <c r="F1023" i="1" a="1"/>
  <c r="F1024" i="1" a="1"/>
  <c r="F1025" i="1" a="1"/>
  <c r="F1026" i="1" a="1"/>
  <c r="F1027" i="1" a="1"/>
  <c r="F1028" i="1" a="1"/>
  <c r="F1029" i="1" a="1"/>
  <c r="F1030" i="1" a="1"/>
  <c r="F1031" i="1" a="1"/>
  <c r="F1032" i="1" a="1"/>
  <c r="F1033" i="1" a="1"/>
  <c r="F1034" i="1" a="1"/>
  <c r="F1035" i="1" a="1"/>
  <c r="F1036" i="1" a="1"/>
  <c r="F1037" i="1" a="1"/>
  <c r="F1038" i="1" a="1"/>
  <c r="F1039" i="1" a="1"/>
  <c r="F1040" i="1" a="1"/>
  <c r="F1041" i="1" a="1"/>
  <c r="F1042" i="1" a="1"/>
  <c r="F1043" i="1" a="1"/>
  <c r="F1044" i="1" a="1"/>
  <c r="F1045" i="1" a="1"/>
  <c r="F1046" i="1" a="1"/>
  <c r="F1047" i="1" a="1"/>
  <c r="F1048" i="1" a="1"/>
  <c r="F1049" i="1" a="1"/>
  <c r="F1050" i="1" a="1"/>
  <c r="F1051" i="1" a="1"/>
  <c r="F1052" i="1" a="1"/>
  <c r="F1053" i="1" a="1"/>
  <c r="F1054" i="1" a="1"/>
  <c r="F1055" i="1" a="1"/>
  <c r="F1056" i="1" a="1"/>
  <c r="F1057" i="1" a="1"/>
  <c r="F1058" i="1" a="1"/>
  <c r="F1059" i="1" a="1"/>
  <c r="F1060" i="1" a="1"/>
  <c r="F1061" i="1" a="1"/>
  <c r="F1062" i="1" a="1"/>
  <c r="F1063" i="1" a="1"/>
  <c r="F1064" i="1" a="1"/>
  <c r="F1065" i="1" a="1"/>
  <c r="F1066" i="1" a="1"/>
  <c r="F1067" i="1" a="1"/>
  <c r="F1068" i="1" a="1"/>
  <c r="F1069" i="1" a="1"/>
  <c r="F1070" i="1" a="1"/>
  <c r="F1071" i="1" a="1"/>
  <c r="F1072" i="1" a="1"/>
  <c r="F1073" i="1" a="1"/>
  <c r="F1074" i="1" a="1"/>
  <c r="F1075" i="1" a="1"/>
  <c r="F1076" i="1" a="1"/>
  <c r="F1077" i="1" a="1"/>
  <c r="F1078" i="1" a="1"/>
  <c r="F1079" i="1" a="1"/>
  <c r="F1080" i="1" a="1"/>
  <c r="F1081" i="1" a="1"/>
  <c r="F1082" i="1" a="1"/>
  <c r="F1083" i="1" a="1"/>
  <c r="F1084" i="1" a="1"/>
  <c r="F1085" i="1" a="1"/>
  <c r="F1086" i="1" a="1"/>
  <c r="F1087" i="1" a="1"/>
  <c r="F1088" i="1" a="1"/>
  <c r="F1089" i="1" a="1"/>
  <c r="F1090" i="1" a="1"/>
  <c r="F1091" i="1" a="1"/>
  <c r="F1092" i="1" a="1"/>
  <c r="F1093" i="1" a="1"/>
  <c r="F1094" i="1" a="1"/>
  <c r="F1095" i="1" a="1"/>
  <c r="F1096" i="1" a="1"/>
  <c r="F1097" i="1" a="1"/>
  <c r="F1098" i="1" a="1"/>
  <c r="F1099" i="1" a="1"/>
  <c r="F1100" i="1" a="1"/>
  <c r="F1101" i="1" a="1"/>
  <c r="F1102" i="1" a="1"/>
  <c r="F1103" i="1" a="1"/>
  <c r="F1104" i="1" a="1"/>
  <c r="F1105" i="1" a="1"/>
  <c r="F1106" i="1" a="1"/>
  <c r="F1107" i="1" a="1"/>
  <c r="F1108" i="1" a="1"/>
  <c r="F1109" i="1" a="1"/>
  <c r="F1110" i="1" a="1"/>
  <c r="F1111" i="1" a="1"/>
  <c r="F1112" i="1" a="1"/>
  <c r="F1113" i="1" a="1"/>
  <c r="F1114" i="1" a="1"/>
  <c r="F1115" i="1" a="1"/>
  <c r="F1116" i="1" a="1"/>
  <c r="F1117" i="1" a="1"/>
  <c r="F1118" i="1" a="1"/>
  <c r="F1119" i="1" a="1"/>
  <c r="F1120" i="1" a="1"/>
  <c r="F1121" i="1" a="1"/>
  <c r="F1122" i="1" a="1"/>
  <c r="F1123" i="1" a="1"/>
  <c r="F1124" i="1" a="1"/>
  <c r="F1125" i="1" a="1"/>
  <c r="F1126" i="1" a="1"/>
  <c r="F1127" i="1" a="1"/>
  <c r="F1128" i="1" a="1"/>
  <c r="F1129" i="1" a="1"/>
  <c r="F1130" i="1" a="1"/>
  <c r="F1131" i="1" a="1"/>
  <c r="F1132" i="1" a="1"/>
  <c r="F1133" i="1" a="1"/>
  <c r="F1134" i="1" a="1"/>
  <c r="F1135" i="1" a="1"/>
  <c r="F1136" i="1" a="1"/>
  <c r="F1137" i="1" a="1"/>
  <c r="F1138" i="1" a="1"/>
  <c r="F1139" i="1" a="1"/>
  <c r="F1140" i="1" a="1"/>
  <c r="F1141" i="1" a="1"/>
  <c r="F1142" i="1" a="1"/>
  <c r="F1143" i="1" a="1"/>
  <c r="F1144" i="1" a="1"/>
  <c r="F1145" i="1" a="1"/>
  <c r="F1146" i="1" a="1"/>
  <c r="F1147" i="1" a="1"/>
  <c r="F1148" i="1" a="1"/>
  <c r="F1149" i="1" a="1"/>
  <c r="F1150" i="1" a="1"/>
  <c r="F1151" i="1" a="1"/>
  <c r="F1152" i="1" a="1"/>
  <c r="F1153" i="1" a="1"/>
  <c r="F1154" i="1" a="1"/>
  <c r="F1155" i="1" a="1"/>
  <c r="F1156" i="1" a="1"/>
  <c r="F1157" i="1" a="1"/>
  <c r="F1158" i="1" a="1"/>
  <c r="F1159" i="1" a="1"/>
  <c r="F1160" i="1" a="1"/>
  <c r="F1161" i="1" a="1"/>
  <c r="F1162" i="1" a="1"/>
  <c r="F1163" i="1" a="1"/>
  <c r="F1164" i="1" a="1"/>
  <c r="F1165" i="1" a="1"/>
  <c r="F1166" i="1" a="1"/>
  <c r="F1167" i="1" a="1"/>
  <c r="F1168" i="1" a="1"/>
  <c r="F1169" i="1" a="1"/>
  <c r="F1170" i="1" a="1"/>
  <c r="F1171" i="1" a="1"/>
  <c r="F1172" i="1" a="1"/>
  <c r="F1173" i="1" a="1"/>
  <c r="F1174" i="1" a="1"/>
  <c r="F1175" i="1" a="1"/>
  <c r="F1176" i="1" a="1"/>
  <c r="F1177" i="1" a="1"/>
  <c r="F1178" i="1" a="1"/>
  <c r="F1179" i="1" a="1"/>
  <c r="F1180" i="1" a="1"/>
  <c r="F1181" i="1" a="1"/>
  <c r="F1182" i="1" a="1"/>
  <c r="F1183" i="1" a="1"/>
  <c r="F1184" i="1" a="1"/>
  <c r="F1185" i="1" a="1"/>
  <c r="F1186" i="1" a="1"/>
  <c r="F1187" i="1" a="1"/>
  <c r="F1188" i="1" a="1"/>
  <c r="F1189" i="1" a="1"/>
  <c r="F1190" i="1" a="1"/>
  <c r="F1191" i="1" a="1"/>
  <c r="F1192" i="1" a="1"/>
  <c r="F1193" i="1" a="1"/>
  <c r="F1194" i="1" a="1"/>
  <c r="F1195" i="1" a="1"/>
  <c r="F1196" i="1" a="1"/>
  <c r="F1197" i="1" a="1"/>
  <c r="F1198" i="1" a="1"/>
  <c r="F1199" i="1" a="1"/>
  <c r="F1200" i="1" a="1"/>
  <c r="F1201" i="1" a="1"/>
  <c r="F1202" i="1" a="1"/>
  <c r="F1203" i="1" a="1"/>
  <c r="F1204" i="1" a="1"/>
  <c r="F1205" i="1" a="1"/>
  <c r="F1206" i="1" a="1"/>
  <c r="F1207" i="1" a="1"/>
  <c r="F1208" i="1" a="1"/>
  <c r="F1209" i="1" a="1"/>
  <c r="F1210" i="1" a="1"/>
  <c r="F1211" i="1" a="1"/>
  <c r="F1212" i="1" a="1"/>
  <c r="F1213" i="1" a="1"/>
  <c r="F1214" i="1" a="1"/>
  <c r="F1215" i="1" a="1"/>
  <c r="F1216" i="1" a="1"/>
  <c r="F1217" i="1" a="1"/>
  <c r="F1218" i="1" a="1"/>
  <c r="F1219" i="1" a="1"/>
  <c r="F1220" i="1" a="1"/>
  <c r="F1221" i="1" a="1"/>
  <c r="F1222" i="1" a="1"/>
  <c r="F1223" i="1" a="1"/>
  <c r="F1224" i="1" a="1"/>
  <c r="F1225" i="1" a="1"/>
  <c r="F1226" i="1" a="1"/>
  <c r="F1227" i="1" a="1"/>
  <c r="F1228" i="1" a="1"/>
  <c r="F1229" i="1" a="1"/>
  <c r="F1230" i="1" a="1"/>
  <c r="F1231" i="1" a="1"/>
  <c r="F1232" i="1" a="1"/>
  <c r="F1233" i="1" a="1"/>
  <c r="F1234" i="1" a="1"/>
  <c r="F1235" i="1" a="1"/>
  <c r="F1236" i="1" a="1"/>
  <c r="F1237" i="1" a="1"/>
  <c r="F1238" i="1" a="1"/>
  <c r="F1239" i="1" a="1"/>
  <c r="F1240" i="1" a="1"/>
  <c r="F1241" i="1" a="1"/>
  <c r="F1242" i="1" a="1"/>
  <c r="F1243" i="1" a="1"/>
  <c r="F1244" i="1" a="1"/>
  <c r="F1245" i="1" a="1"/>
  <c r="F1246" i="1" a="1"/>
  <c r="F1247" i="1" a="1"/>
  <c r="F1248" i="1" a="1"/>
  <c r="F1249" i="1" a="1"/>
  <c r="F1250" i="1" a="1"/>
  <c r="F1251" i="1" a="1"/>
  <c r="F1252" i="1" a="1"/>
  <c r="F1253" i="1" a="1"/>
  <c r="F1254" i="1" a="1"/>
  <c r="F1255" i="1" a="1"/>
  <c r="F1256" i="1" a="1"/>
  <c r="F1257" i="1" a="1"/>
  <c r="F1258" i="1" a="1"/>
  <c r="F1259" i="1" a="1"/>
  <c r="F1260" i="1" a="1"/>
  <c r="F1261" i="1" a="1"/>
  <c r="F1262" i="1" a="1"/>
  <c r="F1263" i="1" a="1"/>
  <c r="F1264" i="1" a="1"/>
  <c r="F1265" i="1" a="1"/>
  <c r="F1266" i="1" a="1"/>
  <c r="F1267" i="1" a="1"/>
  <c r="F1268" i="1" a="1"/>
  <c r="F1269" i="1" a="1"/>
  <c r="F1270" i="1" a="1"/>
  <c r="F1271" i="1" a="1"/>
  <c r="F1272" i="1" a="1"/>
  <c r="F1273" i="1" a="1"/>
  <c r="F1274" i="1" a="1"/>
  <c r="F1275" i="1" a="1"/>
  <c r="F1276" i="1" a="1"/>
  <c r="F1277" i="1" a="1"/>
  <c r="F1278" i="1" a="1"/>
  <c r="F1279" i="1" a="1"/>
  <c r="F1280" i="1" a="1"/>
  <c r="F1281" i="1" a="1"/>
  <c r="F1282" i="1" a="1"/>
  <c r="F1283" i="1" a="1"/>
  <c r="F1284" i="1" a="1"/>
  <c r="F1285" i="1" a="1"/>
  <c r="F1286" i="1" a="1"/>
  <c r="F1287" i="1" a="1"/>
  <c r="F1288" i="1" a="1"/>
  <c r="F1289" i="1" a="1"/>
  <c r="F1290" i="1" a="1"/>
  <c r="F1291" i="1" a="1"/>
  <c r="F1292" i="1" a="1"/>
  <c r="F1293" i="1" a="1"/>
  <c r="F1294" i="1" a="1"/>
  <c r="F1295" i="1" a="1"/>
  <c r="F1296" i="1" a="1"/>
  <c r="F1297" i="1" a="1"/>
  <c r="F1298" i="1" a="1"/>
  <c r="F1299" i="1" a="1"/>
  <c r="F1300" i="1" a="1"/>
  <c r="F1301" i="1" a="1"/>
  <c r="F1302" i="1" a="1"/>
  <c r="F1303" i="1" a="1"/>
  <c r="F1304" i="1" a="1"/>
  <c r="F1305" i="1" a="1"/>
  <c r="F1306" i="1" a="1"/>
  <c r="F1307" i="1" a="1"/>
  <c r="F1308" i="1" a="1"/>
  <c r="F1309" i="1" a="1"/>
  <c r="F1310" i="1" a="1"/>
  <c r="F1311" i="1" a="1"/>
  <c r="F1312" i="1" a="1"/>
  <c r="F1313" i="1" a="1"/>
  <c r="F1314" i="1" a="1"/>
  <c r="F1315" i="1" a="1"/>
  <c r="F1316" i="1" a="1"/>
  <c r="F1317" i="1" a="1"/>
  <c r="F1318" i="1" a="1"/>
  <c r="F1319" i="1" a="1"/>
  <c r="F1320" i="1" a="1"/>
  <c r="F1321" i="1" a="1"/>
  <c r="F1322" i="1" a="1"/>
  <c r="F1323" i="1" a="1"/>
  <c r="F1324" i="1" a="1"/>
  <c r="F1325" i="1" a="1"/>
  <c r="F1326" i="1" a="1"/>
  <c r="F1327" i="1" a="1"/>
  <c r="F1328" i="1" a="1"/>
  <c r="F1329" i="1" a="1"/>
  <c r="F1330" i="1" a="1"/>
  <c r="F1331" i="1" a="1"/>
  <c r="F1332" i="1" a="1"/>
  <c r="F1333" i="1" a="1"/>
  <c r="F1334" i="1" a="1"/>
  <c r="F1335" i="1" a="1"/>
  <c r="F1336" i="1" a="1"/>
  <c r="F1337" i="1" a="1"/>
  <c r="F1338" i="1" a="1"/>
  <c r="F1339" i="1" a="1"/>
  <c r="F1340" i="1" a="1"/>
  <c r="F1341" i="1" a="1"/>
  <c r="F1342" i="1" a="1"/>
  <c r="F1343" i="1" a="1"/>
  <c r="F1344" i="1" a="1"/>
  <c r="F1345" i="1" a="1"/>
  <c r="F1346" i="1" a="1"/>
  <c r="F1347" i="1" a="1"/>
  <c r="F1348" i="1" a="1"/>
  <c r="F1349" i="1" a="1"/>
  <c r="F1350" i="1" a="1"/>
  <c r="F1351" i="1" a="1"/>
  <c r="F1352" i="1" a="1"/>
  <c r="F1353" i="1" a="1"/>
  <c r="F1354" i="1" a="1"/>
  <c r="F1355" i="1" a="1"/>
  <c r="F1356" i="1" a="1"/>
  <c r="F1357" i="1" a="1"/>
  <c r="F1358" i="1" a="1"/>
  <c r="F1359" i="1" a="1"/>
  <c r="F1360" i="1" a="1"/>
  <c r="F1361" i="1" a="1"/>
  <c r="F1362" i="1" a="1"/>
  <c r="F1363" i="1" a="1"/>
  <c r="F1364" i="1" a="1"/>
  <c r="F1365" i="1" a="1"/>
  <c r="F1366" i="1" a="1"/>
  <c r="F1367" i="1" a="1"/>
  <c r="F1368" i="1" a="1"/>
  <c r="F1369" i="1" a="1"/>
  <c r="F1370" i="1" a="1"/>
  <c r="F1371" i="1" a="1"/>
  <c r="F1372" i="1" a="1"/>
  <c r="F1373" i="1" a="1"/>
  <c r="F1374" i="1" a="1"/>
  <c r="F1375" i="1" a="1"/>
  <c r="F1376" i="1" a="1"/>
  <c r="F1377" i="1" a="1"/>
  <c r="F1378" i="1" a="1"/>
  <c r="F1379" i="1" a="1"/>
  <c r="F1380" i="1" a="1"/>
  <c r="F1381" i="1" a="1"/>
  <c r="F1382" i="1" a="1"/>
  <c r="F1383" i="1" a="1"/>
  <c r="F1384" i="1" a="1"/>
  <c r="F1385" i="1" a="1"/>
  <c r="F1386" i="1" a="1"/>
  <c r="F1387" i="1" a="1"/>
  <c r="F1388" i="1" a="1"/>
  <c r="F1389" i="1" a="1"/>
  <c r="F1390" i="1" a="1"/>
  <c r="F1391" i="1" a="1"/>
  <c r="F1392" i="1" a="1"/>
  <c r="F1393" i="1" a="1"/>
  <c r="F1394" i="1" a="1"/>
  <c r="F1395" i="1" a="1"/>
  <c r="F1396" i="1" a="1"/>
  <c r="F1397" i="1" a="1"/>
  <c r="F1398" i="1" a="1"/>
  <c r="F1399" i="1" a="1"/>
  <c r="F1400" i="1" a="1"/>
  <c r="F1401" i="1" a="1"/>
  <c r="F1402" i="1" a="1"/>
  <c r="F1403" i="1" a="1"/>
  <c r="F1404" i="1" a="1"/>
  <c r="F1405" i="1" a="1"/>
  <c r="F1406" i="1" a="1"/>
  <c r="F1407" i="1" a="1"/>
  <c r="F1408" i="1" a="1"/>
  <c r="F1409" i="1" a="1"/>
  <c r="F1410" i="1" a="1"/>
  <c r="F1411" i="1" a="1"/>
  <c r="F1412" i="1" a="1"/>
  <c r="F1413" i="1" a="1"/>
  <c r="F1414" i="1" a="1"/>
  <c r="F1415" i="1" a="1"/>
  <c r="F1416" i="1" a="1"/>
  <c r="F1417" i="1" a="1"/>
  <c r="F1418" i="1" a="1"/>
  <c r="F1419" i="1" a="1"/>
  <c r="F1420" i="1" a="1"/>
  <c r="F1421" i="1" a="1"/>
  <c r="F1422" i="1" a="1"/>
  <c r="F1423" i="1" a="1"/>
  <c r="F1424" i="1" a="1"/>
  <c r="F1425" i="1" a="1"/>
  <c r="F1426" i="1" a="1"/>
  <c r="F1427" i="1" a="1"/>
  <c r="F1428" i="1" a="1"/>
  <c r="F1429" i="1" a="1"/>
  <c r="F1430" i="1" a="1"/>
  <c r="F1431" i="1" a="1"/>
  <c r="F1432" i="1" a="1"/>
  <c r="F1433" i="1" a="1"/>
  <c r="F1434" i="1" a="1"/>
  <c r="F1435" i="1" a="1"/>
  <c r="F1436" i="1" a="1"/>
  <c r="F1437" i="1" a="1"/>
  <c r="F1438" i="1" a="1"/>
  <c r="F1439" i="1" a="1"/>
  <c r="F1440" i="1" a="1"/>
  <c r="F1441" i="1" a="1"/>
  <c r="F1442" i="1" a="1"/>
  <c r="F1443" i="1" a="1"/>
  <c r="F1444" i="1" a="1"/>
  <c r="F1445" i="1" a="1"/>
  <c r="F1446" i="1" a="1"/>
  <c r="F1447" i="1" a="1"/>
  <c r="F1448" i="1" a="1"/>
  <c r="F1449" i="1" a="1"/>
  <c r="F1450" i="1" a="1"/>
  <c r="F1451" i="1" a="1"/>
  <c r="F1452" i="1" a="1"/>
  <c r="F1453" i="1" a="1"/>
  <c r="F1454" i="1" a="1"/>
  <c r="F1455" i="1" a="1"/>
  <c r="F1456" i="1" a="1"/>
  <c r="F1457" i="1" a="1"/>
  <c r="F1458" i="1" a="1"/>
  <c r="F1459" i="1" a="1"/>
  <c r="F1460" i="1" a="1"/>
  <c r="F1461" i="1" a="1"/>
  <c r="F1462" i="1" a="1"/>
  <c r="F1463" i="1" a="1"/>
  <c r="F1464" i="1" a="1"/>
  <c r="F1465" i="1" a="1"/>
  <c r="F1466" i="1" a="1"/>
  <c r="F1467" i="1" a="1"/>
  <c r="F1468" i="1" a="1"/>
  <c r="F1469" i="1" a="1"/>
  <c r="F1470" i="1" a="1"/>
  <c r="F1471" i="1" a="1"/>
  <c r="F1472" i="1" a="1"/>
  <c r="F1473" i="1" a="1"/>
  <c r="F1474" i="1" a="1"/>
  <c r="F1475" i="1" a="1"/>
  <c r="F1476" i="1" a="1"/>
  <c r="F1477" i="1" a="1"/>
  <c r="F1478" i="1" a="1"/>
  <c r="F1479" i="1" a="1"/>
  <c r="F1480" i="1" a="1"/>
  <c r="F1481" i="1" a="1"/>
  <c r="F1482" i="1" a="1"/>
  <c r="F1483" i="1" a="1"/>
  <c r="F1484" i="1" a="1"/>
  <c r="F1485" i="1" a="1"/>
  <c r="F1486" i="1" a="1"/>
  <c r="F1487" i="1" a="1"/>
  <c r="F1488" i="1" a="1"/>
  <c r="F1489" i="1" a="1"/>
  <c r="F1490" i="1" a="1"/>
  <c r="F1491" i="1" a="1"/>
  <c r="F1492" i="1" a="1"/>
  <c r="F1493" i="1" a="1"/>
  <c r="F1494" i="1" a="1"/>
  <c r="F1495" i="1" a="1"/>
  <c r="F1496" i="1" a="1"/>
  <c r="F1497" i="1" a="1"/>
  <c r="F1498" i="1" a="1"/>
  <c r="F1499" i="1" a="1"/>
  <c r="F1500" i="1" a="1"/>
  <c r="F1501" i="1" a="1"/>
  <c r="F1502" i="1" a="1"/>
  <c r="F1503" i="1" a="1"/>
  <c r="F1504" i="1" a="1"/>
  <c r="F1505" i="1" a="1"/>
  <c r="F1506" i="1" a="1"/>
  <c r="F1507" i="1" a="1"/>
  <c r="F1508" i="1" a="1"/>
  <c r="F1509" i="1" a="1"/>
  <c r="F1510" i="1" a="1"/>
  <c r="F1511" i="1" a="1"/>
  <c r="F1512" i="1" a="1"/>
  <c r="F1513" i="1" a="1"/>
  <c r="F1514" i="1" a="1"/>
  <c r="F1515" i="1" a="1"/>
  <c r="F1516" i="1" a="1"/>
  <c r="F1517" i="1" a="1"/>
  <c r="F1518" i="1" a="1"/>
  <c r="F1519" i="1" a="1"/>
  <c r="F1520" i="1" a="1"/>
  <c r="F1521" i="1" a="1"/>
  <c r="F1522" i="1" a="1"/>
  <c r="F1523" i="1" a="1"/>
  <c r="F1524" i="1" a="1"/>
  <c r="F1525" i="1" a="1"/>
  <c r="F1526" i="1" a="1"/>
  <c r="F1527" i="1" a="1"/>
  <c r="F1528" i="1" a="1"/>
  <c r="F1529" i="1" a="1"/>
  <c r="F1530" i="1" a="1"/>
  <c r="F1531" i="1" a="1"/>
  <c r="F1532" i="1" a="1"/>
  <c r="F1533" i="1" a="1"/>
  <c r="F1534" i="1" a="1"/>
  <c r="F1535" i="1" a="1"/>
  <c r="F1536" i="1" a="1"/>
  <c r="F1537" i="1" a="1"/>
  <c r="F1538" i="1" a="1"/>
  <c r="F1539" i="1" a="1"/>
  <c r="F1540" i="1" a="1"/>
  <c r="F1541" i="1" a="1"/>
  <c r="F1542" i="1" a="1"/>
  <c r="F1543" i="1" a="1"/>
  <c r="F1544" i="1" a="1"/>
  <c r="F1545" i="1" a="1"/>
  <c r="F1546" i="1" a="1"/>
  <c r="F1547" i="1" a="1"/>
  <c r="F1548" i="1" a="1"/>
  <c r="F1549" i="1" a="1"/>
  <c r="F1550" i="1" a="1"/>
  <c r="F1551" i="1" a="1"/>
  <c r="F1552" i="1" a="1"/>
  <c r="F1553" i="1" a="1"/>
  <c r="F1554" i="1" a="1"/>
  <c r="F1555" i="1" a="1"/>
  <c r="F1556" i="1" a="1"/>
  <c r="F1557" i="1" a="1"/>
  <c r="F1558" i="1" a="1"/>
  <c r="F1559" i="1" a="1"/>
  <c r="F1560" i="1" a="1"/>
  <c r="F1561" i="1" a="1"/>
  <c r="F1562" i="1" a="1"/>
  <c r="F1563" i="1" a="1"/>
  <c r="F1564" i="1" a="1"/>
  <c r="F1565" i="1" a="1"/>
  <c r="F1566" i="1" a="1"/>
  <c r="F1567" i="1" a="1"/>
  <c r="F1568" i="1" a="1"/>
  <c r="F1569" i="1" a="1"/>
  <c r="F1570" i="1" a="1"/>
  <c r="F1571" i="1" a="1"/>
  <c r="F1572" i="1" a="1"/>
  <c r="F1573" i="1" a="1"/>
  <c r="F1574" i="1" a="1"/>
  <c r="F1575" i="1" a="1"/>
  <c r="F1576" i="1" a="1"/>
  <c r="F1577" i="1" a="1"/>
  <c r="F1578" i="1" a="1"/>
  <c r="F1579" i="1" a="1"/>
  <c r="F1580" i="1" a="1"/>
  <c r="F1581" i="1" a="1"/>
  <c r="F1582" i="1" a="1"/>
  <c r="F1583" i="1" a="1"/>
  <c r="F1584" i="1" a="1"/>
  <c r="F1585" i="1" a="1"/>
  <c r="F1586" i="1" a="1"/>
  <c r="F1587" i="1" a="1"/>
  <c r="F1588" i="1" a="1"/>
  <c r="F1589" i="1" a="1"/>
  <c r="F1590" i="1" a="1"/>
  <c r="F1591" i="1" a="1"/>
  <c r="F1592" i="1" a="1"/>
  <c r="F1593" i="1" a="1"/>
  <c r="F1594" i="1" a="1"/>
  <c r="F1595" i="1" a="1"/>
  <c r="F1596" i="1" a="1"/>
  <c r="F1597" i="1" a="1"/>
  <c r="F1598" i="1" a="1"/>
  <c r="F1599" i="1" a="1"/>
  <c r="F1600" i="1" a="1"/>
  <c r="F1601" i="1" a="1"/>
  <c r="F1602" i="1" a="1"/>
  <c r="F1603" i="1" a="1"/>
  <c r="F1604" i="1" a="1"/>
  <c r="F1605" i="1" a="1"/>
  <c r="F1606" i="1" a="1"/>
  <c r="F1607" i="1" a="1"/>
  <c r="F1608" i="1" a="1"/>
  <c r="F1609" i="1" a="1"/>
  <c r="F1610" i="1" a="1"/>
  <c r="F1611" i="1" a="1"/>
  <c r="F1612" i="1" a="1"/>
  <c r="F1613" i="1" a="1"/>
  <c r="F1614" i="1" a="1"/>
  <c r="F1615" i="1" a="1"/>
  <c r="F1616" i="1" a="1"/>
  <c r="F1617" i="1" a="1"/>
  <c r="F1618" i="1" a="1"/>
  <c r="F1619" i="1" a="1"/>
  <c r="F1620" i="1" a="1"/>
  <c r="F1621" i="1" a="1"/>
  <c r="F1622" i="1" a="1"/>
  <c r="F1623" i="1" a="1"/>
  <c r="F1624" i="1" a="1"/>
  <c r="F1625" i="1" a="1"/>
  <c r="F1626" i="1" a="1"/>
  <c r="F1627" i="1" a="1"/>
  <c r="F1628" i="1" a="1"/>
  <c r="F1629" i="1" a="1"/>
  <c r="F1630" i="1" a="1"/>
  <c r="F1631" i="1" a="1"/>
  <c r="F1632" i="1" a="1"/>
  <c r="F1633" i="1" a="1"/>
  <c r="F1634" i="1" a="1"/>
  <c r="F1635" i="1" a="1"/>
  <c r="F1636" i="1" a="1"/>
  <c r="F1637" i="1" a="1"/>
  <c r="F1638" i="1" a="1"/>
  <c r="F1639" i="1" a="1"/>
  <c r="F1640" i="1" a="1"/>
  <c r="F1641" i="1" a="1"/>
  <c r="F1642" i="1" a="1"/>
  <c r="F1643" i="1" a="1"/>
  <c r="F1644" i="1" a="1"/>
  <c r="F1645" i="1" a="1"/>
  <c r="F1646" i="1" a="1"/>
  <c r="F1647" i="1" a="1"/>
  <c r="F1648" i="1" a="1"/>
  <c r="F1649" i="1" a="1"/>
  <c r="F1650" i="1" a="1"/>
  <c r="F1651" i="1" a="1"/>
  <c r="F1652" i="1" a="1"/>
  <c r="F1653" i="1" a="1"/>
  <c r="F1654" i="1" a="1"/>
  <c r="F1655" i="1" a="1"/>
  <c r="F1656" i="1" a="1"/>
  <c r="F1657" i="1" a="1"/>
  <c r="F1658" i="1" a="1"/>
  <c r="F1659" i="1" a="1"/>
  <c r="F1660" i="1" a="1"/>
  <c r="F1661" i="1" a="1"/>
  <c r="F1662" i="1" a="1"/>
  <c r="F1663" i="1" a="1"/>
  <c r="F1664" i="1" a="1"/>
  <c r="F1665" i="1" a="1"/>
  <c r="F1666" i="1" a="1"/>
  <c r="F1667" i="1" a="1"/>
  <c r="F1668" i="1" a="1"/>
  <c r="F1669" i="1" a="1"/>
  <c r="F1670" i="1" a="1"/>
  <c r="F1671" i="1" a="1"/>
  <c r="F1672" i="1" a="1"/>
  <c r="F1673" i="1" a="1"/>
  <c r="F1674" i="1" a="1"/>
  <c r="F1675" i="1" a="1"/>
  <c r="F1676" i="1" a="1"/>
  <c r="F1677" i="1" a="1"/>
  <c r="F1678" i="1" a="1"/>
  <c r="F1679" i="1" a="1"/>
  <c r="F1680" i="1" a="1"/>
  <c r="F1681" i="1" a="1"/>
  <c r="F1682" i="1" a="1"/>
  <c r="F1683" i="1" a="1"/>
  <c r="F1684" i="1" a="1"/>
  <c r="F1685" i="1" a="1"/>
  <c r="F1686" i="1" a="1"/>
  <c r="F1687" i="1" a="1"/>
  <c r="F1688" i="1" a="1"/>
  <c r="F1689" i="1" a="1"/>
  <c r="F1690" i="1" a="1"/>
  <c r="F1691" i="1" a="1"/>
  <c r="F1692" i="1" a="1"/>
  <c r="F1693" i="1" a="1"/>
  <c r="F1694" i="1" a="1"/>
  <c r="F1695" i="1" a="1"/>
  <c r="F1696" i="1" a="1"/>
  <c r="F1697" i="1" a="1"/>
  <c r="F1698" i="1" a="1"/>
  <c r="F1699" i="1" a="1"/>
  <c r="F1700" i="1" a="1"/>
  <c r="F1701" i="1" a="1"/>
  <c r="F1702" i="1" a="1"/>
  <c r="F1703" i="1" a="1"/>
  <c r="F1704" i="1" a="1"/>
  <c r="F1705" i="1" a="1"/>
  <c r="F1706" i="1" a="1"/>
  <c r="F1707" i="1" a="1"/>
  <c r="F1708" i="1" a="1"/>
  <c r="F1709" i="1" a="1"/>
  <c r="F1710" i="1" a="1"/>
  <c r="F1711" i="1" a="1"/>
  <c r="F1712" i="1" a="1"/>
  <c r="F1713" i="1" a="1"/>
  <c r="F1714" i="1" a="1"/>
  <c r="F1715" i="1" a="1"/>
  <c r="F1716" i="1" a="1"/>
  <c r="F1717" i="1" a="1"/>
  <c r="F1718" i="1" a="1"/>
  <c r="F1719" i="1" a="1"/>
  <c r="F1720" i="1" a="1"/>
  <c r="F1721" i="1" a="1"/>
  <c r="F1722" i="1" a="1"/>
  <c r="F1723" i="1" a="1"/>
  <c r="F1724" i="1" a="1"/>
  <c r="F1725" i="1" a="1"/>
  <c r="F1726" i="1" a="1"/>
  <c r="F1727" i="1" a="1"/>
  <c r="F1728" i="1" a="1"/>
  <c r="F1729" i="1" a="1"/>
  <c r="F1730" i="1" a="1"/>
  <c r="F1731" i="1" a="1"/>
  <c r="F1732" i="1" a="1"/>
  <c r="F1733" i="1" a="1"/>
  <c r="F1734" i="1" a="1"/>
  <c r="F1735" i="1" a="1"/>
  <c r="F1736" i="1" a="1"/>
  <c r="F1737" i="1" a="1"/>
  <c r="F1738" i="1" a="1"/>
  <c r="F1739" i="1" a="1"/>
  <c r="F1740" i="1" a="1"/>
  <c r="F1741" i="1" a="1"/>
  <c r="F1742" i="1" a="1"/>
  <c r="F1743" i="1" a="1"/>
  <c r="F1744" i="1" a="1"/>
  <c r="F1745" i="1" a="1"/>
  <c r="F1746" i="1" a="1"/>
  <c r="F1747" i="1" a="1"/>
  <c r="F1748" i="1" a="1"/>
  <c r="F1749" i="1" a="1"/>
  <c r="F1750" i="1" a="1"/>
  <c r="F1751" i="1" a="1"/>
  <c r="F1752" i="1" a="1"/>
  <c r="F1753" i="1" a="1"/>
  <c r="F1754" i="1" a="1"/>
  <c r="F1755" i="1" a="1"/>
  <c r="F1756" i="1" a="1"/>
  <c r="F1757" i="1" a="1"/>
  <c r="F1758" i="1" a="1"/>
  <c r="F1759" i="1" a="1"/>
  <c r="F1760" i="1" a="1"/>
  <c r="F1761" i="1" a="1"/>
  <c r="F1762" i="1" a="1"/>
  <c r="F1763" i="1" a="1"/>
  <c r="F1764" i="1" a="1"/>
  <c r="F1765" i="1" a="1"/>
  <c r="F1766" i="1" a="1"/>
  <c r="F1767" i="1" a="1"/>
  <c r="F1768" i="1" a="1"/>
  <c r="F1769" i="1" a="1"/>
  <c r="F1770" i="1" a="1"/>
  <c r="F1771" i="1" a="1"/>
  <c r="F1772" i="1" a="1"/>
  <c r="F1773" i="1" a="1"/>
  <c r="F1774" i="1" a="1"/>
  <c r="F1775" i="1" a="1"/>
  <c r="F1776" i="1" a="1"/>
  <c r="F1777" i="1" a="1"/>
  <c r="F1778" i="1" a="1"/>
  <c r="F1779" i="1" a="1"/>
  <c r="F1780" i="1" a="1"/>
  <c r="F1781" i="1" a="1"/>
  <c r="F1782" i="1" a="1"/>
  <c r="F1783" i="1" a="1"/>
  <c r="F1784" i="1" a="1"/>
  <c r="F1785" i="1" a="1"/>
  <c r="F1786" i="1" a="1"/>
  <c r="F1787" i="1" a="1"/>
  <c r="F1788" i="1" a="1"/>
  <c r="F1789" i="1" a="1"/>
  <c r="F1790" i="1" a="1"/>
  <c r="F1791" i="1" a="1"/>
  <c r="F1792" i="1" a="1"/>
  <c r="F1793" i="1" a="1"/>
  <c r="F1794" i="1" a="1"/>
  <c r="F1795" i="1" a="1"/>
  <c r="F1796" i="1" a="1"/>
  <c r="F1797" i="1" a="1"/>
  <c r="F1798" i="1" a="1"/>
  <c r="F1799" i="1" a="1"/>
  <c r="F1800" i="1" a="1"/>
  <c r="F1801" i="1" a="1"/>
  <c r="F1802" i="1" a="1"/>
  <c r="F1803" i="1" a="1"/>
  <c r="F1804" i="1" a="1"/>
  <c r="F1805" i="1" a="1"/>
  <c r="F1806" i="1" a="1"/>
  <c r="F1807" i="1" a="1"/>
  <c r="F1808" i="1" a="1"/>
  <c r="F1809" i="1" a="1"/>
  <c r="F1810" i="1" a="1"/>
  <c r="F1811" i="1" a="1"/>
  <c r="F1812" i="1" a="1"/>
  <c r="F1813" i="1" a="1"/>
  <c r="F1814" i="1" a="1"/>
  <c r="F1815" i="1" a="1"/>
  <c r="F1816" i="1" a="1"/>
  <c r="F1817" i="1" a="1"/>
  <c r="F1818" i="1" a="1"/>
  <c r="F1819" i="1" a="1"/>
  <c r="F1820" i="1" a="1"/>
  <c r="F1821" i="1" a="1"/>
  <c r="F1822" i="1" a="1"/>
  <c r="F1823" i="1" a="1"/>
  <c r="F1824" i="1" a="1"/>
  <c r="F1825" i="1" a="1"/>
  <c r="F1826" i="1" a="1"/>
  <c r="F1827" i="1" a="1"/>
  <c r="F1828" i="1" a="1"/>
  <c r="F1829" i="1" a="1"/>
  <c r="F1830" i="1" a="1"/>
  <c r="F1831" i="1" a="1"/>
  <c r="F1832" i="1" a="1"/>
  <c r="F1833" i="1" a="1"/>
  <c r="F1834" i="1" a="1"/>
  <c r="F1835" i="1" a="1"/>
  <c r="F1836" i="1" a="1"/>
  <c r="F1837" i="1" a="1"/>
  <c r="F1838" i="1" a="1"/>
  <c r="F1839" i="1" a="1"/>
  <c r="F1840" i="1" a="1"/>
  <c r="F1841" i="1" a="1"/>
  <c r="F1842" i="1" a="1"/>
  <c r="F1843" i="1" a="1"/>
  <c r="F1844" i="1" a="1"/>
  <c r="F1845" i="1" a="1"/>
  <c r="F1846" i="1" a="1"/>
  <c r="F1847" i="1" a="1"/>
  <c r="F1848" i="1" a="1"/>
  <c r="F1849" i="1" a="1"/>
  <c r="F1850" i="1" a="1"/>
  <c r="F1851" i="1" a="1"/>
  <c r="F1852" i="1" a="1"/>
  <c r="F1853" i="1" a="1"/>
  <c r="F1854" i="1" a="1"/>
  <c r="F1855" i="1" a="1"/>
  <c r="F1856" i="1" a="1"/>
  <c r="F1857" i="1" a="1"/>
  <c r="F1858" i="1" a="1"/>
  <c r="F1859" i="1" a="1"/>
  <c r="F1860" i="1" a="1"/>
  <c r="F1861" i="1" a="1"/>
  <c r="F1862" i="1" a="1"/>
  <c r="F1863" i="1" a="1"/>
  <c r="F1864" i="1" a="1"/>
  <c r="F1865" i="1" a="1"/>
  <c r="F1866" i="1" a="1"/>
  <c r="F1867" i="1" a="1"/>
  <c r="F1868" i="1" a="1"/>
  <c r="F1869" i="1" a="1"/>
  <c r="F1870" i="1" a="1"/>
  <c r="F1871" i="1" a="1"/>
  <c r="F1872" i="1" a="1"/>
  <c r="F1873" i="1" a="1"/>
  <c r="F1874" i="1" a="1"/>
  <c r="F1875" i="1" a="1"/>
  <c r="F1876" i="1" a="1"/>
  <c r="F1877" i="1" a="1"/>
  <c r="F1878" i="1" a="1"/>
  <c r="F1879" i="1" a="1"/>
  <c r="F1880" i="1" a="1"/>
  <c r="F1881" i="1" a="1"/>
  <c r="F1882" i="1" a="1"/>
  <c r="F1883" i="1" a="1"/>
  <c r="F1884" i="1" a="1"/>
  <c r="F1885" i="1" a="1"/>
  <c r="F1886" i="1" a="1"/>
  <c r="F1887" i="1" a="1"/>
  <c r="F1888" i="1" a="1"/>
  <c r="F1889" i="1" a="1"/>
  <c r="F1890" i="1" a="1"/>
  <c r="F1891" i="1" a="1"/>
  <c r="F1892" i="1" a="1"/>
  <c r="F1893" i="1" a="1"/>
  <c r="F1894" i="1" a="1"/>
  <c r="F1895" i="1" a="1"/>
  <c r="F1896" i="1" a="1"/>
  <c r="F1897" i="1" a="1"/>
  <c r="F1898" i="1" a="1"/>
  <c r="F1899" i="1" a="1"/>
  <c r="F1900" i="1" a="1"/>
  <c r="F1901" i="1" a="1"/>
  <c r="F1902" i="1" a="1"/>
  <c r="F1903" i="1" a="1"/>
  <c r="F1904" i="1" a="1"/>
  <c r="F1905" i="1" a="1"/>
  <c r="F1906" i="1" a="1"/>
  <c r="F1907" i="1" a="1"/>
  <c r="F1908" i="1" a="1"/>
  <c r="F1909" i="1" a="1"/>
  <c r="F1910" i="1" a="1"/>
  <c r="F1911" i="1" a="1"/>
  <c r="F1912" i="1" a="1"/>
  <c r="F1913" i="1" a="1"/>
  <c r="F1914" i="1" a="1"/>
  <c r="F1915" i="1" a="1"/>
  <c r="F1916" i="1" a="1"/>
  <c r="F1917" i="1" a="1"/>
  <c r="F1918" i="1" a="1"/>
  <c r="F1919" i="1" a="1"/>
  <c r="F1920" i="1" a="1"/>
  <c r="F1921" i="1" a="1"/>
  <c r="F1922" i="1" a="1"/>
  <c r="F1923" i="1" a="1"/>
  <c r="F1924" i="1" a="1"/>
  <c r="F1925" i="1" a="1"/>
  <c r="F1926" i="1" a="1"/>
  <c r="F1927" i="1" a="1"/>
  <c r="F1928" i="1" a="1"/>
  <c r="F1929" i="1" a="1"/>
  <c r="F1930" i="1" a="1"/>
  <c r="F1931" i="1" a="1"/>
  <c r="F1932" i="1" a="1"/>
  <c r="F1933" i="1" a="1"/>
  <c r="F1934" i="1" a="1"/>
  <c r="F1935" i="1" a="1"/>
  <c r="F1936" i="1" a="1"/>
  <c r="F1937" i="1" a="1"/>
  <c r="F1938" i="1" a="1"/>
  <c r="F1939" i="1" a="1"/>
  <c r="F1940" i="1" a="1"/>
  <c r="F1941" i="1" a="1"/>
  <c r="F1942" i="1" a="1"/>
  <c r="F1943" i="1" a="1"/>
  <c r="F1944" i="1" a="1"/>
  <c r="F1945" i="1" a="1"/>
  <c r="F1946" i="1" a="1"/>
  <c r="F1947" i="1" a="1"/>
  <c r="F1948" i="1" a="1"/>
  <c r="F1949" i="1" a="1"/>
  <c r="F1950" i="1" a="1"/>
  <c r="F1951" i="1" a="1"/>
  <c r="F1952" i="1" a="1"/>
  <c r="F1953" i="1" a="1"/>
  <c r="F1954" i="1" a="1"/>
  <c r="F1955" i="1" a="1"/>
  <c r="F1956" i="1" a="1"/>
  <c r="F1957" i="1" a="1"/>
  <c r="F1958" i="1" a="1"/>
  <c r="F1959" i="1" a="1"/>
  <c r="F1960" i="1" a="1"/>
  <c r="F1961" i="1" a="1"/>
  <c r="F1962" i="1" a="1"/>
  <c r="F1963" i="1" a="1"/>
  <c r="F1964" i="1" a="1"/>
  <c r="F1965" i="1" a="1"/>
  <c r="F1966" i="1" a="1"/>
  <c r="F1967" i="1" a="1"/>
  <c r="F1968" i="1" a="1"/>
  <c r="F1969" i="1" a="1"/>
  <c r="F1970" i="1" a="1"/>
  <c r="F1971" i="1" a="1"/>
  <c r="F1972" i="1" a="1"/>
  <c r="F1973" i="1" a="1"/>
  <c r="F1974" i="1" a="1"/>
  <c r="F1975" i="1" a="1"/>
  <c r="F1976" i="1" a="1"/>
  <c r="F1977" i="1" a="1"/>
  <c r="F1978" i="1" a="1"/>
  <c r="F1979" i="1" a="1"/>
  <c r="F1980" i="1" a="1"/>
  <c r="F1981" i="1" a="1"/>
  <c r="F1982" i="1" a="1"/>
  <c r="F1983" i="1" a="1"/>
  <c r="F1984" i="1" a="1"/>
  <c r="F1985" i="1" a="1"/>
  <c r="F1986" i="1" a="1"/>
  <c r="F1987" i="1" a="1"/>
  <c r="F1988" i="1" a="1"/>
  <c r="F1989" i="1" a="1"/>
  <c r="F1990" i="1" a="1"/>
  <c r="F1991" i="1" a="1"/>
  <c r="F1992" i="1" a="1"/>
  <c r="F1993" i="1" a="1"/>
  <c r="F1994" i="1" a="1"/>
  <c r="F1995" i="1" a="1"/>
  <c r="F1996" i="1" a="1"/>
  <c r="F1997" i="1" a="1"/>
  <c r="F1998" i="1" a="1"/>
  <c r="F1999" i="1" a="1"/>
  <c r="F2000" i="1" a="1"/>
  <c r="F2001" i="1" a="1"/>
  <c r="F2002" i="1" a="1"/>
  <c r="F2003" i="1" a="1"/>
  <c r="F2004" i="1" a="1"/>
  <c r="F2005" i="1" a="1"/>
  <c r="F2006" i="1" a="1"/>
  <c r="F2007" i="1" a="1"/>
  <c r="F2008" i="1" a="1"/>
  <c r="F2009" i="1" a="1"/>
  <c r="F2010" i="1" a="1"/>
  <c r="F2011" i="1" a="1"/>
  <c r="F2012" i="1" a="1"/>
  <c r="F2013" i="1" a="1"/>
  <c r="F2014" i="1" a="1"/>
  <c r="F2015" i="1" a="1"/>
  <c r="F2016" i="1" a="1"/>
  <c r="F2017" i="1" a="1"/>
  <c r="F2018" i="1" a="1"/>
  <c r="F2019" i="1" a="1"/>
  <c r="F2020" i="1" a="1"/>
  <c r="F2021" i="1" a="1"/>
  <c r="F2022" i="1" a="1"/>
  <c r="F2023" i="1" a="1"/>
  <c r="F2024" i="1" a="1"/>
  <c r="F2025" i="1" a="1"/>
  <c r="F2026" i="1" a="1"/>
  <c r="F2027" i="1" a="1"/>
  <c r="F2028" i="1" a="1"/>
  <c r="F2029" i="1" a="1"/>
  <c r="F2030" i="1" a="1"/>
  <c r="F2031" i="1" a="1"/>
  <c r="F2032" i="1" a="1"/>
  <c r="F2033" i="1" a="1"/>
  <c r="F2034" i="1" a="1"/>
  <c r="F2035" i="1" a="1"/>
  <c r="F2036" i="1" a="1"/>
  <c r="F2037" i="1" a="1"/>
  <c r="F2038" i="1" a="1"/>
  <c r="F2039" i="1" a="1"/>
  <c r="F2040" i="1" a="1"/>
  <c r="F2041" i="1" a="1"/>
  <c r="F2042" i="1" a="1"/>
  <c r="F2043" i="1" a="1"/>
  <c r="F2044" i="1" a="1"/>
  <c r="F2045" i="1" a="1"/>
  <c r="F2046" i="1" a="1"/>
  <c r="F2047" i="1" a="1"/>
  <c r="F2048" i="1" a="1"/>
  <c r="F2049" i="1" a="1"/>
  <c r="F2050" i="1" a="1"/>
  <c r="F2051" i="1" a="1"/>
  <c r="F2052" i="1" a="1"/>
  <c r="F2053" i="1" a="1"/>
  <c r="F2054" i="1" a="1"/>
  <c r="F2055" i="1" a="1"/>
  <c r="F2056" i="1" a="1"/>
  <c r="F2057" i="1" a="1"/>
  <c r="F2058" i="1" a="1"/>
  <c r="F2059" i="1" a="1"/>
  <c r="F2060" i="1" a="1"/>
  <c r="F2061" i="1" a="1"/>
  <c r="F2062" i="1" a="1"/>
  <c r="F2063" i="1" a="1"/>
  <c r="F2064" i="1" a="1"/>
  <c r="F2065" i="1" a="1"/>
  <c r="F2066" i="1" a="1"/>
  <c r="F2067" i="1" a="1"/>
  <c r="F2068" i="1" a="1"/>
  <c r="F2069" i="1" a="1"/>
  <c r="F2070" i="1" a="1"/>
  <c r="F2071" i="1" a="1"/>
  <c r="F2072" i="1" a="1"/>
  <c r="F2073" i="1" a="1"/>
  <c r="F2074" i="1" a="1"/>
  <c r="F2075" i="1" a="1"/>
  <c r="F2076" i="1" a="1"/>
  <c r="F2077" i="1" a="1"/>
  <c r="F2078" i="1" a="1"/>
  <c r="F2079" i="1" a="1"/>
  <c r="F2080" i="1" a="1"/>
  <c r="F2081" i="1" a="1"/>
  <c r="F2082" i="1" a="1"/>
  <c r="F2083" i="1" a="1"/>
  <c r="F2084" i="1" a="1"/>
  <c r="F2085" i="1" a="1"/>
  <c r="F2086" i="1" a="1"/>
  <c r="F2087" i="1" a="1"/>
  <c r="F2088" i="1" a="1"/>
  <c r="F2089" i="1" a="1"/>
  <c r="F2090" i="1" a="1"/>
  <c r="F2091" i="1" a="1"/>
  <c r="F2092" i="1" a="1"/>
  <c r="F2093" i="1" a="1"/>
  <c r="F2094" i="1" a="1"/>
  <c r="F2095" i="1" a="1"/>
  <c r="F2096" i="1" a="1"/>
  <c r="F2097" i="1" a="1"/>
  <c r="F2098" i="1" a="1"/>
  <c r="F2099" i="1" a="1"/>
  <c r="F2100" i="1" a="1"/>
  <c r="F2101" i="1" a="1"/>
  <c r="F2102" i="1" a="1"/>
  <c r="F2103" i="1" a="1"/>
  <c r="F2104" i="1" a="1"/>
  <c r="F2105" i="1" a="1"/>
  <c r="F2106" i="1" a="1"/>
  <c r="F2107" i="1" a="1"/>
  <c r="F2108" i="1" a="1"/>
  <c r="F2109" i="1" a="1"/>
  <c r="F2110" i="1" a="1"/>
  <c r="F2111" i="1" a="1"/>
  <c r="F2112" i="1" a="1"/>
  <c r="F2113" i="1" a="1"/>
  <c r="F2114" i="1" a="1"/>
  <c r="F2115" i="1" a="1"/>
  <c r="F2116" i="1" a="1"/>
  <c r="F2117" i="1" a="1"/>
  <c r="F2118" i="1" a="1"/>
  <c r="F2119" i="1" a="1"/>
  <c r="F2120" i="1" a="1"/>
  <c r="F2121" i="1" a="1"/>
  <c r="F2122" i="1" a="1"/>
  <c r="F2123" i="1" a="1"/>
  <c r="F2124" i="1" a="1"/>
  <c r="F2125" i="1" a="1"/>
  <c r="F2126" i="1" a="1"/>
  <c r="F2127" i="1" a="1"/>
  <c r="F2128" i="1" a="1"/>
  <c r="F2129" i="1" a="1"/>
  <c r="F2130" i="1" a="1"/>
  <c r="F2131" i="1" a="1"/>
  <c r="F2132" i="1" a="1"/>
  <c r="F2133" i="1" a="1"/>
  <c r="F2134" i="1" a="1"/>
  <c r="F2135" i="1" a="1"/>
  <c r="F2136" i="1" a="1"/>
  <c r="F2137" i="1" a="1"/>
  <c r="F2138" i="1" a="1"/>
  <c r="F2139" i="1" a="1"/>
  <c r="F2140" i="1" a="1"/>
  <c r="F2141" i="1" a="1"/>
  <c r="F2142" i="1" a="1"/>
  <c r="F2143" i="1" a="1"/>
  <c r="F2144" i="1" a="1"/>
  <c r="F2145" i="1" a="1"/>
  <c r="F2146" i="1" a="1"/>
  <c r="F2147" i="1" a="1"/>
  <c r="F2148" i="1" a="1"/>
  <c r="F2149" i="1" a="1"/>
  <c r="F2150" i="1" a="1"/>
  <c r="F2151" i="1" a="1"/>
  <c r="F2152" i="1" a="1"/>
  <c r="F2153" i="1" a="1"/>
  <c r="F2154" i="1" a="1"/>
  <c r="F2155" i="1" a="1"/>
  <c r="F2156" i="1" a="1"/>
  <c r="F2157" i="1" a="1"/>
  <c r="F2158" i="1" a="1"/>
  <c r="F2159" i="1" a="1"/>
  <c r="F2160" i="1" a="1"/>
  <c r="F2161" i="1" a="1"/>
  <c r="F2162" i="1" a="1"/>
  <c r="F2163" i="1" a="1"/>
  <c r="F2164" i="1" a="1"/>
  <c r="F2165" i="1" a="1"/>
  <c r="F2166" i="1" a="1"/>
  <c r="F2167" i="1" a="1"/>
  <c r="F2168" i="1" a="1"/>
  <c r="F2169" i="1" a="1"/>
  <c r="F2170" i="1" a="1"/>
  <c r="F2171" i="1" a="1"/>
  <c r="F2172" i="1" a="1"/>
  <c r="F2173" i="1" a="1"/>
  <c r="F2174" i="1" a="1"/>
  <c r="F2175" i="1" a="1"/>
  <c r="F2176" i="1" a="1"/>
  <c r="F2177" i="1" a="1"/>
  <c r="F2178" i="1" a="1"/>
  <c r="F2179" i="1" a="1"/>
  <c r="F2180" i="1" a="1"/>
  <c r="F2181" i="1" a="1"/>
  <c r="F2182" i="1" a="1"/>
  <c r="F2183" i="1" a="1"/>
  <c r="F2184" i="1" a="1"/>
  <c r="F2185" i="1" a="1"/>
  <c r="F2186" i="1" a="1"/>
  <c r="F2187" i="1" a="1"/>
  <c r="F2188" i="1" a="1"/>
  <c r="F2189" i="1" a="1"/>
  <c r="F2190" i="1" a="1"/>
  <c r="F2191" i="1" a="1"/>
  <c r="F2192" i="1" a="1"/>
  <c r="F2193" i="1" a="1"/>
  <c r="F2194" i="1" a="1"/>
  <c r="F2195" i="1" a="1"/>
  <c r="F2196" i="1" a="1"/>
  <c r="F2197" i="1" a="1"/>
  <c r="F2198" i="1" a="1"/>
  <c r="F2199" i="1" a="1"/>
  <c r="F2200" i="1" a="1"/>
  <c r="F2201" i="1" a="1"/>
  <c r="F2202" i="1" a="1"/>
  <c r="F2203" i="1" a="1"/>
  <c r="F2204" i="1" a="1"/>
  <c r="F2205" i="1" a="1"/>
  <c r="F2206" i="1" a="1"/>
  <c r="F2207" i="1" a="1"/>
  <c r="F2208" i="1" a="1"/>
  <c r="F2209" i="1" a="1"/>
  <c r="F2210" i="1" a="1"/>
  <c r="F2211" i="1" a="1"/>
  <c r="F2212" i="1" a="1"/>
  <c r="F2213" i="1" a="1"/>
  <c r="F2214" i="1" a="1"/>
  <c r="F2215" i="1" a="1"/>
  <c r="F2216" i="1" a="1"/>
  <c r="F2217" i="1" a="1"/>
  <c r="F2218" i="1" a="1"/>
  <c r="F2219" i="1" a="1"/>
  <c r="F2220" i="1" a="1"/>
  <c r="F2221" i="1" a="1"/>
  <c r="F2222" i="1" a="1"/>
  <c r="F2223" i="1" a="1"/>
  <c r="F2224" i="1" a="1"/>
  <c r="F2225" i="1" a="1"/>
  <c r="F2226" i="1" a="1"/>
  <c r="F2227" i="1" a="1"/>
  <c r="F2228" i="1" a="1"/>
  <c r="F2229" i="1" a="1"/>
  <c r="F2230" i="1" a="1"/>
  <c r="F2231" i="1" a="1"/>
  <c r="F2232" i="1" a="1"/>
  <c r="F2233" i="1" a="1"/>
  <c r="F2234" i="1" a="1"/>
  <c r="F2235" i="1" a="1"/>
  <c r="F2236" i="1" a="1"/>
  <c r="F2237" i="1" a="1"/>
  <c r="F2238" i="1" a="1"/>
  <c r="F2239" i="1" a="1"/>
  <c r="F2240" i="1" a="1"/>
  <c r="F2241" i="1" a="1"/>
  <c r="F2242" i="1" a="1"/>
  <c r="F2243" i="1" a="1"/>
  <c r="F2244" i="1" a="1"/>
  <c r="F2245" i="1" a="1"/>
  <c r="F2246" i="1" a="1"/>
  <c r="F2247" i="1" a="1"/>
  <c r="F2248" i="1" a="1"/>
  <c r="F2249" i="1" a="1"/>
  <c r="F2250" i="1" a="1"/>
  <c r="F2251" i="1" a="1"/>
  <c r="F2252" i="1" a="1"/>
  <c r="F2253" i="1" a="1"/>
  <c r="F2254" i="1" a="1"/>
  <c r="F2255" i="1" a="1"/>
  <c r="F2256" i="1" a="1"/>
  <c r="F2257" i="1" a="1"/>
  <c r="F2258" i="1" a="1"/>
  <c r="F2259" i="1" a="1"/>
  <c r="F2260" i="1" a="1"/>
  <c r="F2261" i="1" a="1"/>
  <c r="F2262" i="1" a="1"/>
  <c r="F2263" i="1" a="1"/>
  <c r="F2264" i="1" a="1"/>
  <c r="F2265" i="1" a="1"/>
  <c r="F2266" i="1" a="1"/>
  <c r="F2267" i="1" a="1"/>
  <c r="F2268" i="1" a="1"/>
  <c r="F2269" i="1" a="1"/>
  <c r="F2270" i="1" a="1"/>
  <c r="F2271" i="1" a="1"/>
  <c r="F2272" i="1" a="1"/>
  <c r="F2273" i="1" a="1"/>
  <c r="F2274" i="1" a="1"/>
  <c r="F2275" i="1" a="1"/>
  <c r="F2276" i="1" a="1"/>
  <c r="F2277" i="1" a="1"/>
  <c r="F2278" i="1" a="1"/>
  <c r="F2279" i="1" a="1"/>
  <c r="F2280" i="1" a="1"/>
  <c r="F2281" i="1" a="1"/>
  <c r="F2282" i="1" a="1"/>
  <c r="F2283" i="1" a="1"/>
  <c r="F2284" i="1" a="1"/>
  <c r="F2285" i="1" a="1"/>
  <c r="F2286" i="1" a="1"/>
  <c r="F2287" i="1" a="1"/>
  <c r="F2288" i="1" a="1"/>
  <c r="F2289" i="1" a="1"/>
  <c r="F2290" i="1" a="1"/>
  <c r="F2291" i="1" a="1"/>
  <c r="F2292" i="1" a="1"/>
  <c r="F2293" i="1" a="1"/>
  <c r="F2294" i="1" a="1"/>
  <c r="F2295" i="1" a="1"/>
  <c r="F2296" i="1" a="1"/>
  <c r="F2297" i="1" a="1"/>
  <c r="F2298" i="1" a="1"/>
  <c r="F2299" i="1" a="1"/>
  <c r="F2300" i="1" a="1"/>
  <c r="F2301" i="1" a="1"/>
  <c r="F2302" i="1" a="1"/>
  <c r="F2303" i="1" a="1"/>
  <c r="F2304" i="1" a="1"/>
  <c r="F2305" i="1" a="1"/>
  <c r="F2306" i="1" a="1"/>
  <c r="F2307" i="1" a="1"/>
  <c r="F2308" i="1" a="1"/>
  <c r="F2309" i="1" a="1"/>
  <c r="F2310" i="1" a="1"/>
  <c r="F2311" i="1" a="1"/>
  <c r="F2312" i="1" a="1"/>
  <c r="F2313" i="1" a="1"/>
  <c r="F2314" i="1" a="1"/>
  <c r="F2315" i="1" a="1"/>
  <c r="F2316" i="1" a="1"/>
  <c r="F2317" i="1" a="1"/>
  <c r="F2318" i="1" a="1"/>
  <c r="F2319" i="1" a="1"/>
  <c r="F2320" i="1" a="1"/>
  <c r="F2321" i="1" a="1"/>
  <c r="F2322" i="1" a="1"/>
  <c r="F2323" i="1" a="1"/>
  <c r="F2324" i="1" a="1"/>
  <c r="F2325" i="1" a="1"/>
  <c r="F2326" i="1" a="1"/>
  <c r="F2327" i="1" a="1"/>
  <c r="F2328" i="1" a="1"/>
  <c r="F2329" i="1" a="1"/>
  <c r="F2330" i="1" a="1"/>
  <c r="F2331" i="1" a="1"/>
  <c r="F2332" i="1" a="1"/>
  <c r="F2333" i="1" a="1"/>
  <c r="F2334" i="1" a="1"/>
  <c r="F2335" i="1" a="1"/>
  <c r="F2336" i="1" a="1"/>
  <c r="F2337" i="1" a="1"/>
  <c r="F2338" i="1" a="1"/>
  <c r="F2339" i="1" a="1"/>
  <c r="F2340" i="1" a="1"/>
  <c r="F2341" i="1" a="1"/>
  <c r="F2342" i="1" a="1"/>
  <c r="F2343" i="1" a="1"/>
  <c r="F2344" i="1" a="1"/>
  <c r="F2345" i="1" a="1"/>
  <c r="F2346" i="1" a="1"/>
  <c r="F2347" i="1" a="1"/>
  <c r="F2348" i="1" a="1"/>
  <c r="F2349" i="1" a="1"/>
  <c r="F2350" i="1" a="1"/>
  <c r="F2351" i="1" a="1"/>
  <c r="F2352" i="1" a="1"/>
  <c r="F2353" i="1" a="1"/>
  <c r="F2354" i="1" a="1"/>
  <c r="F2355" i="1" a="1"/>
  <c r="F2356" i="1" a="1"/>
  <c r="F2357" i="1" a="1"/>
  <c r="F2358" i="1" a="1"/>
  <c r="F2359" i="1" a="1"/>
  <c r="F2360" i="1" a="1"/>
  <c r="F2361" i="1" a="1"/>
  <c r="F2362" i="1" a="1"/>
  <c r="F2363" i="1" a="1"/>
  <c r="F2364" i="1" a="1"/>
  <c r="F2365" i="1" a="1"/>
  <c r="F2366" i="1" a="1"/>
  <c r="F2367" i="1" a="1"/>
  <c r="F2368" i="1" a="1"/>
  <c r="F2369" i="1" a="1"/>
  <c r="F2370" i="1" a="1"/>
  <c r="F2371" i="1" a="1"/>
  <c r="F2372" i="1" a="1"/>
  <c r="F2373" i="1" a="1"/>
  <c r="F2374" i="1" a="1"/>
  <c r="F2375" i="1" a="1"/>
  <c r="F2376" i="1" a="1"/>
  <c r="F2377" i="1" a="1"/>
  <c r="F2378" i="1" a="1"/>
  <c r="F2379" i="1" a="1"/>
  <c r="F2380" i="1" a="1"/>
  <c r="F2381" i="1" a="1"/>
  <c r="F2382" i="1" a="1"/>
  <c r="F2383" i="1" a="1"/>
  <c r="F2384" i="1" a="1"/>
  <c r="F2385" i="1" a="1"/>
  <c r="F2386" i="1" a="1"/>
  <c r="F2387" i="1" a="1"/>
  <c r="F2388" i="1" a="1"/>
  <c r="F2389" i="1" a="1"/>
  <c r="F2390" i="1" a="1"/>
  <c r="F2391" i="1" a="1"/>
  <c r="F2392" i="1" a="1"/>
  <c r="F2393" i="1" a="1"/>
  <c r="F2394" i="1" a="1"/>
  <c r="F2395" i="1" a="1"/>
  <c r="F2396" i="1" a="1"/>
  <c r="F2397" i="1" a="1"/>
  <c r="F2398" i="1" a="1"/>
  <c r="F2399" i="1" a="1"/>
  <c r="F2400" i="1" a="1"/>
  <c r="F2401" i="1" a="1"/>
  <c r="F2402" i="1" a="1"/>
  <c r="F2403" i="1" a="1"/>
  <c r="F2404" i="1" a="1"/>
  <c r="F2405" i="1" a="1"/>
  <c r="F2406" i="1" a="1"/>
  <c r="F2407" i="1" a="1"/>
  <c r="F2408" i="1" a="1"/>
  <c r="F2409" i="1" a="1"/>
  <c r="F2410" i="1" a="1"/>
  <c r="F2411" i="1" a="1"/>
  <c r="F2412" i="1" a="1"/>
  <c r="F2413" i="1" a="1"/>
  <c r="F2414" i="1" a="1"/>
  <c r="F2415" i="1" a="1"/>
  <c r="F2416" i="1" a="1"/>
  <c r="F2417" i="1" a="1"/>
  <c r="F2418" i="1" a="1"/>
  <c r="F2419" i="1" a="1"/>
  <c r="F2420" i="1" a="1"/>
  <c r="F2421" i="1" a="1"/>
  <c r="F2422" i="1" a="1"/>
  <c r="F2423" i="1" a="1"/>
  <c r="F2424" i="1" a="1"/>
  <c r="F2425" i="1" a="1"/>
  <c r="F2426" i="1" a="1"/>
  <c r="F2427" i="1" a="1"/>
  <c r="F2428" i="1" a="1"/>
  <c r="F2429" i="1" a="1"/>
  <c r="F2430" i="1" a="1"/>
  <c r="F2431" i="1" a="1"/>
  <c r="F2432" i="1" a="1"/>
  <c r="F2433" i="1" a="1"/>
  <c r="F2434" i="1" a="1"/>
  <c r="F2435" i="1" a="1"/>
  <c r="F2436" i="1" a="1"/>
  <c r="F2437" i="1" a="1"/>
  <c r="F2438" i="1" a="1"/>
  <c r="F2439" i="1" a="1"/>
  <c r="F2440" i="1" a="1"/>
  <c r="F2441" i="1" a="1"/>
  <c r="F2442" i="1" a="1"/>
  <c r="F2443" i="1" a="1"/>
  <c r="F2444" i="1" a="1"/>
  <c r="F2445" i="1" a="1"/>
  <c r="F2446" i="1" a="1"/>
  <c r="F2447" i="1" a="1"/>
  <c r="F2448" i="1" a="1"/>
  <c r="F2449" i="1" a="1"/>
  <c r="F2450" i="1" a="1"/>
  <c r="F2451" i="1" a="1"/>
  <c r="F2452" i="1" a="1"/>
  <c r="F2453" i="1" a="1"/>
  <c r="F2454" i="1" a="1"/>
  <c r="F2455" i="1" a="1"/>
  <c r="F2456" i="1" a="1"/>
  <c r="F2457" i="1" a="1"/>
  <c r="F2458" i="1" a="1"/>
  <c r="F2459" i="1" a="1"/>
  <c r="F2460" i="1" a="1"/>
  <c r="F2461" i="1" a="1"/>
  <c r="F2462" i="1" a="1"/>
  <c r="F2463" i="1" a="1"/>
  <c r="F2464" i="1" a="1"/>
  <c r="F2465" i="1" a="1"/>
  <c r="F2466" i="1" a="1"/>
  <c r="F2467" i="1" a="1"/>
  <c r="F2468" i="1" a="1"/>
  <c r="F2469" i="1" a="1"/>
  <c r="F2470" i="1" a="1"/>
  <c r="F2471" i="1" a="1"/>
  <c r="F2472" i="1" a="1"/>
  <c r="F2473" i="1" a="1"/>
  <c r="F2474" i="1" a="1"/>
  <c r="F2475" i="1" a="1"/>
  <c r="F2476" i="1" a="1"/>
  <c r="F2477" i="1" a="1"/>
  <c r="F2478" i="1" a="1"/>
  <c r="F2479" i="1" a="1"/>
  <c r="F2480" i="1" a="1"/>
  <c r="F2481" i="1" a="1"/>
  <c r="F2482" i="1" a="1"/>
  <c r="F2483" i="1" a="1"/>
  <c r="F2484" i="1" a="1"/>
  <c r="F2485" i="1" a="1"/>
  <c r="F2486" i="1" a="1"/>
  <c r="F2487" i="1" a="1"/>
  <c r="F2488" i="1" a="1"/>
  <c r="F2489" i="1" a="1"/>
  <c r="F2490" i="1" a="1"/>
  <c r="F2491" i="1" a="1"/>
  <c r="F2492" i="1" a="1"/>
  <c r="F2493" i="1" a="1"/>
  <c r="F2494" i="1" a="1"/>
  <c r="F2495" i="1" a="1"/>
  <c r="F2496" i="1" a="1"/>
  <c r="F2497" i="1" a="1"/>
  <c r="F2498" i="1" a="1"/>
  <c r="F2499" i="1" a="1"/>
  <c r="F2500" i="1" a="1"/>
  <c r="F2501" i="1" a="1"/>
  <c r="F2502" i="1" a="1"/>
  <c r="F2503" i="1" a="1"/>
  <c r="F2504" i="1" a="1"/>
  <c r="F2505" i="1" a="1"/>
  <c r="F2506" i="1" a="1"/>
  <c r="F2507" i="1" a="1"/>
  <c r="F2508" i="1" a="1"/>
  <c r="F2509" i="1" a="1"/>
  <c r="F2510" i="1" a="1"/>
  <c r="F2511" i="1" a="1"/>
  <c r="F2512" i="1" a="1"/>
  <c r="F2513" i="1" a="1"/>
  <c r="F2514" i="1" a="1"/>
  <c r="F2515" i="1" a="1"/>
  <c r="F2516" i="1" a="1"/>
  <c r="F2517" i="1" a="1"/>
  <c r="F2518" i="1" a="1"/>
  <c r="F2519" i="1" a="1"/>
  <c r="F2520" i="1" a="1"/>
  <c r="F2521" i="1" a="1"/>
  <c r="F2522" i="1" a="1"/>
  <c r="F2523" i="1" a="1"/>
  <c r="F2524" i="1" a="1"/>
  <c r="F2525" i="1" a="1"/>
  <c r="F2526" i="1" a="1"/>
  <c r="F2527" i="1" a="1"/>
  <c r="F2528" i="1" a="1"/>
  <c r="F2529" i="1" a="1"/>
  <c r="F2530" i="1" a="1"/>
  <c r="F2531" i="1" a="1"/>
  <c r="F2532" i="1" a="1"/>
  <c r="F2533" i="1" a="1"/>
  <c r="F2534" i="1" a="1"/>
  <c r="F2535" i="1" a="1"/>
  <c r="F2536" i="1" a="1"/>
  <c r="F2537" i="1" a="1"/>
  <c r="F2538" i="1" a="1"/>
  <c r="F2539" i="1" a="1"/>
  <c r="F2540" i="1" a="1"/>
  <c r="F2541" i="1" a="1"/>
  <c r="F2542" i="1" a="1"/>
  <c r="F2543" i="1" a="1"/>
  <c r="F2544" i="1" a="1"/>
  <c r="F2545" i="1" a="1"/>
  <c r="F2546" i="1" a="1"/>
  <c r="F2547" i="1" a="1"/>
  <c r="F2548" i="1" a="1"/>
  <c r="F2549" i="1" a="1"/>
  <c r="F2550" i="1" a="1"/>
  <c r="F2551" i="1" a="1"/>
  <c r="F2552" i="1" a="1"/>
  <c r="F2553" i="1" a="1"/>
  <c r="F2554" i="1" a="1"/>
  <c r="F2555" i="1" a="1"/>
  <c r="F2556" i="1" a="1"/>
  <c r="F2557" i="1" a="1"/>
  <c r="F2558" i="1" a="1"/>
  <c r="F2559" i="1" a="1"/>
  <c r="F2560" i="1" a="1"/>
  <c r="F2561" i="1" a="1"/>
  <c r="F2562" i="1" a="1"/>
  <c r="F2563" i="1" a="1"/>
  <c r="F2564" i="1" a="1"/>
  <c r="F2565" i="1" a="1"/>
  <c r="F2566" i="1" a="1"/>
  <c r="F2567" i="1" a="1"/>
  <c r="F2568" i="1" a="1"/>
  <c r="F2569" i="1" a="1"/>
  <c r="F2570" i="1" a="1"/>
  <c r="F2571" i="1" a="1"/>
  <c r="F2572" i="1" a="1"/>
  <c r="F2573" i="1" a="1"/>
  <c r="F2574" i="1" a="1"/>
  <c r="F2575" i="1" a="1"/>
  <c r="F2576" i="1" a="1"/>
  <c r="F2577" i="1" a="1"/>
  <c r="F2578" i="1" a="1"/>
  <c r="F2579" i="1" a="1"/>
  <c r="F2580" i="1" a="1"/>
  <c r="F2581" i="1" a="1"/>
  <c r="F2582" i="1" a="1"/>
  <c r="F2583" i="1" a="1"/>
  <c r="F2584" i="1" a="1"/>
  <c r="F2585" i="1" a="1"/>
  <c r="F2586" i="1" a="1"/>
  <c r="F2587" i="1" a="1"/>
  <c r="F2588" i="1" a="1"/>
  <c r="F2589" i="1" a="1"/>
  <c r="F2590" i="1" a="1"/>
  <c r="F2591" i="1" a="1"/>
  <c r="F2592" i="1" a="1"/>
  <c r="F2593" i="1" a="1"/>
  <c r="F2594" i="1" a="1"/>
  <c r="F2595" i="1" a="1"/>
  <c r="F2596" i="1" a="1"/>
  <c r="F2597" i="1" a="1"/>
  <c r="F2598" i="1" a="1"/>
  <c r="F2599" i="1" a="1"/>
  <c r="F2600" i="1" a="1"/>
  <c r="F2601" i="1" a="1"/>
  <c r="F2602" i="1" a="1"/>
  <c r="F2603" i="1" a="1"/>
  <c r="F2604" i="1" a="1"/>
  <c r="F2605" i="1" a="1"/>
  <c r="F2606" i="1" a="1"/>
  <c r="F2607" i="1" a="1"/>
  <c r="F2608" i="1" a="1"/>
  <c r="F2609" i="1" a="1"/>
  <c r="F2610" i="1" a="1"/>
  <c r="F2611" i="1" a="1"/>
  <c r="F2612" i="1" a="1"/>
  <c r="F2613" i="1" a="1"/>
  <c r="F2614" i="1" a="1"/>
  <c r="F2615" i="1" a="1"/>
  <c r="F2616" i="1" a="1"/>
  <c r="F2617" i="1" a="1"/>
  <c r="F2618" i="1" a="1"/>
  <c r="F2619" i="1" a="1"/>
  <c r="F2620" i="1" a="1"/>
  <c r="F2621" i="1" a="1"/>
  <c r="F2622" i="1" a="1"/>
  <c r="F2623" i="1" a="1"/>
  <c r="F2624" i="1" a="1"/>
  <c r="F2625" i="1" a="1"/>
  <c r="F2626" i="1" a="1"/>
  <c r="F2627" i="1" a="1"/>
  <c r="F2628" i="1" a="1"/>
  <c r="F2629" i="1" a="1"/>
  <c r="F2630" i="1" a="1"/>
  <c r="F2631" i="1" a="1"/>
  <c r="F2632" i="1" a="1"/>
  <c r="F2633" i="1" a="1"/>
  <c r="F2634" i="1" a="1"/>
  <c r="F2635" i="1" a="1"/>
  <c r="F2636" i="1" a="1"/>
  <c r="F2637" i="1" a="1"/>
  <c r="F2638" i="1" a="1"/>
  <c r="F2639" i="1" a="1"/>
  <c r="F2640" i="1" a="1"/>
  <c r="F2641" i="1" a="1"/>
  <c r="F2642" i="1" a="1"/>
  <c r="F2643" i="1" a="1"/>
  <c r="F2644" i="1" a="1"/>
  <c r="F2645" i="1" a="1"/>
  <c r="F2646" i="1" a="1"/>
  <c r="F2647" i="1" a="1"/>
  <c r="F2648" i="1" a="1"/>
  <c r="F2649" i="1" a="1"/>
  <c r="F2650" i="1" a="1"/>
  <c r="F2651" i="1" a="1"/>
  <c r="F2652" i="1" a="1"/>
  <c r="F2653" i="1" a="1"/>
  <c r="F2654" i="1" a="1"/>
  <c r="F2655" i="1" a="1"/>
  <c r="F2656" i="1" a="1"/>
  <c r="F2657" i="1" a="1"/>
  <c r="F2658" i="1" a="1"/>
  <c r="F2659" i="1" a="1"/>
  <c r="F2660" i="1" a="1"/>
  <c r="F2661" i="1" a="1"/>
  <c r="F2662" i="1" a="1"/>
  <c r="F2663" i="1" a="1"/>
  <c r="F2664" i="1" a="1"/>
  <c r="F2665" i="1" a="1"/>
  <c r="F2666" i="1" a="1"/>
  <c r="F2667" i="1" a="1"/>
  <c r="F2668" i="1" a="1"/>
  <c r="F2669" i="1" a="1"/>
  <c r="F2670" i="1" a="1"/>
  <c r="F2671" i="1" a="1"/>
  <c r="F2672" i="1" a="1"/>
  <c r="F2673" i="1" a="1"/>
  <c r="F2674" i="1" a="1"/>
  <c r="F2675" i="1" a="1"/>
  <c r="F2676" i="1" a="1"/>
  <c r="F2677" i="1" a="1"/>
  <c r="F2678" i="1" a="1"/>
  <c r="F2679" i="1" a="1"/>
  <c r="F2680" i="1" a="1"/>
  <c r="F2681" i="1" a="1"/>
  <c r="F2682" i="1" a="1"/>
  <c r="F2683" i="1" a="1"/>
  <c r="F2684" i="1" a="1"/>
  <c r="F2685" i="1" a="1"/>
  <c r="F2686" i="1" a="1"/>
  <c r="F2687" i="1" a="1"/>
  <c r="F2688" i="1" a="1"/>
  <c r="F2689" i="1" a="1"/>
  <c r="F2690" i="1" a="1"/>
  <c r="F2691" i="1" a="1"/>
  <c r="F2692" i="1" a="1"/>
  <c r="F2693" i="1" a="1"/>
  <c r="F2694" i="1" a="1"/>
  <c r="F2695" i="1" a="1"/>
  <c r="F2696" i="1" a="1"/>
  <c r="F2697" i="1" a="1"/>
  <c r="F2698" i="1" a="1"/>
  <c r="F2699" i="1" a="1"/>
  <c r="F2700" i="1" a="1"/>
  <c r="F2701" i="1" a="1"/>
  <c r="F2702" i="1" a="1"/>
  <c r="F2703" i="1" a="1"/>
  <c r="F2704" i="1" a="1"/>
  <c r="F2705" i="1" a="1"/>
  <c r="F2706" i="1" a="1"/>
  <c r="F2707" i="1" a="1"/>
  <c r="F2708" i="1" a="1"/>
  <c r="F2709" i="1" a="1"/>
  <c r="F2710" i="1" a="1"/>
  <c r="F2711" i="1" a="1"/>
  <c r="F2712" i="1" a="1"/>
  <c r="F2713" i="1" a="1"/>
  <c r="F2714" i="1" a="1"/>
  <c r="F2715" i="1" a="1"/>
  <c r="F2716" i="1" a="1"/>
  <c r="F2717" i="1" a="1"/>
  <c r="F2718" i="1" a="1"/>
  <c r="F2719" i="1" a="1"/>
  <c r="F2720" i="1" a="1"/>
  <c r="F2721" i="1" a="1"/>
  <c r="F2722" i="1" a="1"/>
  <c r="F2723" i="1" a="1"/>
  <c r="F2724" i="1" a="1"/>
  <c r="F2725" i="1" a="1"/>
  <c r="F2726" i="1" a="1"/>
  <c r="F2727" i="1" a="1"/>
  <c r="F2728" i="1" a="1"/>
  <c r="F2729" i="1" a="1"/>
  <c r="F2730" i="1" a="1"/>
  <c r="F2731" i="1" a="1"/>
  <c r="F2732" i="1" a="1"/>
  <c r="F2733" i="1" a="1"/>
  <c r="F2734" i="1" a="1"/>
  <c r="F2735" i="1" a="1"/>
  <c r="F2736" i="1" a="1"/>
  <c r="F2737" i="1" a="1"/>
  <c r="F2738" i="1" a="1"/>
  <c r="F2739" i="1" a="1"/>
  <c r="F2740" i="1" a="1"/>
  <c r="F2741" i="1" a="1"/>
  <c r="F2742" i="1" a="1"/>
  <c r="F2743" i="1" a="1"/>
  <c r="F2744" i="1" a="1"/>
  <c r="F2745" i="1" a="1"/>
  <c r="F2746" i="1" a="1"/>
  <c r="F2747" i="1" a="1"/>
  <c r="F2748" i="1" a="1"/>
  <c r="F2749" i="1" a="1"/>
  <c r="F2750" i="1" a="1"/>
  <c r="F2751" i="1" a="1"/>
  <c r="F2752" i="1" a="1"/>
  <c r="F2753" i="1" a="1"/>
  <c r="F2754" i="1" a="1"/>
  <c r="F2755" i="1" a="1"/>
  <c r="F2756" i="1" a="1"/>
  <c r="F2757" i="1" a="1"/>
  <c r="F2758" i="1" a="1"/>
  <c r="F2759" i="1" a="1"/>
  <c r="F2760" i="1" a="1"/>
  <c r="F2761" i="1" a="1"/>
  <c r="F2762" i="1" a="1"/>
  <c r="F2763" i="1" a="1"/>
  <c r="F2764" i="1" a="1"/>
  <c r="F2765" i="1" a="1"/>
  <c r="F2766" i="1" a="1"/>
  <c r="F2767" i="1" a="1"/>
  <c r="F2768" i="1" a="1"/>
  <c r="F2769" i="1" a="1"/>
  <c r="F2770" i="1" a="1"/>
  <c r="F2771" i="1" a="1"/>
  <c r="F2772" i="1" a="1"/>
  <c r="F2773" i="1" a="1"/>
  <c r="F2774" i="1" a="1"/>
  <c r="F2775" i="1" a="1"/>
  <c r="F2776" i="1" a="1"/>
  <c r="F2777" i="1" a="1"/>
  <c r="F2778" i="1" a="1"/>
  <c r="F2779" i="1" a="1"/>
  <c r="F2780" i="1" a="1"/>
  <c r="F2781" i="1" a="1"/>
  <c r="F2782" i="1" a="1"/>
  <c r="F2783" i="1" a="1"/>
  <c r="F2784" i="1" a="1"/>
  <c r="F2785" i="1" a="1"/>
  <c r="F2786" i="1" a="1"/>
  <c r="F2787" i="1" a="1"/>
  <c r="F2788" i="1" a="1"/>
  <c r="F2789" i="1" a="1"/>
  <c r="F2790" i="1" a="1"/>
  <c r="F2791" i="1" a="1"/>
  <c r="F2792" i="1" a="1"/>
  <c r="F2793" i="1" a="1"/>
  <c r="F2794" i="1" a="1"/>
  <c r="F2795" i="1" a="1"/>
  <c r="F2796" i="1" a="1"/>
  <c r="F2797" i="1" a="1"/>
  <c r="F2798" i="1" a="1"/>
  <c r="F2799" i="1" a="1"/>
  <c r="F2800" i="1" a="1"/>
  <c r="F2801" i="1" a="1"/>
  <c r="F2802" i="1" a="1"/>
  <c r="F2803" i="1" a="1"/>
  <c r="F2804" i="1" a="1"/>
  <c r="F2805" i="1" a="1"/>
  <c r="F2806" i="1" a="1"/>
  <c r="F2807" i="1" a="1"/>
  <c r="F2808" i="1" a="1"/>
  <c r="F2809" i="1" a="1"/>
  <c r="F2810" i="1" a="1"/>
  <c r="F2811" i="1" a="1"/>
  <c r="F2812" i="1" a="1"/>
  <c r="F2813" i="1" a="1"/>
  <c r="F2814" i="1" a="1"/>
  <c r="F2815" i="1" a="1"/>
  <c r="F2816" i="1" a="1"/>
  <c r="F2817" i="1" a="1"/>
  <c r="F2818" i="1" a="1"/>
  <c r="F2819" i="1" a="1"/>
  <c r="F2820" i="1" a="1"/>
  <c r="F2821" i="1" a="1"/>
  <c r="F2822" i="1" a="1"/>
  <c r="F2823" i="1" a="1"/>
  <c r="F2824" i="1" a="1"/>
  <c r="F2825" i="1" a="1"/>
  <c r="F2826" i="1" a="1"/>
  <c r="F2827" i="1" a="1"/>
  <c r="F2828" i="1" a="1"/>
  <c r="F2829" i="1" a="1"/>
  <c r="F2830" i="1" a="1"/>
  <c r="F2831" i="1" a="1"/>
  <c r="F2832" i="1" a="1"/>
  <c r="F2833" i="1" a="1"/>
  <c r="F2834" i="1" a="1"/>
  <c r="F2835" i="1" a="1"/>
  <c r="F2836" i="1" a="1"/>
  <c r="F2837" i="1" a="1"/>
  <c r="F2838" i="1" a="1"/>
  <c r="F2839" i="1" a="1"/>
  <c r="F2840" i="1" a="1"/>
  <c r="F2841" i="1" a="1"/>
  <c r="F2842" i="1" a="1"/>
  <c r="F2843" i="1" a="1"/>
  <c r="F2844" i="1" a="1"/>
  <c r="F2845" i="1" a="1"/>
  <c r="F2846" i="1" a="1"/>
  <c r="F2847" i="1" a="1"/>
  <c r="F2848" i="1" a="1"/>
  <c r="F2849" i="1" a="1"/>
  <c r="F2850" i="1" a="1"/>
  <c r="F2851" i="1" a="1"/>
  <c r="F2852" i="1" a="1"/>
  <c r="F2853" i="1" a="1"/>
  <c r="F2854" i="1" a="1"/>
  <c r="F2855" i="1" a="1"/>
  <c r="F2856" i="1" a="1"/>
  <c r="F2857" i="1" a="1"/>
  <c r="F2858" i="1" a="1"/>
  <c r="F2859" i="1" a="1"/>
  <c r="F2860" i="1" a="1"/>
  <c r="F2861" i="1" a="1"/>
  <c r="F2862" i="1" a="1"/>
  <c r="F2863" i="1" a="1"/>
  <c r="F2864" i="1" a="1"/>
  <c r="F2865" i="1" a="1"/>
  <c r="F2866" i="1" a="1"/>
  <c r="F2867" i="1" a="1"/>
  <c r="F2868" i="1" a="1"/>
  <c r="F2869" i="1" a="1"/>
  <c r="F2870" i="1" a="1"/>
  <c r="F2871" i="1" a="1"/>
  <c r="F2872" i="1" a="1"/>
  <c r="F2873" i="1" a="1"/>
  <c r="F2874" i="1" a="1"/>
  <c r="F2875" i="1" a="1"/>
  <c r="F2876" i="1" a="1"/>
  <c r="F2877" i="1" a="1"/>
  <c r="F2878" i="1" a="1"/>
  <c r="F2879" i="1" a="1"/>
  <c r="F2880" i="1" a="1"/>
  <c r="F2881" i="1" a="1"/>
  <c r="F2882" i="1" a="1"/>
  <c r="F2883" i="1" a="1"/>
  <c r="F2884" i="1" a="1"/>
  <c r="F2885" i="1" a="1"/>
  <c r="F2886" i="1" a="1"/>
  <c r="F2887" i="1" a="1"/>
  <c r="F2888" i="1" a="1"/>
  <c r="F2889" i="1" a="1"/>
  <c r="F2890" i="1" a="1"/>
  <c r="F2891" i="1" a="1"/>
  <c r="F2892" i="1" a="1"/>
  <c r="F2893" i="1" a="1"/>
  <c r="F2894" i="1" a="1"/>
  <c r="F2895" i="1" a="1"/>
  <c r="F2896" i="1" a="1"/>
  <c r="F2897" i="1" a="1"/>
  <c r="F2898" i="1" a="1"/>
  <c r="F2899" i="1" a="1"/>
  <c r="F2900" i="1" a="1"/>
  <c r="F2901" i="1" a="1"/>
  <c r="F2902" i="1" a="1"/>
  <c r="F2903" i="1" a="1"/>
  <c r="F2904" i="1" a="1"/>
  <c r="F2905" i="1" a="1"/>
  <c r="F2906" i="1" a="1"/>
  <c r="F2907" i="1" a="1"/>
  <c r="F2908" i="1" a="1"/>
  <c r="F2909" i="1" a="1"/>
  <c r="F2910" i="1" a="1"/>
  <c r="F2911" i="1" a="1"/>
  <c r="F2912" i="1" a="1"/>
  <c r="F2913" i="1" a="1"/>
  <c r="F2914" i="1" a="1"/>
  <c r="F2915" i="1" a="1"/>
  <c r="F2916" i="1" a="1"/>
  <c r="F2917" i="1" a="1"/>
  <c r="F2918" i="1" a="1"/>
  <c r="F2919" i="1" a="1"/>
  <c r="F2920" i="1" a="1"/>
  <c r="F2921" i="1" a="1"/>
  <c r="F2922" i="1" a="1"/>
  <c r="F2923" i="1" a="1"/>
  <c r="F2924" i="1" a="1"/>
  <c r="F2925" i="1" a="1"/>
  <c r="F2926" i="1" a="1"/>
  <c r="F2927" i="1" a="1"/>
  <c r="F2928" i="1" a="1"/>
  <c r="F2929" i="1" a="1"/>
  <c r="F2930" i="1" a="1"/>
  <c r="F2931" i="1" a="1"/>
  <c r="F2932" i="1" a="1"/>
  <c r="F2933" i="1" a="1"/>
  <c r="F2934" i="1" a="1"/>
  <c r="F2935" i="1" a="1"/>
  <c r="F2936" i="1" a="1"/>
  <c r="F2937" i="1" a="1"/>
  <c r="F2938" i="1" a="1"/>
  <c r="F2939" i="1" a="1"/>
  <c r="F2940" i="1" a="1"/>
  <c r="F2941" i="1" a="1"/>
  <c r="F2942" i="1" a="1"/>
  <c r="F2943" i="1" a="1"/>
  <c r="F2944" i="1" a="1"/>
  <c r="F2945" i="1" a="1"/>
  <c r="F2946" i="1" a="1"/>
  <c r="F2947" i="1" a="1"/>
  <c r="F2948" i="1" a="1"/>
  <c r="F2949" i="1" a="1"/>
  <c r="F2950" i="1" a="1"/>
  <c r="F2951" i="1" a="1"/>
  <c r="F2952" i="1" a="1"/>
  <c r="F2953" i="1" a="1"/>
  <c r="F2954" i="1" a="1"/>
  <c r="F2955" i="1" a="1"/>
  <c r="F2956" i="1" a="1"/>
  <c r="F2957" i="1" a="1"/>
  <c r="F2958" i="1" a="1"/>
  <c r="F2959" i="1" a="1"/>
  <c r="F2960" i="1" a="1"/>
  <c r="F2961" i="1" a="1"/>
  <c r="F2962" i="1" a="1"/>
  <c r="F2963" i="1" a="1"/>
  <c r="F2964" i="1" a="1"/>
  <c r="F2965" i="1" a="1"/>
  <c r="F2966" i="1" a="1"/>
  <c r="F2967" i="1" a="1"/>
  <c r="F2968" i="1" a="1"/>
  <c r="F2969" i="1" a="1"/>
  <c r="F2970" i="1" a="1"/>
  <c r="F2971" i="1" a="1"/>
  <c r="F2972" i="1" a="1"/>
  <c r="F2973" i="1" a="1"/>
  <c r="F2974" i="1" a="1"/>
  <c r="F2975" i="1" a="1"/>
  <c r="F2976" i="1" a="1"/>
  <c r="F2977" i="1" a="1"/>
  <c r="F2978" i="1" a="1"/>
  <c r="F2979" i="1" a="1"/>
  <c r="F2980" i="1" a="1"/>
  <c r="F2981" i="1" a="1"/>
  <c r="F2982" i="1" a="1"/>
  <c r="F2983" i="1" a="1"/>
  <c r="F2984" i="1" a="1"/>
  <c r="F2985" i="1" a="1"/>
  <c r="F2986" i="1" a="1"/>
  <c r="F2987" i="1" a="1"/>
  <c r="F2988" i="1" a="1"/>
  <c r="F2989" i="1" a="1"/>
  <c r="F2990" i="1" a="1"/>
  <c r="F2991" i="1" a="1"/>
  <c r="F2992" i="1" a="1"/>
  <c r="F2993" i="1" a="1"/>
  <c r="F2994" i="1" a="1"/>
  <c r="F2995" i="1" a="1"/>
  <c r="F2996" i="1" a="1"/>
  <c r="F2997" i="1" a="1"/>
  <c r="F2998" i="1" a="1"/>
  <c r="F2999" i="1" a="1"/>
  <c r="F3000" i="1" a="1"/>
  <c r="F3001" i="1" a="1"/>
  <c r="F3002" i="1" a="1"/>
  <c r="F3003" i="1" a="1"/>
  <c r="F3004" i="1" a="1"/>
  <c r="F3005" i="1" a="1"/>
  <c r="F3006" i="1" a="1"/>
  <c r="F3007" i="1" a="1"/>
  <c r="F3008" i="1" a="1"/>
  <c r="F3009" i="1" a="1"/>
  <c r="F3010" i="1" a="1"/>
  <c r="F3011" i="1" a="1"/>
  <c r="F3012" i="1" a="1"/>
  <c r="F3013" i="1" a="1"/>
  <c r="F3014" i="1" a="1"/>
  <c r="F3015" i="1" a="1"/>
  <c r="F3016" i="1" a="1"/>
  <c r="F3017" i="1" a="1"/>
  <c r="F3018" i="1" a="1"/>
  <c r="F3019" i="1" a="1"/>
  <c r="F3020" i="1" a="1"/>
  <c r="F3021" i="1" a="1"/>
  <c r="F3022" i="1" a="1"/>
  <c r="F3023" i="1" a="1"/>
  <c r="F3024" i="1" a="1"/>
  <c r="F3025" i="1" a="1"/>
  <c r="F3026" i="1" a="1"/>
  <c r="F3027" i="1" a="1"/>
  <c r="F3028" i="1" a="1"/>
  <c r="F3029" i="1" a="1"/>
  <c r="F3030" i="1" a="1"/>
  <c r="F3031" i="1" a="1"/>
  <c r="F3032" i="1" a="1"/>
  <c r="F3033" i="1" a="1"/>
  <c r="F3034" i="1" a="1"/>
  <c r="F3035" i="1" a="1"/>
  <c r="F3036" i="1" a="1"/>
  <c r="F3037" i="1" a="1"/>
  <c r="F3038" i="1" a="1"/>
  <c r="F3039" i="1" a="1"/>
  <c r="F3040" i="1" a="1"/>
  <c r="F3041" i="1" a="1"/>
  <c r="F3042" i="1" a="1"/>
  <c r="F3043" i="1" a="1"/>
  <c r="F3044" i="1" a="1"/>
  <c r="F3045" i="1" a="1"/>
  <c r="F3046" i="1" a="1"/>
  <c r="F3047" i="1" a="1"/>
  <c r="F3048" i="1" a="1"/>
  <c r="F3049" i="1" a="1"/>
  <c r="F3050" i="1" a="1"/>
  <c r="F3051" i="1" a="1"/>
  <c r="F3052" i="1" a="1"/>
  <c r="F3053" i="1" a="1"/>
  <c r="F3054" i="1" a="1"/>
  <c r="F3055" i="1" a="1"/>
  <c r="F3056" i="1" a="1"/>
  <c r="F3057" i="1" a="1"/>
  <c r="F3058" i="1" a="1"/>
  <c r="F3059" i="1" a="1"/>
  <c r="F3060" i="1" a="1"/>
  <c r="F3061" i="1" a="1"/>
  <c r="F3062" i="1" a="1"/>
  <c r="F3063" i="1" a="1"/>
  <c r="F3064" i="1" a="1"/>
  <c r="F3065" i="1" a="1"/>
  <c r="F3066" i="1" a="1"/>
  <c r="F3067" i="1" a="1"/>
  <c r="F3068" i="1" a="1"/>
  <c r="F3069" i="1" a="1"/>
  <c r="F3070" i="1" a="1"/>
  <c r="F3071" i="1" a="1"/>
  <c r="F3072" i="1" a="1"/>
  <c r="F3073" i="1" a="1"/>
  <c r="F3074" i="1" a="1"/>
  <c r="F3075" i="1" a="1"/>
  <c r="F3076" i="1" a="1"/>
  <c r="F3077" i="1" a="1"/>
  <c r="F3078" i="1" a="1"/>
  <c r="F3079" i="1" a="1"/>
  <c r="F3080" i="1" a="1"/>
  <c r="F3081" i="1" a="1"/>
  <c r="F3082" i="1" a="1"/>
  <c r="F3083" i="1" a="1"/>
  <c r="F3084" i="1" a="1"/>
  <c r="F3085" i="1" a="1"/>
  <c r="F3086" i="1" a="1"/>
  <c r="F3087" i="1" a="1"/>
  <c r="F3088" i="1" a="1"/>
  <c r="F3089" i="1" a="1"/>
  <c r="F3090" i="1" a="1"/>
  <c r="F3091" i="1" a="1"/>
  <c r="F3092" i="1" a="1"/>
  <c r="F3093" i="1" a="1"/>
  <c r="F3094" i="1" a="1"/>
  <c r="F3095" i="1" a="1"/>
  <c r="F3096" i="1" a="1"/>
  <c r="F3097" i="1" a="1"/>
  <c r="F3098" i="1" a="1"/>
  <c r="F3099" i="1" a="1"/>
  <c r="F3100" i="1" a="1"/>
  <c r="F3101" i="1" a="1"/>
  <c r="F3102" i="1" a="1"/>
  <c r="F3103" i="1" a="1"/>
  <c r="F3104" i="1" a="1"/>
  <c r="F3105" i="1" a="1"/>
  <c r="F3106" i="1" a="1"/>
  <c r="F3107" i="1" a="1"/>
  <c r="F3108" i="1" a="1"/>
  <c r="F3109" i="1" a="1"/>
  <c r="F3110" i="1" a="1"/>
  <c r="F3111" i="1" a="1"/>
  <c r="F3112" i="1" a="1"/>
  <c r="F3113" i="1" a="1"/>
  <c r="F3114" i="1" a="1"/>
  <c r="F3115" i="1" a="1"/>
  <c r="F3116" i="1" a="1"/>
  <c r="F3117" i="1" a="1"/>
  <c r="F3118" i="1" a="1"/>
  <c r="F3119" i="1" a="1"/>
  <c r="F3120" i="1" a="1"/>
  <c r="F3121" i="1" a="1"/>
  <c r="F3122" i="1" a="1"/>
  <c r="F3123" i="1" a="1"/>
  <c r="F3124" i="1" a="1"/>
  <c r="F3125" i="1" a="1"/>
  <c r="F3126" i="1" a="1"/>
  <c r="F3127" i="1" a="1"/>
  <c r="F3128" i="1" a="1"/>
  <c r="F3129" i="1" a="1"/>
  <c r="F3130" i="1" a="1"/>
  <c r="F3131" i="1" a="1"/>
  <c r="F3132" i="1" a="1"/>
  <c r="F3133" i="1" a="1"/>
  <c r="F3134" i="1" a="1"/>
  <c r="F3135" i="1" a="1"/>
  <c r="F3136" i="1" a="1"/>
  <c r="F3137" i="1" a="1"/>
  <c r="F3138" i="1" a="1"/>
  <c r="F3139" i="1" a="1"/>
  <c r="F3140" i="1" a="1"/>
  <c r="F3141" i="1" a="1"/>
  <c r="F3142" i="1" a="1"/>
  <c r="F3143" i="1" a="1"/>
  <c r="F3144" i="1" a="1"/>
  <c r="F3145" i="1" a="1"/>
  <c r="F3146" i="1" a="1"/>
  <c r="F3147" i="1" a="1"/>
  <c r="F3148" i="1" a="1"/>
  <c r="F3149" i="1" a="1"/>
  <c r="F3150" i="1" a="1"/>
  <c r="F3151" i="1" a="1"/>
  <c r="F3152" i="1" a="1"/>
  <c r="F3153" i="1" a="1"/>
  <c r="F3154" i="1" a="1"/>
  <c r="F3155" i="1" a="1"/>
  <c r="F3156" i="1" a="1"/>
  <c r="F3157" i="1" a="1"/>
  <c r="F3158" i="1" a="1"/>
  <c r="F3159" i="1" a="1"/>
  <c r="F3160" i="1" a="1"/>
  <c r="F3161" i="1" a="1"/>
  <c r="F3162" i="1" a="1"/>
  <c r="F3163" i="1" a="1"/>
  <c r="F3164" i="1" a="1"/>
  <c r="F3165" i="1" a="1"/>
  <c r="F3166" i="1" a="1"/>
  <c r="F3167" i="1" a="1"/>
  <c r="F3168" i="1" a="1"/>
  <c r="F3169" i="1" a="1"/>
  <c r="F3170" i="1" a="1"/>
  <c r="F3171" i="1" a="1"/>
  <c r="F3172" i="1" a="1"/>
  <c r="F3173" i="1" a="1"/>
  <c r="F3174" i="1" a="1"/>
  <c r="F3175" i="1" a="1"/>
  <c r="F3176" i="1" a="1"/>
  <c r="F3177" i="1" a="1"/>
  <c r="F3178" i="1" a="1"/>
  <c r="F3179" i="1" a="1"/>
  <c r="F3180" i="1" a="1"/>
  <c r="F3181" i="1" a="1"/>
  <c r="F3182" i="1" a="1"/>
  <c r="F3183" i="1" a="1"/>
  <c r="F3184" i="1" a="1"/>
  <c r="F3185" i="1" a="1"/>
  <c r="F3186" i="1" a="1"/>
  <c r="F3187" i="1" a="1"/>
  <c r="F3188" i="1" a="1"/>
  <c r="F3189" i="1" a="1"/>
  <c r="F3190" i="1" a="1"/>
  <c r="F3191" i="1" a="1"/>
  <c r="F3192" i="1" a="1"/>
  <c r="F3193" i="1" a="1"/>
  <c r="F3194" i="1" a="1"/>
  <c r="F3195" i="1" a="1"/>
  <c r="F3196" i="1" a="1"/>
  <c r="F3197" i="1" a="1"/>
  <c r="F3198" i="1" a="1"/>
  <c r="F3199" i="1" a="1"/>
  <c r="F3200" i="1" a="1"/>
  <c r="F3201" i="1" a="1"/>
  <c r="F3202" i="1" a="1"/>
  <c r="F3203" i="1" a="1"/>
  <c r="F3204" i="1" a="1"/>
  <c r="F3205" i="1" a="1"/>
  <c r="F3206" i="1" a="1"/>
  <c r="F3207" i="1" a="1"/>
  <c r="F3208" i="1" a="1"/>
  <c r="F3209" i="1" a="1"/>
  <c r="F3210" i="1" a="1"/>
  <c r="F3211" i="1" a="1"/>
  <c r="F3212" i="1" a="1"/>
  <c r="F3213" i="1" a="1"/>
  <c r="F3214" i="1" a="1"/>
  <c r="F3215" i="1" a="1"/>
  <c r="F3216" i="1" a="1"/>
  <c r="F3217" i="1" a="1"/>
  <c r="F3218" i="1" a="1"/>
  <c r="F3219" i="1" a="1"/>
  <c r="F3220" i="1" a="1"/>
  <c r="F3221" i="1" a="1"/>
  <c r="F3222" i="1" a="1"/>
  <c r="F3223" i="1" a="1"/>
  <c r="F3224" i="1" a="1"/>
  <c r="F3225" i="1" a="1"/>
  <c r="F3226" i="1" a="1"/>
  <c r="F3227" i="1" a="1"/>
  <c r="F3228" i="1" a="1"/>
  <c r="F3229" i="1" a="1"/>
  <c r="F3230" i="1" a="1"/>
  <c r="F3231" i="1" a="1"/>
  <c r="F3232" i="1" a="1"/>
  <c r="F3233" i="1" a="1"/>
  <c r="F3234" i="1" a="1"/>
  <c r="F3235" i="1" a="1"/>
  <c r="F3236" i="1" a="1"/>
  <c r="F3237" i="1" a="1"/>
  <c r="F3238" i="1" a="1"/>
  <c r="F3239" i="1" a="1"/>
  <c r="F3240" i="1" a="1"/>
  <c r="F3241" i="1" a="1"/>
  <c r="F3242" i="1" a="1"/>
  <c r="F3243" i="1" a="1"/>
  <c r="F3244" i="1" a="1"/>
  <c r="F3245" i="1" a="1"/>
  <c r="F3246" i="1" a="1"/>
  <c r="F3247" i="1" a="1"/>
  <c r="F3248" i="1" a="1"/>
  <c r="F3249" i="1" a="1"/>
  <c r="F3250" i="1" a="1"/>
  <c r="F3251" i="1" a="1"/>
  <c r="F3252" i="1" a="1"/>
  <c r="F3253" i="1" a="1"/>
  <c r="F3254" i="1" a="1"/>
  <c r="F3255" i="1" a="1"/>
  <c r="F3256" i="1" a="1"/>
  <c r="F3257" i="1" a="1"/>
  <c r="F3258" i="1" a="1"/>
  <c r="F3259" i="1" a="1"/>
  <c r="F3260" i="1" a="1"/>
  <c r="F3261" i="1" a="1"/>
  <c r="F3262" i="1" a="1"/>
  <c r="F3263" i="1" a="1"/>
  <c r="F3264" i="1" a="1"/>
  <c r="F3265" i="1" a="1"/>
  <c r="F3266" i="1" a="1"/>
  <c r="F3267" i="1" a="1"/>
  <c r="F3268" i="1" a="1"/>
  <c r="F3269" i="1" a="1"/>
  <c r="F3270" i="1" a="1"/>
  <c r="F3271" i="1" a="1"/>
  <c r="F3272" i="1" a="1"/>
  <c r="F3273" i="1" a="1"/>
  <c r="F3274" i="1" a="1"/>
  <c r="F3275" i="1" a="1"/>
  <c r="F3276" i="1" a="1"/>
  <c r="F3277" i="1" a="1"/>
  <c r="F3278" i="1" a="1"/>
  <c r="F3279" i="1" a="1"/>
  <c r="F3280" i="1" a="1"/>
  <c r="F3281" i="1" a="1"/>
  <c r="F3282" i="1" a="1"/>
  <c r="F3283" i="1" a="1"/>
  <c r="F3284" i="1" a="1"/>
  <c r="F3285" i="1" a="1"/>
  <c r="F3286" i="1" a="1"/>
  <c r="F3287" i="1" a="1"/>
  <c r="F3288" i="1" a="1"/>
  <c r="F3289" i="1" a="1"/>
  <c r="F3290" i="1" a="1"/>
  <c r="F3291" i="1" a="1"/>
  <c r="F3292" i="1" a="1"/>
  <c r="F3293" i="1" a="1"/>
  <c r="F3294" i="1" a="1"/>
  <c r="F3295" i="1" a="1"/>
  <c r="F3296" i="1" a="1"/>
  <c r="F3297" i="1" a="1"/>
  <c r="F3298" i="1" a="1"/>
  <c r="F3299" i="1" a="1"/>
  <c r="F3300" i="1" a="1"/>
  <c r="F3301" i="1" a="1"/>
  <c r="F3302" i="1" a="1"/>
  <c r="F3303" i="1" a="1"/>
  <c r="F3304" i="1" a="1"/>
  <c r="F3305" i="1" a="1"/>
  <c r="F3306" i="1" a="1"/>
  <c r="F3307" i="1" a="1"/>
  <c r="F3308" i="1" a="1"/>
  <c r="F3309" i="1" a="1"/>
  <c r="F3310" i="1" a="1"/>
  <c r="F3311" i="1" a="1"/>
  <c r="F3312" i="1" a="1"/>
  <c r="F3313" i="1" a="1"/>
  <c r="F3314" i="1" a="1"/>
  <c r="F3315" i="1" a="1"/>
  <c r="F3316" i="1" a="1"/>
  <c r="F3317" i="1" a="1"/>
  <c r="F3318" i="1" a="1"/>
  <c r="F3319" i="1" a="1"/>
  <c r="F3320" i="1" a="1"/>
  <c r="F3321" i="1" a="1"/>
  <c r="F3322" i="1" a="1"/>
  <c r="F3323" i="1" a="1"/>
  <c r="F3324" i="1" a="1"/>
  <c r="F3325" i="1" a="1"/>
  <c r="F3326" i="1" a="1"/>
  <c r="F3327" i="1" a="1"/>
  <c r="F3328" i="1" a="1"/>
  <c r="F3329" i="1" a="1"/>
  <c r="F3330" i="1" a="1"/>
  <c r="F3331" i="1" a="1"/>
  <c r="F3332" i="1" a="1"/>
  <c r="F3333" i="1" a="1"/>
  <c r="F3334" i="1" a="1"/>
  <c r="F3335" i="1" a="1"/>
  <c r="F3336" i="1" a="1"/>
  <c r="F3337" i="1" a="1"/>
  <c r="F3338" i="1" a="1"/>
  <c r="F3339" i="1" a="1"/>
  <c r="F3340" i="1" a="1"/>
  <c r="F3341" i="1" a="1"/>
  <c r="F3342" i="1" a="1"/>
  <c r="F3343" i="1" a="1"/>
  <c r="F3344" i="1" a="1"/>
  <c r="F3345" i="1" a="1"/>
  <c r="F3346" i="1" a="1"/>
  <c r="F3347" i="1" a="1"/>
  <c r="F3348" i="1" a="1"/>
  <c r="F3349" i="1" a="1"/>
  <c r="F3350" i="1" a="1"/>
  <c r="F3351" i="1" a="1"/>
  <c r="F3352" i="1" a="1"/>
  <c r="F3353" i="1" a="1"/>
  <c r="F3354" i="1" a="1"/>
  <c r="F3355" i="1" a="1"/>
  <c r="F3356" i="1" a="1"/>
  <c r="F3357" i="1" a="1"/>
  <c r="F3358" i="1" a="1"/>
  <c r="F3359" i="1" a="1"/>
  <c r="F3360" i="1" a="1"/>
  <c r="F3361" i="1" a="1"/>
  <c r="F3362" i="1" a="1"/>
  <c r="F3363" i="1" a="1"/>
  <c r="F3364" i="1" a="1"/>
  <c r="F3365" i="1" a="1"/>
  <c r="F3366" i="1" a="1"/>
  <c r="F3367" i="1" a="1"/>
  <c r="F3368" i="1" a="1"/>
  <c r="F3369" i="1" a="1"/>
  <c r="F3370" i="1" a="1"/>
  <c r="F3371" i="1" a="1"/>
  <c r="F3372" i="1" a="1"/>
  <c r="F3373" i="1" a="1"/>
  <c r="F3374" i="1" a="1"/>
  <c r="F3375" i="1" a="1"/>
  <c r="F3376" i="1" a="1"/>
  <c r="F3377" i="1" a="1"/>
  <c r="F3378" i="1" a="1"/>
  <c r="F3379" i="1" a="1"/>
  <c r="F3380" i="1" a="1"/>
  <c r="F3381" i="1" a="1"/>
  <c r="F3382" i="1" a="1"/>
  <c r="F3383" i="1" a="1"/>
  <c r="F3384" i="1" a="1"/>
  <c r="F3385" i="1" a="1"/>
  <c r="F3386" i="1" a="1"/>
  <c r="F3387" i="1" a="1"/>
  <c r="F3388" i="1" a="1"/>
  <c r="F3389" i="1" a="1"/>
  <c r="F3390" i="1" a="1"/>
  <c r="F3391" i="1" a="1"/>
  <c r="F3392" i="1" a="1"/>
  <c r="F3393" i="1" a="1"/>
  <c r="F3394" i="1" a="1"/>
  <c r="F3395" i="1" a="1"/>
  <c r="F3396" i="1" a="1"/>
  <c r="F3397" i="1" a="1"/>
  <c r="F3398" i="1" a="1"/>
  <c r="F3399" i="1" a="1"/>
  <c r="F3400" i="1" a="1"/>
  <c r="F3401" i="1" a="1"/>
  <c r="F3402" i="1" a="1"/>
  <c r="F3403" i="1" a="1"/>
  <c r="F3404" i="1" a="1"/>
  <c r="F3405" i="1" a="1"/>
  <c r="F3406" i="1" a="1"/>
  <c r="F3407" i="1" a="1"/>
  <c r="F3408" i="1" a="1"/>
  <c r="F3409" i="1" a="1"/>
  <c r="F3410" i="1" a="1"/>
  <c r="F3411" i="1" a="1"/>
  <c r="F3412" i="1" a="1"/>
  <c r="F3413" i="1" a="1"/>
  <c r="F3414" i="1" a="1"/>
  <c r="F3415" i="1" a="1"/>
  <c r="F3416" i="1" a="1"/>
  <c r="F3417" i="1" a="1"/>
  <c r="F3418" i="1" a="1"/>
  <c r="F3419" i="1" a="1"/>
  <c r="F3420" i="1" a="1"/>
  <c r="F3421" i="1" a="1"/>
  <c r="F3422" i="1" a="1"/>
  <c r="F3423" i="1" a="1"/>
  <c r="F3424" i="1" a="1"/>
  <c r="F3425" i="1" a="1"/>
  <c r="F3426" i="1" a="1"/>
  <c r="F3427" i="1" a="1"/>
  <c r="F3428" i="1" a="1"/>
  <c r="F3429" i="1" a="1"/>
  <c r="F3430" i="1" a="1"/>
  <c r="F3431" i="1" a="1"/>
  <c r="F3432" i="1" a="1"/>
  <c r="F3433" i="1" a="1"/>
  <c r="F3434" i="1" a="1"/>
  <c r="F3435" i="1" a="1"/>
  <c r="F3436" i="1" a="1"/>
  <c r="F3437" i="1" a="1"/>
  <c r="F3438" i="1" a="1"/>
  <c r="F3439" i="1" a="1"/>
  <c r="F3440" i="1" a="1"/>
  <c r="F3441" i="1" a="1"/>
  <c r="F3442" i="1" a="1"/>
  <c r="F3443" i="1" a="1"/>
  <c r="F3444" i="1" a="1"/>
  <c r="F3445" i="1" a="1"/>
  <c r="F3446" i="1" a="1"/>
  <c r="F3447" i="1" a="1"/>
  <c r="F3448" i="1" a="1"/>
  <c r="F3449" i="1" a="1"/>
  <c r="F3450" i="1" a="1"/>
  <c r="F3451" i="1" a="1"/>
  <c r="F3452" i="1" a="1"/>
  <c r="F3453" i="1" a="1"/>
  <c r="F3454" i="1" a="1"/>
  <c r="F3455" i="1" a="1"/>
  <c r="F3456" i="1" a="1"/>
  <c r="F3457" i="1" a="1"/>
  <c r="F3458" i="1" a="1"/>
  <c r="F3459" i="1" a="1"/>
  <c r="F3460" i="1" a="1"/>
  <c r="F3461" i="1" a="1"/>
  <c r="F3462" i="1" a="1"/>
  <c r="F3463" i="1" a="1"/>
  <c r="F3464" i="1" a="1"/>
  <c r="F3465" i="1" a="1"/>
  <c r="F3466" i="1" a="1"/>
  <c r="F3467" i="1" a="1"/>
  <c r="F3468" i="1" a="1"/>
  <c r="F3469" i="1" a="1"/>
  <c r="F3470" i="1" a="1"/>
  <c r="F3471" i="1" a="1"/>
  <c r="F3472" i="1" a="1"/>
  <c r="F3473" i="1" a="1"/>
  <c r="F3474" i="1" a="1"/>
  <c r="F3475" i="1" a="1"/>
  <c r="F3476" i="1" a="1"/>
  <c r="F3477" i="1" a="1"/>
  <c r="F3478" i="1" a="1"/>
  <c r="F3479" i="1" a="1"/>
  <c r="F3480" i="1" a="1"/>
  <c r="F3481" i="1" a="1"/>
  <c r="F3482" i="1" a="1"/>
  <c r="F3483" i="1" a="1"/>
  <c r="F3484" i="1" a="1"/>
  <c r="F3485" i="1" a="1"/>
  <c r="F3486" i="1" a="1"/>
  <c r="F3487" i="1" a="1"/>
  <c r="F3488" i="1" a="1"/>
  <c r="F3489" i="1" a="1"/>
  <c r="F3490" i="1" a="1"/>
  <c r="F3491" i="1" a="1"/>
  <c r="F3492" i="1" a="1"/>
  <c r="F3493" i="1" a="1"/>
  <c r="F3494" i="1" a="1"/>
  <c r="F3495" i="1" a="1"/>
  <c r="F3496" i="1" a="1"/>
  <c r="F3497" i="1" a="1"/>
  <c r="F3498" i="1" a="1"/>
  <c r="F3499" i="1" a="1"/>
  <c r="F3500" i="1" a="1"/>
  <c r="F3501" i="1" a="1"/>
  <c r="F3502" i="1" a="1"/>
  <c r="F3503" i="1" a="1"/>
  <c r="F3504" i="1" a="1"/>
  <c r="F3505" i="1" a="1"/>
  <c r="F3506" i="1" a="1"/>
  <c r="F3507" i="1" a="1"/>
  <c r="F3508" i="1" a="1"/>
  <c r="F3509" i="1" a="1"/>
  <c r="F3510" i="1" a="1"/>
  <c r="F3511" i="1" a="1"/>
  <c r="F3512" i="1" a="1"/>
  <c r="F3513" i="1" a="1"/>
  <c r="F3514" i="1" a="1"/>
  <c r="F3515" i="1" a="1"/>
  <c r="F3516" i="1" a="1"/>
  <c r="F3517" i="1" a="1"/>
  <c r="F3518" i="1" a="1"/>
  <c r="F3519" i="1" a="1"/>
  <c r="F3520" i="1" a="1"/>
  <c r="F3521" i="1" a="1"/>
  <c r="F3522" i="1" a="1"/>
  <c r="F3523" i="1" a="1"/>
  <c r="F3524" i="1" a="1"/>
  <c r="F3525" i="1" a="1"/>
  <c r="F3526" i="1" a="1"/>
  <c r="F3527" i="1" a="1"/>
  <c r="F3528" i="1" a="1"/>
  <c r="F3529" i="1" a="1"/>
  <c r="F3530" i="1" a="1"/>
  <c r="F3531" i="1" a="1"/>
  <c r="F3532" i="1" a="1"/>
  <c r="F3533" i="1" a="1"/>
  <c r="F3534" i="1" a="1"/>
  <c r="F3535" i="1" a="1"/>
  <c r="F3536" i="1" a="1"/>
  <c r="F3537" i="1" a="1"/>
  <c r="F3538" i="1" a="1"/>
  <c r="F3539" i="1" a="1"/>
  <c r="F3540" i="1" a="1"/>
  <c r="F3541" i="1" a="1"/>
  <c r="F3542" i="1" a="1"/>
  <c r="F3543" i="1" a="1"/>
  <c r="F3544" i="1" a="1"/>
  <c r="F3545" i="1" a="1"/>
  <c r="F3546" i="1" a="1"/>
  <c r="F3547" i="1" a="1"/>
  <c r="F3548" i="1" a="1"/>
  <c r="F3549" i="1" a="1"/>
  <c r="F3550" i="1" a="1"/>
  <c r="F3551" i="1" a="1"/>
  <c r="F3552" i="1" a="1"/>
  <c r="F3553" i="1" a="1"/>
  <c r="F3554" i="1" a="1"/>
  <c r="F3555" i="1" a="1"/>
  <c r="F3556" i="1" a="1"/>
  <c r="F3557" i="1" a="1"/>
  <c r="F3558" i="1" a="1"/>
  <c r="F3559" i="1" a="1"/>
  <c r="F3560" i="1" a="1"/>
  <c r="F3561" i="1" a="1"/>
  <c r="F3562" i="1" a="1"/>
  <c r="F3563" i="1" a="1"/>
  <c r="F3564" i="1" a="1"/>
  <c r="F3565" i="1" a="1"/>
  <c r="F3566" i="1" a="1"/>
  <c r="F3567" i="1" a="1"/>
  <c r="F3568" i="1" a="1"/>
  <c r="F3569" i="1" a="1"/>
  <c r="F3570" i="1" a="1"/>
  <c r="F3571" i="1" a="1"/>
  <c r="F3572" i="1" a="1"/>
  <c r="F3573" i="1" a="1"/>
  <c r="F3574" i="1" a="1"/>
  <c r="F3575" i="1" a="1"/>
  <c r="F3576" i="1" a="1"/>
  <c r="F3577" i="1" a="1"/>
  <c r="F3578" i="1" a="1"/>
  <c r="F3579" i="1" a="1"/>
  <c r="F3580" i="1" a="1"/>
  <c r="F3581" i="1" a="1"/>
  <c r="F3582" i="1" a="1"/>
  <c r="F3583" i="1" a="1"/>
  <c r="F3584" i="1" a="1"/>
  <c r="F3585" i="1" a="1"/>
  <c r="F3586" i="1" a="1"/>
  <c r="F3587" i="1" a="1"/>
  <c r="F3588" i="1" a="1"/>
  <c r="F3589" i="1" a="1"/>
  <c r="F3590" i="1" a="1"/>
  <c r="F3591" i="1" a="1"/>
  <c r="F3592" i="1" a="1"/>
  <c r="F3593" i="1" a="1"/>
  <c r="F3594" i="1" a="1"/>
  <c r="F3595" i="1" a="1"/>
  <c r="F3596" i="1" a="1"/>
  <c r="F3597" i="1" a="1"/>
  <c r="F3598" i="1" a="1"/>
  <c r="F3599" i="1" a="1"/>
  <c r="F3600" i="1" a="1"/>
  <c r="F3601" i="1" a="1"/>
  <c r="F3602" i="1" a="1"/>
  <c r="F3603" i="1" a="1"/>
  <c r="F3604" i="1" a="1"/>
  <c r="F3605" i="1" a="1"/>
  <c r="F3606" i="1" a="1"/>
  <c r="F3607" i="1" a="1"/>
  <c r="F3608" i="1" a="1"/>
  <c r="F3609" i="1" a="1"/>
  <c r="F3610" i="1" a="1"/>
  <c r="F3611" i="1" a="1"/>
  <c r="F3612" i="1" a="1"/>
  <c r="F3613" i="1" a="1"/>
  <c r="F3614" i="1" a="1"/>
  <c r="F3615" i="1" a="1"/>
  <c r="F3616" i="1" a="1"/>
  <c r="F3617" i="1" a="1"/>
  <c r="F3618" i="1" a="1"/>
  <c r="F3619" i="1" a="1"/>
  <c r="F3620" i="1" a="1"/>
  <c r="F3621" i="1" a="1"/>
  <c r="F3622" i="1" a="1"/>
  <c r="F3623" i="1" a="1"/>
  <c r="F3624" i="1" a="1"/>
  <c r="F3625" i="1" a="1"/>
  <c r="F3626" i="1" a="1"/>
  <c r="F3627" i="1" a="1"/>
  <c r="F3628" i="1" a="1"/>
  <c r="F3629" i="1" a="1"/>
  <c r="F3630" i="1" a="1"/>
  <c r="F3631" i="1" a="1"/>
  <c r="F3632" i="1" a="1"/>
  <c r="F3633" i="1" a="1"/>
  <c r="F3634" i="1" a="1"/>
  <c r="F3635" i="1" a="1"/>
  <c r="F3636" i="1" a="1"/>
  <c r="F3637" i="1" a="1"/>
  <c r="F3638" i="1" a="1"/>
  <c r="F3639" i="1" a="1"/>
  <c r="F3640" i="1" a="1"/>
  <c r="F3641" i="1" a="1"/>
  <c r="F3642" i="1" a="1"/>
  <c r="F3643" i="1" a="1"/>
  <c r="F3644" i="1" a="1"/>
  <c r="F3645" i="1" a="1"/>
  <c r="F3646" i="1" a="1"/>
  <c r="F3647" i="1" a="1"/>
  <c r="F3648" i="1" a="1"/>
  <c r="F3649" i="1" a="1"/>
  <c r="F3650" i="1" a="1"/>
  <c r="F3651" i="1" a="1"/>
  <c r="F3652" i="1" a="1"/>
  <c r="F3653" i="1" a="1"/>
  <c r="F3654" i="1" a="1"/>
  <c r="F3655" i="1" a="1"/>
  <c r="F3656" i="1" a="1"/>
  <c r="F3657" i="1" a="1"/>
  <c r="F3658" i="1" a="1"/>
  <c r="F3659" i="1" a="1"/>
  <c r="F3660" i="1" a="1"/>
  <c r="F3661" i="1" a="1"/>
  <c r="F3662" i="1" a="1"/>
  <c r="F3663" i="1" a="1"/>
  <c r="F3664" i="1" a="1"/>
  <c r="F3665" i="1" a="1"/>
  <c r="F3666" i="1" a="1"/>
  <c r="F3667" i="1" a="1"/>
  <c r="F3668" i="1" a="1"/>
  <c r="F3669" i="1" a="1"/>
  <c r="F3670" i="1" a="1"/>
  <c r="F3671" i="1" a="1"/>
  <c r="F3672" i="1" a="1"/>
  <c r="F3673" i="1" a="1"/>
  <c r="F3674" i="1" a="1"/>
  <c r="F3675" i="1" a="1"/>
  <c r="F3676" i="1" a="1"/>
  <c r="F3677" i="1" a="1"/>
  <c r="F3678" i="1" a="1"/>
  <c r="F3679" i="1" a="1"/>
  <c r="F3680" i="1" a="1"/>
  <c r="F3681" i="1" a="1"/>
  <c r="F3682" i="1" a="1"/>
  <c r="F3683" i="1" a="1"/>
  <c r="F3684" i="1" a="1"/>
  <c r="F3685" i="1" a="1"/>
  <c r="F3686" i="1" a="1"/>
  <c r="F3687" i="1" a="1"/>
  <c r="F3688" i="1" a="1"/>
  <c r="F3689" i="1" a="1"/>
  <c r="F3690" i="1" a="1"/>
  <c r="F3691" i="1" a="1"/>
  <c r="F3692" i="1" a="1"/>
  <c r="F3693" i="1" a="1"/>
  <c r="F3694" i="1" a="1"/>
  <c r="F3695" i="1" a="1"/>
  <c r="F3696" i="1" a="1"/>
  <c r="F3697" i="1" a="1"/>
  <c r="F3698" i="1" a="1"/>
  <c r="F3699" i="1" a="1"/>
  <c r="F3700" i="1" a="1"/>
  <c r="F3701" i="1" a="1"/>
  <c r="F3702" i="1" a="1"/>
  <c r="F3703" i="1" a="1"/>
  <c r="F3704" i="1" a="1"/>
  <c r="F3705" i="1" a="1"/>
  <c r="F3706" i="1" a="1"/>
  <c r="F3707" i="1" a="1"/>
  <c r="F3708" i="1" a="1"/>
  <c r="F3709" i="1" a="1"/>
  <c r="F3710" i="1" a="1"/>
  <c r="F3711" i="1" a="1"/>
  <c r="F3712" i="1" a="1"/>
  <c r="F3713" i="1" a="1"/>
  <c r="F3714" i="1" a="1"/>
  <c r="F3715" i="1" a="1"/>
  <c r="F3716" i="1" a="1"/>
  <c r="F3717" i="1" a="1"/>
  <c r="F3718" i="1" a="1"/>
  <c r="F3719" i="1" a="1"/>
  <c r="F3720" i="1" a="1"/>
  <c r="F3721" i="1" a="1"/>
  <c r="F3722" i="1" a="1"/>
  <c r="F3723" i="1" a="1"/>
  <c r="F3724" i="1" a="1"/>
  <c r="F3725" i="1" a="1"/>
  <c r="F3726" i="1" a="1"/>
  <c r="F3727" i="1" a="1"/>
  <c r="F3728" i="1" a="1"/>
  <c r="F3729" i="1" a="1"/>
  <c r="F3730" i="1" a="1"/>
  <c r="F3731" i="1" a="1"/>
  <c r="F3732" i="1" a="1"/>
  <c r="F3733" i="1" a="1"/>
  <c r="F3734" i="1" a="1"/>
  <c r="F3735" i="1" a="1"/>
  <c r="F3736" i="1" a="1"/>
  <c r="F3737" i="1" a="1"/>
  <c r="F3738" i="1" a="1"/>
  <c r="F3739" i="1" a="1"/>
  <c r="F3740" i="1" a="1"/>
  <c r="F3741" i="1" a="1"/>
  <c r="F3742" i="1" a="1"/>
  <c r="F3743" i="1" a="1"/>
  <c r="F3744" i="1" a="1"/>
  <c r="F3745" i="1" a="1"/>
  <c r="F3746" i="1" a="1"/>
  <c r="F3747" i="1" a="1"/>
  <c r="F3748" i="1" a="1"/>
  <c r="F3749" i="1" a="1"/>
  <c r="F3750" i="1" a="1"/>
  <c r="F3751" i="1" a="1"/>
  <c r="F3752" i="1" a="1"/>
  <c r="F3753" i="1" a="1"/>
  <c r="F3754" i="1" a="1"/>
  <c r="F3755" i="1" a="1"/>
  <c r="F3756" i="1" a="1"/>
  <c r="F3757" i="1" a="1"/>
  <c r="F3758" i="1" a="1"/>
  <c r="F3759" i="1" a="1"/>
  <c r="F3760" i="1" a="1"/>
  <c r="F3761" i="1" a="1"/>
  <c r="F3762" i="1" a="1"/>
  <c r="F3763" i="1" a="1"/>
  <c r="F3764" i="1" a="1"/>
  <c r="F3765" i="1" a="1"/>
  <c r="F3766" i="1" a="1"/>
  <c r="F3767" i="1" a="1"/>
  <c r="F3768" i="1" a="1"/>
  <c r="F3769" i="1" a="1"/>
  <c r="F3770" i="1" a="1"/>
  <c r="F3771" i="1" a="1"/>
  <c r="F3772" i="1" a="1"/>
  <c r="F3773" i="1" a="1"/>
  <c r="F3774" i="1" a="1"/>
  <c r="F3775" i="1" a="1"/>
  <c r="F3776" i="1" a="1"/>
  <c r="F3777" i="1" a="1"/>
  <c r="F3778" i="1" a="1"/>
  <c r="F3779" i="1" a="1"/>
  <c r="F3780" i="1" a="1"/>
  <c r="F3781" i="1" a="1"/>
  <c r="F3782" i="1" a="1"/>
  <c r="F3783" i="1" a="1"/>
  <c r="F3784" i="1" a="1"/>
  <c r="F3785" i="1" a="1"/>
  <c r="F3786" i="1" a="1"/>
  <c r="F3787" i="1" a="1"/>
  <c r="F3788" i="1" a="1"/>
  <c r="F3789" i="1" a="1"/>
  <c r="F3790" i="1" a="1"/>
  <c r="F3791" i="1" a="1"/>
  <c r="F3792" i="1" a="1"/>
  <c r="F3793" i="1" a="1"/>
  <c r="F3794" i="1" a="1"/>
  <c r="F3795" i="1" a="1"/>
  <c r="F3796" i="1" a="1"/>
  <c r="F3797" i="1" a="1"/>
  <c r="F3798" i="1" a="1"/>
  <c r="F3799" i="1" a="1"/>
  <c r="F3800" i="1" a="1"/>
  <c r="F3801" i="1" a="1"/>
  <c r="F3802" i="1" a="1"/>
  <c r="F3803" i="1" a="1"/>
  <c r="F3804" i="1" a="1"/>
  <c r="F3805" i="1" a="1"/>
  <c r="F3806" i="1" a="1"/>
  <c r="F3807" i="1" a="1"/>
  <c r="F3808" i="1" a="1"/>
  <c r="F3809" i="1" a="1"/>
  <c r="F3810" i="1" a="1"/>
  <c r="F3811" i="1" a="1"/>
  <c r="F3812" i="1" a="1"/>
  <c r="F3813" i="1" a="1"/>
  <c r="F3814" i="1" a="1"/>
  <c r="F3815" i="1" a="1"/>
  <c r="F3816" i="1" a="1"/>
  <c r="F3817" i="1" a="1"/>
  <c r="F3818" i="1" a="1"/>
  <c r="F3819" i="1" a="1"/>
  <c r="F3820" i="1" a="1"/>
  <c r="F3821" i="1" a="1"/>
  <c r="F3822" i="1" a="1"/>
  <c r="F3823" i="1" a="1"/>
  <c r="F3824" i="1" a="1"/>
  <c r="F3825" i="1" a="1"/>
  <c r="F3826" i="1" a="1"/>
  <c r="F3827" i="1" a="1"/>
  <c r="F3828" i="1" a="1"/>
  <c r="F3829" i="1" a="1"/>
  <c r="F3830" i="1" a="1"/>
  <c r="F3831" i="1" a="1"/>
  <c r="F3832" i="1" a="1"/>
  <c r="F3833" i="1" a="1"/>
  <c r="F3834" i="1" a="1"/>
  <c r="F3835" i="1" a="1"/>
  <c r="F3836" i="1" a="1"/>
  <c r="F3837" i="1" a="1"/>
  <c r="F3838" i="1" a="1"/>
  <c r="F3839" i="1" a="1"/>
  <c r="F3840" i="1" a="1"/>
  <c r="F3841" i="1" a="1"/>
  <c r="F3842" i="1" a="1"/>
  <c r="F3843" i="1" a="1"/>
  <c r="F3844" i="1" a="1"/>
  <c r="F3845" i="1" a="1"/>
  <c r="F3846" i="1" a="1"/>
  <c r="F3847" i="1" a="1"/>
  <c r="F3848" i="1" a="1"/>
  <c r="F3849" i="1" a="1"/>
  <c r="F3850" i="1" a="1"/>
  <c r="F3851" i="1" a="1"/>
  <c r="F3852" i="1" a="1"/>
  <c r="F3853" i="1" a="1"/>
  <c r="F3854" i="1" a="1"/>
  <c r="F3855" i="1" a="1"/>
  <c r="F3856" i="1" a="1"/>
  <c r="F3857" i="1" a="1"/>
  <c r="F3858" i="1" a="1"/>
  <c r="F3859" i="1" a="1"/>
  <c r="F3860" i="1" a="1"/>
  <c r="F3861" i="1" a="1"/>
  <c r="F3862" i="1" a="1"/>
  <c r="F3863" i="1" a="1"/>
  <c r="F3864" i="1" a="1"/>
  <c r="F3865" i="1" a="1"/>
  <c r="F3866" i="1" a="1"/>
  <c r="F3867" i="1" a="1"/>
  <c r="F3868" i="1" a="1"/>
  <c r="F3869" i="1" a="1"/>
  <c r="F3870" i="1" a="1"/>
  <c r="F3871" i="1" a="1"/>
  <c r="F3872" i="1" a="1"/>
  <c r="F3873" i="1" a="1"/>
  <c r="F3874" i="1" a="1"/>
  <c r="F3875" i="1" a="1"/>
  <c r="F3876" i="1" a="1"/>
  <c r="F3877" i="1" a="1"/>
  <c r="F3878" i="1" a="1"/>
  <c r="F3879" i="1" a="1"/>
  <c r="F3880" i="1" a="1"/>
  <c r="F3881" i="1" a="1"/>
  <c r="F3882" i="1" a="1"/>
  <c r="F3883" i="1" a="1"/>
  <c r="F3884" i="1" a="1"/>
  <c r="F3885" i="1" a="1"/>
  <c r="F3886" i="1" a="1"/>
  <c r="F3887" i="1" a="1"/>
  <c r="F3888" i="1" a="1"/>
  <c r="F3889" i="1" a="1"/>
  <c r="F3890" i="1" a="1"/>
  <c r="F3891" i="1" a="1"/>
  <c r="F3892" i="1" a="1"/>
  <c r="F3893" i="1" a="1"/>
  <c r="F3894" i="1" a="1"/>
  <c r="F3895" i="1" a="1"/>
  <c r="F3896" i="1" a="1"/>
  <c r="F3897" i="1" a="1"/>
  <c r="F3898" i="1" a="1"/>
  <c r="F3899" i="1" a="1"/>
  <c r="F3900" i="1" a="1"/>
  <c r="F3901" i="1" a="1"/>
  <c r="F3902" i="1" a="1"/>
  <c r="F3903" i="1" a="1"/>
  <c r="F3904" i="1" a="1"/>
  <c r="F3905" i="1" a="1"/>
  <c r="F3906" i="1" a="1"/>
  <c r="F3907" i="1" a="1"/>
  <c r="F3908" i="1" a="1"/>
  <c r="F3909" i="1" a="1"/>
  <c r="F3910" i="1" a="1"/>
  <c r="F3911" i="1" a="1"/>
  <c r="F3912" i="1" a="1"/>
  <c r="F3913" i="1" a="1"/>
  <c r="F3914" i="1" a="1"/>
  <c r="F3915" i="1" a="1"/>
  <c r="F3916" i="1" a="1"/>
  <c r="F3917" i="1" a="1"/>
  <c r="F3918" i="1" a="1"/>
  <c r="F3919" i="1" a="1"/>
  <c r="F3920" i="1" a="1"/>
  <c r="F3921" i="1" a="1"/>
  <c r="F3922" i="1" a="1"/>
  <c r="F3923" i="1" a="1"/>
  <c r="F3924" i="1" a="1"/>
  <c r="F3925" i="1" a="1"/>
  <c r="F3926" i="1" a="1"/>
  <c r="F3927" i="1" a="1"/>
  <c r="F3928" i="1" a="1"/>
  <c r="F3929" i="1" a="1"/>
  <c r="F3930" i="1" a="1"/>
  <c r="F3931" i="1" a="1"/>
  <c r="F3932" i="1" a="1"/>
  <c r="F3933" i="1" a="1"/>
  <c r="F3934" i="1" a="1"/>
  <c r="F3935" i="1" a="1"/>
  <c r="F3936" i="1" a="1"/>
  <c r="F3937" i="1" a="1"/>
  <c r="F3938" i="1" a="1"/>
  <c r="F3939" i="1" a="1"/>
  <c r="F3940" i="1" a="1"/>
  <c r="F3941" i="1" a="1"/>
  <c r="F3942" i="1" a="1"/>
  <c r="F3943" i="1" a="1"/>
  <c r="F3944" i="1" a="1"/>
  <c r="F3945" i="1" a="1"/>
  <c r="F3946" i="1" a="1"/>
  <c r="F3947" i="1" a="1"/>
  <c r="F3948" i="1" a="1"/>
  <c r="F3949" i="1" a="1"/>
  <c r="F3950" i="1" a="1"/>
  <c r="F3951" i="1" a="1"/>
  <c r="F3952" i="1" a="1"/>
  <c r="F3953" i="1" a="1"/>
  <c r="F3954" i="1" a="1"/>
  <c r="F3955" i="1" a="1"/>
  <c r="F3956" i="1" a="1"/>
  <c r="F3957" i="1" a="1"/>
  <c r="F3958" i="1" a="1"/>
  <c r="F3959" i="1" a="1"/>
  <c r="F3960" i="1" a="1"/>
  <c r="F3961" i="1" a="1"/>
  <c r="F3962" i="1" a="1"/>
  <c r="F3963" i="1" a="1"/>
  <c r="F3964" i="1" a="1"/>
  <c r="F3965" i="1" a="1"/>
  <c r="F3966" i="1" a="1"/>
  <c r="F3967" i="1" a="1"/>
  <c r="F3968" i="1" a="1"/>
  <c r="F3969" i="1" a="1"/>
  <c r="F3970" i="1" a="1"/>
  <c r="F3971" i="1" a="1"/>
  <c r="F3972" i="1" a="1"/>
  <c r="F3973" i="1" a="1"/>
  <c r="F3974" i="1" a="1"/>
  <c r="F3975" i="1" a="1"/>
  <c r="F3976" i="1" a="1"/>
  <c r="F3977" i="1" a="1"/>
  <c r="F3978" i="1" a="1"/>
  <c r="F3979" i="1" a="1"/>
  <c r="F3980" i="1" a="1"/>
  <c r="F3981" i="1" a="1"/>
  <c r="F3982" i="1" a="1"/>
  <c r="F3983" i="1" a="1"/>
  <c r="F3984" i="1" a="1"/>
  <c r="F3985" i="1" a="1"/>
  <c r="F3986" i="1" a="1"/>
  <c r="F3987" i="1" a="1"/>
  <c r="F3988" i="1" a="1"/>
  <c r="F3989" i="1" a="1"/>
  <c r="F3990" i="1" a="1"/>
  <c r="F3991" i="1" a="1"/>
  <c r="F3992" i="1" a="1"/>
  <c r="F3993" i="1" a="1"/>
  <c r="F3994" i="1" a="1"/>
  <c r="F3995" i="1" a="1"/>
  <c r="F3996" i="1" a="1"/>
  <c r="F3997" i="1" a="1"/>
  <c r="F3998" i="1" a="1"/>
  <c r="F3999" i="1" a="1"/>
  <c r="F4000" i="1" a="1"/>
  <c r="F4001" i="1" a="1"/>
  <c r="F4002" i="1" a="1"/>
  <c r="F4003" i="1" a="1"/>
  <c r="F4004" i="1" a="1"/>
  <c r="F4005" i="1" a="1"/>
  <c r="F4006" i="1" a="1"/>
  <c r="F4007" i="1" a="1"/>
  <c r="F4008" i="1" a="1"/>
  <c r="F4009" i="1" a="1"/>
  <c r="F4010" i="1" a="1"/>
  <c r="F4011" i="1" a="1"/>
  <c r="F4012" i="1" a="1"/>
  <c r="F4013" i="1" a="1"/>
  <c r="F4014" i="1" a="1"/>
  <c r="F4015" i="1" a="1"/>
  <c r="F4016" i="1" a="1"/>
  <c r="F4017" i="1" a="1"/>
  <c r="F4018" i="1" a="1"/>
  <c r="F4019" i="1" a="1"/>
  <c r="F4020" i="1" a="1"/>
  <c r="F4021" i="1" a="1"/>
  <c r="F4022" i="1" a="1"/>
  <c r="F4023" i="1" a="1"/>
  <c r="F4024" i="1" a="1"/>
  <c r="F4025" i="1" a="1"/>
  <c r="F4026" i="1" a="1"/>
  <c r="F4027" i="1" a="1"/>
  <c r="F4028" i="1" a="1"/>
  <c r="F4029" i="1" a="1"/>
  <c r="F4030" i="1" a="1"/>
  <c r="F4031" i="1" a="1"/>
  <c r="F4032" i="1" a="1"/>
  <c r="F4033" i="1" a="1"/>
  <c r="F4034" i="1" a="1"/>
  <c r="F4035" i="1" a="1"/>
  <c r="F4036" i="1" a="1"/>
  <c r="F4037" i="1" a="1"/>
  <c r="F4038" i="1" a="1"/>
  <c r="F4039" i="1" a="1"/>
  <c r="F4040" i="1" a="1"/>
  <c r="F4041" i="1" a="1"/>
  <c r="F4042" i="1" a="1"/>
  <c r="F4043" i="1" a="1"/>
  <c r="F4044" i="1" a="1"/>
  <c r="F4045" i="1" a="1"/>
  <c r="F4046" i="1" a="1"/>
  <c r="F4047" i="1" a="1"/>
  <c r="F4048" i="1" a="1"/>
  <c r="F4049" i="1" a="1"/>
  <c r="F4050" i="1" a="1"/>
  <c r="F4051" i="1" a="1"/>
  <c r="F4052" i="1" a="1"/>
  <c r="F4053" i="1" a="1"/>
  <c r="F4054" i="1" a="1"/>
  <c r="F4055" i="1" a="1"/>
  <c r="F4056" i="1" a="1"/>
  <c r="F4057" i="1" a="1"/>
  <c r="F4058" i="1" a="1"/>
  <c r="F4059" i="1" a="1"/>
  <c r="F4060" i="1" a="1"/>
  <c r="F4061" i="1" a="1"/>
  <c r="F4062" i="1" a="1"/>
  <c r="F4063" i="1" a="1"/>
  <c r="F4064" i="1" a="1"/>
  <c r="F4065" i="1" a="1"/>
  <c r="F4066" i="1" a="1"/>
  <c r="F4067" i="1" a="1"/>
  <c r="F4068" i="1" a="1"/>
  <c r="F4069" i="1" a="1"/>
  <c r="F4070" i="1" a="1"/>
  <c r="F4071" i="1" a="1"/>
  <c r="F4072" i="1" a="1"/>
  <c r="F4073" i="1" a="1"/>
  <c r="F4074" i="1" a="1"/>
  <c r="F4075" i="1" a="1"/>
  <c r="F4076" i="1" a="1"/>
  <c r="F4077" i="1" a="1"/>
  <c r="F4078" i="1" a="1"/>
  <c r="F4079" i="1" a="1"/>
  <c r="F4080" i="1" a="1"/>
  <c r="F4081" i="1" a="1"/>
  <c r="F4082" i="1" a="1"/>
  <c r="F4083" i="1" a="1"/>
  <c r="F4084" i="1" a="1"/>
  <c r="F4085" i="1" a="1"/>
  <c r="F4086" i="1" a="1"/>
  <c r="F4087" i="1" a="1"/>
  <c r="F4088" i="1" a="1"/>
  <c r="F4089" i="1" a="1"/>
  <c r="F4090" i="1" a="1"/>
  <c r="F4091" i="1" a="1"/>
  <c r="F4092" i="1" a="1"/>
  <c r="F4093" i="1" a="1"/>
  <c r="F4094" i="1" a="1"/>
  <c r="F4095" i="1" a="1"/>
  <c r="F4096" i="1" a="1"/>
  <c r="F4097" i="1" a="1"/>
  <c r="F4098" i="1" a="1"/>
  <c r="F4099" i="1" a="1"/>
  <c r="F4100" i="1" a="1"/>
  <c r="F4101" i="1" a="1"/>
  <c r="F4102" i="1" a="1"/>
  <c r="F4103" i="1" a="1"/>
  <c r="F4104" i="1" a="1"/>
  <c r="F4105" i="1" a="1"/>
  <c r="F4106" i="1" a="1"/>
  <c r="F4107" i="1" a="1"/>
  <c r="F4108" i="1" a="1"/>
  <c r="F4109" i="1" a="1"/>
  <c r="F4110" i="1" a="1"/>
  <c r="F4111" i="1" a="1"/>
  <c r="F4112" i="1" a="1"/>
  <c r="F4113" i="1" a="1"/>
  <c r="F4114" i="1" a="1"/>
  <c r="F4115" i="1" a="1"/>
  <c r="F4116" i="1" a="1"/>
  <c r="F4117" i="1" a="1"/>
  <c r="F4118" i="1" a="1"/>
  <c r="F4119" i="1" a="1"/>
  <c r="F4120" i="1" a="1"/>
  <c r="F4121" i="1" a="1"/>
  <c r="F4122" i="1" a="1"/>
  <c r="F4123" i="1" a="1"/>
  <c r="F4124" i="1" a="1"/>
  <c r="F4125" i="1" a="1"/>
  <c r="F4126" i="1" a="1"/>
  <c r="F4127" i="1" a="1"/>
  <c r="F4128" i="1" a="1"/>
  <c r="F4129" i="1" a="1"/>
  <c r="F4130" i="1" a="1"/>
  <c r="F4131" i="1" a="1"/>
  <c r="F4132" i="1" a="1"/>
  <c r="F4133" i="1" a="1"/>
  <c r="F4134" i="1" a="1"/>
  <c r="F4135" i="1" a="1"/>
  <c r="F4136" i="1" a="1"/>
  <c r="F4137" i="1" a="1"/>
  <c r="F4138" i="1" a="1"/>
  <c r="F4139" i="1" a="1"/>
  <c r="F4140" i="1" a="1"/>
  <c r="F4141" i="1" a="1"/>
  <c r="F4142" i="1" a="1"/>
  <c r="F4143" i="1" a="1"/>
  <c r="F4144" i="1" a="1"/>
  <c r="F4145" i="1" a="1"/>
  <c r="F4146" i="1" a="1"/>
  <c r="F4147" i="1" a="1"/>
  <c r="F4148" i="1" a="1"/>
  <c r="F4149" i="1" a="1"/>
  <c r="F4150" i="1" a="1"/>
  <c r="F4151" i="1" a="1"/>
  <c r="F4152" i="1" a="1"/>
  <c r="F4153" i="1" a="1"/>
  <c r="F4154" i="1" a="1"/>
  <c r="F4155" i="1" a="1"/>
  <c r="F4156" i="1" a="1"/>
  <c r="F4157" i="1" a="1"/>
  <c r="F4158" i="1" a="1"/>
  <c r="F4159" i="1" a="1"/>
  <c r="F4160" i="1" a="1"/>
  <c r="F4161" i="1" a="1"/>
  <c r="F4162" i="1" a="1"/>
  <c r="F4163" i="1" a="1"/>
  <c r="F4164" i="1" a="1"/>
  <c r="F4165" i="1" a="1"/>
  <c r="F4166" i="1" a="1"/>
  <c r="F4167" i="1" a="1"/>
  <c r="F4168" i="1" a="1"/>
  <c r="F4169" i="1" a="1"/>
  <c r="F4170" i="1" a="1"/>
  <c r="F4171" i="1" a="1"/>
  <c r="F4172" i="1" a="1"/>
  <c r="F4173" i="1" a="1"/>
  <c r="F4174" i="1" a="1"/>
  <c r="F4175" i="1" a="1"/>
  <c r="F4176" i="1" a="1"/>
  <c r="F4177" i="1" a="1"/>
  <c r="F4178" i="1" a="1"/>
  <c r="F4179" i="1" a="1"/>
  <c r="F4180" i="1" a="1"/>
  <c r="F4181" i="1" a="1"/>
  <c r="F4182" i="1" a="1"/>
  <c r="F4183" i="1" a="1"/>
  <c r="F4184" i="1" a="1"/>
  <c r="F4185" i="1" a="1"/>
  <c r="F4186" i="1" a="1"/>
  <c r="F4187" i="1" a="1"/>
  <c r="F4188" i="1" a="1"/>
  <c r="F4189" i="1" a="1"/>
  <c r="F4190" i="1" a="1"/>
  <c r="F4191" i="1" a="1"/>
  <c r="F4192" i="1" a="1"/>
  <c r="F4193" i="1" a="1"/>
  <c r="F4194" i="1" a="1"/>
  <c r="F4195" i="1" a="1"/>
  <c r="F4196" i="1" a="1"/>
  <c r="F4197" i="1" a="1"/>
  <c r="F4198" i="1" a="1"/>
  <c r="F4199" i="1" a="1"/>
  <c r="F4200" i="1" a="1"/>
  <c r="F4201" i="1" a="1"/>
  <c r="F4202" i="1" a="1"/>
  <c r="F4203" i="1" a="1"/>
  <c r="F4204" i="1" a="1"/>
  <c r="F4205" i="1" a="1"/>
  <c r="F4206" i="1" a="1"/>
  <c r="F4207" i="1" a="1"/>
  <c r="F4208" i="1" a="1"/>
  <c r="F4209" i="1" a="1"/>
  <c r="F4210" i="1" a="1"/>
  <c r="F4211" i="1" a="1"/>
  <c r="F4212" i="1" a="1"/>
  <c r="F4213" i="1" a="1"/>
  <c r="F4214" i="1" a="1"/>
  <c r="F4215" i="1" a="1"/>
  <c r="F4216" i="1" a="1"/>
  <c r="F4217" i="1" a="1"/>
  <c r="F4218" i="1" a="1"/>
  <c r="F4219" i="1" a="1"/>
  <c r="F4220" i="1" a="1"/>
  <c r="F4221" i="1" a="1"/>
  <c r="F4222" i="1" a="1"/>
  <c r="F4223" i="1" a="1"/>
  <c r="F4224" i="1" a="1"/>
  <c r="F4225" i="1" a="1"/>
  <c r="F4226" i="1" a="1"/>
  <c r="F4227" i="1" a="1"/>
  <c r="F4228" i="1" a="1"/>
  <c r="F4229" i="1" a="1"/>
  <c r="F4230" i="1" a="1"/>
  <c r="F4231" i="1" a="1"/>
  <c r="F4232" i="1" a="1"/>
  <c r="F4233" i="1" a="1"/>
  <c r="F4234" i="1" a="1"/>
  <c r="F4235" i="1" a="1"/>
  <c r="F4236" i="1" a="1"/>
  <c r="F4237" i="1" a="1"/>
  <c r="F4238" i="1" a="1"/>
  <c r="F4239" i="1" a="1"/>
  <c r="F4240" i="1" a="1"/>
  <c r="F4241" i="1" a="1"/>
  <c r="F4242" i="1" a="1"/>
  <c r="F4243" i="1" a="1"/>
  <c r="F4244" i="1" a="1"/>
  <c r="F4245" i="1" a="1"/>
  <c r="F4246" i="1" a="1"/>
  <c r="F4247" i="1" a="1"/>
  <c r="F4248" i="1" a="1"/>
  <c r="F4249" i="1" a="1"/>
  <c r="F4250" i="1" a="1"/>
  <c r="F4251" i="1" a="1"/>
  <c r="F4252" i="1" a="1"/>
  <c r="F4253" i="1" a="1"/>
  <c r="F4254" i="1" a="1"/>
  <c r="F4255" i="1" a="1"/>
  <c r="F4256" i="1" a="1"/>
  <c r="F4257" i="1" a="1"/>
  <c r="F4258" i="1" a="1"/>
  <c r="F4259" i="1" a="1"/>
  <c r="F4260" i="1" a="1"/>
  <c r="F4261" i="1" a="1"/>
  <c r="F4262" i="1" a="1"/>
  <c r="F4263" i="1" a="1"/>
  <c r="F4264" i="1" a="1"/>
  <c r="F4265" i="1" a="1"/>
  <c r="F4266" i="1" a="1"/>
  <c r="F4267" i="1" a="1"/>
  <c r="F4268" i="1" a="1"/>
  <c r="F4269" i="1" a="1"/>
  <c r="F4270" i="1" a="1"/>
  <c r="F4271" i="1" a="1"/>
  <c r="F4272" i="1" a="1"/>
  <c r="F4273" i="1" a="1"/>
  <c r="F4274" i="1" a="1"/>
  <c r="F4275" i="1" a="1"/>
  <c r="F4276" i="1" a="1"/>
  <c r="F4277" i="1" a="1"/>
  <c r="F4278" i="1" a="1"/>
  <c r="F4279" i="1" a="1"/>
  <c r="F4280" i="1" a="1"/>
  <c r="F4281" i="1" a="1"/>
  <c r="F4282" i="1" a="1"/>
  <c r="F4283" i="1" a="1"/>
  <c r="F4284" i="1" a="1"/>
  <c r="F4285" i="1" a="1"/>
  <c r="F4286" i="1" a="1"/>
  <c r="F4287" i="1" a="1"/>
  <c r="F4288" i="1" a="1"/>
  <c r="F4289" i="1" a="1"/>
  <c r="F4290" i="1" a="1"/>
  <c r="F4291" i="1" a="1"/>
  <c r="F4292" i="1" a="1"/>
  <c r="F4293" i="1" a="1"/>
  <c r="F4294" i="1" a="1"/>
  <c r="F4295" i="1" a="1"/>
  <c r="F4296" i="1" a="1"/>
  <c r="F4297" i="1" a="1"/>
  <c r="F4298" i="1" a="1"/>
  <c r="F4299" i="1" a="1"/>
  <c r="F4300" i="1" a="1"/>
  <c r="F4301" i="1" a="1"/>
  <c r="F4302" i="1" a="1"/>
  <c r="F4303" i="1" a="1"/>
  <c r="F4304" i="1" a="1"/>
  <c r="F4305" i="1" a="1"/>
  <c r="F4306" i="1" a="1"/>
  <c r="F4307" i="1" a="1"/>
  <c r="F4308" i="1" a="1"/>
  <c r="F4309" i="1" a="1"/>
  <c r="F4310" i="1" a="1"/>
  <c r="F4311" i="1" a="1"/>
  <c r="F4312" i="1" a="1"/>
  <c r="F4313" i="1" a="1"/>
  <c r="F4314" i="1" a="1"/>
  <c r="F4315" i="1" a="1"/>
  <c r="F4316" i="1" a="1"/>
  <c r="F4317" i="1" a="1"/>
  <c r="F4318" i="1" a="1"/>
  <c r="F4319" i="1" a="1"/>
  <c r="F4320" i="1" a="1"/>
  <c r="F4321" i="1" a="1"/>
  <c r="F4322" i="1" a="1"/>
  <c r="F4323" i="1" a="1"/>
  <c r="F4324" i="1" a="1"/>
  <c r="F4325" i="1" a="1"/>
  <c r="F4326" i="1" a="1"/>
  <c r="F4327" i="1" a="1"/>
  <c r="F4328" i="1" a="1"/>
  <c r="F4329" i="1" a="1"/>
  <c r="F4330" i="1" a="1"/>
  <c r="F4331" i="1" a="1"/>
  <c r="F4332" i="1" a="1"/>
  <c r="F4333" i="1" a="1"/>
  <c r="F4334" i="1" a="1"/>
  <c r="F4335" i="1" a="1"/>
  <c r="F4336" i="1" a="1"/>
  <c r="F4337" i="1" a="1"/>
  <c r="F4338" i="1" a="1"/>
  <c r="F4339" i="1" a="1"/>
  <c r="F4340" i="1" a="1"/>
  <c r="F4341" i="1" a="1"/>
  <c r="F4342" i="1" a="1"/>
  <c r="F4343" i="1" a="1"/>
  <c r="F4344" i="1" a="1"/>
  <c r="F4345" i="1" a="1"/>
  <c r="F4346" i="1" a="1"/>
  <c r="F4347" i="1" a="1"/>
  <c r="F4348" i="1" a="1"/>
  <c r="F4349" i="1" a="1"/>
  <c r="F4350" i="1" a="1"/>
  <c r="F4351" i="1" a="1"/>
  <c r="F4352" i="1" a="1"/>
  <c r="F4353" i="1" a="1"/>
  <c r="F4354" i="1" a="1"/>
  <c r="F4355" i="1" a="1"/>
  <c r="F4356" i="1" a="1"/>
  <c r="F4357" i="1" a="1"/>
  <c r="F4358" i="1" a="1"/>
  <c r="F4359" i="1" a="1"/>
  <c r="F4360" i="1" a="1"/>
  <c r="F4361" i="1" a="1"/>
  <c r="F4362" i="1" a="1"/>
  <c r="F4363" i="1" a="1"/>
  <c r="F4364" i="1" a="1"/>
  <c r="F4365" i="1" a="1"/>
  <c r="F4366" i="1" a="1"/>
  <c r="F4367" i="1" a="1"/>
  <c r="F4368" i="1" a="1"/>
  <c r="F4369" i="1" a="1"/>
  <c r="F4370" i="1" a="1"/>
  <c r="F4371" i="1" a="1"/>
  <c r="F4372" i="1" a="1"/>
  <c r="F4373" i="1" a="1"/>
  <c r="F4374" i="1" a="1"/>
  <c r="F4375" i="1" a="1"/>
  <c r="F4376" i="1" a="1"/>
  <c r="F4377" i="1" a="1"/>
  <c r="F4378" i="1" a="1"/>
  <c r="F4379" i="1" a="1"/>
  <c r="F4380" i="1" a="1"/>
  <c r="F4381" i="1" a="1"/>
  <c r="F4382" i="1" a="1"/>
  <c r="F4383" i="1" a="1"/>
  <c r="F4384" i="1" a="1"/>
  <c r="F4385" i="1" a="1"/>
  <c r="F4386" i="1" a="1"/>
  <c r="F4387" i="1" a="1"/>
  <c r="F4388" i="1" a="1"/>
  <c r="F4389" i="1" a="1"/>
  <c r="F4390" i="1" a="1"/>
  <c r="F4391" i="1" a="1"/>
  <c r="F4392" i="1" a="1"/>
  <c r="F4393" i="1" a="1"/>
  <c r="F4394" i="1" a="1"/>
  <c r="F4395" i="1" a="1"/>
  <c r="F4396" i="1" a="1"/>
  <c r="F4397" i="1" a="1"/>
  <c r="F4398" i="1" a="1"/>
  <c r="F4399" i="1" a="1"/>
  <c r="F4400" i="1" a="1"/>
  <c r="F4401" i="1" a="1"/>
  <c r="F4402" i="1" a="1"/>
  <c r="F4403" i="1" a="1"/>
  <c r="F4404" i="1" a="1"/>
  <c r="F4405" i="1" a="1"/>
  <c r="F4406" i="1" a="1"/>
  <c r="F4407" i="1" a="1"/>
  <c r="F4408" i="1" a="1"/>
  <c r="F4409" i="1" a="1"/>
  <c r="F4410" i="1" a="1"/>
  <c r="F4411" i="1" a="1"/>
  <c r="F4412" i="1" a="1"/>
  <c r="F4413" i="1" a="1"/>
  <c r="F4414" i="1" a="1"/>
  <c r="F4415" i="1" a="1"/>
  <c r="F4416" i="1" a="1"/>
  <c r="F4417" i="1" a="1"/>
  <c r="F4418" i="1" a="1"/>
  <c r="F4419" i="1" a="1"/>
  <c r="F4420" i="1" a="1"/>
  <c r="F4421" i="1" a="1"/>
  <c r="F4422" i="1" a="1"/>
  <c r="F4423" i="1" a="1"/>
  <c r="F4424" i="1" a="1"/>
  <c r="F4425" i="1" a="1"/>
  <c r="F4426" i="1" a="1"/>
  <c r="F4427" i="1" a="1"/>
  <c r="F4428" i="1" a="1"/>
  <c r="F4429" i="1" a="1"/>
  <c r="F4430" i="1" a="1"/>
  <c r="F4431" i="1" a="1"/>
  <c r="F4432" i="1" a="1"/>
  <c r="F4433" i="1" a="1"/>
  <c r="F4434" i="1" a="1"/>
  <c r="F4435" i="1" a="1"/>
  <c r="F4436" i="1" a="1"/>
  <c r="F4437" i="1" a="1"/>
  <c r="F4438" i="1" a="1"/>
  <c r="F4439" i="1" a="1"/>
  <c r="F4440" i="1" a="1"/>
  <c r="F4441" i="1" a="1"/>
  <c r="F4442" i="1" a="1"/>
  <c r="F4443" i="1" a="1"/>
  <c r="F4444" i="1" a="1"/>
  <c r="F4445" i="1" a="1"/>
  <c r="F4446" i="1" a="1"/>
  <c r="F4447" i="1" a="1"/>
  <c r="F4448" i="1" a="1"/>
  <c r="F4449" i="1" a="1"/>
  <c r="F4450" i="1" a="1"/>
  <c r="F4451" i="1" a="1"/>
  <c r="F4452" i="1" a="1"/>
  <c r="F4453" i="1" a="1"/>
  <c r="F4454" i="1" a="1"/>
  <c r="F4455" i="1" a="1"/>
  <c r="F4456" i="1" a="1"/>
  <c r="F4457" i="1" a="1"/>
  <c r="F4458" i="1" a="1"/>
  <c r="F4459" i="1" a="1"/>
  <c r="F4460" i="1" a="1"/>
  <c r="F4461" i="1" a="1"/>
  <c r="F4462" i="1" a="1"/>
  <c r="F4463" i="1" a="1"/>
  <c r="F4464" i="1" a="1"/>
  <c r="F4465" i="1" a="1"/>
  <c r="F4466" i="1" a="1"/>
  <c r="F4467" i="1" a="1"/>
  <c r="F4468" i="1" a="1"/>
  <c r="F4469" i="1" a="1"/>
  <c r="F4470" i="1" a="1"/>
  <c r="F4471" i="1" a="1"/>
  <c r="F4472" i="1" a="1"/>
  <c r="F4473" i="1" a="1"/>
  <c r="F4474" i="1" a="1"/>
  <c r="F4475" i="1" a="1"/>
  <c r="F4476" i="1" a="1"/>
  <c r="F4477" i="1" a="1"/>
  <c r="F4478" i="1" a="1"/>
  <c r="F4479" i="1" a="1"/>
  <c r="F4480" i="1" a="1"/>
  <c r="F4481" i="1" a="1"/>
  <c r="F4482" i="1" a="1"/>
  <c r="F4483" i="1" a="1"/>
  <c r="F4484" i="1" a="1"/>
  <c r="F4485" i="1" a="1"/>
  <c r="F4486" i="1" a="1"/>
  <c r="F4487" i="1" a="1"/>
  <c r="F4488" i="1" a="1"/>
  <c r="F4489" i="1" a="1"/>
  <c r="F4490" i="1" a="1"/>
  <c r="F4491" i="1" a="1"/>
  <c r="F4492" i="1" a="1"/>
  <c r="F4493" i="1" a="1"/>
  <c r="F4494" i="1" a="1"/>
  <c r="F4495" i="1" a="1"/>
  <c r="F4496" i="1" a="1"/>
  <c r="F4497" i="1" a="1"/>
  <c r="F4498" i="1" a="1"/>
  <c r="F4499" i="1" a="1"/>
  <c r="F4500" i="1" a="1"/>
  <c r="F4501" i="1" a="1"/>
  <c r="F4502" i="1" a="1"/>
  <c r="F4503" i="1" a="1"/>
  <c r="F4504" i="1" a="1"/>
  <c r="F4505" i="1" a="1"/>
  <c r="F4506" i="1" a="1"/>
  <c r="F4507" i="1" a="1"/>
  <c r="F4508" i="1" a="1"/>
  <c r="F4509" i="1" a="1"/>
  <c r="F4510" i="1" a="1"/>
  <c r="F4511" i="1" a="1"/>
  <c r="F4512" i="1" a="1"/>
  <c r="F4513" i="1" a="1"/>
  <c r="F4514" i="1" a="1"/>
  <c r="F4515" i="1" a="1"/>
  <c r="F4516" i="1" a="1"/>
  <c r="F4517" i="1" a="1"/>
  <c r="F4518" i="1" a="1"/>
  <c r="F4519" i="1" a="1"/>
  <c r="F4520" i="1" a="1"/>
  <c r="F4521" i="1" a="1"/>
  <c r="F4522" i="1" a="1"/>
  <c r="F4523" i="1" a="1"/>
  <c r="F4524" i="1" a="1"/>
  <c r="F4525" i="1" a="1"/>
  <c r="F4526" i="1" a="1"/>
  <c r="F4527" i="1" a="1"/>
  <c r="F4528" i="1" a="1"/>
  <c r="F4529" i="1" a="1"/>
  <c r="F4530" i="1" a="1"/>
  <c r="F4531" i="1" a="1"/>
  <c r="F4532" i="1" a="1"/>
  <c r="F4533" i="1" a="1"/>
  <c r="F4534" i="1" a="1"/>
  <c r="F4535" i="1" a="1"/>
  <c r="F4536" i="1" a="1"/>
  <c r="F4537" i="1" a="1"/>
  <c r="F4538" i="1" a="1"/>
  <c r="F4539" i="1" a="1"/>
  <c r="F4540" i="1" a="1"/>
  <c r="F4541" i="1" a="1"/>
  <c r="F4542" i="1" a="1"/>
  <c r="F4543" i="1" a="1"/>
  <c r="F4544" i="1" a="1"/>
  <c r="F4545" i="1" a="1"/>
  <c r="F4546" i="1" a="1"/>
  <c r="F4547" i="1" a="1"/>
  <c r="F4548" i="1" a="1"/>
  <c r="F4549" i="1" a="1"/>
  <c r="F4550" i="1" a="1"/>
  <c r="F4551" i="1" a="1"/>
  <c r="F4552" i="1" a="1"/>
  <c r="F4553" i="1" a="1"/>
  <c r="F4554" i="1" a="1"/>
  <c r="F4555" i="1" a="1"/>
  <c r="F4556" i="1" a="1"/>
  <c r="F4557" i="1" a="1"/>
  <c r="F4558" i="1" a="1"/>
  <c r="F4559" i="1" a="1"/>
  <c r="F4560" i="1" a="1"/>
  <c r="F4561" i="1" a="1"/>
  <c r="F4562" i="1" a="1"/>
  <c r="F4563" i="1" a="1"/>
  <c r="F4564" i="1" a="1"/>
  <c r="F4565" i="1" a="1"/>
  <c r="F4566" i="1" a="1"/>
  <c r="F4567" i="1" a="1"/>
  <c r="F4568" i="1" a="1"/>
  <c r="F4569" i="1" a="1"/>
  <c r="F4570" i="1" a="1"/>
  <c r="F4571" i="1" a="1"/>
  <c r="F4572" i="1" a="1"/>
  <c r="F4573" i="1" a="1"/>
  <c r="F4574" i="1" a="1"/>
  <c r="F4575" i="1" a="1"/>
  <c r="F4576" i="1" a="1"/>
  <c r="F4577" i="1" a="1"/>
  <c r="F4578" i="1" a="1"/>
  <c r="F4579" i="1" a="1"/>
  <c r="F4580" i="1" a="1"/>
  <c r="F4581" i="1" a="1"/>
  <c r="F4582" i="1" a="1"/>
  <c r="F4583" i="1" a="1"/>
  <c r="F4584" i="1" a="1"/>
  <c r="F4585" i="1" a="1"/>
  <c r="F4586" i="1" a="1"/>
  <c r="F4587" i="1" a="1"/>
  <c r="F4588" i="1" a="1"/>
  <c r="F4589" i="1" a="1"/>
  <c r="F4590" i="1" a="1"/>
  <c r="F4591" i="1" a="1"/>
  <c r="F4592" i="1" a="1"/>
  <c r="F4593" i="1" a="1"/>
  <c r="F4594" i="1" a="1"/>
  <c r="F4595" i="1" a="1"/>
  <c r="F4596" i="1" a="1"/>
  <c r="F4597" i="1" a="1"/>
  <c r="F4598" i="1" a="1"/>
  <c r="F4599" i="1" a="1"/>
  <c r="F4600" i="1" a="1"/>
  <c r="F4601" i="1" a="1"/>
  <c r="F4602" i="1" a="1"/>
  <c r="F4603" i="1" a="1"/>
  <c r="F4604" i="1" a="1"/>
  <c r="F4605" i="1" a="1"/>
  <c r="F4606" i="1" a="1"/>
  <c r="F4607" i="1" a="1"/>
  <c r="F4608" i="1" a="1"/>
  <c r="F4609" i="1" a="1"/>
  <c r="F4610" i="1" a="1"/>
  <c r="F4611" i="1" a="1"/>
  <c r="F4612" i="1" a="1"/>
  <c r="F4613" i="1" a="1"/>
  <c r="F4614" i="1" a="1"/>
  <c r="F4615" i="1" a="1"/>
  <c r="F4616" i="1" a="1"/>
  <c r="F4617" i="1" a="1"/>
  <c r="F4618" i="1" a="1"/>
  <c r="F4619" i="1" a="1"/>
  <c r="F4620" i="1" a="1"/>
  <c r="F4621" i="1" a="1"/>
  <c r="F4622" i="1" a="1"/>
  <c r="F4623" i="1" a="1"/>
  <c r="F4624" i="1" a="1"/>
  <c r="F4625" i="1" a="1"/>
  <c r="F4626" i="1" a="1"/>
  <c r="F4627" i="1" a="1"/>
  <c r="F4628" i="1" a="1"/>
  <c r="F4629" i="1" a="1"/>
  <c r="F4630" i="1" a="1"/>
  <c r="F4631" i="1" a="1"/>
  <c r="F4632" i="1" a="1"/>
  <c r="F4633" i="1" a="1"/>
  <c r="F4634" i="1" a="1"/>
  <c r="F4635" i="1" a="1"/>
  <c r="F4636" i="1" a="1"/>
  <c r="F4637" i="1" a="1"/>
  <c r="F4638" i="1" a="1"/>
  <c r="F4639" i="1" a="1"/>
  <c r="F4640" i="1" a="1"/>
  <c r="F4641" i="1" a="1"/>
  <c r="F4642" i="1" a="1"/>
  <c r="F4643" i="1" a="1"/>
  <c r="F4644" i="1" a="1"/>
  <c r="F4645" i="1" a="1"/>
  <c r="F4646" i="1" a="1"/>
  <c r="F4647" i="1" a="1"/>
  <c r="F4648" i="1" a="1"/>
  <c r="F4649" i="1" a="1"/>
  <c r="F4650" i="1" a="1"/>
  <c r="F4651" i="1" a="1"/>
  <c r="F4652" i="1" a="1"/>
  <c r="F4653" i="1" a="1"/>
  <c r="F4654" i="1" a="1"/>
  <c r="F4655" i="1" a="1"/>
  <c r="F4656" i="1" a="1"/>
  <c r="F4657" i="1" a="1"/>
  <c r="F4658" i="1" a="1"/>
  <c r="F4659" i="1" a="1"/>
  <c r="F4660" i="1" a="1"/>
  <c r="F4661" i="1" a="1"/>
  <c r="F4662" i="1" a="1"/>
  <c r="F4663" i="1" a="1"/>
  <c r="F4664" i="1" a="1"/>
  <c r="F4665" i="1" a="1"/>
  <c r="F4666" i="1" a="1"/>
  <c r="F4667" i="1" a="1"/>
  <c r="F4668" i="1" a="1"/>
  <c r="F4669" i="1" a="1"/>
  <c r="F4670" i="1" a="1"/>
  <c r="F4671" i="1" a="1"/>
  <c r="F4672" i="1" a="1"/>
  <c r="F4673" i="1" a="1"/>
  <c r="F4674" i="1" a="1"/>
  <c r="F4675" i="1" a="1"/>
  <c r="F4676" i="1" a="1"/>
  <c r="F4677" i="1" a="1"/>
  <c r="F4678" i="1" a="1"/>
  <c r="F4679" i="1" a="1"/>
  <c r="F4680" i="1" a="1"/>
  <c r="F4681" i="1" a="1"/>
  <c r="F4682" i="1" a="1"/>
  <c r="F4683" i="1" a="1"/>
  <c r="F4684" i="1" a="1"/>
  <c r="F4685" i="1" a="1"/>
  <c r="F4686" i="1" a="1"/>
  <c r="F4687" i="1" a="1"/>
  <c r="F4688" i="1" a="1"/>
  <c r="F4689" i="1" a="1"/>
  <c r="F4690" i="1" a="1"/>
  <c r="F4691" i="1" a="1"/>
  <c r="F4692" i="1" a="1"/>
  <c r="F4693" i="1" a="1"/>
  <c r="F4694" i="1" a="1"/>
  <c r="F4695" i="1" a="1"/>
  <c r="F4696" i="1" a="1"/>
  <c r="F4697" i="1" a="1"/>
  <c r="F4698" i="1" a="1"/>
  <c r="F4699" i="1" a="1"/>
  <c r="F4700" i="1" a="1"/>
  <c r="F4701" i="1" a="1"/>
  <c r="F4702" i="1" a="1"/>
  <c r="F4703" i="1" a="1"/>
  <c r="F4704" i="1" a="1"/>
  <c r="F4705" i="1" a="1"/>
  <c r="F4706" i="1" a="1"/>
  <c r="F4707" i="1" a="1"/>
  <c r="F4708" i="1" a="1"/>
  <c r="F4709" i="1" a="1"/>
  <c r="F4710" i="1" a="1"/>
  <c r="F4711" i="1" a="1"/>
  <c r="F4712" i="1" a="1"/>
  <c r="F4713" i="1" a="1"/>
  <c r="F4714" i="1" a="1"/>
  <c r="F4715" i="1" a="1"/>
  <c r="F4716" i="1" a="1"/>
  <c r="F4717" i="1" a="1"/>
  <c r="F4718" i="1" a="1"/>
  <c r="F4719" i="1" a="1"/>
  <c r="F4720" i="1" a="1"/>
  <c r="F4721" i="1" a="1"/>
  <c r="F4722" i="1" a="1"/>
  <c r="F4723" i="1" a="1"/>
  <c r="F4724" i="1" a="1"/>
  <c r="F4725" i="1" a="1"/>
  <c r="F4726" i="1" a="1"/>
  <c r="F4727" i="1" a="1"/>
  <c r="F4728" i="1" a="1"/>
  <c r="F4729" i="1" a="1"/>
  <c r="F4730" i="1" a="1"/>
  <c r="F4731" i="1" a="1"/>
  <c r="F4732" i="1" a="1"/>
  <c r="F4733" i="1" a="1"/>
  <c r="F4734" i="1" a="1"/>
  <c r="F4735" i="1" a="1"/>
  <c r="F4736" i="1" a="1"/>
  <c r="F4737" i="1" a="1"/>
  <c r="F4738" i="1" a="1"/>
  <c r="F4739" i="1" a="1"/>
  <c r="F4740" i="1" a="1"/>
  <c r="F4741" i="1" a="1"/>
  <c r="F4742" i="1" a="1"/>
  <c r="F4743" i="1" a="1"/>
  <c r="F4744" i="1" a="1"/>
  <c r="F4745" i="1" a="1"/>
  <c r="F4746" i="1" a="1"/>
  <c r="F4747" i="1" a="1"/>
  <c r="F4748" i="1" a="1"/>
  <c r="F4749" i="1" a="1"/>
  <c r="F4750" i="1" a="1"/>
  <c r="F4751" i="1" a="1"/>
  <c r="F4752" i="1" a="1"/>
  <c r="F4753" i="1" a="1"/>
  <c r="F4754" i="1" a="1"/>
  <c r="F4755" i="1" a="1"/>
  <c r="F4756" i="1" a="1"/>
  <c r="F4757" i="1" a="1"/>
  <c r="F4758" i="1" a="1"/>
  <c r="F4759" i="1" a="1"/>
  <c r="F4760" i="1" a="1"/>
  <c r="F4761" i="1" a="1"/>
  <c r="F4762" i="1" a="1"/>
  <c r="F4763" i="1" a="1"/>
  <c r="F4764" i="1" a="1"/>
  <c r="F4765" i="1" a="1"/>
  <c r="F4766" i="1" a="1"/>
  <c r="F4767" i="1" a="1"/>
  <c r="F4768" i="1" a="1"/>
  <c r="F4769" i="1" a="1"/>
  <c r="F4770" i="1" a="1"/>
  <c r="F4771" i="1" a="1"/>
  <c r="F4772" i="1" a="1"/>
  <c r="F4773" i="1" a="1"/>
  <c r="F4774" i="1" a="1"/>
  <c r="F4775" i="1" a="1"/>
  <c r="F4776" i="1" a="1"/>
  <c r="F4777" i="1" a="1"/>
  <c r="F4778" i="1" a="1"/>
  <c r="F4779" i="1" a="1"/>
  <c r="F4780" i="1" a="1"/>
  <c r="F4781" i="1" a="1"/>
  <c r="F4782" i="1" a="1"/>
  <c r="F4783" i="1" a="1"/>
  <c r="F4784" i="1" a="1"/>
  <c r="F4785" i="1" a="1"/>
  <c r="F4786" i="1" a="1"/>
  <c r="F4787" i="1" a="1"/>
  <c r="F4788" i="1" a="1"/>
  <c r="F4789" i="1" a="1"/>
  <c r="F4790" i="1" a="1"/>
  <c r="F4791" i="1" a="1"/>
  <c r="F4792" i="1" a="1"/>
  <c r="F4793" i="1" a="1"/>
  <c r="F4794" i="1" a="1"/>
  <c r="F4795" i="1" a="1"/>
  <c r="F4796" i="1" a="1"/>
  <c r="F4797" i="1" a="1"/>
  <c r="F4798" i="1" a="1"/>
  <c r="F4799" i="1" a="1"/>
  <c r="F4800" i="1" a="1"/>
  <c r="F4801" i="1" a="1"/>
  <c r="F4802" i="1" a="1"/>
  <c r="F4803" i="1" a="1"/>
  <c r="F4804" i="1" a="1"/>
  <c r="F4805" i="1" a="1"/>
  <c r="F4806" i="1" a="1"/>
  <c r="F4807" i="1" a="1"/>
  <c r="F4808" i="1" a="1"/>
  <c r="F4809" i="1" a="1"/>
  <c r="F4810" i="1" a="1"/>
  <c r="F4811" i="1" a="1"/>
  <c r="F4812" i="1" a="1"/>
  <c r="F4813" i="1" a="1"/>
  <c r="F4814" i="1" a="1"/>
  <c r="F4815" i="1" a="1"/>
  <c r="F4816" i="1" a="1"/>
  <c r="F4817" i="1" a="1"/>
  <c r="F4818" i="1" a="1"/>
  <c r="F4819" i="1" a="1"/>
  <c r="F4820" i="1" a="1"/>
  <c r="F4821" i="1" a="1"/>
  <c r="F4822" i="1" a="1"/>
  <c r="F4823" i="1" a="1"/>
  <c r="F4824" i="1" a="1"/>
  <c r="F4825" i="1" a="1"/>
  <c r="F4826" i="1" a="1"/>
  <c r="F4827" i="1" a="1"/>
  <c r="F4828" i="1" a="1"/>
  <c r="F4829" i="1" a="1"/>
  <c r="F4830" i="1" a="1"/>
  <c r="F4831" i="1" a="1"/>
  <c r="F4832" i="1" a="1"/>
  <c r="F4833" i="1" a="1"/>
  <c r="F4834" i="1" a="1"/>
  <c r="F4835" i="1" a="1"/>
  <c r="F4836" i="1" a="1"/>
  <c r="F4837" i="1" a="1"/>
  <c r="F4838" i="1" a="1"/>
  <c r="F4839" i="1" a="1"/>
  <c r="F4840" i="1" a="1"/>
  <c r="F4841" i="1" a="1"/>
  <c r="F4842" i="1" a="1"/>
  <c r="F4843" i="1" a="1"/>
  <c r="F4844" i="1" a="1"/>
  <c r="F4845" i="1" a="1"/>
  <c r="F4846" i="1" a="1"/>
  <c r="F4847" i="1" a="1"/>
  <c r="F4848" i="1" a="1"/>
  <c r="F4849" i="1" a="1"/>
  <c r="F4850" i="1" a="1"/>
  <c r="F4851" i="1" a="1"/>
  <c r="F4852" i="1" a="1"/>
  <c r="F4853" i="1" a="1"/>
  <c r="F4854" i="1" a="1"/>
  <c r="F4855" i="1" a="1"/>
  <c r="F4856" i="1" a="1"/>
  <c r="F4857" i="1" a="1"/>
  <c r="F4858" i="1" a="1"/>
  <c r="F4859" i="1" a="1"/>
  <c r="F4860" i="1" a="1"/>
  <c r="F4861" i="1" a="1"/>
  <c r="F4862" i="1" a="1"/>
  <c r="F4863" i="1" a="1"/>
  <c r="F4864" i="1" a="1"/>
  <c r="F4865" i="1" a="1"/>
  <c r="F4866" i="1" a="1"/>
  <c r="F4867" i="1" a="1"/>
  <c r="F4868" i="1" a="1"/>
  <c r="F4869" i="1" a="1"/>
  <c r="F4870" i="1" a="1"/>
  <c r="F4871" i="1" a="1"/>
  <c r="F4872" i="1" a="1"/>
  <c r="F4873" i="1" a="1"/>
  <c r="F4874" i="1" a="1"/>
  <c r="F4875" i="1" a="1"/>
  <c r="F4876" i="1" a="1"/>
  <c r="F4877" i="1" a="1"/>
  <c r="F4878" i="1" a="1"/>
  <c r="F4879" i="1" a="1"/>
  <c r="F4880" i="1" a="1"/>
  <c r="F4881" i="1" a="1"/>
  <c r="F4882" i="1" a="1"/>
  <c r="F4883" i="1" a="1"/>
  <c r="F4884" i="1" a="1"/>
  <c r="F4885" i="1" a="1"/>
  <c r="F4886" i="1" a="1"/>
  <c r="F4887" i="1" a="1"/>
  <c r="F4888" i="1" a="1"/>
  <c r="F4889" i="1" a="1"/>
  <c r="F4890" i="1" a="1"/>
  <c r="F4891" i="1" a="1"/>
  <c r="F4892" i="1" a="1"/>
  <c r="F4893" i="1" a="1"/>
  <c r="F4894" i="1" a="1"/>
  <c r="F4895" i="1" a="1"/>
  <c r="F4896" i="1" a="1"/>
  <c r="F4897" i="1" a="1"/>
  <c r="F4898" i="1" a="1"/>
  <c r="F4899" i="1" a="1"/>
  <c r="F4900" i="1" a="1"/>
  <c r="F4901" i="1" a="1"/>
  <c r="F4902" i="1" a="1"/>
  <c r="F4903" i="1" a="1"/>
  <c r="F4904" i="1" a="1"/>
  <c r="F4905" i="1" a="1"/>
  <c r="F4906" i="1" a="1"/>
  <c r="F4907" i="1" a="1"/>
  <c r="F4908" i="1" a="1"/>
  <c r="F4909" i="1" a="1"/>
  <c r="F4910" i="1" a="1"/>
  <c r="F4911" i="1" a="1"/>
  <c r="F4912" i="1" a="1"/>
  <c r="F4913" i="1" a="1"/>
  <c r="F4914" i="1" a="1"/>
  <c r="F4915" i="1" a="1"/>
  <c r="F4916" i="1" a="1"/>
  <c r="F4917" i="1" a="1"/>
  <c r="F4918" i="1" a="1"/>
  <c r="F4919" i="1" a="1"/>
  <c r="F4920" i="1" a="1"/>
  <c r="F4921" i="1" a="1"/>
  <c r="F4922" i="1" a="1"/>
  <c r="F4923" i="1" a="1"/>
  <c r="F4924" i="1" a="1"/>
  <c r="F4925" i="1" a="1"/>
  <c r="F4926" i="1" a="1"/>
  <c r="F4927" i="1" a="1"/>
  <c r="F4928" i="1" a="1"/>
  <c r="F4929" i="1" a="1"/>
  <c r="F4930" i="1" a="1"/>
  <c r="F4931" i="1" a="1"/>
  <c r="F4932" i="1" a="1"/>
  <c r="F4933" i="1" a="1"/>
  <c r="F4934" i="1" a="1"/>
  <c r="F4935" i="1" a="1"/>
  <c r="F4936" i="1" a="1"/>
  <c r="F4937" i="1" a="1"/>
  <c r="F4938" i="1" a="1"/>
  <c r="F4939" i="1" a="1"/>
  <c r="F4940" i="1" a="1"/>
  <c r="F4941" i="1" a="1"/>
  <c r="F4942" i="1" a="1"/>
  <c r="F4943" i="1" a="1"/>
  <c r="F4944" i="1" a="1"/>
  <c r="F4945" i="1" a="1"/>
  <c r="F4946" i="1" a="1"/>
  <c r="F4947" i="1" a="1"/>
  <c r="F4948" i="1" a="1"/>
  <c r="F4949" i="1" a="1"/>
  <c r="F4950" i="1" a="1"/>
  <c r="F4951" i="1" a="1"/>
  <c r="F4952" i="1" a="1"/>
  <c r="F4953" i="1" a="1"/>
  <c r="F4954" i="1" a="1"/>
  <c r="F4955" i="1" a="1"/>
  <c r="F4956" i="1" a="1"/>
  <c r="F4957" i="1" a="1"/>
  <c r="F4958" i="1" a="1"/>
  <c r="F4959" i="1" a="1"/>
  <c r="F4960" i="1" a="1"/>
  <c r="F4961" i="1" a="1"/>
  <c r="F4962" i="1" a="1"/>
  <c r="F4963" i="1" a="1"/>
  <c r="F4964" i="1" a="1"/>
  <c r="F4965" i="1" a="1"/>
  <c r="F4966" i="1" a="1"/>
  <c r="F4967" i="1" a="1"/>
  <c r="F4968" i="1" a="1"/>
  <c r="F4969" i="1" a="1"/>
  <c r="F4970" i="1" a="1"/>
  <c r="F4971" i="1" a="1"/>
  <c r="F4972" i="1" a="1"/>
  <c r="F4973" i="1" a="1"/>
  <c r="F4974" i="1" a="1"/>
  <c r="F4975" i="1" a="1"/>
  <c r="F4976" i="1" a="1"/>
  <c r="F4977" i="1" a="1"/>
  <c r="F4978" i="1" a="1"/>
  <c r="F4979" i="1" a="1"/>
  <c r="F4980" i="1" a="1"/>
  <c r="F4981" i="1" a="1"/>
  <c r="F4982" i="1" a="1"/>
  <c r="F4983" i="1" a="1"/>
  <c r="F4984" i="1" a="1"/>
  <c r="F4985" i="1" a="1"/>
  <c r="F4986" i="1" a="1"/>
  <c r="F4987" i="1" a="1"/>
  <c r="F4988" i="1" a="1"/>
  <c r="F4989" i="1" a="1"/>
  <c r="F4990" i="1" a="1"/>
  <c r="F4991" i="1" a="1"/>
  <c r="F4992" i="1" a="1"/>
  <c r="F4993" i="1" a="1"/>
  <c r="F4994" i="1" a="1"/>
  <c r="F4995" i="1" a="1"/>
  <c r="F4996" i="1" a="1"/>
  <c r="F4997" i="1" a="1"/>
  <c r="F4998" i="1" a="1"/>
  <c r="F4999" i="1" a="1"/>
  <c r="F5000" i="1" a="1"/>
  <c r="F5001" i="1" a="1"/>
  <c r="F5002" i="1" a="1"/>
  <c r="F5003" i="1" a="1"/>
  <c r="F5004" i="1" a="1"/>
  <c r="F5005" i="1" a="1"/>
  <c r="F5006" i="1" a="1"/>
  <c r="F5007" i="1" a="1"/>
  <c r="F5008" i="1" a="1"/>
  <c r="F5009" i="1" a="1"/>
  <c r="F5010" i="1" a="1"/>
  <c r="F5011" i="1" a="1"/>
  <c r="F5012" i="1" a="1"/>
  <c r="F5013" i="1" a="1"/>
  <c r="F5014" i="1" a="1"/>
  <c r="F5015" i="1" a="1"/>
  <c r="F5016" i="1" a="1"/>
  <c r="F5017" i="1" a="1"/>
  <c r="F5018" i="1" a="1"/>
  <c r="F5019" i="1" a="1"/>
  <c r="F5020" i="1" a="1"/>
  <c r="F5021" i="1" a="1"/>
  <c r="F5022" i="1" a="1"/>
  <c r="F5023" i="1" a="1"/>
  <c r="F5024" i="1" a="1"/>
  <c r="F5025" i="1" a="1"/>
  <c r="F5026" i="1" a="1"/>
  <c r="F5027" i="1" a="1"/>
  <c r="F5028" i="1" a="1"/>
  <c r="F5029" i="1" a="1"/>
  <c r="F5030" i="1" a="1"/>
  <c r="F5031" i="1" a="1"/>
  <c r="F5032" i="1" a="1"/>
  <c r="F5033" i="1" a="1"/>
  <c r="F5034" i="1" a="1"/>
  <c r="F5035" i="1" a="1"/>
  <c r="F5036" i="1" a="1"/>
  <c r="F5037" i="1" a="1"/>
  <c r="F5038" i="1" a="1"/>
  <c r="F5039" i="1" a="1"/>
  <c r="F5040" i="1" a="1"/>
  <c r="F5041" i="1" a="1"/>
  <c r="F5042" i="1" a="1"/>
  <c r="F5043" i="1" a="1"/>
  <c r="F5044" i="1" a="1"/>
  <c r="F5045" i="1" a="1"/>
  <c r="F5046" i="1" a="1"/>
  <c r="F5047" i="1" a="1"/>
  <c r="F5048" i="1" a="1"/>
  <c r="F5049" i="1" a="1"/>
  <c r="F5050" i="1" a="1"/>
  <c r="F5051" i="1" a="1"/>
  <c r="F5052" i="1" a="1"/>
  <c r="F5053" i="1" a="1"/>
  <c r="F5054" i="1" a="1"/>
  <c r="F5055" i="1" a="1"/>
  <c r="F5056" i="1" a="1"/>
  <c r="F5057" i="1" a="1"/>
  <c r="F5058" i="1" a="1"/>
  <c r="F5059" i="1" a="1"/>
  <c r="F5060" i="1" a="1"/>
  <c r="F5061" i="1" a="1"/>
  <c r="F5062" i="1" a="1"/>
  <c r="F5063" i="1" a="1"/>
  <c r="F5064" i="1" a="1"/>
  <c r="F5065" i="1" a="1"/>
  <c r="F5066" i="1" a="1"/>
  <c r="F5067" i="1" a="1"/>
  <c r="F5068" i="1" a="1"/>
  <c r="F5069" i="1" a="1"/>
  <c r="F5070" i="1" a="1"/>
  <c r="F5071" i="1" a="1"/>
  <c r="F5072" i="1" a="1"/>
  <c r="F5073" i="1" a="1"/>
  <c r="F5074" i="1" a="1"/>
  <c r="F5075" i="1" a="1"/>
  <c r="F5076" i="1" a="1"/>
  <c r="F5077" i="1" a="1"/>
  <c r="F5078" i="1" a="1"/>
  <c r="F5079" i="1" a="1"/>
  <c r="F5080" i="1" a="1"/>
  <c r="F5081" i="1" a="1"/>
  <c r="F5082" i="1" a="1"/>
  <c r="F5083" i="1" a="1"/>
  <c r="F5084" i="1" a="1"/>
  <c r="F5085" i="1" a="1"/>
  <c r="F5086" i="1" a="1"/>
  <c r="F5087" i="1" a="1"/>
  <c r="F5088" i="1" a="1"/>
  <c r="F5089" i="1" a="1"/>
  <c r="F5090" i="1" a="1"/>
  <c r="F5091" i="1" a="1"/>
  <c r="F5092" i="1" a="1"/>
  <c r="F5093" i="1" a="1"/>
  <c r="F5094" i="1" a="1"/>
  <c r="F5095" i="1" a="1"/>
  <c r="F5096" i="1" a="1"/>
  <c r="F5097" i="1" a="1"/>
  <c r="F5098" i="1" a="1"/>
  <c r="F5099" i="1" a="1"/>
  <c r="F5100" i="1" a="1"/>
  <c r="F5101" i="1" a="1"/>
  <c r="F5102" i="1" a="1"/>
  <c r="F5103" i="1" a="1"/>
  <c r="F5104" i="1" a="1"/>
  <c r="F5105" i="1" a="1"/>
  <c r="F5106" i="1" a="1"/>
  <c r="F5107" i="1" a="1"/>
  <c r="F5108" i="1" a="1"/>
  <c r="F5109" i="1" a="1"/>
  <c r="F5110" i="1" a="1"/>
  <c r="F5111" i="1" a="1"/>
  <c r="F5112" i="1" a="1"/>
  <c r="F5113" i="1" a="1"/>
  <c r="F5114" i="1" a="1"/>
  <c r="F5115" i="1" a="1"/>
  <c r="F5116" i="1" a="1"/>
  <c r="F5117" i="1" a="1"/>
  <c r="F5118" i="1" a="1"/>
  <c r="F5119" i="1" a="1"/>
  <c r="F5120" i="1" a="1"/>
  <c r="F5121" i="1" a="1"/>
  <c r="F5122" i="1" a="1"/>
  <c r="F5123" i="1" a="1"/>
  <c r="F5124" i="1" a="1"/>
  <c r="F5125" i="1" a="1"/>
  <c r="F5126" i="1" a="1"/>
  <c r="F5127" i="1" a="1"/>
  <c r="F5128" i="1" a="1"/>
  <c r="F5129" i="1" a="1"/>
  <c r="F5130" i="1" a="1"/>
  <c r="F5131" i="1" a="1"/>
  <c r="F5132" i="1" a="1"/>
  <c r="F5133" i="1" a="1"/>
  <c r="F5134" i="1" a="1"/>
  <c r="F5135" i="1" a="1"/>
  <c r="F5136" i="1" a="1"/>
  <c r="F5137" i="1" a="1"/>
  <c r="F5138" i="1" a="1"/>
  <c r="F5139" i="1" a="1"/>
  <c r="F5140" i="1" a="1"/>
  <c r="F5141" i="1" a="1"/>
  <c r="F5142" i="1" a="1"/>
  <c r="F5143" i="1" a="1"/>
  <c r="F5144" i="1" a="1"/>
  <c r="F5145" i="1" a="1"/>
  <c r="F5146" i="1" a="1"/>
  <c r="F5147" i="1" a="1"/>
  <c r="F5148" i="1" a="1"/>
  <c r="F5149" i="1" a="1"/>
  <c r="F5150" i="1" a="1"/>
  <c r="F5151" i="1" a="1"/>
  <c r="F5152" i="1" a="1"/>
  <c r="F5153" i="1" a="1"/>
  <c r="F5154" i="1" a="1"/>
  <c r="F5155" i="1" a="1"/>
  <c r="F5156" i="1" a="1"/>
  <c r="F5157" i="1" a="1"/>
  <c r="F5158" i="1" a="1"/>
  <c r="F5159" i="1" a="1"/>
  <c r="F5160" i="1" a="1"/>
  <c r="F5161" i="1" a="1"/>
  <c r="F5162" i="1" a="1"/>
  <c r="F5163" i="1" a="1"/>
  <c r="F5164" i="1" a="1"/>
  <c r="F5165" i="1" a="1"/>
  <c r="F5166" i="1" a="1"/>
  <c r="F5167" i="1" a="1"/>
  <c r="F5168" i="1" a="1"/>
  <c r="F5169" i="1" a="1"/>
  <c r="F5170" i="1" a="1"/>
  <c r="F5171" i="1" a="1"/>
  <c r="F5172" i="1" a="1"/>
  <c r="F5173" i="1" a="1"/>
  <c r="F5174" i="1" a="1"/>
  <c r="F5175" i="1" a="1"/>
  <c r="F5176" i="1" a="1"/>
  <c r="F5177" i="1" a="1"/>
  <c r="F5178" i="1" a="1"/>
  <c r="F5179" i="1" a="1"/>
  <c r="F5180" i="1" a="1"/>
  <c r="F5181" i="1" a="1"/>
  <c r="F5182" i="1" a="1"/>
  <c r="F5183" i="1" a="1"/>
  <c r="F5184" i="1" a="1"/>
  <c r="F5185" i="1" a="1"/>
  <c r="F5186" i="1" a="1"/>
  <c r="F5187" i="1" a="1"/>
  <c r="F5188" i="1" a="1"/>
  <c r="F5189" i="1" a="1"/>
  <c r="F5190" i="1" a="1"/>
  <c r="F5191" i="1" a="1"/>
  <c r="F5192" i="1" a="1"/>
  <c r="F5193" i="1" a="1"/>
  <c r="F5194" i="1" a="1"/>
  <c r="F5195" i="1" a="1"/>
  <c r="F5196" i="1" a="1"/>
  <c r="F5197" i="1" a="1"/>
  <c r="F5198" i="1" a="1"/>
  <c r="F5199" i="1" a="1"/>
  <c r="F5200" i="1" a="1"/>
  <c r="F5201" i="1" a="1"/>
  <c r="F5202" i="1" a="1"/>
  <c r="F5203" i="1" a="1"/>
  <c r="F5204" i="1" a="1"/>
  <c r="F5205" i="1" a="1"/>
  <c r="F5206" i="1" a="1"/>
  <c r="F5207" i="1" a="1"/>
  <c r="F5208" i="1" a="1"/>
  <c r="F5209" i="1" a="1"/>
  <c r="F5210" i="1" a="1"/>
  <c r="F5211" i="1" a="1"/>
  <c r="F5212" i="1" a="1"/>
  <c r="F5213" i="1" a="1"/>
  <c r="F5214" i="1" a="1"/>
  <c r="F5215" i="1" a="1"/>
  <c r="F5216" i="1" a="1"/>
  <c r="F5217" i="1" a="1"/>
  <c r="F5218" i="1" a="1"/>
  <c r="F5219" i="1" a="1"/>
  <c r="F5220" i="1" a="1"/>
  <c r="F5221" i="1" a="1"/>
  <c r="F5222" i="1" a="1"/>
  <c r="F5223" i="1" a="1"/>
  <c r="F5224" i="1" a="1"/>
  <c r="F5225" i="1" a="1"/>
  <c r="F5226" i="1" a="1"/>
  <c r="F5227" i="1" a="1"/>
  <c r="F5228" i="1" a="1"/>
  <c r="F5229" i="1" a="1"/>
  <c r="F5230" i="1" a="1"/>
  <c r="F5231" i="1" a="1"/>
  <c r="F5232" i="1" a="1"/>
  <c r="F5233" i="1" a="1"/>
  <c r="F5234" i="1" a="1"/>
  <c r="F5235" i="1" a="1"/>
  <c r="F5236" i="1" a="1"/>
  <c r="F5237" i="1" a="1"/>
  <c r="F5238" i="1" a="1"/>
  <c r="F5239" i="1" a="1"/>
  <c r="F5240" i="1" a="1"/>
  <c r="F5241" i="1" a="1"/>
  <c r="F5242" i="1" a="1"/>
  <c r="F5243" i="1" a="1"/>
  <c r="F5244" i="1" a="1"/>
  <c r="F5245" i="1" a="1"/>
  <c r="F5246" i="1" a="1"/>
  <c r="F5247" i="1" a="1"/>
  <c r="F5248" i="1" a="1"/>
  <c r="F5249" i="1" a="1"/>
  <c r="F5250" i="1" a="1"/>
  <c r="F5251" i="1" a="1"/>
  <c r="F5252" i="1" a="1"/>
  <c r="F5253" i="1" a="1"/>
  <c r="F5254" i="1" a="1"/>
  <c r="F5255" i="1" a="1"/>
  <c r="F5256" i="1" a="1"/>
  <c r="F5257" i="1" a="1"/>
  <c r="F5258" i="1" a="1"/>
  <c r="F5259" i="1" a="1"/>
  <c r="F5260" i="1" a="1"/>
  <c r="F5261" i="1" a="1"/>
  <c r="F5262" i="1" a="1"/>
  <c r="F5263" i="1" a="1"/>
  <c r="F5264" i="1" a="1"/>
  <c r="F5265" i="1" a="1"/>
  <c r="F5266" i="1" a="1"/>
  <c r="F5267" i="1" a="1"/>
  <c r="F5268" i="1" a="1"/>
  <c r="F5269" i="1" a="1"/>
  <c r="F5270" i="1" a="1"/>
  <c r="F5271" i="1" a="1"/>
  <c r="F5272" i="1" a="1"/>
  <c r="F5273" i="1" a="1"/>
  <c r="F5274" i="1" a="1"/>
  <c r="F5275" i="1" a="1"/>
  <c r="F5276" i="1" a="1"/>
  <c r="F5277" i="1" a="1"/>
  <c r="F5278" i="1" a="1"/>
  <c r="F5279" i="1" a="1"/>
  <c r="F5280" i="1" a="1"/>
  <c r="F5281" i="1" a="1"/>
  <c r="F5282" i="1" a="1"/>
  <c r="F5283" i="1" a="1"/>
  <c r="F5284" i="1" a="1"/>
  <c r="F5285" i="1" a="1"/>
  <c r="F5286" i="1" a="1"/>
  <c r="F5287" i="1" a="1"/>
  <c r="F5288" i="1" a="1"/>
  <c r="F5289" i="1" a="1"/>
  <c r="F5290" i="1" a="1"/>
  <c r="F5291" i="1" a="1"/>
  <c r="F5292" i="1" a="1"/>
  <c r="F5293" i="1" a="1"/>
  <c r="F5294" i="1" a="1"/>
  <c r="F5295" i="1" a="1"/>
  <c r="F5296" i="1" a="1"/>
  <c r="F5297" i="1" a="1"/>
  <c r="F5298" i="1" a="1"/>
  <c r="F5299" i="1" a="1"/>
  <c r="F5300" i="1" a="1"/>
  <c r="F5301" i="1" a="1"/>
  <c r="F5302" i="1" a="1"/>
  <c r="F5303" i="1" a="1"/>
  <c r="F5304" i="1" a="1"/>
  <c r="F5305" i="1" a="1"/>
  <c r="F5306" i="1" a="1"/>
  <c r="F5307" i="1" a="1"/>
  <c r="F5308" i="1" a="1"/>
  <c r="F5309" i="1" a="1"/>
  <c r="F5310" i="1" a="1"/>
  <c r="F5311" i="1" a="1"/>
  <c r="F5312" i="1" a="1"/>
  <c r="F5313" i="1" a="1"/>
  <c r="F5314" i="1" a="1"/>
  <c r="F5315" i="1" a="1"/>
  <c r="F5316" i="1" a="1"/>
  <c r="F5317" i="1" a="1"/>
  <c r="F5318" i="1" a="1"/>
  <c r="F5319" i="1" a="1"/>
  <c r="F5320" i="1" a="1"/>
  <c r="F5321" i="1" a="1"/>
  <c r="F5322" i="1" a="1"/>
  <c r="F5323" i="1" a="1"/>
  <c r="F5324" i="1" a="1"/>
  <c r="F5325" i="1" a="1"/>
  <c r="F5326" i="1" a="1"/>
  <c r="F5327" i="1" a="1"/>
  <c r="F5328" i="1" a="1"/>
  <c r="F5329" i="1" a="1"/>
  <c r="F5330" i="1" a="1"/>
  <c r="F5331" i="1" a="1"/>
  <c r="F5332" i="1" a="1"/>
  <c r="F5333" i="1" a="1"/>
  <c r="F5334" i="1" a="1"/>
  <c r="F5335" i="1" a="1"/>
  <c r="F5336" i="1" a="1"/>
  <c r="F5337" i="1" a="1"/>
  <c r="F5338" i="1" a="1"/>
  <c r="F5339" i="1" a="1"/>
  <c r="F5340" i="1" a="1"/>
  <c r="F5341" i="1" a="1"/>
  <c r="F5342" i="1" a="1"/>
  <c r="F5343" i="1" a="1"/>
  <c r="F5344" i="1" a="1"/>
  <c r="F5345" i="1" a="1"/>
  <c r="F5346" i="1" a="1"/>
  <c r="F5347" i="1" a="1"/>
  <c r="F5348" i="1" a="1"/>
  <c r="F5349" i="1" a="1"/>
  <c r="F5350" i="1" a="1"/>
  <c r="F5351" i="1" a="1"/>
  <c r="F5352" i="1" a="1"/>
  <c r="F5353" i="1" a="1"/>
  <c r="F5354" i="1" a="1"/>
  <c r="F5355" i="1" a="1"/>
  <c r="F5356" i="1" a="1"/>
  <c r="F5357" i="1" a="1"/>
  <c r="F5358" i="1" a="1"/>
  <c r="F5359" i="1" a="1"/>
  <c r="F5360" i="1" a="1"/>
  <c r="F5361" i="1" a="1"/>
  <c r="F5362" i="1" a="1"/>
  <c r="F5363" i="1" a="1"/>
  <c r="F5364" i="1" a="1"/>
  <c r="F5365" i="1" a="1"/>
  <c r="F5366" i="1" a="1"/>
  <c r="F5367" i="1" a="1"/>
  <c r="F5368" i="1" a="1"/>
  <c r="F5369" i="1" a="1"/>
  <c r="F5370" i="1" a="1"/>
  <c r="F5371" i="1" a="1"/>
  <c r="F5372" i="1" a="1"/>
  <c r="F5373" i="1" a="1"/>
  <c r="F5374" i="1" a="1"/>
  <c r="F5375" i="1" a="1"/>
  <c r="F5376" i="1" a="1"/>
  <c r="F5377" i="1" a="1"/>
  <c r="F5378" i="1" a="1"/>
  <c r="F5379" i="1" a="1"/>
  <c r="F5380" i="1" a="1"/>
  <c r="F5381" i="1" a="1"/>
  <c r="F5382" i="1" a="1"/>
  <c r="F5383" i="1" a="1"/>
  <c r="F5384" i="1" a="1"/>
  <c r="F5385" i="1" a="1"/>
  <c r="F5386" i="1" a="1"/>
  <c r="F5387" i="1" a="1"/>
  <c r="F5388" i="1" a="1"/>
  <c r="F5389" i="1" a="1"/>
  <c r="F5390" i="1" a="1"/>
  <c r="F5391" i="1" a="1"/>
  <c r="F5392" i="1" a="1"/>
  <c r="F5393" i="1" a="1"/>
  <c r="F5394" i="1" a="1"/>
  <c r="F5395" i="1" a="1"/>
  <c r="F5396" i="1" a="1"/>
  <c r="F5397" i="1" a="1"/>
  <c r="F5398" i="1" a="1"/>
  <c r="F5399" i="1" a="1"/>
  <c r="F5400" i="1" a="1"/>
  <c r="F5401" i="1" a="1"/>
  <c r="F5402" i="1" a="1"/>
  <c r="F5403" i="1" a="1"/>
  <c r="F5404" i="1" a="1"/>
  <c r="F5405" i="1" a="1"/>
  <c r="F5406" i="1" a="1"/>
  <c r="F5407" i="1" a="1"/>
  <c r="F5408" i="1" a="1"/>
  <c r="F5409" i="1" a="1"/>
  <c r="F5410" i="1" a="1"/>
  <c r="F5411" i="1" a="1"/>
  <c r="F5412" i="1" a="1"/>
  <c r="F5413" i="1" a="1"/>
  <c r="F5414" i="1" a="1"/>
  <c r="F5415" i="1" a="1"/>
  <c r="F5416" i="1" a="1"/>
  <c r="F5417" i="1" a="1"/>
  <c r="F5418" i="1" a="1"/>
  <c r="F5419" i="1" a="1"/>
  <c r="F5420" i="1" a="1"/>
  <c r="F5421" i="1" a="1"/>
  <c r="F5422" i="1" a="1"/>
  <c r="F5423" i="1" a="1"/>
  <c r="F5424" i="1" a="1"/>
  <c r="F5425" i="1" a="1"/>
  <c r="F5426" i="1" a="1"/>
  <c r="F5427" i="1" a="1"/>
  <c r="F5428" i="1" a="1"/>
  <c r="F5429" i="1" a="1"/>
  <c r="F5430" i="1" a="1"/>
  <c r="F5431" i="1" a="1"/>
  <c r="F5432" i="1" a="1"/>
  <c r="F5433" i="1" a="1"/>
  <c r="F5434" i="1" a="1"/>
  <c r="F5435" i="1" a="1"/>
  <c r="F5436" i="1" a="1"/>
  <c r="F5437" i="1" a="1"/>
  <c r="F5438" i="1" a="1"/>
  <c r="F5439" i="1" a="1"/>
  <c r="F5440" i="1" a="1"/>
  <c r="F5441" i="1" a="1"/>
  <c r="F5442" i="1" a="1"/>
  <c r="F5443" i="1" a="1"/>
  <c r="F5444" i="1" a="1"/>
  <c r="F5445" i="1" a="1"/>
  <c r="F5446" i="1" a="1"/>
  <c r="F5447" i="1" a="1"/>
  <c r="F5448" i="1" a="1"/>
  <c r="F5449" i="1" a="1"/>
  <c r="F5450" i="1" a="1"/>
  <c r="F5451" i="1" a="1"/>
  <c r="F5452" i="1" a="1"/>
  <c r="F5453" i="1" a="1"/>
  <c r="F5454" i="1" a="1"/>
  <c r="F5455" i="1" a="1"/>
  <c r="F5456" i="1" a="1"/>
  <c r="F5457" i="1" a="1"/>
  <c r="F5458" i="1" a="1"/>
  <c r="F5459" i="1" a="1"/>
  <c r="F5460" i="1" a="1"/>
  <c r="F5461" i="1" a="1"/>
  <c r="F5462" i="1" a="1"/>
  <c r="F5463" i="1" a="1"/>
  <c r="F5464" i="1" a="1"/>
  <c r="F5465" i="1" a="1"/>
  <c r="F5466" i="1" a="1"/>
  <c r="F5467" i="1" a="1"/>
  <c r="F5468" i="1" a="1"/>
  <c r="F5469" i="1" a="1"/>
  <c r="F5470" i="1" a="1"/>
  <c r="F5471" i="1" a="1"/>
  <c r="F5472" i="1" a="1"/>
  <c r="F5473" i="1" a="1"/>
  <c r="F5474" i="1" a="1"/>
  <c r="F5475" i="1" a="1"/>
  <c r="F5476" i="1" a="1"/>
  <c r="F5477" i="1" a="1"/>
  <c r="F5478" i="1" a="1"/>
  <c r="F5479" i="1" a="1"/>
  <c r="F5480" i="1" a="1"/>
  <c r="F5481" i="1" a="1"/>
  <c r="F5482" i="1" a="1"/>
  <c r="F5483" i="1" a="1"/>
  <c r="F5484" i="1" a="1"/>
  <c r="F5485" i="1" a="1"/>
  <c r="F5486" i="1" a="1"/>
  <c r="F5487" i="1" a="1"/>
  <c r="F5488" i="1" a="1"/>
  <c r="F5489" i="1" a="1"/>
  <c r="F5490" i="1" a="1"/>
  <c r="F5491" i="1" a="1"/>
  <c r="F5492" i="1" a="1"/>
  <c r="F5493" i="1" a="1"/>
  <c r="F5494" i="1" a="1"/>
  <c r="F5495" i="1" a="1"/>
  <c r="F5496" i="1" a="1"/>
  <c r="F5497" i="1" a="1"/>
  <c r="F5498" i="1" a="1"/>
  <c r="F5499" i="1" a="1"/>
  <c r="F5500" i="1" a="1"/>
  <c r="F5501" i="1" a="1"/>
  <c r="F5502" i="1" a="1"/>
  <c r="F5503" i="1" a="1"/>
  <c r="F5504" i="1" a="1"/>
  <c r="F5505" i="1" a="1"/>
  <c r="F5506" i="1" a="1"/>
  <c r="F5507" i="1" a="1"/>
  <c r="F5508" i="1" a="1"/>
  <c r="F5509" i="1" a="1"/>
  <c r="F5510" i="1" a="1"/>
  <c r="F5511" i="1" a="1"/>
  <c r="F5512" i="1" a="1"/>
  <c r="F5513" i="1" a="1"/>
  <c r="F5514" i="1" a="1"/>
  <c r="F5515" i="1" a="1"/>
  <c r="F5516" i="1" a="1"/>
  <c r="F5517" i="1" a="1"/>
  <c r="F5518" i="1" a="1"/>
  <c r="F5519" i="1" a="1"/>
  <c r="F5520" i="1" a="1"/>
  <c r="F5521" i="1" a="1"/>
  <c r="F5522" i="1" a="1"/>
  <c r="F5523" i="1" a="1"/>
  <c r="F5524" i="1" a="1"/>
  <c r="F5525" i="1" a="1"/>
  <c r="F5526" i="1" a="1"/>
  <c r="F5527" i="1" a="1"/>
  <c r="F5528" i="1" a="1"/>
  <c r="F5529" i="1" a="1"/>
  <c r="F5530" i="1" a="1"/>
  <c r="F5531" i="1" a="1"/>
  <c r="F5532" i="1" a="1"/>
  <c r="F5533" i="1" a="1"/>
  <c r="F5534" i="1" a="1"/>
  <c r="F5535" i="1" a="1"/>
  <c r="F5536" i="1" a="1"/>
  <c r="F5537" i="1" a="1"/>
  <c r="F5538" i="1" a="1"/>
  <c r="F5539" i="1" a="1"/>
  <c r="F5540" i="1" a="1"/>
  <c r="F5541" i="1" a="1"/>
  <c r="F5542" i="1" a="1"/>
  <c r="F5543" i="1" a="1"/>
  <c r="F5544" i="1" a="1"/>
  <c r="F5545" i="1" a="1"/>
  <c r="F5546" i="1" a="1"/>
  <c r="F5547" i="1" a="1"/>
  <c r="F5548" i="1" a="1"/>
  <c r="F5549" i="1" a="1"/>
  <c r="F5550" i="1" a="1"/>
  <c r="F5551" i="1" a="1"/>
  <c r="F5552" i="1" a="1"/>
  <c r="F5553" i="1" a="1"/>
  <c r="F5554" i="1" a="1"/>
  <c r="F5555" i="1" a="1"/>
  <c r="F5556" i="1" a="1"/>
  <c r="F5557" i="1" a="1"/>
  <c r="F5558" i="1" a="1"/>
  <c r="F5559" i="1" a="1"/>
  <c r="F5560" i="1" a="1"/>
  <c r="F5561" i="1" a="1"/>
  <c r="F5562" i="1" a="1"/>
  <c r="F5563" i="1" a="1"/>
  <c r="F5564" i="1" a="1"/>
  <c r="F5565" i="1" a="1"/>
  <c r="F5566" i="1" a="1"/>
  <c r="F5567" i="1" a="1"/>
  <c r="F5568" i="1" a="1"/>
  <c r="F5569" i="1" a="1"/>
  <c r="F5570" i="1" a="1"/>
  <c r="F5571" i="1" a="1"/>
  <c r="F5572" i="1" a="1"/>
  <c r="F5573" i="1" a="1"/>
  <c r="F5574" i="1" a="1"/>
  <c r="F5575" i="1" a="1"/>
  <c r="F5576" i="1" a="1"/>
  <c r="F5577" i="1" a="1"/>
  <c r="F5578" i="1" a="1"/>
  <c r="F5579" i="1" a="1"/>
  <c r="F5580" i="1" a="1"/>
  <c r="F5581" i="1" a="1"/>
  <c r="F5582" i="1" a="1"/>
  <c r="F5583" i="1" a="1"/>
  <c r="F5584" i="1" a="1"/>
  <c r="F5585" i="1" a="1"/>
  <c r="F5586" i="1" a="1"/>
  <c r="F5587" i="1" a="1"/>
  <c r="F5588" i="1" a="1"/>
  <c r="F5589" i="1" a="1"/>
  <c r="F5590" i="1" a="1"/>
  <c r="F5591" i="1" a="1"/>
  <c r="F5592" i="1" a="1"/>
  <c r="F5593" i="1" a="1"/>
  <c r="F5594" i="1" a="1"/>
  <c r="F5595" i="1" a="1"/>
  <c r="F5596" i="1" a="1"/>
  <c r="F5597" i="1" a="1"/>
  <c r="F5598" i="1" a="1"/>
  <c r="F5599" i="1" a="1"/>
  <c r="F5600" i="1" a="1"/>
  <c r="F5601" i="1" a="1"/>
  <c r="F5602" i="1" a="1"/>
  <c r="F5603" i="1" a="1"/>
  <c r="F5604" i="1" a="1"/>
  <c r="F5605" i="1" a="1"/>
  <c r="F5606" i="1" a="1"/>
  <c r="F5607" i="1" a="1"/>
  <c r="F5608" i="1" a="1"/>
  <c r="F5609" i="1" a="1"/>
  <c r="F5610" i="1" a="1"/>
  <c r="F5611" i="1" a="1"/>
  <c r="F5612" i="1" a="1"/>
  <c r="F5613" i="1" a="1"/>
  <c r="F5614" i="1" a="1"/>
  <c r="F5615" i="1" a="1"/>
  <c r="F5616" i="1" a="1"/>
  <c r="F5617" i="1" a="1"/>
  <c r="F5618" i="1" a="1"/>
  <c r="F5619" i="1" a="1"/>
  <c r="F5620" i="1" a="1"/>
  <c r="F5621" i="1" a="1"/>
  <c r="F5622" i="1" a="1"/>
  <c r="F5623" i="1" a="1"/>
  <c r="F5624" i="1" a="1"/>
  <c r="F5625" i="1" a="1"/>
  <c r="F5626" i="1" a="1"/>
  <c r="F5627" i="1" a="1"/>
  <c r="F5628" i="1" a="1"/>
  <c r="F5629" i="1" a="1"/>
  <c r="F5630" i="1" a="1"/>
  <c r="F5631" i="1" a="1"/>
  <c r="F5632" i="1" a="1"/>
  <c r="F5633" i="1" a="1"/>
  <c r="F5634" i="1" a="1"/>
  <c r="F5635" i="1" a="1"/>
  <c r="F5636" i="1" a="1"/>
  <c r="F5637" i="1" a="1"/>
  <c r="F5638" i="1" a="1"/>
  <c r="F5639" i="1" a="1"/>
  <c r="F5640" i="1" a="1"/>
  <c r="F5641" i="1" a="1"/>
  <c r="F5642" i="1" a="1"/>
  <c r="F5643" i="1" a="1"/>
  <c r="F5644" i="1" a="1"/>
  <c r="F5645" i="1" a="1"/>
  <c r="F5646" i="1" a="1"/>
  <c r="F5647" i="1" a="1"/>
  <c r="F5648" i="1" a="1"/>
  <c r="F5649" i="1" a="1"/>
  <c r="F5650" i="1" a="1"/>
  <c r="F5651" i="1" a="1"/>
  <c r="F5652" i="1" a="1"/>
  <c r="F5653" i="1" a="1"/>
  <c r="F5654" i="1" a="1"/>
  <c r="F5655" i="1" a="1"/>
  <c r="F5656" i="1" a="1"/>
  <c r="F5657" i="1" a="1"/>
  <c r="F5658" i="1" a="1"/>
  <c r="F5659" i="1" a="1"/>
  <c r="F5660" i="1" a="1"/>
  <c r="F5661" i="1" a="1"/>
  <c r="F5662" i="1" a="1"/>
  <c r="F5663" i="1" a="1"/>
  <c r="F5664" i="1" a="1"/>
  <c r="F5665" i="1" a="1"/>
  <c r="F5666" i="1" a="1"/>
  <c r="F5667" i="1" a="1"/>
  <c r="F5668" i="1" a="1"/>
  <c r="F5669" i="1" a="1"/>
  <c r="F5670" i="1" a="1"/>
  <c r="F5671" i="1" a="1"/>
  <c r="F5672" i="1" a="1"/>
  <c r="F5673" i="1" a="1"/>
  <c r="F5674" i="1" a="1"/>
  <c r="F5675" i="1" a="1"/>
  <c r="F5676" i="1" a="1"/>
  <c r="F5677" i="1" a="1"/>
  <c r="F5678" i="1" a="1"/>
  <c r="F5679" i="1" a="1"/>
  <c r="F5680" i="1" a="1"/>
  <c r="F5681" i="1" a="1"/>
  <c r="F5682" i="1" a="1"/>
  <c r="F5683" i="1" a="1"/>
  <c r="F5684" i="1" a="1"/>
  <c r="F5685" i="1" a="1"/>
  <c r="F5686" i="1" a="1"/>
  <c r="F5687" i="1" a="1"/>
  <c r="F5688" i="1" a="1"/>
  <c r="F5689" i="1" a="1"/>
  <c r="F5690" i="1" a="1"/>
  <c r="F5691" i="1" a="1"/>
  <c r="F5692" i="1" a="1"/>
  <c r="F5693" i="1" a="1"/>
  <c r="F5694" i="1" a="1"/>
  <c r="F5695" i="1" a="1"/>
  <c r="F5696" i="1" a="1"/>
  <c r="F5697" i="1" a="1"/>
  <c r="F5698" i="1" a="1"/>
  <c r="F5699" i="1" a="1"/>
  <c r="F5700" i="1" a="1"/>
  <c r="F5701" i="1" a="1"/>
  <c r="F5702" i="1" a="1"/>
  <c r="F5703" i="1" a="1"/>
  <c r="F5704" i="1" a="1"/>
  <c r="F5705" i="1" a="1"/>
  <c r="F5706" i="1" a="1"/>
  <c r="F5707" i="1" a="1"/>
  <c r="F5708" i="1" a="1"/>
  <c r="F5709" i="1" a="1"/>
  <c r="F5710" i="1" a="1"/>
  <c r="F5711" i="1" a="1"/>
  <c r="F5712" i="1" a="1"/>
  <c r="F5713" i="1" a="1"/>
  <c r="F5714" i="1" a="1"/>
  <c r="F5715" i="1" a="1"/>
  <c r="F5716" i="1" a="1"/>
  <c r="F5717" i="1" a="1"/>
  <c r="F5718" i="1" a="1"/>
  <c r="F5719" i="1" a="1"/>
  <c r="F5720" i="1" a="1"/>
  <c r="F5721" i="1" a="1"/>
  <c r="F5722" i="1" a="1"/>
  <c r="F5723" i="1" a="1"/>
  <c r="F5724" i="1" a="1"/>
  <c r="F5725" i="1" a="1"/>
  <c r="F5726" i="1" a="1"/>
  <c r="F5727" i="1" a="1"/>
  <c r="F5728" i="1" a="1"/>
  <c r="F5729" i="1" a="1"/>
  <c r="F5730" i="1" a="1"/>
  <c r="F5731" i="1" a="1"/>
  <c r="F5732" i="1" a="1"/>
  <c r="F5733" i="1" a="1"/>
  <c r="F5734" i="1" a="1"/>
  <c r="F5735" i="1" a="1"/>
  <c r="F5736" i="1" a="1"/>
  <c r="F5737" i="1" a="1"/>
  <c r="F5738" i="1" a="1"/>
  <c r="F5739" i="1" a="1"/>
  <c r="F5740" i="1" a="1"/>
  <c r="F5741" i="1" a="1"/>
  <c r="F5742" i="1" a="1"/>
  <c r="F5743" i="1" a="1"/>
  <c r="F5744" i="1" a="1"/>
  <c r="F5745" i="1" a="1"/>
  <c r="F5746" i="1" a="1"/>
  <c r="F5747" i="1" a="1"/>
  <c r="F5748" i="1" a="1"/>
  <c r="F5749" i="1" a="1"/>
  <c r="F5750" i="1" a="1"/>
  <c r="F5751" i="1" a="1"/>
  <c r="F5752" i="1" a="1"/>
  <c r="F5753" i="1" a="1"/>
  <c r="F5754" i="1" a="1"/>
  <c r="F5755" i="1" a="1"/>
  <c r="F5756" i="1" a="1"/>
  <c r="F5757" i="1" a="1"/>
  <c r="F5758" i="1" a="1"/>
  <c r="F5759" i="1" a="1"/>
  <c r="F5760" i="1" a="1"/>
  <c r="F5761" i="1" a="1"/>
  <c r="F5762" i="1" a="1"/>
  <c r="F5763" i="1" a="1"/>
  <c r="F5764" i="1" a="1"/>
  <c r="F5765" i="1" a="1"/>
  <c r="F5766" i="1" a="1"/>
  <c r="F5767" i="1" a="1"/>
  <c r="F5768" i="1" a="1"/>
  <c r="F5769" i="1" a="1"/>
  <c r="F5770" i="1" a="1"/>
  <c r="F5771" i="1" a="1"/>
  <c r="F5772" i="1" a="1"/>
  <c r="F5773" i="1" a="1"/>
  <c r="F5774" i="1" a="1"/>
  <c r="F5775" i="1" a="1"/>
  <c r="F5776" i="1" a="1"/>
  <c r="F5777" i="1" a="1"/>
  <c r="F5778" i="1" a="1"/>
  <c r="F5779" i="1" a="1"/>
  <c r="F5780" i="1" a="1"/>
  <c r="F5781" i="1" a="1"/>
  <c r="F5782" i="1" a="1"/>
  <c r="F5783" i="1" a="1"/>
  <c r="F5784" i="1" a="1"/>
  <c r="F5785" i="1" a="1"/>
  <c r="F5786" i="1" a="1"/>
  <c r="F5787" i="1" a="1"/>
  <c r="F5788" i="1" a="1"/>
  <c r="F5789" i="1" a="1"/>
  <c r="F5790" i="1" a="1"/>
  <c r="F5791" i="1" a="1"/>
  <c r="F5792" i="1" a="1"/>
  <c r="F5793" i="1" a="1"/>
  <c r="F5794" i="1" a="1"/>
  <c r="F5795" i="1" a="1"/>
  <c r="F5796" i="1" a="1"/>
  <c r="F5797" i="1" a="1"/>
  <c r="F5798" i="1" a="1"/>
  <c r="F5799" i="1" a="1"/>
  <c r="F5800" i="1" a="1"/>
  <c r="F5801" i="1" a="1"/>
  <c r="F5802" i="1" a="1"/>
  <c r="F5803" i="1" a="1"/>
  <c r="F5804" i="1" a="1"/>
  <c r="F5805" i="1" a="1"/>
  <c r="F5806" i="1" a="1"/>
  <c r="F5807" i="1" a="1"/>
  <c r="F5808" i="1" a="1"/>
  <c r="F5809" i="1" a="1"/>
  <c r="F5810" i="1" a="1"/>
  <c r="F5811" i="1" a="1"/>
  <c r="F5812" i="1" a="1"/>
  <c r="F5813" i="1" a="1"/>
  <c r="F5814" i="1" a="1"/>
  <c r="F5815" i="1" a="1"/>
  <c r="F5816" i="1" a="1"/>
  <c r="F5817" i="1" a="1"/>
  <c r="F5818" i="1" a="1"/>
  <c r="F5819" i="1" a="1"/>
  <c r="F5820" i="1" a="1"/>
  <c r="F5821" i="1" a="1"/>
  <c r="F5822" i="1" a="1"/>
  <c r="F5823" i="1" a="1"/>
  <c r="F5824" i="1" a="1"/>
  <c r="F5825" i="1" a="1"/>
  <c r="F5826" i="1" a="1"/>
  <c r="F5827" i="1" a="1"/>
  <c r="F5828" i="1" a="1"/>
  <c r="F5829" i="1" a="1"/>
  <c r="F5830" i="1" a="1"/>
  <c r="F5831" i="1" a="1"/>
  <c r="F5832" i="1" a="1"/>
  <c r="F5833" i="1" a="1"/>
  <c r="F5834" i="1" a="1"/>
  <c r="F5835" i="1" a="1"/>
  <c r="F5836" i="1" a="1"/>
  <c r="F5837" i="1" a="1"/>
  <c r="F5838" i="1" a="1"/>
  <c r="F5839" i="1" a="1"/>
  <c r="F5840" i="1" a="1"/>
  <c r="F5841" i="1" a="1"/>
  <c r="F5842" i="1" a="1"/>
  <c r="F5843" i="1" a="1"/>
  <c r="F5844" i="1" a="1"/>
  <c r="F5845" i="1" a="1"/>
  <c r="F5846" i="1" a="1"/>
  <c r="F5847" i="1" a="1"/>
  <c r="F5848" i="1" a="1"/>
  <c r="F5849" i="1" a="1"/>
  <c r="F5850" i="1" a="1"/>
  <c r="F5851" i="1" a="1"/>
  <c r="F5852" i="1" a="1"/>
  <c r="F5853" i="1" a="1"/>
  <c r="F5854" i="1" a="1"/>
  <c r="F5855" i="1" a="1"/>
  <c r="F5856" i="1" a="1"/>
  <c r="F5857" i="1" a="1"/>
  <c r="F5858" i="1" a="1"/>
  <c r="F5859" i="1" a="1"/>
  <c r="F5860" i="1" a="1"/>
  <c r="F5861" i="1" a="1"/>
  <c r="F5862" i="1" a="1"/>
  <c r="F5863" i="1" a="1"/>
  <c r="F5864" i="1" a="1"/>
  <c r="F5865" i="1" a="1"/>
  <c r="F5866" i="1" a="1"/>
  <c r="F5867" i="1" a="1"/>
  <c r="F5868" i="1" a="1"/>
  <c r="F5869" i="1" a="1"/>
  <c r="F5870" i="1" a="1"/>
  <c r="F5871" i="1" a="1"/>
  <c r="F5872" i="1" a="1"/>
  <c r="F5873" i="1" a="1"/>
  <c r="F5874" i="1" a="1"/>
  <c r="F5875" i="1" a="1"/>
  <c r="F5876" i="1" a="1"/>
  <c r="F5877" i="1" a="1"/>
  <c r="F5878" i="1" a="1"/>
  <c r="F5879" i="1" a="1"/>
  <c r="F5880" i="1" a="1"/>
  <c r="F5881" i="1" a="1"/>
  <c r="F5882" i="1" a="1"/>
  <c r="F5883" i="1" a="1"/>
  <c r="F5884" i="1" a="1"/>
  <c r="F5885" i="1" a="1"/>
  <c r="F5886" i="1" a="1"/>
  <c r="F5887" i="1" a="1"/>
  <c r="F5888" i="1" a="1"/>
  <c r="F5889" i="1" a="1"/>
  <c r="F5890" i="1" a="1"/>
  <c r="F5891" i="1" a="1"/>
  <c r="F5892" i="1" a="1"/>
  <c r="F5893" i="1" a="1"/>
  <c r="F5894" i="1" a="1"/>
  <c r="F5895" i="1" a="1"/>
  <c r="F5896" i="1" a="1"/>
  <c r="F5897" i="1" a="1"/>
  <c r="F5898" i="1" a="1"/>
  <c r="F5899" i="1" a="1"/>
  <c r="F5900" i="1" a="1"/>
  <c r="F5901" i="1" a="1"/>
  <c r="F5902" i="1" a="1"/>
  <c r="F5903" i="1" a="1"/>
  <c r="F5904" i="1" a="1"/>
  <c r="F5905" i="1" a="1"/>
  <c r="F5906" i="1" a="1"/>
  <c r="F5907" i="1" a="1"/>
  <c r="F5908" i="1" a="1"/>
  <c r="F5909" i="1" a="1"/>
  <c r="F5910" i="1" a="1"/>
  <c r="F5911" i="1" a="1"/>
  <c r="F5912" i="1" a="1"/>
  <c r="F5913" i="1" a="1"/>
  <c r="F5914" i="1" a="1"/>
  <c r="F5915" i="1" a="1"/>
  <c r="F5916" i="1" a="1"/>
  <c r="F5917" i="1" a="1"/>
  <c r="F5918" i="1" a="1"/>
  <c r="F5919" i="1" a="1"/>
  <c r="F5920" i="1" a="1"/>
  <c r="F5921" i="1" a="1"/>
  <c r="F5922" i="1" a="1"/>
  <c r="F5923" i="1" a="1"/>
  <c r="F5924" i="1" a="1"/>
  <c r="F5925" i="1" a="1"/>
  <c r="F5926" i="1" a="1"/>
  <c r="F5927" i="1" a="1"/>
  <c r="F5928" i="1" a="1"/>
  <c r="F5929" i="1" a="1"/>
  <c r="F5930" i="1" a="1"/>
  <c r="F5931" i="1" a="1"/>
  <c r="F5932" i="1" a="1"/>
  <c r="F5933" i="1" a="1"/>
  <c r="F5934" i="1" a="1"/>
  <c r="F5935" i="1" a="1"/>
  <c r="F5936" i="1" a="1"/>
  <c r="F5937" i="1" a="1"/>
  <c r="F5938" i="1" a="1"/>
  <c r="F5939" i="1" a="1"/>
  <c r="F5940" i="1" a="1"/>
  <c r="F5941" i="1" a="1"/>
  <c r="F5942" i="1" a="1"/>
  <c r="F5943" i="1" a="1"/>
  <c r="F5944" i="1" a="1"/>
  <c r="F5945" i="1" a="1"/>
  <c r="F5946" i="1" a="1"/>
  <c r="F5947" i="1" a="1"/>
  <c r="F5948" i="1" a="1"/>
  <c r="F5949" i="1" a="1"/>
  <c r="F5950" i="1" a="1"/>
  <c r="F5951" i="1" a="1"/>
  <c r="F5952" i="1" a="1"/>
  <c r="F5953" i="1" a="1"/>
  <c r="F5954" i="1" a="1"/>
  <c r="F5955" i="1" a="1"/>
  <c r="F5956" i="1" a="1"/>
  <c r="F5957" i="1" a="1"/>
  <c r="F5958" i="1" a="1"/>
  <c r="F5959" i="1" a="1"/>
  <c r="F5960" i="1" a="1"/>
  <c r="F5961" i="1" a="1"/>
  <c r="F5962" i="1" a="1"/>
  <c r="F5963" i="1" a="1"/>
  <c r="F5964" i="1" a="1"/>
  <c r="F5965" i="1" a="1"/>
  <c r="F5966" i="1" a="1"/>
  <c r="F5967" i="1" a="1"/>
  <c r="F5968" i="1" a="1"/>
  <c r="F5969" i="1" a="1"/>
  <c r="F5970" i="1" a="1"/>
  <c r="F5971" i="1" a="1"/>
  <c r="F5972" i="1" a="1"/>
  <c r="F5973" i="1" a="1"/>
  <c r="F5974" i="1" a="1"/>
  <c r="F5975" i="1" a="1"/>
  <c r="F5976" i="1" a="1"/>
  <c r="F5977" i="1" a="1"/>
  <c r="F5978" i="1" a="1"/>
  <c r="F5979" i="1" a="1"/>
  <c r="F5980" i="1" a="1"/>
  <c r="F5981" i="1" a="1"/>
  <c r="F5982" i="1" a="1"/>
  <c r="F5983" i="1" a="1"/>
  <c r="F5984" i="1" a="1"/>
  <c r="F5985" i="1" a="1"/>
  <c r="F5986" i="1" a="1"/>
  <c r="F5987" i="1" a="1"/>
  <c r="F5988" i="1" a="1"/>
  <c r="F5989" i="1" a="1"/>
  <c r="F5990" i="1" a="1"/>
  <c r="F5991" i="1" a="1"/>
  <c r="F5992" i="1" a="1"/>
  <c r="F5993" i="1" a="1"/>
  <c r="F5994" i="1" a="1"/>
  <c r="F5995" i="1" a="1"/>
  <c r="F5996" i="1" a="1"/>
  <c r="F5997" i="1" a="1"/>
  <c r="F5998" i="1" a="1"/>
  <c r="F5999" i="1" a="1"/>
  <c r="F6000" i="1" a="1"/>
  <c r="F6001" i="1" a="1"/>
  <c r="F6002" i="1" a="1"/>
  <c r="F6003" i="1" a="1"/>
  <c r="F6004" i="1" a="1"/>
  <c r="F6005" i="1" a="1"/>
  <c r="F6006" i="1" a="1"/>
  <c r="F6007" i="1" a="1"/>
  <c r="F6008" i="1" a="1"/>
  <c r="F6009" i="1" a="1"/>
  <c r="F6010" i="1" a="1"/>
  <c r="F6011" i="1" a="1"/>
  <c r="F6012" i="1" a="1"/>
  <c r="F6013" i="1" a="1"/>
  <c r="F6014" i="1" a="1"/>
  <c r="F6015" i="1" a="1"/>
  <c r="F6016" i="1" a="1"/>
  <c r="F6017" i="1" a="1"/>
  <c r="F6018" i="1" a="1"/>
  <c r="F6019" i="1" a="1"/>
  <c r="F6020" i="1" a="1"/>
  <c r="F6021" i="1" a="1"/>
  <c r="F6022" i="1" a="1"/>
  <c r="F6023" i="1" a="1"/>
  <c r="F6024" i="1" a="1"/>
  <c r="F6025" i="1" a="1"/>
  <c r="F6026" i="1" a="1"/>
  <c r="F6027" i="1" a="1"/>
  <c r="F6028" i="1" a="1"/>
  <c r="F6029" i="1" a="1"/>
  <c r="F6030" i="1" a="1"/>
  <c r="F6031" i="1" a="1"/>
  <c r="F6032" i="1" a="1"/>
  <c r="F6033" i="1" a="1"/>
  <c r="F6034" i="1" a="1"/>
  <c r="F6035" i="1" a="1"/>
  <c r="F6036" i="1" a="1"/>
  <c r="F6037" i="1" a="1"/>
  <c r="F6038" i="1" a="1"/>
  <c r="F6039" i="1" a="1"/>
  <c r="F6040" i="1" a="1"/>
  <c r="F6041" i="1" a="1"/>
  <c r="F6042" i="1" a="1"/>
  <c r="F6043" i="1" a="1"/>
  <c r="F6044" i="1" a="1"/>
  <c r="F6045" i="1" a="1"/>
  <c r="F6046" i="1" a="1"/>
  <c r="F6047" i="1" a="1"/>
  <c r="F6048" i="1" a="1"/>
  <c r="F6049" i="1" a="1"/>
  <c r="F6050" i="1" a="1"/>
  <c r="F6051" i="1" a="1"/>
  <c r="F6052" i="1" a="1"/>
  <c r="F6053" i="1" a="1"/>
  <c r="F6054" i="1" a="1"/>
  <c r="F6055" i="1" a="1"/>
  <c r="F6056" i="1" a="1"/>
  <c r="F6057" i="1" a="1"/>
  <c r="F6058" i="1" a="1"/>
  <c r="F6059" i="1" a="1"/>
  <c r="F6060" i="1" a="1"/>
  <c r="F6061" i="1" a="1"/>
  <c r="F6062" i="1" a="1"/>
  <c r="F6063" i="1" a="1"/>
  <c r="F6064" i="1" a="1"/>
  <c r="F6065" i="1" a="1"/>
  <c r="F6066" i="1" a="1"/>
  <c r="F6067" i="1" a="1"/>
  <c r="F6068" i="1" a="1"/>
  <c r="F6069" i="1" a="1"/>
  <c r="F6070" i="1" a="1"/>
  <c r="F6071" i="1" a="1"/>
  <c r="F6072" i="1" a="1"/>
  <c r="F6073" i="1" a="1"/>
  <c r="F6074" i="1" a="1"/>
  <c r="F6075" i="1" a="1"/>
  <c r="F6076" i="1" a="1"/>
  <c r="F6077" i="1" a="1"/>
  <c r="F6078" i="1" a="1"/>
  <c r="F6079" i="1" a="1"/>
  <c r="F6080" i="1" a="1"/>
  <c r="F6081" i="1" a="1"/>
  <c r="F6082" i="1" a="1"/>
  <c r="F6083" i="1" a="1"/>
  <c r="F6084" i="1" a="1"/>
  <c r="F6085" i="1" a="1"/>
  <c r="F6086" i="1" a="1"/>
  <c r="F6087" i="1" a="1"/>
  <c r="F6088" i="1" a="1"/>
  <c r="F6089" i="1" a="1"/>
  <c r="F6090" i="1" a="1"/>
  <c r="F6091" i="1" a="1"/>
  <c r="F6092" i="1" a="1"/>
  <c r="F6093" i="1" a="1"/>
  <c r="F6094" i="1" a="1"/>
  <c r="F6095" i="1" a="1"/>
  <c r="F6096" i="1" a="1"/>
  <c r="F6097" i="1" a="1"/>
  <c r="F6098" i="1" a="1"/>
  <c r="F6099" i="1" a="1"/>
  <c r="F6100" i="1" a="1"/>
  <c r="F6101" i="1" a="1"/>
  <c r="F6102" i="1" a="1"/>
  <c r="F6103" i="1" a="1"/>
  <c r="F6104" i="1" a="1"/>
  <c r="F6105" i="1" a="1"/>
  <c r="F6106" i="1" a="1"/>
  <c r="F6107" i="1" a="1"/>
  <c r="F6108" i="1" a="1"/>
  <c r="F6109" i="1" a="1"/>
  <c r="F6110" i="1" a="1"/>
  <c r="F6111" i="1" a="1"/>
  <c r="F6112" i="1" a="1"/>
  <c r="F6113" i="1" a="1"/>
  <c r="F6114" i="1" a="1"/>
  <c r="F6115" i="1" a="1"/>
  <c r="F6116" i="1" a="1"/>
  <c r="F6117" i="1" a="1"/>
  <c r="F6118" i="1" a="1"/>
  <c r="F6119" i="1" a="1"/>
  <c r="F6120" i="1" a="1"/>
  <c r="F6121" i="1" a="1"/>
  <c r="F6122" i="1" a="1"/>
  <c r="F6123" i="1" a="1"/>
  <c r="F6124" i="1" a="1"/>
  <c r="F6125" i="1" a="1"/>
  <c r="F6126" i="1" a="1"/>
  <c r="F6127" i="1" a="1"/>
  <c r="F6128" i="1" a="1"/>
  <c r="F6129" i="1" a="1"/>
  <c r="F6130" i="1" a="1"/>
  <c r="F6131" i="1" a="1"/>
  <c r="F6132" i="1" a="1"/>
  <c r="F6133" i="1" a="1"/>
  <c r="F6134" i="1" a="1"/>
  <c r="F6135" i="1" a="1"/>
  <c r="F6136" i="1" a="1"/>
  <c r="F6137" i="1" a="1"/>
  <c r="F6138" i="1" a="1"/>
  <c r="F6139" i="1" a="1"/>
  <c r="F6140" i="1" a="1"/>
  <c r="F6141" i="1" a="1"/>
  <c r="F6142" i="1" a="1"/>
  <c r="F6143" i="1" a="1"/>
  <c r="F6144" i="1" a="1"/>
  <c r="F6145" i="1" a="1"/>
  <c r="F6146" i="1" a="1"/>
  <c r="F6147" i="1" a="1"/>
  <c r="F6148" i="1" a="1"/>
  <c r="F6149" i="1" a="1"/>
  <c r="F6150" i="1" a="1"/>
  <c r="F6151" i="1" a="1"/>
  <c r="F6152" i="1" a="1"/>
  <c r="F6153" i="1" a="1"/>
  <c r="F6154" i="1" a="1"/>
  <c r="F6155" i="1" a="1"/>
  <c r="F6156" i="1" a="1"/>
  <c r="F6157" i="1" a="1"/>
  <c r="F6158" i="1" a="1"/>
  <c r="F6159" i="1" a="1"/>
  <c r="F6160" i="1" a="1"/>
  <c r="F6161" i="1" a="1"/>
  <c r="F6162" i="1" a="1"/>
  <c r="F6163" i="1" a="1"/>
  <c r="F6164" i="1" a="1"/>
  <c r="F6165" i="1" a="1"/>
  <c r="F6166" i="1" a="1"/>
  <c r="F6167" i="1" a="1"/>
  <c r="F6168" i="1" a="1"/>
  <c r="F6169" i="1" a="1"/>
  <c r="F6170" i="1" a="1"/>
  <c r="F6171" i="1" a="1"/>
  <c r="F6172" i="1" a="1"/>
  <c r="F6173" i="1" a="1"/>
  <c r="F6174" i="1" a="1"/>
  <c r="F6175" i="1" a="1"/>
  <c r="F6176" i="1" a="1"/>
  <c r="F6177" i="1" a="1"/>
  <c r="F6178" i="1" a="1"/>
  <c r="F6179" i="1" a="1"/>
  <c r="F6180" i="1" a="1"/>
  <c r="F6181" i="1" a="1"/>
  <c r="F6182" i="1" a="1"/>
  <c r="F6183" i="1" a="1"/>
  <c r="F6184" i="1" a="1"/>
  <c r="F6185" i="1" a="1"/>
  <c r="F6186" i="1" a="1"/>
  <c r="F6187" i="1" a="1"/>
  <c r="F6188" i="1" a="1"/>
  <c r="F6189" i="1" a="1"/>
  <c r="F6190" i="1" a="1"/>
  <c r="F6191" i="1" a="1"/>
  <c r="F6192" i="1" a="1"/>
  <c r="F6193" i="1" a="1"/>
  <c r="F6194" i="1" a="1"/>
  <c r="F6195" i="1" a="1"/>
  <c r="F6196" i="1" a="1"/>
  <c r="F6197" i="1" a="1"/>
  <c r="F6198" i="1" a="1"/>
  <c r="F6199" i="1" a="1"/>
  <c r="F6200" i="1" a="1"/>
  <c r="F6201" i="1" a="1"/>
  <c r="F6202" i="1" a="1"/>
  <c r="F6203" i="1" a="1"/>
  <c r="F6204" i="1" a="1"/>
  <c r="F6205" i="1" a="1"/>
  <c r="F6206" i="1" a="1"/>
  <c r="F6207" i="1" a="1"/>
  <c r="F6208" i="1" a="1"/>
  <c r="F6209" i="1" a="1"/>
  <c r="F6210" i="1" a="1"/>
  <c r="F6211" i="1" a="1"/>
  <c r="F6212" i="1" a="1"/>
  <c r="F6213" i="1" a="1"/>
  <c r="F6214" i="1" a="1"/>
  <c r="F6215" i="1" a="1"/>
  <c r="F6216" i="1" a="1"/>
  <c r="F6217" i="1" a="1"/>
  <c r="F6218" i="1" a="1"/>
  <c r="F6219" i="1" a="1"/>
  <c r="F6220" i="1" a="1"/>
  <c r="F6221" i="1" a="1"/>
  <c r="F6222" i="1" a="1"/>
  <c r="F6223" i="1" a="1"/>
  <c r="F6224" i="1" a="1"/>
  <c r="F6225" i="1" a="1"/>
  <c r="F6226" i="1" a="1"/>
  <c r="F6227" i="1" a="1"/>
  <c r="F6228" i="1" a="1"/>
  <c r="F6229" i="1" a="1"/>
  <c r="F6230" i="1" a="1"/>
  <c r="F6231" i="1" a="1"/>
  <c r="F6232" i="1" a="1"/>
  <c r="F6233" i="1" a="1"/>
  <c r="F6234" i="1" a="1"/>
  <c r="F6235" i="1" a="1"/>
  <c r="F6236" i="1" a="1"/>
  <c r="F6237" i="1" a="1"/>
  <c r="F6238" i="1" a="1"/>
  <c r="F6239" i="1" a="1"/>
  <c r="F6240" i="1" a="1"/>
  <c r="F6241" i="1" a="1"/>
  <c r="F6242" i="1" a="1"/>
  <c r="F6243" i="1" a="1"/>
  <c r="F6244" i="1" a="1"/>
  <c r="F6245" i="1" a="1"/>
  <c r="F6246" i="1" a="1"/>
  <c r="F6247" i="1" a="1"/>
  <c r="F6248" i="1" a="1"/>
  <c r="F6249" i="1" a="1"/>
  <c r="F6250" i="1" a="1"/>
  <c r="F6251" i="1" a="1"/>
  <c r="F6252" i="1" a="1"/>
  <c r="F6253" i="1" a="1"/>
  <c r="F6254" i="1" a="1"/>
  <c r="F6255" i="1" a="1"/>
  <c r="F6256" i="1" a="1"/>
  <c r="F6257" i="1" a="1"/>
  <c r="F6258" i="1" a="1"/>
  <c r="F6259" i="1" a="1"/>
  <c r="F6260" i="1" a="1"/>
  <c r="F6261" i="1" a="1"/>
  <c r="F6262" i="1" a="1"/>
  <c r="F6263" i="1" a="1"/>
  <c r="F6264" i="1" a="1"/>
  <c r="F6265" i="1" a="1"/>
  <c r="F6266" i="1" a="1"/>
  <c r="F6267" i="1" a="1"/>
  <c r="F6268" i="1" a="1"/>
  <c r="F6269" i="1" a="1"/>
  <c r="F6270" i="1" a="1"/>
  <c r="F6271" i="1" a="1"/>
  <c r="F6272" i="1" a="1"/>
  <c r="F6273" i="1" a="1"/>
  <c r="F6274" i="1" a="1"/>
  <c r="F6275" i="1" a="1"/>
  <c r="F6276" i="1" a="1"/>
  <c r="F6277" i="1" a="1"/>
  <c r="F6278" i="1" a="1"/>
  <c r="F6279" i="1" a="1"/>
  <c r="F6280" i="1" a="1"/>
  <c r="F6281" i="1" a="1"/>
  <c r="F6282" i="1" a="1"/>
  <c r="F6283" i="1" a="1"/>
  <c r="F6284" i="1" a="1"/>
  <c r="F6285" i="1" a="1"/>
  <c r="F6286" i="1" a="1"/>
  <c r="F6287" i="1" a="1"/>
  <c r="F6288" i="1" a="1"/>
  <c r="F6289" i="1" a="1"/>
  <c r="F6290" i="1" a="1"/>
  <c r="F6291" i="1" a="1"/>
  <c r="F6292" i="1" a="1"/>
  <c r="F6293" i="1" a="1"/>
  <c r="F6294" i="1" a="1"/>
  <c r="F6295" i="1" a="1"/>
  <c r="F6296" i="1" a="1"/>
  <c r="F6297" i="1" a="1"/>
  <c r="F6298" i="1" a="1"/>
  <c r="F6299" i="1" a="1"/>
  <c r="F6300" i="1" a="1"/>
  <c r="F6301" i="1" a="1"/>
  <c r="F6302" i="1" a="1"/>
  <c r="F6303" i="1" a="1"/>
  <c r="F6304" i="1" a="1"/>
  <c r="F6305" i="1" a="1"/>
  <c r="F6306" i="1" a="1"/>
  <c r="F6307" i="1" a="1"/>
  <c r="F6308" i="1" a="1"/>
  <c r="F6309" i="1" a="1"/>
  <c r="F6310" i="1" a="1"/>
  <c r="F6311" i="1" a="1"/>
  <c r="F6312" i="1" a="1"/>
  <c r="F6313" i="1" a="1"/>
  <c r="F6314" i="1" a="1"/>
  <c r="F6315" i="1" a="1"/>
  <c r="F6316" i="1" a="1"/>
  <c r="F6317" i="1" a="1"/>
  <c r="F6318" i="1" a="1"/>
  <c r="F6319" i="1" a="1"/>
  <c r="F6320" i="1" a="1"/>
  <c r="F6321" i="1" a="1"/>
  <c r="F6322" i="1" a="1"/>
  <c r="F6323" i="1" a="1"/>
  <c r="F6324" i="1" a="1"/>
  <c r="F6325" i="1" a="1"/>
  <c r="F6326" i="1" a="1"/>
  <c r="F6327" i="1" a="1"/>
  <c r="F6328" i="1" a="1"/>
  <c r="F6329" i="1" a="1"/>
  <c r="F6330" i="1" a="1"/>
  <c r="F6331" i="1" a="1"/>
  <c r="F6332" i="1" a="1"/>
  <c r="F6333" i="1" a="1"/>
  <c r="F6334" i="1" a="1"/>
  <c r="F6335" i="1" a="1"/>
  <c r="F6336" i="1" a="1"/>
  <c r="F6337" i="1" a="1"/>
  <c r="F6338" i="1" a="1"/>
  <c r="F6339" i="1" a="1"/>
  <c r="F6340" i="1" a="1"/>
  <c r="F6341" i="1" a="1"/>
  <c r="F6342" i="1" a="1"/>
  <c r="F6343" i="1" a="1"/>
  <c r="F6344" i="1" a="1"/>
  <c r="F6345" i="1" a="1"/>
  <c r="F6346" i="1" a="1"/>
  <c r="F6347" i="1" a="1"/>
  <c r="F6348" i="1" a="1"/>
  <c r="F6349" i="1" a="1"/>
  <c r="F6350" i="1" a="1"/>
  <c r="F6351" i="1" a="1"/>
  <c r="F6352" i="1" a="1"/>
  <c r="F6353" i="1" a="1"/>
  <c r="F6354" i="1" a="1"/>
  <c r="F6355" i="1" a="1"/>
  <c r="F6356" i="1" a="1"/>
  <c r="F6357" i="1" a="1"/>
  <c r="F6358" i="1" a="1"/>
  <c r="F6359" i="1" a="1"/>
  <c r="F6360" i="1" a="1"/>
  <c r="F6361" i="1" a="1"/>
  <c r="F6362" i="1" a="1"/>
  <c r="F6363" i="1" a="1"/>
  <c r="F6364" i="1" a="1"/>
  <c r="F6365" i="1" a="1"/>
  <c r="F6366" i="1" a="1"/>
  <c r="F6367" i="1" a="1"/>
  <c r="F6368" i="1" a="1"/>
  <c r="F6369" i="1" a="1"/>
  <c r="F6370" i="1" a="1"/>
  <c r="F6371" i="1" a="1"/>
  <c r="F6372" i="1" a="1"/>
  <c r="F6373" i="1" a="1"/>
  <c r="F6374" i="1" a="1"/>
  <c r="F6375" i="1" a="1"/>
  <c r="F6376" i="1" a="1"/>
  <c r="F6377" i="1" a="1"/>
  <c r="F6378" i="1" a="1"/>
  <c r="F6379" i="1" a="1"/>
  <c r="F6380" i="1" a="1"/>
  <c r="F6381" i="1" a="1"/>
  <c r="F6382" i="1" a="1"/>
  <c r="F6383" i="1" a="1"/>
  <c r="F6384" i="1" a="1"/>
  <c r="F6385" i="1" a="1"/>
  <c r="F6386" i="1" a="1"/>
  <c r="F6387" i="1" a="1"/>
  <c r="F6388" i="1" a="1"/>
  <c r="F6389" i="1" a="1"/>
  <c r="F6390" i="1" a="1"/>
  <c r="F6391" i="1" a="1"/>
  <c r="F6392" i="1" a="1"/>
  <c r="F6393" i="1" a="1"/>
  <c r="F6394" i="1" a="1"/>
  <c r="F6395" i="1" a="1"/>
  <c r="F6396" i="1" a="1"/>
  <c r="F6397" i="1" a="1"/>
  <c r="F6398" i="1" a="1"/>
  <c r="F6399" i="1" a="1"/>
  <c r="F6400" i="1" a="1"/>
  <c r="F6401" i="1" a="1"/>
  <c r="F6402" i="1" a="1"/>
  <c r="F6403" i="1" a="1"/>
  <c r="F6404" i="1" a="1"/>
  <c r="F6405" i="1" a="1"/>
  <c r="F6406" i="1" a="1"/>
  <c r="F6407" i="1" a="1"/>
  <c r="F6408" i="1" a="1"/>
  <c r="F6409" i="1" a="1"/>
  <c r="F6410" i="1" a="1"/>
  <c r="F6411" i="1" a="1"/>
  <c r="F6412" i="1" a="1"/>
  <c r="F6413" i="1" a="1"/>
  <c r="F6414" i="1" a="1"/>
  <c r="F6415" i="1" a="1"/>
  <c r="F6416" i="1" a="1"/>
  <c r="F6417" i="1" a="1"/>
  <c r="F6418" i="1" a="1"/>
  <c r="F6419" i="1" a="1"/>
  <c r="F6420" i="1" a="1"/>
  <c r="F6421" i="1" a="1"/>
  <c r="F6422" i="1" a="1"/>
  <c r="F6423" i="1" a="1"/>
  <c r="F6424" i="1" a="1"/>
  <c r="F6425" i="1" a="1"/>
  <c r="F6426" i="1" a="1"/>
  <c r="F6427" i="1" a="1"/>
  <c r="F6428" i="1" a="1"/>
  <c r="F6429" i="1" a="1"/>
  <c r="F6430" i="1" a="1"/>
  <c r="F6431" i="1" a="1"/>
  <c r="F6432" i="1" a="1"/>
  <c r="F6433" i="1" a="1"/>
  <c r="F6434" i="1" a="1"/>
  <c r="F6435" i="1" a="1"/>
  <c r="F6436" i="1" a="1"/>
  <c r="F6437" i="1" a="1"/>
  <c r="F6438" i="1" a="1"/>
  <c r="F6439" i="1" a="1"/>
  <c r="F6440" i="1" a="1"/>
  <c r="F6441" i="1" a="1"/>
  <c r="F6442" i="1" a="1"/>
  <c r="F6443" i="1" a="1"/>
  <c r="F6444" i="1" a="1"/>
  <c r="F6445" i="1" a="1"/>
  <c r="F6446" i="1" a="1"/>
  <c r="F6447" i="1" a="1"/>
  <c r="F6448" i="1" a="1"/>
  <c r="F6449" i="1" a="1"/>
  <c r="F6450" i="1" a="1"/>
  <c r="F6451" i="1" a="1"/>
  <c r="F6452" i="1" a="1"/>
  <c r="F6453" i="1" a="1"/>
  <c r="F6454" i="1" a="1"/>
  <c r="F6455" i="1" a="1"/>
  <c r="F6456" i="1" a="1"/>
  <c r="F6457" i="1" a="1"/>
  <c r="F6458" i="1" a="1"/>
  <c r="F6459" i="1" a="1"/>
  <c r="F6460" i="1" a="1"/>
  <c r="F6461" i="1" a="1"/>
  <c r="F6462" i="1" a="1"/>
  <c r="F6463" i="1" a="1"/>
  <c r="F6464" i="1" a="1"/>
  <c r="F6465" i="1" a="1"/>
  <c r="F6466" i="1" a="1"/>
  <c r="F6467" i="1" a="1"/>
  <c r="F6468" i="1" a="1"/>
  <c r="F6469" i="1" a="1"/>
  <c r="F6470" i="1" a="1"/>
  <c r="F6471" i="1" a="1"/>
  <c r="F6472" i="1" a="1"/>
  <c r="F6473" i="1" a="1"/>
  <c r="F6474" i="1" a="1"/>
  <c r="F6475" i="1" a="1"/>
  <c r="F6476" i="1" a="1"/>
  <c r="F6477" i="1" a="1"/>
  <c r="F6478" i="1" a="1"/>
  <c r="F6479" i="1" a="1"/>
  <c r="F6480" i="1" a="1"/>
  <c r="F6481" i="1" a="1"/>
  <c r="F6482" i="1" a="1"/>
  <c r="F6483" i="1" a="1"/>
  <c r="F6484" i="1" a="1"/>
  <c r="F6485" i="1" a="1"/>
  <c r="F6486" i="1" a="1"/>
  <c r="F6487" i="1" a="1"/>
  <c r="F6488" i="1" a="1"/>
  <c r="F6489" i="1" a="1"/>
  <c r="F6490" i="1" a="1"/>
  <c r="F6491" i="1" a="1"/>
  <c r="F6492" i="1" a="1"/>
  <c r="F6493" i="1" a="1"/>
  <c r="F6494" i="1" a="1"/>
  <c r="F6495" i="1" a="1"/>
  <c r="F6496" i="1" a="1"/>
  <c r="F6497" i="1" a="1"/>
  <c r="F6498" i="1" a="1"/>
  <c r="F6499" i="1" a="1"/>
  <c r="F6500" i="1" a="1"/>
  <c r="F6501" i="1" a="1"/>
  <c r="F6502" i="1" a="1"/>
  <c r="F6503" i="1" a="1"/>
  <c r="F6504" i="1" a="1"/>
  <c r="F6505" i="1" a="1"/>
  <c r="F6506" i="1" a="1"/>
  <c r="F6507" i="1" a="1"/>
  <c r="F6508" i="1" a="1"/>
  <c r="F6509" i="1" a="1"/>
  <c r="F6510" i="1" a="1"/>
  <c r="F6511" i="1" a="1"/>
  <c r="F6512" i="1" a="1"/>
  <c r="F6513" i="1" a="1"/>
  <c r="F6514" i="1" a="1"/>
  <c r="F6515" i="1" a="1"/>
  <c r="F6516" i="1" a="1"/>
  <c r="F6517" i="1" a="1"/>
  <c r="F6518" i="1" a="1"/>
  <c r="F6519" i="1" a="1"/>
  <c r="F6520" i="1" a="1"/>
  <c r="F6521" i="1" a="1"/>
  <c r="F6522" i="1" a="1"/>
  <c r="F6523" i="1" a="1"/>
  <c r="F6524" i="1" a="1"/>
  <c r="F6525" i="1" a="1"/>
  <c r="F6526" i="1" a="1"/>
  <c r="F6527" i="1" a="1"/>
  <c r="F6528" i="1" a="1"/>
  <c r="F6529" i="1" a="1"/>
  <c r="F6530" i="1" a="1"/>
  <c r="F6531" i="1" a="1"/>
  <c r="F6532" i="1" a="1"/>
  <c r="F6533" i="1" a="1"/>
  <c r="F6534" i="1" a="1"/>
  <c r="F6535" i="1" a="1"/>
  <c r="F6536" i="1" a="1"/>
  <c r="F6537" i="1" a="1"/>
  <c r="F6538" i="1" a="1"/>
  <c r="F6539" i="1" a="1"/>
  <c r="F6540" i="1" a="1"/>
  <c r="F6541" i="1" a="1"/>
  <c r="F6542" i="1" a="1"/>
  <c r="F6543" i="1" a="1"/>
  <c r="F6544" i="1" a="1"/>
  <c r="F6545" i="1" a="1"/>
  <c r="F6546" i="1" a="1"/>
  <c r="F6547" i="1" a="1"/>
  <c r="F6548" i="1" a="1"/>
  <c r="F6549" i="1" a="1"/>
  <c r="F6550" i="1" a="1"/>
  <c r="F6551" i="1" a="1"/>
  <c r="F6552" i="1" a="1"/>
  <c r="F6553" i="1" a="1"/>
  <c r="F6554" i="1" a="1"/>
  <c r="F6555" i="1" a="1"/>
  <c r="F6556" i="1" a="1"/>
  <c r="F6557" i="1" a="1"/>
  <c r="F6558" i="1" a="1"/>
  <c r="F6559" i="1" a="1"/>
  <c r="F6560" i="1" a="1"/>
  <c r="F6561" i="1" a="1"/>
  <c r="F6562" i="1" a="1"/>
  <c r="F6563" i="1" a="1"/>
  <c r="F6564" i="1" a="1"/>
  <c r="F6565" i="1" a="1"/>
  <c r="F6566" i="1" a="1"/>
  <c r="F6567" i="1" a="1"/>
  <c r="F6568" i="1" a="1"/>
  <c r="F6569" i="1" a="1"/>
  <c r="F6570" i="1" a="1"/>
  <c r="F6571" i="1" a="1"/>
  <c r="F6572" i="1" a="1"/>
  <c r="F6573" i="1" a="1"/>
  <c r="F6574" i="1" a="1"/>
  <c r="F6575" i="1" a="1"/>
  <c r="F6576" i="1" a="1"/>
  <c r="F6577" i="1" a="1"/>
  <c r="F6578" i="1" a="1"/>
  <c r="F6579" i="1" a="1"/>
  <c r="F6580" i="1" a="1"/>
  <c r="F6581" i="1" a="1"/>
  <c r="F6582" i="1" a="1"/>
  <c r="F6583" i="1" a="1"/>
  <c r="F6584" i="1" a="1"/>
  <c r="F6585" i="1" a="1"/>
  <c r="F6586" i="1" a="1"/>
  <c r="F6587" i="1" a="1"/>
  <c r="F6588" i="1" a="1"/>
  <c r="F6589" i="1" a="1"/>
  <c r="F6590" i="1" a="1"/>
  <c r="F6591" i="1" a="1"/>
  <c r="F6592" i="1" a="1"/>
  <c r="F6593" i="1" a="1"/>
  <c r="F6594" i="1" a="1"/>
  <c r="F6595" i="1" a="1"/>
  <c r="F6596" i="1" a="1"/>
  <c r="F6597" i="1" a="1"/>
  <c r="F6598" i="1" a="1"/>
  <c r="F6599" i="1" a="1"/>
  <c r="F6600" i="1" a="1"/>
  <c r="F6601" i="1" a="1"/>
  <c r="F6602" i="1" a="1"/>
  <c r="F6603" i="1" a="1"/>
  <c r="F6604" i="1" a="1"/>
  <c r="F6605" i="1" a="1"/>
  <c r="F6606" i="1" a="1"/>
  <c r="F6607" i="1" a="1"/>
  <c r="F6608" i="1" a="1"/>
  <c r="F6609" i="1" a="1"/>
  <c r="F6610" i="1" a="1"/>
  <c r="F6611" i="1" a="1"/>
  <c r="F6612" i="1" a="1"/>
  <c r="F6613" i="1" a="1"/>
  <c r="F6614" i="1" a="1"/>
  <c r="F6615" i="1" a="1"/>
  <c r="F6616" i="1" a="1"/>
  <c r="F6617" i="1" a="1"/>
  <c r="F6618" i="1" a="1"/>
  <c r="F6619" i="1" a="1"/>
  <c r="F6620" i="1" a="1"/>
  <c r="F6621" i="1" a="1"/>
  <c r="F6622" i="1" a="1"/>
  <c r="F6623" i="1" a="1"/>
  <c r="F6624" i="1" a="1"/>
  <c r="F6625" i="1" a="1"/>
  <c r="F6626" i="1" a="1"/>
  <c r="F6627" i="1" a="1"/>
  <c r="F6628" i="1" a="1"/>
  <c r="F6629" i="1" a="1"/>
  <c r="F6630" i="1" a="1"/>
  <c r="F6631" i="1" a="1"/>
  <c r="F6632" i="1" a="1"/>
  <c r="F6633" i="1" a="1"/>
  <c r="F6634" i="1" a="1"/>
  <c r="F6635" i="1" a="1"/>
  <c r="F6636" i="1" a="1"/>
  <c r="F6637" i="1" a="1"/>
  <c r="F6638" i="1" a="1"/>
  <c r="F6639" i="1" a="1"/>
  <c r="F6640" i="1" a="1"/>
  <c r="F6641" i="1" a="1"/>
  <c r="F6642" i="1" a="1"/>
  <c r="F6643" i="1" a="1"/>
  <c r="F6644" i="1" a="1"/>
  <c r="F6645" i="1" a="1"/>
  <c r="F6646" i="1" a="1"/>
  <c r="F6647" i="1" a="1"/>
  <c r="F6648" i="1" a="1"/>
  <c r="F6649" i="1" a="1"/>
  <c r="F6650" i="1" a="1"/>
  <c r="F6651" i="1" a="1"/>
  <c r="F6652" i="1" a="1"/>
  <c r="F6653" i="1" a="1"/>
  <c r="F6654" i="1" a="1"/>
  <c r="F6655" i="1" a="1"/>
  <c r="F6656" i="1" a="1"/>
  <c r="F6657" i="1" a="1"/>
  <c r="F6658" i="1" a="1"/>
  <c r="F6659" i="1" a="1"/>
  <c r="F6660" i="1" a="1"/>
  <c r="F6661" i="1" a="1"/>
  <c r="F6662" i="1" a="1"/>
  <c r="F6663" i="1" a="1"/>
  <c r="F6664" i="1" a="1"/>
  <c r="F6665" i="1" a="1"/>
  <c r="F6666" i="1" a="1"/>
  <c r="F6667" i="1" a="1"/>
  <c r="F6668" i="1" a="1"/>
  <c r="F6669" i="1" a="1"/>
  <c r="F6670" i="1" a="1"/>
  <c r="F6671" i="1" a="1"/>
  <c r="F6672" i="1" a="1"/>
  <c r="F6673" i="1" a="1"/>
  <c r="F6674" i="1" a="1"/>
  <c r="F6675" i="1" a="1"/>
  <c r="F6676" i="1" a="1"/>
  <c r="F6677" i="1" a="1"/>
  <c r="F6678" i="1" a="1"/>
  <c r="F6679" i="1" a="1"/>
  <c r="F6680" i="1" a="1"/>
  <c r="F6681" i="1" a="1"/>
  <c r="F6682" i="1" a="1"/>
  <c r="F6683" i="1" a="1"/>
  <c r="F6684" i="1" a="1"/>
  <c r="F6685" i="1" a="1"/>
  <c r="F6686" i="1" a="1"/>
  <c r="F6687" i="1" a="1"/>
  <c r="F6688" i="1" a="1"/>
  <c r="F6689" i="1" a="1"/>
  <c r="F6690" i="1" a="1"/>
  <c r="F6691" i="1" a="1"/>
  <c r="F6692" i="1" a="1"/>
  <c r="F6693" i="1" a="1"/>
  <c r="F6694" i="1" a="1"/>
  <c r="F6695" i="1" a="1"/>
  <c r="F6696" i="1" a="1"/>
  <c r="F6697" i="1" a="1"/>
  <c r="F6698" i="1" a="1"/>
  <c r="F6699" i="1" a="1"/>
  <c r="F6700" i="1" a="1"/>
  <c r="F6701" i="1" a="1"/>
  <c r="F6702" i="1" a="1"/>
  <c r="F6703" i="1" a="1"/>
  <c r="F6704" i="1" a="1"/>
  <c r="F6705" i="1" a="1"/>
  <c r="F6706" i="1" a="1"/>
  <c r="F6707" i="1" a="1"/>
  <c r="F6708" i="1" a="1"/>
  <c r="F6709" i="1" a="1"/>
  <c r="F6710" i="1" a="1"/>
  <c r="F6711" i="1" a="1"/>
  <c r="F6712" i="1" a="1"/>
  <c r="F6713" i="1" a="1"/>
  <c r="F6714" i="1" a="1"/>
  <c r="F6715" i="1" a="1"/>
  <c r="F6716" i="1" a="1"/>
  <c r="F6717" i="1" a="1"/>
  <c r="F6718" i="1" a="1"/>
  <c r="F6719" i="1" a="1"/>
  <c r="F6720" i="1" a="1"/>
  <c r="F6721" i="1" a="1"/>
  <c r="F6722" i="1" a="1"/>
  <c r="F6723" i="1" a="1"/>
  <c r="F6724" i="1" a="1"/>
  <c r="F6725" i="1" a="1"/>
  <c r="F6726" i="1" a="1"/>
  <c r="F6727" i="1" a="1"/>
  <c r="F6728" i="1" a="1"/>
  <c r="F6729" i="1" a="1"/>
  <c r="F6730" i="1" a="1"/>
  <c r="F6731" i="1" a="1"/>
  <c r="F6732" i="1" a="1"/>
  <c r="F6733" i="1" a="1"/>
  <c r="F6734" i="1" a="1"/>
  <c r="F6735" i="1" a="1"/>
  <c r="F6736" i="1" a="1"/>
  <c r="F6737" i="1" a="1"/>
  <c r="F6738" i="1" a="1"/>
  <c r="F6739" i="1" a="1"/>
  <c r="F6740" i="1" a="1"/>
  <c r="F6741" i="1" a="1"/>
  <c r="F6742" i="1" a="1"/>
  <c r="F6743" i="1" a="1"/>
  <c r="F6744" i="1" a="1"/>
  <c r="F6745" i="1" a="1"/>
  <c r="F6746" i="1" a="1"/>
  <c r="F6747" i="1" a="1"/>
  <c r="F6748" i="1" a="1"/>
  <c r="F6749" i="1" a="1"/>
  <c r="F6750" i="1" a="1"/>
  <c r="F6751" i="1" a="1"/>
  <c r="F6752" i="1" a="1"/>
  <c r="F6753" i="1" a="1"/>
  <c r="F6754" i="1" a="1"/>
  <c r="F6755" i="1" a="1"/>
  <c r="F6756" i="1" a="1"/>
  <c r="F6757" i="1" a="1"/>
  <c r="F6758" i="1" a="1"/>
  <c r="F6759" i="1" a="1"/>
  <c r="F6760" i="1" a="1"/>
  <c r="F6761" i="1" a="1"/>
  <c r="F6762" i="1" a="1"/>
  <c r="F6763" i="1" a="1"/>
  <c r="F6764" i="1" a="1"/>
  <c r="F6765" i="1" a="1"/>
  <c r="F6766" i="1" a="1"/>
  <c r="F6767" i="1" a="1"/>
  <c r="F6768" i="1" a="1"/>
  <c r="F6769" i="1" a="1"/>
  <c r="F6770" i="1" a="1"/>
  <c r="F6771" i="1" a="1"/>
  <c r="F6772" i="1" a="1"/>
  <c r="F6773" i="1" a="1"/>
  <c r="F6774" i="1" a="1"/>
  <c r="F6775" i="1" a="1"/>
  <c r="F6776" i="1" a="1"/>
  <c r="F6777" i="1" a="1"/>
  <c r="F6778" i="1" a="1"/>
  <c r="F6779" i="1" a="1"/>
  <c r="F6780" i="1" a="1"/>
  <c r="F6781" i="1" a="1"/>
  <c r="F6782" i="1" a="1"/>
  <c r="F6783" i="1" a="1"/>
  <c r="F6784" i="1" a="1"/>
  <c r="F6785" i="1" a="1"/>
  <c r="F6786" i="1" a="1"/>
  <c r="F6787" i="1" a="1"/>
  <c r="F6788" i="1" a="1"/>
  <c r="F6789" i="1" a="1"/>
  <c r="F6790" i="1" a="1"/>
  <c r="F6791" i="1" a="1"/>
  <c r="F6792" i="1" a="1"/>
  <c r="F6793" i="1" a="1"/>
  <c r="F6794" i="1" a="1"/>
  <c r="F6795" i="1" a="1"/>
  <c r="F6796" i="1" a="1"/>
  <c r="F6797" i="1" a="1"/>
  <c r="F6798" i="1" a="1"/>
  <c r="F6799" i="1" a="1"/>
  <c r="F6800" i="1" a="1"/>
  <c r="F6801" i="1" a="1"/>
  <c r="F6802" i="1" a="1"/>
  <c r="F6803" i="1" a="1"/>
  <c r="F6804" i="1" a="1"/>
  <c r="F6805" i="1" a="1"/>
  <c r="F6806" i="1" a="1"/>
  <c r="F6807" i="1" a="1"/>
  <c r="F6808" i="1" a="1"/>
  <c r="F6809" i="1" a="1"/>
  <c r="F6810" i="1" a="1"/>
  <c r="F6811" i="1" a="1"/>
  <c r="F6812" i="1" a="1"/>
  <c r="F6813" i="1" a="1"/>
  <c r="F6814" i="1" a="1"/>
  <c r="F6815" i="1" a="1"/>
  <c r="F6816" i="1" a="1"/>
  <c r="F6817" i="1" a="1"/>
  <c r="F6818" i="1" a="1"/>
  <c r="F6819" i="1" a="1"/>
  <c r="F6820" i="1" a="1"/>
  <c r="F6821" i="1" a="1"/>
  <c r="F6822" i="1" a="1"/>
  <c r="F6823" i="1" a="1"/>
  <c r="F6824" i="1" a="1"/>
  <c r="F6825" i="1" a="1"/>
  <c r="F6826" i="1" a="1"/>
  <c r="F6827" i="1" a="1"/>
  <c r="F6828" i="1" a="1"/>
  <c r="F6829" i="1" a="1"/>
  <c r="F6830" i="1" a="1"/>
  <c r="F6831" i="1" a="1"/>
  <c r="F6832" i="1" a="1"/>
  <c r="F6833" i="1" a="1"/>
  <c r="F6834" i="1" a="1"/>
  <c r="F6835" i="1" a="1"/>
  <c r="F6836" i="1" a="1"/>
  <c r="F6837" i="1" a="1"/>
  <c r="F6838" i="1" a="1"/>
  <c r="F6839" i="1" a="1"/>
  <c r="F6840" i="1" a="1"/>
  <c r="F6841" i="1" a="1"/>
  <c r="F6842" i="1" a="1"/>
  <c r="F6843" i="1" a="1"/>
  <c r="F6844" i="1" a="1"/>
  <c r="F6845" i="1" a="1"/>
  <c r="F6846" i="1" a="1"/>
  <c r="F6847" i="1" a="1"/>
  <c r="F6848" i="1" a="1"/>
  <c r="F6849" i="1" a="1"/>
  <c r="F6850" i="1" a="1"/>
  <c r="F6851" i="1" a="1"/>
  <c r="F6852" i="1" a="1"/>
  <c r="F6853" i="1" a="1"/>
  <c r="F6854" i="1" a="1"/>
  <c r="F6855" i="1" a="1"/>
  <c r="F6856" i="1" a="1"/>
  <c r="F6857" i="1" a="1"/>
  <c r="F6858" i="1" a="1"/>
  <c r="F6859" i="1" a="1"/>
  <c r="F6860" i="1" a="1"/>
  <c r="F6861" i="1" a="1"/>
  <c r="F6862" i="1" a="1"/>
  <c r="F6863" i="1" a="1"/>
  <c r="F6864" i="1" a="1"/>
  <c r="F6865" i="1" a="1"/>
  <c r="F6866" i="1" a="1"/>
  <c r="F6867" i="1" a="1"/>
  <c r="F6868" i="1" a="1"/>
  <c r="F6869" i="1" a="1"/>
  <c r="F6870" i="1" a="1"/>
  <c r="F6871" i="1" a="1"/>
  <c r="F6872" i="1" a="1"/>
  <c r="F6873" i="1" a="1"/>
  <c r="F6874" i="1" a="1"/>
  <c r="F6875" i="1" a="1"/>
  <c r="F6876" i="1" a="1"/>
  <c r="F6877" i="1" a="1"/>
  <c r="F6878" i="1" a="1"/>
  <c r="F6879" i="1" a="1"/>
  <c r="F6880" i="1" a="1"/>
  <c r="F6881" i="1" a="1"/>
  <c r="F6882" i="1" a="1"/>
  <c r="F6883" i="1" a="1"/>
  <c r="F6884" i="1" a="1"/>
  <c r="F6885" i="1" a="1"/>
  <c r="F6886" i="1" a="1"/>
  <c r="F6887" i="1" a="1"/>
  <c r="F6888" i="1" a="1"/>
  <c r="F6889" i="1" a="1"/>
  <c r="F6890" i="1" a="1"/>
  <c r="F6891" i="1" a="1"/>
  <c r="F6892" i="1" a="1"/>
  <c r="F6893" i="1" a="1"/>
  <c r="F6894" i="1" a="1"/>
  <c r="F6895" i="1" a="1"/>
  <c r="F6896" i="1" a="1"/>
  <c r="F6897" i="1" a="1"/>
  <c r="F6898" i="1" a="1"/>
  <c r="F6899" i="1" a="1"/>
  <c r="F6900" i="1" a="1"/>
  <c r="F6901" i="1" a="1"/>
  <c r="F6902" i="1" a="1"/>
  <c r="F6903" i="1" a="1"/>
  <c r="F6904" i="1" a="1"/>
  <c r="F6905" i="1" a="1"/>
  <c r="F6906" i="1" a="1"/>
  <c r="F6907" i="1" a="1"/>
  <c r="F6908" i="1" a="1"/>
  <c r="F6909" i="1" a="1"/>
  <c r="F6910" i="1" a="1"/>
  <c r="F6911" i="1" a="1"/>
  <c r="F6912" i="1" a="1"/>
  <c r="F6913" i="1" a="1"/>
  <c r="F6914" i="1" a="1"/>
  <c r="F6915" i="1" a="1"/>
  <c r="F6916" i="1" a="1"/>
  <c r="F6917" i="1" a="1"/>
  <c r="F6918" i="1" a="1"/>
  <c r="F6919" i="1" a="1"/>
  <c r="F6920" i="1" a="1"/>
  <c r="F6921" i="1" a="1"/>
  <c r="F6922" i="1" a="1"/>
  <c r="F6923" i="1" a="1"/>
  <c r="F6924" i="1" a="1"/>
  <c r="F6925" i="1" a="1"/>
  <c r="F6926" i="1" a="1"/>
  <c r="F6927" i="1" a="1"/>
  <c r="F6928" i="1" a="1"/>
  <c r="F6929" i="1" a="1"/>
  <c r="F6930" i="1" a="1"/>
  <c r="F6931" i="1" a="1"/>
  <c r="F6932" i="1" a="1"/>
  <c r="F6933" i="1" a="1"/>
  <c r="F6934" i="1" a="1"/>
  <c r="F6935" i="1" a="1"/>
  <c r="F6936" i="1" a="1"/>
  <c r="F6937" i="1" a="1"/>
  <c r="F6938" i="1" a="1"/>
  <c r="F6939" i="1" a="1"/>
  <c r="F6940" i="1" a="1"/>
  <c r="F6941" i="1" a="1"/>
  <c r="F6942" i="1" a="1"/>
  <c r="F6943" i="1" a="1"/>
  <c r="F6944" i="1" a="1"/>
  <c r="F6945" i="1" a="1"/>
  <c r="F6946" i="1" a="1"/>
  <c r="F6947" i="1" a="1"/>
  <c r="F6948" i="1" a="1"/>
  <c r="F6949" i="1" a="1"/>
  <c r="F6950" i="1" a="1"/>
  <c r="F6951" i="1" a="1"/>
  <c r="F6952" i="1" a="1"/>
  <c r="F6953" i="1" a="1"/>
  <c r="F6954" i="1" a="1"/>
  <c r="F6955" i="1" a="1"/>
  <c r="F6956" i="1" a="1"/>
  <c r="F6957" i="1" a="1"/>
  <c r="F6958" i="1" a="1"/>
  <c r="F6959" i="1" a="1"/>
  <c r="F6960" i="1" a="1"/>
  <c r="F6961" i="1" a="1"/>
  <c r="F6962" i="1" a="1"/>
  <c r="F6963" i="1" a="1"/>
  <c r="F6964" i="1" a="1"/>
  <c r="F6965" i="1" a="1"/>
  <c r="F6966" i="1" a="1"/>
  <c r="F6967" i="1" a="1"/>
  <c r="F6968" i="1" a="1"/>
  <c r="F6969" i="1" a="1"/>
  <c r="F6970" i="1" a="1"/>
  <c r="F6971" i="1" a="1"/>
  <c r="F6972" i="1" a="1"/>
  <c r="F6973" i="1" a="1"/>
  <c r="F6974" i="1" a="1"/>
  <c r="F6975" i="1" a="1"/>
  <c r="F6976" i="1" a="1"/>
  <c r="F6977" i="1" a="1"/>
  <c r="F6978" i="1" a="1"/>
  <c r="F6979" i="1" a="1"/>
  <c r="F6980" i="1" a="1"/>
  <c r="F6981" i="1" a="1"/>
  <c r="F6982" i="1" a="1"/>
  <c r="F6983" i="1" a="1"/>
  <c r="F6984" i="1" a="1"/>
  <c r="F6985" i="1" a="1"/>
  <c r="F6986" i="1" a="1"/>
  <c r="F6987" i="1" a="1"/>
  <c r="F6988" i="1" a="1"/>
  <c r="F6989" i="1" a="1"/>
  <c r="F6990" i="1" a="1"/>
  <c r="F6991" i="1" a="1"/>
  <c r="F6992" i="1" a="1"/>
  <c r="F6993" i="1" a="1"/>
  <c r="F6994" i="1" a="1"/>
  <c r="F6995" i="1" a="1"/>
  <c r="F6996" i="1" a="1"/>
  <c r="F6997" i="1" a="1"/>
  <c r="F6998" i="1" a="1"/>
  <c r="F6999" i="1" a="1"/>
  <c r="F7000" i="1" a="1"/>
  <c r="F7001" i="1" a="1"/>
  <c r="F7002" i="1" a="1"/>
  <c r="F7003" i="1" a="1"/>
  <c r="F7004" i="1" a="1"/>
  <c r="F7005" i="1" a="1"/>
  <c r="F7006" i="1" a="1"/>
  <c r="F7007" i="1" a="1"/>
  <c r="F7008" i="1" a="1"/>
  <c r="F7009" i="1" a="1"/>
  <c r="F7010" i="1" a="1"/>
  <c r="F7011" i="1" a="1"/>
  <c r="F7012" i="1" a="1"/>
  <c r="F7013" i="1" a="1"/>
  <c r="F7014" i="1" a="1"/>
  <c r="F7015" i="1" a="1"/>
  <c r="F7016" i="1" a="1"/>
  <c r="F7017" i="1" a="1"/>
  <c r="F7018" i="1" a="1"/>
  <c r="F7019" i="1" a="1"/>
  <c r="F7020" i="1" a="1"/>
  <c r="F7021" i="1" a="1"/>
  <c r="F7022" i="1" a="1"/>
  <c r="F7023" i="1" a="1"/>
  <c r="F7024" i="1" a="1"/>
  <c r="F7025" i="1" a="1"/>
  <c r="F7026" i="1" a="1"/>
  <c r="F7027" i="1" a="1"/>
  <c r="F7028" i="1" a="1"/>
  <c r="F7029" i="1" a="1"/>
  <c r="F7030" i="1" a="1"/>
  <c r="F7031" i="1" a="1"/>
  <c r="F7032" i="1" a="1"/>
  <c r="F7033" i="1" a="1"/>
  <c r="F7034" i="1" a="1"/>
  <c r="F7035" i="1" a="1"/>
  <c r="F7036" i="1" a="1"/>
  <c r="F7037" i="1" a="1"/>
  <c r="F7038" i="1" a="1"/>
  <c r="F7039" i="1" a="1"/>
  <c r="F7040" i="1" a="1"/>
  <c r="F7041" i="1" a="1"/>
  <c r="F7042" i="1" a="1"/>
  <c r="F7043" i="1" a="1"/>
  <c r="F7044" i="1" a="1"/>
  <c r="F7045" i="1" a="1"/>
  <c r="F7046" i="1" a="1"/>
  <c r="F7047" i="1" a="1"/>
  <c r="F7048" i="1" a="1"/>
  <c r="F7049" i="1" a="1"/>
  <c r="F7050" i="1" a="1"/>
  <c r="F7051" i="1" a="1"/>
  <c r="F7052" i="1" a="1"/>
  <c r="F7053" i="1" a="1"/>
  <c r="F7054" i="1" a="1"/>
  <c r="F7055" i="1" a="1"/>
  <c r="F7056" i="1" a="1"/>
  <c r="F7057" i="1" a="1"/>
  <c r="F7058" i="1" a="1"/>
  <c r="F7059" i="1" a="1"/>
  <c r="F7060" i="1" a="1"/>
  <c r="F7061" i="1" a="1"/>
  <c r="F7062" i="1" a="1"/>
  <c r="F7063" i="1" a="1"/>
  <c r="F7064" i="1" a="1"/>
  <c r="F7065" i="1" a="1"/>
  <c r="F7066" i="1" a="1"/>
  <c r="F7067" i="1" a="1"/>
  <c r="F7068" i="1" a="1"/>
  <c r="F7069" i="1" a="1"/>
  <c r="F7070" i="1" a="1"/>
  <c r="F7071" i="1" a="1"/>
  <c r="F7072" i="1" a="1"/>
  <c r="F7073" i="1" a="1"/>
  <c r="F7074" i="1" a="1"/>
  <c r="F7075" i="1" a="1"/>
  <c r="F7076" i="1" a="1"/>
  <c r="F7077" i="1" a="1"/>
  <c r="F7078" i="1" a="1"/>
  <c r="F7079" i="1" a="1"/>
  <c r="F7080" i="1" a="1"/>
  <c r="F7081" i="1" a="1"/>
  <c r="F7082" i="1" a="1"/>
  <c r="F7083" i="1" a="1"/>
  <c r="F7084" i="1" a="1"/>
  <c r="F7085" i="1" a="1"/>
  <c r="F7086" i="1" a="1"/>
  <c r="F7087" i="1" a="1"/>
  <c r="F7088" i="1" a="1"/>
  <c r="F7089" i="1" a="1"/>
  <c r="F7090" i="1" a="1"/>
  <c r="F7091" i="1" a="1"/>
  <c r="F7092" i="1" a="1"/>
  <c r="F7093" i="1" a="1"/>
  <c r="F7094" i="1" a="1"/>
  <c r="F7095" i="1" a="1"/>
  <c r="F7096" i="1" a="1"/>
  <c r="F7097" i="1" a="1"/>
  <c r="F7098" i="1" a="1"/>
  <c r="F7099" i="1" a="1"/>
  <c r="F7100" i="1" a="1"/>
  <c r="F7101" i="1" a="1"/>
  <c r="F7102" i="1" a="1"/>
  <c r="F7103" i="1" a="1"/>
  <c r="F7104" i="1" a="1"/>
  <c r="F7105" i="1" a="1"/>
  <c r="F7106" i="1" a="1"/>
  <c r="F7107" i="1" a="1"/>
  <c r="F7108" i="1" a="1"/>
  <c r="F7109" i="1" a="1"/>
  <c r="F7110" i="1" a="1"/>
  <c r="F7111" i="1" a="1"/>
  <c r="F7112" i="1" a="1"/>
  <c r="F7113" i="1" a="1"/>
  <c r="F7114" i="1" a="1"/>
  <c r="F7115" i="1" a="1"/>
  <c r="F7116" i="1" a="1"/>
  <c r="F7117" i="1" a="1"/>
  <c r="F7118" i="1" a="1"/>
  <c r="F7119" i="1" a="1"/>
  <c r="F7120" i="1" a="1"/>
  <c r="F7121" i="1" a="1"/>
  <c r="F7122" i="1" a="1"/>
  <c r="F7123" i="1" a="1"/>
  <c r="F7124" i="1" a="1"/>
  <c r="F7125" i="1" a="1"/>
  <c r="F7126" i="1" a="1"/>
  <c r="F7127" i="1" a="1"/>
  <c r="F7128" i="1" a="1"/>
  <c r="F7129" i="1" a="1"/>
  <c r="F7130" i="1" a="1"/>
  <c r="F7131" i="1" a="1"/>
  <c r="F7132" i="1" a="1"/>
  <c r="F7133" i="1" a="1"/>
  <c r="F7134" i="1" a="1"/>
  <c r="F7135" i="1" a="1"/>
  <c r="F7136" i="1" a="1"/>
  <c r="F7137" i="1" a="1"/>
  <c r="F7138" i="1" a="1"/>
  <c r="F7139" i="1" a="1"/>
  <c r="F7140" i="1" a="1"/>
  <c r="F7141" i="1" a="1"/>
  <c r="F7142" i="1" a="1"/>
  <c r="F7143" i="1" a="1"/>
  <c r="F7144" i="1" a="1"/>
  <c r="F7145" i="1" a="1"/>
  <c r="F7146" i="1" a="1"/>
  <c r="F7147" i="1" a="1"/>
  <c r="F7148" i="1" a="1"/>
  <c r="F7149" i="1" a="1"/>
  <c r="F7150" i="1" a="1"/>
  <c r="F7151" i="1" a="1"/>
  <c r="F7152" i="1" a="1"/>
  <c r="F7153" i="1" a="1"/>
  <c r="F7154" i="1" a="1"/>
  <c r="F7155" i="1" a="1"/>
  <c r="F7156" i="1" a="1"/>
  <c r="F7157" i="1" a="1"/>
  <c r="F7158" i="1" a="1"/>
  <c r="F7159" i="1" a="1"/>
  <c r="F7160" i="1" a="1"/>
  <c r="F7161" i="1" a="1"/>
  <c r="F7162" i="1" a="1"/>
  <c r="F7163" i="1" a="1"/>
  <c r="F7164" i="1" a="1"/>
  <c r="F7165" i="1" a="1"/>
  <c r="F7166" i="1" a="1"/>
  <c r="F7167" i="1" a="1"/>
  <c r="F7168" i="1" a="1"/>
  <c r="F7169" i="1" a="1"/>
  <c r="F7170" i="1" a="1"/>
  <c r="F7171" i="1" a="1"/>
  <c r="F7172" i="1" a="1"/>
  <c r="F7173" i="1" a="1"/>
  <c r="F7174" i="1" a="1"/>
  <c r="F7175" i="1" a="1"/>
  <c r="F7176" i="1" a="1"/>
  <c r="F7177" i="1" a="1"/>
  <c r="F7178" i="1" a="1"/>
  <c r="F7179" i="1" a="1"/>
  <c r="F7180" i="1" a="1"/>
  <c r="F7181" i="1" a="1"/>
  <c r="F7182" i="1" a="1"/>
  <c r="F7183" i="1" a="1"/>
  <c r="F7184" i="1" a="1"/>
  <c r="F7185" i="1" a="1"/>
  <c r="F7186" i="1" a="1"/>
  <c r="F7187" i="1" a="1"/>
  <c r="F7188" i="1" a="1"/>
  <c r="F7189" i="1" a="1"/>
  <c r="F7190" i="1" a="1"/>
  <c r="F7191" i="1" a="1"/>
  <c r="F7192" i="1" a="1"/>
  <c r="F7193" i="1" a="1"/>
  <c r="F7194" i="1" a="1"/>
  <c r="F7195" i="1" a="1"/>
  <c r="F7196" i="1" a="1"/>
  <c r="F7197" i="1" a="1"/>
  <c r="F7198" i="1" a="1"/>
  <c r="F7199" i="1" a="1"/>
  <c r="F7200" i="1" a="1"/>
  <c r="F7201" i="1" a="1"/>
  <c r="F7202" i="1" a="1"/>
  <c r="F7203" i="1" a="1"/>
  <c r="F7204" i="1" a="1"/>
  <c r="F7205" i="1" a="1"/>
  <c r="F7206" i="1" a="1"/>
  <c r="F7207" i="1" a="1"/>
  <c r="F7208" i="1" a="1"/>
  <c r="F7209" i="1" a="1"/>
  <c r="F7210" i="1" a="1"/>
  <c r="F7211" i="1" a="1"/>
  <c r="F7212" i="1" a="1"/>
  <c r="F7213" i="1" a="1"/>
  <c r="F7214" i="1" a="1"/>
  <c r="F7215" i="1" a="1"/>
  <c r="F7216" i="1" a="1"/>
  <c r="F7217" i="1" a="1"/>
  <c r="F7218" i="1" a="1"/>
  <c r="F7219" i="1" a="1"/>
  <c r="F7220" i="1" a="1"/>
  <c r="F7221" i="1" a="1"/>
  <c r="F7222" i="1" a="1"/>
  <c r="F7223" i="1" a="1"/>
  <c r="F7224" i="1" a="1"/>
  <c r="F7225" i="1" a="1"/>
  <c r="F7226" i="1" a="1"/>
  <c r="F7227" i="1" a="1"/>
  <c r="F7228" i="1" a="1"/>
  <c r="F7229" i="1" a="1"/>
  <c r="F7230" i="1" a="1"/>
  <c r="F7231" i="1" a="1"/>
  <c r="F7232" i="1" a="1"/>
  <c r="F7233" i="1" a="1"/>
  <c r="F7234" i="1" a="1"/>
  <c r="F7235" i="1" a="1"/>
  <c r="F7236" i="1" a="1"/>
  <c r="F7237" i="1" a="1"/>
  <c r="F7238" i="1" a="1"/>
  <c r="F7239" i="1" a="1"/>
  <c r="F7240" i="1" a="1"/>
  <c r="F7241" i="1" a="1"/>
  <c r="F7242" i="1" a="1"/>
  <c r="F7243" i="1" a="1"/>
  <c r="F7244" i="1" a="1"/>
  <c r="F7245" i="1" a="1"/>
  <c r="F7246" i="1" a="1"/>
  <c r="F7247" i="1" a="1"/>
  <c r="F7248" i="1" a="1"/>
  <c r="F7249" i="1" a="1"/>
  <c r="F7250" i="1" a="1"/>
  <c r="F7251" i="1" a="1"/>
  <c r="F7252" i="1" a="1"/>
  <c r="F7253" i="1" a="1"/>
  <c r="F7254" i="1" a="1"/>
  <c r="F7255" i="1" a="1"/>
  <c r="F7256" i="1" a="1"/>
  <c r="F7257" i="1" a="1"/>
  <c r="F7258" i="1" a="1"/>
  <c r="F7259" i="1" a="1"/>
  <c r="F7260" i="1" a="1"/>
  <c r="F7261" i="1" a="1"/>
  <c r="F7262" i="1" a="1"/>
  <c r="F7263" i="1" a="1"/>
  <c r="F7264" i="1" a="1"/>
  <c r="F7265" i="1" a="1"/>
  <c r="F7266" i="1" a="1"/>
  <c r="F7267" i="1" a="1"/>
  <c r="F7268" i="1" a="1"/>
  <c r="F7269" i="1" a="1"/>
  <c r="F7270" i="1" a="1"/>
  <c r="F7271" i="1" a="1"/>
  <c r="F7272" i="1" a="1"/>
  <c r="F7273" i="1" a="1"/>
  <c r="F7274" i="1" a="1"/>
  <c r="F7275" i="1" a="1"/>
  <c r="F7276" i="1" a="1"/>
  <c r="F7277" i="1" a="1"/>
  <c r="F7278" i="1" a="1"/>
  <c r="F7279" i="1" a="1"/>
  <c r="F7280" i="1" a="1"/>
  <c r="F7281" i="1" a="1"/>
  <c r="F7282" i="1" a="1"/>
  <c r="F7283" i="1" a="1"/>
  <c r="F7284" i="1" a="1"/>
  <c r="F7285" i="1" a="1"/>
  <c r="F7286" i="1" a="1"/>
  <c r="F7287" i="1" a="1"/>
  <c r="F7288" i="1" a="1"/>
  <c r="F7289" i="1" a="1"/>
  <c r="F7290" i="1" a="1"/>
  <c r="F7291" i="1" a="1"/>
  <c r="F7292" i="1" a="1"/>
  <c r="F7293" i="1" a="1"/>
  <c r="F7294" i="1" a="1"/>
  <c r="F7295" i="1" a="1"/>
  <c r="F7296" i="1" a="1"/>
  <c r="F7297" i="1" a="1"/>
  <c r="F7298" i="1" a="1"/>
  <c r="F7299" i="1" a="1"/>
  <c r="F7300" i="1" a="1"/>
  <c r="F7301" i="1" a="1"/>
  <c r="F7302" i="1" a="1"/>
  <c r="F7303" i="1" a="1"/>
  <c r="F7304" i="1" a="1"/>
  <c r="F7305" i="1" a="1"/>
  <c r="F7306" i="1" a="1"/>
  <c r="F7307" i="1" a="1"/>
  <c r="F7308" i="1" a="1"/>
  <c r="F7309" i="1" a="1"/>
  <c r="F7310" i="1" a="1"/>
  <c r="F7311" i="1" a="1"/>
  <c r="F7312" i="1" a="1"/>
  <c r="F7313" i="1" a="1"/>
  <c r="F7314" i="1" a="1"/>
  <c r="F7315" i="1" a="1"/>
  <c r="F7316" i="1" a="1"/>
  <c r="F7317" i="1" a="1"/>
  <c r="F7318" i="1" a="1"/>
  <c r="F7319" i="1" a="1"/>
  <c r="F7320" i="1" a="1"/>
  <c r="F7321" i="1" a="1"/>
  <c r="F7322" i="1" a="1"/>
  <c r="F7323" i="1" a="1"/>
  <c r="F7324" i="1" a="1"/>
  <c r="F7325" i="1" a="1"/>
  <c r="F7326" i="1" a="1"/>
  <c r="F7327" i="1" a="1"/>
  <c r="F7328" i="1" a="1"/>
  <c r="F7329" i="1" a="1"/>
  <c r="F7330" i="1" a="1"/>
  <c r="F7331" i="1" a="1"/>
  <c r="F7332" i="1" a="1"/>
  <c r="F7333" i="1" a="1"/>
  <c r="F7334" i="1" a="1"/>
  <c r="F7335" i="1" a="1"/>
  <c r="F7336" i="1" a="1"/>
  <c r="F7337" i="1" a="1"/>
  <c r="F7338" i="1" a="1"/>
  <c r="F7339" i="1" a="1"/>
  <c r="F7340" i="1" a="1"/>
  <c r="F7341" i="1" a="1"/>
  <c r="F7342" i="1" a="1"/>
  <c r="F7343" i="1" a="1"/>
  <c r="F7344" i="1" a="1"/>
  <c r="F7345" i="1" a="1"/>
  <c r="F7346" i="1" a="1"/>
  <c r="F7347" i="1" a="1"/>
  <c r="F7348" i="1" a="1"/>
  <c r="F7349" i="1" a="1"/>
  <c r="F7350" i="1" a="1"/>
  <c r="F7351" i="1" a="1"/>
  <c r="F7352" i="1" a="1"/>
  <c r="F7353" i="1" a="1"/>
  <c r="F7354" i="1" a="1"/>
  <c r="F7355" i="1" a="1"/>
  <c r="F7356" i="1" a="1"/>
  <c r="F7357" i="1" a="1"/>
  <c r="F7358" i="1" a="1"/>
  <c r="F7359" i="1" a="1"/>
  <c r="F7360" i="1" a="1"/>
  <c r="F7361" i="1" a="1"/>
  <c r="F7362" i="1" a="1"/>
  <c r="F7363" i="1" a="1"/>
  <c r="F7364" i="1" a="1"/>
  <c r="F7365" i="1" a="1"/>
  <c r="F7366" i="1" a="1"/>
  <c r="F7367" i="1" a="1"/>
  <c r="F7368" i="1" a="1"/>
  <c r="F7369" i="1" a="1"/>
  <c r="F7370" i="1" a="1"/>
  <c r="F7371" i="1" a="1"/>
  <c r="F7372" i="1" a="1"/>
  <c r="F7373" i="1" a="1"/>
  <c r="F7374" i="1" a="1"/>
  <c r="F7375" i="1" a="1"/>
  <c r="F7376" i="1" a="1"/>
  <c r="F7377" i="1" a="1"/>
  <c r="F7378" i="1" a="1"/>
  <c r="F7379" i="1" a="1"/>
  <c r="F7380" i="1" a="1"/>
  <c r="F7381" i="1" a="1"/>
  <c r="F7382" i="1" a="1"/>
  <c r="F7383" i="1" a="1"/>
  <c r="F7384" i="1" a="1"/>
  <c r="F7385" i="1" a="1"/>
  <c r="F7386" i="1" a="1"/>
  <c r="F7387" i="1" a="1"/>
  <c r="F7388" i="1" a="1"/>
  <c r="F7389" i="1" a="1"/>
  <c r="F7390" i="1" a="1"/>
  <c r="F7391" i="1" a="1"/>
  <c r="F7392" i="1" a="1"/>
  <c r="F7393" i="1" a="1"/>
  <c r="F7394" i="1" a="1"/>
  <c r="F7395" i="1" a="1"/>
  <c r="F7396" i="1" a="1"/>
  <c r="F7397" i="1" a="1"/>
  <c r="F7398" i="1" a="1"/>
  <c r="F7399" i="1" a="1"/>
  <c r="F7400" i="1" a="1"/>
  <c r="F7401" i="1" a="1"/>
  <c r="F7402" i="1" a="1"/>
  <c r="F7403" i="1" a="1"/>
  <c r="F7404" i="1" a="1"/>
  <c r="F7405" i="1" a="1"/>
  <c r="F7406" i="1" a="1"/>
  <c r="F7407" i="1" a="1"/>
  <c r="F7408" i="1" a="1"/>
  <c r="F7409" i="1" a="1"/>
  <c r="F7410" i="1" a="1"/>
  <c r="F7411" i="1" a="1"/>
  <c r="F7412" i="1" a="1"/>
  <c r="F7413" i="1" a="1"/>
  <c r="F7414" i="1" a="1"/>
  <c r="F7415" i="1" a="1"/>
  <c r="F7416" i="1" a="1"/>
  <c r="F7417" i="1" a="1"/>
  <c r="F7418" i="1" a="1"/>
  <c r="F7419" i="1" a="1"/>
  <c r="F7420" i="1" a="1"/>
  <c r="F7421" i="1" a="1"/>
  <c r="F7422" i="1" a="1"/>
  <c r="F7423" i="1" a="1"/>
  <c r="F7424" i="1" a="1"/>
  <c r="F7425" i="1" a="1"/>
  <c r="F7426" i="1" a="1"/>
  <c r="F7427" i="1" a="1"/>
  <c r="F7428" i="1" a="1"/>
  <c r="F7429" i="1" a="1"/>
  <c r="F7430" i="1" a="1"/>
  <c r="F7431" i="1" a="1"/>
  <c r="F7432" i="1" a="1"/>
  <c r="F7433" i="1" a="1"/>
  <c r="F7434" i="1" a="1"/>
  <c r="F7435" i="1" a="1"/>
  <c r="F7436" i="1" a="1"/>
  <c r="F7437" i="1" a="1"/>
  <c r="F7438" i="1" a="1"/>
  <c r="F7439" i="1" a="1"/>
  <c r="F7440" i="1" a="1"/>
  <c r="F7441" i="1" a="1"/>
  <c r="F7442" i="1" a="1"/>
  <c r="F7443" i="1" a="1"/>
  <c r="F7444" i="1" a="1"/>
  <c r="F7445" i="1" a="1"/>
  <c r="F7446" i="1" a="1"/>
  <c r="F7447" i="1" a="1"/>
  <c r="F7448" i="1" a="1"/>
  <c r="F7449" i="1" a="1"/>
  <c r="F7450" i="1" a="1"/>
  <c r="F7451" i="1" a="1"/>
  <c r="F7452" i="1" a="1"/>
  <c r="F7453" i="1" a="1"/>
  <c r="F7454" i="1" a="1"/>
  <c r="F7455" i="1" a="1"/>
  <c r="F7456" i="1" a="1"/>
  <c r="F7457" i="1" a="1"/>
  <c r="F7458" i="1" a="1"/>
  <c r="F7459" i="1" a="1"/>
  <c r="F7460" i="1" a="1"/>
  <c r="F7461" i="1" a="1"/>
  <c r="F7462" i="1" a="1"/>
  <c r="F7463" i="1" a="1"/>
  <c r="F7464" i="1" a="1"/>
  <c r="F7465" i="1" a="1"/>
  <c r="F7466" i="1" a="1"/>
  <c r="F7467" i="1" a="1"/>
  <c r="F7468" i="1" a="1"/>
  <c r="F7469" i="1" a="1"/>
  <c r="F7470" i="1" a="1"/>
  <c r="F7471" i="1" a="1"/>
  <c r="F7472" i="1" a="1"/>
  <c r="F7473" i="1" a="1"/>
  <c r="F7474" i="1" a="1"/>
  <c r="F7475" i="1" a="1"/>
  <c r="F7476" i="1" a="1"/>
  <c r="F7477" i="1" a="1"/>
  <c r="F7478" i="1" a="1"/>
  <c r="F7479" i="1" a="1"/>
  <c r="F7480" i="1" a="1"/>
  <c r="F7481" i="1" a="1"/>
  <c r="F7482" i="1" a="1"/>
  <c r="F7483" i="1" a="1"/>
  <c r="F7484" i="1" a="1"/>
  <c r="F7485" i="1" a="1"/>
  <c r="F7486" i="1" a="1"/>
  <c r="F7487" i="1" a="1"/>
  <c r="F7488" i="1" a="1"/>
  <c r="F7489" i="1" a="1"/>
  <c r="F7490" i="1" a="1"/>
  <c r="F7491" i="1" a="1"/>
  <c r="F7492" i="1" a="1"/>
  <c r="F7493" i="1" a="1"/>
  <c r="F7494" i="1" a="1"/>
  <c r="F7495" i="1" a="1"/>
  <c r="F7496" i="1" a="1"/>
  <c r="F7497" i="1" a="1"/>
  <c r="F7498" i="1" a="1"/>
  <c r="F7499" i="1" a="1"/>
  <c r="F7500" i="1" a="1"/>
  <c r="F7501" i="1" a="1"/>
  <c r="F7502" i="1" a="1"/>
  <c r="F7503" i="1" a="1"/>
  <c r="F7504" i="1" a="1"/>
  <c r="F7505" i="1" a="1"/>
  <c r="F7506" i="1" a="1"/>
  <c r="F7507" i="1" a="1"/>
  <c r="F7508" i="1" a="1"/>
  <c r="F7509" i="1" a="1"/>
  <c r="F7510" i="1" a="1"/>
  <c r="F7511" i="1" a="1"/>
  <c r="F7512" i="1" a="1"/>
  <c r="F7513" i="1" a="1"/>
  <c r="F7514" i="1" a="1"/>
  <c r="F7515" i="1" a="1"/>
  <c r="F7516" i="1" a="1"/>
  <c r="F7517" i="1" a="1"/>
  <c r="F7518" i="1" a="1"/>
  <c r="F7519" i="1" a="1"/>
  <c r="F7520" i="1" a="1"/>
  <c r="F7521" i="1" a="1"/>
  <c r="F7522" i="1" a="1"/>
  <c r="F7523" i="1" a="1"/>
  <c r="F7524" i="1" a="1"/>
  <c r="F7525" i="1" a="1"/>
  <c r="F7526" i="1" a="1"/>
  <c r="F7527" i="1" a="1"/>
  <c r="F7528" i="1" a="1"/>
  <c r="F7529" i="1" a="1"/>
  <c r="F7530" i="1" a="1"/>
  <c r="F7531" i="1" a="1"/>
  <c r="F7532" i="1" a="1"/>
  <c r="F7533" i="1" a="1"/>
  <c r="F7534" i="1" a="1"/>
  <c r="F7535" i="1" a="1"/>
  <c r="F7536" i="1" a="1"/>
  <c r="F7537" i="1" a="1"/>
  <c r="F7538" i="1" a="1"/>
  <c r="F7539" i="1" a="1"/>
  <c r="F7540" i="1" a="1"/>
  <c r="F7541" i="1" a="1"/>
  <c r="F7542" i="1" a="1"/>
  <c r="F7543" i="1" a="1"/>
  <c r="F7544" i="1" a="1"/>
  <c r="F7545" i="1" a="1"/>
  <c r="F7546" i="1" a="1"/>
  <c r="F7547" i="1" a="1"/>
  <c r="F7548" i="1" a="1"/>
  <c r="F7549" i="1" a="1"/>
  <c r="F7550" i="1" a="1"/>
  <c r="F7551" i="1" a="1"/>
  <c r="F7552" i="1" a="1"/>
  <c r="F7553" i="1" a="1"/>
  <c r="F7554" i="1" a="1"/>
  <c r="F7555" i="1" a="1"/>
  <c r="F7556" i="1" a="1"/>
  <c r="F7557" i="1" a="1"/>
  <c r="F7558" i="1" a="1"/>
  <c r="F7559" i="1" a="1"/>
  <c r="F7560" i="1" a="1"/>
  <c r="F7561" i="1" a="1"/>
  <c r="F7562" i="1" a="1"/>
  <c r="F7563" i="1" a="1"/>
  <c r="F7564" i="1" a="1"/>
  <c r="F7565" i="1" a="1"/>
  <c r="F7566" i="1" a="1"/>
  <c r="F7567" i="1" a="1"/>
  <c r="F7568" i="1" a="1"/>
  <c r="F7569" i="1" a="1"/>
  <c r="F7570" i="1" a="1"/>
  <c r="F7571" i="1" a="1"/>
  <c r="F7572" i="1" a="1"/>
  <c r="F7573" i="1" a="1"/>
  <c r="F7574" i="1" a="1"/>
  <c r="F7575" i="1" a="1"/>
  <c r="F7576" i="1" a="1"/>
  <c r="F7577" i="1" a="1"/>
  <c r="F7578" i="1" a="1"/>
  <c r="F7579" i="1" a="1"/>
  <c r="F7580" i="1" a="1"/>
  <c r="F7581" i="1" a="1"/>
  <c r="F7582" i="1" a="1"/>
  <c r="F7583" i="1" a="1"/>
  <c r="F7584" i="1" a="1"/>
  <c r="F7585" i="1" a="1"/>
  <c r="F7586" i="1" a="1"/>
  <c r="F7587" i="1" a="1"/>
  <c r="F7588" i="1" a="1"/>
  <c r="F7589" i="1" a="1"/>
  <c r="F7590" i="1" a="1"/>
  <c r="F7591" i="1" a="1"/>
  <c r="F7592" i="1" a="1"/>
  <c r="F7593" i="1" a="1"/>
  <c r="F7594" i="1" a="1"/>
  <c r="F7595" i="1" a="1"/>
  <c r="F7596" i="1" a="1"/>
  <c r="F7597" i="1" a="1"/>
  <c r="F7598" i="1" a="1"/>
  <c r="F7599" i="1" a="1"/>
  <c r="F7600" i="1" a="1"/>
  <c r="F7601" i="1" a="1"/>
  <c r="F7602" i="1" a="1"/>
  <c r="F7603" i="1" a="1"/>
  <c r="F7604" i="1" a="1"/>
  <c r="F7605" i="1" a="1"/>
  <c r="F7606" i="1" a="1"/>
  <c r="F7607" i="1" a="1"/>
  <c r="F7608" i="1" a="1"/>
  <c r="F7609" i="1" a="1"/>
  <c r="F7610" i="1" a="1"/>
  <c r="F7611" i="1" a="1"/>
  <c r="F7612" i="1" a="1"/>
  <c r="F7613" i="1" a="1"/>
  <c r="F7614" i="1" a="1"/>
  <c r="F7615" i="1" a="1"/>
  <c r="F7616" i="1" a="1"/>
  <c r="F7617" i="1" a="1"/>
  <c r="F7618" i="1" a="1"/>
  <c r="F7619" i="1" a="1"/>
  <c r="F7620" i="1" a="1"/>
  <c r="F7621" i="1" a="1"/>
  <c r="F7622" i="1" a="1"/>
  <c r="F7623" i="1" a="1"/>
  <c r="F7624" i="1" a="1"/>
  <c r="F7625" i="1" a="1"/>
  <c r="F7626" i="1" a="1"/>
  <c r="F7627" i="1" a="1"/>
  <c r="F7628" i="1" a="1"/>
  <c r="F7629" i="1" a="1"/>
  <c r="F7630" i="1" a="1"/>
  <c r="F7631" i="1" a="1"/>
  <c r="F7632" i="1" a="1"/>
  <c r="F7633" i="1" a="1"/>
  <c r="F7634" i="1" a="1"/>
  <c r="F7635" i="1" a="1"/>
  <c r="F7636" i="1" a="1"/>
  <c r="F7637" i="1" a="1"/>
  <c r="F7638" i="1" a="1"/>
  <c r="F7639" i="1" a="1"/>
  <c r="F7640" i="1" a="1"/>
  <c r="F7641" i="1" a="1"/>
  <c r="F7642" i="1" a="1"/>
  <c r="F7643" i="1" a="1"/>
  <c r="F7644" i="1" a="1"/>
  <c r="F7645" i="1" a="1"/>
  <c r="F7646" i="1" a="1"/>
  <c r="F7647" i="1" a="1"/>
  <c r="F7648" i="1" a="1"/>
  <c r="F7649" i="1" a="1"/>
  <c r="F7650" i="1" a="1"/>
  <c r="F7651" i="1" a="1"/>
  <c r="F7652" i="1" a="1"/>
  <c r="F7653" i="1" a="1"/>
  <c r="F7654" i="1" a="1"/>
  <c r="F7655" i="1" a="1"/>
  <c r="F7656" i="1" a="1"/>
  <c r="F7657" i="1" a="1"/>
  <c r="F7658" i="1" a="1"/>
  <c r="F7659" i="1" a="1"/>
  <c r="F7660" i="1" a="1"/>
  <c r="F7661" i="1" a="1"/>
  <c r="F7662" i="1" a="1"/>
  <c r="F7663" i="1" a="1"/>
  <c r="F7664" i="1" a="1"/>
  <c r="F7665" i="1" a="1"/>
  <c r="F7666" i="1" a="1"/>
  <c r="F7667" i="1" a="1"/>
  <c r="F7668" i="1" a="1"/>
  <c r="F7669" i="1" a="1"/>
  <c r="F7670" i="1" a="1"/>
  <c r="F7671" i="1" a="1"/>
  <c r="F7672" i="1" a="1"/>
  <c r="F7673" i="1" a="1"/>
  <c r="F7674" i="1" a="1"/>
  <c r="F7675" i="1" a="1"/>
  <c r="F7676" i="1" a="1"/>
  <c r="F7677" i="1" a="1"/>
  <c r="F7678" i="1" a="1"/>
  <c r="F7679" i="1" a="1"/>
  <c r="F7680" i="1" a="1"/>
  <c r="F7681" i="1" a="1"/>
  <c r="F7682" i="1" a="1"/>
  <c r="F7683" i="1" a="1"/>
  <c r="F7684" i="1" a="1"/>
  <c r="F7685" i="1" a="1"/>
  <c r="F7686" i="1" a="1"/>
  <c r="F7687" i="1" a="1"/>
  <c r="F7688" i="1" a="1"/>
  <c r="F7689" i="1" a="1"/>
  <c r="F7690" i="1" a="1"/>
  <c r="F7691" i="1" a="1"/>
  <c r="F7692" i="1" a="1"/>
  <c r="F7693" i="1" a="1"/>
  <c r="F7694" i="1" a="1"/>
  <c r="F7695" i="1" a="1"/>
  <c r="F7696" i="1" a="1"/>
  <c r="F7697" i="1" a="1"/>
  <c r="F7698" i="1" a="1"/>
  <c r="F7699" i="1" a="1"/>
  <c r="F7700" i="1" a="1"/>
  <c r="F7701" i="1" a="1"/>
  <c r="F7702" i="1" a="1"/>
  <c r="F7703" i="1" a="1"/>
  <c r="F7704" i="1" a="1"/>
  <c r="F7705" i="1" a="1"/>
  <c r="F7706" i="1" a="1"/>
  <c r="F7707" i="1" a="1"/>
  <c r="F7708" i="1" a="1"/>
  <c r="F7709" i="1" a="1"/>
  <c r="F7710" i="1" a="1"/>
  <c r="F7711" i="1" a="1"/>
  <c r="F7712" i="1" a="1"/>
  <c r="F7713" i="1" a="1"/>
  <c r="F7714" i="1" a="1"/>
  <c r="F7715" i="1" a="1"/>
  <c r="F7716" i="1" a="1"/>
  <c r="F7717" i="1" a="1"/>
  <c r="F7718" i="1" a="1"/>
  <c r="F7719" i="1" a="1"/>
  <c r="F7720" i="1" a="1"/>
  <c r="F7721" i="1" a="1"/>
  <c r="F7722" i="1" a="1"/>
  <c r="F7723" i="1" a="1"/>
  <c r="F7724" i="1" a="1"/>
  <c r="F7725" i="1" a="1"/>
  <c r="F7726" i="1" a="1"/>
  <c r="F7727" i="1" a="1"/>
  <c r="F7728" i="1" a="1"/>
  <c r="F7729" i="1" a="1"/>
  <c r="F7730" i="1" a="1"/>
  <c r="F7731" i="1" a="1"/>
  <c r="F7732" i="1" a="1"/>
  <c r="F7733" i="1" a="1"/>
  <c r="F7734" i="1" a="1"/>
  <c r="F7735" i="1" a="1"/>
  <c r="F7736" i="1" a="1"/>
  <c r="F7737" i="1" a="1"/>
  <c r="F7738" i="1" a="1"/>
  <c r="F7739" i="1" a="1"/>
  <c r="F7740" i="1" a="1"/>
  <c r="F7741" i="1" a="1"/>
  <c r="F7742" i="1" a="1"/>
  <c r="F7743" i="1" a="1"/>
  <c r="F7744" i="1" a="1"/>
  <c r="F7745" i="1" a="1"/>
  <c r="F7746" i="1" a="1"/>
  <c r="F7747" i="1" a="1"/>
  <c r="F7748" i="1" a="1"/>
  <c r="F7749" i="1" a="1"/>
  <c r="F7750" i="1" a="1"/>
  <c r="F7751" i="1" a="1"/>
  <c r="F7752" i="1" a="1"/>
  <c r="F7753" i="1" a="1"/>
  <c r="F7754" i="1" a="1"/>
  <c r="F7755" i="1" a="1"/>
  <c r="F7756" i="1" a="1"/>
  <c r="F7757" i="1" a="1"/>
  <c r="F7758" i="1" a="1"/>
  <c r="F7759" i="1" a="1"/>
  <c r="F7760" i="1" a="1"/>
  <c r="F7761" i="1" a="1"/>
  <c r="F7762" i="1" a="1"/>
  <c r="F7763" i="1" a="1"/>
  <c r="F7764" i="1" a="1"/>
  <c r="F7765" i="1" a="1"/>
  <c r="F7766" i="1" a="1"/>
  <c r="F7767" i="1" a="1"/>
  <c r="F7768" i="1" a="1"/>
  <c r="F7769" i="1" a="1"/>
  <c r="F7770" i="1" a="1"/>
  <c r="F7771" i="1" a="1"/>
  <c r="F7772" i="1" a="1"/>
  <c r="F7773" i="1" a="1"/>
  <c r="F7774" i="1" a="1"/>
  <c r="F7775" i="1" a="1"/>
  <c r="F7776" i="1" a="1"/>
  <c r="F7777" i="1" a="1"/>
  <c r="F7778" i="1" a="1"/>
  <c r="F7779" i="1" a="1"/>
  <c r="F7780" i="1" a="1"/>
  <c r="F7781" i="1" a="1"/>
  <c r="F7782" i="1" a="1"/>
  <c r="F7783" i="1" a="1"/>
  <c r="F7784" i="1" a="1"/>
  <c r="F7785" i="1" a="1"/>
  <c r="F7786" i="1" a="1"/>
  <c r="F7787" i="1" a="1"/>
  <c r="F7788" i="1" a="1"/>
  <c r="F7789" i="1" a="1"/>
  <c r="F7790" i="1" a="1"/>
  <c r="F7791" i="1" a="1"/>
  <c r="F7792" i="1" a="1"/>
  <c r="F7793" i="1" a="1"/>
  <c r="F7794" i="1" a="1"/>
  <c r="F7795" i="1" a="1"/>
  <c r="F7796" i="1" a="1"/>
  <c r="F7797" i="1" a="1"/>
  <c r="F7798" i="1" a="1"/>
  <c r="F7799" i="1" a="1"/>
  <c r="F7800" i="1" a="1"/>
  <c r="F7801" i="1" a="1"/>
  <c r="F7802" i="1" a="1"/>
  <c r="F7803" i="1" a="1"/>
  <c r="F7804" i="1" a="1"/>
  <c r="F7805" i="1" a="1"/>
  <c r="F7806" i="1" a="1"/>
  <c r="F7807" i="1" a="1"/>
  <c r="F7808" i="1" a="1"/>
  <c r="F7809" i="1" a="1"/>
  <c r="F7810" i="1" a="1"/>
  <c r="F7811" i="1" a="1"/>
  <c r="F7812" i="1" a="1"/>
  <c r="F7813" i="1" a="1"/>
  <c r="F7814" i="1" a="1"/>
  <c r="F7815" i="1" a="1"/>
  <c r="F7816" i="1" a="1"/>
  <c r="F7817" i="1" a="1"/>
  <c r="F7818" i="1" a="1"/>
  <c r="F7819" i="1" a="1"/>
  <c r="F7820" i="1" a="1"/>
  <c r="F7821" i="1" a="1"/>
  <c r="F7822" i="1" a="1"/>
  <c r="F7823" i="1" a="1"/>
  <c r="F7824" i="1" a="1"/>
  <c r="F7825" i="1" a="1"/>
  <c r="F7826" i="1" a="1"/>
  <c r="F7827" i="1" a="1"/>
  <c r="F7828" i="1" a="1"/>
  <c r="F7829" i="1" a="1"/>
  <c r="F7830" i="1" a="1"/>
  <c r="F7831" i="1" a="1"/>
  <c r="F7832" i="1" a="1"/>
  <c r="F7833" i="1" a="1"/>
  <c r="F7834" i="1" a="1"/>
  <c r="F7835" i="1" a="1"/>
  <c r="F7836" i="1" a="1"/>
  <c r="F7837" i="1" a="1"/>
  <c r="F7838" i="1" a="1"/>
  <c r="F7839" i="1" a="1"/>
  <c r="F7840" i="1" a="1"/>
  <c r="F7841" i="1" a="1"/>
  <c r="F7842" i="1" a="1"/>
  <c r="F7843" i="1" a="1"/>
  <c r="F7844" i="1" a="1"/>
  <c r="F7845" i="1" a="1"/>
  <c r="F7846" i="1" a="1"/>
  <c r="F7847" i="1" a="1"/>
  <c r="F7848" i="1" a="1"/>
  <c r="F7849" i="1" a="1"/>
  <c r="F7850" i="1" a="1"/>
  <c r="F7851" i="1" a="1"/>
  <c r="F7852" i="1" a="1"/>
  <c r="F7853" i="1" a="1"/>
  <c r="F7854" i="1" a="1"/>
  <c r="F7855" i="1" a="1"/>
  <c r="F7856" i="1" a="1"/>
  <c r="F7857" i="1" a="1"/>
  <c r="F7858" i="1" a="1"/>
  <c r="F7859" i="1" a="1"/>
  <c r="F7860" i="1" a="1"/>
  <c r="F7861" i="1" a="1"/>
  <c r="F7862" i="1" a="1"/>
  <c r="F7863" i="1" a="1"/>
  <c r="F7864" i="1" a="1"/>
  <c r="F7865" i="1" a="1"/>
  <c r="F7866" i="1" a="1"/>
  <c r="F7867" i="1" a="1"/>
  <c r="F7868" i="1" a="1"/>
  <c r="F7869" i="1" a="1"/>
  <c r="F7870" i="1" a="1"/>
  <c r="F7871" i="1" a="1"/>
  <c r="F7872" i="1" a="1"/>
  <c r="F7873" i="1" a="1"/>
  <c r="F7874" i="1" a="1"/>
  <c r="F7875" i="1" a="1"/>
  <c r="F7876" i="1" a="1"/>
  <c r="F7877" i="1" a="1"/>
  <c r="F7878" i="1" a="1"/>
  <c r="F7879" i="1" a="1"/>
  <c r="F7880" i="1" a="1"/>
  <c r="F7881" i="1" a="1"/>
  <c r="F7882" i="1" a="1"/>
  <c r="F7883" i="1" a="1"/>
  <c r="F7884" i="1" a="1"/>
  <c r="F7885" i="1" a="1"/>
  <c r="F7886" i="1" a="1"/>
  <c r="F7887" i="1" a="1"/>
  <c r="F7888" i="1" a="1"/>
  <c r="F7889" i="1" a="1"/>
  <c r="F7890" i="1" a="1"/>
  <c r="F7891" i="1" a="1"/>
  <c r="F7892" i="1" a="1"/>
  <c r="F7893" i="1" a="1"/>
  <c r="F7894" i="1" a="1"/>
  <c r="F7895" i="1" a="1"/>
  <c r="F7896" i="1" a="1"/>
  <c r="F7897" i="1" a="1"/>
  <c r="F7898" i="1" a="1"/>
  <c r="F7899" i="1" a="1"/>
  <c r="F7900" i="1" a="1"/>
  <c r="F7901" i="1" a="1"/>
  <c r="F7902" i="1" a="1"/>
  <c r="F7903" i="1" a="1"/>
  <c r="F7904" i="1" a="1"/>
  <c r="F7905" i="1" a="1"/>
  <c r="F7906" i="1" a="1"/>
  <c r="F7907" i="1" a="1"/>
  <c r="F7908" i="1" a="1"/>
  <c r="F7909" i="1" a="1"/>
  <c r="F7910" i="1" a="1"/>
  <c r="F7911" i="1" a="1"/>
  <c r="F7912" i="1" a="1"/>
  <c r="F7913" i="1" a="1"/>
  <c r="F7914" i="1" a="1"/>
  <c r="F7915" i="1" a="1"/>
  <c r="F7916" i="1" a="1"/>
  <c r="F7917" i="1" a="1"/>
  <c r="F7918" i="1" a="1"/>
  <c r="F7919" i="1" a="1"/>
  <c r="F7920" i="1" a="1"/>
  <c r="F7921" i="1" a="1"/>
  <c r="F7922" i="1" a="1"/>
  <c r="F7923" i="1" a="1"/>
  <c r="F7924" i="1" a="1"/>
  <c r="F7925" i="1" a="1"/>
  <c r="F7926" i="1" a="1"/>
  <c r="F7927" i="1" a="1"/>
  <c r="F7928" i="1" a="1"/>
  <c r="F7929" i="1" a="1"/>
  <c r="F7930" i="1" a="1"/>
  <c r="F7931" i="1" a="1"/>
  <c r="F7932" i="1" a="1"/>
  <c r="F7933" i="1" a="1"/>
  <c r="F7934" i="1" a="1"/>
  <c r="F7935" i="1" a="1"/>
  <c r="F7936" i="1" a="1"/>
  <c r="F7937" i="1" a="1"/>
  <c r="F7938" i="1" a="1"/>
  <c r="F7939" i="1" a="1"/>
  <c r="F7940" i="1" a="1"/>
  <c r="F7941" i="1" a="1"/>
  <c r="F7942" i="1" a="1"/>
  <c r="F7943" i="1" a="1"/>
  <c r="F7944" i="1" a="1"/>
  <c r="F7945" i="1" a="1"/>
  <c r="F7946" i="1" a="1"/>
  <c r="F7947" i="1" a="1"/>
  <c r="F7948" i="1" a="1"/>
  <c r="F7949" i="1" a="1"/>
  <c r="F7950" i="1" a="1"/>
  <c r="F7951" i="1" a="1"/>
  <c r="F7952" i="1" a="1"/>
  <c r="F7953" i="1" a="1"/>
  <c r="F7954" i="1" a="1"/>
  <c r="F7955" i="1" a="1"/>
  <c r="F7956" i="1" a="1"/>
  <c r="F7957" i="1" a="1"/>
  <c r="F7958" i="1" a="1"/>
  <c r="F7959" i="1" a="1"/>
  <c r="F7960" i="1" a="1"/>
  <c r="F7961" i="1" a="1"/>
  <c r="F7962" i="1" a="1"/>
  <c r="F7963" i="1" a="1"/>
  <c r="F7964" i="1" a="1"/>
  <c r="F7965" i="1" a="1"/>
  <c r="F7966" i="1" a="1"/>
  <c r="F7967" i="1" a="1"/>
  <c r="F7968" i="1" a="1"/>
  <c r="F7969" i="1" a="1"/>
  <c r="F7970" i="1" a="1"/>
  <c r="F7971" i="1" a="1"/>
  <c r="F7972" i="1" a="1"/>
  <c r="F7973" i="1" a="1"/>
  <c r="F7974" i="1" a="1"/>
  <c r="F7975" i="1" a="1"/>
  <c r="F7976" i="1" a="1"/>
  <c r="F7977" i="1" a="1"/>
  <c r="F7978" i="1" a="1"/>
  <c r="F7979" i="1" a="1"/>
  <c r="F7980" i="1" a="1"/>
  <c r="F7981" i="1" a="1"/>
  <c r="F7982" i="1" a="1"/>
  <c r="F7983" i="1" a="1"/>
  <c r="F7984" i="1" a="1"/>
  <c r="F7985" i="1" a="1"/>
  <c r="F7986" i="1" a="1"/>
  <c r="F7987" i="1" a="1"/>
  <c r="F7988" i="1" a="1"/>
  <c r="F7989" i="1" a="1"/>
  <c r="F7990" i="1" a="1"/>
  <c r="F7991" i="1" a="1"/>
  <c r="F7992" i="1" a="1"/>
  <c r="F7993" i="1" a="1"/>
  <c r="F7994" i="1" a="1"/>
  <c r="F7995" i="1" a="1"/>
  <c r="F7996" i="1" a="1"/>
  <c r="F7997" i="1" a="1"/>
  <c r="F7998" i="1" a="1"/>
  <c r="F7999" i="1" a="1"/>
  <c r="F8000" i="1" a="1"/>
  <c r="F8001" i="1" a="1"/>
  <c r="F8002" i="1" a="1"/>
  <c r="F8003" i="1" a="1"/>
  <c r="F8004" i="1" a="1"/>
  <c r="F8005" i="1" a="1"/>
  <c r="F8006" i="1" a="1"/>
  <c r="F8007" i="1" a="1"/>
  <c r="F8008" i="1" a="1"/>
  <c r="F8009" i="1" a="1"/>
  <c r="F8010" i="1" a="1"/>
  <c r="F8011" i="1" a="1"/>
  <c r="F8012" i="1" a="1"/>
  <c r="F8013" i="1" a="1"/>
  <c r="F8014" i="1" a="1"/>
  <c r="F8015" i="1" a="1"/>
  <c r="F8016" i="1" a="1"/>
  <c r="F8017" i="1" a="1"/>
  <c r="F8018" i="1" a="1"/>
  <c r="F8019" i="1" a="1"/>
  <c r="F8020" i="1" a="1"/>
  <c r="F8021" i="1" a="1"/>
  <c r="F8022" i="1" a="1"/>
  <c r="F8023" i="1" a="1"/>
  <c r="F8024" i="1" a="1"/>
  <c r="F8025" i="1" a="1"/>
  <c r="F8026" i="1" a="1"/>
  <c r="F8027" i="1" a="1"/>
  <c r="F8028" i="1" a="1"/>
  <c r="F8029" i="1" a="1"/>
  <c r="F8030" i="1" a="1"/>
  <c r="F8031" i="1" a="1"/>
  <c r="F8032" i="1" a="1"/>
  <c r="F8033" i="1" a="1"/>
  <c r="F8034" i="1" a="1"/>
  <c r="F8035" i="1" a="1"/>
  <c r="F8036" i="1" a="1"/>
  <c r="F8037" i="1" a="1"/>
  <c r="F8038" i="1" a="1"/>
  <c r="F8039" i="1" a="1"/>
  <c r="F8040" i="1" a="1"/>
  <c r="F8041" i="1" a="1"/>
  <c r="F8042" i="1" a="1"/>
  <c r="F8043" i="1" a="1"/>
  <c r="F8044" i="1" a="1"/>
  <c r="F8045" i="1" a="1"/>
  <c r="F8046" i="1" a="1"/>
  <c r="F8047" i="1" a="1"/>
  <c r="F8048" i="1" a="1"/>
  <c r="F8049" i="1" a="1"/>
  <c r="F8050" i="1" a="1"/>
  <c r="F8051" i="1" a="1"/>
  <c r="F8052" i="1" a="1"/>
  <c r="F8053" i="1" a="1"/>
  <c r="F8054" i="1" a="1"/>
  <c r="F8055" i="1" a="1"/>
  <c r="F8056" i="1" a="1"/>
  <c r="F8057" i="1" a="1"/>
  <c r="F8058" i="1" a="1"/>
  <c r="F8059" i="1" a="1"/>
  <c r="F8060" i="1" a="1"/>
  <c r="F8061" i="1" a="1"/>
  <c r="F8062" i="1" a="1"/>
  <c r="F8063" i="1" a="1"/>
  <c r="F8064" i="1" a="1"/>
  <c r="F8065" i="1" a="1"/>
  <c r="F8066" i="1" a="1"/>
  <c r="F8067" i="1" a="1"/>
  <c r="F8068" i="1" a="1"/>
  <c r="F8069" i="1" a="1"/>
  <c r="F8070" i="1" a="1"/>
  <c r="F8071" i="1" a="1"/>
  <c r="F8072" i="1" a="1"/>
  <c r="F8073" i="1" a="1"/>
  <c r="F8074" i="1" a="1"/>
  <c r="F8075" i="1" a="1"/>
  <c r="F8076" i="1" a="1"/>
  <c r="F8077" i="1" a="1"/>
  <c r="F8078" i="1" a="1"/>
  <c r="F8079" i="1" a="1"/>
  <c r="F8080" i="1" a="1"/>
  <c r="F8081" i="1" a="1"/>
  <c r="F8082" i="1" a="1"/>
  <c r="F8083" i="1" a="1"/>
  <c r="F8084" i="1" a="1"/>
  <c r="F8085" i="1" a="1"/>
  <c r="F8086" i="1" a="1"/>
  <c r="F8087" i="1" a="1"/>
  <c r="F8088" i="1" a="1"/>
  <c r="F8089" i="1" a="1"/>
  <c r="F8090" i="1" a="1"/>
  <c r="F8091" i="1" a="1"/>
  <c r="F8092" i="1" a="1"/>
  <c r="F8093" i="1" a="1"/>
  <c r="F8094" i="1" a="1"/>
  <c r="F8095" i="1" a="1"/>
  <c r="F8096" i="1" a="1"/>
  <c r="F8097" i="1" a="1"/>
  <c r="F8098" i="1" a="1"/>
  <c r="F8099" i="1" a="1"/>
  <c r="F8100" i="1" a="1"/>
  <c r="F8101" i="1" a="1"/>
  <c r="F8102" i="1" a="1"/>
  <c r="F8103" i="1" a="1"/>
  <c r="F8104" i="1" a="1"/>
  <c r="F8105" i="1" a="1"/>
  <c r="F8106" i="1" a="1"/>
  <c r="F8107" i="1" a="1"/>
  <c r="F8108" i="1" a="1"/>
  <c r="F8109" i="1" a="1"/>
  <c r="F8110" i="1" a="1"/>
  <c r="F8111" i="1" a="1"/>
  <c r="F8112" i="1" a="1"/>
  <c r="F8113" i="1" a="1"/>
  <c r="F8114" i="1" a="1"/>
  <c r="F8115" i="1" a="1"/>
  <c r="F8116" i="1" a="1"/>
  <c r="F8117" i="1" a="1"/>
  <c r="F8118" i="1" a="1"/>
  <c r="F8119" i="1" a="1"/>
  <c r="F8120" i="1" a="1"/>
  <c r="F8121" i="1" a="1"/>
  <c r="F8122" i="1" a="1"/>
  <c r="F8123" i="1" a="1"/>
  <c r="F8124" i="1" a="1"/>
  <c r="F8125" i="1" a="1"/>
  <c r="F8126" i="1" a="1"/>
  <c r="F8127" i="1" a="1"/>
  <c r="F8128" i="1" a="1"/>
  <c r="F8129" i="1" a="1"/>
  <c r="F8130" i="1" a="1"/>
  <c r="F8131" i="1" a="1"/>
  <c r="F8132" i="1" a="1"/>
  <c r="F8133" i="1" a="1"/>
  <c r="F8134" i="1" a="1"/>
  <c r="F8135" i="1" a="1"/>
  <c r="F8136" i="1" a="1"/>
  <c r="F8137" i="1" a="1"/>
  <c r="F8138" i="1" a="1"/>
  <c r="F8139" i="1" a="1"/>
  <c r="F8140" i="1" a="1"/>
  <c r="F8141" i="1" a="1"/>
  <c r="F8142" i="1" a="1"/>
  <c r="F8143" i="1" a="1"/>
  <c r="F8144" i="1" a="1"/>
  <c r="F8145" i="1" a="1"/>
  <c r="F8146" i="1" a="1"/>
  <c r="F8147" i="1" a="1"/>
  <c r="F8148" i="1" a="1"/>
  <c r="F8149" i="1" a="1"/>
  <c r="F8150" i="1" a="1"/>
  <c r="F8151" i="1" a="1"/>
  <c r="F8152" i="1" a="1"/>
  <c r="F8153" i="1" a="1"/>
  <c r="F8154" i="1" a="1"/>
  <c r="F8155" i="1" a="1"/>
  <c r="F8156" i="1" a="1"/>
  <c r="F8157" i="1" a="1"/>
  <c r="F8158" i="1" a="1"/>
  <c r="F8159" i="1" a="1"/>
  <c r="F8160" i="1" a="1"/>
  <c r="F8161" i="1" a="1"/>
  <c r="F8162" i="1" a="1"/>
  <c r="F8163" i="1" a="1"/>
  <c r="F8164" i="1" a="1"/>
  <c r="F8165" i="1" a="1"/>
  <c r="F8166" i="1" a="1"/>
  <c r="F8167" i="1" a="1"/>
  <c r="F8168" i="1" a="1"/>
  <c r="F8169" i="1" a="1"/>
  <c r="F8170" i="1" a="1"/>
  <c r="F8171" i="1" a="1"/>
  <c r="F8172" i="1" a="1"/>
  <c r="F8173" i="1" a="1"/>
  <c r="F8174" i="1" a="1"/>
  <c r="F8175" i="1" a="1"/>
  <c r="F8176" i="1" a="1"/>
  <c r="F8177" i="1" a="1"/>
  <c r="F8178" i="1" a="1"/>
  <c r="F8179" i="1" a="1"/>
  <c r="F8180" i="1" a="1"/>
  <c r="F8181" i="1" a="1"/>
  <c r="F8182" i="1" a="1"/>
  <c r="F8183" i="1" a="1"/>
  <c r="F8184" i="1" a="1"/>
  <c r="F8185" i="1" a="1"/>
  <c r="F8186" i="1" a="1"/>
  <c r="F8187" i="1" a="1"/>
  <c r="F8188" i="1" a="1"/>
  <c r="F8189" i="1" a="1"/>
  <c r="F8190" i="1" a="1"/>
  <c r="F8191" i="1" a="1"/>
  <c r="F8192" i="1" a="1"/>
  <c r="F8193" i="1" a="1"/>
  <c r="F8194" i="1" a="1"/>
  <c r="F8195" i="1" a="1"/>
  <c r="F8196" i="1" a="1"/>
  <c r="F8197" i="1" a="1"/>
  <c r="F8198" i="1" a="1"/>
  <c r="F8199" i="1" a="1"/>
  <c r="F8200" i="1" a="1"/>
  <c r="F8201" i="1" a="1"/>
  <c r="F8202" i="1" a="1"/>
  <c r="F8203" i="1" a="1"/>
  <c r="F8204" i="1" a="1"/>
  <c r="F8205" i="1" a="1"/>
  <c r="F8206" i="1" a="1"/>
  <c r="F8207" i="1" a="1"/>
  <c r="F8208" i="1" a="1"/>
  <c r="F8209" i="1" a="1"/>
  <c r="F8210" i="1" a="1"/>
  <c r="F8211" i="1" a="1"/>
  <c r="F8212" i="1" a="1"/>
  <c r="F8213" i="1" a="1"/>
  <c r="F8214" i="1" a="1"/>
  <c r="F8215" i="1" a="1"/>
  <c r="F8216" i="1" a="1"/>
  <c r="F8217" i="1" a="1"/>
  <c r="F8218" i="1" a="1"/>
  <c r="F8219" i="1" a="1"/>
  <c r="F8220" i="1" a="1"/>
  <c r="F8221" i="1" a="1"/>
  <c r="F8222" i="1" a="1"/>
  <c r="F8223" i="1" a="1"/>
  <c r="F8224" i="1" a="1"/>
  <c r="F8225" i="1" a="1"/>
  <c r="F8226" i="1" a="1"/>
  <c r="F8227" i="1" a="1"/>
  <c r="F8228" i="1" a="1"/>
  <c r="F8229" i="1" a="1"/>
  <c r="F8230" i="1" a="1"/>
  <c r="F8231" i="1" a="1"/>
  <c r="F8232" i="1" a="1"/>
  <c r="F8233" i="1" a="1"/>
  <c r="F8234" i="1" a="1"/>
  <c r="F8235" i="1" a="1"/>
  <c r="F8236" i="1" a="1"/>
  <c r="F8237" i="1" a="1"/>
  <c r="F8238" i="1" a="1"/>
  <c r="F8239" i="1" a="1"/>
  <c r="F8240" i="1" a="1"/>
  <c r="F8241" i="1" a="1"/>
  <c r="F8242" i="1" a="1"/>
  <c r="F8243" i="1" a="1"/>
  <c r="F8244" i="1" a="1"/>
  <c r="F8245" i="1" a="1"/>
  <c r="F8246" i="1" a="1"/>
  <c r="F8247" i="1" a="1"/>
  <c r="F8248" i="1" a="1"/>
  <c r="F8249" i="1" a="1"/>
  <c r="F8250" i="1" a="1"/>
  <c r="F8251" i="1" a="1"/>
  <c r="F8252" i="1" a="1"/>
  <c r="F8253" i="1" a="1"/>
  <c r="F8254" i="1" a="1"/>
  <c r="F8255" i="1" a="1"/>
  <c r="F8256" i="1" a="1"/>
  <c r="F8257" i="1" a="1"/>
  <c r="F8258" i="1" a="1"/>
  <c r="F8259" i="1" a="1"/>
  <c r="F8260" i="1" a="1"/>
  <c r="F8261" i="1" a="1"/>
  <c r="F8262" i="1" a="1"/>
  <c r="F8263" i="1" a="1"/>
  <c r="F8264" i="1" a="1"/>
  <c r="F8265" i="1" a="1"/>
  <c r="F8266" i="1" a="1"/>
  <c r="F8267" i="1" a="1"/>
  <c r="F8268" i="1" a="1"/>
  <c r="F8269" i="1" a="1"/>
  <c r="F8270" i="1" a="1"/>
  <c r="F8271" i="1" a="1"/>
  <c r="F8272" i="1" a="1"/>
  <c r="F8273" i="1" a="1"/>
  <c r="F8274" i="1" a="1"/>
  <c r="F8275" i="1" a="1"/>
  <c r="F8276" i="1" a="1"/>
  <c r="F8277" i="1" a="1"/>
  <c r="F8278" i="1" a="1"/>
  <c r="F8279" i="1" a="1"/>
  <c r="F8280" i="1" a="1"/>
  <c r="F8281" i="1" a="1"/>
  <c r="F8282" i="1" a="1"/>
  <c r="F8283" i="1" a="1"/>
  <c r="F8284" i="1" a="1"/>
  <c r="F8285" i="1" a="1"/>
  <c r="F8286" i="1" a="1"/>
  <c r="F8287" i="1" a="1"/>
  <c r="F8288" i="1" a="1"/>
  <c r="F8289" i="1" a="1"/>
  <c r="F8290" i="1" a="1"/>
  <c r="F8291" i="1" a="1"/>
  <c r="F8292" i="1" a="1"/>
  <c r="F8293" i="1" a="1"/>
  <c r="F8294" i="1" a="1"/>
  <c r="F8295" i="1" a="1"/>
  <c r="F8296" i="1" a="1"/>
  <c r="F8297" i="1" a="1"/>
  <c r="F8298" i="1" a="1"/>
  <c r="F8299" i="1" a="1"/>
  <c r="F8300" i="1" a="1"/>
  <c r="F8301" i="1" a="1"/>
  <c r="F8302" i="1" a="1"/>
  <c r="F8303" i="1" a="1"/>
  <c r="F8304" i="1" a="1"/>
  <c r="F8305" i="1" a="1"/>
  <c r="F8306" i="1" a="1"/>
  <c r="F8307" i="1" a="1"/>
  <c r="F8308" i="1" a="1"/>
  <c r="F8309" i="1" a="1"/>
  <c r="F8310" i="1" a="1"/>
  <c r="F8311" i="1" a="1"/>
  <c r="F8312" i="1" a="1"/>
  <c r="F8313" i="1" a="1"/>
  <c r="F8314" i="1" a="1"/>
  <c r="F8315" i="1" a="1"/>
  <c r="F8316" i="1" a="1"/>
  <c r="F8317" i="1" a="1"/>
  <c r="F8318" i="1" a="1"/>
  <c r="F8319" i="1" a="1"/>
  <c r="F8320" i="1" a="1"/>
  <c r="F8321" i="1" a="1"/>
  <c r="F8322" i="1" a="1"/>
  <c r="F8323" i="1" a="1"/>
  <c r="F8324" i="1" a="1"/>
  <c r="F8325" i="1" a="1"/>
  <c r="F8326" i="1" a="1"/>
  <c r="F8327" i="1" a="1"/>
  <c r="F8328" i="1" a="1"/>
  <c r="F8329" i="1" a="1"/>
  <c r="F8330" i="1" a="1"/>
  <c r="F8331" i="1" a="1"/>
  <c r="F8332" i="1" a="1"/>
  <c r="F8333" i="1" a="1"/>
  <c r="F8334" i="1" a="1"/>
  <c r="F8335" i="1" a="1"/>
  <c r="F8336" i="1" a="1"/>
  <c r="F8337" i="1" a="1"/>
  <c r="F8338" i="1" a="1"/>
  <c r="F8339" i="1" a="1"/>
  <c r="F8340" i="1" a="1"/>
  <c r="F8341" i="1" a="1"/>
  <c r="F8342" i="1" a="1"/>
  <c r="F8343" i="1" a="1"/>
  <c r="F8344" i="1" a="1"/>
  <c r="F8345" i="1" a="1"/>
  <c r="F8346" i="1" a="1"/>
  <c r="F8347" i="1" a="1"/>
  <c r="F8348" i="1" a="1"/>
  <c r="F8349" i="1" a="1"/>
  <c r="F8350" i="1" a="1"/>
  <c r="F8351" i="1" a="1"/>
  <c r="F8352" i="1" a="1"/>
  <c r="F8353" i="1" a="1"/>
  <c r="F8354" i="1" a="1"/>
  <c r="F8355" i="1" a="1"/>
  <c r="F8356" i="1" a="1"/>
  <c r="F8357" i="1" a="1"/>
  <c r="F8358" i="1" a="1"/>
  <c r="F8359" i="1" a="1"/>
  <c r="F8360" i="1" a="1"/>
  <c r="F8361" i="1" a="1"/>
  <c r="F8362" i="1" a="1"/>
  <c r="F8363" i="1" a="1"/>
  <c r="F8364" i="1" a="1"/>
  <c r="F8365" i="1" a="1"/>
  <c r="F8366" i="1" a="1"/>
  <c r="F8367" i="1" a="1"/>
  <c r="F8368" i="1" a="1"/>
  <c r="F8369" i="1" a="1"/>
  <c r="F8370" i="1" a="1"/>
  <c r="F8371" i="1" a="1"/>
  <c r="F8372" i="1" a="1"/>
  <c r="F8373" i="1" a="1"/>
  <c r="F8374" i="1" a="1"/>
  <c r="F8375" i="1" a="1"/>
  <c r="F8376" i="1" a="1"/>
  <c r="F8377" i="1" a="1"/>
  <c r="F8378" i="1" a="1"/>
  <c r="F8379" i="1" a="1"/>
  <c r="F8380" i="1" a="1"/>
  <c r="F8381" i="1" a="1"/>
  <c r="F8382" i="1" a="1"/>
  <c r="F8383" i="1" a="1"/>
  <c r="F8384" i="1" a="1"/>
  <c r="F8385" i="1" a="1"/>
  <c r="F8386" i="1" a="1"/>
  <c r="F8387" i="1" a="1"/>
  <c r="F8388" i="1" a="1"/>
  <c r="F8389" i="1" a="1"/>
  <c r="F8390" i="1" a="1"/>
  <c r="F8391" i="1" a="1"/>
  <c r="F8392" i="1" a="1"/>
  <c r="F8393" i="1" a="1"/>
  <c r="F8394" i="1" a="1"/>
  <c r="F8395" i="1" a="1"/>
  <c r="F8396" i="1" a="1"/>
  <c r="F8397" i="1" a="1"/>
  <c r="F8398" i="1" a="1"/>
  <c r="F8399" i="1" a="1"/>
  <c r="F8400" i="1" a="1"/>
  <c r="F8401" i="1" a="1"/>
  <c r="F8402" i="1" a="1"/>
  <c r="F8403" i="1" a="1"/>
  <c r="F8404" i="1" a="1"/>
  <c r="F8405" i="1" a="1"/>
  <c r="F8406" i="1" a="1"/>
  <c r="F8407" i="1" a="1"/>
  <c r="F8408" i="1" a="1"/>
  <c r="F8409" i="1" a="1"/>
  <c r="F8410" i="1" a="1"/>
  <c r="F8411" i="1" a="1"/>
  <c r="F8412" i="1" a="1"/>
  <c r="F8413" i="1" a="1"/>
  <c r="F8414" i="1" a="1"/>
  <c r="F8415" i="1" a="1"/>
  <c r="F8416" i="1" a="1"/>
  <c r="F8417" i="1" a="1"/>
  <c r="F8418" i="1" a="1"/>
  <c r="F8419" i="1" a="1"/>
  <c r="F8420" i="1" a="1"/>
  <c r="F8421" i="1" a="1"/>
  <c r="F8422" i="1" a="1"/>
  <c r="F8423" i="1" a="1"/>
  <c r="F8424" i="1" a="1"/>
  <c r="F8425" i="1" a="1"/>
  <c r="F8426" i="1" a="1"/>
  <c r="F8427" i="1" a="1"/>
  <c r="F8428" i="1" a="1"/>
  <c r="F8429" i="1" a="1"/>
  <c r="F8430" i="1" a="1"/>
  <c r="F8431" i="1" a="1"/>
  <c r="F8432" i="1" a="1"/>
  <c r="F8433" i="1" a="1"/>
  <c r="F8434" i="1" a="1"/>
  <c r="F8435" i="1" a="1"/>
  <c r="F8436" i="1" a="1"/>
  <c r="F8437" i="1" a="1"/>
  <c r="F8438" i="1" a="1"/>
  <c r="F8439" i="1" a="1"/>
  <c r="F8440" i="1" a="1"/>
  <c r="F8441" i="1" a="1"/>
  <c r="F8442" i="1" a="1"/>
  <c r="F8443" i="1" a="1"/>
  <c r="F8444" i="1" a="1"/>
  <c r="F8445" i="1" a="1"/>
  <c r="F8446" i="1" a="1"/>
  <c r="F8447" i="1" a="1"/>
  <c r="F8448" i="1" a="1"/>
  <c r="F8449" i="1" a="1"/>
  <c r="F8450" i="1" a="1"/>
  <c r="F8451" i="1" a="1"/>
  <c r="F8452" i="1" a="1"/>
  <c r="F8453" i="1" a="1"/>
  <c r="F8454" i="1" a="1"/>
  <c r="F8455" i="1" a="1"/>
  <c r="F8456" i="1" a="1"/>
  <c r="F8457" i="1" a="1"/>
  <c r="F8458" i="1" a="1"/>
  <c r="F8459" i="1" a="1"/>
  <c r="F8460" i="1" a="1"/>
  <c r="F8461" i="1" a="1"/>
  <c r="F8462" i="1" a="1"/>
  <c r="F8463" i="1" a="1"/>
  <c r="F8464" i="1" a="1"/>
  <c r="F8465" i="1" a="1"/>
  <c r="F8466" i="1" a="1"/>
  <c r="F8467" i="1" a="1"/>
  <c r="F8468" i="1" a="1"/>
  <c r="F8469" i="1" a="1"/>
  <c r="F8470" i="1" a="1"/>
  <c r="F8471" i="1" a="1"/>
  <c r="F8472" i="1" a="1"/>
  <c r="F8473" i="1" a="1"/>
  <c r="F8474" i="1" a="1"/>
  <c r="F8475" i="1" a="1"/>
  <c r="F8476" i="1" a="1"/>
  <c r="F8477" i="1" a="1"/>
  <c r="F8478" i="1" a="1"/>
  <c r="F8479" i="1" a="1"/>
  <c r="F8480" i="1" a="1"/>
  <c r="F8481" i="1" a="1"/>
  <c r="F8482" i="1" a="1"/>
  <c r="F8483" i="1" a="1"/>
  <c r="F8484" i="1" a="1"/>
  <c r="F8485" i="1" a="1"/>
  <c r="F8486" i="1" a="1"/>
  <c r="F8487" i="1" a="1"/>
  <c r="F8488" i="1" a="1"/>
  <c r="F8489" i="1" a="1"/>
  <c r="F8490" i="1" a="1"/>
  <c r="F8491" i="1" a="1"/>
  <c r="F8492" i="1" a="1"/>
  <c r="F8493" i="1" a="1"/>
  <c r="F8494" i="1" a="1"/>
  <c r="F8495" i="1" a="1"/>
  <c r="F8496" i="1" a="1"/>
  <c r="F8497" i="1" a="1"/>
  <c r="F8498" i="1" a="1"/>
  <c r="F8499" i="1" a="1"/>
  <c r="F8500" i="1" a="1"/>
  <c r="F8501" i="1" a="1"/>
  <c r="F8502" i="1" a="1"/>
  <c r="F8503" i="1" a="1"/>
  <c r="F8504" i="1" a="1"/>
  <c r="F8505" i="1" a="1"/>
  <c r="F8506" i="1" a="1"/>
  <c r="F8507" i="1" a="1"/>
  <c r="F8508" i="1" a="1"/>
  <c r="F8509" i="1" a="1"/>
  <c r="F8510" i="1" a="1"/>
  <c r="F8511" i="1" a="1"/>
  <c r="F8512" i="1" a="1"/>
  <c r="F8513" i="1" a="1"/>
  <c r="F8514" i="1" a="1"/>
  <c r="F8515" i="1" a="1"/>
  <c r="F8516" i="1" a="1"/>
  <c r="F8517" i="1" a="1"/>
  <c r="F8518" i="1" a="1"/>
  <c r="F8519" i="1" a="1"/>
  <c r="F8520" i="1" a="1"/>
  <c r="F8521" i="1" a="1"/>
  <c r="F8522" i="1" a="1"/>
  <c r="F8523" i="1" a="1"/>
  <c r="F8524" i="1" a="1"/>
  <c r="F8525" i="1" a="1"/>
  <c r="F8526" i="1" a="1"/>
  <c r="F8527" i="1" a="1"/>
  <c r="F8528" i="1" a="1"/>
  <c r="F8529" i="1" a="1"/>
  <c r="F8530" i="1" a="1"/>
  <c r="F8531" i="1" a="1"/>
  <c r="F8532" i="1" a="1"/>
  <c r="F8533" i="1" a="1"/>
  <c r="F8534" i="1" a="1"/>
  <c r="F8535" i="1" a="1"/>
  <c r="F8536" i="1" a="1"/>
  <c r="F8537" i="1" a="1"/>
  <c r="F8538" i="1" a="1"/>
  <c r="F8539" i="1" a="1"/>
  <c r="F8540" i="1" a="1"/>
  <c r="F8541" i="1" a="1"/>
  <c r="F8542" i="1" a="1"/>
  <c r="F8543" i="1" a="1"/>
  <c r="F8544" i="1" a="1"/>
  <c r="F8545" i="1" a="1"/>
  <c r="F8546" i="1" a="1"/>
  <c r="F8547" i="1" a="1"/>
  <c r="F8548" i="1" a="1"/>
  <c r="F8549" i="1" a="1"/>
  <c r="F8550" i="1" a="1"/>
  <c r="F8551" i="1" a="1"/>
  <c r="F8552" i="1" a="1"/>
  <c r="F8553" i="1" a="1"/>
  <c r="F8554" i="1" a="1"/>
  <c r="F8555" i="1" a="1"/>
  <c r="F8556" i="1" a="1"/>
  <c r="F8557" i="1" a="1"/>
  <c r="F8558" i="1" a="1"/>
  <c r="F8559" i="1" a="1"/>
  <c r="F8560" i="1" a="1"/>
  <c r="F8561" i="1" a="1"/>
  <c r="F8562" i="1" a="1"/>
  <c r="F8563" i="1" a="1"/>
  <c r="F8564" i="1" a="1"/>
  <c r="F8565" i="1" a="1"/>
  <c r="F8566" i="1" a="1"/>
  <c r="F8567" i="1" a="1"/>
  <c r="F8568" i="1" a="1"/>
  <c r="F8569" i="1" a="1"/>
  <c r="F8570" i="1" a="1"/>
  <c r="F8571" i="1" a="1"/>
  <c r="F8572" i="1" a="1"/>
  <c r="F8573" i="1" a="1"/>
  <c r="F8574" i="1" a="1"/>
  <c r="F8575" i="1" a="1"/>
  <c r="F8576" i="1" a="1"/>
  <c r="F8577" i="1" a="1"/>
  <c r="F8578" i="1" a="1"/>
  <c r="F8579" i="1" a="1"/>
  <c r="F8580" i="1" a="1"/>
  <c r="F8581" i="1" a="1"/>
  <c r="F8582" i="1" a="1"/>
  <c r="F8583" i="1" a="1"/>
  <c r="F8584" i="1" a="1"/>
  <c r="F8585" i="1" a="1"/>
  <c r="F8586" i="1" a="1"/>
  <c r="F8587" i="1" a="1"/>
  <c r="F8588" i="1" a="1"/>
  <c r="F8589" i="1" a="1"/>
  <c r="F8590" i="1" a="1"/>
  <c r="F8591" i="1" a="1"/>
  <c r="F8592" i="1" a="1"/>
  <c r="F8593" i="1" a="1"/>
  <c r="F8594" i="1" a="1"/>
  <c r="F8595" i="1" a="1"/>
  <c r="F8596" i="1" a="1"/>
  <c r="F8597" i="1" a="1"/>
  <c r="F8598" i="1" a="1"/>
  <c r="F8599" i="1" a="1"/>
  <c r="F8600" i="1" a="1"/>
  <c r="F8601" i="1" a="1"/>
  <c r="F8602" i="1" a="1"/>
  <c r="F8603" i="1" a="1"/>
  <c r="F8604" i="1" a="1"/>
  <c r="F8605" i="1" a="1"/>
  <c r="F8606" i="1" a="1"/>
  <c r="F8607" i="1" a="1"/>
  <c r="F8608" i="1" a="1"/>
  <c r="F8609" i="1" a="1"/>
  <c r="F8610" i="1" a="1"/>
  <c r="F8611" i="1" a="1"/>
  <c r="F8612" i="1" a="1"/>
  <c r="F8613" i="1" a="1"/>
  <c r="F8614" i="1" a="1"/>
  <c r="F8615" i="1" a="1"/>
  <c r="F8616" i="1" a="1"/>
  <c r="F8617" i="1" a="1"/>
  <c r="F8618" i="1" a="1"/>
  <c r="F8619" i="1" a="1"/>
  <c r="F8620" i="1" a="1"/>
  <c r="F8621" i="1" a="1"/>
  <c r="F8622" i="1" a="1"/>
  <c r="F8623" i="1" a="1"/>
  <c r="F8624" i="1" a="1"/>
  <c r="F8625" i="1" a="1"/>
  <c r="F8626" i="1" a="1"/>
  <c r="F8627" i="1" a="1"/>
  <c r="F8628" i="1" a="1"/>
  <c r="F8629" i="1" a="1"/>
  <c r="F8630" i="1" a="1"/>
  <c r="F8631" i="1" a="1"/>
  <c r="F8632" i="1" a="1"/>
  <c r="F8633" i="1" a="1"/>
  <c r="F8634" i="1" a="1"/>
  <c r="F8635" i="1" a="1"/>
  <c r="F8636" i="1" a="1"/>
  <c r="F8637" i="1" a="1"/>
  <c r="F8638" i="1" a="1"/>
  <c r="F8639" i="1" a="1"/>
  <c r="F8640" i="1" a="1"/>
  <c r="F8641" i="1" a="1"/>
  <c r="F8642" i="1" a="1"/>
  <c r="F8643" i="1" a="1"/>
  <c r="F8644" i="1" a="1"/>
  <c r="F8645" i="1" a="1"/>
  <c r="F8646" i="1" a="1"/>
  <c r="F8647" i="1" a="1"/>
  <c r="F8648" i="1" a="1"/>
  <c r="F8649" i="1" a="1"/>
  <c r="F8650" i="1" a="1"/>
  <c r="F8651" i="1" a="1"/>
  <c r="F8652" i="1" a="1"/>
  <c r="F8653" i="1" a="1"/>
  <c r="F8654" i="1" a="1"/>
  <c r="F8655" i="1" a="1"/>
  <c r="F8656" i="1" a="1"/>
  <c r="F8657" i="1" a="1"/>
  <c r="F8658" i="1" a="1"/>
  <c r="F8659" i="1" a="1"/>
  <c r="F8660" i="1" a="1"/>
  <c r="F8661" i="1" a="1"/>
  <c r="F8662" i="1" a="1"/>
  <c r="F8663" i="1" a="1"/>
  <c r="F8664" i="1" a="1"/>
  <c r="F8665" i="1" a="1"/>
  <c r="F8666" i="1" a="1"/>
  <c r="F8667" i="1" a="1"/>
  <c r="F8668" i="1" a="1"/>
  <c r="F8669" i="1" a="1"/>
  <c r="F8670" i="1" a="1"/>
  <c r="F8671" i="1" a="1"/>
  <c r="F8672" i="1" a="1"/>
  <c r="F8673" i="1" a="1"/>
  <c r="F8674" i="1" a="1"/>
  <c r="F8675" i="1" a="1"/>
  <c r="F8676" i="1" a="1"/>
  <c r="F8677" i="1" a="1"/>
  <c r="F8678" i="1" a="1"/>
  <c r="F8679" i="1" a="1"/>
  <c r="F8680" i="1" a="1"/>
  <c r="F8681" i="1" a="1"/>
  <c r="F8682" i="1" a="1"/>
  <c r="F8683" i="1" a="1"/>
  <c r="F8684" i="1" a="1"/>
  <c r="F8685" i="1" a="1"/>
  <c r="F8686" i="1" a="1"/>
  <c r="F8687" i="1" a="1"/>
  <c r="F8688" i="1" a="1"/>
  <c r="F8689" i="1" a="1"/>
  <c r="F8690" i="1" a="1"/>
  <c r="F8691" i="1" a="1"/>
  <c r="F8692" i="1" a="1"/>
  <c r="F8693" i="1" a="1"/>
  <c r="F8694" i="1" a="1"/>
  <c r="F8695" i="1" a="1"/>
  <c r="F8696" i="1" a="1"/>
  <c r="F8697" i="1" a="1"/>
  <c r="F8698" i="1" a="1"/>
  <c r="F8699" i="1" a="1"/>
  <c r="F8700" i="1" a="1"/>
  <c r="F8701" i="1" a="1"/>
  <c r="F8702" i="1" a="1"/>
  <c r="F8703" i="1" a="1"/>
  <c r="F8704" i="1" a="1"/>
  <c r="F8705" i="1" a="1"/>
  <c r="F8706" i="1" a="1"/>
  <c r="F8707" i="1" a="1"/>
  <c r="F8708" i="1" a="1"/>
  <c r="F8709" i="1" a="1"/>
  <c r="F8710" i="1" a="1"/>
  <c r="F8711" i="1" a="1"/>
  <c r="F8712" i="1" a="1"/>
  <c r="F8713" i="1" a="1"/>
  <c r="F8714" i="1" a="1"/>
  <c r="F8715" i="1" a="1"/>
  <c r="F8716" i="1" a="1"/>
  <c r="F8717" i="1" a="1"/>
  <c r="F8718" i="1" a="1"/>
  <c r="F8719" i="1" a="1"/>
  <c r="F8720" i="1" a="1"/>
  <c r="F8721" i="1" a="1"/>
  <c r="F8722" i="1" a="1"/>
  <c r="F8723" i="1" a="1"/>
  <c r="F8724" i="1" a="1"/>
  <c r="F8725" i="1" a="1"/>
  <c r="F8726" i="1" a="1"/>
  <c r="F8727" i="1" a="1"/>
  <c r="F8728" i="1" a="1"/>
  <c r="F8729" i="1" a="1"/>
  <c r="F8730" i="1" a="1"/>
  <c r="F8731" i="1" a="1"/>
  <c r="F8732" i="1" a="1"/>
  <c r="F8733" i="1" a="1"/>
  <c r="F8734" i="1" a="1"/>
  <c r="F8735" i="1" a="1"/>
  <c r="F8736" i="1" a="1"/>
  <c r="F8737" i="1" a="1"/>
  <c r="F8738" i="1" a="1"/>
  <c r="F8739" i="1" a="1"/>
  <c r="F8740" i="1" a="1"/>
  <c r="F8741" i="1" a="1"/>
  <c r="F8742" i="1" a="1"/>
  <c r="F8743" i="1" a="1"/>
  <c r="F8744" i="1" a="1"/>
  <c r="F8745" i="1" a="1"/>
  <c r="F8746" i="1" a="1"/>
  <c r="F8747" i="1" a="1"/>
  <c r="F8748" i="1" a="1"/>
  <c r="F8749" i="1" a="1"/>
  <c r="F8750" i="1" a="1"/>
  <c r="F8751" i="1" a="1"/>
  <c r="F8752" i="1" a="1"/>
  <c r="F8753" i="1" a="1"/>
  <c r="F8754" i="1" a="1"/>
  <c r="F8755" i="1" a="1"/>
  <c r="F8756" i="1" a="1"/>
  <c r="F8757" i="1" a="1"/>
  <c r="F8758" i="1" a="1"/>
  <c r="F8759" i="1" a="1"/>
  <c r="F8760" i="1" a="1"/>
  <c r="F8761" i="1" a="1"/>
  <c r="F8762" i="1" a="1"/>
  <c r="F8763" i="1" a="1"/>
  <c r="F8764" i="1" a="1"/>
  <c r="F8765" i="1" a="1"/>
  <c r="F8766" i="1" a="1"/>
  <c r="F8767" i="1" a="1"/>
  <c r="F8768" i="1" a="1"/>
  <c r="F8769" i="1" a="1"/>
  <c r="F8770" i="1" a="1"/>
  <c r="F8771" i="1" a="1"/>
  <c r="F8772" i="1" a="1"/>
  <c r="F8773" i="1" a="1"/>
  <c r="F8774" i="1" a="1"/>
  <c r="F8775" i="1" a="1"/>
  <c r="F8776" i="1" a="1"/>
  <c r="F8777" i="1" a="1"/>
  <c r="F8778" i="1" a="1"/>
  <c r="F8779" i="1" a="1"/>
  <c r="F8780" i="1" a="1"/>
  <c r="F8781" i="1" a="1"/>
  <c r="F8782" i="1" a="1"/>
  <c r="F8783" i="1" a="1"/>
  <c r="F8784" i="1" a="1"/>
  <c r="F8785" i="1" a="1"/>
  <c r="F8786" i="1" a="1"/>
  <c r="F8787" i="1" a="1"/>
  <c r="F8788" i="1" a="1"/>
  <c r="F8789" i="1" a="1"/>
  <c r="F8790" i="1" a="1"/>
  <c r="F8791" i="1" a="1"/>
  <c r="F8792" i="1" a="1"/>
  <c r="F8793" i="1" a="1"/>
  <c r="F8794" i="1" a="1"/>
  <c r="F8795" i="1" a="1"/>
  <c r="F8796" i="1" a="1"/>
  <c r="F8797" i="1" a="1"/>
  <c r="F8798" i="1" a="1"/>
  <c r="F8799" i="1" a="1"/>
  <c r="F8800" i="1" a="1"/>
  <c r="F8801" i="1" a="1"/>
  <c r="F8802" i="1" a="1"/>
  <c r="F8803" i="1" a="1"/>
  <c r="F8804" i="1" a="1"/>
  <c r="F8805" i="1" a="1"/>
  <c r="F8806" i="1" a="1"/>
  <c r="F8807" i="1" a="1"/>
  <c r="F8808" i="1" a="1"/>
  <c r="F8809" i="1" a="1"/>
  <c r="F8810" i="1" a="1"/>
  <c r="F8811" i="1" a="1"/>
  <c r="F8812" i="1" a="1"/>
  <c r="F8813" i="1" a="1"/>
  <c r="F8814" i="1" a="1"/>
  <c r="F8815" i="1" a="1"/>
  <c r="F8816" i="1" a="1"/>
  <c r="F8817" i="1" a="1"/>
  <c r="F8818" i="1" a="1"/>
  <c r="F8819" i="1" a="1"/>
  <c r="F8820" i="1" a="1"/>
  <c r="F8821" i="1" a="1"/>
  <c r="F8822" i="1" a="1"/>
  <c r="F8823" i="1" a="1"/>
  <c r="F8824" i="1" a="1"/>
  <c r="F8825" i="1" a="1"/>
  <c r="F8826" i="1" a="1"/>
  <c r="F8827" i="1" a="1"/>
  <c r="F8828" i="1" a="1"/>
  <c r="F8829" i="1" a="1"/>
  <c r="F8830" i="1" a="1"/>
  <c r="F8831" i="1" a="1"/>
  <c r="F8832" i="1" a="1"/>
  <c r="F8833" i="1" a="1"/>
  <c r="F8834" i="1" a="1"/>
  <c r="F8835" i="1" a="1"/>
  <c r="F8836" i="1" a="1"/>
  <c r="F8837" i="1" a="1"/>
  <c r="F8838" i="1" a="1"/>
  <c r="F8839" i="1" a="1"/>
  <c r="F8840" i="1" a="1"/>
  <c r="F8841" i="1" a="1"/>
  <c r="F8842" i="1" a="1"/>
  <c r="F8843" i="1" a="1"/>
  <c r="F8844" i="1" a="1"/>
  <c r="F8845" i="1" a="1"/>
  <c r="F8846" i="1" a="1"/>
  <c r="F8847" i="1" a="1"/>
  <c r="F8848" i="1" a="1"/>
  <c r="F8849" i="1" a="1"/>
  <c r="F8850" i="1" a="1"/>
  <c r="F8851" i="1" a="1"/>
  <c r="F8852" i="1" a="1"/>
  <c r="F8853" i="1" a="1"/>
  <c r="F8854" i="1" a="1"/>
  <c r="F8855" i="1" a="1"/>
  <c r="F8856" i="1" a="1"/>
  <c r="F8857" i="1" a="1"/>
  <c r="F8858" i="1" a="1"/>
  <c r="F8859" i="1" a="1"/>
  <c r="F8860" i="1" a="1"/>
  <c r="F8861" i="1" a="1"/>
  <c r="F8862" i="1" a="1"/>
  <c r="F8863" i="1" a="1"/>
  <c r="F8864" i="1" a="1"/>
  <c r="F8865" i="1" a="1"/>
  <c r="F8866" i="1" a="1"/>
  <c r="F8867" i="1" a="1"/>
  <c r="F8868" i="1" a="1"/>
  <c r="F8869" i="1" a="1"/>
  <c r="F8870" i="1" a="1"/>
  <c r="F8871" i="1" a="1"/>
  <c r="F8872" i="1" a="1"/>
  <c r="F8873" i="1" a="1"/>
  <c r="F8874" i="1" a="1"/>
  <c r="F8875" i="1" a="1"/>
  <c r="F8876" i="1" a="1"/>
  <c r="F8877" i="1" a="1"/>
  <c r="F8878" i="1" a="1"/>
  <c r="F8879" i="1" a="1"/>
  <c r="F8880" i="1" a="1"/>
  <c r="F8881" i="1" a="1"/>
  <c r="F8882" i="1" a="1"/>
  <c r="F8883" i="1" a="1"/>
  <c r="F8884" i="1" a="1"/>
  <c r="F8885" i="1" a="1"/>
  <c r="F8886" i="1" a="1"/>
  <c r="F8887" i="1" a="1"/>
  <c r="F8888" i="1" a="1"/>
  <c r="F8889" i="1" a="1"/>
  <c r="F8890" i="1" a="1"/>
  <c r="F8891" i="1" a="1"/>
  <c r="F8892" i="1" a="1"/>
  <c r="F8893" i="1" a="1"/>
  <c r="F8894" i="1" a="1"/>
  <c r="F8895" i="1" a="1"/>
  <c r="F8896" i="1" a="1"/>
  <c r="F8897" i="1" a="1"/>
  <c r="F8898" i="1" a="1"/>
  <c r="F8899" i="1" a="1"/>
  <c r="F8900" i="1" a="1"/>
  <c r="F8901" i="1" a="1"/>
  <c r="F8902" i="1" a="1"/>
  <c r="F8903" i="1" a="1"/>
  <c r="F8904" i="1" a="1"/>
  <c r="F8905" i="1" a="1"/>
  <c r="F8906" i="1" a="1"/>
  <c r="F8907" i="1" a="1"/>
  <c r="F8908" i="1" a="1"/>
  <c r="F8909" i="1" a="1"/>
  <c r="F8910" i="1" a="1"/>
  <c r="F8911" i="1" a="1"/>
  <c r="F8912" i="1" a="1"/>
  <c r="F8913" i="1" a="1"/>
  <c r="F8914" i="1" a="1"/>
  <c r="F8915" i="1" a="1"/>
  <c r="F8916" i="1" a="1"/>
  <c r="F8917" i="1" a="1"/>
  <c r="F8918" i="1" a="1"/>
  <c r="F8919" i="1" a="1"/>
  <c r="F8920" i="1" a="1"/>
  <c r="F8921" i="1" a="1"/>
  <c r="F8922" i="1" a="1"/>
  <c r="F8923" i="1" a="1"/>
  <c r="F8924" i="1" a="1"/>
  <c r="F8925" i="1" a="1"/>
  <c r="F8926" i="1" a="1"/>
  <c r="F8927" i="1" a="1"/>
  <c r="F8928" i="1" a="1"/>
  <c r="F8929" i="1" a="1"/>
  <c r="F8930" i="1" a="1"/>
  <c r="F8931" i="1" a="1"/>
  <c r="F8932" i="1" a="1"/>
  <c r="F8933" i="1" a="1"/>
  <c r="F8934" i="1" a="1"/>
  <c r="F8935" i="1" a="1"/>
  <c r="F8936" i="1" a="1"/>
  <c r="F8937" i="1" a="1"/>
  <c r="F8938" i="1" a="1"/>
  <c r="F8939" i="1" a="1"/>
  <c r="F8940" i="1" a="1"/>
  <c r="F8941" i="1" a="1"/>
  <c r="F8942" i="1" a="1"/>
  <c r="F8943" i="1" a="1"/>
  <c r="F8944" i="1" a="1"/>
  <c r="F8945" i="1" a="1"/>
  <c r="F8946" i="1" a="1"/>
  <c r="F8947" i="1" a="1"/>
  <c r="F8948" i="1" a="1"/>
  <c r="F8949" i="1" a="1"/>
  <c r="F8950" i="1" a="1"/>
  <c r="F8951" i="1" a="1"/>
  <c r="F8952" i="1" a="1"/>
  <c r="F8953" i="1" a="1"/>
  <c r="F8954" i="1" a="1"/>
  <c r="F8955" i="1" a="1"/>
  <c r="F8956" i="1" a="1"/>
  <c r="F8957" i="1" a="1"/>
  <c r="F8958" i="1" a="1"/>
  <c r="F8959" i="1" a="1"/>
  <c r="F8960" i="1" a="1"/>
  <c r="F8961" i="1" a="1"/>
  <c r="F8962" i="1" a="1"/>
  <c r="F8963" i="1" a="1"/>
  <c r="F8964" i="1" a="1"/>
  <c r="F8965" i="1" a="1"/>
  <c r="F8966" i="1" a="1"/>
  <c r="F8967" i="1" a="1"/>
  <c r="F8968" i="1" a="1"/>
  <c r="F8969" i="1" a="1"/>
  <c r="F8970" i="1" a="1"/>
  <c r="F8971" i="1" a="1"/>
  <c r="F8972" i="1" a="1"/>
  <c r="F8973" i="1" a="1"/>
  <c r="F8974" i="1" a="1"/>
  <c r="F8975" i="1" a="1"/>
  <c r="F8976" i="1" a="1"/>
  <c r="F8977" i="1" a="1"/>
  <c r="F8978" i="1" a="1"/>
  <c r="F8979" i="1" a="1"/>
  <c r="F8980" i="1" a="1"/>
  <c r="F8981" i="1" a="1"/>
  <c r="F8982" i="1" a="1"/>
  <c r="F8983" i="1" a="1"/>
  <c r="F8984" i="1" a="1"/>
  <c r="F8985" i="1" a="1"/>
  <c r="F8986" i="1" a="1"/>
  <c r="F8987" i="1" a="1"/>
  <c r="F8988" i="1" a="1"/>
  <c r="F8989" i="1" a="1"/>
  <c r="F8990" i="1" a="1"/>
  <c r="F8991" i="1" a="1"/>
  <c r="F8992" i="1" a="1"/>
  <c r="F8993" i="1" a="1"/>
  <c r="F8994" i="1" a="1"/>
  <c r="F8995" i="1" a="1"/>
  <c r="F8996" i="1" a="1"/>
  <c r="F8997" i="1" a="1"/>
  <c r="F8998" i="1" a="1"/>
  <c r="F8999" i="1" a="1"/>
  <c r="F9000" i="1" a="1"/>
  <c r="F9001" i="1" a="1"/>
  <c r="F9002" i="1" a="1"/>
  <c r="F9003" i="1" a="1"/>
  <c r="F9004" i="1" a="1"/>
  <c r="F9005" i="1" a="1"/>
  <c r="F9006" i="1" a="1"/>
  <c r="F9007" i="1" a="1"/>
  <c r="F9008" i="1" a="1"/>
  <c r="F9009" i="1" a="1"/>
  <c r="F9010" i="1" a="1"/>
  <c r="F9011" i="1" a="1"/>
  <c r="F9012" i="1" a="1"/>
  <c r="F9013" i="1" a="1"/>
  <c r="F9014" i="1" a="1"/>
  <c r="F9015" i="1" a="1"/>
  <c r="F9016" i="1" a="1"/>
  <c r="F9017" i="1" a="1"/>
  <c r="F9018" i="1" a="1"/>
  <c r="F9019" i="1" a="1"/>
  <c r="F9020" i="1" a="1"/>
  <c r="F9021" i="1" a="1"/>
  <c r="F9022" i="1" a="1"/>
  <c r="F9023" i="1" a="1"/>
  <c r="F9024" i="1" a="1"/>
  <c r="F9025" i="1" a="1"/>
  <c r="F9026" i="1" a="1"/>
  <c r="F9027" i="1" a="1"/>
  <c r="F9028" i="1" a="1"/>
  <c r="F9029" i="1" a="1"/>
  <c r="F9030" i="1" a="1"/>
  <c r="F9031" i="1" a="1"/>
  <c r="F9032" i="1" a="1"/>
  <c r="F9033" i="1" a="1"/>
  <c r="F9034" i="1" a="1"/>
  <c r="F9035" i="1" a="1"/>
  <c r="F9036" i="1" a="1"/>
  <c r="F9037" i="1" a="1"/>
  <c r="F9038" i="1" a="1"/>
  <c r="F9039" i="1" a="1"/>
  <c r="F9040" i="1" a="1"/>
  <c r="F9041" i="1" a="1"/>
  <c r="F9042" i="1" a="1"/>
  <c r="F9043" i="1" a="1"/>
  <c r="F9044" i="1" a="1"/>
  <c r="F9045" i="1" a="1"/>
  <c r="F9046" i="1" a="1"/>
  <c r="F9047" i="1" a="1"/>
  <c r="F9048" i="1" a="1"/>
  <c r="F9049" i="1" a="1"/>
  <c r="F9050" i="1" a="1"/>
  <c r="F9051" i="1" a="1"/>
  <c r="F9052" i="1" a="1"/>
  <c r="F9053" i="1" a="1"/>
  <c r="F9054" i="1" a="1"/>
  <c r="F9055" i="1" a="1"/>
  <c r="F9056" i="1" a="1"/>
  <c r="F9057" i="1" a="1"/>
  <c r="F9058" i="1" a="1"/>
  <c r="F9059" i="1" a="1"/>
  <c r="F9060" i="1" a="1"/>
  <c r="F9061" i="1" a="1"/>
  <c r="F9062" i="1" a="1"/>
  <c r="F9063" i="1" a="1"/>
  <c r="F9064" i="1" a="1"/>
  <c r="F9065" i="1" a="1"/>
  <c r="F9066" i="1" a="1"/>
  <c r="F9067" i="1" a="1"/>
  <c r="F9068" i="1" a="1"/>
  <c r="F9069" i="1" a="1"/>
  <c r="F9070" i="1" a="1"/>
  <c r="F9071" i="1" a="1"/>
  <c r="F9072" i="1" a="1"/>
  <c r="F9073" i="1" a="1"/>
  <c r="F9074" i="1" a="1"/>
  <c r="F9075" i="1" a="1"/>
  <c r="F9076" i="1" a="1"/>
  <c r="F9077" i="1" a="1"/>
  <c r="F9078" i="1" a="1"/>
  <c r="F9079" i="1" a="1"/>
  <c r="F9080" i="1" a="1"/>
  <c r="F9081" i="1" a="1"/>
  <c r="F9082" i="1" a="1"/>
  <c r="F9083" i="1" a="1"/>
  <c r="F9084" i="1" a="1"/>
  <c r="F9085" i="1" a="1"/>
  <c r="F9086" i="1" a="1"/>
  <c r="F9087" i="1" a="1"/>
  <c r="F9088" i="1" a="1"/>
  <c r="F9089" i="1" a="1"/>
  <c r="F9090" i="1" a="1"/>
  <c r="F9091" i="1" a="1"/>
  <c r="F9092" i="1" a="1"/>
  <c r="F9093" i="1" a="1"/>
  <c r="F9094" i="1" a="1"/>
  <c r="F9095" i="1" a="1"/>
  <c r="F9096" i="1" a="1"/>
  <c r="F9097" i="1" a="1"/>
  <c r="F9098" i="1" a="1"/>
  <c r="F9099" i="1" a="1"/>
  <c r="F9100" i="1" a="1"/>
  <c r="F9101" i="1" a="1"/>
  <c r="F9102" i="1" a="1"/>
  <c r="F9103" i="1" a="1"/>
  <c r="F9104" i="1" a="1"/>
  <c r="F9105" i="1" a="1"/>
  <c r="F9106" i="1" a="1"/>
  <c r="F9107" i="1" a="1"/>
  <c r="F9108" i="1" a="1"/>
  <c r="F9109" i="1" a="1"/>
  <c r="F9110" i="1" a="1"/>
  <c r="F9111" i="1" a="1"/>
  <c r="F9112" i="1" a="1"/>
  <c r="F9113" i="1" a="1"/>
  <c r="F9114" i="1" a="1"/>
  <c r="F9115" i="1" a="1"/>
  <c r="F9116" i="1" a="1"/>
  <c r="F9117" i="1" a="1"/>
  <c r="F9118" i="1" a="1"/>
  <c r="F9119" i="1" a="1"/>
  <c r="F9120" i="1" a="1"/>
  <c r="F9121" i="1" a="1"/>
  <c r="F9122" i="1" a="1"/>
  <c r="F9123" i="1" a="1"/>
  <c r="F9124" i="1" a="1"/>
  <c r="F9125" i="1" a="1"/>
  <c r="F9126" i="1" a="1"/>
  <c r="F9127" i="1" a="1"/>
  <c r="F9128" i="1" a="1"/>
  <c r="F9129" i="1" a="1"/>
  <c r="F9130" i="1" a="1"/>
  <c r="F9131" i="1" a="1"/>
  <c r="F9132" i="1" a="1"/>
  <c r="F9133" i="1" a="1"/>
  <c r="F9134" i="1" a="1"/>
  <c r="F9135" i="1" a="1"/>
  <c r="F9136" i="1" a="1"/>
  <c r="F9137" i="1" a="1"/>
  <c r="F9138" i="1" a="1"/>
  <c r="F9139" i="1" a="1"/>
  <c r="F9140" i="1" a="1"/>
  <c r="F9141" i="1" a="1"/>
  <c r="F9142" i="1" a="1"/>
  <c r="F9143" i="1" a="1"/>
  <c r="F9144" i="1" a="1"/>
  <c r="F9145" i="1" a="1"/>
  <c r="F9146" i="1" a="1"/>
  <c r="F9147" i="1" a="1"/>
  <c r="F9148" i="1" a="1"/>
  <c r="F9149" i="1" a="1"/>
  <c r="F9150" i="1" a="1"/>
  <c r="F9151" i="1" a="1"/>
  <c r="F9152" i="1" a="1"/>
  <c r="F9153" i="1" a="1"/>
  <c r="F9154" i="1" a="1"/>
  <c r="F9155" i="1" a="1"/>
  <c r="F9156" i="1" a="1"/>
  <c r="F9157" i="1" a="1"/>
  <c r="F9158" i="1" a="1"/>
  <c r="F9159" i="1" a="1"/>
  <c r="F9160" i="1" a="1"/>
  <c r="F9161" i="1" a="1"/>
  <c r="F9162" i="1" a="1"/>
  <c r="F9163" i="1" a="1"/>
  <c r="F9164" i="1" a="1"/>
  <c r="F9165" i="1" a="1"/>
  <c r="F9166" i="1" a="1"/>
  <c r="F9167" i="1" a="1"/>
  <c r="F9168" i="1" a="1"/>
  <c r="F9169" i="1" a="1"/>
  <c r="F9170" i="1" a="1"/>
  <c r="F9171" i="1" a="1"/>
  <c r="F9172" i="1" a="1"/>
  <c r="F9173" i="1" a="1"/>
  <c r="F9174" i="1" a="1"/>
  <c r="F9175" i="1" a="1"/>
  <c r="F9176" i="1" a="1"/>
  <c r="F9177" i="1" a="1"/>
  <c r="F9178" i="1" a="1"/>
  <c r="F9179" i="1" a="1"/>
  <c r="F9180" i="1" a="1"/>
  <c r="F9181" i="1" a="1"/>
  <c r="F9182" i="1" a="1"/>
  <c r="F9183" i="1" a="1"/>
  <c r="F9184" i="1" a="1"/>
  <c r="F9185" i="1" a="1"/>
  <c r="F9186" i="1" a="1"/>
  <c r="F9187" i="1" a="1"/>
  <c r="F9188" i="1" a="1"/>
  <c r="F9189" i="1" a="1"/>
  <c r="F9190" i="1" a="1"/>
  <c r="F9191" i="1" a="1"/>
  <c r="F9192" i="1" a="1"/>
  <c r="F9193" i="1" a="1"/>
  <c r="F9194" i="1" a="1"/>
  <c r="F9195" i="1" a="1"/>
  <c r="F9196" i="1" a="1"/>
  <c r="F9197" i="1" a="1"/>
  <c r="F9198" i="1" a="1"/>
  <c r="F9199" i="1" a="1"/>
  <c r="F9200" i="1" a="1"/>
  <c r="F9201" i="1" a="1"/>
  <c r="F9202" i="1" a="1"/>
  <c r="F9203" i="1" a="1"/>
  <c r="F9204" i="1" a="1"/>
  <c r="F9205" i="1" a="1"/>
  <c r="F9206" i="1" a="1"/>
  <c r="F9207" i="1" a="1"/>
  <c r="F9208" i="1" a="1"/>
  <c r="F9209" i="1" a="1"/>
  <c r="F9210" i="1" a="1"/>
  <c r="F9211" i="1" a="1"/>
  <c r="F9212" i="1" a="1"/>
  <c r="F9213" i="1" a="1"/>
  <c r="F9214" i="1" a="1"/>
  <c r="F9215" i="1" a="1"/>
  <c r="F9216" i="1" a="1"/>
  <c r="F9217" i="1" a="1"/>
  <c r="F9218" i="1" a="1"/>
  <c r="F9219" i="1" a="1"/>
  <c r="F9220" i="1" a="1"/>
  <c r="F9221" i="1" a="1"/>
  <c r="F9222" i="1" a="1"/>
  <c r="F9223" i="1" a="1"/>
  <c r="F9224" i="1" a="1"/>
  <c r="F9225" i="1" a="1"/>
  <c r="F9226" i="1" a="1"/>
  <c r="F9227" i="1" a="1"/>
  <c r="F9228" i="1" a="1"/>
  <c r="F9229" i="1" a="1"/>
  <c r="F9230" i="1" a="1"/>
  <c r="F9231" i="1" a="1"/>
  <c r="F9232" i="1" a="1"/>
  <c r="F9233" i="1" a="1"/>
  <c r="F9234" i="1" a="1"/>
  <c r="F9235" i="1" a="1"/>
  <c r="F9236" i="1" a="1"/>
  <c r="F9237" i="1" a="1"/>
  <c r="F9238" i="1" a="1"/>
  <c r="F9239" i="1" a="1"/>
  <c r="F9240" i="1" a="1"/>
  <c r="F9241" i="1" a="1"/>
  <c r="F9242" i="1" a="1"/>
  <c r="F9243" i="1" a="1"/>
  <c r="F9244" i="1" a="1"/>
  <c r="F9245" i="1" a="1"/>
  <c r="F9246" i="1" a="1"/>
  <c r="F9247" i="1" a="1"/>
  <c r="F9248" i="1" a="1"/>
  <c r="F9249" i="1" a="1"/>
  <c r="F9250" i="1" a="1"/>
  <c r="F9251" i="1" a="1"/>
  <c r="F9252" i="1" a="1"/>
  <c r="F9253" i="1" a="1"/>
  <c r="F9254" i="1" a="1"/>
  <c r="F9255" i="1" a="1"/>
  <c r="F9256" i="1" a="1"/>
  <c r="F9257" i="1" a="1"/>
  <c r="F9258" i="1" a="1"/>
  <c r="F9259" i="1" a="1"/>
  <c r="F9260" i="1" a="1"/>
  <c r="F9261" i="1" a="1"/>
  <c r="F9262" i="1" a="1"/>
  <c r="F9263" i="1" a="1"/>
  <c r="F9264" i="1" a="1"/>
  <c r="F9265" i="1" a="1"/>
  <c r="F9266" i="1" a="1"/>
  <c r="F9267" i="1" a="1"/>
  <c r="F9268" i="1" a="1"/>
  <c r="F9269" i="1" a="1"/>
  <c r="F9270" i="1" a="1"/>
  <c r="F9271" i="1" a="1"/>
  <c r="F9272" i="1" a="1"/>
  <c r="F9273" i="1" a="1"/>
  <c r="F9274" i="1" a="1"/>
  <c r="F9275" i="1" a="1"/>
  <c r="F9276" i="1" a="1"/>
  <c r="F9277" i="1" a="1"/>
  <c r="F9278" i="1" a="1"/>
  <c r="F9279" i="1" a="1"/>
  <c r="F9280" i="1" a="1"/>
  <c r="F9281" i="1" a="1"/>
  <c r="F9282" i="1" a="1"/>
  <c r="F9283" i="1" a="1"/>
  <c r="F9284" i="1" a="1"/>
  <c r="F9285" i="1" a="1"/>
  <c r="F9286" i="1" a="1"/>
  <c r="F9287" i="1" a="1"/>
  <c r="F9288" i="1" a="1"/>
  <c r="F9289" i="1" a="1"/>
  <c r="F9290" i="1" a="1"/>
  <c r="F9291" i="1" a="1"/>
  <c r="F9292" i="1" a="1"/>
  <c r="F9293" i="1" a="1"/>
  <c r="F9294" i="1" a="1"/>
  <c r="F9295" i="1" a="1"/>
  <c r="F9296" i="1" a="1"/>
  <c r="F9297" i="1" a="1"/>
  <c r="F9298" i="1" a="1"/>
  <c r="F9299" i="1" a="1"/>
  <c r="F9300" i="1" a="1"/>
  <c r="F9301" i="1" a="1"/>
  <c r="F9302" i="1" a="1"/>
  <c r="F9303" i="1" a="1"/>
  <c r="F9304" i="1" a="1"/>
  <c r="F9305" i="1" a="1"/>
  <c r="F9306" i="1" a="1"/>
  <c r="F9307" i="1" a="1"/>
  <c r="F9308" i="1" a="1"/>
  <c r="F9309" i="1" a="1"/>
  <c r="F9310" i="1" a="1"/>
  <c r="F9311" i="1" a="1"/>
  <c r="F9312" i="1" a="1"/>
  <c r="F9313" i="1" a="1"/>
  <c r="F9314" i="1" a="1"/>
  <c r="F9315" i="1" a="1"/>
  <c r="F9316" i="1" a="1"/>
  <c r="F9317" i="1" a="1"/>
  <c r="F9318" i="1" a="1"/>
  <c r="F9319" i="1" a="1"/>
  <c r="F9320" i="1" a="1"/>
  <c r="F9321" i="1" a="1"/>
  <c r="F9322" i="1" a="1"/>
  <c r="F9323" i="1" a="1"/>
  <c r="F9324" i="1" a="1"/>
  <c r="F9325" i="1" a="1"/>
  <c r="F9326" i="1" a="1"/>
  <c r="F9327" i="1" a="1"/>
  <c r="F9328" i="1" a="1"/>
  <c r="F9329" i="1" a="1"/>
  <c r="F9330" i="1" a="1"/>
  <c r="F9331" i="1" a="1"/>
  <c r="F9332" i="1" a="1"/>
  <c r="F9333" i="1" a="1"/>
  <c r="F9334" i="1" a="1"/>
  <c r="F9335" i="1" a="1"/>
  <c r="F9336" i="1" a="1"/>
  <c r="F9337" i="1" a="1"/>
  <c r="F9338" i="1" a="1"/>
  <c r="F9339" i="1" a="1"/>
  <c r="F9340" i="1" a="1"/>
  <c r="F9341" i="1" a="1"/>
  <c r="F9342" i="1" a="1"/>
  <c r="F9343" i="1" a="1"/>
  <c r="F9344" i="1" a="1"/>
  <c r="F9345" i="1" a="1"/>
  <c r="F9346" i="1" a="1"/>
  <c r="F9347" i="1" a="1"/>
  <c r="F9348" i="1" a="1"/>
  <c r="F9349" i="1" a="1"/>
  <c r="F9350" i="1" a="1"/>
  <c r="F9351" i="1" a="1"/>
  <c r="F9352" i="1" a="1"/>
  <c r="F9353" i="1" a="1"/>
  <c r="F9354" i="1" a="1"/>
  <c r="F9355" i="1" a="1"/>
  <c r="F9356" i="1" a="1"/>
  <c r="F9357" i="1" a="1"/>
  <c r="F9358" i="1" a="1"/>
  <c r="F9359" i="1" a="1"/>
  <c r="F9360" i="1" a="1"/>
  <c r="F9361" i="1" a="1"/>
  <c r="F9362" i="1" a="1"/>
  <c r="F9363" i="1" a="1"/>
  <c r="F9364" i="1" a="1"/>
  <c r="F9365" i="1" a="1"/>
  <c r="F9366" i="1" a="1"/>
  <c r="F9367" i="1" a="1"/>
  <c r="F9368" i="1" a="1"/>
  <c r="F9369" i="1" a="1"/>
  <c r="F9370" i="1" a="1"/>
  <c r="F9371" i="1" a="1"/>
  <c r="F9372" i="1" a="1"/>
  <c r="F9373" i="1" a="1"/>
  <c r="F9374" i="1" a="1"/>
  <c r="F9375" i="1" a="1"/>
  <c r="F9376" i="1" a="1"/>
  <c r="F9377" i="1" a="1"/>
  <c r="F9378" i="1" a="1"/>
  <c r="F9379" i="1" a="1"/>
  <c r="F9380" i="1" a="1"/>
  <c r="F9381" i="1" a="1"/>
  <c r="F9382" i="1" a="1"/>
  <c r="F9383" i="1" a="1"/>
  <c r="F9384" i="1" a="1"/>
  <c r="F9385" i="1" a="1"/>
  <c r="F9386" i="1" a="1"/>
  <c r="F9387" i="1" a="1"/>
  <c r="F9388" i="1" a="1"/>
  <c r="F9389" i="1" a="1"/>
  <c r="F9390" i="1" a="1"/>
  <c r="F9391" i="1" a="1"/>
  <c r="F9392" i="1" a="1"/>
  <c r="F9393" i="1" a="1"/>
  <c r="F9394" i="1" a="1"/>
  <c r="F9395" i="1" a="1"/>
  <c r="F9396" i="1" a="1"/>
  <c r="F9397" i="1" a="1"/>
  <c r="F9398" i="1" a="1"/>
  <c r="F9399" i="1" a="1"/>
  <c r="F9400" i="1" a="1"/>
  <c r="F9401" i="1" a="1"/>
  <c r="F9402" i="1" a="1"/>
  <c r="F9403" i="1" a="1"/>
  <c r="F9404" i="1" a="1"/>
  <c r="F9405" i="1" a="1"/>
  <c r="F9406" i="1" a="1"/>
  <c r="F9407" i="1" a="1"/>
  <c r="F9408" i="1" a="1"/>
  <c r="F9409" i="1" a="1"/>
  <c r="F9410" i="1" a="1"/>
  <c r="F9411" i="1" a="1"/>
  <c r="F9412" i="1" a="1"/>
  <c r="F9413" i="1" a="1"/>
  <c r="F9414" i="1" a="1"/>
  <c r="F9415" i="1" a="1"/>
  <c r="F9416" i="1" a="1"/>
  <c r="F9417" i="1" a="1"/>
  <c r="F9418" i="1" a="1"/>
  <c r="F9419" i="1" a="1"/>
  <c r="F9420" i="1" a="1"/>
  <c r="F9421" i="1" a="1"/>
  <c r="F9422" i="1" a="1"/>
  <c r="F9423" i="1" a="1"/>
  <c r="F9424" i="1" a="1"/>
  <c r="F9425" i="1" a="1"/>
  <c r="F9426" i="1" a="1"/>
  <c r="F9427" i="1" a="1"/>
  <c r="F9428" i="1" a="1"/>
  <c r="F9429" i="1" a="1"/>
  <c r="F9430" i="1" a="1"/>
  <c r="F9431" i="1" a="1"/>
  <c r="F9432" i="1" a="1"/>
  <c r="F9433" i="1" a="1"/>
  <c r="F9434" i="1" a="1"/>
  <c r="F9435" i="1" a="1"/>
  <c r="F9436" i="1" a="1"/>
  <c r="F9437" i="1" a="1"/>
  <c r="F9438" i="1" a="1"/>
  <c r="F9439" i="1" a="1"/>
  <c r="F9440" i="1" a="1"/>
  <c r="F9441" i="1" a="1"/>
  <c r="F9442" i="1" a="1"/>
  <c r="F9443" i="1" a="1"/>
  <c r="F9444" i="1" a="1"/>
  <c r="F9445" i="1" a="1"/>
  <c r="F9446" i="1" a="1"/>
  <c r="F9447" i="1" a="1"/>
  <c r="F9448" i="1" a="1"/>
  <c r="F9449" i="1" a="1"/>
  <c r="F9450" i="1" a="1"/>
  <c r="F9451" i="1" a="1"/>
  <c r="F9452" i="1" a="1"/>
  <c r="F9453" i="1" a="1"/>
  <c r="F9454" i="1" a="1"/>
  <c r="F9455" i="1" a="1"/>
  <c r="F9456" i="1" a="1"/>
  <c r="F9457" i="1" a="1"/>
  <c r="F9458" i="1" a="1"/>
  <c r="F9459" i="1" a="1"/>
  <c r="F9460" i="1" a="1"/>
  <c r="F9461" i="1" a="1"/>
  <c r="F9462" i="1" a="1"/>
  <c r="F9463" i="1" a="1"/>
  <c r="F9464" i="1" a="1"/>
  <c r="F9465" i="1" a="1"/>
  <c r="F9466" i="1" a="1"/>
  <c r="F9467" i="1" a="1"/>
  <c r="F9468" i="1" a="1"/>
  <c r="F9469" i="1" a="1"/>
  <c r="F9470" i="1" a="1"/>
  <c r="F9471" i="1" a="1"/>
  <c r="F9472" i="1" a="1"/>
  <c r="F9473" i="1" a="1"/>
  <c r="F9474" i="1" a="1"/>
  <c r="F9475" i="1" a="1"/>
  <c r="F9476" i="1" a="1"/>
  <c r="F9477" i="1" a="1"/>
  <c r="F9478" i="1" a="1"/>
  <c r="F9479" i="1" a="1"/>
  <c r="F9480" i="1" a="1"/>
  <c r="F9481" i="1" a="1"/>
  <c r="F9482" i="1" a="1"/>
  <c r="F9483" i="1" a="1"/>
  <c r="F9484" i="1" a="1"/>
  <c r="F9485" i="1" a="1"/>
  <c r="F9486" i="1" a="1"/>
  <c r="F9487" i="1" a="1"/>
  <c r="F9488" i="1" a="1"/>
  <c r="F9489" i="1" a="1"/>
  <c r="F9490" i="1" a="1"/>
  <c r="F9491" i="1" a="1"/>
  <c r="F9492" i="1" a="1"/>
  <c r="F9493" i="1" a="1"/>
  <c r="F9494" i="1" a="1"/>
  <c r="F9495" i="1" a="1"/>
  <c r="F9496" i="1" a="1"/>
  <c r="F9497" i="1" a="1"/>
  <c r="F9498" i="1" a="1"/>
  <c r="F9499" i="1" a="1"/>
  <c r="F9500" i="1" a="1"/>
  <c r="F9501" i="1" a="1"/>
  <c r="F9502" i="1" a="1"/>
  <c r="F9503" i="1" a="1"/>
  <c r="F9504" i="1" a="1"/>
  <c r="F9505" i="1" a="1"/>
  <c r="F9506" i="1" a="1"/>
  <c r="F9507" i="1" a="1"/>
  <c r="F9508" i="1" a="1"/>
  <c r="F9509" i="1" a="1"/>
  <c r="F9510" i="1" a="1"/>
  <c r="F9511" i="1" a="1"/>
  <c r="F9512" i="1" a="1"/>
  <c r="F9513" i="1" a="1"/>
  <c r="F9514" i="1" a="1"/>
  <c r="F9515" i="1" a="1"/>
  <c r="F9516" i="1" a="1"/>
  <c r="F9517" i="1" a="1"/>
  <c r="F9518" i="1" a="1"/>
  <c r="F9519" i="1" a="1"/>
  <c r="F9520" i="1" a="1"/>
  <c r="F9521" i="1" a="1"/>
  <c r="F9522" i="1" a="1"/>
  <c r="F9523" i="1" a="1"/>
  <c r="F9524" i="1" a="1"/>
  <c r="F9525" i="1" a="1"/>
  <c r="F9526" i="1" a="1"/>
  <c r="F9527" i="1" a="1"/>
  <c r="F9528" i="1" a="1"/>
  <c r="F9529" i="1" a="1"/>
  <c r="F9530" i="1" a="1"/>
  <c r="F9531" i="1" a="1"/>
  <c r="F9532" i="1" a="1"/>
  <c r="F9533" i="1" a="1"/>
  <c r="F9534" i="1" a="1"/>
  <c r="F9535" i="1" a="1"/>
  <c r="F9536" i="1" a="1"/>
  <c r="F9537" i="1" a="1"/>
  <c r="F9538" i="1" a="1"/>
  <c r="F9539" i="1" a="1"/>
  <c r="F9540" i="1" a="1"/>
  <c r="F9541" i="1" a="1"/>
  <c r="F9542" i="1" a="1"/>
  <c r="F9543" i="1" a="1"/>
  <c r="F9544" i="1" a="1"/>
  <c r="F9545" i="1" a="1"/>
  <c r="F9546" i="1" a="1"/>
  <c r="F9547" i="1" a="1"/>
  <c r="F9548" i="1" a="1"/>
  <c r="F9549" i="1" a="1"/>
  <c r="F9550" i="1" a="1"/>
  <c r="F9551" i="1" a="1"/>
  <c r="F9552" i="1" a="1"/>
  <c r="F9553" i="1" a="1"/>
  <c r="F9554" i="1" a="1"/>
  <c r="F9555" i="1" a="1"/>
  <c r="F9556" i="1" a="1"/>
  <c r="F9557" i="1" a="1"/>
  <c r="F9558" i="1" a="1"/>
  <c r="F9559" i="1" a="1"/>
  <c r="F9560" i="1" a="1"/>
  <c r="F9561" i="1" a="1"/>
  <c r="F9562" i="1" a="1"/>
  <c r="F9563" i="1" a="1"/>
  <c r="F9564" i="1" a="1"/>
  <c r="F9565" i="1" a="1"/>
  <c r="F9566" i="1" a="1"/>
  <c r="F9567" i="1" a="1"/>
  <c r="F9568" i="1" a="1"/>
  <c r="F9569" i="1" a="1"/>
  <c r="F9570" i="1" a="1"/>
  <c r="F9571" i="1" a="1"/>
  <c r="F9572" i="1" a="1"/>
  <c r="F9573" i="1" a="1"/>
  <c r="F9574" i="1" a="1"/>
  <c r="F9575" i="1" a="1"/>
  <c r="F9576" i="1" a="1"/>
  <c r="F9577" i="1" a="1"/>
  <c r="F9578" i="1" a="1"/>
  <c r="F9579" i="1" a="1"/>
  <c r="F9580" i="1" a="1"/>
  <c r="F9581" i="1" a="1"/>
  <c r="F9582" i="1" a="1"/>
  <c r="F9583" i="1" a="1"/>
  <c r="F9584" i="1" a="1"/>
  <c r="F9585" i="1" a="1"/>
  <c r="F9586" i="1" a="1"/>
  <c r="F9587" i="1" a="1"/>
  <c r="F9588" i="1" a="1"/>
  <c r="F9589" i="1" a="1"/>
  <c r="F9590" i="1" a="1"/>
  <c r="F9591" i="1" a="1"/>
  <c r="F9592" i="1" a="1"/>
  <c r="F9593" i="1" a="1"/>
  <c r="F9594" i="1" a="1"/>
  <c r="F9595" i="1" a="1"/>
  <c r="F9596" i="1" a="1"/>
  <c r="F9597" i="1" a="1"/>
  <c r="F9598" i="1" a="1"/>
  <c r="F9599" i="1" a="1"/>
  <c r="F9600" i="1" a="1"/>
  <c r="F9601" i="1" a="1"/>
  <c r="F9602" i="1" a="1"/>
  <c r="F9603" i="1" a="1"/>
  <c r="F9604" i="1" a="1"/>
  <c r="F9605" i="1" a="1"/>
  <c r="F9606" i="1" a="1"/>
  <c r="F9607" i="1" a="1"/>
  <c r="F9608" i="1" a="1"/>
  <c r="F9609" i="1" a="1"/>
  <c r="F9610" i="1" a="1"/>
  <c r="F9611" i="1" a="1"/>
  <c r="F9612" i="1" a="1"/>
  <c r="F9613" i="1" a="1"/>
  <c r="F9614" i="1" a="1"/>
  <c r="F9615" i="1" a="1"/>
  <c r="F9616" i="1" a="1"/>
  <c r="F9617" i="1" a="1"/>
  <c r="F9618" i="1" a="1"/>
  <c r="F9619" i="1" a="1"/>
  <c r="F9620" i="1" a="1"/>
  <c r="F9621" i="1" a="1"/>
  <c r="F9622" i="1" a="1"/>
  <c r="F9623" i="1" a="1"/>
  <c r="F9624" i="1" a="1"/>
  <c r="F9625" i="1" a="1"/>
  <c r="F9626" i="1" a="1"/>
  <c r="F9627" i="1" a="1"/>
  <c r="F9628" i="1" a="1"/>
  <c r="F9629" i="1" a="1"/>
  <c r="F9630" i="1" a="1"/>
  <c r="F9631" i="1" a="1"/>
  <c r="F9632" i="1" a="1"/>
  <c r="F9633" i="1" a="1"/>
  <c r="F9634" i="1" a="1"/>
  <c r="F9635" i="1" a="1"/>
  <c r="F9636" i="1" a="1"/>
  <c r="F9637" i="1" a="1"/>
  <c r="F9638" i="1" a="1"/>
  <c r="F9639" i="1" a="1"/>
  <c r="F9640" i="1" a="1"/>
  <c r="F9641" i="1" a="1"/>
  <c r="F9642" i="1" a="1"/>
  <c r="F9643" i="1" a="1"/>
  <c r="F9644" i="1" a="1"/>
  <c r="F9645" i="1" a="1"/>
  <c r="F9646" i="1" a="1"/>
  <c r="F9647" i="1" a="1"/>
  <c r="F9648" i="1" a="1"/>
  <c r="F9649" i="1" a="1"/>
  <c r="F9650" i="1" a="1"/>
  <c r="F9651" i="1" a="1"/>
  <c r="F9652" i="1" a="1"/>
  <c r="F9653" i="1" a="1"/>
  <c r="F9654" i="1" a="1"/>
  <c r="F9655" i="1" a="1"/>
  <c r="F9656" i="1" a="1"/>
  <c r="F9657" i="1" a="1"/>
  <c r="F9658" i="1" a="1"/>
  <c r="F9659" i="1" a="1"/>
  <c r="F9660" i="1" a="1"/>
  <c r="F9661" i="1" a="1"/>
  <c r="F9662" i="1" a="1"/>
  <c r="F9663" i="1" a="1"/>
  <c r="F9664" i="1" a="1"/>
  <c r="F9665" i="1" a="1"/>
  <c r="F9666" i="1" a="1"/>
  <c r="F9667" i="1" a="1"/>
  <c r="F9668" i="1" a="1"/>
  <c r="F9669" i="1" a="1"/>
  <c r="F9670" i="1" a="1"/>
  <c r="F9671" i="1" a="1"/>
  <c r="F9672" i="1" a="1"/>
  <c r="F9673" i="1" a="1"/>
  <c r="F9674" i="1" a="1"/>
  <c r="F9675" i="1" a="1"/>
  <c r="F9676" i="1" a="1"/>
  <c r="F9677" i="1" a="1"/>
  <c r="F9678" i="1" a="1"/>
  <c r="F9679" i="1" a="1"/>
  <c r="F9680" i="1" a="1"/>
  <c r="F9681" i="1" a="1"/>
  <c r="F9682" i="1" a="1"/>
  <c r="F9683" i="1" a="1"/>
  <c r="F9684" i="1" a="1"/>
  <c r="F9685" i="1" a="1"/>
  <c r="F9686" i="1" a="1"/>
  <c r="F9687" i="1" a="1"/>
  <c r="F9688" i="1" a="1"/>
  <c r="F9689" i="1" a="1"/>
  <c r="F9690" i="1" a="1"/>
  <c r="F9691" i="1" a="1"/>
  <c r="F9692" i="1" a="1"/>
  <c r="F9693" i="1" a="1"/>
  <c r="F9694" i="1" a="1"/>
  <c r="F9695" i="1" a="1"/>
  <c r="F9696" i="1" a="1"/>
  <c r="F9697" i="1" a="1"/>
  <c r="F9698" i="1" a="1"/>
  <c r="F9699" i="1" a="1"/>
  <c r="F9700" i="1" a="1"/>
  <c r="F9701" i="1" a="1"/>
  <c r="F9702" i="1" a="1"/>
  <c r="F9703" i="1" a="1"/>
  <c r="F9704" i="1" a="1"/>
  <c r="F9705" i="1" a="1"/>
  <c r="F9706" i="1" a="1"/>
  <c r="F9707" i="1" a="1"/>
  <c r="F9708" i="1" a="1"/>
  <c r="F9709" i="1" a="1"/>
  <c r="F9710" i="1" a="1"/>
  <c r="F9711" i="1" a="1"/>
  <c r="F9712" i="1" a="1"/>
  <c r="F9713" i="1" a="1"/>
  <c r="F9714" i="1" a="1"/>
  <c r="F9715" i="1" a="1"/>
  <c r="F9716" i="1" a="1"/>
  <c r="F9717" i="1" a="1"/>
  <c r="F9718" i="1" a="1"/>
  <c r="F9719" i="1" a="1"/>
  <c r="F9720" i="1" a="1"/>
  <c r="F9721" i="1" a="1"/>
  <c r="F9722" i="1" a="1"/>
  <c r="F9723" i="1" a="1"/>
  <c r="F9724" i="1" a="1"/>
  <c r="F9725" i="1" a="1"/>
  <c r="F9726" i="1" a="1"/>
  <c r="F9727" i="1" a="1"/>
  <c r="F9728" i="1" a="1"/>
  <c r="F9729" i="1" a="1"/>
  <c r="F9730" i="1" a="1"/>
  <c r="F9731" i="1" a="1"/>
  <c r="F9732" i="1" a="1"/>
  <c r="F9733" i="1" a="1"/>
  <c r="F9734" i="1" a="1"/>
  <c r="F9735" i="1" a="1"/>
  <c r="F9736" i="1" a="1"/>
  <c r="F9737" i="1" a="1"/>
  <c r="F9738" i="1" a="1"/>
  <c r="F9739" i="1" a="1"/>
  <c r="F9740" i="1" a="1"/>
  <c r="F9741" i="1" a="1"/>
  <c r="F9742" i="1" a="1"/>
  <c r="F9743" i="1" a="1"/>
  <c r="F9744" i="1" a="1"/>
  <c r="F9745" i="1" a="1"/>
  <c r="F9746" i="1" a="1"/>
  <c r="F9747" i="1" a="1"/>
  <c r="F9748" i="1" a="1"/>
  <c r="F9749" i="1" a="1"/>
  <c r="F9750" i="1" a="1"/>
  <c r="F9751" i="1" a="1"/>
  <c r="F9752" i="1" a="1"/>
  <c r="F9753" i="1" a="1"/>
  <c r="F9754" i="1" a="1"/>
  <c r="F9755" i="1" a="1"/>
  <c r="F9756" i="1" a="1"/>
  <c r="F9757" i="1" a="1"/>
  <c r="F9758" i="1" a="1"/>
  <c r="F9759" i="1" a="1"/>
  <c r="F9760" i="1" a="1"/>
  <c r="F9761" i="1" a="1"/>
  <c r="F9762" i="1" a="1"/>
  <c r="F9763" i="1" a="1"/>
  <c r="F9764" i="1" a="1"/>
  <c r="F9765" i="1" a="1"/>
  <c r="F9766" i="1" a="1"/>
  <c r="F9767" i="1" a="1"/>
  <c r="F9768" i="1" a="1"/>
  <c r="F9769" i="1" a="1"/>
  <c r="F9770" i="1" a="1"/>
  <c r="F9771" i="1" a="1"/>
  <c r="F9772" i="1" a="1"/>
  <c r="F9773" i="1" a="1"/>
  <c r="F9774" i="1" a="1"/>
  <c r="F9775" i="1" a="1"/>
  <c r="F9776" i="1" a="1"/>
  <c r="F9777" i="1" a="1"/>
  <c r="F9778" i="1" a="1"/>
  <c r="F9779" i="1" a="1"/>
  <c r="F9780" i="1" a="1"/>
  <c r="F9781" i="1" a="1"/>
  <c r="F9782" i="1" a="1"/>
  <c r="F9783" i="1" a="1"/>
  <c r="F9784" i="1" a="1"/>
  <c r="F9785" i="1" a="1"/>
  <c r="F9786" i="1" a="1"/>
  <c r="F9787" i="1" a="1"/>
  <c r="F9788" i="1" a="1"/>
  <c r="F9789" i="1" a="1"/>
  <c r="F9790" i="1" a="1"/>
  <c r="F9791" i="1" a="1"/>
  <c r="F9792" i="1" a="1"/>
  <c r="F9793" i="1" a="1"/>
  <c r="F9794" i="1" a="1"/>
  <c r="F9795" i="1" a="1"/>
  <c r="F9796" i="1" a="1"/>
  <c r="F9797" i="1" a="1"/>
  <c r="F9798" i="1" a="1"/>
  <c r="F9799" i="1" a="1"/>
  <c r="F9800" i="1" a="1"/>
  <c r="F9801" i="1" a="1"/>
  <c r="F9802" i="1" a="1"/>
  <c r="F9803" i="1" a="1"/>
  <c r="F9804" i="1" a="1"/>
  <c r="F9805" i="1" a="1"/>
  <c r="F9806" i="1" a="1"/>
  <c r="F9807" i="1" a="1"/>
  <c r="F9808" i="1" a="1"/>
  <c r="F9809" i="1" a="1"/>
  <c r="F9810" i="1" a="1"/>
  <c r="F9811" i="1" a="1"/>
  <c r="F9812" i="1" a="1"/>
  <c r="F9813" i="1" a="1"/>
  <c r="F9814" i="1" a="1"/>
  <c r="F9815" i="1" a="1"/>
  <c r="F9816" i="1" a="1"/>
  <c r="F9817" i="1" a="1"/>
  <c r="F9818" i="1" a="1"/>
  <c r="F9819" i="1" a="1"/>
  <c r="F9820" i="1" a="1"/>
  <c r="F9821" i="1" a="1"/>
  <c r="F9822" i="1" a="1"/>
  <c r="F9823" i="1" a="1"/>
  <c r="F9824" i="1" a="1"/>
  <c r="F9825" i="1" a="1"/>
  <c r="F9826" i="1" a="1"/>
  <c r="F9827" i="1" a="1"/>
  <c r="F9828" i="1" a="1"/>
  <c r="F9829" i="1" a="1"/>
  <c r="F9830" i="1" a="1"/>
  <c r="F9831" i="1" a="1"/>
  <c r="F9832" i="1" a="1"/>
  <c r="F9833" i="1" a="1"/>
  <c r="F9834" i="1" a="1"/>
  <c r="F9835" i="1" a="1"/>
  <c r="F9836" i="1" a="1"/>
  <c r="F9837" i="1" a="1"/>
  <c r="F9838" i="1" a="1"/>
  <c r="F9839" i="1" a="1"/>
  <c r="F9840" i="1" a="1"/>
  <c r="F9841" i="1" a="1"/>
  <c r="F9842" i="1" a="1"/>
  <c r="F9843" i="1" a="1"/>
  <c r="F9844" i="1" a="1"/>
  <c r="F9845" i="1" a="1"/>
  <c r="F9846" i="1" a="1"/>
  <c r="F9847" i="1" a="1"/>
  <c r="F9848" i="1" a="1"/>
  <c r="F9849" i="1" a="1"/>
  <c r="F9850" i="1" a="1"/>
  <c r="F9851" i="1" a="1"/>
  <c r="F9852" i="1" a="1"/>
  <c r="F9853" i="1" a="1"/>
  <c r="F9854" i="1" a="1"/>
  <c r="F9855" i="1" a="1"/>
  <c r="F9856" i="1" a="1"/>
  <c r="F9857" i="1" a="1"/>
  <c r="F9858" i="1" a="1"/>
  <c r="F9859" i="1" a="1"/>
  <c r="F9860" i="1" a="1"/>
  <c r="F9861" i="1" a="1"/>
  <c r="F9862" i="1" a="1"/>
  <c r="F9863" i="1" a="1"/>
  <c r="F9864" i="1" a="1"/>
  <c r="F9865" i="1" a="1"/>
  <c r="F9866" i="1" a="1"/>
  <c r="F9867" i="1" a="1"/>
  <c r="F9868" i="1" a="1"/>
  <c r="F9869" i="1" a="1"/>
  <c r="F9870" i="1" a="1"/>
  <c r="F9871" i="1" a="1"/>
  <c r="F9872" i="1" a="1"/>
  <c r="F9873" i="1" a="1"/>
  <c r="F9874" i="1" a="1"/>
  <c r="F9875" i="1" a="1"/>
  <c r="F9876" i="1" a="1"/>
  <c r="F9877" i="1" a="1"/>
  <c r="F9878" i="1" a="1"/>
  <c r="F9879" i="1" a="1"/>
  <c r="F9880" i="1" a="1"/>
  <c r="F9881" i="1" a="1"/>
  <c r="F9882" i="1" a="1"/>
  <c r="F9883" i="1" a="1"/>
  <c r="F9884" i="1" a="1"/>
  <c r="F9885" i="1" a="1"/>
  <c r="F9886" i="1" a="1"/>
  <c r="F9887" i="1" a="1"/>
  <c r="F9888" i="1" a="1"/>
  <c r="F9889" i="1" a="1"/>
  <c r="F9890" i="1" a="1"/>
  <c r="F9891" i="1" a="1"/>
  <c r="F9892" i="1" a="1"/>
  <c r="F9893" i="1" a="1"/>
  <c r="F9894" i="1" a="1"/>
  <c r="F9895" i="1" a="1"/>
  <c r="F9896" i="1" a="1"/>
  <c r="F9897" i="1" a="1"/>
  <c r="F9898" i="1" a="1"/>
  <c r="F9899" i="1" a="1"/>
  <c r="F9900" i="1" a="1"/>
  <c r="F9901" i="1" a="1"/>
  <c r="F9902" i="1" a="1"/>
  <c r="F9903" i="1" a="1"/>
  <c r="F9904" i="1" a="1"/>
  <c r="F9905" i="1" a="1"/>
  <c r="F9906" i="1" a="1"/>
  <c r="F9907" i="1" a="1"/>
  <c r="F9908" i="1" a="1"/>
  <c r="F9909" i="1" a="1"/>
  <c r="F9910" i="1" a="1"/>
  <c r="F9911" i="1" a="1"/>
  <c r="F9912" i="1" a="1"/>
  <c r="F9913" i="1" a="1"/>
  <c r="F9914" i="1" a="1"/>
  <c r="F9915" i="1" a="1"/>
  <c r="F9916" i="1" a="1"/>
  <c r="F9917" i="1" a="1"/>
  <c r="F9918" i="1" a="1"/>
  <c r="F9919" i="1" a="1"/>
  <c r="F9920" i="1" a="1"/>
  <c r="F9921" i="1" a="1"/>
  <c r="F9922" i="1" a="1"/>
  <c r="F9923" i="1" a="1"/>
  <c r="F9924" i="1" a="1"/>
  <c r="F9925" i="1" a="1"/>
  <c r="F9926" i="1" a="1"/>
  <c r="F9927" i="1" a="1"/>
  <c r="F9928" i="1" a="1"/>
  <c r="F9929" i="1" a="1"/>
  <c r="F9930" i="1" a="1"/>
  <c r="F9931" i="1" a="1"/>
  <c r="F9932" i="1" a="1"/>
  <c r="F9933" i="1" a="1"/>
  <c r="F9934" i="1" a="1"/>
  <c r="F9935" i="1" a="1"/>
  <c r="F9936" i="1" a="1"/>
  <c r="F9937" i="1" a="1"/>
  <c r="F9938" i="1" a="1"/>
  <c r="F9939" i="1" a="1"/>
  <c r="F9940" i="1" a="1"/>
  <c r="F9941" i="1" a="1"/>
  <c r="F9942" i="1" a="1"/>
  <c r="F9943" i="1" a="1"/>
  <c r="F9944" i="1" a="1"/>
  <c r="F9945" i="1" a="1"/>
  <c r="F9946" i="1" a="1"/>
  <c r="F9947" i="1" a="1"/>
  <c r="F9948" i="1" a="1"/>
  <c r="F9949" i="1" a="1"/>
  <c r="F9950" i="1" a="1"/>
  <c r="F9951" i="1" a="1"/>
  <c r="F9952" i="1" a="1"/>
  <c r="F9953" i="1" a="1"/>
  <c r="F9954" i="1" a="1"/>
  <c r="F9955" i="1" a="1"/>
  <c r="F9956" i="1" a="1"/>
  <c r="F9957" i="1" a="1"/>
  <c r="F9958" i="1" a="1"/>
  <c r="F9959" i="1" a="1"/>
  <c r="F9960" i="1" a="1"/>
  <c r="F9961" i="1" a="1"/>
  <c r="F9962" i="1" a="1"/>
  <c r="F9963" i="1" a="1"/>
  <c r="F9964" i="1" a="1"/>
  <c r="F9965" i="1" a="1"/>
  <c r="F9966" i="1" a="1"/>
  <c r="F9967" i="1" a="1"/>
  <c r="F9968" i="1" a="1"/>
  <c r="F9969" i="1" a="1"/>
  <c r="F9970" i="1" a="1"/>
  <c r="F9971" i="1" a="1"/>
  <c r="F9972" i="1" a="1"/>
  <c r="F9973" i="1" a="1"/>
  <c r="F9974" i="1" a="1"/>
  <c r="F9975" i="1" a="1"/>
  <c r="F9976" i="1" a="1"/>
  <c r="F9977" i="1" a="1"/>
  <c r="F9978" i="1" a="1"/>
  <c r="F9979" i="1" a="1"/>
  <c r="F9980" i="1" a="1"/>
  <c r="F9981" i="1" a="1"/>
  <c r="F9982" i="1" a="1"/>
  <c r="F9983" i="1" a="1"/>
  <c r="F9984" i="1" a="1"/>
  <c r="F9985" i="1" a="1"/>
  <c r="F9986" i="1" a="1"/>
  <c r="F9987" i="1" a="1"/>
  <c r="F9988" i="1" a="1"/>
  <c r="F9989" i="1" a="1"/>
  <c r="F9990" i="1" a="1"/>
  <c r="F9991" i="1" a="1"/>
  <c r="F9992" i="1" a="1"/>
  <c r="F9993" i="1" a="1"/>
  <c r="F9994" i="1" a="1"/>
  <c r="F9995" i="1" a="1"/>
  <c r="F9996" i="1" a="1"/>
  <c r="F9997" i="1" a="1"/>
  <c r="F9998" i="1" a="1"/>
  <c r="F9999" i="1" a="1"/>
  <c r="F10000" i="1" a="1"/>
  <c r="F10001" i="1" a="1"/>
  <c r="F10002" i="1" a="1"/>
  <c r="F10003" i="1" a="1"/>
  <c r="F10004" i="1" a="1"/>
  <c r="F10005" i="1" a="1"/>
  <c r="F10006" i="1" a="1"/>
  <c r="F10007" i="1" a="1"/>
  <c r="F10008" i="1" a="1"/>
  <c r="F10009" i="1" a="1"/>
  <c r="F10010" i="1" a="1"/>
  <c r="F10011" i="1" a="1"/>
  <c r="F10012" i="1" a="1"/>
  <c r="F10013" i="1" a="1"/>
  <c r="F10014" i="1" a="1"/>
  <c r="F10015" i="1" a="1"/>
  <c r="F10016" i="1" a="1"/>
  <c r="F10017" i="1" a="1"/>
  <c r="F10018" i="1" a="1"/>
  <c r="F10019" i="1" a="1"/>
  <c r="F10020" i="1" a="1"/>
  <c r="F10021" i="1" a="1"/>
  <c r="F10022" i="1" a="1"/>
  <c r="F10023" i="1" a="1"/>
  <c r="F10024" i="1" a="1"/>
  <c r="F10025" i="1" a="1"/>
  <c r="F10026" i="1" a="1"/>
  <c r="F10027" i="1" a="1"/>
  <c r="F10028" i="1" a="1"/>
  <c r="F10029" i="1" a="1"/>
  <c r="F10030" i="1" a="1"/>
  <c r="F10031" i="1" a="1"/>
  <c r="F10032" i="1" a="1"/>
  <c r="F10033" i="1" a="1"/>
  <c r="F10034" i="1" a="1"/>
  <c r="F10035" i="1" a="1"/>
  <c r="F10036" i="1" a="1"/>
  <c r="F10037" i="1" a="1"/>
  <c r="F10038" i="1" a="1"/>
  <c r="F10039" i="1" a="1"/>
  <c r="F10040" i="1" a="1"/>
  <c r="F10041" i="1" a="1"/>
  <c r="F10042" i="1" a="1"/>
  <c r="F10043" i="1" a="1"/>
  <c r="F10044" i="1" a="1"/>
  <c r="F10045" i="1" a="1"/>
  <c r="F10046" i="1" a="1"/>
  <c r="F10047" i="1" a="1"/>
  <c r="F10048" i="1" a="1"/>
  <c r="F10049" i="1" a="1"/>
  <c r="F10050" i="1" a="1"/>
  <c r="F10051" i="1" a="1"/>
  <c r="F10052" i="1" a="1"/>
  <c r="F10053" i="1" a="1"/>
  <c r="F10054" i="1" a="1"/>
  <c r="F10055" i="1" a="1"/>
  <c r="F10056" i="1" a="1"/>
  <c r="F10057" i="1" a="1"/>
  <c r="F10058" i="1" a="1"/>
  <c r="F10059" i="1" a="1"/>
  <c r="F10060" i="1" a="1"/>
  <c r="F10061" i="1" a="1"/>
  <c r="F10062" i="1" a="1"/>
  <c r="F10063" i="1" a="1"/>
  <c r="F10064" i="1" a="1"/>
  <c r="F10065" i="1" a="1"/>
  <c r="F10066" i="1" a="1"/>
  <c r="F10067" i="1" a="1"/>
  <c r="F10068" i="1" a="1"/>
  <c r="F10069" i="1" a="1"/>
  <c r="F10070" i="1" a="1"/>
  <c r="F10071" i="1" a="1"/>
  <c r="F10072" i="1" a="1"/>
  <c r="F10073" i="1" a="1"/>
  <c r="F10074" i="1" a="1"/>
  <c r="F10075" i="1" a="1"/>
  <c r="F10076" i="1" a="1"/>
  <c r="F10077" i="1" a="1"/>
  <c r="F10078" i="1" a="1"/>
  <c r="F10079" i="1" a="1"/>
  <c r="F10080" i="1" a="1"/>
  <c r="F10081" i="1" a="1"/>
  <c r="F10082" i="1" a="1"/>
  <c r="F10083" i="1" a="1"/>
  <c r="F10084" i="1" a="1"/>
  <c r="F10085" i="1" a="1"/>
  <c r="F10086" i="1" a="1"/>
  <c r="F10087" i="1" a="1"/>
  <c r="F10088" i="1" a="1"/>
  <c r="F10089" i="1" a="1"/>
  <c r="F10090" i="1" a="1"/>
  <c r="F10091" i="1" a="1"/>
  <c r="F10092" i="1" a="1"/>
  <c r="F10093" i="1" a="1"/>
  <c r="F10094" i="1" a="1"/>
  <c r="F10095" i="1" a="1"/>
  <c r="F10096" i="1" a="1"/>
  <c r="F10097" i="1" a="1"/>
  <c r="F10098" i="1" a="1"/>
  <c r="F10099" i="1" a="1"/>
  <c r="F10100" i="1" a="1"/>
  <c r="F10101" i="1" a="1"/>
  <c r="F10102" i="1" a="1"/>
  <c r="F10103" i="1" a="1"/>
  <c r="F10104" i="1" a="1"/>
  <c r="F10105" i="1" a="1"/>
  <c r="F10106" i="1" a="1"/>
  <c r="F10107" i="1" a="1"/>
  <c r="F10108" i="1" a="1"/>
  <c r="F10109" i="1" a="1"/>
  <c r="F10110" i="1" a="1"/>
  <c r="F10111" i="1" a="1"/>
  <c r="F10112" i="1" a="1"/>
  <c r="F10113" i="1" a="1"/>
  <c r="F10114" i="1" a="1"/>
  <c r="F10115" i="1" a="1"/>
  <c r="F10116" i="1" a="1"/>
  <c r="F10117" i="1" a="1"/>
  <c r="F10118" i="1" a="1"/>
  <c r="F10119" i="1" a="1"/>
  <c r="F10120" i="1" a="1"/>
  <c r="F10121" i="1" a="1"/>
  <c r="F10122" i="1" a="1"/>
  <c r="F10123" i="1" a="1"/>
  <c r="F10124" i="1" a="1"/>
  <c r="F10125" i="1" a="1"/>
  <c r="F10126" i="1" a="1"/>
  <c r="F10127" i="1" a="1"/>
  <c r="F10128" i="1" a="1"/>
  <c r="F10129" i="1" a="1"/>
  <c r="F10130" i="1" a="1"/>
  <c r="F10131" i="1" a="1"/>
  <c r="F10132" i="1" a="1"/>
  <c r="F10133" i="1" a="1"/>
  <c r="F10134" i="1" a="1"/>
  <c r="F10135" i="1" a="1"/>
  <c r="F10136" i="1" a="1"/>
  <c r="F10137" i="1" a="1"/>
  <c r="F10138" i="1" a="1"/>
  <c r="F10139" i="1" a="1"/>
  <c r="F10140" i="1" a="1"/>
  <c r="F10141" i="1" a="1"/>
  <c r="F10142" i="1" a="1"/>
  <c r="F10143" i="1" a="1"/>
  <c r="F10144" i="1" a="1"/>
  <c r="F10145" i="1" a="1"/>
  <c r="F10146" i="1" a="1"/>
  <c r="F10147" i="1" a="1"/>
  <c r="F10148" i="1" a="1"/>
  <c r="F10149" i="1" a="1"/>
  <c r="F10150" i="1" a="1"/>
  <c r="F10151" i="1" a="1"/>
  <c r="F10152" i="1" a="1"/>
  <c r="F10153" i="1" a="1"/>
  <c r="F10154" i="1" a="1"/>
  <c r="F10155" i="1" a="1"/>
  <c r="F10156" i="1" a="1"/>
  <c r="F10157" i="1" a="1"/>
  <c r="F10158" i="1" a="1"/>
  <c r="F10159" i="1" a="1"/>
  <c r="F10160" i="1" a="1"/>
  <c r="F10161" i="1" a="1"/>
  <c r="F10162" i="1" a="1"/>
  <c r="F10163" i="1" a="1"/>
  <c r="F10164" i="1" a="1"/>
  <c r="F10165" i="1" a="1"/>
  <c r="F10166" i="1" a="1"/>
  <c r="F10167" i="1" a="1"/>
  <c r="F10168" i="1" a="1"/>
  <c r="F10169" i="1" a="1"/>
  <c r="F10170" i="1" a="1"/>
  <c r="F10171" i="1" a="1"/>
  <c r="F10172" i="1" a="1"/>
  <c r="F10173" i="1" a="1"/>
  <c r="F10174" i="1" a="1"/>
  <c r="F10175" i="1" a="1"/>
  <c r="F10176" i="1" a="1"/>
  <c r="F10177" i="1" a="1"/>
  <c r="F10178" i="1" a="1"/>
  <c r="F10179" i="1" a="1"/>
  <c r="F10180" i="1" a="1"/>
  <c r="F10181" i="1" a="1"/>
  <c r="F10182" i="1" a="1"/>
  <c r="F10183" i="1" a="1"/>
  <c r="F10184" i="1" a="1"/>
  <c r="F10185" i="1" a="1"/>
  <c r="F10186" i="1" a="1"/>
  <c r="F10187" i="1" a="1"/>
  <c r="F10188" i="1" a="1"/>
  <c r="F10189" i="1" a="1"/>
  <c r="F10190" i="1" a="1"/>
  <c r="F10191" i="1" a="1"/>
  <c r="F10192" i="1" a="1"/>
  <c r="F10193" i="1" a="1"/>
  <c r="F10194" i="1" a="1"/>
  <c r="F10195" i="1" a="1"/>
  <c r="F10196" i="1" a="1"/>
  <c r="F10197" i="1" a="1"/>
  <c r="F10198" i="1" a="1"/>
  <c r="F10199" i="1" a="1"/>
  <c r="F10200" i="1" a="1"/>
  <c r="F10201" i="1" a="1"/>
  <c r="F10202" i="1" a="1"/>
  <c r="F10203" i="1" a="1"/>
  <c r="F10204" i="1" a="1"/>
  <c r="F10205" i="1" a="1"/>
  <c r="F10206" i="1" a="1"/>
  <c r="F10207" i="1" a="1"/>
  <c r="F10208" i="1" a="1"/>
  <c r="F10209" i="1" a="1"/>
  <c r="F10210" i="1" a="1"/>
  <c r="F10211" i="1" a="1"/>
  <c r="F10212" i="1" a="1"/>
  <c r="F10213" i="1" a="1"/>
  <c r="F10214" i="1" a="1"/>
  <c r="F10215" i="1" a="1"/>
  <c r="F10216" i="1" a="1"/>
  <c r="F10217" i="1" a="1"/>
  <c r="F10218" i="1" a="1"/>
  <c r="F10219" i="1" a="1"/>
  <c r="F10220" i="1" a="1"/>
  <c r="F10221" i="1" a="1"/>
  <c r="F10222" i="1" a="1"/>
  <c r="F10223" i="1" a="1"/>
  <c r="F10224" i="1" a="1"/>
  <c r="F10225" i="1" a="1"/>
  <c r="F10226" i="1" a="1"/>
  <c r="F10227" i="1" a="1"/>
  <c r="F10228" i="1" a="1"/>
  <c r="F10229" i="1" a="1"/>
  <c r="F10230" i="1" a="1"/>
  <c r="F10231" i="1" a="1"/>
  <c r="F10232" i="1" a="1"/>
  <c r="F10233" i="1" a="1"/>
  <c r="F10234" i="1" a="1"/>
  <c r="F10235" i="1" a="1"/>
  <c r="F10236" i="1" a="1"/>
  <c r="F10237" i="1" a="1"/>
  <c r="F10238" i="1" a="1"/>
  <c r="F10239" i="1" a="1"/>
  <c r="F10240" i="1" a="1"/>
  <c r="F10241" i="1" a="1"/>
  <c r="F10242" i="1" a="1"/>
  <c r="F10243" i="1" a="1"/>
  <c r="F10244" i="1" a="1"/>
  <c r="F10245" i="1" a="1"/>
  <c r="F10246" i="1" a="1"/>
  <c r="F10247" i="1" a="1"/>
  <c r="F10248" i="1" a="1"/>
  <c r="F10249" i="1" a="1"/>
  <c r="F10250" i="1" a="1"/>
  <c r="F10251" i="1" a="1"/>
  <c r="F10252" i="1" a="1"/>
  <c r="F10253" i="1" a="1"/>
  <c r="F10254" i="1" a="1"/>
  <c r="F10255" i="1" a="1"/>
  <c r="F10256" i="1" a="1"/>
  <c r="F10257" i="1" a="1"/>
  <c r="F10258" i="1" a="1"/>
  <c r="F10259" i="1" a="1"/>
  <c r="F10260" i="1" a="1"/>
  <c r="F10261" i="1" a="1"/>
  <c r="F10262" i="1" a="1"/>
  <c r="F10263" i="1" a="1"/>
  <c r="F10264" i="1" a="1"/>
  <c r="F10265" i="1" a="1"/>
  <c r="F10266" i="1" a="1"/>
  <c r="F10267" i="1" a="1"/>
  <c r="F10268" i="1" a="1"/>
  <c r="F10269" i="1" a="1"/>
  <c r="F10270" i="1" a="1"/>
  <c r="F10271" i="1" a="1"/>
  <c r="F10272" i="1" a="1"/>
  <c r="F10273" i="1" a="1"/>
  <c r="F10274" i="1" a="1"/>
  <c r="F10275" i="1" a="1"/>
  <c r="F10276" i="1" a="1"/>
  <c r="F10277" i="1" a="1"/>
  <c r="F10278" i="1" a="1"/>
  <c r="F10279" i="1" a="1"/>
  <c r="F10280" i="1" a="1"/>
  <c r="F10281" i="1" a="1"/>
  <c r="F10282" i="1" a="1"/>
  <c r="F10283" i="1" a="1"/>
  <c r="F10284" i="1" a="1"/>
  <c r="F10285" i="1" a="1"/>
  <c r="F10286" i="1" a="1"/>
  <c r="F10287" i="1" a="1"/>
  <c r="F10288" i="1" a="1"/>
  <c r="F10289" i="1" a="1"/>
  <c r="F10290" i="1" a="1"/>
  <c r="F10291" i="1" a="1"/>
  <c r="F10292" i="1" a="1"/>
  <c r="F10293" i="1" a="1"/>
  <c r="F10294" i="1" a="1"/>
  <c r="F10295" i="1" a="1"/>
  <c r="F10296" i="1" a="1"/>
  <c r="F10297" i="1" a="1"/>
  <c r="F10298" i="1" a="1"/>
  <c r="F10299" i="1" a="1"/>
  <c r="F10300" i="1" a="1"/>
  <c r="F10301" i="1" a="1"/>
  <c r="F10302" i="1" a="1"/>
  <c r="F10303" i="1" a="1"/>
  <c r="F10304" i="1" a="1"/>
  <c r="F10305" i="1" a="1"/>
  <c r="F10306" i="1" a="1"/>
  <c r="F10307" i="1" a="1"/>
  <c r="F10308" i="1" a="1"/>
  <c r="F10309" i="1" a="1"/>
  <c r="F10310" i="1" a="1"/>
  <c r="F10311" i="1" a="1"/>
  <c r="F10312" i="1" a="1"/>
  <c r="F10313" i="1" a="1"/>
  <c r="F10314" i="1" a="1"/>
  <c r="F10315" i="1" a="1"/>
  <c r="F10316" i="1" a="1"/>
  <c r="F10317" i="1" a="1"/>
  <c r="F10318" i="1" a="1"/>
  <c r="F10319" i="1" a="1"/>
  <c r="F10320" i="1" a="1"/>
  <c r="F10321" i="1" a="1"/>
  <c r="F10322" i="1" a="1"/>
  <c r="F10323" i="1" a="1"/>
  <c r="F10324" i="1" a="1"/>
  <c r="F10325" i="1" a="1"/>
  <c r="F10326" i="1" a="1"/>
  <c r="F10327" i="1" a="1"/>
  <c r="F10328" i="1" a="1"/>
  <c r="F10329" i="1" a="1"/>
  <c r="F10330" i="1" a="1"/>
  <c r="F10331" i="1" a="1"/>
  <c r="F10332" i="1" a="1"/>
  <c r="F10333" i="1" a="1"/>
  <c r="F10334" i="1" a="1"/>
  <c r="F10335" i="1" a="1"/>
  <c r="F10336" i="1" a="1"/>
  <c r="F10337" i="1" a="1"/>
  <c r="F10338" i="1" a="1"/>
  <c r="F10339" i="1" a="1"/>
  <c r="F10340" i="1" a="1"/>
  <c r="F10341" i="1" a="1"/>
  <c r="F10342" i="1" a="1"/>
  <c r="F10343" i="1" a="1"/>
  <c r="F10344" i="1" a="1"/>
  <c r="F10345" i="1" a="1"/>
  <c r="F10346" i="1" a="1"/>
  <c r="F10347" i="1" a="1"/>
  <c r="F10348" i="1" a="1"/>
  <c r="F10349" i="1" a="1"/>
  <c r="F10350" i="1" a="1"/>
  <c r="F10351" i="1" a="1"/>
  <c r="F10352" i="1" a="1"/>
  <c r="F10353" i="1" a="1"/>
  <c r="F10354" i="1" a="1"/>
  <c r="F10355" i="1" a="1"/>
  <c r="F10356" i="1" a="1"/>
  <c r="F10357" i="1" a="1"/>
  <c r="F10358" i="1" a="1"/>
  <c r="F10359" i="1" a="1"/>
  <c r="F10360" i="1" a="1"/>
  <c r="F10361" i="1" a="1"/>
  <c r="F10362" i="1" a="1"/>
  <c r="F10363" i="1" a="1"/>
  <c r="F10364" i="1" a="1"/>
  <c r="F10365" i="1" a="1"/>
  <c r="F10366" i="1" a="1"/>
  <c r="F10367" i="1" a="1"/>
  <c r="F10368" i="1" a="1"/>
  <c r="F10369" i="1" a="1"/>
  <c r="F10370" i="1" a="1"/>
  <c r="F10371" i="1" a="1"/>
  <c r="F10372" i="1" a="1"/>
  <c r="F10373" i="1" a="1"/>
  <c r="F10374" i="1" a="1"/>
  <c r="F10375" i="1" a="1"/>
  <c r="F10376" i="1" a="1"/>
  <c r="F10377" i="1" a="1"/>
  <c r="F10378" i="1" a="1"/>
  <c r="F10379" i="1" a="1"/>
  <c r="F10380" i="1" a="1"/>
  <c r="F10381" i="1" a="1"/>
  <c r="F10382" i="1" a="1"/>
  <c r="F10383" i="1" a="1"/>
  <c r="F10384" i="1" a="1"/>
  <c r="F10385" i="1" a="1"/>
  <c r="F10386" i="1" a="1"/>
  <c r="F10387" i="1" a="1"/>
  <c r="F10388" i="1" a="1"/>
  <c r="F10389" i="1" a="1"/>
  <c r="F10390" i="1" a="1"/>
  <c r="F10391" i="1" a="1"/>
  <c r="F10392" i="1" a="1"/>
  <c r="F10393" i="1" a="1"/>
  <c r="F10394" i="1" a="1"/>
  <c r="F10395" i="1" a="1"/>
  <c r="F10396" i="1" a="1"/>
  <c r="F10397" i="1" a="1"/>
  <c r="F10398" i="1" a="1"/>
  <c r="F10399" i="1" a="1"/>
  <c r="F10400" i="1" a="1"/>
  <c r="F10401" i="1" a="1"/>
  <c r="F10402" i="1" a="1"/>
  <c r="F10403" i="1" a="1"/>
  <c r="F10404" i="1" a="1"/>
  <c r="F10405" i="1" a="1"/>
  <c r="F10406" i="1" a="1"/>
  <c r="F10407" i="1" a="1"/>
  <c r="F10408" i="1" a="1"/>
  <c r="F10409" i="1" a="1"/>
  <c r="F10410" i="1" a="1"/>
  <c r="F10411" i="1" a="1"/>
  <c r="F10412" i="1" a="1"/>
  <c r="F10413" i="1" a="1"/>
  <c r="F10414" i="1" a="1"/>
  <c r="F10415" i="1" a="1"/>
  <c r="F10416" i="1" a="1"/>
  <c r="F10417" i="1" a="1"/>
  <c r="F10418" i="1" a="1"/>
  <c r="F10419" i="1" a="1"/>
  <c r="F10420" i="1" a="1"/>
  <c r="F10421" i="1" a="1"/>
  <c r="F10422" i="1" a="1"/>
  <c r="F10423" i="1" a="1"/>
  <c r="F10424" i="1" a="1"/>
  <c r="F10425" i="1" a="1"/>
  <c r="F10426" i="1" a="1"/>
  <c r="F10427" i="1" a="1"/>
  <c r="F10428" i="1" a="1"/>
  <c r="F10429" i="1" a="1"/>
  <c r="F10430" i="1" a="1"/>
  <c r="F10431" i="1" a="1"/>
  <c r="F10432" i="1" a="1"/>
  <c r="F10433" i="1" a="1"/>
  <c r="F10434" i="1" a="1"/>
  <c r="F10435" i="1" a="1"/>
  <c r="F10436" i="1" a="1"/>
  <c r="F10437" i="1" a="1"/>
  <c r="F10438" i="1" a="1"/>
  <c r="F10439" i="1" a="1"/>
  <c r="F10440" i="1" a="1"/>
  <c r="F10441" i="1" a="1"/>
  <c r="F10442" i="1" a="1"/>
  <c r="F10443" i="1" a="1"/>
  <c r="F10444" i="1" a="1"/>
  <c r="F10445" i="1" a="1"/>
  <c r="F10446" i="1" a="1"/>
  <c r="F10447" i="1" a="1"/>
  <c r="F10448" i="1" a="1"/>
  <c r="F10449" i="1" a="1"/>
  <c r="F10450" i="1" a="1"/>
  <c r="F10451" i="1" a="1"/>
  <c r="F10452" i="1" a="1"/>
  <c r="F10453" i="1" a="1"/>
  <c r="F10454" i="1" a="1"/>
  <c r="F10455" i="1" a="1"/>
  <c r="F10456" i="1" a="1"/>
  <c r="F10457" i="1" a="1"/>
  <c r="F10458" i="1" a="1"/>
  <c r="F10459" i="1" a="1"/>
  <c r="F10460" i="1" a="1"/>
  <c r="F10461" i="1" a="1"/>
  <c r="F10462" i="1" a="1"/>
  <c r="F10463" i="1" a="1"/>
  <c r="F10464" i="1" a="1"/>
  <c r="F10465" i="1" a="1"/>
  <c r="F10466" i="1" a="1"/>
  <c r="F10467" i="1" a="1"/>
  <c r="F10468" i="1" a="1"/>
  <c r="F10469" i="1" a="1"/>
  <c r="F10470" i="1" a="1"/>
  <c r="F10471" i="1" a="1"/>
  <c r="F10472" i="1" a="1"/>
  <c r="F10473" i="1" a="1"/>
  <c r="F10474" i="1" a="1"/>
  <c r="F10475" i="1" a="1"/>
  <c r="F10476" i="1" a="1"/>
  <c r="F10477" i="1" a="1"/>
  <c r="F10478" i="1" a="1"/>
  <c r="F10479" i="1" a="1"/>
  <c r="F10480" i="1" a="1"/>
  <c r="F10481" i="1" a="1"/>
  <c r="F10482" i="1" a="1"/>
  <c r="F10483" i="1" a="1"/>
  <c r="F10484" i="1" a="1"/>
  <c r="F10485" i="1" a="1"/>
  <c r="F10486" i="1" a="1"/>
  <c r="F10487" i="1" a="1"/>
  <c r="F10488" i="1" a="1"/>
  <c r="F10489" i="1" a="1"/>
  <c r="F10490" i="1" a="1"/>
  <c r="F10491" i="1" a="1"/>
  <c r="F10492" i="1" a="1"/>
  <c r="F10493" i="1" a="1"/>
  <c r="F10494" i="1" a="1"/>
  <c r="F10495" i="1" a="1"/>
  <c r="F10496" i="1" a="1"/>
  <c r="F10497" i="1" a="1"/>
  <c r="F10498" i="1" a="1"/>
  <c r="F10499" i="1" a="1"/>
  <c r="F10500" i="1" a="1"/>
  <c r="F10501" i="1" a="1"/>
  <c r="F10502" i="1" a="1"/>
  <c r="F10503" i="1" a="1"/>
  <c r="F10504" i="1" a="1"/>
  <c r="F10505" i="1" a="1"/>
  <c r="F10506" i="1" a="1"/>
  <c r="F10507" i="1" a="1"/>
  <c r="F10508" i="1" a="1"/>
  <c r="F10509" i="1" a="1"/>
  <c r="F10510" i="1" a="1"/>
  <c r="F10511" i="1" a="1"/>
  <c r="F10512" i="1" a="1"/>
  <c r="F10513" i="1" a="1"/>
  <c r="F10514" i="1" a="1"/>
  <c r="F10515" i="1" a="1"/>
  <c r="F10516" i="1" a="1"/>
  <c r="F10517" i="1" a="1"/>
  <c r="F10518" i="1" a="1"/>
  <c r="F10519" i="1" a="1"/>
  <c r="F10520" i="1" a="1"/>
  <c r="F10521" i="1" a="1"/>
  <c r="F10522" i="1" a="1"/>
  <c r="F10523" i="1" a="1"/>
  <c r="F10524" i="1" a="1"/>
  <c r="F10525" i="1" a="1"/>
  <c r="F10526" i="1" a="1"/>
  <c r="F10527" i="1" a="1"/>
  <c r="F10528" i="1" a="1"/>
  <c r="F10529" i="1" a="1"/>
  <c r="F10530" i="1" a="1"/>
  <c r="F10531" i="1" a="1"/>
  <c r="F10532" i="1" a="1"/>
  <c r="F10533" i="1" a="1"/>
  <c r="F10534" i="1" a="1"/>
  <c r="F10535" i="1" a="1"/>
  <c r="F10536" i="1" a="1"/>
  <c r="F10537" i="1" a="1"/>
  <c r="F10538" i="1" a="1"/>
  <c r="F10539" i="1" a="1"/>
  <c r="F10540" i="1" a="1"/>
  <c r="F10541" i="1" a="1"/>
  <c r="F10542" i="1" a="1"/>
  <c r="F10543" i="1" a="1"/>
  <c r="F10544" i="1" a="1"/>
  <c r="F10545" i="1" a="1"/>
  <c r="F10546" i="1" a="1"/>
  <c r="F10547" i="1" a="1"/>
  <c r="F10548" i="1" a="1"/>
  <c r="F10549" i="1" a="1"/>
  <c r="F10550" i="1" a="1"/>
  <c r="F10551" i="1" a="1"/>
  <c r="F10552" i="1" a="1"/>
  <c r="F10553" i="1" a="1"/>
  <c r="F10554" i="1" a="1"/>
  <c r="F10555" i="1" a="1"/>
  <c r="F10556" i="1" a="1"/>
  <c r="F10557" i="1" a="1"/>
  <c r="F10558" i="1" a="1"/>
  <c r="F10559" i="1" a="1"/>
  <c r="F10560" i="1" a="1"/>
  <c r="F10561" i="1" a="1"/>
  <c r="F10562" i="1" a="1"/>
  <c r="F10563" i="1" a="1"/>
  <c r="F10564" i="1" a="1"/>
  <c r="F10565" i="1" a="1"/>
  <c r="F10566" i="1" a="1"/>
  <c r="F10567" i="1" a="1"/>
  <c r="F10568" i="1" a="1"/>
  <c r="F10569" i="1" a="1"/>
  <c r="F10570" i="1" a="1"/>
  <c r="F10571" i="1" a="1"/>
  <c r="F10572" i="1" a="1"/>
  <c r="F10573" i="1" a="1"/>
  <c r="F10574" i="1" a="1"/>
  <c r="F10575" i="1" a="1"/>
  <c r="F10576" i="1" a="1"/>
  <c r="F10577" i="1" a="1"/>
  <c r="F10578" i="1" a="1"/>
  <c r="F10579" i="1" a="1"/>
  <c r="F10580" i="1" a="1"/>
  <c r="F10581" i="1" a="1"/>
  <c r="F10582" i="1" a="1"/>
  <c r="F10583" i="1" a="1"/>
  <c r="F10584" i="1" a="1"/>
  <c r="F10585" i="1" a="1"/>
  <c r="F10586" i="1" a="1"/>
  <c r="F10587" i="1" a="1"/>
  <c r="F10588" i="1" a="1"/>
  <c r="F10589" i="1" a="1"/>
  <c r="F10590" i="1" a="1"/>
  <c r="F10591" i="1" a="1"/>
  <c r="F10592" i="1" a="1"/>
  <c r="F10593" i="1" a="1"/>
  <c r="F10594" i="1" a="1"/>
  <c r="F10595" i="1" a="1"/>
  <c r="F10596" i="1" a="1"/>
  <c r="F10597" i="1" a="1"/>
  <c r="F10598" i="1" a="1"/>
  <c r="F10599" i="1" a="1"/>
  <c r="F10600" i="1" a="1"/>
  <c r="F10601" i="1" a="1"/>
  <c r="F10602" i="1" a="1"/>
  <c r="F10603" i="1" a="1"/>
  <c r="F10604" i="1" a="1"/>
  <c r="F10605" i="1" a="1"/>
  <c r="F10606" i="1" a="1"/>
  <c r="F10607" i="1" a="1"/>
  <c r="F10608" i="1" a="1"/>
  <c r="F10609" i="1" a="1"/>
  <c r="F10610" i="1" a="1"/>
  <c r="F10611" i="1" a="1"/>
  <c r="F10612" i="1" a="1"/>
  <c r="F10613" i="1" a="1"/>
  <c r="F10614" i="1" a="1"/>
  <c r="F10615" i="1" a="1"/>
  <c r="F10616" i="1" a="1"/>
  <c r="F10617" i="1" a="1"/>
  <c r="F10618" i="1" a="1"/>
  <c r="F10619" i="1" a="1"/>
  <c r="F10620" i="1" a="1"/>
  <c r="F10621" i="1" a="1"/>
  <c r="F10622" i="1" a="1"/>
  <c r="F10623" i="1" a="1"/>
  <c r="F10624" i="1" a="1"/>
  <c r="F10625" i="1" a="1"/>
  <c r="F10626" i="1" a="1"/>
  <c r="F10627" i="1" a="1"/>
  <c r="F10628" i="1" a="1"/>
  <c r="F10629" i="1" a="1"/>
  <c r="F10630" i="1" a="1"/>
  <c r="F10631" i="1" a="1"/>
  <c r="F10632" i="1" a="1"/>
  <c r="F10633" i="1" a="1"/>
  <c r="F10634" i="1" a="1"/>
  <c r="F10635" i="1" a="1"/>
  <c r="F10636" i="1" a="1"/>
  <c r="F10637" i="1" a="1"/>
  <c r="F10638" i="1" a="1"/>
  <c r="F10639" i="1" a="1"/>
  <c r="F10640" i="1" a="1"/>
  <c r="F10641" i="1" a="1"/>
  <c r="F10642" i="1" a="1"/>
  <c r="F10643" i="1" a="1"/>
  <c r="F10644" i="1" a="1"/>
  <c r="F10645" i="1" a="1"/>
  <c r="F10646" i="1" a="1"/>
  <c r="F10647" i="1" a="1"/>
  <c r="F10648" i="1" a="1"/>
  <c r="F10649" i="1" a="1"/>
  <c r="F10650" i="1" a="1"/>
  <c r="F10651" i="1" a="1"/>
  <c r="F10652" i="1" a="1"/>
  <c r="F10653" i="1" a="1"/>
  <c r="F10654" i="1" a="1"/>
  <c r="F10655" i="1" a="1"/>
  <c r="F10656" i="1" a="1"/>
  <c r="F10657" i="1" a="1"/>
  <c r="F10658" i="1" a="1"/>
  <c r="F10659" i="1" a="1"/>
  <c r="F10660" i="1" a="1"/>
  <c r="F10661" i="1" a="1"/>
  <c r="F10662" i="1" a="1"/>
  <c r="F10663" i="1" a="1"/>
  <c r="F10664" i="1" a="1"/>
  <c r="F10665" i="1" a="1"/>
  <c r="F10666" i="1" a="1"/>
  <c r="F10667" i="1" a="1"/>
  <c r="F10668" i="1" a="1"/>
  <c r="F10669" i="1" a="1"/>
  <c r="F10670" i="1" a="1"/>
  <c r="F10671" i="1" a="1"/>
  <c r="F10672" i="1" a="1"/>
  <c r="F10673" i="1" a="1"/>
  <c r="F10674" i="1" a="1"/>
  <c r="F10675" i="1" a="1"/>
  <c r="F10676" i="1" a="1"/>
  <c r="F10677" i="1" a="1"/>
  <c r="F10678" i="1" a="1"/>
  <c r="F10679" i="1" a="1"/>
  <c r="F10680" i="1" a="1"/>
  <c r="F10681" i="1" a="1"/>
  <c r="F10682" i="1" a="1"/>
  <c r="F10683" i="1" a="1"/>
  <c r="F10684" i="1" a="1"/>
  <c r="F10685" i="1" a="1"/>
  <c r="F10686" i="1" a="1"/>
  <c r="F10687" i="1" a="1"/>
  <c r="F10688" i="1" a="1"/>
  <c r="F10689" i="1" a="1"/>
  <c r="F10690" i="1" a="1"/>
  <c r="F10691" i="1" a="1"/>
  <c r="F10692" i="1" a="1"/>
  <c r="F10693" i="1" a="1"/>
  <c r="F10694" i="1" a="1"/>
  <c r="F10695" i="1" a="1"/>
  <c r="F10696" i="1" a="1"/>
  <c r="F10697" i="1" a="1"/>
  <c r="F10698" i="1" a="1"/>
  <c r="F10699" i="1" a="1"/>
  <c r="F10700" i="1" a="1"/>
  <c r="F10701" i="1" a="1"/>
  <c r="F10702" i="1" a="1"/>
  <c r="F10703" i="1" a="1"/>
  <c r="F10704" i="1" a="1"/>
  <c r="F10705" i="1" a="1"/>
  <c r="F10706" i="1" a="1"/>
  <c r="F10707" i="1" a="1"/>
  <c r="F10708" i="1" a="1"/>
  <c r="F10709" i="1" a="1"/>
  <c r="F10710" i="1" a="1"/>
  <c r="F10711" i="1" a="1"/>
  <c r="F10712" i="1" a="1"/>
  <c r="F10713" i="1" a="1"/>
  <c r="F10714" i="1" a="1"/>
  <c r="F10715" i="1" a="1"/>
  <c r="F10716" i="1" a="1"/>
  <c r="F10717" i="1" a="1"/>
  <c r="F10718" i="1" a="1"/>
  <c r="F10719" i="1" a="1"/>
  <c r="F10720" i="1" a="1"/>
  <c r="F10721" i="1" a="1"/>
  <c r="F10722" i="1" a="1"/>
  <c r="F10723" i="1" a="1"/>
  <c r="F10724" i="1" a="1"/>
  <c r="F10725" i="1" a="1"/>
  <c r="F10726" i="1" a="1"/>
  <c r="F10727" i="1" a="1"/>
  <c r="F10728" i="1" a="1"/>
  <c r="F10729" i="1" a="1"/>
  <c r="F10730" i="1" a="1"/>
  <c r="F10731" i="1" a="1"/>
  <c r="F10732" i="1" a="1"/>
  <c r="F10733" i="1" a="1"/>
  <c r="F10734" i="1" a="1"/>
  <c r="F10735" i="1" a="1"/>
  <c r="F10736" i="1" a="1"/>
  <c r="F10737" i="1" a="1"/>
  <c r="F10738" i="1" a="1"/>
  <c r="F10739" i="1" a="1"/>
  <c r="F10740" i="1" a="1"/>
  <c r="F10741" i="1" a="1"/>
  <c r="F10742" i="1" a="1"/>
  <c r="F10743" i="1" a="1"/>
  <c r="F10744" i="1" a="1"/>
  <c r="F10745" i="1" a="1"/>
  <c r="F10746" i="1" a="1"/>
  <c r="F10747" i="1" a="1"/>
  <c r="F10748" i="1" a="1"/>
  <c r="F10749" i="1" a="1"/>
  <c r="F10750" i="1" a="1"/>
  <c r="F10751" i="1" a="1"/>
  <c r="F10752" i="1" a="1"/>
  <c r="F10753" i="1" a="1"/>
  <c r="F10754" i="1" a="1"/>
  <c r="F10755" i="1" a="1"/>
  <c r="F10756" i="1" a="1"/>
  <c r="F10757" i="1" a="1"/>
  <c r="F10758" i="1" a="1"/>
  <c r="F10759" i="1" a="1"/>
  <c r="F10760" i="1" a="1"/>
  <c r="F10761" i="1" a="1"/>
  <c r="F10762" i="1" a="1"/>
  <c r="F10763" i="1" a="1"/>
  <c r="F10764" i="1" a="1"/>
  <c r="F10765" i="1" a="1"/>
  <c r="F10766" i="1" a="1"/>
  <c r="F10767" i="1" a="1"/>
  <c r="F10768" i="1" a="1"/>
  <c r="F10769" i="1" a="1"/>
  <c r="F10770" i="1" a="1"/>
  <c r="F10771" i="1" a="1"/>
  <c r="F10772" i="1" a="1"/>
  <c r="F10773" i="1" a="1"/>
  <c r="F10774" i="1" a="1"/>
  <c r="F10775" i="1" a="1"/>
  <c r="F10776" i="1" a="1"/>
  <c r="F10777" i="1" a="1"/>
  <c r="F10778" i="1" a="1"/>
  <c r="F10779" i="1" a="1"/>
  <c r="F10780" i="1" a="1"/>
  <c r="F10781" i="1" a="1"/>
  <c r="F10782" i="1" a="1"/>
  <c r="F10783" i="1" a="1"/>
  <c r="F10784" i="1" a="1"/>
  <c r="F10785" i="1" a="1"/>
  <c r="F10786" i="1" a="1"/>
  <c r="F10787" i="1" a="1"/>
  <c r="F10788" i="1" a="1"/>
  <c r="F10789" i="1" a="1"/>
  <c r="F10790" i="1" a="1"/>
  <c r="F10791" i="1" a="1"/>
  <c r="F10792" i="1" a="1"/>
  <c r="F10793" i="1" a="1"/>
  <c r="F10794" i="1" a="1"/>
  <c r="F10795" i="1" a="1"/>
  <c r="F10796" i="1" a="1"/>
  <c r="F10797" i="1" a="1"/>
  <c r="F10798" i="1" a="1"/>
  <c r="F10799" i="1" a="1"/>
  <c r="F10800" i="1" a="1"/>
  <c r="F10801" i="1" a="1"/>
  <c r="F10802" i="1" a="1"/>
  <c r="F10803" i="1" a="1"/>
  <c r="F10804" i="1" a="1"/>
  <c r="F10805" i="1" a="1"/>
  <c r="F10806" i="1" a="1"/>
  <c r="F10807" i="1" a="1"/>
  <c r="F10808" i="1" a="1"/>
  <c r="F10809" i="1" a="1"/>
  <c r="F10810" i="1" a="1"/>
  <c r="F10811" i="1" a="1"/>
  <c r="F10812" i="1" a="1"/>
  <c r="F10813" i="1" a="1"/>
  <c r="F10814" i="1" a="1"/>
  <c r="F10815" i="1" a="1"/>
  <c r="F10816" i="1" a="1"/>
  <c r="F10817" i="1" a="1"/>
  <c r="F10818" i="1" a="1"/>
  <c r="F10819" i="1" a="1"/>
  <c r="F10820" i="1" a="1"/>
  <c r="F10821" i="1" a="1"/>
  <c r="F10822" i="1" a="1"/>
  <c r="F10823" i="1" a="1"/>
  <c r="F10824" i="1" a="1"/>
  <c r="F10825" i="1" a="1"/>
  <c r="F10826" i="1" a="1"/>
  <c r="F10827" i="1" a="1"/>
  <c r="F10828" i="1" a="1"/>
  <c r="F10829" i="1" a="1"/>
  <c r="F10830" i="1" a="1"/>
  <c r="F10831" i="1" a="1"/>
  <c r="F10832" i="1" a="1"/>
  <c r="F10833" i="1" a="1"/>
  <c r="F10834" i="1" a="1"/>
  <c r="F10835" i="1" a="1"/>
  <c r="F10836" i="1" a="1"/>
  <c r="F10837" i="1" a="1"/>
  <c r="F10838" i="1" a="1"/>
  <c r="F10839" i="1" a="1"/>
  <c r="F10840" i="1" a="1"/>
  <c r="F10841" i="1" a="1"/>
  <c r="F10842" i="1" a="1"/>
  <c r="F10843" i="1" a="1"/>
  <c r="F10844" i="1" a="1"/>
  <c r="F10845" i="1" a="1"/>
  <c r="F10846" i="1" a="1"/>
  <c r="F10847" i="1" a="1"/>
  <c r="F10848" i="1" a="1"/>
  <c r="F10849" i="1" a="1"/>
  <c r="F10850" i="1" a="1"/>
  <c r="F10851" i="1" a="1"/>
  <c r="F10852" i="1" a="1"/>
  <c r="F10853" i="1" a="1"/>
  <c r="F10854" i="1" a="1"/>
  <c r="F10855" i="1" a="1"/>
  <c r="F10856" i="1" a="1"/>
  <c r="F10857" i="1" a="1"/>
  <c r="F10858" i="1" a="1"/>
  <c r="F10859" i="1" a="1"/>
  <c r="F10860" i="1" a="1"/>
  <c r="F10861" i="1" a="1"/>
  <c r="F10862" i="1" a="1"/>
  <c r="F10863" i="1" a="1"/>
  <c r="F10864" i="1" a="1"/>
  <c r="F10865" i="1" a="1"/>
  <c r="F10866" i="1" a="1"/>
  <c r="F10867" i="1" a="1"/>
  <c r="F10868" i="1" a="1"/>
  <c r="F10869" i="1" a="1"/>
  <c r="F10870" i="1" a="1"/>
  <c r="F10871" i="1" a="1"/>
  <c r="F10872" i="1" a="1"/>
  <c r="F10873" i="1" a="1"/>
  <c r="F10874" i="1" a="1"/>
  <c r="F10875" i="1" a="1"/>
  <c r="F10876" i="1" a="1"/>
  <c r="F10877" i="1" a="1"/>
  <c r="F10878" i="1" a="1"/>
  <c r="F10879" i="1" a="1"/>
  <c r="F10880" i="1" a="1"/>
  <c r="F10881" i="1" a="1"/>
  <c r="F10882" i="1" a="1"/>
  <c r="F10883" i="1" a="1"/>
  <c r="F10884" i="1" a="1"/>
  <c r="F10885" i="1" a="1"/>
  <c r="F10886" i="1" a="1"/>
  <c r="F10887" i="1" a="1"/>
  <c r="F10888" i="1" a="1"/>
  <c r="F10889" i="1" a="1"/>
  <c r="F10890" i="1" a="1"/>
  <c r="F10891" i="1" a="1"/>
  <c r="F10892" i="1" a="1"/>
  <c r="F10893" i="1" a="1"/>
  <c r="F10894" i="1" a="1"/>
  <c r="F10895" i="1" a="1"/>
  <c r="F10896" i="1" a="1"/>
  <c r="F10897" i="1" a="1"/>
  <c r="F10898" i="1" a="1"/>
  <c r="F10899" i="1" a="1"/>
  <c r="F10900" i="1" a="1"/>
  <c r="F10901" i="1" a="1"/>
  <c r="F10902" i="1" a="1"/>
  <c r="F10903" i="1" a="1"/>
  <c r="F10904" i="1" a="1"/>
  <c r="F10905" i="1" a="1"/>
  <c r="F10906" i="1" a="1"/>
  <c r="F10907" i="1" a="1"/>
  <c r="F10908" i="1" a="1"/>
  <c r="F10909" i="1" a="1"/>
  <c r="F10910" i="1" a="1"/>
  <c r="F10911" i="1" a="1"/>
  <c r="F10912" i="1" a="1"/>
  <c r="F10913" i="1" a="1"/>
  <c r="F10914" i="1" a="1"/>
  <c r="F10915" i="1" a="1"/>
  <c r="F10916" i="1" a="1"/>
  <c r="F10917" i="1" a="1"/>
  <c r="F10918" i="1" a="1"/>
  <c r="F10919" i="1" a="1"/>
  <c r="F10920" i="1" a="1"/>
  <c r="F10921" i="1" a="1"/>
  <c r="F10922" i="1" a="1"/>
  <c r="F10923" i="1" a="1"/>
  <c r="F10924" i="1" a="1"/>
  <c r="F10925" i="1" a="1"/>
  <c r="F10926" i="1" a="1"/>
  <c r="F10927" i="1" a="1"/>
  <c r="F10928" i="1" a="1"/>
  <c r="F10929" i="1" a="1"/>
  <c r="F10930" i="1" a="1"/>
  <c r="F10931" i="1" a="1"/>
  <c r="F10932" i="1" a="1"/>
  <c r="F10933" i="1" a="1"/>
  <c r="F10934" i="1" a="1"/>
  <c r="F10935" i="1" a="1"/>
  <c r="F10936" i="1" a="1"/>
  <c r="F10937" i="1" a="1"/>
  <c r="F10938" i="1" a="1"/>
  <c r="F10939" i="1" a="1"/>
  <c r="F10940" i="1" a="1"/>
  <c r="F10941" i="1" a="1"/>
  <c r="F10942" i="1" a="1"/>
  <c r="F10943" i="1" a="1"/>
  <c r="F10944" i="1" a="1"/>
  <c r="F10945" i="1" a="1"/>
  <c r="F10946" i="1" a="1"/>
  <c r="F10947" i="1" a="1"/>
  <c r="F10948" i="1" a="1"/>
  <c r="F10949" i="1" a="1"/>
  <c r="F10950" i="1" a="1"/>
  <c r="F10951" i="1" a="1"/>
  <c r="F10952" i="1" a="1"/>
  <c r="F10953" i="1" a="1"/>
  <c r="F10954" i="1" a="1"/>
  <c r="F10955" i="1" a="1"/>
  <c r="F10956" i="1" a="1"/>
  <c r="F10957" i="1" a="1"/>
  <c r="F10958" i="1" a="1"/>
  <c r="F10959" i="1" a="1"/>
  <c r="F10960" i="1" a="1"/>
  <c r="F10961" i="1" a="1"/>
  <c r="F10962" i="1" a="1"/>
  <c r="F10963" i="1" a="1"/>
  <c r="F10964" i="1" a="1"/>
  <c r="F10965" i="1" a="1"/>
  <c r="F10966" i="1" a="1"/>
  <c r="F10967" i="1" a="1"/>
  <c r="F10968" i="1" a="1"/>
  <c r="F10969" i="1" a="1"/>
  <c r="F10970" i="1" a="1"/>
  <c r="F10971" i="1" a="1"/>
  <c r="F10972" i="1" a="1"/>
  <c r="F10973" i="1" a="1"/>
  <c r="F10974" i="1" a="1"/>
  <c r="F10975" i="1" a="1"/>
  <c r="F10976" i="1" a="1"/>
  <c r="F10977" i="1" a="1"/>
  <c r="F10978" i="1" a="1"/>
  <c r="F10979" i="1" a="1"/>
  <c r="F10980" i="1" a="1"/>
  <c r="F10981" i="1" a="1"/>
  <c r="F10982" i="1" a="1"/>
  <c r="F10983" i="1" a="1"/>
  <c r="F10984" i="1" a="1"/>
  <c r="F10985" i="1" a="1"/>
  <c r="F10986" i="1" a="1"/>
  <c r="F10987" i="1" a="1"/>
  <c r="F10988" i="1" a="1"/>
  <c r="F10989" i="1" a="1"/>
  <c r="F10990" i="1" a="1"/>
  <c r="F10991" i="1" a="1"/>
  <c r="F10992" i="1" a="1"/>
  <c r="F10993" i="1" a="1"/>
  <c r="F10994" i="1" a="1"/>
  <c r="F10995" i="1" a="1"/>
  <c r="F10996" i="1" a="1"/>
  <c r="F10997" i="1" a="1"/>
  <c r="F10998" i="1" a="1"/>
  <c r="F10999" i="1" a="1"/>
  <c r="F11000" i="1" a="1"/>
  <c r="F11001" i="1" a="1"/>
  <c r="F11002" i="1" a="1"/>
  <c r="F11003" i="1" a="1"/>
  <c r="F11004" i="1" a="1"/>
  <c r="F11005" i="1" a="1"/>
  <c r="F11006" i="1" a="1"/>
  <c r="F11007" i="1" a="1"/>
  <c r="F11008" i="1" a="1"/>
  <c r="F11009" i="1" a="1"/>
  <c r="F11010" i="1" a="1"/>
  <c r="F11011" i="1" a="1"/>
  <c r="F11012" i="1" a="1"/>
  <c r="F11013" i="1" a="1"/>
  <c r="F11014" i="1" a="1"/>
  <c r="F11015" i="1" a="1"/>
  <c r="F11016" i="1" a="1"/>
  <c r="F11017" i="1" a="1"/>
  <c r="F11018" i="1" a="1"/>
  <c r="F11019" i="1" a="1"/>
  <c r="F11020" i="1" a="1"/>
  <c r="F11021" i="1" a="1"/>
  <c r="F11022" i="1" a="1"/>
  <c r="F11023" i="1" a="1"/>
  <c r="F11024" i="1" a="1"/>
  <c r="F11025" i="1" a="1"/>
  <c r="F11026" i="1" a="1"/>
  <c r="F11027" i="1" a="1"/>
  <c r="F11028" i="1" a="1"/>
  <c r="F11029" i="1" a="1"/>
  <c r="F11030" i="1" a="1"/>
  <c r="F11031" i="1" a="1"/>
  <c r="F11032" i="1" a="1"/>
  <c r="F11033" i="1" a="1"/>
  <c r="F11034" i="1" a="1"/>
  <c r="F11035" i="1" a="1"/>
  <c r="F11036" i="1" a="1"/>
  <c r="F11037" i="1" a="1"/>
  <c r="F11038" i="1" a="1"/>
  <c r="F11039" i="1" a="1"/>
  <c r="F11040" i="1" a="1"/>
  <c r="F11041" i="1" a="1"/>
  <c r="F11042" i="1" a="1"/>
  <c r="F11043" i="1" a="1"/>
  <c r="F11044" i="1" a="1"/>
  <c r="F11045" i="1" a="1"/>
  <c r="F11046" i="1" a="1"/>
  <c r="F11047" i="1" a="1"/>
  <c r="F11048" i="1" a="1"/>
  <c r="F11049" i="1" a="1"/>
  <c r="F11050" i="1" a="1"/>
  <c r="F11051" i="1" a="1"/>
  <c r="F11052" i="1" a="1"/>
  <c r="F11053" i="1" a="1"/>
  <c r="F11054" i="1" a="1"/>
  <c r="F11055" i="1" a="1"/>
  <c r="F11056" i="1" a="1"/>
  <c r="F11057" i="1" a="1"/>
  <c r="F11058" i="1" a="1"/>
  <c r="F11059" i="1" a="1"/>
  <c r="F11060" i="1" a="1"/>
  <c r="F11061" i="1" a="1"/>
  <c r="F11062" i="1" a="1"/>
  <c r="F11063" i="1" a="1"/>
  <c r="F11064" i="1" a="1"/>
  <c r="F11065" i="1" a="1"/>
  <c r="F11066" i="1" a="1"/>
  <c r="F11067" i="1" a="1"/>
  <c r="F11068" i="1" a="1"/>
  <c r="F11069" i="1" a="1"/>
  <c r="F11070" i="1" a="1"/>
  <c r="F11071" i="1" a="1"/>
  <c r="F11072" i="1" a="1"/>
  <c r="F11073" i="1" a="1"/>
  <c r="F11074" i="1" a="1"/>
  <c r="F11075" i="1" a="1"/>
  <c r="F11076" i="1" a="1"/>
  <c r="F11077" i="1" a="1"/>
  <c r="F11078" i="1" a="1"/>
  <c r="F11079" i="1" a="1"/>
  <c r="F11080" i="1" a="1"/>
  <c r="F11081" i="1" a="1"/>
  <c r="F11082" i="1" a="1"/>
  <c r="F11083" i="1" a="1"/>
  <c r="F11084" i="1" a="1"/>
  <c r="F11085" i="1" a="1"/>
  <c r="F11086" i="1" a="1"/>
  <c r="F11087" i="1" a="1"/>
  <c r="F11088" i="1" a="1"/>
  <c r="F11089" i="1" a="1"/>
  <c r="F11090" i="1" a="1"/>
  <c r="F11091" i="1" a="1"/>
  <c r="F11092" i="1" a="1"/>
  <c r="F11093" i="1" a="1"/>
  <c r="F11094" i="1" a="1"/>
  <c r="F11095" i="1" a="1"/>
  <c r="F11096" i="1" a="1"/>
  <c r="F11097" i="1" a="1"/>
  <c r="F11098" i="1" a="1"/>
  <c r="F11099" i="1" a="1"/>
  <c r="F11100" i="1" a="1"/>
  <c r="F11101" i="1" a="1"/>
  <c r="F11102" i="1" a="1"/>
  <c r="F11103" i="1" a="1"/>
  <c r="F11104" i="1" a="1"/>
  <c r="F11105" i="1" a="1"/>
  <c r="F11106" i="1" a="1"/>
  <c r="F11107" i="1" a="1"/>
  <c r="F11108" i="1" a="1"/>
  <c r="F11109" i="1" a="1"/>
  <c r="F11110" i="1" a="1"/>
  <c r="F11111" i="1" a="1"/>
  <c r="F11112" i="1" a="1"/>
  <c r="F11113" i="1" a="1"/>
  <c r="F11114" i="1" a="1"/>
  <c r="F11115" i="1" a="1"/>
  <c r="F11116" i="1" a="1"/>
  <c r="F11117" i="1" a="1"/>
  <c r="F11118" i="1" a="1"/>
  <c r="F11119" i="1" a="1"/>
  <c r="F11120" i="1" a="1"/>
  <c r="F11121" i="1" a="1"/>
  <c r="F11122" i="1" a="1"/>
  <c r="F11123" i="1" a="1"/>
  <c r="F11124" i="1" a="1"/>
  <c r="F11125" i="1" a="1"/>
  <c r="F11126" i="1" a="1"/>
  <c r="F11127" i="1" a="1"/>
  <c r="F11128" i="1" a="1"/>
  <c r="F11129" i="1" a="1"/>
  <c r="F11130" i="1" a="1"/>
  <c r="F11131" i="1" a="1"/>
  <c r="F11132" i="1" a="1"/>
  <c r="F11133" i="1" a="1"/>
  <c r="F11134" i="1" a="1"/>
  <c r="F11135" i="1" a="1"/>
  <c r="F11136" i="1" a="1"/>
  <c r="F11137" i="1" a="1"/>
  <c r="F11138" i="1" a="1"/>
  <c r="F11139" i="1" a="1"/>
  <c r="F11140" i="1" a="1"/>
  <c r="F11141" i="1" a="1"/>
  <c r="F11142" i="1" a="1"/>
  <c r="F11143" i="1" a="1"/>
  <c r="F11144" i="1" a="1"/>
  <c r="F11145" i="1" a="1"/>
  <c r="F11146" i="1" a="1"/>
  <c r="F11147" i="1" a="1"/>
  <c r="F11148" i="1" a="1"/>
  <c r="F11149" i="1" a="1"/>
  <c r="F11150" i="1" a="1"/>
  <c r="F11151" i="1" a="1"/>
  <c r="F11152" i="1" a="1"/>
  <c r="F11153" i="1" a="1"/>
  <c r="F11154" i="1" a="1"/>
  <c r="F11155" i="1" a="1"/>
  <c r="F11156" i="1" a="1"/>
  <c r="F11157" i="1" a="1"/>
  <c r="F11158" i="1" a="1"/>
  <c r="F11159" i="1" a="1"/>
  <c r="F11160" i="1" a="1"/>
  <c r="F11161" i="1" a="1"/>
  <c r="F11162" i="1" a="1"/>
  <c r="F11163" i="1" a="1"/>
  <c r="F11164" i="1" a="1"/>
  <c r="F11165" i="1" a="1"/>
  <c r="F11166" i="1" a="1"/>
  <c r="F11167" i="1" a="1"/>
  <c r="F11168" i="1" a="1"/>
  <c r="F11169" i="1" a="1"/>
  <c r="F11170" i="1" a="1"/>
  <c r="F11171" i="1" a="1"/>
  <c r="F11172" i="1" a="1"/>
  <c r="F11173" i="1" a="1"/>
  <c r="F11174" i="1" a="1"/>
  <c r="F11175" i="1" a="1"/>
  <c r="F11176" i="1" a="1"/>
  <c r="F11177" i="1" a="1"/>
  <c r="F11178" i="1" a="1"/>
  <c r="F11179" i="1" a="1"/>
  <c r="F11180" i="1" a="1"/>
  <c r="F11181" i="1" a="1"/>
  <c r="F11182" i="1" a="1"/>
  <c r="F11183" i="1" a="1"/>
  <c r="F11184" i="1" a="1"/>
  <c r="F11185" i="1" a="1"/>
  <c r="F11186" i="1" a="1"/>
  <c r="F11187" i="1" a="1"/>
  <c r="F11188" i="1" a="1"/>
  <c r="F11189" i="1" a="1"/>
  <c r="F11190" i="1" a="1"/>
  <c r="F11191" i="1" a="1"/>
  <c r="F11192" i="1" a="1"/>
  <c r="F11193" i="1" a="1"/>
  <c r="F11194" i="1" a="1"/>
  <c r="F11195" i="1" a="1"/>
  <c r="F11196" i="1" a="1"/>
  <c r="F11197" i="1" a="1"/>
  <c r="F11198" i="1" a="1"/>
  <c r="F11199" i="1" a="1"/>
  <c r="F11200" i="1" a="1"/>
  <c r="F11201" i="1" a="1"/>
  <c r="F11202" i="1" a="1"/>
  <c r="F11203" i="1" a="1"/>
  <c r="F11204" i="1" a="1"/>
  <c r="F11205" i="1" a="1"/>
  <c r="F11206" i="1" a="1"/>
  <c r="F11207" i="1" a="1"/>
  <c r="F11208" i="1" a="1"/>
  <c r="F11209" i="1" a="1"/>
  <c r="F11210" i="1" a="1"/>
  <c r="F11211" i="1" a="1"/>
  <c r="F11212" i="1" a="1"/>
  <c r="F11213" i="1" a="1"/>
  <c r="F11214" i="1" a="1"/>
  <c r="F11215" i="1" a="1"/>
  <c r="F11216" i="1" a="1"/>
  <c r="F11217" i="1" a="1"/>
  <c r="F11218" i="1" a="1"/>
  <c r="F11219" i="1" a="1"/>
  <c r="F11220" i="1" a="1"/>
  <c r="F11221" i="1" a="1"/>
  <c r="F11222" i="1" a="1"/>
  <c r="F11223" i="1" a="1"/>
  <c r="F11224" i="1" a="1"/>
  <c r="F11225" i="1" a="1"/>
  <c r="F11226" i="1" a="1"/>
  <c r="F11227" i="1" a="1"/>
  <c r="F11228" i="1" a="1"/>
  <c r="F11229" i="1" a="1"/>
  <c r="F11230" i="1" a="1"/>
  <c r="F11231" i="1" a="1"/>
  <c r="F11232" i="1" a="1"/>
  <c r="F11233" i="1" a="1"/>
  <c r="F11234" i="1" a="1"/>
  <c r="F11235" i="1" a="1"/>
  <c r="F11236" i="1" a="1"/>
  <c r="F11237" i="1" a="1"/>
  <c r="F11238" i="1" a="1"/>
  <c r="F11239" i="1" a="1"/>
  <c r="F11240" i="1" a="1"/>
  <c r="F11241" i="1" a="1"/>
  <c r="F11242" i="1" a="1"/>
  <c r="F11243" i="1" a="1"/>
  <c r="F11244" i="1" a="1"/>
  <c r="F11245" i="1" a="1"/>
  <c r="F11246" i="1" a="1"/>
  <c r="F11247" i="1" a="1"/>
  <c r="F11248" i="1" a="1"/>
  <c r="F11249" i="1" a="1"/>
  <c r="F11250" i="1" a="1"/>
  <c r="F11251" i="1" a="1"/>
  <c r="F11252" i="1" a="1"/>
  <c r="F11253" i="1" a="1"/>
  <c r="F11254" i="1" a="1"/>
  <c r="F11255" i="1" a="1"/>
  <c r="F11256" i="1" a="1"/>
  <c r="F11257" i="1" a="1"/>
  <c r="F11258" i="1" a="1"/>
  <c r="F11259" i="1" a="1"/>
  <c r="F11260" i="1" a="1"/>
  <c r="F11261" i="1" a="1"/>
  <c r="F11262" i="1" a="1"/>
  <c r="F11263" i="1" a="1"/>
  <c r="F11264" i="1" a="1"/>
  <c r="F11265" i="1" a="1"/>
  <c r="F11266" i="1" a="1"/>
  <c r="F11267" i="1" a="1"/>
  <c r="F11268" i="1" a="1"/>
  <c r="F11269" i="1" a="1"/>
  <c r="F11270" i="1" a="1"/>
  <c r="F11271" i="1" a="1"/>
  <c r="F11272" i="1" a="1"/>
  <c r="F11273" i="1" a="1"/>
  <c r="F11274" i="1" a="1"/>
  <c r="F11275" i="1" a="1"/>
  <c r="F11276" i="1" a="1"/>
  <c r="F11277" i="1" a="1"/>
  <c r="F11278" i="1" a="1"/>
  <c r="F11279" i="1" a="1"/>
  <c r="F11280" i="1" a="1"/>
  <c r="F11281" i="1" a="1"/>
  <c r="F11282" i="1" a="1"/>
  <c r="F11283" i="1" a="1"/>
  <c r="F11284" i="1" a="1"/>
  <c r="F11285" i="1" a="1"/>
  <c r="F11286" i="1" a="1"/>
  <c r="F11287" i="1" a="1"/>
  <c r="F11288" i="1" a="1"/>
  <c r="F11289" i="1" a="1"/>
  <c r="F11290" i="1" a="1"/>
  <c r="F11291" i="1" a="1"/>
  <c r="F11292" i="1" a="1"/>
  <c r="F11293" i="1" a="1"/>
  <c r="F11294" i="1" a="1"/>
  <c r="F11295" i="1" a="1"/>
  <c r="F11296" i="1" a="1"/>
  <c r="F11297" i="1" a="1"/>
  <c r="F11298" i="1" a="1"/>
  <c r="F11299" i="1" a="1"/>
  <c r="F11300" i="1" a="1"/>
  <c r="F11301" i="1" a="1"/>
  <c r="F11302" i="1" a="1"/>
  <c r="F11303" i="1" a="1"/>
  <c r="F11304" i="1" a="1"/>
  <c r="F11305" i="1" a="1"/>
  <c r="F11306" i="1" a="1"/>
  <c r="F11307" i="1" a="1"/>
  <c r="F11308" i="1" a="1"/>
  <c r="F11309" i="1" a="1"/>
  <c r="F11310" i="1" a="1"/>
  <c r="F11311" i="1" a="1"/>
  <c r="F11312" i="1" a="1"/>
  <c r="F11313" i="1" a="1"/>
  <c r="F11314" i="1" a="1"/>
  <c r="F11315" i="1" a="1"/>
  <c r="F11316" i="1" a="1"/>
  <c r="F11317" i="1" a="1"/>
  <c r="F11318" i="1" a="1"/>
  <c r="F11319" i="1" a="1"/>
  <c r="F11320" i="1" a="1"/>
  <c r="F11321" i="1" a="1"/>
  <c r="F11322" i="1" a="1"/>
  <c r="F11323" i="1" a="1"/>
  <c r="F11324" i="1" a="1"/>
  <c r="F11325" i="1" a="1"/>
  <c r="F11326" i="1" a="1"/>
  <c r="F11327" i="1" a="1"/>
  <c r="F11328" i="1" a="1"/>
  <c r="F11329" i="1" a="1"/>
  <c r="F11330" i="1" a="1"/>
  <c r="F11331" i="1" a="1"/>
  <c r="F11332" i="1" a="1"/>
  <c r="F11333" i="1" a="1"/>
  <c r="F11334" i="1" a="1"/>
  <c r="F11335" i="1" a="1"/>
  <c r="F11336" i="1" a="1"/>
  <c r="F11337" i="1" a="1"/>
  <c r="F11338" i="1" a="1"/>
  <c r="F11339" i="1" a="1"/>
  <c r="F11340" i="1" a="1"/>
  <c r="F11341" i="1" a="1"/>
  <c r="F11342" i="1" a="1"/>
  <c r="F11343" i="1" a="1"/>
  <c r="F11344" i="1" a="1"/>
  <c r="F11345" i="1" a="1"/>
  <c r="F11346" i="1" a="1"/>
  <c r="F11347" i="1" a="1"/>
  <c r="F11348" i="1" a="1"/>
  <c r="F11349" i="1" a="1"/>
  <c r="F11350" i="1" a="1"/>
  <c r="F11351" i="1" a="1"/>
  <c r="F11352" i="1" a="1"/>
  <c r="F11353" i="1" a="1"/>
  <c r="F11354" i="1" a="1"/>
  <c r="F11355" i="1" a="1"/>
  <c r="F11356" i="1" a="1"/>
  <c r="F11357" i="1" a="1"/>
  <c r="F11358" i="1" a="1"/>
  <c r="F11359" i="1" a="1"/>
  <c r="F11360" i="1" a="1"/>
  <c r="F11361" i="1" a="1"/>
  <c r="F11362" i="1" a="1"/>
  <c r="F11363" i="1" a="1"/>
  <c r="F11364" i="1" a="1"/>
  <c r="F11365" i="1" a="1"/>
  <c r="F11366" i="1" a="1"/>
  <c r="F11367" i="1" a="1"/>
  <c r="F11368" i="1" a="1"/>
  <c r="F11369" i="1" a="1"/>
  <c r="F11370" i="1" a="1"/>
  <c r="F11371" i="1" a="1"/>
  <c r="F11372" i="1" a="1"/>
  <c r="F11373" i="1" a="1"/>
  <c r="F11374" i="1" a="1"/>
  <c r="F11375" i="1" a="1"/>
  <c r="F11376" i="1" a="1"/>
  <c r="F11377" i="1" a="1"/>
  <c r="F11378" i="1" a="1"/>
  <c r="F11379" i="1" a="1"/>
  <c r="F11380" i="1" a="1"/>
  <c r="F11381" i="1" a="1"/>
  <c r="F11382" i="1" a="1"/>
  <c r="F11383" i="1" a="1"/>
  <c r="F11384" i="1" a="1"/>
  <c r="F11385" i="1" a="1"/>
  <c r="F11386" i="1" a="1"/>
  <c r="F11387" i="1" a="1"/>
  <c r="F11388" i="1" a="1"/>
  <c r="F11389" i="1" a="1"/>
  <c r="F11390" i="1" a="1"/>
  <c r="F11391" i="1" a="1"/>
  <c r="F11392" i="1" a="1"/>
  <c r="F11393" i="1" a="1"/>
  <c r="F11394" i="1" a="1"/>
  <c r="F11395" i="1" a="1"/>
  <c r="F11396" i="1" a="1"/>
  <c r="F11397" i="1" a="1"/>
  <c r="F11398" i="1" a="1"/>
  <c r="F11399" i="1" a="1"/>
  <c r="F11400" i="1" a="1"/>
  <c r="F11401" i="1" a="1"/>
  <c r="F11402" i="1" a="1"/>
  <c r="F11403" i="1" a="1"/>
  <c r="F11404" i="1" a="1"/>
  <c r="F11405" i="1" a="1"/>
  <c r="F11406" i="1" a="1"/>
  <c r="F11407" i="1" a="1"/>
  <c r="F11408" i="1" a="1"/>
  <c r="F11409" i="1" a="1"/>
  <c r="F11410" i="1" a="1"/>
  <c r="F11411" i="1" a="1"/>
  <c r="F11412" i="1" a="1"/>
  <c r="F11413" i="1" a="1"/>
  <c r="F11414" i="1" a="1"/>
  <c r="F11415" i="1" a="1"/>
  <c r="F11416" i="1" a="1"/>
  <c r="F11417" i="1" a="1"/>
  <c r="F11418" i="1" a="1"/>
  <c r="F11419" i="1" a="1"/>
  <c r="F11420" i="1" a="1"/>
  <c r="F11421" i="1" a="1"/>
  <c r="F11422" i="1" a="1"/>
  <c r="F11423" i="1" a="1"/>
  <c r="F11424" i="1" a="1"/>
  <c r="F11425" i="1" a="1"/>
  <c r="F11426" i="1" a="1"/>
  <c r="F11427" i="1" a="1"/>
  <c r="F11428" i="1" a="1"/>
  <c r="F11429" i="1" a="1"/>
  <c r="F11430" i="1" a="1"/>
  <c r="F11431" i="1" a="1"/>
  <c r="F11432" i="1" a="1"/>
  <c r="F11433" i="1" a="1"/>
  <c r="F11434" i="1" a="1"/>
  <c r="F11435" i="1" a="1"/>
  <c r="F11436" i="1" a="1"/>
  <c r="F11437" i="1" a="1"/>
  <c r="F11438" i="1" a="1"/>
  <c r="F11439" i="1" a="1"/>
  <c r="F11440" i="1" a="1"/>
  <c r="F11441" i="1" a="1"/>
  <c r="F11442" i="1" a="1"/>
  <c r="F11443" i="1" a="1"/>
  <c r="F11444" i="1" a="1"/>
  <c r="F11445" i="1" a="1"/>
  <c r="F11446" i="1" a="1"/>
  <c r="F11447" i="1" a="1"/>
  <c r="F11448" i="1" a="1"/>
  <c r="F11449" i="1" a="1"/>
  <c r="F11450" i="1" a="1"/>
  <c r="F11451" i="1" a="1"/>
  <c r="F11452" i="1" a="1"/>
  <c r="F11453" i="1" a="1"/>
  <c r="F11454" i="1" a="1"/>
  <c r="F11455" i="1" a="1"/>
  <c r="F11456" i="1" a="1"/>
  <c r="F11457" i="1" a="1"/>
  <c r="F11458" i="1" a="1"/>
  <c r="F11459" i="1" a="1"/>
  <c r="F11460" i="1" a="1"/>
  <c r="F11461" i="1" a="1"/>
  <c r="F11462" i="1" a="1"/>
  <c r="F11463" i="1" a="1"/>
  <c r="F11464" i="1" a="1"/>
  <c r="F11465" i="1" a="1"/>
  <c r="F11466" i="1" a="1"/>
  <c r="F11467" i="1" a="1"/>
  <c r="F11468" i="1" a="1"/>
  <c r="F11469" i="1" a="1"/>
  <c r="F11470" i="1" a="1"/>
  <c r="F11471" i="1" a="1"/>
  <c r="F11472" i="1" a="1"/>
  <c r="F11473" i="1" a="1"/>
  <c r="F11474" i="1" a="1"/>
  <c r="F11475" i="1" a="1"/>
  <c r="F11476" i="1" a="1"/>
  <c r="F11477" i="1" a="1"/>
  <c r="F11478" i="1" a="1"/>
  <c r="F11479" i="1" a="1"/>
  <c r="F11480" i="1" a="1"/>
  <c r="F11481" i="1" a="1"/>
  <c r="F11482" i="1" a="1"/>
  <c r="F11483" i="1" a="1"/>
  <c r="F11484" i="1" a="1"/>
  <c r="F11485" i="1" a="1"/>
  <c r="F11486" i="1" a="1"/>
  <c r="F11487" i="1" a="1"/>
  <c r="F11488" i="1" a="1"/>
  <c r="F11489" i="1" a="1"/>
  <c r="F11490" i="1" a="1"/>
  <c r="F11491" i="1" a="1"/>
  <c r="F11492" i="1" a="1"/>
  <c r="F11493" i="1" a="1"/>
  <c r="F11494" i="1" a="1"/>
  <c r="F11495" i="1" a="1"/>
  <c r="F11496" i="1" a="1"/>
  <c r="F11497" i="1" a="1"/>
  <c r="F11498" i="1" a="1"/>
  <c r="F11499" i="1" a="1"/>
  <c r="F11500" i="1" a="1"/>
  <c r="F11501" i="1" a="1"/>
  <c r="F11502" i="1" a="1"/>
  <c r="F11503" i="1" a="1"/>
  <c r="F11504" i="1" a="1"/>
  <c r="F11505" i="1" a="1"/>
  <c r="F11506" i="1" a="1"/>
  <c r="F11507" i="1" a="1"/>
  <c r="F11508" i="1" a="1"/>
  <c r="F11509" i="1" a="1"/>
  <c r="F11510" i="1" a="1"/>
  <c r="F11511" i="1" a="1"/>
  <c r="F11512" i="1" a="1"/>
  <c r="F11513" i="1" a="1"/>
  <c r="F11514" i="1" a="1"/>
  <c r="F11515" i="1" a="1"/>
  <c r="F11516" i="1" a="1"/>
  <c r="F11517" i="1" a="1"/>
  <c r="F11518" i="1" a="1"/>
  <c r="F11519" i="1" a="1"/>
  <c r="F11520" i="1" a="1"/>
  <c r="F11521" i="1" a="1"/>
  <c r="F11522" i="1" a="1"/>
  <c r="F11523" i="1" a="1"/>
  <c r="F11524" i="1" a="1"/>
  <c r="F11525" i="1" a="1"/>
  <c r="F11526" i="1" a="1"/>
  <c r="F11527" i="1" a="1"/>
  <c r="F11528" i="1" a="1"/>
  <c r="F11529" i="1" a="1"/>
  <c r="F11530" i="1" a="1"/>
  <c r="F11531" i="1" a="1"/>
  <c r="F11532" i="1" a="1"/>
  <c r="F11533" i="1" a="1"/>
  <c r="F11534" i="1" a="1"/>
  <c r="F11535" i="1" a="1"/>
  <c r="F11536" i="1" a="1"/>
  <c r="F11537" i="1" a="1"/>
  <c r="F11538" i="1" a="1"/>
  <c r="F11539" i="1" a="1"/>
  <c r="F11540" i="1" a="1"/>
  <c r="F11541" i="1" a="1"/>
  <c r="F11542" i="1" a="1"/>
  <c r="F11543" i="1" a="1"/>
  <c r="F11544" i="1" a="1"/>
  <c r="F11545" i="1" a="1"/>
  <c r="F11546" i="1" a="1"/>
  <c r="F11547" i="1" a="1"/>
  <c r="F11548" i="1" a="1"/>
  <c r="F11549" i="1" a="1"/>
  <c r="F11550" i="1" a="1"/>
  <c r="F11551" i="1" a="1"/>
  <c r="F11552" i="1" a="1"/>
  <c r="F11553" i="1" a="1"/>
  <c r="F11554" i="1" a="1"/>
  <c r="F11555" i="1" a="1"/>
  <c r="F11556" i="1" a="1"/>
  <c r="F11557" i="1" a="1"/>
  <c r="F11558" i="1" a="1"/>
  <c r="F11559" i="1" a="1"/>
  <c r="F11560" i="1" a="1"/>
  <c r="F11561" i="1" a="1"/>
  <c r="F11562" i="1" a="1"/>
  <c r="F11563" i="1" a="1"/>
  <c r="F11564" i="1" a="1"/>
  <c r="F11565" i="1" a="1"/>
  <c r="F11566" i="1" a="1"/>
  <c r="F11567" i="1" a="1"/>
  <c r="F11568" i="1" a="1"/>
  <c r="F11569" i="1" a="1"/>
  <c r="F11570" i="1" a="1"/>
  <c r="F11571" i="1" a="1"/>
  <c r="F11572" i="1" a="1"/>
  <c r="F11573" i="1" a="1"/>
  <c r="F11574" i="1" a="1"/>
  <c r="F11575" i="1" a="1"/>
  <c r="F11576" i="1" a="1"/>
  <c r="F11577" i="1" a="1"/>
  <c r="F11578" i="1" a="1"/>
  <c r="F11579" i="1" a="1"/>
  <c r="F11580" i="1" a="1"/>
  <c r="F11581" i="1" a="1"/>
  <c r="F11582" i="1" a="1"/>
  <c r="F11583" i="1" a="1"/>
  <c r="F11584" i="1" a="1"/>
  <c r="F11585" i="1" a="1"/>
  <c r="F11586" i="1" a="1"/>
  <c r="F11587" i="1" a="1"/>
  <c r="F11588" i="1" a="1"/>
  <c r="F11589" i="1" a="1"/>
  <c r="F11590" i="1" a="1"/>
  <c r="F11591" i="1" a="1"/>
  <c r="F11592" i="1" a="1"/>
  <c r="F11593" i="1" a="1"/>
  <c r="F11594" i="1" a="1"/>
  <c r="F11595" i="1" a="1"/>
  <c r="F11596" i="1" a="1"/>
  <c r="F11597" i="1" a="1"/>
  <c r="F11598" i="1" a="1"/>
  <c r="F11599" i="1" a="1"/>
  <c r="F11600" i="1" a="1"/>
  <c r="F11601" i="1" a="1"/>
  <c r="F11602" i="1" a="1"/>
  <c r="F11603" i="1" a="1"/>
  <c r="F11604" i="1" a="1"/>
  <c r="F11605" i="1" a="1"/>
  <c r="F11606" i="1" a="1"/>
  <c r="F11607" i="1" a="1"/>
  <c r="F11608" i="1" a="1"/>
  <c r="F11609" i="1" a="1"/>
  <c r="F11610" i="1" a="1"/>
  <c r="F11611" i="1" a="1"/>
  <c r="F11612" i="1" a="1"/>
  <c r="F11613" i="1" a="1"/>
  <c r="F11614" i="1" a="1"/>
  <c r="F11615" i="1" a="1"/>
  <c r="F11616" i="1" a="1"/>
  <c r="F11617" i="1" a="1"/>
  <c r="F11618" i="1" a="1"/>
  <c r="F11619" i="1" a="1"/>
  <c r="F11620" i="1" a="1"/>
  <c r="F11621" i="1" a="1"/>
  <c r="F11622" i="1" a="1"/>
  <c r="F11623" i="1" a="1"/>
  <c r="F11624" i="1" a="1"/>
  <c r="F11625" i="1" a="1"/>
  <c r="F11626" i="1" a="1"/>
  <c r="F11627" i="1" a="1"/>
  <c r="F11628" i="1" a="1"/>
  <c r="F11629" i="1" a="1"/>
  <c r="F11630" i="1" a="1"/>
  <c r="F11631" i="1" a="1"/>
  <c r="F11632" i="1" a="1"/>
  <c r="F11633" i="1" a="1"/>
  <c r="F11634" i="1" a="1"/>
  <c r="F11635" i="1" a="1"/>
  <c r="F11636" i="1" a="1"/>
  <c r="F11637" i="1" a="1"/>
  <c r="F11638" i="1" a="1"/>
  <c r="F11639" i="1" a="1"/>
  <c r="F11640" i="1" a="1"/>
  <c r="F11641" i="1" a="1"/>
  <c r="F11642" i="1" a="1"/>
  <c r="F11643" i="1" a="1"/>
  <c r="F11644" i="1" a="1"/>
  <c r="F11645" i="1" a="1"/>
  <c r="F11646" i="1" a="1"/>
  <c r="F11647" i="1" a="1"/>
  <c r="F11648" i="1" a="1"/>
  <c r="F11649" i="1" a="1"/>
  <c r="F11650" i="1" a="1"/>
  <c r="F11651" i="1" a="1"/>
  <c r="F11652" i="1" a="1"/>
  <c r="F11653" i="1" a="1"/>
  <c r="F11654" i="1" a="1"/>
  <c r="F11655" i="1" a="1"/>
  <c r="F11656" i="1" a="1"/>
  <c r="F11657" i="1" a="1"/>
  <c r="F11658" i="1" a="1"/>
  <c r="F11659" i="1" a="1"/>
  <c r="F11660" i="1" a="1"/>
  <c r="F11661" i="1" a="1"/>
  <c r="F11662" i="1" a="1"/>
  <c r="F11663" i="1" a="1"/>
  <c r="F11664" i="1" a="1"/>
  <c r="F11665" i="1" a="1"/>
  <c r="F11666" i="1" a="1"/>
  <c r="F11667" i="1" a="1"/>
  <c r="F11668" i="1" a="1"/>
  <c r="F11669" i="1" a="1"/>
  <c r="F11670" i="1" a="1"/>
  <c r="F11671" i="1" a="1"/>
  <c r="F11672" i="1" a="1"/>
  <c r="F11673" i="1" a="1"/>
  <c r="F11674" i="1" a="1"/>
  <c r="F11675" i="1" a="1"/>
  <c r="F11676" i="1" a="1"/>
  <c r="F11677" i="1" a="1"/>
  <c r="F11678" i="1" a="1"/>
  <c r="F11679" i="1" a="1"/>
  <c r="F11680" i="1" a="1"/>
  <c r="F11681" i="1" a="1"/>
  <c r="F11682" i="1" a="1"/>
  <c r="F11683" i="1" a="1"/>
  <c r="F11684" i="1" a="1"/>
  <c r="F11685" i="1" a="1"/>
  <c r="F11686" i="1" a="1"/>
  <c r="F11687" i="1" a="1"/>
  <c r="F11688" i="1" a="1"/>
  <c r="F11689" i="1" a="1"/>
  <c r="F11690" i="1" a="1"/>
  <c r="F11691" i="1" a="1"/>
  <c r="F11692" i="1" a="1"/>
  <c r="F11693" i="1" a="1"/>
  <c r="F11694" i="1" a="1"/>
  <c r="F11695" i="1" a="1"/>
  <c r="F11696" i="1" a="1"/>
  <c r="F11697" i="1" a="1"/>
  <c r="F11698" i="1" a="1"/>
  <c r="F11699" i="1" a="1"/>
  <c r="F11700" i="1" a="1"/>
  <c r="F11701" i="1" a="1"/>
  <c r="F11702" i="1" a="1"/>
  <c r="F11703" i="1" a="1"/>
  <c r="F11704" i="1" a="1"/>
  <c r="F11705" i="1" a="1"/>
  <c r="F11706" i="1" a="1"/>
  <c r="F11707" i="1" a="1"/>
  <c r="F11708" i="1" a="1"/>
  <c r="F11709" i="1" a="1"/>
  <c r="F11710" i="1" a="1"/>
  <c r="F11711" i="1" a="1"/>
  <c r="F11712" i="1" a="1"/>
  <c r="F11713" i="1" a="1"/>
  <c r="F11714" i="1" a="1"/>
  <c r="F11715" i="1" a="1"/>
  <c r="F11716" i="1" a="1"/>
  <c r="F11717" i="1" a="1"/>
  <c r="F11718" i="1" a="1"/>
  <c r="F11719" i="1" a="1"/>
  <c r="F11720" i="1" a="1"/>
  <c r="F11721" i="1" a="1"/>
  <c r="F11722" i="1" a="1"/>
  <c r="F11723" i="1" a="1"/>
  <c r="F11724" i="1" a="1"/>
  <c r="F11725" i="1" a="1"/>
  <c r="F11726" i="1" a="1"/>
  <c r="F11727" i="1" a="1"/>
  <c r="F11728" i="1" a="1"/>
  <c r="F11729" i="1" a="1"/>
  <c r="F11730" i="1" a="1"/>
  <c r="F11731" i="1" a="1"/>
  <c r="F11732" i="1" a="1"/>
  <c r="F11733" i="1" a="1"/>
  <c r="F11734" i="1" a="1"/>
  <c r="F11735" i="1" a="1"/>
  <c r="F11736" i="1" a="1"/>
  <c r="F11737" i="1" a="1"/>
  <c r="F11738" i="1" a="1"/>
  <c r="F11739" i="1" a="1"/>
  <c r="F11740" i="1" a="1"/>
  <c r="F11741" i="1" a="1"/>
  <c r="F11742" i="1" a="1"/>
  <c r="F11743" i="1" a="1"/>
  <c r="F11744" i="1" a="1"/>
  <c r="F11745" i="1" a="1"/>
  <c r="F11746" i="1" a="1"/>
  <c r="F11747" i="1" a="1"/>
  <c r="F11748" i="1" a="1"/>
  <c r="F11749" i="1" a="1"/>
  <c r="F11750" i="1" a="1"/>
  <c r="F11751" i="1" a="1"/>
  <c r="F11752" i="1" a="1"/>
  <c r="F11753" i="1" a="1"/>
  <c r="F11754" i="1" a="1"/>
  <c r="F11755" i="1" a="1"/>
  <c r="F11756" i="1" a="1"/>
  <c r="F11757" i="1" a="1"/>
  <c r="F11758" i="1" a="1"/>
  <c r="F11759" i="1" a="1"/>
  <c r="F11760" i="1" a="1"/>
  <c r="F11761" i="1" a="1"/>
  <c r="F11762" i="1" a="1"/>
  <c r="F11763" i="1" a="1"/>
  <c r="F11764" i="1" a="1"/>
  <c r="F11765" i="1" a="1"/>
  <c r="F11766" i="1" a="1"/>
  <c r="F11767" i="1" a="1"/>
  <c r="F11768" i="1" a="1"/>
  <c r="F11769" i="1" a="1"/>
  <c r="F11770" i="1" a="1"/>
  <c r="F11771" i="1" a="1"/>
  <c r="F11772" i="1" a="1"/>
  <c r="F11773" i="1" a="1"/>
  <c r="F11774" i="1" a="1"/>
  <c r="F11775" i="1" a="1"/>
  <c r="F11776" i="1" a="1"/>
  <c r="F11777" i="1" a="1"/>
  <c r="F11778" i="1" a="1"/>
  <c r="F11779" i="1" a="1"/>
  <c r="F11780" i="1" a="1"/>
  <c r="F11781" i="1" a="1"/>
  <c r="F11782" i="1" a="1"/>
  <c r="F11783" i="1" a="1"/>
  <c r="F11784" i="1" a="1"/>
  <c r="F11785" i="1" a="1"/>
  <c r="F11786" i="1" a="1"/>
  <c r="F11787" i="1" a="1"/>
  <c r="F11788" i="1" a="1"/>
  <c r="F11789" i="1" a="1"/>
  <c r="F11790" i="1" a="1"/>
  <c r="F11791" i="1" a="1"/>
  <c r="F11792" i="1" a="1"/>
  <c r="F11793" i="1" a="1"/>
  <c r="F11794" i="1" a="1"/>
  <c r="F11795" i="1" a="1"/>
  <c r="F11796" i="1" a="1"/>
  <c r="F11797" i="1" a="1"/>
  <c r="F11798" i="1" a="1"/>
  <c r="F11799" i="1" a="1"/>
  <c r="F11800" i="1" a="1"/>
  <c r="F11801" i="1" a="1"/>
  <c r="F11802" i="1" a="1"/>
  <c r="F11803" i="1" a="1"/>
  <c r="F11804" i="1" a="1"/>
  <c r="F11805" i="1" a="1"/>
  <c r="F11806" i="1" a="1"/>
  <c r="F11807" i="1" a="1"/>
  <c r="F11808" i="1" a="1"/>
  <c r="F11809" i="1" a="1"/>
  <c r="F11810" i="1" a="1"/>
  <c r="F11811" i="1" a="1"/>
  <c r="F11812" i="1" a="1"/>
  <c r="F11813" i="1" a="1"/>
  <c r="F11814" i="1" a="1"/>
  <c r="F11815" i="1" a="1"/>
  <c r="F11816" i="1" a="1"/>
  <c r="F11817" i="1" a="1"/>
  <c r="F11818" i="1" a="1"/>
  <c r="F11819" i="1" a="1"/>
  <c r="F11820" i="1" a="1"/>
  <c r="F11821" i="1" a="1"/>
  <c r="F11822" i="1" a="1"/>
  <c r="F11823" i="1" a="1"/>
  <c r="F11824" i="1" a="1"/>
  <c r="F11825" i="1" a="1"/>
  <c r="F11826" i="1" a="1"/>
  <c r="F11827" i="1" a="1"/>
  <c r="F11828" i="1" a="1"/>
  <c r="F11829" i="1" a="1"/>
  <c r="F11830" i="1" a="1"/>
  <c r="F11831" i="1" a="1"/>
  <c r="F11832" i="1" a="1"/>
  <c r="F11833" i="1" a="1"/>
  <c r="F11834" i="1" a="1"/>
  <c r="F11835" i="1" a="1"/>
  <c r="F11836" i="1" a="1"/>
  <c r="F11837" i="1" a="1"/>
  <c r="F11838" i="1" a="1"/>
  <c r="F11839" i="1" a="1"/>
  <c r="F11840" i="1" a="1"/>
  <c r="F11841" i="1" a="1"/>
  <c r="F11842" i="1" a="1"/>
  <c r="F11843" i="1" a="1"/>
  <c r="F11844" i="1" a="1"/>
  <c r="F11845" i="1" a="1"/>
  <c r="F11846" i="1" a="1"/>
  <c r="F11847" i="1" a="1"/>
  <c r="F11848" i="1" a="1"/>
  <c r="F11849" i="1" a="1"/>
  <c r="F11850" i="1" a="1"/>
  <c r="F11851" i="1" a="1"/>
  <c r="F11852" i="1" a="1"/>
  <c r="F11853" i="1" a="1"/>
  <c r="F11854" i="1" a="1"/>
  <c r="F11855" i="1" a="1"/>
  <c r="F11856" i="1" a="1"/>
  <c r="F11857" i="1" a="1"/>
  <c r="F11858" i="1" a="1"/>
  <c r="F11859" i="1" a="1"/>
  <c r="F11860" i="1" a="1"/>
  <c r="F11861" i="1" a="1"/>
  <c r="F11862" i="1" a="1"/>
  <c r="F11863" i="1" a="1"/>
  <c r="F11864" i="1" a="1"/>
  <c r="F11865" i="1" a="1"/>
  <c r="F11866" i="1" a="1"/>
  <c r="F11867" i="1" a="1"/>
  <c r="F11868" i="1" a="1"/>
  <c r="F11869" i="1" a="1"/>
  <c r="F11870" i="1" a="1"/>
  <c r="F11871" i="1" a="1"/>
  <c r="F11872" i="1" a="1"/>
  <c r="F11873" i="1" a="1"/>
  <c r="F11874" i="1" a="1"/>
  <c r="F11875" i="1" a="1"/>
  <c r="F11876" i="1" a="1"/>
  <c r="F11877" i="1" a="1"/>
  <c r="F11878" i="1" a="1"/>
  <c r="F11879" i="1" a="1"/>
  <c r="F11880" i="1" a="1"/>
  <c r="F11881" i="1" a="1"/>
  <c r="F11882" i="1" a="1"/>
  <c r="F11883" i="1" a="1"/>
  <c r="F11884" i="1" a="1"/>
  <c r="F11885" i="1" a="1"/>
  <c r="F11886" i="1" a="1"/>
  <c r="F11887" i="1" a="1"/>
  <c r="F11888" i="1" a="1"/>
  <c r="F11889" i="1" a="1"/>
  <c r="F11890" i="1" a="1"/>
  <c r="F11891" i="1" a="1"/>
  <c r="F11892" i="1" a="1"/>
  <c r="F11893" i="1" a="1"/>
  <c r="F11894" i="1" a="1"/>
  <c r="F11895" i="1" a="1"/>
  <c r="F11896" i="1" a="1"/>
  <c r="F11897" i="1" a="1"/>
  <c r="F11898" i="1" a="1"/>
  <c r="F11899" i="1" a="1"/>
  <c r="F11900" i="1" a="1"/>
  <c r="F11901" i="1" a="1"/>
  <c r="F11902" i="1" a="1"/>
  <c r="F11903" i="1" a="1"/>
  <c r="F11904" i="1" a="1"/>
  <c r="F11905" i="1" a="1"/>
  <c r="F11906" i="1" a="1"/>
  <c r="F11907" i="1" a="1"/>
  <c r="F11908" i="1" a="1"/>
  <c r="F11909" i="1" a="1"/>
  <c r="F11910" i="1" a="1"/>
  <c r="F11911" i="1" a="1"/>
  <c r="F11912" i="1" a="1"/>
  <c r="F11913" i="1" a="1"/>
  <c r="F11914" i="1" a="1"/>
  <c r="F11915" i="1" a="1"/>
  <c r="F11916" i="1" a="1"/>
  <c r="F11917" i="1" a="1"/>
  <c r="F11918" i="1" a="1"/>
  <c r="F11919" i="1" a="1"/>
  <c r="F11920" i="1" a="1"/>
  <c r="F11921" i="1" a="1"/>
  <c r="F11922" i="1" a="1"/>
  <c r="F11923" i="1" a="1"/>
  <c r="F11924" i="1" a="1"/>
  <c r="F11925" i="1" a="1"/>
  <c r="F11926" i="1" a="1"/>
  <c r="F11927" i="1" a="1"/>
  <c r="F11928" i="1" a="1"/>
  <c r="F11929" i="1" a="1"/>
  <c r="F11930" i="1" a="1"/>
  <c r="F11931" i="1" a="1"/>
  <c r="F11932" i="1" a="1"/>
  <c r="F11933" i="1" a="1"/>
  <c r="F11934" i="1" a="1"/>
  <c r="F11935" i="1" a="1"/>
  <c r="F11936" i="1" a="1"/>
  <c r="F11937" i="1" a="1"/>
  <c r="F11938" i="1" a="1"/>
  <c r="F11939" i="1" a="1"/>
  <c r="F11940" i="1" a="1"/>
  <c r="F11941" i="1" a="1"/>
  <c r="F11942" i="1" a="1"/>
  <c r="F11943" i="1" a="1"/>
  <c r="F11944" i="1" a="1"/>
  <c r="F11945" i="1" a="1"/>
  <c r="F11946" i="1" a="1"/>
  <c r="F11947" i="1" a="1"/>
  <c r="F11948" i="1" a="1"/>
  <c r="F11949" i="1" a="1"/>
  <c r="F11950" i="1" a="1"/>
  <c r="F11951" i="1" a="1"/>
  <c r="F11952" i="1" a="1"/>
  <c r="F11953" i="1" a="1"/>
  <c r="F11954" i="1" a="1"/>
  <c r="F11955" i="1" a="1"/>
  <c r="F11956" i="1" a="1"/>
  <c r="F11957" i="1" a="1"/>
  <c r="F11958" i="1" a="1"/>
  <c r="F11959" i="1" a="1"/>
  <c r="F11960" i="1" a="1"/>
  <c r="F11961" i="1" a="1"/>
  <c r="F11962" i="1" a="1"/>
  <c r="F11963" i="1" a="1"/>
  <c r="F11964" i="1" a="1"/>
  <c r="F11965" i="1" a="1"/>
  <c r="F11966" i="1" a="1"/>
  <c r="F11967" i="1" a="1"/>
  <c r="F11968" i="1" a="1"/>
  <c r="F11969" i="1" a="1"/>
  <c r="F11970" i="1" a="1"/>
  <c r="F11971" i="1" a="1"/>
  <c r="F11972" i="1" a="1"/>
  <c r="F11973" i="1" a="1"/>
  <c r="F11974" i="1" a="1"/>
  <c r="F11975" i="1" a="1"/>
  <c r="F11976" i="1" a="1"/>
  <c r="F11977" i="1" a="1"/>
  <c r="F11978" i="1" a="1"/>
  <c r="F11979" i="1" a="1"/>
  <c r="F11980" i="1" a="1"/>
  <c r="F11981" i="1" a="1"/>
  <c r="F11982" i="1" a="1"/>
  <c r="F11983" i="1" a="1"/>
  <c r="F11984" i="1" a="1"/>
  <c r="F11985" i="1" a="1"/>
  <c r="F11986" i="1" a="1"/>
  <c r="F11987" i="1" a="1"/>
  <c r="F11988" i="1" a="1"/>
  <c r="F11989" i="1" a="1"/>
  <c r="F11990" i="1" a="1"/>
  <c r="F11991" i="1" a="1"/>
  <c r="F11992" i="1" a="1"/>
  <c r="F11993" i="1" a="1"/>
  <c r="F11994" i="1" a="1"/>
  <c r="F11995" i="1" a="1"/>
  <c r="F11996" i="1" a="1"/>
  <c r="F11997" i="1" a="1"/>
  <c r="F11998" i="1" a="1"/>
  <c r="F11999" i="1" a="1"/>
  <c r="F12000" i="1" a="1"/>
  <c r="F12001" i="1" a="1"/>
  <c r="F12002" i="1" a="1"/>
  <c r="F12003" i="1" a="1"/>
  <c r="F12004" i="1" a="1"/>
  <c r="F12005" i="1" a="1"/>
  <c r="F12006" i="1" a="1"/>
  <c r="F12007" i="1" a="1"/>
  <c r="F12008" i="1" a="1"/>
  <c r="F12009" i="1" a="1"/>
  <c r="F12010" i="1" a="1"/>
  <c r="F12011" i="1" a="1"/>
  <c r="F12012" i="1" a="1"/>
  <c r="F12013" i="1" a="1"/>
  <c r="F12014" i="1" a="1"/>
  <c r="F12015" i="1" a="1"/>
  <c r="F12016" i="1" a="1"/>
  <c r="F12017" i="1" a="1"/>
  <c r="F12018" i="1" a="1"/>
  <c r="F12019" i="1" a="1"/>
  <c r="F12020" i="1" a="1"/>
  <c r="F12021" i="1" a="1"/>
  <c r="F12022" i="1" a="1"/>
  <c r="F12023" i="1" a="1"/>
  <c r="F12024" i="1" a="1"/>
  <c r="F12025" i="1" a="1"/>
  <c r="F12026" i="1" a="1"/>
  <c r="F12027" i="1" a="1"/>
  <c r="F12028" i="1" a="1"/>
  <c r="F12029" i="1" a="1"/>
  <c r="F12030" i="1" a="1"/>
  <c r="F12031" i="1" a="1"/>
  <c r="F12032" i="1" a="1"/>
  <c r="F12033" i="1" a="1"/>
  <c r="F12034" i="1" a="1"/>
  <c r="F12035" i="1" a="1"/>
  <c r="F12036" i="1" a="1"/>
  <c r="F12037" i="1" a="1"/>
  <c r="F12038" i="1" a="1"/>
  <c r="F12039" i="1" a="1"/>
  <c r="F12040" i="1" a="1"/>
  <c r="F12041" i="1" a="1"/>
  <c r="F12042" i="1" a="1"/>
  <c r="F12043" i="1" a="1"/>
  <c r="F12044" i="1" a="1"/>
  <c r="F12045" i="1" a="1"/>
  <c r="F12046" i="1" a="1"/>
  <c r="F12047" i="1" a="1"/>
  <c r="F12048" i="1" a="1"/>
  <c r="F12049" i="1" a="1"/>
  <c r="F12050" i="1" a="1"/>
  <c r="F12051" i="1" a="1"/>
  <c r="F12052" i="1" a="1"/>
  <c r="F12053" i="1" a="1"/>
  <c r="F12054" i="1" a="1"/>
  <c r="F12055" i="1" a="1"/>
  <c r="F12056" i="1" a="1"/>
  <c r="F12057" i="1" a="1"/>
  <c r="F12058" i="1" a="1"/>
  <c r="F12059" i="1" a="1"/>
  <c r="F12060" i="1" a="1"/>
  <c r="F12061" i="1" a="1"/>
  <c r="F12062" i="1" a="1"/>
  <c r="F12063" i="1" a="1"/>
  <c r="F12064" i="1" a="1"/>
  <c r="F12065" i="1" a="1"/>
  <c r="F12066" i="1" a="1"/>
  <c r="F12067" i="1" a="1"/>
  <c r="F12068" i="1" a="1"/>
  <c r="F12069" i="1" a="1"/>
  <c r="F12070" i="1" a="1"/>
  <c r="F12071" i="1" a="1"/>
  <c r="F12072" i="1" a="1"/>
  <c r="F12073" i="1" a="1"/>
  <c r="F12074" i="1" a="1"/>
  <c r="F12075" i="1" a="1"/>
  <c r="F12076" i="1" a="1"/>
  <c r="F12077" i="1" a="1"/>
  <c r="F12078" i="1" a="1"/>
  <c r="F12079" i="1" a="1"/>
  <c r="F12080" i="1" a="1"/>
  <c r="F12081" i="1" a="1"/>
  <c r="F12082" i="1" a="1"/>
  <c r="F12083" i="1" a="1"/>
  <c r="F12084" i="1" a="1"/>
  <c r="F12085" i="1" a="1"/>
  <c r="F12086" i="1" a="1"/>
  <c r="F12087" i="1" a="1"/>
  <c r="F12088" i="1" a="1"/>
  <c r="F12089" i="1" a="1"/>
  <c r="F12090" i="1" a="1"/>
  <c r="F12091" i="1" a="1"/>
  <c r="F12092" i="1" a="1"/>
  <c r="F12093" i="1" a="1"/>
  <c r="F12094" i="1" a="1"/>
  <c r="F12095" i="1" a="1"/>
  <c r="F12096" i="1" a="1"/>
  <c r="F12097" i="1" a="1"/>
  <c r="F12098" i="1" a="1"/>
  <c r="F12099" i="1" a="1"/>
  <c r="F12100" i="1" a="1"/>
  <c r="F12101" i="1" a="1"/>
  <c r="F12102" i="1" a="1"/>
  <c r="F12103" i="1" a="1"/>
  <c r="F12104" i="1" a="1"/>
  <c r="F12105" i="1" a="1"/>
  <c r="F12106" i="1" a="1"/>
  <c r="F12107" i="1" a="1"/>
  <c r="F12108" i="1" a="1"/>
  <c r="F12109" i="1" a="1"/>
  <c r="F12110" i="1" a="1"/>
  <c r="F12111" i="1" a="1"/>
  <c r="F12112" i="1" a="1"/>
  <c r="F12113" i="1" a="1"/>
  <c r="F12114" i="1" a="1"/>
  <c r="F12115" i="1" a="1"/>
  <c r="F12116" i="1" a="1"/>
  <c r="F12117" i="1" a="1"/>
  <c r="F12118" i="1" a="1"/>
  <c r="F12119" i="1" a="1"/>
  <c r="F12120" i="1" a="1"/>
  <c r="F12121" i="1" a="1"/>
  <c r="F12122" i="1" a="1"/>
  <c r="F12123" i="1" a="1"/>
  <c r="F12124" i="1" a="1"/>
  <c r="F12125" i="1" a="1"/>
  <c r="F12126" i="1" a="1"/>
  <c r="F12127" i="1" a="1"/>
  <c r="F12128" i="1" a="1"/>
  <c r="F12129" i="1" a="1"/>
  <c r="F12130" i="1" a="1"/>
  <c r="F12131" i="1" a="1"/>
  <c r="F12132" i="1" a="1"/>
  <c r="F12133" i="1" a="1"/>
  <c r="F12134" i="1" a="1"/>
  <c r="F12135" i="1" a="1"/>
  <c r="F12136" i="1" a="1"/>
  <c r="F12137" i="1" a="1"/>
  <c r="F12138" i="1" a="1"/>
  <c r="F12139" i="1" a="1"/>
  <c r="F12140" i="1" a="1"/>
  <c r="F12141" i="1" a="1"/>
  <c r="F12142" i="1" a="1"/>
  <c r="F12143" i="1" a="1"/>
  <c r="F12144" i="1" a="1"/>
  <c r="F12145" i="1" a="1"/>
  <c r="F12146" i="1" a="1"/>
  <c r="F12147" i="1" a="1"/>
  <c r="F12148" i="1" a="1"/>
  <c r="F12149" i="1" a="1"/>
  <c r="F12150" i="1" a="1"/>
  <c r="F12151" i="1" a="1"/>
  <c r="F12152" i="1" a="1"/>
  <c r="F12153" i="1" a="1"/>
  <c r="F12154" i="1" a="1"/>
  <c r="F12155" i="1" a="1"/>
  <c r="F12156" i="1" a="1"/>
  <c r="F12157" i="1" a="1"/>
  <c r="F12158" i="1" a="1"/>
  <c r="F12159" i="1" a="1"/>
  <c r="F12160" i="1" a="1"/>
  <c r="F12161" i="1" a="1"/>
  <c r="F12162" i="1" a="1"/>
  <c r="F12163" i="1" a="1"/>
  <c r="F12164" i="1" a="1"/>
  <c r="F12165" i="1" a="1"/>
  <c r="F12166" i="1" a="1"/>
  <c r="F12167" i="1" a="1"/>
  <c r="F12168" i="1" a="1"/>
  <c r="F12169" i="1" a="1"/>
  <c r="F12170" i="1" a="1"/>
  <c r="F12171" i="1" a="1"/>
  <c r="F12172" i="1" a="1"/>
  <c r="F12173" i="1" a="1"/>
  <c r="F12174" i="1" a="1"/>
  <c r="F12175" i="1" a="1"/>
  <c r="F12176" i="1" a="1"/>
  <c r="F12177" i="1" a="1"/>
  <c r="F12178" i="1" a="1"/>
  <c r="F12179" i="1" a="1"/>
  <c r="F12180" i="1" a="1"/>
  <c r="F12181" i="1" a="1"/>
  <c r="F12182" i="1" a="1"/>
  <c r="F12183" i="1" a="1"/>
  <c r="F12184" i="1" a="1"/>
  <c r="F12185" i="1" a="1"/>
  <c r="F12186" i="1" a="1"/>
  <c r="F12187" i="1" a="1"/>
  <c r="F12188" i="1" a="1"/>
  <c r="F12189" i="1" a="1"/>
  <c r="F12190" i="1" a="1"/>
  <c r="F12191" i="1" a="1"/>
  <c r="F12192" i="1" a="1"/>
  <c r="F12193" i="1" a="1"/>
  <c r="F12194" i="1" a="1"/>
  <c r="F12195" i="1" a="1"/>
  <c r="F12196" i="1" a="1"/>
  <c r="F12197" i="1" a="1"/>
  <c r="F12198" i="1" a="1"/>
  <c r="F12199" i="1" a="1"/>
  <c r="F12200" i="1" a="1"/>
  <c r="F12201" i="1" a="1"/>
  <c r="F12202" i="1" a="1"/>
  <c r="F12203" i="1" a="1"/>
  <c r="F12204" i="1" a="1"/>
  <c r="F12205" i="1" a="1"/>
  <c r="F12206" i="1" a="1"/>
  <c r="F12207" i="1" a="1"/>
  <c r="F12208" i="1" a="1"/>
  <c r="F12209" i="1" a="1"/>
  <c r="F12210" i="1" a="1"/>
  <c r="F12211" i="1" a="1"/>
  <c r="F12212" i="1" a="1"/>
  <c r="F12213" i="1" a="1"/>
  <c r="F12214" i="1" a="1"/>
  <c r="F12215" i="1" a="1"/>
  <c r="F12216" i="1" a="1"/>
  <c r="F12217" i="1" a="1"/>
  <c r="F12218" i="1" a="1"/>
  <c r="F12219" i="1" a="1"/>
  <c r="F12220" i="1" a="1"/>
  <c r="F12221" i="1" a="1"/>
  <c r="F12222" i="1" a="1"/>
  <c r="F12223" i="1" a="1"/>
  <c r="F12224" i="1" a="1"/>
  <c r="F12225" i="1" a="1"/>
  <c r="F12226" i="1" a="1"/>
  <c r="F12227" i="1" a="1"/>
  <c r="F12228" i="1" a="1"/>
  <c r="F12229" i="1" a="1"/>
  <c r="F12230" i="1" a="1"/>
  <c r="F12231" i="1" a="1"/>
  <c r="F12232" i="1" a="1"/>
  <c r="F12233" i="1" a="1"/>
  <c r="F12234" i="1" a="1"/>
  <c r="F12235" i="1" a="1"/>
  <c r="F12236" i="1" a="1"/>
  <c r="F12237" i="1" a="1"/>
  <c r="F12238" i="1" a="1"/>
  <c r="F12239" i="1" a="1"/>
  <c r="F12240" i="1" a="1"/>
  <c r="F12241" i="1" a="1"/>
  <c r="F12242" i="1" a="1"/>
  <c r="F12243" i="1" a="1"/>
  <c r="F12244" i="1" a="1"/>
  <c r="F12245" i="1" a="1"/>
  <c r="F12246" i="1" a="1"/>
  <c r="F12247" i="1" a="1"/>
  <c r="F12248" i="1" a="1"/>
  <c r="F12249" i="1" a="1"/>
  <c r="F12250" i="1" a="1"/>
  <c r="F12251" i="1" a="1"/>
  <c r="F12252" i="1" a="1"/>
  <c r="F12253" i="1" a="1"/>
  <c r="F12254" i="1" a="1"/>
  <c r="F12255" i="1" a="1"/>
  <c r="F12256" i="1" a="1"/>
  <c r="F12257" i="1" a="1"/>
  <c r="F12258" i="1" a="1"/>
  <c r="F12259" i="1" a="1"/>
  <c r="F12260" i="1" a="1"/>
  <c r="F12261" i="1" a="1"/>
  <c r="F12262" i="1" a="1"/>
  <c r="F12263" i="1" a="1"/>
  <c r="F12264" i="1" a="1"/>
  <c r="F12265" i="1" a="1"/>
  <c r="F12266" i="1" a="1"/>
  <c r="F12267" i="1" a="1"/>
  <c r="F12268" i="1" a="1"/>
  <c r="F12269" i="1" a="1"/>
  <c r="F12270" i="1" a="1"/>
  <c r="F12271" i="1" a="1"/>
  <c r="F12272" i="1" a="1"/>
  <c r="F12273" i="1" a="1"/>
  <c r="F12274" i="1" a="1"/>
  <c r="F12275" i="1" a="1"/>
  <c r="F12276" i="1" a="1"/>
  <c r="F12277" i="1" a="1"/>
  <c r="F12278" i="1" a="1"/>
  <c r="F12279" i="1" a="1"/>
  <c r="F12280" i="1" a="1"/>
  <c r="F12281" i="1" a="1"/>
  <c r="F12282" i="1" a="1"/>
  <c r="F12283" i="1" a="1"/>
  <c r="F12284" i="1" a="1"/>
  <c r="F12285" i="1" a="1"/>
  <c r="F12286" i="1" a="1"/>
  <c r="F12287" i="1" a="1"/>
  <c r="F12288" i="1" a="1"/>
  <c r="F12289" i="1" a="1"/>
  <c r="F12290" i="1" a="1"/>
  <c r="F12291" i="1" a="1"/>
  <c r="F12292" i="1" a="1"/>
  <c r="F12293" i="1" a="1"/>
  <c r="F12294" i="1" a="1"/>
  <c r="F12295" i="1" a="1"/>
  <c r="F12296" i="1" a="1"/>
  <c r="F12297" i="1" a="1"/>
  <c r="F12298" i="1" a="1"/>
  <c r="F12299" i="1" a="1"/>
  <c r="F12300" i="1" a="1"/>
  <c r="F12301" i="1" a="1"/>
  <c r="F12302" i="1" a="1"/>
  <c r="F12303" i="1" a="1"/>
  <c r="F12304" i="1" a="1"/>
  <c r="F12305" i="1" a="1"/>
  <c r="F12306" i="1" a="1"/>
  <c r="F12307" i="1" a="1"/>
  <c r="F12308" i="1" a="1"/>
  <c r="F12309" i="1" a="1"/>
  <c r="F12310" i="1" a="1"/>
  <c r="F12311" i="1" a="1"/>
  <c r="F12312" i="1" a="1"/>
  <c r="F12313" i="1" a="1"/>
  <c r="F12314" i="1" a="1"/>
  <c r="F12315" i="1" a="1"/>
  <c r="F12316" i="1" a="1"/>
  <c r="F12317" i="1" a="1"/>
  <c r="F12318" i="1" a="1"/>
  <c r="F12319" i="1" a="1"/>
  <c r="F12320" i="1" a="1"/>
  <c r="F12321" i="1" a="1"/>
  <c r="F12322" i="1" a="1"/>
  <c r="F12323" i="1" a="1"/>
  <c r="F12324" i="1" a="1"/>
  <c r="F12325" i="1" a="1"/>
  <c r="F12326" i="1" a="1"/>
  <c r="F12327" i="1" a="1"/>
  <c r="F12328" i="1" a="1"/>
  <c r="F12329" i="1" a="1"/>
  <c r="F12330" i="1" a="1"/>
  <c r="F12331" i="1" a="1"/>
  <c r="F12332" i="1" a="1"/>
  <c r="F12333" i="1" a="1"/>
  <c r="F12334" i="1" a="1"/>
  <c r="F12335" i="1" a="1"/>
  <c r="F12336" i="1" a="1"/>
  <c r="F12337" i="1" a="1"/>
  <c r="F12338" i="1" a="1"/>
  <c r="F12339" i="1" a="1"/>
  <c r="F12340" i="1" a="1"/>
  <c r="F12341" i="1" a="1"/>
  <c r="F12342" i="1" a="1"/>
  <c r="F12343" i="1" a="1"/>
  <c r="F12344" i="1" a="1"/>
  <c r="F12345" i="1" a="1"/>
  <c r="F12346" i="1" a="1"/>
  <c r="F12347" i="1" a="1"/>
  <c r="F12348" i="1" a="1"/>
  <c r="F12349" i="1" a="1"/>
  <c r="F12350" i="1" a="1"/>
  <c r="F12351" i="1" a="1"/>
  <c r="F12352" i="1" a="1"/>
  <c r="F12353" i="1" a="1"/>
  <c r="F12354" i="1" a="1"/>
  <c r="F12355" i="1" a="1"/>
  <c r="F12356" i="1" a="1"/>
  <c r="F12357" i="1" a="1"/>
  <c r="F12358" i="1" a="1"/>
  <c r="F12359" i="1" a="1"/>
  <c r="F12360" i="1" a="1"/>
  <c r="F12361" i="1" a="1"/>
  <c r="F12362" i="1" a="1"/>
  <c r="F12363" i="1" a="1"/>
  <c r="F12364" i="1" a="1"/>
  <c r="F12365" i="1" a="1"/>
  <c r="F12366" i="1" a="1"/>
  <c r="F12367" i="1" a="1"/>
  <c r="F12368" i="1" a="1"/>
  <c r="F12369" i="1" a="1"/>
  <c r="F12370" i="1" a="1"/>
  <c r="F12371" i="1" a="1"/>
  <c r="F12372" i="1" a="1"/>
  <c r="F12373" i="1" a="1"/>
  <c r="F12374" i="1" a="1"/>
  <c r="F12375" i="1" a="1"/>
  <c r="F12376" i="1" a="1"/>
  <c r="F12377" i="1" a="1"/>
  <c r="F12378" i="1" a="1"/>
  <c r="F12379" i="1" a="1"/>
  <c r="F12380" i="1" a="1"/>
  <c r="F12381" i="1" a="1"/>
  <c r="F12382" i="1" a="1"/>
  <c r="F12383" i="1" a="1"/>
  <c r="F12384" i="1" a="1"/>
  <c r="F12385" i="1" a="1"/>
  <c r="F12386" i="1" a="1"/>
  <c r="F12387" i="1" a="1"/>
  <c r="F12388" i="1" a="1"/>
  <c r="F12389" i="1" a="1"/>
  <c r="F12390" i="1" a="1"/>
  <c r="F12391" i="1" a="1"/>
  <c r="F12392" i="1" a="1"/>
  <c r="F12393" i="1" a="1"/>
  <c r="F12394" i="1" a="1"/>
  <c r="F12395" i="1" a="1"/>
  <c r="F12396" i="1" a="1"/>
  <c r="F12397" i="1" a="1"/>
  <c r="F12398" i="1" a="1"/>
  <c r="F12399" i="1" a="1"/>
  <c r="F12400" i="1" a="1"/>
  <c r="F12401" i="1" a="1"/>
  <c r="F12402" i="1" a="1"/>
  <c r="F12403" i="1" a="1"/>
  <c r="F12404" i="1" a="1"/>
  <c r="F12405" i="1" a="1"/>
  <c r="F12406" i="1" a="1"/>
  <c r="F12407" i="1" a="1"/>
  <c r="F12408" i="1" a="1"/>
  <c r="F12409" i="1" a="1"/>
  <c r="F12410" i="1" a="1"/>
  <c r="F12411" i="1" a="1"/>
  <c r="F12412" i="1" a="1"/>
  <c r="F12413" i="1" a="1"/>
  <c r="F12414" i="1" a="1"/>
  <c r="F12415" i="1" a="1"/>
  <c r="F12416" i="1" a="1"/>
  <c r="F12417" i="1" a="1"/>
  <c r="F12418" i="1" a="1"/>
  <c r="F12419" i="1" a="1"/>
  <c r="F12420" i="1" a="1"/>
  <c r="F12421" i="1" a="1"/>
  <c r="F12422" i="1" a="1"/>
  <c r="F12423" i="1" a="1"/>
  <c r="F12424" i="1" a="1"/>
  <c r="F12425" i="1" a="1"/>
  <c r="F12426" i="1" a="1"/>
  <c r="F12427" i="1" a="1"/>
  <c r="F12428" i="1" a="1"/>
  <c r="F12429" i="1" a="1"/>
  <c r="F12430" i="1" a="1"/>
  <c r="F12431" i="1" a="1"/>
  <c r="F12432" i="1" a="1"/>
  <c r="F12433" i="1" a="1"/>
  <c r="F12434" i="1" a="1"/>
  <c r="F12435" i="1" a="1"/>
  <c r="F12436" i="1" a="1"/>
  <c r="F12437" i="1" a="1"/>
  <c r="F12438" i="1" a="1"/>
  <c r="F12439" i="1" a="1"/>
  <c r="F12440" i="1" a="1"/>
  <c r="F12441" i="1" a="1"/>
  <c r="F12442" i="1" a="1"/>
  <c r="F12443" i="1" a="1"/>
  <c r="F12444" i="1" a="1"/>
  <c r="F12445" i="1" a="1"/>
  <c r="F12446" i="1" a="1"/>
  <c r="F12447" i="1" a="1"/>
  <c r="F12448" i="1" a="1"/>
  <c r="F12449" i="1" a="1"/>
  <c r="F12450" i="1" a="1"/>
  <c r="F12451" i="1" a="1"/>
  <c r="F12452" i="1" a="1"/>
  <c r="F12453" i="1" a="1"/>
  <c r="F12454" i="1" a="1"/>
  <c r="F12455" i="1" a="1"/>
  <c r="F12456" i="1" a="1"/>
  <c r="F12457" i="1" a="1"/>
  <c r="F12458" i="1" a="1"/>
  <c r="F12459" i="1" a="1"/>
  <c r="F12460" i="1" a="1"/>
  <c r="F12461" i="1" a="1"/>
  <c r="F12462" i="1" a="1"/>
  <c r="F12463" i="1" a="1"/>
  <c r="F12464" i="1" a="1"/>
  <c r="F12465" i="1" a="1"/>
  <c r="F12466" i="1" a="1"/>
  <c r="F12467" i="1" a="1"/>
  <c r="F12468" i="1" a="1"/>
  <c r="F12469" i="1" a="1"/>
  <c r="F12470" i="1" a="1"/>
  <c r="F12471" i="1" a="1"/>
  <c r="F12472" i="1" a="1"/>
  <c r="F12473" i="1" a="1"/>
  <c r="F12474" i="1" a="1"/>
  <c r="F12475" i="1" a="1"/>
  <c r="F12476" i="1" a="1"/>
  <c r="F12477" i="1" a="1"/>
  <c r="F12478" i="1" a="1"/>
  <c r="F12479" i="1" a="1"/>
  <c r="F12480" i="1" a="1"/>
  <c r="F12481" i="1" a="1"/>
  <c r="F12482" i="1" a="1"/>
  <c r="F12483" i="1" a="1"/>
  <c r="F12484" i="1" a="1"/>
  <c r="F12485" i="1" a="1"/>
  <c r="F12486" i="1" a="1"/>
  <c r="F12487" i="1" a="1"/>
  <c r="F12488" i="1" a="1"/>
  <c r="F12489" i="1" a="1"/>
  <c r="F12490" i="1" a="1"/>
  <c r="F12491" i="1" a="1"/>
  <c r="F12492" i="1" a="1"/>
  <c r="F12493" i="1" a="1"/>
  <c r="F12494" i="1" a="1"/>
  <c r="F12495" i="1" a="1"/>
  <c r="F12496" i="1" a="1"/>
  <c r="F12497" i="1" a="1"/>
  <c r="F12498" i="1" a="1"/>
  <c r="F12499" i="1" a="1"/>
  <c r="F12500" i="1" a="1"/>
  <c r="F12501" i="1" a="1"/>
  <c r="F12502" i="1" a="1"/>
  <c r="F12503" i="1" a="1"/>
  <c r="F12504" i="1" a="1"/>
  <c r="F12505" i="1" a="1"/>
  <c r="F12506" i="1" a="1"/>
  <c r="F12507" i="1" a="1"/>
  <c r="F12508" i="1" a="1"/>
  <c r="F12509" i="1" a="1"/>
  <c r="F12510" i="1" a="1"/>
  <c r="F12511" i="1" a="1"/>
  <c r="F12512" i="1" a="1"/>
  <c r="F12513" i="1" a="1"/>
  <c r="F12514" i="1" a="1"/>
  <c r="F12515" i="1" a="1"/>
  <c r="F12516" i="1" a="1"/>
  <c r="F12517" i="1" a="1"/>
  <c r="F12518" i="1" a="1"/>
  <c r="F12519" i="1" a="1"/>
  <c r="F12520" i="1" a="1"/>
  <c r="F12521" i="1" a="1"/>
  <c r="F12522" i="1" a="1"/>
  <c r="F12523" i="1" a="1"/>
  <c r="F12524" i="1" a="1"/>
  <c r="F12525" i="1" a="1"/>
  <c r="F12526" i="1" a="1"/>
  <c r="F12527" i="1" a="1"/>
  <c r="F12528" i="1" a="1"/>
  <c r="F12529" i="1" a="1"/>
  <c r="F12530" i="1" a="1"/>
  <c r="F12531" i="1" a="1"/>
  <c r="F12532" i="1" a="1"/>
  <c r="F12533" i="1" a="1"/>
  <c r="F12534" i="1" a="1"/>
  <c r="F12535" i="1" a="1"/>
  <c r="F12536" i="1" a="1"/>
  <c r="F12537" i="1" a="1"/>
  <c r="F12538" i="1" a="1"/>
  <c r="F12539" i="1" a="1"/>
  <c r="F12540" i="1" a="1"/>
  <c r="F12541" i="1" a="1"/>
  <c r="F12542" i="1" a="1"/>
  <c r="F12543" i="1" a="1"/>
  <c r="F12544" i="1" a="1"/>
  <c r="F12545" i="1" a="1"/>
  <c r="F12546" i="1" a="1"/>
  <c r="F12547" i="1" a="1"/>
  <c r="F12548" i="1" a="1"/>
  <c r="F12549" i="1" a="1"/>
  <c r="F12550" i="1" a="1"/>
  <c r="F12551" i="1" a="1"/>
  <c r="F12552" i="1" a="1"/>
  <c r="F12553" i="1" a="1"/>
  <c r="F12554" i="1" a="1"/>
  <c r="F12555" i="1" a="1"/>
  <c r="F12556" i="1" a="1"/>
  <c r="F12557" i="1" a="1"/>
  <c r="F12558" i="1" a="1"/>
  <c r="F12559" i="1" a="1"/>
  <c r="F12560" i="1" a="1"/>
  <c r="F12561" i="1" a="1"/>
  <c r="F12562" i="1" a="1"/>
  <c r="F12563" i="1" a="1"/>
  <c r="F12564" i="1" a="1"/>
  <c r="F12565" i="1" a="1"/>
  <c r="F12566" i="1" a="1"/>
  <c r="F12567" i="1" a="1"/>
  <c r="F12568" i="1" a="1"/>
  <c r="F12569" i="1" a="1"/>
  <c r="F12570" i="1" a="1"/>
  <c r="F12571" i="1" a="1"/>
  <c r="F12572" i="1" a="1"/>
  <c r="F12573" i="1" a="1"/>
  <c r="F12574" i="1" a="1"/>
  <c r="F12575" i="1" a="1"/>
  <c r="F12576" i="1" a="1"/>
  <c r="F12577" i="1" a="1"/>
  <c r="F12578" i="1" a="1"/>
  <c r="F12579" i="1" a="1"/>
  <c r="F12580" i="1" a="1"/>
  <c r="F12581" i="1" a="1"/>
  <c r="F12582" i="1" a="1"/>
  <c r="F12583" i="1" a="1"/>
  <c r="F12584" i="1" a="1"/>
  <c r="F12585" i="1" a="1"/>
  <c r="F12586" i="1" a="1"/>
  <c r="F12587" i="1" a="1"/>
  <c r="F12588" i="1" a="1"/>
  <c r="F12589" i="1" a="1"/>
  <c r="F12590" i="1" a="1"/>
  <c r="F12591" i="1" a="1"/>
  <c r="F12592" i="1" a="1"/>
  <c r="F12593" i="1" a="1"/>
  <c r="F12594" i="1" a="1"/>
  <c r="F12595" i="1" a="1"/>
  <c r="F12596" i="1" a="1"/>
  <c r="F12597" i="1" a="1"/>
  <c r="F12598" i="1" a="1"/>
  <c r="F12599" i="1" a="1"/>
  <c r="F12600" i="1" a="1"/>
  <c r="F12601" i="1" a="1"/>
  <c r="F12602" i="1" a="1"/>
  <c r="F12603" i="1" a="1"/>
  <c r="F12604" i="1" a="1"/>
  <c r="F12605" i="1" a="1"/>
  <c r="F12606" i="1" a="1"/>
  <c r="F12607" i="1" a="1"/>
  <c r="F12608" i="1" a="1"/>
  <c r="F12609" i="1" a="1"/>
  <c r="F12610" i="1" a="1"/>
  <c r="F12611" i="1" a="1"/>
  <c r="F12612" i="1" a="1"/>
  <c r="F12613" i="1" a="1"/>
  <c r="F12614" i="1" a="1"/>
  <c r="F12615" i="1" a="1"/>
  <c r="F12616" i="1" a="1"/>
  <c r="F12617" i="1" a="1"/>
  <c r="F12618" i="1" a="1"/>
  <c r="F12619" i="1" a="1"/>
  <c r="F12620" i="1" a="1"/>
  <c r="F12621" i="1" a="1"/>
  <c r="F12622" i="1" a="1"/>
  <c r="F12623" i="1" a="1"/>
  <c r="F12624" i="1" a="1"/>
  <c r="F12625" i="1" a="1"/>
  <c r="F12626" i="1" a="1"/>
  <c r="F12627" i="1" a="1"/>
  <c r="F12628" i="1" a="1"/>
  <c r="F12629" i="1" a="1"/>
  <c r="F12630" i="1" a="1"/>
  <c r="F12631" i="1" a="1"/>
  <c r="F12632" i="1" a="1"/>
  <c r="F12633" i="1" a="1"/>
  <c r="F12634" i="1" a="1"/>
  <c r="F12635" i="1" a="1"/>
  <c r="F12636" i="1" a="1"/>
  <c r="F12637" i="1" a="1"/>
  <c r="F12638" i="1" a="1"/>
  <c r="F12639" i="1" a="1"/>
  <c r="F12640" i="1" a="1"/>
  <c r="F12641" i="1" a="1"/>
  <c r="F12642" i="1" a="1"/>
  <c r="F12643" i="1" a="1"/>
  <c r="F12644" i="1" a="1"/>
  <c r="F12645" i="1" a="1"/>
  <c r="F12646" i="1" a="1"/>
  <c r="F12647" i="1" a="1"/>
  <c r="F12648" i="1" a="1"/>
  <c r="F12649" i="1" a="1"/>
  <c r="F12650" i="1" a="1"/>
  <c r="F12651" i="1" a="1"/>
  <c r="F12652" i="1" a="1"/>
  <c r="F12653" i="1" a="1"/>
  <c r="F12654" i="1" a="1"/>
  <c r="F12655" i="1" a="1"/>
  <c r="F12656" i="1" a="1"/>
  <c r="F12657" i="1" a="1"/>
  <c r="F12658" i="1" a="1"/>
  <c r="F12659" i="1" a="1"/>
  <c r="F12660" i="1" a="1"/>
  <c r="F12661" i="1" a="1"/>
  <c r="F12662" i="1" a="1"/>
  <c r="F12663" i="1" a="1"/>
  <c r="F12664" i="1" a="1"/>
  <c r="F12665" i="1" a="1"/>
  <c r="F12666" i="1" a="1"/>
  <c r="F12667" i="1" a="1"/>
  <c r="F12668" i="1" a="1"/>
  <c r="F12669" i="1" a="1"/>
  <c r="F12670" i="1" a="1"/>
  <c r="F12671" i="1" a="1"/>
  <c r="F12672" i="1" a="1"/>
  <c r="F12673" i="1" a="1"/>
  <c r="F12674" i="1" a="1"/>
  <c r="F12675" i="1" a="1"/>
  <c r="F12676" i="1" a="1"/>
  <c r="F12677" i="1" a="1"/>
  <c r="F12678" i="1" a="1"/>
  <c r="F12679" i="1" a="1"/>
  <c r="F12680" i="1" a="1"/>
  <c r="F12681" i="1" a="1"/>
  <c r="F12682" i="1" a="1"/>
  <c r="F12683" i="1" a="1"/>
  <c r="F12684" i="1" a="1"/>
  <c r="F12685" i="1" a="1"/>
  <c r="F12686" i="1" a="1"/>
  <c r="F12687" i="1" a="1"/>
  <c r="F12688" i="1" a="1"/>
  <c r="F12689" i="1" a="1"/>
  <c r="F12690" i="1" a="1"/>
  <c r="F12691" i="1" a="1"/>
  <c r="F12692" i="1" a="1"/>
  <c r="F12693" i="1" a="1"/>
  <c r="F12694" i="1" a="1"/>
  <c r="F12695" i="1" a="1"/>
  <c r="F12696" i="1" a="1"/>
  <c r="F12697" i="1" a="1"/>
  <c r="F12698" i="1" a="1"/>
  <c r="F12699" i="1" a="1"/>
  <c r="F12700" i="1" a="1"/>
  <c r="F12701" i="1" a="1"/>
  <c r="F12702" i="1" a="1"/>
  <c r="F12703" i="1" a="1"/>
  <c r="F12704" i="1" a="1"/>
  <c r="F12705" i="1" a="1"/>
  <c r="F12706" i="1" a="1"/>
  <c r="F12707" i="1" a="1"/>
  <c r="F12708" i="1" a="1"/>
  <c r="F12709" i="1" a="1"/>
  <c r="F12710" i="1" a="1"/>
  <c r="F12711" i="1" a="1"/>
  <c r="F12712" i="1" a="1"/>
  <c r="F12713" i="1" a="1"/>
  <c r="F12714" i="1" a="1"/>
  <c r="F12715" i="1" a="1"/>
  <c r="F12716" i="1" a="1"/>
  <c r="F12717" i="1" a="1"/>
  <c r="F12718" i="1" a="1"/>
  <c r="F12719" i="1" a="1"/>
  <c r="F12720" i="1" a="1"/>
  <c r="F12721" i="1" a="1"/>
  <c r="F12722" i="1" a="1"/>
  <c r="F12723" i="1" a="1"/>
  <c r="F12724" i="1" a="1"/>
  <c r="F12725" i="1" a="1"/>
  <c r="F12726" i="1" a="1"/>
  <c r="F12727" i="1" a="1"/>
  <c r="F12728" i="1" a="1"/>
  <c r="F12729" i="1" a="1"/>
  <c r="F12730" i="1" a="1"/>
  <c r="F12731" i="1" a="1"/>
  <c r="F12732" i="1" a="1"/>
  <c r="F12733" i="1" a="1"/>
  <c r="F12734" i="1" a="1"/>
  <c r="F12735" i="1" a="1"/>
  <c r="F12736" i="1" a="1"/>
  <c r="F12737" i="1" a="1"/>
  <c r="F12738" i="1" a="1"/>
  <c r="F12739" i="1" a="1"/>
  <c r="F12740" i="1" a="1"/>
  <c r="F12741" i="1" a="1"/>
  <c r="F12742" i="1" a="1"/>
  <c r="F12743" i="1" a="1"/>
  <c r="F12744" i="1" a="1"/>
  <c r="F12745" i="1" a="1"/>
  <c r="F12746" i="1" a="1"/>
  <c r="F12747" i="1" a="1"/>
  <c r="F12748" i="1" a="1"/>
  <c r="F12749" i="1" a="1"/>
  <c r="F12750" i="1" a="1"/>
  <c r="F12751" i="1" a="1"/>
  <c r="F12752" i="1" a="1"/>
  <c r="F12753" i="1" a="1"/>
  <c r="F12754" i="1" a="1"/>
  <c r="F12755" i="1" a="1"/>
  <c r="F12756" i="1" a="1"/>
  <c r="F12757" i="1" a="1"/>
  <c r="F12758" i="1" a="1"/>
  <c r="F12759" i="1" a="1"/>
  <c r="F12760" i="1" a="1"/>
  <c r="F12761" i="1" a="1"/>
  <c r="F12762" i="1" a="1"/>
  <c r="F12763" i="1" a="1"/>
  <c r="F12764" i="1" a="1"/>
  <c r="F12765" i="1" a="1"/>
  <c r="F12766" i="1" a="1"/>
  <c r="F12767" i="1" a="1"/>
  <c r="F12768" i="1" a="1"/>
  <c r="F12769" i="1" a="1"/>
  <c r="F12770" i="1" a="1"/>
  <c r="F12771" i="1" a="1"/>
  <c r="F12772" i="1" a="1"/>
  <c r="F12773" i="1" a="1"/>
  <c r="F12774" i="1" a="1"/>
  <c r="F12775" i="1" a="1"/>
  <c r="F12776" i="1" a="1"/>
  <c r="F12777" i="1" a="1"/>
  <c r="F12778" i="1" a="1"/>
  <c r="F12779" i="1" a="1"/>
  <c r="F12780" i="1" a="1"/>
  <c r="F12781" i="1" a="1"/>
  <c r="F12782" i="1" a="1"/>
  <c r="F12783" i="1" a="1"/>
  <c r="F12784" i="1" a="1"/>
  <c r="F12785" i="1" a="1"/>
  <c r="F12786" i="1" a="1"/>
  <c r="F12787" i="1" a="1"/>
  <c r="F12788" i="1" a="1"/>
  <c r="F12789" i="1" a="1"/>
  <c r="F12790" i="1" a="1"/>
  <c r="F12791" i="1" a="1"/>
  <c r="F12792" i="1" a="1"/>
  <c r="F12793" i="1" a="1"/>
  <c r="F12794" i="1" a="1"/>
  <c r="F12795" i="1" a="1"/>
  <c r="F12796" i="1" a="1"/>
  <c r="F12797" i="1" a="1"/>
  <c r="F12798" i="1" a="1"/>
  <c r="F12799" i="1" a="1"/>
  <c r="F12800" i="1" a="1"/>
  <c r="F12801" i="1" a="1"/>
  <c r="F12802" i="1" a="1"/>
  <c r="F12803" i="1" a="1"/>
  <c r="F12804" i="1" a="1"/>
  <c r="F12805" i="1" a="1"/>
  <c r="F12806" i="1" a="1"/>
  <c r="F12807" i="1" a="1"/>
  <c r="F12808" i="1" a="1"/>
  <c r="F12809" i="1" a="1"/>
  <c r="F12810" i="1" a="1"/>
  <c r="F12811" i="1" a="1"/>
  <c r="F12812" i="1" a="1"/>
  <c r="F12813" i="1" a="1"/>
  <c r="F12814" i="1" a="1"/>
  <c r="F12815" i="1" a="1"/>
  <c r="F12816" i="1" a="1"/>
  <c r="F12817" i="1" a="1"/>
  <c r="F12818" i="1" a="1"/>
  <c r="F12819" i="1" a="1"/>
  <c r="F12820" i="1" a="1"/>
  <c r="F12821" i="1" a="1"/>
  <c r="F12822" i="1" a="1"/>
  <c r="F12823" i="1" a="1"/>
  <c r="F12824" i="1" a="1"/>
  <c r="F12825" i="1" a="1"/>
  <c r="F12826" i="1" a="1"/>
  <c r="F12827" i="1" a="1"/>
  <c r="F12828" i="1" a="1"/>
  <c r="F12829" i="1" a="1"/>
  <c r="F12830" i="1" a="1"/>
  <c r="F12831" i="1" a="1"/>
  <c r="F12832" i="1" a="1"/>
  <c r="F12833" i="1" a="1"/>
  <c r="F12834" i="1" a="1"/>
  <c r="F12835" i="1" a="1"/>
  <c r="F12836" i="1" a="1"/>
  <c r="F12837" i="1" a="1"/>
  <c r="F12838" i="1" a="1"/>
  <c r="F12839" i="1" a="1"/>
  <c r="F12840" i="1" a="1"/>
  <c r="F12841" i="1" a="1"/>
  <c r="F12842" i="1" a="1"/>
  <c r="F12843" i="1" a="1"/>
  <c r="F12844" i="1" a="1"/>
  <c r="F12845" i="1" a="1"/>
  <c r="F12846" i="1" a="1"/>
  <c r="F12847" i="1" a="1"/>
  <c r="F12848" i="1" a="1"/>
  <c r="F12849" i="1" a="1"/>
  <c r="F12850" i="1" a="1"/>
  <c r="F12851" i="1" a="1"/>
  <c r="F12852" i="1" a="1"/>
  <c r="F12853" i="1" a="1"/>
  <c r="F12854" i="1" a="1"/>
  <c r="F12855" i="1" a="1"/>
  <c r="F12856" i="1" a="1"/>
  <c r="F12857" i="1" a="1"/>
  <c r="F12858" i="1" a="1"/>
  <c r="F12859" i="1" a="1"/>
  <c r="F12860" i="1" a="1"/>
  <c r="F12861" i="1" a="1"/>
  <c r="F12862" i="1" a="1"/>
  <c r="F12863" i="1" a="1"/>
  <c r="F12864" i="1" a="1"/>
  <c r="F12865" i="1" a="1"/>
  <c r="F12866" i="1" a="1"/>
  <c r="F12867" i="1" a="1"/>
  <c r="F12868" i="1" a="1"/>
  <c r="F12869" i="1" a="1"/>
  <c r="F12870" i="1" a="1"/>
  <c r="F12871" i="1" a="1"/>
  <c r="F12872" i="1" a="1"/>
  <c r="F12873" i="1" a="1"/>
  <c r="F12874" i="1" a="1"/>
  <c r="F12875" i="1" a="1"/>
  <c r="F12876" i="1" a="1"/>
  <c r="F12877" i="1" a="1"/>
  <c r="F12878" i="1" a="1"/>
  <c r="F12879" i="1" a="1"/>
  <c r="F12880" i="1" a="1"/>
  <c r="F12881" i="1" a="1"/>
  <c r="F12882" i="1" a="1"/>
  <c r="F12883" i="1" a="1"/>
  <c r="F12884" i="1" a="1"/>
  <c r="F12885" i="1" a="1"/>
  <c r="F12886" i="1" a="1"/>
  <c r="F12887" i="1" a="1"/>
  <c r="F12888" i="1" a="1"/>
  <c r="F12889" i="1" a="1"/>
  <c r="F12890" i="1" a="1"/>
  <c r="F12891" i="1" a="1"/>
  <c r="F12892" i="1" a="1"/>
  <c r="F12893" i="1" a="1"/>
  <c r="F12894" i="1" a="1"/>
  <c r="F12895" i="1" a="1"/>
  <c r="F12896" i="1" a="1"/>
  <c r="F12897" i="1" a="1"/>
  <c r="F12898" i="1" a="1"/>
  <c r="F12899" i="1" a="1"/>
  <c r="F12900" i="1" a="1"/>
  <c r="F12901" i="1" a="1"/>
  <c r="F12902" i="1" a="1"/>
  <c r="F12903" i="1" a="1"/>
  <c r="F12904" i="1" a="1"/>
  <c r="F12905" i="1" a="1"/>
  <c r="F12906" i="1" a="1"/>
  <c r="F12907" i="1" a="1"/>
  <c r="F12908" i="1" a="1"/>
  <c r="F12909" i="1" a="1"/>
  <c r="F12910" i="1" a="1"/>
  <c r="F12911" i="1" a="1"/>
  <c r="F12912" i="1" a="1"/>
  <c r="F12913" i="1" a="1"/>
  <c r="F12914" i="1" a="1"/>
  <c r="F12915" i="1" a="1"/>
  <c r="F12916" i="1" a="1"/>
  <c r="F12917" i="1" a="1"/>
  <c r="F12918" i="1" a="1"/>
  <c r="F12919" i="1" a="1"/>
  <c r="F12920" i="1" a="1"/>
  <c r="F12921" i="1" a="1"/>
  <c r="F12922" i="1" a="1"/>
  <c r="F12923" i="1" a="1"/>
  <c r="F12924" i="1" a="1"/>
  <c r="F12925" i="1" a="1"/>
  <c r="F12926" i="1" a="1"/>
  <c r="F12927" i="1" a="1"/>
  <c r="F12928" i="1" a="1"/>
  <c r="F12929" i="1" a="1"/>
  <c r="F12930" i="1" a="1"/>
  <c r="F12931" i="1" a="1"/>
  <c r="F12932" i="1" a="1"/>
  <c r="F12933" i="1" a="1"/>
  <c r="F12934" i="1" a="1"/>
  <c r="F12935" i="1" a="1"/>
  <c r="F12936" i="1" a="1"/>
  <c r="F12937" i="1" a="1"/>
  <c r="F12938" i="1" a="1"/>
  <c r="F12939" i="1" a="1"/>
  <c r="F12940" i="1" a="1"/>
  <c r="F12941" i="1" a="1"/>
  <c r="F12942" i="1" a="1"/>
  <c r="F12943" i="1" a="1"/>
  <c r="F12944" i="1" a="1"/>
  <c r="F12945" i="1" a="1"/>
  <c r="F12946" i="1" a="1"/>
  <c r="F12947" i="1" a="1"/>
  <c r="F12948" i="1" a="1"/>
  <c r="F12949" i="1" a="1"/>
  <c r="F12950" i="1" a="1"/>
  <c r="F12951" i="1" a="1"/>
  <c r="F12952" i="1" a="1"/>
  <c r="F12953" i="1" a="1"/>
  <c r="F12954" i="1" a="1"/>
  <c r="F12955" i="1" a="1"/>
  <c r="F12956" i="1" a="1"/>
  <c r="F12957" i="1" a="1"/>
  <c r="F12958" i="1" a="1"/>
  <c r="F12959" i="1" a="1"/>
  <c r="F12960" i="1" a="1"/>
  <c r="F12961" i="1" a="1"/>
  <c r="F12962" i="1" a="1"/>
  <c r="F12963" i="1" a="1"/>
  <c r="F12964" i="1" a="1"/>
  <c r="F12965" i="1" a="1"/>
  <c r="F12966" i="1" a="1"/>
  <c r="F12967" i="1" a="1"/>
  <c r="F12968" i="1" a="1"/>
  <c r="F12969" i="1" a="1"/>
  <c r="F12970" i="1" a="1"/>
  <c r="F12971" i="1" a="1"/>
  <c r="F12972" i="1" a="1"/>
  <c r="F12973" i="1" a="1"/>
  <c r="F12974" i="1" a="1"/>
  <c r="F12975" i="1" a="1"/>
  <c r="F12976" i="1" a="1"/>
  <c r="F12977" i="1" a="1"/>
  <c r="F12978" i="1" a="1"/>
  <c r="F12979" i="1" a="1"/>
  <c r="F12980" i="1" a="1"/>
  <c r="F12981" i="1" a="1"/>
  <c r="F12982" i="1" a="1"/>
  <c r="F12983" i="1" a="1"/>
  <c r="F12984" i="1" a="1"/>
  <c r="F12985" i="1" a="1"/>
  <c r="F12986" i="1" a="1"/>
  <c r="F12987" i="1" a="1"/>
  <c r="F12988" i="1" a="1"/>
  <c r="F12989" i="1" a="1"/>
  <c r="F12990" i="1" a="1"/>
  <c r="F12991" i="1" a="1"/>
  <c r="F12992" i="1" a="1"/>
  <c r="F12993" i="1" a="1"/>
  <c r="F12994" i="1" a="1"/>
  <c r="F12995" i="1" a="1"/>
  <c r="F12996" i="1" a="1"/>
  <c r="F12997" i="1" a="1"/>
  <c r="F12998" i="1" a="1"/>
  <c r="F12999" i="1" a="1"/>
  <c r="F13000" i="1" a="1"/>
  <c r="F13001" i="1" a="1"/>
  <c r="F13002" i="1" a="1"/>
  <c r="F13003" i="1" a="1"/>
  <c r="F13004" i="1" a="1"/>
  <c r="F13005" i="1" a="1"/>
  <c r="F13006" i="1" a="1"/>
  <c r="F13007" i="1" a="1"/>
  <c r="F13008" i="1" a="1"/>
  <c r="F13009" i="1" a="1"/>
  <c r="F13010" i="1" a="1"/>
  <c r="F13011" i="1" a="1"/>
  <c r="F13012" i="1" a="1"/>
  <c r="F13013" i="1" a="1"/>
  <c r="F13014" i="1" a="1"/>
  <c r="F13015" i="1" a="1"/>
  <c r="F13016" i="1" a="1"/>
  <c r="F13017" i="1" a="1"/>
  <c r="F13018" i="1" a="1"/>
  <c r="F13019" i="1" a="1"/>
  <c r="F13020" i="1" a="1"/>
  <c r="F13021" i="1" a="1"/>
  <c r="F13022" i="1" a="1"/>
  <c r="F13023" i="1" a="1"/>
  <c r="F13024" i="1" a="1"/>
  <c r="F13025" i="1" a="1"/>
  <c r="F13026" i="1" a="1"/>
  <c r="F13027" i="1" a="1"/>
  <c r="F13028" i="1" a="1"/>
  <c r="F13029" i="1" a="1"/>
  <c r="F13030" i="1" a="1"/>
  <c r="F13031" i="1" a="1"/>
  <c r="F13032" i="1" a="1"/>
  <c r="F13033" i="1" a="1"/>
  <c r="F13034" i="1" a="1"/>
  <c r="F13035" i="1" a="1"/>
  <c r="F13036" i="1" a="1"/>
  <c r="F13037" i="1" a="1"/>
  <c r="F13038" i="1" a="1"/>
  <c r="F13039" i="1" a="1"/>
  <c r="F13040" i="1" a="1"/>
  <c r="F13041" i="1" a="1"/>
  <c r="F13042" i="1" a="1"/>
  <c r="F13043" i="1" a="1"/>
  <c r="F13044" i="1" a="1"/>
  <c r="F13045" i="1" a="1"/>
  <c r="F13046" i="1" a="1"/>
  <c r="F13047" i="1" a="1"/>
  <c r="F13048" i="1" a="1"/>
  <c r="F13049" i="1" a="1"/>
  <c r="F13050" i="1" a="1"/>
  <c r="F13051" i="1" a="1"/>
  <c r="F13052" i="1" a="1"/>
  <c r="F13053" i="1" a="1"/>
  <c r="F13054" i="1" a="1"/>
  <c r="F13055" i="1" a="1"/>
  <c r="F13056" i="1" a="1"/>
  <c r="F13057" i="1" a="1"/>
  <c r="F13058" i="1" a="1"/>
  <c r="F13059" i="1" a="1"/>
  <c r="F13060" i="1" a="1"/>
  <c r="F13061" i="1" a="1"/>
  <c r="F13062" i="1" a="1"/>
  <c r="F13063" i="1" a="1"/>
  <c r="F13064" i="1" a="1"/>
  <c r="F13065" i="1" a="1"/>
  <c r="F13066" i="1" a="1"/>
  <c r="F13067" i="1" a="1"/>
  <c r="F13068" i="1" a="1"/>
  <c r="F13069" i="1" a="1"/>
  <c r="F13070" i="1" a="1"/>
  <c r="F13071" i="1" a="1"/>
  <c r="F13072" i="1" a="1"/>
  <c r="F13073" i="1" a="1"/>
  <c r="F13074" i="1" a="1"/>
  <c r="F13075" i="1" a="1"/>
  <c r="F13076" i="1" a="1"/>
  <c r="F13077" i="1" a="1"/>
  <c r="F13078" i="1" a="1"/>
  <c r="F13079" i="1" a="1"/>
  <c r="F13080" i="1" a="1"/>
  <c r="F13081" i="1" a="1"/>
  <c r="F13082" i="1" a="1"/>
  <c r="F13083" i="1" a="1"/>
  <c r="F13084" i="1" a="1"/>
  <c r="F13085" i="1" a="1"/>
  <c r="F13086" i="1" a="1"/>
  <c r="F13087" i="1" a="1"/>
  <c r="F13088" i="1" a="1"/>
  <c r="F13089" i="1" a="1"/>
  <c r="F13090" i="1" a="1"/>
  <c r="F13091" i="1" a="1"/>
  <c r="F13092" i="1" a="1"/>
  <c r="F13093" i="1" a="1"/>
  <c r="F13094" i="1" a="1"/>
  <c r="F13095" i="1" a="1"/>
  <c r="F13096" i="1" a="1"/>
  <c r="F13097" i="1" a="1"/>
  <c r="F13098" i="1" a="1"/>
  <c r="F13099" i="1" a="1"/>
  <c r="F13100" i="1" a="1"/>
  <c r="F13101" i="1" a="1"/>
  <c r="F13102" i="1" a="1"/>
  <c r="F13103" i="1" a="1"/>
  <c r="F13104" i="1" a="1"/>
  <c r="F13105" i="1" a="1"/>
  <c r="F13106" i="1" a="1"/>
  <c r="F13107" i="1" a="1"/>
  <c r="F13108" i="1" a="1"/>
  <c r="F13109" i="1" a="1"/>
  <c r="F13110" i="1" a="1"/>
  <c r="F13111" i="1" a="1"/>
  <c r="F13112" i="1" a="1"/>
  <c r="F13113" i="1" a="1"/>
  <c r="F13114" i="1" a="1"/>
  <c r="F13115" i="1" a="1"/>
  <c r="F13116" i="1" a="1"/>
  <c r="F13117" i="1" a="1"/>
  <c r="F13118" i="1" a="1"/>
  <c r="F13119" i="1" a="1"/>
  <c r="F13120" i="1" a="1"/>
  <c r="F13121" i="1" a="1"/>
  <c r="F13122" i="1" a="1"/>
  <c r="F13123" i="1" a="1"/>
  <c r="F13124" i="1" a="1"/>
  <c r="F13125" i="1" a="1"/>
  <c r="F13126" i="1" a="1"/>
  <c r="F13127" i="1" a="1"/>
  <c r="F13128" i="1" a="1"/>
  <c r="F13129" i="1" a="1"/>
  <c r="F13130" i="1" a="1"/>
  <c r="F13131" i="1" a="1"/>
  <c r="F13132" i="1" a="1"/>
  <c r="F13133" i="1" a="1"/>
  <c r="F13134" i="1" a="1"/>
  <c r="F13135" i="1" a="1"/>
  <c r="F13136" i="1" a="1"/>
  <c r="F13137" i="1" a="1"/>
  <c r="F13138" i="1" a="1"/>
  <c r="F13139" i="1" a="1"/>
  <c r="F13140" i="1" a="1"/>
  <c r="F13141" i="1" a="1"/>
  <c r="F13142" i="1" a="1"/>
  <c r="F13143" i="1" a="1"/>
  <c r="F13144" i="1" a="1"/>
  <c r="F13145" i="1" a="1"/>
  <c r="F13146" i="1" a="1"/>
  <c r="F13147" i="1" a="1"/>
  <c r="F13148" i="1" a="1"/>
  <c r="F13149" i="1" a="1"/>
  <c r="F13150" i="1" a="1"/>
  <c r="F13151" i="1" a="1"/>
  <c r="F13152" i="1" a="1"/>
  <c r="F13153" i="1" a="1"/>
  <c r="F13154" i="1" a="1"/>
  <c r="F13155" i="1" a="1"/>
  <c r="F13156" i="1" a="1"/>
  <c r="F13157" i="1" a="1"/>
  <c r="F13158" i="1" a="1"/>
  <c r="F13159" i="1" a="1"/>
  <c r="F13160" i="1" a="1"/>
  <c r="F13161" i="1" a="1"/>
  <c r="F13162" i="1" a="1"/>
  <c r="F13163" i="1" a="1"/>
  <c r="F13164" i="1" a="1"/>
  <c r="F13165" i="1" a="1"/>
  <c r="F13166" i="1" a="1"/>
  <c r="F13167" i="1" a="1"/>
  <c r="F13168" i="1" a="1"/>
  <c r="F13169" i="1" a="1"/>
  <c r="F13170" i="1" a="1"/>
  <c r="F13171" i="1" a="1"/>
  <c r="F13172" i="1" a="1"/>
  <c r="F13173" i="1" a="1"/>
  <c r="F13174" i="1" a="1"/>
  <c r="F13175" i="1" a="1"/>
  <c r="F13176" i="1" a="1"/>
  <c r="F13177" i="1" a="1"/>
  <c r="F13178" i="1" a="1"/>
  <c r="F13179" i="1" a="1"/>
  <c r="F13180" i="1" a="1"/>
  <c r="F13181" i="1" a="1"/>
  <c r="F13182" i="1" a="1"/>
  <c r="F13183" i="1" a="1"/>
  <c r="F13184" i="1" a="1"/>
  <c r="F13185" i="1" a="1"/>
  <c r="F13186" i="1" a="1"/>
  <c r="F13187" i="1" a="1"/>
  <c r="F13188" i="1" a="1"/>
  <c r="F13189" i="1" a="1"/>
  <c r="F13190" i="1" a="1"/>
  <c r="F13191" i="1" a="1"/>
  <c r="F13192" i="1" a="1"/>
  <c r="F13193" i="1" a="1"/>
  <c r="F13194" i="1" a="1"/>
  <c r="F13195" i="1" a="1"/>
  <c r="F13196" i="1" a="1"/>
  <c r="F13197" i="1" a="1"/>
  <c r="F13198" i="1" a="1"/>
  <c r="F13199" i="1" a="1"/>
  <c r="F13200" i="1" a="1"/>
  <c r="F13201" i="1" a="1"/>
  <c r="F13202" i="1" a="1"/>
  <c r="F13203" i="1" a="1"/>
  <c r="F13204" i="1" a="1"/>
  <c r="F13205" i="1" a="1"/>
  <c r="F13206" i="1" a="1"/>
  <c r="F13207" i="1" a="1"/>
  <c r="F13208" i="1" a="1"/>
  <c r="F13209" i="1" a="1"/>
  <c r="F13210" i="1" a="1"/>
  <c r="F13211" i="1" a="1"/>
  <c r="F13212" i="1" a="1"/>
  <c r="F13213" i="1" a="1"/>
  <c r="F13214" i="1" a="1"/>
  <c r="F13215" i="1" a="1"/>
  <c r="F13216" i="1" a="1"/>
  <c r="F13217" i="1" a="1"/>
  <c r="F13218" i="1" a="1"/>
  <c r="F13219" i="1" a="1"/>
  <c r="F13220" i="1" a="1"/>
  <c r="F13221" i="1" a="1"/>
  <c r="F13222" i="1" a="1"/>
  <c r="F13223" i="1" a="1"/>
  <c r="F13224" i="1" a="1"/>
  <c r="F13225" i="1" a="1"/>
  <c r="F13226" i="1" a="1"/>
  <c r="F13227" i="1" a="1"/>
  <c r="F13228" i="1" a="1"/>
  <c r="F13229" i="1" a="1"/>
  <c r="F13230" i="1" a="1"/>
  <c r="F13231" i="1" a="1"/>
  <c r="F13232" i="1" a="1"/>
  <c r="F13233" i="1" a="1"/>
  <c r="F13234" i="1" a="1"/>
  <c r="F13235" i="1" a="1"/>
  <c r="F13236" i="1" a="1"/>
  <c r="F13237" i="1" a="1"/>
  <c r="F13238" i="1" a="1"/>
  <c r="F13239" i="1" a="1"/>
  <c r="F13240" i="1" a="1"/>
  <c r="F13241" i="1" a="1"/>
  <c r="F13242" i="1" a="1"/>
  <c r="F13243" i="1" a="1"/>
  <c r="F13244" i="1" a="1"/>
  <c r="F13245" i="1" a="1"/>
  <c r="F13246" i="1" a="1"/>
  <c r="F13247" i="1" a="1"/>
  <c r="F13248" i="1" a="1"/>
  <c r="F13249" i="1" a="1"/>
  <c r="F13250" i="1" a="1"/>
  <c r="F13251" i="1" a="1"/>
  <c r="F13252" i="1" a="1"/>
  <c r="F13253" i="1" a="1"/>
  <c r="F13254" i="1" a="1"/>
  <c r="F13255" i="1" a="1"/>
  <c r="F13256" i="1" a="1"/>
  <c r="F13257" i="1" a="1"/>
  <c r="F13258" i="1" a="1"/>
  <c r="F13259" i="1" a="1"/>
  <c r="F13260" i="1" a="1"/>
  <c r="F13261" i="1" a="1"/>
  <c r="F13262" i="1" a="1"/>
  <c r="F13263" i="1" a="1"/>
  <c r="F13264" i="1" a="1"/>
  <c r="F13265" i="1" a="1"/>
  <c r="F13266" i="1" a="1"/>
  <c r="F13267" i="1" a="1"/>
  <c r="F13268" i="1" a="1"/>
  <c r="F13269" i="1" a="1"/>
  <c r="F13270" i="1" a="1"/>
  <c r="F13271" i="1" a="1"/>
  <c r="F13272" i="1" a="1"/>
  <c r="F13273" i="1" a="1"/>
  <c r="F13274" i="1" a="1"/>
  <c r="F13275" i="1" a="1"/>
  <c r="F13276" i="1" a="1"/>
  <c r="F13277" i="1" a="1"/>
  <c r="F13278" i="1" a="1"/>
  <c r="F13279" i="1" a="1"/>
  <c r="F13280" i="1" a="1"/>
  <c r="F13281" i="1" a="1"/>
  <c r="F13282" i="1" a="1"/>
  <c r="F13283" i="1" a="1"/>
  <c r="F13284" i="1" a="1"/>
  <c r="F13285" i="1" a="1"/>
  <c r="F13286" i="1" a="1"/>
  <c r="F13287" i="1" a="1"/>
  <c r="F13288" i="1" a="1"/>
  <c r="F13289" i="1" a="1"/>
  <c r="F13290" i="1" a="1"/>
  <c r="F13291" i="1" a="1"/>
  <c r="F13292" i="1" a="1"/>
  <c r="F13293" i="1" a="1"/>
  <c r="F13294" i="1" a="1"/>
  <c r="F13295" i="1" a="1"/>
  <c r="F13296" i="1" a="1"/>
  <c r="F13297" i="1" a="1"/>
  <c r="F13298" i="1" a="1"/>
  <c r="F13299" i="1" a="1"/>
  <c r="F13300" i="1" a="1"/>
  <c r="F13301" i="1" a="1"/>
  <c r="F13302" i="1" a="1"/>
  <c r="F13303" i="1" a="1"/>
  <c r="F13304" i="1" a="1"/>
  <c r="F13305" i="1" a="1"/>
  <c r="F13306" i="1" a="1"/>
  <c r="F13307" i="1" a="1"/>
  <c r="F13308" i="1" a="1"/>
  <c r="F13309" i="1" a="1"/>
  <c r="F13310" i="1" a="1"/>
  <c r="F13311" i="1" a="1"/>
  <c r="F13312" i="1" a="1"/>
  <c r="F13313" i="1" a="1"/>
  <c r="F13314" i="1" a="1"/>
  <c r="F13315" i="1" a="1"/>
  <c r="F13316" i="1" a="1"/>
  <c r="F13317" i="1" a="1"/>
  <c r="F13318" i="1" a="1"/>
  <c r="F13319" i="1" a="1"/>
  <c r="F13320" i="1" a="1"/>
  <c r="F13321" i="1" a="1"/>
  <c r="F13322" i="1" a="1"/>
  <c r="F13323" i="1" a="1"/>
  <c r="F13324" i="1" a="1"/>
  <c r="F13325" i="1" a="1"/>
  <c r="F13326" i="1" a="1"/>
  <c r="F13327" i="1" a="1"/>
  <c r="F13328" i="1" a="1"/>
  <c r="F13329" i="1" a="1"/>
  <c r="F13330" i="1" a="1"/>
  <c r="F13331" i="1" a="1"/>
  <c r="F13332" i="1" a="1"/>
  <c r="F13333" i="1" a="1"/>
  <c r="F13334" i="1" a="1"/>
  <c r="F13335" i="1" a="1"/>
  <c r="F13336" i="1" a="1"/>
  <c r="F13337" i="1" a="1"/>
  <c r="F13338" i="1" a="1"/>
  <c r="F13339" i="1" a="1"/>
  <c r="F13340" i="1" a="1"/>
  <c r="F13341" i="1" a="1"/>
  <c r="F13342" i="1" a="1"/>
  <c r="F13343" i="1" a="1"/>
  <c r="F13344" i="1" a="1"/>
  <c r="F13345" i="1" a="1"/>
  <c r="F13346" i="1" a="1"/>
  <c r="F13347" i="1" a="1"/>
  <c r="F13348" i="1" a="1"/>
  <c r="F13349" i="1" a="1"/>
  <c r="F13350" i="1" a="1"/>
  <c r="F13351" i="1" a="1"/>
  <c r="F13352" i="1" a="1"/>
  <c r="F13353" i="1" a="1"/>
  <c r="F13354" i="1" a="1"/>
  <c r="F13355" i="1" a="1"/>
  <c r="F13356" i="1" a="1"/>
  <c r="F13357" i="1" a="1"/>
  <c r="F13358" i="1" a="1"/>
  <c r="F13359" i="1" a="1"/>
  <c r="F13360" i="1" a="1"/>
  <c r="F13361" i="1" a="1"/>
  <c r="F13362" i="1" a="1"/>
  <c r="F13363" i="1" a="1"/>
  <c r="F13364" i="1" a="1"/>
  <c r="F13365" i="1" a="1"/>
  <c r="F13366" i="1" a="1"/>
  <c r="F13367" i="1" a="1"/>
  <c r="F13368" i="1" a="1"/>
  <c r="F13369" i="1" a="1"/>
  <c r="F13370" i="1" a="1"/>
  <c r="F13371" i="1" a="1"/>
  <c r="F13372" i="1" a="1"/>
  <c r="F13373" i="1" a="1"/>
  <c r="F13374" i="1" a="1"/>
  <c r="F13375" i="1" a="1"/>
  <c r="F13376" i="1" a="1"/>
  <c r="F13377" i="1" a="1"/>
  <c r="F13378" i="1" a="1"/>
  <c r="F13379" i="1" a="1"/>
  <c r="F13380" i="1" a="1"/>
  <c r="F13381" i="1" a="1"/>
  <c r="F13382" i="1" a="1"/>
  <c r="F13383" i="1" a="1"/>
  <c r="F13384" i="1" a="1"/>
  <c r="F13385" i="1" a="1"/>
  <c r="F13386" i="1" a="1"/>
  <c r="F13387" i="1" a="1"/>
  <c r="F13388" i="1" a="1"/>
  <c r="F13389" i="1" a="1"/>
  <c r="F13390" i="1" a="1"/>
  <c r="F13391" i="1" a="1"/>
  <c r="F13392" i="1" a="1"/>
  <c r="F13393" i="1" a="1"/>
  <c r="F13394" i="1" a="1"/>
  <c r="F13395" i="1" a="1"/>
  <c r="F13396" i="1" a="1"/>
  <c r="F13397" i="1" a="1"/>
  <c r="F13398" i="1" a="1"/>
  <c r="F13399" i="1" a="1"/>
  <c r="F13400" i="1" a="1"/>
  <c r="F13401" i="1" a="1"/>
  <c r="F13402" i="1" a="1"/>
  <c r="F13403" i="1" a="1"/>
  <c r="F13404" i="1" a="1"/>
  <c r="F13405" i="1" a="1"/>
  <c r="F13406" i="1" a="1"/>
  <c r="F13407" i="1" a="1"/>
  <c r="F13408" i="1" a="1"/>
  <c r="F13409" i="1" a="1"/>
  <c r="F13410" i="1" a="1"/>
  <c r="F13411" i="1" a="1"/>
  <c r="F13412" i="1" a="1"/>
  <c r="F13413" i="1" a="1"/>
  <c r="F13414" i="1" a="1"/>
  <c r="F13415" i="1" a="1"/>
  <c r="F13416" i="1" a="1"/>
  <c r="F13417" i="1" a="1"/>
  <c r="F13418" i="1" a="1"/>
  <c r="F13419" i="1" a="1"/>
  <c r="F13420" i="1" a="1"/>
  <c r="F13421" i="1" a="1"/>
  <c r="F13422" i="1" a="1"/>
  <c r="F13423" i="1" a="1"/>
  <c r="F13424" i="1" a="1"/>
  <c r="F13425" i="1" a="1"/>
  <c r="F13426" i="1" a="1"/>
  <c r="F13427" i="1" a="1"/>
  <c r="F13428" i="1" a="1"/>
  <c r="F13429" i="1" a="1"/>
  <c r="F13430" i="1" a="1"/>
  <c r="F13431" i="1" a="1"/>
  <c r="F13432" i="1" a="1"/>
  <c r="F13433" i="1" a="1"/>
  <c r="F13434" i="1" a="1"/>
  <c r="F13435" i="1" a="1"/>
  <c r="F13436" i="1" a="1"/>
  <c r="F13437" i="1" a="1"/>
  <c r="F13438" i="1" a="1"/>
  <c r="F13439" i="1" a="1"/>
  <c r="F13440" i="1" a="1"/>
  <c r="F13441" i="1" a="1"/>
  <c r="F13442" i="1" a="1"/>
  <c r="F13443" i="1" a="1"/>
  <c r="F13444" i="1" a="1"/>
  <c r="F13445" i="1" a="1"/>
  <c r="F13446" i="1" a="1"/>
  <c r="F13447" i="1" a="1"/>
  <c r="F13448" i="1" a="1"/>
  <c r="F13449" i="1" a="1"/>
  <c r="F13450" i="1" a="1"/>
  <c r="F13451" i="1" a="1"/>
  <c r="F13452" i="1" a="1"/>
  <c r="F13453" i="1" a="1"/>
  <c r="F13454" i="1" a="1"/>
  <c r="F13455" i="1" a="1"/>
  <c r="F13456" i="1" a="1"/>
  <c r="F13457" i="1" a="1"/>
  <c r="F13458" i="1" a="1"/>
  <c r="F13459" i="1" a="1"/>
  <c r="F13460" i="1" a="1"/>
  <c r="F13461" i="1" a="1"/>
  <c r="F13462" i="1" a="1"/>
  <c r="F13463" i="1" a="1"/>
  <c r="F13464" i="1" a="1"/>
  <c r="F13465" i="1" a="1"/>
  <c r="F13466" i="1" a="1"/>
  <c r="F13467" i="1" a="1"/>
  <c r="F13468" i="1" a="1"/>
  <c r="F13469" i="1" a="1"/>
  <c r="F13470" i="1" a="1"/>
  <c r="F13471" i="1" a="1"/>
  <c r="F13472" i="1" a="1"/>
  <c r="F13473" i="1" a="1"/>
  <c r="F13474" i="1" a="1"/>
  <c r="F13475" i="1" a="1"/>
  <c r="F13476" i="1" a="1"/>
  <c r="F13477" i="1" a="1"/>
  <c r="F13478" i="1" a="1"/>
  <c r="F13479" i="1" a="1"/>
  <c r="F13480" i="1" a="1"/>
  <c r="F13481" i="1" a="1"/>
  <c r="F13482" i="1" a="1"/>
  <c r="F13483" i="1" a="1"/>
  <c r="F13484" i="1" a="1"/>
  <c r="F13485" i="1" a="1"/>
  <c r="F13486" i="1" a="1"/>
  <c r="F13487" i="1" a="1"/>
  <c r="F13488" i="1" a="1"/>
  <c r="F13489" i="1" a="1"/>
  <c r="F13490" i="1" a="1"/>
  <c r="F13491" i="1" a="1"/>
  <c r="F13492" i="1" a="1"/>
  <c r="F13493" i="1" a="1"/>
  <c r="F13494" i="1" a="1"/>
  <c r="F13495" i="1" a="1"/>
  <c r="F13496" i="1" a="1"/>
  <c r="F13497" i="1" a="1"/>
  <c r="F13498" i="1" a="1"/>
  <c r="F13499" i="1" a="1"/>
  <c r="F13500" i="1" a="1"/>
  <c r="F13501" i="1" a="1"/>
  <c r="F13502" i="1" a="1"/>
  <c r="F13503" i="1" a="1"/>
  <c r="F13504" i="1" a="1"/>
  <c r="F13505" i="1" a="1"/>
  <c r="F13506" i="1" a="1"/>
  <c r="F13507" i="1" a="1"/>
  <c r="F13508" i="1" a="1"/>
  <c r="F13509" i="1" a="1"/>
  <c r="F13510" i="1" a="1"/>
  <c r="F13511" i="1" a="1"/>
  <c r="F13512" i="1" a="1"/>
  <c r="F13513" i="1" a="1"/>
  <c r="F13514" i="1" a="1"/>
  <c r="F13515" i="1" a="1"/>
  <c r="F13516" i="1" a="1"/>
  <c r="F13517" i="1" a="1"/>
  <c r="F13518" i="1" a="1"/>
  <c r="F13519" i="1" a="1"/>
  <c r="F13520" i="1" a="1"/>
  <c r="F13521" i="1" a="1"/>
  <c r="F13522" i="1" a="1"/>
  <c r="F13523" i="1" a="1"/>
  <c r="F13524" i="1" a="1"/>
  <c r="F13525" i="1" a="1"/>
  <c r="F13526" i="1" a="1"/>
  <c r="F13527" i="1" a="1"/>
  <c r="F13528" i="1" a="1"/>
  <c r="F13529" i="1" a="1"/>
  <c r="F13530" i="1" a="1"/>
  <c r="F13531" i="1" a="1"/>
  <c r="F13532" i="1" a="1"/>
  <c r="F13533" i="1" a="1"/>
  <c r="F13534" i="1" a="1"/>
  <c r="F13535" i="1" a="1"/>
  <c r="F13536" i="1" a="1"/>
  <c r="F13537" i="1" a="1"/>
  <c r="F13538" i="1" a="1"/>
  <c r="F13539" i="1" a="1"/>
  <c r="F13540" i="1" a="1"/>
  <c r="F13541" i="1" a="1"/>
  <c r="F13542" i="1" a="1"/>
  <c r="F13543" i="1" a="1"/>
  <c r="F13544" i="1" a="1"/>
  <c r="F13545" i="1" a="1"/>
  <c r="F13546" i="1" a="1"/>
  <c r="F13547" i="1" a="1"/>
  <c r="F13548" i="1" a="1"/>
  <c r="F13549" i="1" a="1"/>
  <c r="F13550" i="1" a="1"/>
  <c r="F13551" i="1" a="1"/>
  <c r="F13552" i="1" a="1"/>
  <c r="F13553" i="1" a="1"/>
  <c r="F13554" i="1" a="1"/>
  <c r="F13555" i="1" a="1"/>
  <c r="F13556" i="1" a="1"/>
  <c r="F13557" i="1" a="1"/>
  <c r="F13558" i="1" a="1"/>
  <c r="F13559" i="1" a="1"/>
  <c r="F13560" i="1" a="1"/>
  <c r="F13561" i="1" a="1"/>
  <c r="F13562" i="1" a="1"/>
  <c r="F13563" i="1" a="1"/>
  <c r="F13564" i="1" a="1"/>
  <c r="F13565" i="1" a="1"/>
  <c r="F13566" i="1" a="1"/>
  <c r="F13567" i="1" a="1"/>
  <c r="F13568" i="1" a="1"/>
  <c r="F13569" i="1" a="1"/>
  <c r="F13570" i="1" a="1"/>
  <c r="F13571" i="1" a="1"/>
  <c r="F13572" i="1" a="1"/>
  <c r="F13573" i="1" a="1"/>
  <c r="F13574" i="1" a="1"/>
  <c r="F13575" i="1" a="1"/>
  <c r="F13576" i="1" a="1"/>
  <c r="F13577" i="1" a="1"/>
  <c r="F13578" i="1" a="1"/>
  <c r="F13579" i="1" a="1"/>
  <c r="F13580" i="1" a="1"/>
  <c r="F13581" i="1" a="1"/>
  <c r="F13582" i="1" a="1"/>
  <c r="F13583" i="1" a="1"/>
  <c r="F13584" i="1" a="1"/>
  <c r="F13585" i="1" a="1"/>
  <c r="F13586" i="1" a="1"/>
  <c r="F13587" i="1" a="1"/>
  <c r="F13588" i="1" a="1"/>
  <c r="F13589" i="1" a="1"/>
  <c r="F13590" i="1" a="1"/>
  <c r="F13591" i="1" a="1"/>
  <c r="F13592" i="1" a="1"/>
  <c r="F13593" i="1" a="1"/>
  <c r="F13594" i="1" a="1"/>
  <c r="F13595" i="1" a="1"/>
  <c r="F13596" i="1" a="1"/>
  <c r="F13597" i="1" a="1"/>
  <c r="F13598" i="1" a="1"/>
  <c r="F13599" i="1" a="1"/>
  <c r="F13600" i="1" a="1"/>
  <c r="F13601" i="1" a="1"/>
  <c r="F13602" i="1" a="1"/>
  <c r="F13603" i="1" a="1"/>
  <c r="F13604" i="1" a="1"/>
  <c r="F13605" i="1" a="1"/>
  <c r="F13606" i="1" a="1"/>
  <c r="F13607" i="1" a="1"/>
  <c r="F13608" i="1" a="1"/>
  <c r="F13609" i="1" a="1"/>
  <c r="F13610" i="1" a="1"/>
  <c r="F13611" i="1" a="1"/>
  <c r="F13612" i="1" a="1"/>
  <c r="F13613" i="1" a="1"/>
  <c r="F13614" i="1" a="1"/>
  <c r="F13615" i="1" a="1"/>
  <c r="F13616" i="1" a="1"/>
  <c r="F13617" i="1" a="1"/>
  <c r="F13618" i="1" a="1"/>
  <c r="F13619" i="1" a="1"/>
  <c r="F13620" i="1" a="1"/>
  <c r="F13621" i="1" a="1"/>
  <c r="F13622" i="1" a="1"/>
  <c r="F13623" i="1" a="1"/>
  <c r="F13624" i="1" a="1"/>
  <c r="F13625" i="1" a="1"/>
  <c r="F13626" i="1" a="1"/>
  <c r="F13627" i="1" a="1"/>
  <c r="F13628" i="1" a="1"/>
  <c r="F13629" i="1" a="1"/>
  <c r="F13630" i="1" a="1"/>
  <c r="F13631" i="1" a="1"/>
  <c r="F13632" i="1" a="1"/>
  <c r="F13633" i="1" a="1"/>
  <c r="F13634" i="1" a="1"/>
  <c r="F13635" i="1" a="1"/>
  <c r="F13636" i="1" a="1"/>
  <c r="F13637" i="1" a="1"/>
  <c r="F13638" i="1" a="1"/>
  <c r="F13639" i="1" a="1"/>
  <c r="F13640" i="1" a="1"/>
  <c r="F13641" i="1" a="1"/>
  <c r="F13642" i="1" a="1"/>
  <c r="F13643" i="1" a="1"/>
  <c r="F13644" i="1" a="1"/>
  <c r="F13645" i="1" a="1"/>
  <c r="F13646" i="1" a="1"/>
  <c r="F13647" i="1" a="1"/>
  <c r="F13648" i="1" a="1"/>
  <c r="F13649" i="1" a="1"/>
  <c r="F13650" i="1" a="1"/>
  <c r="F13651" i="1" a="1"/>
  <c r="F13652" i="1" a="1"/>
  <c r="F13653" i="1" a="1"/>
  <c r="F13654" i="1" a="1"/>
  <c r="F13655" i="1" a="1"/>
  <c r="F13656" i="1" a="1"/>
  <c r="F13657" i="1" a="1"/>
  <c r="F13658" i="1" a="1"/>
  <c r="F13659" i="1" a="1"/>
  <c r="F13660" i="1" a="1"/>
  <c r="F13661" i="1" a="1"/>
  <c r="F13662" i="1" a="1"/>
  <c r="F13663" i="1" a="1"/>
  <c r="F13664" i="1" a="1"/>
  <c r="F13665" i="1" a="1"/>
  <c r="F13666" i="1" a="1"/>
  <c r="F13667" i="1" a="1"/>
  <c r="F13668" i="1" a="1"/>
  <c r="F13669" i="1" a="1"/>
  <c r="F13670" i="1" a="1"/>
  <c r="F13671" i="1" a="1"/>
  <c r="F13672" i="1" a="1"/>
  <c r="F13673" i="1" a="1"/>
  <c r="F13674" i="1" a="1"/>
  <c r="F13675" i="1" a="1"/>
  <c r="F13676" i="1" a="1"/>
  <c r="F13677" i="1" a="1"/>
  <c r="F13678" i="1" a="1"/>
  <c r="F13679" i="1" a="1"/>
  <c r="F13680" i="1" a="1"/>
  <c r="F13681" i="1" a="1"/>
  <c r="F13682" i="1" a="1"/>
  <c r="F13683" i="1" a="1"/>
  <c r="F13684" i="1" a="1"/>
  <c r="F13685" i="1" a="1"/>
  <c r="F13686" i="1" a="1"/>
  <c r="F13687" i="1" a="1"/>
  <c r="F13688" i="1" a="1"/>
  <c r="F13689" i="1" a="1"/>
  <c r="F13690" i="1" a="1"/>
  <c r="F13691" i="1" a="1"/>
  <c r="F13692" i="1" a="1"/>
  <c r="F13693" i="1" a="1"/>
  <c r="F13694" i="1" a="1"/>
  <c r="F13695" i="1" a="1"/>
  <c r="F13696" i="1" a="1"/>
  <c r="F13697" i="1" a="1"/>
  <c r="F13698" i="1" a="1"/>
  <c r="F13699" i="1" a="1"/>
  <c r="F13700" i="1" a="1"/>
  <c r="F13701" i="1" a="1"/>
  <c r="F13702" i="1" a="1"/>
  <c r="F13703" i="1" a="1"/>
  <c r="F13704" i="1" a="1"/>
  <c r="F13705" i="1" a="1"/>
  <c r="F13706" i="1" a="1"/>
  <c r="F13707" i="1" a="1"/>
  <c r="F13708" i="1" a="1"/>
  <c r="F13709" i="1" a="1"/>
  <c r="F13710" i="1" a="1"/>
  <c r="F13711" i="1" a="1"/>
  <c r="F13712" i="1" a="1"/>
  <c r="F13713" i="1" a="1"/>
  <c r="F13714" i="1" a="1"/>
  <c r="F13715" i="1" a="1"/>
  <c r="F13716" i="1" a="1"/>
  <c r="F13717" i="1" a="1"/>
  <c r="F13718" i="1" a="1"/>
  <c r="F13719" i="1" a="1"/>
  <c r="F13720" i="1" a="1"/>
  <c r="F13721" i="1" a="1"/>
  <c r="F13722" i="1" a="1"/>
  <c r="F13723" i="1" a="1"/>
  <c r="F13724" i="1" a="1"/>
  <c r="F13725" i="1" a="1"/>
  <c r="F13726" i="1" a="1"/>
  <c r="F13727" i="1" a="1"/>
  <c r="F13728" i="1" a="1"/>
  <c r="F13729" i="1" a="1"/>
  <c r="F13730" i="1" a="1"/>
  <c r="F13731" i="1" a="1"/>
  <c r="F13732" i="1" a="1"/>
  <c r="F13733" i="1" a="1"/>
  <c r="F13734" i="1" a="1"/>
  <c r="F13735" i="1" a="1"/>
  <c r="F13736" i="1" a="1"/>
  <c r="F13737" i="1" a="1"/>
  <c r="F13738" i="1" a="1"/>
  <c r="F13739" i="1" a="1"/>
  <c r="F13740" i="1" a="1"/>
  <c r="F13741" i="1" a="1"/>
  <c r="F13742" i="1" a="1"/>
  <c r="F13743" i="1" a="1"/>
  <c r="F13744" i="1" a="1"/>
  <c r="F13745" i="1" a="1"/>
  <c r="F13746" i="1" a="1"/>
  <c r="F13747" i="1" a="1"/>
  <c r="F13748" i="1" a="1"/>
  <c r="F13749" i="1" a="1"/>
  <c r="F13750" i="1" a="1"/>
  <c r="F13751" i="1" a="1"/>
  <c r="F13752" i="1" a="1"/>
  <c r="F13753" i="1" a="1"/>
  <c r="F13754" i="1" a="1"/>
  <c r="F13755" i="1" a="1"/>
  <c r="F13756" i="1" a="1"/>
  <c r="F13757" i="1" a="1"/>
  <c r="F13758" i="1" a="1"/>
  <c r="F13759" i="1" a="1"/>
  <c r="F13760" i="1" a="1"/>
  <c r="F13761" i="1" a="1"/>
  <c r="F13762" i="1" a="1"/>
  <c r="F13763" i="1" a="1"/>
  <c r="F13764" i="1" a="1"/>
  <c r="F13765" i="1" a="1"/>
  <c r="F13766" i="1" a="1"/>
  <c r="F13767" i="1" a="1"/>
  <c r="F13768" i="1" a="1"/>
  <c r="F13769" i="1" a="1"/>
  <c r="F13770" i="1" a="1"/>
  <c r="F13771" i="1" a="1"/>
  <c r="F13772" i="1" a="1"/>
  <c r="F13773" i="1" a="1"/>
  <c r="F13774" i="1" a="1"/>
  <c r="F13775" i="1" a="1"/>
  <c r="F13776" i="1" a="1"/>
  <c r="F13777" i="1" a="1"/>
  <c r="F13778" i="1" a="1"/>
  <c r="F13779" i="1" a="1"/>
  <c r="F13780" i="1" a="1"/>
  <c r="F13781" i="1" a="1"/>
  <c r="F13782" i="1" a="1"/>
  <c r="F13783" i="1" a="1"/>
  <c r="F13784" i="1" a="1"/>
  <c r="F13785" i="1" a="1"/>
  <c r="F13786" i="1" a="1"/>
  <c r="F13787" i="1" a="1"/>
  <c r="F13788" i="1" a="1"/>
  <c r="F13789" i="1" a="1"/>
  <c r="F13790" i="1" a="1"/>
  <c r="F13791" i="1" a="1"/>
  <c r="F13792" i="1" a="1"/>
  <c r="F13793" i="1" a="1"/>
  <c r="F13794" i="1" a="1"/>
  <c r="F13795" i="1" a="1"/>
  <c r="F13796" i="1" a="1"/>
  <c r="F13797" i="1" a="1"/>
  <c r="F13798" i="1" a="1"/>
  <c r="F13799" i="1" a="1"/>
  <c r="F13800" i="1" a="1"/>
  <c r="F13801" i="1" a="1"/>
  <c r="F13802" i="1" a="1"/>
  <c r="F13803" i="1" a="1"/>
  <c r="F13804" i="1" a="1"/>
  <c r="F13805" i="1" a="1"/>
  <c r="F13806" i="1" a="1"/>
  <c r="F13807" i="1" a="1"/>
  <c r="F13808" i="1" a="1"/>
  <c r="F13809" i="1" a="1"/>
  <c r="F13810" i="1" a="1"/>
  <c r="F13811" i="1" a="1"/>
  <c r="F13812" i="1" a="1"/>
  <c r="F13813" i="1" a="1"/>
  <c r="F13814" i="1" a="1"/>
  <c r="F13815" i="1" a="1"/>
  <c r="F13816" i="1" a="1"/>
  <c r="F13817" i="1" a="1"/>
  <c r="F13818" i="1" a="1"/>
  <c r="F13819" i="1" a="1"/>
  <c r="F13820" i="1" a="1"/>
  <c r="F13821" i="1" a="1"/>
  <c r="F13822" i="1" a="1"/>
  <c r="F13823" i="1" a="1"/>
  <c r="F13824" i="1" a="1"/>
  <c r="F13825" i="1" a="1"/>
  <c r="F13826" i="1" a="1"/>
  <c r="F13827" i="1" a="1"/>
  <c r="F13828" i="1" a="1"/>
  <c r="F13829" i="1" a="1"/>
  <c r="F13830" i="1" a="1"/>
  <c r="F13831" i="1" a="1"/>
  <c r="F13832" i="1" a="1"/>
  <c r="F13833" i="1" a="1"/>
  <c r="F13834" i="1" a="1"/>
  <c r="F13835" i="1" a="1"/>
  <c r="F13836" i="1" a="1"/>
  <c r="F13837" i="1" a="1"/>
  <c r="F13838" i="1" a="1"/>
  <c r="F13839" i="1" a="1"/>
  <c r="F13840" i="1" a="1"/>
  <c r="F13841" i="1" a="1"/>
  <c r="F13842" i="1" a="1"/>
  <c r="F13843" i="1" a="1"/>
  <c r="F13844" i="1" a="1"/>
  <c r="F13845" i="1" a="1"/>
  <c r="F13846" i="1" a="1"/>
  <c r="F13847" i="1" a="1"/>
  <c r="F13848" i="1" a="1"/>
  <c r="F13849" i="1" a="1"/>
  <c r="F13850" i="1" a="1"/>
  <c r="F13851" i="1" a="1"/>
  <c r="F13852" i="1" a="1"/>
  <c r="F13853" i="1" a="1"/>
  <c r="F13854" i="1" a="1"/>
  <c r="F13855" i="1" a="1"/>
  <c r="F13856" i="1" a="1"/>
  <c r="F13857" i="1" a="1"/>
  <c r="F13858" i="1" a="1"/>
  <c r="F13859" i="1" a="1"/>
  <c r="F13860" i="1" a="1"/>
  <c r="F13861" i="1" a="1"/>
  <c r="F13862" i="1" a="1"/>
  <c r="F13863" i="1" a="1"/>
  <c r="F13864" i="1" a="1"/>
  <c r="F13865" i="1" a="1"/>
  <c r="F13866" i="1" a="1"/>
  <c r="F13867" i="1" a="1"/>
  <c r="F13868" i="1" a="1"/>
  <c r="F13869" i="1" a="1"/>
  <c r="F13870" i="1" a="1"/>
  <c r="F13871" i="1" a="1"/>
  <c r="F13872" i="1" a="1"/>
  <c r="F13873" i="1" a="1"/>
  <c r="F13874" i="1" a="1"/>
  <c r="F13875" i="1" a="1"/>
  <c r="F13876" i="1" a="1"/>
  <c r="F13877" i="1" a="1"/>
  <c r="F13878" i="1" a="1"/>
  <c r="F13879" i="1" a="1"/>
  <c r="F13880" i="1" a="1"/>
  <c r="F13881" i="1" a="1"/>
  <c r="F13882" i="1" a="1"/>
  <c r="F13883" i="1" a="1"/>
  <c r="F13884" i="1" a="1"/>
  <c r="F13885" i="1" a="1"/>
  <c r="F13886" i="1" a="1"/>
  <c r="F13887" i="1" a="1"/>
  <c r="F13888" i="1" a="1"/>
  <c r="F13889" i="1" a="1"/>
  <c r="F13890" i="1" a="1"/>
  <c r="F13891" i="1" a="1"/>
  <c r="F13892" i="1" a="1"/>
  <c r="F13893" i="1" a="1"/>
  <c r="F13894" i="1" a="1"/>
  <c r="F13895" i="1" a="1"/>
  <c r="F13896" i="1" a="1"/>
  <c r="F13897" i="1" a="1"/>
  <c r="F13898" i="1" a="1"/>
  <c r="F13899" i="1" a="1"/>
  <c r="F13900" i="1" a="1"/>
  <c r="F13901" i="1" a="1"/>
  <c r="F13902" i="1" a="1"/>
  <c r="F13903" i="1" a="1"/>
  <c r="F13904" i="1" a="1"/>
  <c r="F13905" i="1" a="1"/>
  <c r="F13906" i="1" a="1"/>
  <c r="F13907" i="1" a="1"/>
  <c r="F13908" i="1" a="1"/>
  <c r="F13909" i="1" a="1"/>
  <c r="F13910" i="1" a="1"/>
  <c r="F13911" i="1" a="1"/>
  <c r="F13912" i="1" a="1"/>
  <c r="F13913" i="1" a="1"/>
  <c r="F13914" i="1" a="1"/>
  <c r="F13915" i="1" a="1"/>
  <c r="F13916" i="1" a="1"/>
  <c r="F13917" i="1" a="1"/>
  <c r="F13918" i="1" a="1"/>
  <c r="F13919" i="1" a="1"/>
  <c r="F13920" i="1" a="1"/>
  <c r="F13921" i="1" a="1"/>
  <c r="F13922" i="1" a="1"/>
  <c r="F13923" i="1" a="1"/>
  <c r="F13924" i="1" a="1"/>
  <c r="F13925" i="1" a="1"/>
  <c r="F13926" i="1" a="1"/>
  <c r="F13927" i="1" a="1"/>
  <c r="F13928" i="1" a="1"/>
  <c r="F13929" i="1" a="1"/>
  <c r="F13930" i="1" a="1"/>
  <c r="F13931" i="1" a="1"/>
  <c r="F13932" i="1" a="1"/>
  <c r="F13933" i="1" a="1"/>
  <c r="F13934" i="1" a="1"/>
  <c r="F13935" i="1" a="1"/>
  <c r="F13936" i="1" a="1"/>
  <c r="F13937" i="1" a="1"/>
  <c r="F13938" i="1" a="1"/>
  <c r="F13939" i="1" a="1"/>
  <c r="F13940" i="1" a="1"/>
  <c r="F13941" i="1" a="1"/>
  <c r="F13942" i="1" a="1"/>
  <c r="F13943" i="1" a="1"/>
  <c r="F13944" i="1" a="1"/>
  <c r="F13945" i="1" a="1"/>
  <c r="F13946" i="1" a="1"/>
  <c r="F13947" i="1" a="1"/>
  <c r="F13948" i="1" a="1"/>
  <c r="F13949" i="1" a="1"/>
  <c r="F13950" i="1" a="1"/>
  <c r="F13951" i="1" a="1"/>
  <c r="F13952" i="1" a="1"/>
  <c r="F13953" i="1" a="1"/>
  <c r="F13954" i="1" a="1"/>
  <c r="F13955" i="1" a="1"/>
  <c r="F13956" i="1" a="1"/>
  <c r="F13957" i="1" a="1"/>
  <c r="F13958" i="1" a="1"/>
  <c r="F13959" i="1" a="1"/>
  <c r="F13960" i="1" a="1"/>
  <c r="F13961" i="1" a="1"/>
  <c r="F13962" i="1" a="1"/>
  <c r="F13963" i="1" a="1"/>
  <c r="F13964" i="1" a="1"/>
  <c r="F13965" i="1" a="1"/>
  <c r="F13966" i="1" a="1"/>
  <c r="F13967" i="1" a="1"/>
  <c r="F13968" i="1" a="1"/>
  <c r="F13969" i="1" a="1"/>
  <c r="F13970" i="1" a="1"/>
  <c r="F13971" i="1" a="1"/>
  <c r="F13972" i="1" a="1"/>
  <c r="F13973" i="1" a="1"/>
  <c r="F13974" i="1" a="1"/>
  <c r="F13975" i="1" a="1"/>
  <c r="F13976" i="1" a="1"/>
  <c r="F13977" i="1" a="1"/>
  <c r="F13978" i="1" a="1"/>
  <c r="F13979" i="1" a="1"/>
  <c r="F13980" i="1" a="1"/>
  <c r="F13981" i="1" a="1"/>
  <c r="F13982" i="1" a="1"/>
  <c r="F13983" i="1" a="1"/>
  <c r="F13984" i="1" a="1"/>
  <c r="F13985" i="1" a="1"/>
  <c r="F13986" i="1" a="1"/>
  <c r="F13987" i="1" a="1"/>
  <c r="F13988" i="1" a="1"/>
  <c r="F13989" i="1" a="1"/>
  <c r="F13990" i="1" a="1"/>
  <c r="F13991" i="1" a="1"/>
  <c r="F13992" i="1" a="1"/>
  <c r="F13993" i="1" a="1"/>
  <c r="F13994" i="1" a="1"/>
  <c r="F13995" i="1" a="1"/>
  <c r="F13996" i="1" a="1"/>
  <c r="F13997" i="1" a="1"/>
  <c r="F13998" i="1" a="1"/>
  <c r="F13999" i="1" a="1"/>
  <c r="F14000" i="1" a="1"/>
  <c r="F14001" i="1" a="1"/>
  <c r="F14002" i="1" a="1"/>
  <c r="F14003" i="1" a="1"/>
  <c r="F14004" i="1" a="1"/>
  <c r="F14005" i="1" a="1"/>
  <c r="F14006" i="1" a="1"/>
  <c r="F14007" i="1" a="1"/>
  <c r="F14008" i="1" a="1"/>
  <c r="F14009" i="1" a="1"/>
  <c r="F14010" i="1" a="1"/>
  <c r="F14011" i="1" a="1"/>
  <c r="F14012" i="1" a="1"/>
  <c r="F14013" i="1" a="1"/>
  <c r="F14014" i="1" a="1"/>
  <c r="F14015" i="1" a="1"/>
  <c r="F14016" i="1" a="1"/>
  <c r="F14017" i="1" a="1"/>
  <c r="F14018" i="1" a="1"/>
  <c r="F14019" i="1" a="1"/>
  <c r="F14020" i="1" a="1"/>
  <c r="F14021" i="1" a="1"/>
  <c r="F14022" i="1" a="1"/>
  <c r="F14023" i="1" a="1"/>
  <c r="F14024" i="1" a="1"/>
  <c r="F14025" i="1" a="1"/>
  <c r="F14026" i="1" a="1"/>
  <c r="F14027" i="1" a="1"/>
  <c r="F14028" i="1" a="1"/>
  <c r="F14029" i="1" a="1"/>
  <c r="F14030" i="1" a="1"/>
  <c r="F14031" i="1" a="1"/>
  <c r="F14032" i="1" a="1"/>
  <c r="F14033" i="1" a="1"/>
  <c r="F14034" i="1" a="1"/>
  <c r="F14035" i="1" a="1"/>
  <c r="F14036" i="1" a="1"/>
  <c r="F14037" i="1" a="1"/>
  <c r="F14038" i="1" a="1"/>
  <c r="F14039" i="1" a="1"/>
  <c r="F14040" i="1" a="1"/>
  <c r="F14041" i="1" a="1"/>
  <c r="F14042" i="1" a="1"/>
  <c r="F14043" i="1" a="1"/>
  <c r="F14044" i="1" a="1"/>
  <c r="F14045" i="1" a="1"/>
  <c r="F14046" i="1" a="1"/>
  <c r="F14047" i="1" a="1"/>
  <c r="F14048" i="1" a="1"/>
  <c r="F14049" i="1" a="1"/>
  <c r="F14050" i="1" a="1"/>
  <c r="F14051" i="1" a="1"/>
  <c r="F14052" i="1" a="1"/>
  <c r="F14053" i="1" a="1"/>
  <c r="F14054" i="1" a="1"/>
  <c r="F14055" i="1" a="1"/>
  <c r="F14056" i="1" a="1"/>
  <c r="F14057" i="1" a="1"/>
  <c r="F14058" i="1" a="1"/>
  <c r="F14059" i="1" a="1"/>
  <c r="F14060" i="1" a="1"/>
  <c r="F14061" i="1" a="1"/>
  <c r="F14062" i="1" a="1"/>
  <c r="F14063" i="1" a="1"/>
  <c r="F14064" i="1" a="1"/>
  <c r="F14065" i="1" a="1"/>
  <c r="F14066" i="1" a="1"/>
  <c r="F14067" i="1" a="1"/>
  <c r="F14068" i="1" a="1"/>
  <c r="F14069" i="1" a="1"/>
  <c r="F14070" i="1" a="1"/>
  <c r="F14071" i="1" a="1"/>
  <c r="F14072" i="1" a="1"/>
  <c r="F14073" i="1" a="1"/>
  <c r="F14074" i="1" a="1"/>
  <c r="F14075" i="1" a="1"/>
  <c r="F14076" i="1" a="1"/>
  <c r="F14077" i="1" a="1"/>
  <c r="F14078" i="1" a="1"/>
  <c r="F14079" i="1" a="1"/>
  <c r="F14080" i="1" a="1"/>
  <c r="F14081" i="1" a="1"/>
  <c r="F14082" i="1" a="1"/>
  <c r="F14083" i="1" a="1"/>
  <c r="F14084" i="1" a="1"/>
  <c r="F14085" i="1" a="1"/>
  <c r="F14086" i="1" a="1"/>
  <c r="F14087" i="1" a="1"/>
  <c r="F14088" i="1" a="1"/>
  <c r="F14089" i="1" a="1"/>
  <c r="F14090" i="1" a="1"/>
  <c r="F14091" i="1" a="1"/>
  <c r="F14092" i="1" a="1"/>
  <c r="F14093" i="1" a="1"/>
  <c r="F14094" i="1" a="1"/>
  <c r="F14095" i="1" a="1"/>
  <c r="F14096" i="1" a="1"/>
  <c r="F14097" i="1" a="1"/>
  <c r="F14098" i="1" a="1"/>
  <c r="F14099" i="1" a="1"/>
  <c r="F14100" i="1" a="1"/>
  <c r="F14101" i="1" a="1"/>
  <c r="F14102" i="1" a="1"/>
  <c r="F14103" i="1" a="1"/>
  <c r="F14104" i="1" a="1"/>
  <c r="F14105" i="1" a="1"/>
  <c r="F14106" i="1" a="1"/>
  <c r="F14107" i="1" a="1"/>
  <c r="F14108" i="1" a="1"/>
  <c r="F14109" i="1" a="1"/>
  <c r="F14110" i="1" a="1"/>
  <c r="F14111" i="1" a="1"/>
  <c r="F14112" i="1" a="1"/>
  <c r="F14113" i="1" a="1"/>
  <c r="F14114" i="1" a="1"/>
  <c r="F14115" i="1" a="1"/>
  <c r="F14116" i="1" a="1"/>
  <c r="F14117" i="1" a="1"/>
  <c r="F14118" i="1" a="1"/>
  <c r="F14119" i="1" a="1"/>
  <c r="F14120" i="1" a="1"/>
  <c r="F14121" i="1" a="1"/>
  <c r="F14122" i="1" a="1"/>
  <c r="F14123" i="1" a="1"/>
  <c r="F14124" i="1" a="1"/>
  <c r="F14125" i="1" a="1"/>
  <c r="F14126" i="1" a="1"/>
  <c r="F14127" i="1" a="1"/>
  <c r="F14128" i="1" a="1"/>
  <c r="F14129" i="1" a="1"/>
  <c r="F14130" i="1" a="1"/>
  <c r="F14131" i="1" a="1"/>
  <c r="F14132" i="1" a="1"/>
  <c r="F14133" i="1" a="1"/>
  <c r="F14134" i="1" a="1"/>
  <c r="F14135" i="1" a="1"/>
  <c r="F14136" i="1" a="1"/>
  <c r="F14137" i="1" a="1"/>
  <c r="F14138" i="1" a="1"/>
  <c r="F14139" i="1" a="1"/>
  <c r="F14140" i="1" a="1"/>
  <c r="F14141" i="1" a="1"/>
  <c r="F14142" i="1" a="1"/>
  <c r="F14143" i="1" a="1"/>
  <c r="F14144" i="1" a="1"/>
  <c r="F14145" i="1" a="1"/>
  <c r="F14146" i="1" a="1"/>
  <c r="F14147" i="1" a="1"/>
  <c r="F14148" i="1" a="1"/>
  <c r="F14149" i="1" a="1"/>
  <c r="F14150" i="1" a="1"/>
  <c r="F14151" i="1" a="1"/>
  <c r="F14152" i="1" a="1"/>
  <c r="F14153" i="1" a="1"/>
  <c r="F14154" i="1" a="1"/>
  <c r="F14155" i="1" a="1"/>
  <c r="F14156" i="1" a="1"/>
  <c r="F14157" i="1" a="1"/>
  <c r="F14158" i="1" a="1"/>
  <c r="F14159" i="1" a="1"/>
  <c r="F14160" i="1" a="1"/>
  <c r="F14161" i="1" a="1"/>
  <c r="F14162" i="1" a="1"/>
  <c r="F14163" i="1" a="1"/>
  <c r="F14164" i="1" a="1"/>
  <c r="F14165" i="1" a="1"/>
  <c r="F14166" i="1" a="1"/>
  <c r="F14167" i="1" a="1"/>
  <c r="F14168" i="1" a="1"/>
  <c r="F14169" i="1" a="1"/>
  <c r="F14170" i="1" a="1"/>
  <c r="F14171" i="1" a="1"/>
  <c r="F14172" i="1" a="1"/>
  <c r="F14173" i="1" a="1"/>
  <c r="F14174" i="1" a="1"/>
  <c r="F14175" i="1" a="1"/>
  <c r="F14176" i="1" a="1"/>
  <c r="F14177" i="1" a="1"/>
  <c r="F14178" i="1" a="1"/>
  <c r="F14179" i="1" a="1"/>
  <c r="F14180" i="1" a="1"/>
  <c r="F14181" i="1" a="1"/>
  <c r="F14182" i="1" a="1"/>
  <c r="F14183" i="1" a="1"/>
  <c r="F14184" i="1" a="1"/>
  <c r="F14185" i="1" a="1"/>
  <c r="F14186" i="1" a="1"/>
  <c r="F14187" i="1" a="1"/>
  <c r="F14188" i="1" a="1"/>
  <c r="F14189" i="1" a="1"/>
  <c r="F14190" i="1" a="1"/>
  <c r="F14191" i="1" a="1"/>
  <c r="F14192" i="1" a="1"/>
  <c r="F14193" i="1" a="1"/>
  <c r="F14194" i="1" a="1"/>
  <c r="F14195" i="1" a="1"/>
  <c r="F14196" i="1" a="1"/>
  <c r="F14197" i="1" a="1"/>
  <c r="F14198" i="1" a="1"/>
  <c r="F14199" i="1" a="1"/>
  <c r="F14200" i="1" a="1"/>
  <c r="F14201" i="1" a="1"/>
  <c r="F14202" i="1" a="1"/>
  <c r="F14203" i="1" a="1"/>
  <c r="F14204" i="1" a="1"/>
  <c r="F14205" i="1" a="1"/>
  <c r="F14206" i="1" a="1"/>
  <c r="F14207" i="1" a="1"/>
  <c r="F14208" i="1" a="1"/>
  <c r="F14209" i="1" a="1"/>
  <c r="F14210" i="1" a="1"/>
  <c r="F14211" i="1" a="1"/>
  <c r="F14212" i="1" a="1"/>
  <c r="F14213" i="1" a="1"/>
  <c r="F14214" i="1" a="1"/>
  <c r="F14215" i="1" a="1"/>
  <c r="F14216" i="1" a="1"/>
  <c r="F14217" i="1" a="1"/>
  <c r="F14218" i="1" a="1"/>
  <c r="F14219" i="1" a="1"/>
  <c r="F14220" i="1" a="1"/>
  <c r="F14221" i="1" a="1"/>
  <c r="F14222" i="1" a="1"/>
  <c r="F14223" i="1" a="1"/>
  <c r="F14224" i="1" a="1"/>
  <c r="F14225" i="1" a="1"/>
  <c r="F14226" i="1" a="1"/>
  <c r="F14227" i="1" a="1"/>
  <c r="F14228" i="1" a="1"/>
  <c r="F14229" i="1" a="1"/>
  <c r="F14230" i="1" a="1"/>
  <c r="F14231" i="1" a="1"/>
  <c r="F14232" i="1" a="1"/>
  <c r="F14233" i="1" a="1"/>
  <c r="F14234" i="1" a="1"/>
  <c r="F14235" i="1" a="1"/>
  <c r="F14236" i="1" a="1"/>
  <c r="F14237" i="1" a="1"/>
  <c r="F14238" i="1" a="1"/>
  <c r="F14239" i="1" a="1"/>
  <c r="F14240" i="1" a="1"/>
  <c r="F14241" i="1" a="1"/>
  <c r="F14242" i="1" a="1"/>
  <c r="F14243" i="1" a="1"/>
  <c r="F14244" i="1" a="1"/>
  <c r="F14245" i="1" a="1"/>
  <c r="F14246" i="1" a="1"/>
  <c r="F14247" i="1" a="1"/>
  <c r="F14248" i="1" a="1"/>
  <c r="F14249" i="1" a="1"/>
  <c r="F14250" i="1" a="1"/>
  <c r="F14251" i="1" a="1"/>
  <c r="F14252" i="1" a="1"/>
  <c r="F14253" i="1" a="1"/>
  <c r="F14254" i="1" a="1"/>
  <c r="F14255" i="1" a="1"/>
  <c r="F14256" i="1" a="1"/>
  <c r="F14257" i="1" a="1"/>
  <c r="F14258" i="1" a="1"/>
  <c r="F14259" i="1" a="1"/>
  <c r="F14260" i="1" a="1"/>
  <c r="F14261" i="1" a="1"/>
  <c r="F14262" i="1" a="1"/>
  <c r="F14263" i="1" a="1"/>
  <c r="F14264" i="1" a="1"/>
  <c r="F14265" i="1" a="1"/>
  <c r="F14266" i="1" a="1"/>
  <c r="F14267" i="1" a="1"/>
  <c r="F14268" i="1" a="1"/>
  <c r="F14269" i="1" a="1"/>
  <c r="F14270" i="1" a="1"/>
  <c r="F14271" i="1" a="1"/>
  <c r="F14272" i="1" a="1"/>
  <c r="F14273" i="1" a="1"/>
  <c r="F14274" i="1" a="1"/>
  <c r="F14275" i="1" a="1"/>
  <c r="F14276" i="1" a="1"/>
  <c r="F14277" i="1" a="1"/>
  <c r="F14278" i="1" a="1"/>
  <c r="F14279" i="1" a="1"/>
  <c r="F14280" i="1" a="1"/>
  <c r="F14281" i="1" a="1"/>
  <c r="F14282" i="1" a="1"/>
  <c r="F14283" i="1" a="1"/>
  <c r="F14284" i="1" a="1"/>
  <c r="F14285" i="1" a="1"/>
  <c r="F14286" i="1" a="1"/>
  <c r="F14287" i="1" a="1"/>
  <c r="F14288" i="1" a="1"/>
  <c r="F14289" i="1" a="1"/>
  <c r="F14290" i="1" a="1"/>
  <c r="F14291" i="1" a="1"/>
  <c r="F14292" i="1" a="1"/>
  <c r="F14293" i="1" a="1"/>
  <c r="F14294" i="1" a="1"/>
  <c r="F14295" i="1" a="1"/>
  <c r="F14296" i="1" a="1"/>
  <c r="F14297" i="1" a="1"/>
  <c r="F14298" i="1" a="1"/>
  <c r="F14299" i="1" a="1"/>
  <c r="F14300" i="1" a="1"/>
  <c r="F14301" i="1" a="1"/>
  <c r="F14302" i="1" a="1"/>
  <c r="F14303" i="1" a="1"/>
  <c r="F14304" i="1" a="1"/>
  <c r="F14305" i="1" a="1"/>
  <c r="F14306" i="1" a="1"/>
  <c r="F14307" i="1" a="1"/>
  <c r="F14308" i="1" a="1"/>
  <c r="F14309" i="1" a="1"/>
  <c r="F14310" i="1" a="1"/>
  <c r="F14311" i="1" a="1"/>
  <c r="F14312" i="1" a="1"/>
  <c r="F14313" i="1" a="1"/>
  <c r="F14314" i="1" a="1"/>
  <c r="F14315" i="1" a="1"/>
  <c r="F14316" i="1" a="1"/>
  <c r="F14317" i="1" a="1"/>
  <c r="F14318" i="1" a="1"/>
  <c r="F14319" i="1" a="1"/>
  <c r="F14320" i="1" a="1"/>
  <c r="F14321" i="1" a="1"/>
  <c r="F14322" i="1" a="1"/>
  <c r="F14323" i="1" a="1"/>
  <c r="F14324" i="1" a="1"/>
  <c r="F14325" i="1" a="1"/>
  <c r="F14326" i="1" a="1"/>
  <c r="F14327" i="1" a="1"/>
  <c r="F14328" i="1" a="1"/>
  <c r="F14329" i="1" a="1"/>
  <c r="F14330" i="1" a="1"/>
  <c r="F14331" i="1" a="1"/>
  <c r="F14332" i="1" a="1"/>
  <c r="F14333" i="1" a="1"/>
  <c r="F14334" i="1" a="1"/>
  <c r="F14335" i="1" a="1"/>
  <c r="F14336" i="1" a="1"/>
  <c r="F14337" i="1" a="1"/>
  <c r="F14338" i="1" a="1"/>
  <c r="F14339" i="1" a="1"/>
  <c r="F14340" i="1" a="1"/>
  <c r="F14341" i="1" a="1"/>
  <c r="F14342" i="1" a="1"/>
  <c r="F14343" i="1" a="1"/>
  <c r="F14344" i="1" a="1"/>
  <c r="F14345" i="1" a="1"/>
  <c r="F14346" i="1" a="1"/>
  <c r="F14347" i="1" a="1"/>
  <c r="F14348" i="1" a="1"/>
  <c r="F14349" i="1" a="1"/>
  <c r="F14350" i="1" a="1"/>
  <c r="F14351" i="1" a="1"/>
  <c r="F14352" i="1" a="1"/>
  <c r="F14353" i="1" a="1"/>
  <c r="F14354" i="1" a="1"/>
  <c r="F14355" i="1" a="1"/>
  <c r="F14356" i="1" a="1"/>
  <c r="F14357" i="1" a="1"/>
  <c r="F14358" i="1" a="1"/>
  <c r="F14359" i="1" a="1"/>
  <c r="F14360" i="1" a="1"/>
  <c r="F14361" i="1" a="1"/>
  <c r="F14362" i="1" a="1"/>
  <c r="F14363" i="1" a="1"/>
  <c r="F14364" i="1" a="1"/>
  <c r="F14365" i="1" a="1"/>
  <c r="F14366" i="1" a="1"/>
  <c r="F14367" i="1" a="1"/>
  <c r="F14368" i="1" a="1"/>
  <c r="F14369" i="1" a="1"/>
  <c r="F14370" i="1" a="1"/>
  <c r="F14371" i="1" a="1"/>
  <c r="F14372" i="1" a="1"/>
  <c r="F14373" i="1" a="1"/>
  <c r="F14374" i="1" a="1"/>
  <c r="F14375" i="1" a="1"/>
  <c r="F14376" i="1" a="1"/>
  <c r="F14377" i="1" a="1"/>
  <c r="F14378" i="1" a="1"/>
  <c r="F14379" i="1" a="1"/>
  <c r="F14380" i="1" a="1"/>
  <c r="F14381" i="1" a="1"/>
  <c r="F14382" i="1" a="1"/>
  <c r="F14383" i="1" a="1"/>
  <c r="F14384" i="1" a="1"/>
  <c r="F14385" i="1" a="1"/>
  <c r="F14386" i="1" a="1"/>
  <c r="F14387" i="1" a="1"/>
  <c r="F14388" i="1" a="1"/>
  <c r="F14389" i="1" a="1"/>
  <c r="F14390" i="1" a="1"/>
  <c r="F14391" i="1" a="1"/>
  <c r="F14392" i="1" a="1"/>
  <c r="F14393" i="1" a="1"/>
  <c r="F14394" i="1" a="1"/>
  <c r="F14395" i="1" a="1"/>
  <c r="F14396" i="1" a="1"/>
  <c r="F14397" i="1" a="1"/>
  <c r="F14398" i="1" a="1"/>
  <c r="F14399" i="1" a="1"/>
  <c r="F14400" i="1" a="1"/>
  <c r="F14401" i="1" a="1"/>
  <c r="F14402" i="1" a="1"/>
  <c r="F14403" i="1" a="1"/>
  <c r="F14404" i="1" a="1"/>
  <c r="F14405" i="1" a="1"/>
  <c r="F14406" i="1" a="1"/>
  <c r="F14407" i="1" a="1"/>
  <c r="F14408" i="1" a="1"/>
  <c r="F14409" i="1" a="1"/>
  <c r="F14410" i="1" a="1"/>
  <c r="F14411" i="1" a="1"/>
  <c r="F14412" i="1" a="1"/>
  <c r="F14413" i="1" a="1"/>
  <c r="F14414" i="1" a="1"/>
  <c r="F14415" i="1" a="1"/>
  <c r="F14416" i="1" a="1"/>
  <c r="F14417" i="1" a="1"/>
  <c r="F14418" i="1" a="1"/>
  <c r="F14419" i="1" a="1"/>
  <c r="F14420" i="1" a="1"/>
  <c r="F14421" i="1" a="1"/>
  <c r="F14422" i="1" a="1"/>
  <c r="F14423" i="1" a="1"/>
  <c r="F14424" i="1" a="1"/>
  <c r="F14425" i="1" a="1"/>
  <c r="F14426" i="1" a="1"/>
  <c r="F14427" i="1" a="1"/>
  <c r="F14428" i="1" a="1"/>
  <c r="F14429" i="1" a="1"/>
  <c r="F14430" i="1" a="1"/>
  <c r="F14431" i="1" a="1"/>
  <c r="F14432" i="1" a="1"/>
  <c r="F14433" i="1" a="1"/>
  <c r="F14434" i="1" a="1"/>
  <c r="F14435" i="1" a="1"/>
  <c r="F14436" i="1" a="1"/>
  <c r="F14437" i="1" a="1"/>
  <c r="F14438" i="1" a="1"/>
  <c r="F14439" i="1" a="1"/>
  <c r="F14440" i="1" a="1"/>
  <c r="F14441" i="1" a="1"/>
  <c r="F14442" i="1" a="1"/>
  <c r="F14443" i="1" a="1"/>
  <c r="F14444" i="1" a="1"/>
  <c r="F14445" i="1" a="1"/>
  <c r="F14446" i="1" a="1"/>
  <c r="F14447" i="1" a="1"/>
  <c r="F14448" i="1" a="1"/>
  <c r="F14449" i="1" a="1"/>
  <c r="F14450" i="1" a="1"/>
  <c r="F14451" i="1" a="1"/>
  <c r="F14452" i="1" a="1"/>
  <c r="F14453" i="1" a="1"/>
  <c r="F14454" i="1" a="1"/>
  <c r="F14455" i="1" a="1"/>
  <c r="F14456" i="1" a="1"/>
  <c r="F14457" i="1" a="1"/>
  <c r="F14458" i="1" a="1"/>
  <c r="F14459" i="1" a="1"/>
  <c r="F14460" i="1" a="1"/>
  <c r="F14461" i="1" a="1"/>
  <c r="F14462" i="1" a="1"/>
  <c r="F14463" i="1" a="1"/>
  <c r="F14464" i="1" a="1"/>
  <c r="F14465" i="1" a="1"/>
  <c r="F14466" i="1" a="1"/>
  <c r="F14467" i="1" a="1"/>
  <c r="F14468" i="1" a="1"/>
  <c r="F14469" i="1" a="1"/>
  <c r="F14470" i="1" a="1"/>
  <c r="F14471" i="1" a="1"/>
  <c r="F14472" i="1" a="1"/>
  <c r="F14473" i="1" a="1"/>
  <c r="F14474" i="1" a="1"/>
  <c r="F14475" i="1" a="1"/>
  <c r="F14476" i="1" a="1"/>
  <c r="F14477" i="1" a="1"/>
  <c r="F14478" i="1" a="1"/>
  <c r="F14479" i="1" a="1"/>
  <c r="F14480" i="1" a="1"/>
  <c r="F14481" i="1" a="1"/>
  <c r="F14482" i="1" a="1"/>
  <c r="F14483" i="1" a="1"/>
  <c r="F14484" i="1" a="1"/>
  <c r="F14485" i="1" a="1"/>
  <c r="F14486" i="1" a="1"/>
  <c r="F14487" i="1" a="1"/>
  <c r="F14488" i="1" a="1"/>
  <c r="F14489" i="1" a="1"/>
  <c r="F14490" i="1" a="1"/>
  <c r="F14491" i="1" a="1"/>
  <c r="F14492" i="1" a="1"/>
  <c r="F14493" i="1" a="1"/>
  <c r="F14494" i="1" a="1"/>
  <c r="F14495" i="1" a="1"/>
  <c r="F14496" i="1" a="1"/>
  <c r="F14497" i="1" a="1"/>
  <c r="F14498" i="1" a="1"/>
  <c r="F14499" i="1" a="1"/>
  <c r="F14500" i="1" a="1"/>
  <c r="F14501" i="1" a="1"/>
  <c r="F14502" i="1" a="1"/>
  <c r="F14503" i="1" a="1"/>
  <c r="F14504" i="1" a="1"/>
  <c r="F14505" i="1" a="1"/>
  <c r="F14506" i="1" a="1"/>
  <c r="F14507" i="1" a="1"/>
  <c r="F14508" i="1" a="1"/>
  <c r="F14509" i="1" a="1"/>
  <c r="F14510" i="1" a="1"/>
  <c r="F14511" i="1" a="1"/>
  <c r="F14512" i="1" a="1"/>
  <c r="F14513" i="1" a="1"/>
  <c r="F14514" i="1" a="1"/>
  <c r="F14515" i="1" a="1"/>
  <c r="F14516" i="1" a="1"/>
  <c r="F14517" i="1" a="1"/>
  <c r="F14518" i="1" a="1"/>
  <c r="F14519" i="1" a="1"/>
  <c r="F14520" i="1" a="1"/>
  <c r="F14521" i="1" a="1"/>
  <c r="F14522" i="1" a="1"/>
  <c r="F14523" i="1" a="1"/>
  <c r="F14524" i="1" a="1"/>
  <c r="F14525" i="1" a="1"/>
  <c r="F14526" i="1" a="1"/>
  <c r="F14527" i="1" a="1"/>
  <c r="F14528" i="1" a="1"/>
  <c r="F14529" i="1" a="1"/>
  <c r="F14530" i="1" a="1"/>
  <c r="F14531" i="1" a="1"/>
  <c r="F14532" i="1" a="1"/>
  <c r="F14533" i="1" a="1"/>
  <c r="F14534" i="1" a="1"/>
  <c r="F14535" i="1" a="1"/>
  <c r="F14536" i="1" a="1"/>
  <c r="F14537" i="1" a="1"/>
  <c r="F14538" i="1" a="1"/>
  <c r="F14539" i="1" a="1"/>
  <c r="F14540" i="1" a="1"/>
  <c r="F14541" i="1" a="1"/>
  <c r="F14542" i="1" a="1"/>
  <c r="F14543" i="1" a="1"/>
  <c r="F14544" i="1" a="1"/>
  <c r="F14545" i="1" a="1"/>
  <c r="F14546" i="1" a="1"/>
  <c r="F14547" i="1" a="1"/>
  <c r="F14548" i="1" a="1"/>
  <c r="F14549" i="1" a="1"/>
  <c r="F14550" i="1" a="1"/>
  <c r="F14551" i="1" a="1"/>
  <c r="F14552" i="1" a="1"/>
  <c r="F14553" i="1" a="1"/>
  <c r="F14554" i="1" a="1"/>
  <c r="F14555" i="1" a="1"/>
  <c r="F14556" i="1" a="1"/>
  <c r="F14557" i="1" a="1"/>
  <c r="F14558" i="1" a="1"/>
  <c r="F14559" i="1" a="1"/>
  <c r="F14560" i="1" a="1"/>
  <c r="F14561" i="1" a="1"/>
  <c r="F14562" i="1" a="1"/>
  <c r="F14563" i="1" a="1"/>
  <c r="F14564" i="1" a="1"/>
  <c r="F14565" i="1" a="1"/>
  <c r="F14566" i="1" a="1"/>
  <c r="F14567" i="1" a="1"/>
  <c r="F14568" i="1" a="1"/>
  <c r="F14569" i="1" a="1"/>
  <c r="F14570" i="1" a="1"/>
  <c r="F14571" i="1" a="1"/>
  <c r="F14572" i="1" a="1"/>
  <c r="F14573" i="1" a="1"/>
  <c r="F14574" i="1" a="1"/>
  <c r="F14575" i="1" a="1"/>
  <c r="F14576" i="1" a="1"/>
  <c r="F14577" i="1" a="1"/>
  <c r="F14578" i="1" a="1"/>
  <c r="F14579" i="1" a="1"/>
  <c r="F14580" i="1" a="1"/>
  <c r="F14581" i="1" a="1"/>
  <c r="F14582" i="1" a="1"/>
  <c r="F14583" i="1" a="1"/>
  <c r="F14584" i="1" a="1"/>
  <c r="F14585" i="1" a="1"/>
  <c r="F14586" i="1" a="1"/>
  <c r="F14587" i="1" a="1"/>
  <c r="F14588" i="1" a="1"/>
  <c r="F14589" i="1" a="1"/>
  <c r="F14590" i="1" a="1"/>
  <c r="F14591" i="1" a="1"/>
  <c r="F14592" i="1" a="1"/>
  <c r="F14593" i="1" a="1"/>
  <c r="F14594" i="1" a="1"/>
  <c r="F14595" i="1" a="1"/>
  <c r="F14596" i="1" a="1"/>
  <c r="F14597" i="1" a="1"/>
  <c r="F14598" i="1" a="1"/>
  <c r="F14599" i="1" a="1"/>
  <c r="F14600" i="1" a="1"/>
  <c r="F14601" i="1" a="1"/>
  <c r="F14602" i="1" a="1"/>
  <c r="F14603" i="1" a="1"/>
  <c r="F14604" i="1" a="1"/>
  <c r="F14605" i="1" a="1"/>
  <c r="F14606" i="1" a="1"/>
  <c r="F14607" i="1" a="1"/>
  <c r="F14608" i="1" a="1"/>
  <c r="F14609" i="1" a="1"/>
  <c r="F14610" i="1" a="1"/>
  <c r="F14611" i="1" a="1"/>
  <c r="F14612" i="1" a="1"/>
  <c r="F14613" i="1" a="1"/>
  <c r="F14614" i="1" a="1"/>
  <c r="F14615" i="1" a="1"/>
  <c r="F14616" i="1" a="1"/>
  <c r="F14617" i="1" a="1"/>
  <c r="F14618" i="1" a="1"/>
  <c r="F14619" i="1" a="1"/>
  <c r="F14620" i="1" a="1"/>
  <c r="F14621" i="1" a="1"/>
  <c r="F14622" i="1" a="1"/>
  <c r="F14623" i="1" a="1"/>
  <c r="F14624" i="1" a="1"/>
  <c r="F14625" i="1" a="1"/>
  <c r="F14626" i="1" a="1"/>
  <c r="F14627" i="1" a="1"/>
  <c r="F14628" i="1" a="1"/>
  <c r="F14629" i="1" a="1"/>
  <c r="F14630" i="1" a="1"/>
  <c r="F14631" i="1" a="1"/>
  <c r="F14632" i="1" a="1"/>
  <c r="F14633" i="1" a="1"/>
  <c r="F14634" i="1" a="1"/>
  <c r="F14635" i="1" a="1"/>
  <c r="F14636" i="1" a="1"/>
  <c r="F14637" i="1" a="1"/>
  <c r="F14638" i="1" a="1"/>
  <c r="F14639" i="1" a="1"/>
  <c r="F14640" i="1" a="1"/>
  <c r="F14641" i="1" a="1"/>
  <c r="F14642" i="1" a="1"/>
  <c r="F14643" i="1" a="1"/>
  <c r="F14644" i="1" a="1"/>
  <c r="F14645" i="1" a="1"/>
  <c r="F14646" i="1" a="1"/>
  <c r="F14647" i="1" a="1"/>
  <c r="F14648" i="1" a="1"/>
  <c r="F14649" i="1" a="1"/>
  <c r="F14650" i="1" a="1"/>
  <c r="F14651" i="1" a="1"/>
  <c r="F14652" i="1" a="1"/>
  <c r="F14653" i="1" a="1"/>
  <c r="F14654" i="1" a="1"/>
  <c r="F14655" i="1" a="1"/>
  <c r="F14656" i="1" a="1"/>
  <c r="F14657" i="1" a="1"/>
  <c r="F14658" i="1" a="1"/>
  <c r="F14659" i="1" a="1"/>
  <c r="F14660" i="1" a="1"/>
  <c r="F14661" i="1" a="1"/>
  <c r="F14662" i="1" a="1"/>
  <c r="F14663" i="1" a="1"/>
  <c r="F14664" i="1" a="1"/>
  <c r="F14665" i="1" a="1"/>
  <c r="F14666" i="1" a="1"/>
  <c r="F14667" i="1" a="1"/>
  <c r="F14668" i="1" a="1"/>
  <c r="F14669" i="1" a="1"/>
  <c r="F14670" i="1" a="1"/>
  <c r="F14671" i="1" a="1"/>
  <c r="F14672" i="1" a="1"/>
  <c r="F14673" i="1" a="1"/>
  <c r="F14674" i="1" a="1"/>
  <c r="F14675" i="1" a="1"/>
  <c r="F14676" i="1" a="1"/>
  <c r="F14677" i="1" a="1"/>
  <c r="F14678" i="1" a="1"/>
  <c r="F14679" i="1" a="1"/>
  <c r="F14680" i="1" a="1"/>
  <c r="F14681" i="1" a="1"/>
  <c r="F14682" i="1" a="1"/>
  <c r="F14683" i="1" a="1"/>
  <c r="F14684" i="1" a="1"/>
  <c r="F14685" i="1" a="1"/>
  <c r="F14686" i="1" a="1"/>
  <c r="F14687" i="1" a="1"/>
  <c r="F14688" i="1" a="1"/>
  <c r="F14689" i="1" a="1"/>
  <c r="F14690" i="1" a="1"/>
  <c r="F14691" i="1" a="1"/>
  <c r="F14692" i="1" a="1"/>
  <c r="F14693" i="1" a="1"/>
  <c r="F14694" i="1" a="1"/>
  <c r="F14695" i="1" a="1"/>
  <c r="F14696" i="1" a="1"/>
  <c r="F14697" i="1" a="1"/>
  <c r="F14698" i="1" a="1"/>
  <c r="F14699" i="1" a="1"/>
  <c r="F14700" i="1" a="1"/>
  <c r="F14701" i="1" a="1"/>
  <c r="F14702" i="1" a="1"/>
  <c r="F14703" i="1" a="1"/>
  <c r="F14704" i="1" a="1"/>
  <c r="F14705" i="1" a="1"/>
  <c r="F14706" i="1" a="1"/>
  <c r="F14707" i="1" a="1"/>
  <c r="F14708" i="1" a="1"/>
  <c r="F14709" i="1" a="1"/>
  <c r="F14710" i="1" a="1"/>
  <c r="F14711" i="1" a="1"/>
  <c r="F14712" i="1" a="1"/>
  <c r="F14713" i="1" a="1"/>
  <c r="F14714" i="1" a="1"/>
  <c r="F14715" i="1" a="1"/>
  <c r="F14716" i="1" a="1"/>
  <c r="F14717" i="1" a="1"/>
  <c r="F14718" i="1" a="1"/>
  <c r="F14719" i="1" a="1"/>
  <c r="F14720" i="1" a="1"/>
  <c r="F14721" i="1" a="1"/>
  <c r="F14722" i="1" a="1"/>
  <c r="F14723" i="1" a="1"/>
  <c r="F14724" i="1" a="1"/>
  <c r="F14725" i="1" a="1"/>
  <c r="F14726" i="1" a="1"/>
  <c r="F14727" i="1" a="1"/>
  <c r="F14728" i="1" a="1"/>
  <c r="F14729" i="1" a="1"/>
  <c r="F14730" i="1" a="1"/>
  <c r="F14731" i="1" a="1"/>
  <c r="F14732" i="1" a="1"/>
  <c r="F14733" i="1" a="1"/>
  <c r="F14734" i="1" a="1"/>
  <c r="F14735" i="1" a="1"/>
  <c r="F14736" i="1" a="1"/>
  <c r="F14737" i="1" a="1"/>
  <c r="F14738" i="1" a="1"/>
  <c r="F14739" i="1" a="1"/>
  <c r="F14740" i="1" a="1"/>
  <c r="F14741" i="1" a="1"/>
  <c r="F14742" i="1" a="1"/>
  <c r="F14743" i="1" a="1"/>
  <c r="F14744" i="1" a="1"/>
  <c r="F14745" i="1" a="1"/>
  <c r="F14746" i="1" a="1"/>
  <c r="F14747" i="1" a="1"/>
  <c r="F14748" i="1" a="1"/>
  <c r="F14749" i="1" a="1"/>
  <c r="F14750" i="1" a="1"/>
  <c r="F14751" i="1" a="1"/>
  <c r="F14752" i="1" a="1"/>
  <c r="F14753" i="1" a="1"/>
  <c r="F14754" i="1" a="1"/>
  <c r="F14755" i="1" a="1"/>
  <c r="F14756" i="1" a="1"/>
  <c r="F14757" i="1" a="1"/>
  <c r="F14758" i="1" a="1"/>
  <c r="F14759" i="1" a="1"/>
  <c r="F14760" i="1" a="1"/>
  <c r="F14761" i="1" a="1"/>
  <c r="F14762" i="1" a="1"/>
  <c r="F14763" i="1" a="1"/>
  <c r="F14764" i="1" a="1"/>
  <c r="F14765" i="1" a="1"/>
  <c r="F14766" i="1" a="1"/>
  <c r="F14767" i="1" a="1"/>
  <c r="F14768" i="1" a="1"/>
  <c r="F14769" i="1" a="1"/>
  <c r="F14770" i="1" a="1"/>
  <c r="F14771" i="1" a="1"/>
  <c r="F14772" i="1" a="1"/>
  <c r="F14773" i="1" a="1"/>
  <c r="F14774" i="1" a="1"/>
  <c r="F14775" i="1" a="1"/>
  <c r="F14776" i="1" a="1"/>
  <c r="F14777" i="1" a="1"/>
  <c r="F14778" i="1" a="1"/>
  <c r="F14779" i="1" a="1"/>
  <c r="F14780" i="1" a="1"/>
  <c r="F14781" i="1" a="1"/>
  <c r="F14782" i="1" a="1"/>
  <c r="F14783" i="1" a="1"/>
  <c r="F14784" i="1" a="1"/>
  <c r="F14785" i="1" a="1"/>
  <c r="F14786" i="1" a="1"/>
  <c r="F14787" i="1" a="1"/>
  <c r="F14788" i="1" a="1"/>
  <c r="F14789" i="1" a="1"/>
  <c r="F14790" i="1" a="1"/>
  <c r="F14791" i="1" a="1"/>
  <c r="F14792" i="1" a="1"/>
  <c r="F14793" i="1" a="1"/>
  <c r="F14794" i="1" a="1"/>
  <c r="F14795" i="1" a="1"/>
  <c r="F14796" i="1" a="1"/>
  <c r="F14797" i="1" a="1"/>
  <c r="F14798" i="1" a="1"/>
  <c r="F14799" i="1" a="1"/>
  <c r="F14800" i="1" a="1"/>
  <c r="F14801" i="1" a="1"/>
  <c r="F14802" i="1" a="1"/>
  <c r="F14803" i="1" a="1"/>
  <c r="F14804" i="1" a="1"/>
  <c r="F14805" i="1" a="1"/>
  <c r="F14806" i="1" a="1"/>
  <c r="F14807" i="1" a="1"/>
  <c r="F14808" i="1" a="1"/>
  <c r="F14809" i="1" a="1"/>
  <c r="F14810" i="1" a="1"/>
  <c r="F14811" i="1" a="1"/>
  <c r="F14812" i="1" a="1"/>
  <c r="F14813" i="1" a="1"/>
  <c r="F14814" i="1" a="1"/>
  <c r="F14815" i="1" a="1"/>
  <c r="F14816" i="1" a="1"/>
  <c r="F14817" i="1" a="1"/>
  <c r="F14818" i="1" a="1"/>
  <c r="F14819" i="1" a="1"/>
  <c r="F14820" i="1" a="1"/>
  <c r="F14821" i="1" a="1"/>
  <c r="F14822" i="1" a="1"/>
  <c r="F14823" i="1" a="1"/>
  <c r="F14824" i="1" a="1"/>
  <c r="F14825" i="1" a="1"/>
  <c r="F14826" i="1" a="1"/>
  <c r="F14827" i="1" a="1"/>
  <c r="F14828" i="1" a="1"/>
  <c r="F14829" i="1" a="1"/>
  <c r="F14830" i="1" a="1"/>
  <c r="F14831" i="1" a="1"/>
  <c r="F14832" i="1" a="1"/>
  <c r="F14833" i="1" a="1"/>
  <c r="F14834" i="1" a="1"/>
  <c r="F14835" i="1" a="1"/>
  <c r="F14836" i="1" a="1"/>
  <c r="F14837" i="1" a="1"/>
  <c r="F14838" i="1" a="1"/>
  <c r="F14839" i="1" a="1"/>
  <c r="F14840" i="1" a="1"/>
  <c r="F14841" i="1" a="1"/>
  <c r="F14842" i="1" a="1"/>
  <c r="F14843" i="1" a="1"/>
  <c r="F14844" i="1" a="1"/>
  <c r="F14845" i="1" a="1"/>
  <c r="F14846" i="1" a="1"/>
  <c r="F14847" i="1" a="1"/>
  <c r="F14848" i="1" a="1"/>
  <c r="F14849" i="1" a="1"/>
  <c r="F14850" i="1" a="1"/>
  <c r="F14851" i="1" a="1"/>
  <c r="F14852" i="1" a="1"/>
  <c r="F14853" i="1" a="1"/>
  <c r="F14854" i="1" a="1"/>
  <c r="F14855" i="1" a="1"/>
  <c r="F14856" i="1" a="1"/>
  <c r="F14857" i="1" a="1"/>
  <c r="F14858" i="1" a="1"/>
  <c r="F14859" i="1" a="1"/>
  <c r="F14860" i="1" a="1"/>
  <c r="F14861" i="1" a="1"/>
  <c r="F14862" i="1" a="1"/>
  <c r="F14863" i="1" a="1"/>
  <c r="F14864" i="1" a="1"/>
  <c r="F14865" i="1" a="1"/>
  <c r="F14866" i="1" a="1"/>
  <c r="F14867" i="1" a="1"/>
  <c r="F14868" i="1" a="1"/>
  <c r="F14869" i="1" a="1"/>
  <c r="F14870" i="1" a="1"/>
  <c r="F14871" i="1" a="1"/>
  <c r="F14872" i="1" a="1"/>
  <c r="F14873" i="1" a="1"/>
  <c r="F14874" i="1" a="1"/>
  <c r="F14875" i="1" a="1"/>
  <c r="F14876" i="1" a="1"/>
  <c r="F14877" i="1" a="1"/>
  <c r="F14878" i="1" a="1"/>
  <c r="F14879" i="1" a="1"/>
  <c r="F14880" i="1" a="1"/>
  <c r="F14881" i="1" a="1"/>
  <c r="F14882" i="1" a="1"/>
  <c r="F14883" i="1" a="1"/>
  <c r="F14884" i="1" a="1"/>
  <c r="F14885" i="1" a="1"/>
  <c r="F14886" i="1" a="1"/>
  <c r="F14887" i="1" a="1"/>
  <c r="F14888" i="1" a="1"/>
  <c r="F14889" i="1" a="1"/>
  <c r="F14890" i="1" a="1"/>
  <c r="F14891" i="1" a="1"/>
  <c r="F14892" i="1" a="1"/>
  <c r="F14893" i="1" a="1"/>
  <c r="F14894" i="1" a="1"/>
  <c r="F14895" i="1" a="1"/>
  <c r="F14896" i="1" a="1"/>
  <c r="F14897" i="1" a="1"/>
  <c r="F14898" i="1" a="1"/>
  <c r="F14899" i="1" a="1"/>
  <c r="F14900" i="1" a="1"/>
  <c r="F14901" i="1" a="1"/>
  <c r="F14902" i="1" a="1"/>
  <c r="F14903" i="1" a="1"/>
  <c r="F14904" i="1" a="1"/>
  <c r="F14905" i="1" a="1"/>
  <c r="F14906" i="1" a="1"/>
  <c r="F14907" i="1" a="1"/>
  <c r="F14908" i="1" a="1"/>
  <c r="F14909" i="1" a="1"/>
  <c r="F14910" i="1" a="1"/>
  <c r="F14911" i="1" a="1"/>
  <c r="F14912" i="1" a="1"/>
  <c r="F14913" i="1" a="1"/>
  <c r="F14914" i="1" a="1"/>
  <c r="F14915" i="1" a="1"/>
  <c r="F14916" i="1" a="1"/>
  <c r="F14917" i="1" a="1"/>
  <c r="F14918" i="1" a="1"/>
  <c r="F14919" i="1" a="1"/>
  <c r="F14920" i="1" a="1"/>
  <c r="F14921" i="1" a="1"/>
  <c r="F14922" i="1" a="1"/>
  <c r="F14923" i="1" a="1"/>
  <c r="F14924" i="1" a="1"/>
  <c r="F14925" i="1" a="1"/>
  <c r="F14926" i="1" a="1"/>
  <c r="F14927" i="1" a="1"/>
  <c r="F14928" i="1" a="1"/>
  <c r="F14929" i="1" a="1"/>
  <c r="F14930" i="1" a="1"/>
  <c r="F14931" i="1" a="1"/>
  <c r="F14932" i="1" a="1"/>
  <c r="F14933" i="1" a="1"/>
  <c r="F14934" i="1" a="1"/>
  <c r="F14935" i="1" a="1"/>
  <c r="F14936" i="1" a="1"/>
  <c r="F14937" i="1" a="1"/>
  <c r="F14938" i="1" a="1"/>
  <c r="F14939" i="1" a="1"/>
  <c r="F14940" i="1" a="1"/>
  <c r="F14941" i="1" a="1"/>
  <c r="F14942" i="1" a="1"/>
  <c r="F14943" i="1" a="1"/>
  <c r="F14944" i="1" a="1"/>
  <c r="F14945" i="1" a="1"/>
  <c r="F14946" i="1" a="1"/>
  <c r="F14947" i="1" a="1"/>
  <c r="F14948" i="1" a="1"/>
  <c r="F14949" i="1" a="1"/>
  <c r="F14950" i="1" a="1"/>
  <c r="F14951" i="1" a="1"/>
  <c r="F14952" i="1" a="1"/>
  <c r="F14953" i="1" a="1"/>
  <c r="F14954" i="1" a="1"/>
  <c r="F14955" i="1" a="1"/>
  <c r="F14956" i="1" a="1"/>
  <c r="F14957" i="1" a="1"/>
  <c r="F14958" i="1" a="1"/>
  <c r="F14959" i="1" a="1"/>
  <c r="F14960" i="1" a="1"/>
  <c r="F14961" i="1" a="1"/>
  <c r="F14962" i="1" a="1"/>
  <c r="F14963" i="1" a="1"/>
  <c r="F14964" i="1" a="1"/>
  <c r="F14965" i="1" a="1"/>
  <c r="F14966" i="1" a="1"/>
  <c r="F14967" i="1" a="1"/>
  <c r="F14968" i="1" a="1"/>
  <c r="F14969" i="1" a="1"/>
  <c r="F14970" i="1" a="1"/>
  <c r="F14971" i="1" a="1"/>
  <c r="F14972" i="1" a="1"/>
  <c r="F14973" i="1" a="1"/>
  <c r="F14974" i="1" a="1"/>
  <c r="F14975" i="1" a="1"/>
  <c r="F14976" i="1" a="1"/>
  <c r="F14977" i="1" a="1"/>
  <c r="F14978" i="1" a="1"/>
  <c r="F14979" i="1" a="1"/>
  <c r="F14980" i="1" a="1"/>
  <c r="F14981" i="1" a="1"/>
  <c r="F14982" i="1" a="1"/>
  <c r="F14983" i="1" a="1"/>
  <c r="F14984" i="1" a="1"/>
  <c r="F14985" i="1" a="1"/>
  <c r="F14986" i="1" a="1"/>
  <c r="F14987" i="1" a="1"/>
  <c r="F14988" i="1" a="1"/>
  <c r="F14989" i="1" a="1"/>
  <c r="F14990" i="1" a="1"/>
  <c r="F14991" i="1" a="1"/>
  <c r="F14992" i="1" a="1"/>
  <c r="F14993" i="1" a="1"/>
  <c r="F14994" i="1" a="1"/>
  <c r="F14995" i="1" a="1"/>
  <c r="F14996" i="1" a="1"/>
  <c r="F14997" i="1" a="1"/>
  <c r="F14998" i="1" a="1"/>
  <c r="F14999" i="1" a="1"/>
  <c r="F15000" i="1" a="1"/>
  <c r="F15001" i="1" a="1"/>
  <c r="F15002" i="1" a="1"/>
  <c r="F15003" i="1" a="1"/>
  <c r="F15004" i="1" a="1"/>
  <c r="F15005" i="1" a="1"/>
  <c r="F15006" i="1" a="1"/>
  <c r="F15007" i="1" a="1"/>
  <c r="F15008" i="1" a="1"/>
  <c r="F15009" i="1" a="1"/>
  <c r="F15010" i="1" a="1"/>
  <c r="F15011" i="1" a="1"/>
  <c r="F15012" i="1" a="1"/>
  <c r="F15013" i="1" a="1"/>
  <c r="F15014" i="1" a="1"/>
  <c r="F15015" i="1" a="1"/>
  <c r="F15016" i="1" a="1"/>
  <c r="F15017" i="1" a="1"/>
  <c r="F15018" i="1" a="1"/>
  <c r="F15019" i="1" a="1"/>
  <c r="F15020" i="1" a="1"/>
  <c r="F15021" i="1" a="1"/>
  <c r="F15022" i="1" a="1"/>
  <c r="F15023" i="1" a="1"/>
  <c r="F15024" i="1" a="1"/>
  <c r="F15025" i="1" a="1"/>
  <c r="F15026" i="1" a="1"/>
  <c r="F15027" i="1" a="1"/>
  <c r="F15028" i="1" a="1"/>
  <c r="F15029" i="1" a="1"/>
  <c r="F15030" i="1" a="1"/>
  <c r="F15031" i="1" a="1"/>
  <c r="F15032" i="1" a="1"/>
  <c r="F15033" i="1" a="1"/>
  <c r="F15034" i="1" a="1"/>
  <c r="F15035" i="1" a="1"/>
  <c r="F15036" i="1" a="1"/>
  <c r="F15037" i="1" a="1"/>
  <c r="F15038" i="1" a="1"/>
  <c r="F15039" i="1" a="1"/>
  <c r="F15040" i="1" a="1"/>
  <c r="F15041" i="1" a="1"/>
  <c r="F15042" i="1" a="1"/>
  <c r="F15043" i="1" a="1"/>
  <c r="F15044" i="1" a="1"/>
  <c r="F15045" i="1" a="1"/>
  <c r="F15046" i="1" a="1"/>
  <c r="F15047" i="1" a="1"/>
  <c r="F15048" i="1" a="1"/>
  <c r="F15049" i="1" a="1"/>
  <c r="F15050" i="1" a="1"/>
  <c r="F15051" i="1" a="1"/>
  <c r="F15052" i="1" a="1"/>
  <c r="F15053" i="1" a="1"/>
  <c r="F15054" i="1" a="1"/>
  <c r="F15055" i="1" a="1"/>
  <c r="F15056" i="1" a="1"/>
  <c r="F15057" i="1" a="1"/>
  <c r="F15058" i="1" a="1"/>
  <c r="F15059" i="1" a="1"/>
  <c r="F15060" i="1" a="1"/>
  <c r="F15061" i="1" a="1"/>
  <c r="F15062" i="1" a="1"/>
  <c r="F15063" i="1" a="1"/>
  <c r="F15064" i="1" a="1"/>
  <c r="F15065" i="1" a="1"/>
  <c r="F15066" i="1" a="1"/>
  <c r="F15067" i="1" a="1"/>
  <c r="F15068" i="1" a="1"/>
  <c r="F15069" i="1" a="1"/>
  <c r="F15070" i="1" a="1"/>
  <c r="F15071" i="1" a="1"/>
  <c r="F15072" i="1" a="1"/>
  <c r="F15073" i="1" a="1"/>
  <c r="F15074" i="1" a="1"/>
  <c r="F15075" i="1" a="1"/>
  <c r="F15076" i="1" a="1"/>
  <c r="F15077" i="1" a="1"/>
  <c r="F15078" i="1" a="1"/>
  <c r="F15079" i="1" a="1"/>
  <c r="F15080" i="1" a="1"/>
  <c r="F15081" i="1" a="1"/>
  <c r="F15082" i="1" a="1"/>
  <c r="F15083" i="1" a="1"/>
  <c r="F15084" i="1" a="1"/>
  <c r="F15085" i="1" a="1"/>
  <c r="F15086" i="1" a="1"/>
  <c r="F15087" i="1" a="1"/>
  <c r="F15088" i="1" a="1"/>
  <c r="F15089" i="1" a="1"/>
  <c r="F15090" i="1" a="1"/>
  <c r="F15091" i="1" a="1"/>
  <c r="F15092" i="1" a="1"/>
  <c r="F15093" i="1" a="1"/>
  <c r="F15094" i="1" a="1"/>
  <c r="F15095" i="1" a="1"/>
  <c r="F15096" i="1" a="1"/>
  <c r="F15097" i="1" a="1"/>
  <c r="F15098" i="1" a="1"/>
  <c r="F15099" i="1" a="1"/>
  <c r="F15100" i="1" a="1"/>
  <c r="F15101" i="1" a="1"/>
  <c r="F15102" i="1" a="1"/>
  <c r="F15103" i="1" a="1"/>
  <c r="F15104" i="1" a="1"/>
  <c r="F15105" i="1" a="1"/>
  <c r="F15106" i="1" a="1"/>
  <c r="F15107" i="1" a="1"/>
  <c r="F15108" i="1" a="1"/>
  <c r="F15109" i="1" a="1"/>
  <c r="F15110" i="1" a="1"/>
  <c r="F15111" i="1" a="1"/>
  <c r="F15112" i="1" a="1"/>
  <c r="F15113" i="1" a="1"/>
  <c r="F15114" i="1" a="1"/>
  <c r="F15115" i="1" a="1"/>
  <c r="F15116" i="1" a="1"/>
  <c r="F15117" i="1" a="1"/>
  <c r="F15118" i="1" a="1"/>
  <c r="F15119" i="1" a="1"/>
  <c r="F15120" i="1" a="1"/>
  <c r="F15121" i="1" a="1"/>
  <c r="F15122" i="1" a="1"/>
  <c r="F15123" i="1" a="1"/>
  <c r="F15124" i="1" a="1"/>
  <c r="F15125" i="1" a="1"/>
  <c r="F15126" i="1" a="1"/>
  <c r="F15127" i="1" a="1"/>
  <c r="F15128" i="1" a="1"/>
  <c r="F15129" i="1" a="1"/>
  <c r="F15130" i="1" a="1"/>
  <c r="F15131" i="1" a="1"/>
  <c r="F15132" i="1" a="1"/>
  <c r="F15133" i="1" a="1"/>
  <c r="F15134" i="1" a="1"/>
  <c r="F15135" i="1" a="1"/>
  <c r="F15136" i="1" a="1"/>
  <c r="F15137" i="1" a="1"/>
  <c r="F15138" i="1" a="1"/>
  <c r="F15139" i="1" a="1"/>
  <c r="F15140" i="1" a="1"/>
  <c r="F15141" i="1" a="1"/>
  <c r="F15142" i="1" a="1"/>
  <c r="F15143" i="1" a="1"/>
  <c r="F15144" i="1" a="1"/>
  <c r="F15145" i="1" a="1"/>
  <c r="F15146" i="1" a="1"/>
  <c r="F15147" i="1" a="1"/>
  <c r="F15148" i="1" a="1"/>
  <c r="F15149" i="1" a="1"/>
  <c r="F15150" i="1" a="1"/>
  <c r="F15151" i="1" a="1"/>
  <c r="F15152" i="1" a="1"/>
  <c r="F15153" i="1" a="1"/>
  <c r="F15154" i="1" a="1"/>
  <c r="F15155" i="1" a="1"/>
  <c r="F15156" i="1" a="1"/>
  <c r="F15157" i="1" a="1"/>
  <c r="F15158" i="1" a="1"/>
  <c r="F15159" i="1" a="1"/>
  <c r="F15160" i="1" a="1"/>
  <c r="F15161" i="1" a="1"/>
  <c r="F15162" i="1" a="1"/>
  <c r="F15163" i="1" a="1"/>
  <c r="F15164" i="1" a="1"/>
  <c r="F15165" i="1" a="1"/>
  <c r="F15166" i="1" a="1"/>
  <c r="F15167" i="1" a="1"/>
  <c r="F15168" i="1" a="1"/>
  <c r="F15169" i="1" a="1"/>
  <c r="F15170" i="1" a="1"/>
  <c r="F15171" i="1" a="1"/>
  <c r="F15172" i="1" a="1"/>
  <c r="F15173" i="1" a="1"/>
  <c r="F15174" i="1" a="1"/>
  <c r="F15175" i="1" a="1"/>
  <c r="F15176" i="1" a="1"/>
  <c r="F15177" i="1" a="1"/>
  <c r="F15178" i="1" a="1"/>
  <c r="F15179" i="1" a="1"/>
  <c r="F15180" i="1" a="1"/>
  <c r="F15181" i="1" a="1"/>
  <c r="F15182" i="1" a="1"/>
  <c r="F15183" i="1" a="1"/>
  <c r="F15184" i="1" a="1"/>
  <c r="F15185" i="1" a="1"/>
  <c r="F15186" i="1" a="1"/>
  <c r="F15187" i="1" a="1"/>
  <c r="F15188" i="1" a="1"/>
  <c r="F15189" i="1" a="1"/>
  <c r="F15190" i="1" a="1"/>
  <c r="F15191" i="1" a="1"/>
  <c r="F15192" i="1" a="1"/>
  <c r="F15193" i="1" a="1"/>
  <c r="F15194" i="1" a="1"/>
  <c r="F15195" i="1" a="1"/>
  <c r="F15196" i="1" a="1"/>
  <c r="F15197" i="1" a="1"/>
  <c r="F15198" i="1" a="1"/>
  <c r="F15199" i="1" a="1"/>
  <c r="F15200" i="1" a="1"/>
  <c r="F15201" i="1" a="1"/>
  <c r="F15202" i="1" a="1"/>
  <c r="F15203" i="1" a="1"/>
  <c r="F15204" i="1" a="1"/>
  <c r="F15205" i="1" a="1"/>
  <c r="F15206" i="1" a="1"/>
  <c r="F15207" i="1" a="1"/>
  <c r="F15208" i="1" a="1"/>
  <c r="F15209" i="1" a="1"/>
  <c r="F15210" i="1" a="1"/>
  <c r="F15211" i="1" a="1"/>
  <c r="F15212" i="1" a="1"/>
  <c r="F15213" i="1" a="1"/>
  <c r="F15214" i="1" a="1"/>
  <c r="F15215" i="1" a="1"/>
  <c r="F15216" i="1" a="1"/>
  <c r="F15217" i="1" a="1"/>
  <c r="F15218" i="1" a="1"/>
  <c r="F15219" i="1" a="1"/>
  <c r="F15220" i="1" a="1"/>
  <c r="F15221" i="1" a="1"/>
  <c r="F15222" i="1" a="1"/>
  <c r="F15223" i="1" a="1"/>
  <c r="F15224" i="1" a="1"/>
  <c r="F15225" i="1" a="1"/>
  <c r="F15226" i="1" a="1"/>
  <c r="F15227" i="1" a="1"/>
  <c r="F15228" i="1" a="1"/>
  <c r="F15229" i="1" a="1"/>
  <c r="F15230" i="1" a="1"/>
  <c r="F15231" i="1" a="1"/>
  <c r="F15232" i="1" a="1"/>
  <c r="F15233" i="1" a="1"/>
  <c r="F15234" i="1" a="1"/>
  <c r="F15235" i="1" a="1"/>
  <c r="F15236" i="1" a="1"/>
  <c r="F15237" i="1" a="1"/>
  <c r="F15238" i="1" a="1"/>
  <c r="F15239" i="1" a="1"/>
  <c r="F15240" i="1" a="1"/>
  <c r="F15241" i="1" a="1"/>
  <c r="F15242" i="1" a="1"/>
  <c r="F15243" i="1" a="1"/>
  <c r="F15244" i="1" a="1"/>
  <c r="F15245" i="1" a="1"/>
  <c r="F15246" i="1" a="1"/>
  <c r="F15247" i="1" a="1"/>
  <c r="F15248" i="1" a="1"/>
  <c r="F15249" i="1" a="1"/>
  <c r="F15250" i="1" a="1"/>
  <c r="F15251" i="1" a="1"/>
  <c r="F15252" i="1" a="1"/>
  <c r="F15253" i="1" a="1"/>
  <c r="F15254" i="1" a="1"/>
  <c r="F15255" i="1" a="1"/>
  <c r="F15256" i="1" a="1"/>
  <c r="F15257" i="1" a="1"/>
  <c r="F15258" i="1" a="1"/>
  <c r="F15259" i="1" a="1"/>
  <c r="F15260" i="1" a="1"/>
  <c r="F15261" i="1" a="1"/>
  <c r="F15262" i="1" a="1"/>
  <c r="F15263" i="1" a="1"/>
  <c r="F15264" i="1" a="1"/>
  <c r="F15265" i="1" a="1"/>
  <c r="F15266" i="1" a="1"/>
  <c r="F15267" i="1" a="1"/>
  <c r="F15268" i="1" a="1"/>
  <c r="F15269" i="1" a="1"/>
  <c r="F15270" i="1" a="1"/>
  <c r="F15271" i="1" a="1"/>
  <c r="F15272" i="1" a="1"/>
  <c r="F15273" i="1" a="1"/>
  <c r="F15274" i="1" a="1"/>
  <c r="F15275" i="1" a="1"/>
  <c r="F15276" i="1" a="1"/>
  <c r="F15277" i="1" a="1"/>
  <c r="F15278" i="1" a="1"/>
  <c r="F15279" i="1" a="1"/>
  <c r="F15280" i="1" a="1"/>
  <c r="F15281" i="1" a="1"/>
  <c r="F15282" i="1" a="1"/>
  <c r="F15283" i="1" a="1"/>
  <c r="F15284" i="1" a="1"/>
  <c r="F15285" i="1" a="1"/>
  <c r="F15286" i="1" a="1"/>
  <c r="F15287" i="1" a="1"/>
  <c r="F15288" i="1" a="1"/>
  <c r="F15289" i="1" a="1"/>
  <c r="F15290" i="1" a="1"/>
  <c r="F15291" i="1" a="1"/>
  <c r="F15292" i="1" a="1"/>
  <c r="F15293" i="1" a="1"/>
  <c r="F15294" i="1" a="1"/>
  <c r="F15295" i="1" a="1"/>
  <c r="F15296" i="1" a="1"/>
  <c r="F15297" i="1" a="1"/>
  <c r="F15298" i="1" a="1"/>
  <c r="F15299" i="1" a="1"/>
  <c r="F15300" i="1" a="1"/>
  <c r="F15301" i="1" a="1"/>
  <c r="F15302" i="1" a="1"/>
  <c r="F15303" i="1" a="1"/>
  <c r="F15304" i="1" a="1"/>
  <c r="F15305" i="1" a="1"/>
  <c r="F15306" i="1" a="1"/>
  <c r="F15307" i="1" a="1"/>
  <c r="F15308" i="1" a="1"/>
  <c r="F15309" i="1" a="1"/>
  <c r="F15310" i="1" a="1"/>
  <c r="F15311" i="1" a="1"/>
  <c r="F15312" i="1" a="1"/>
  <c r="F15313" i="1" a="1"/>
  <c r="F15314" i="1" a="1"/>
  <c r="F15315" i="1" a="1"/>
  <c r="F15316" i="1" a="1"/>
  <c r="F15317" i="1" a="1"/>
  <c r="F15318" i="1" a="1"/>
  <c r="F15319" i="1" a="1"/>
  <c r="F15320" i="1" a="1"/>
  <c r="F15321" i="1" a="1"/>
  <c r="F15322" i="1" a="1"/>
  <c r="F15323" i="1" a="1"/>
  <c r="F15324" i="1" a="1"/>
  <c r="F15325" i="1" a="1"/>
  <c r="F15326" i="1" a="1"/>
  <c r="F15327" i="1" a="1"/>
  <c r="F15328" i="1" a="1"/>
  <c r="F15329" i="1" a="1"/>
  <c r="F15330" i="1" a="1"/>
  <c r="F15331" i="1" a="1"/>
  <c r="F15332" i="1" a="1"/>
  <c r="F15333" i="1" a="1"/>
  <c r="F15334" i="1" a="1"/>
  <c r="F15335" i="1" a="1"/>
  <c r="F15336" i="1" a="1"/>
  <c r="F15337" i="1" a="1"/>
  <c r="F15338" i="1" a="1"/>
  <c r="F15339" i="1" a="1"/>
  <c r="F15340" i="1" a="1"/>
  <c r="F15341" i="1" a="1"/>
  <c r="F15342" i="1" a="1"/>
  <c r="F15343" i="1" a="1"/>
  <c r="F15344" i="1" a="1"/>
  <c r="F15345" i="1" a="1"/>
  <c r="F15346" i="1" a="1"/>
  <c r="F2" i="1" a="1"/>
  <c r="E26" i="24"/>
  <c r="E30" i="24"/>
  <c r="E29" i="24"/>
  <c r="E27" i="24"/>
  <c r="E28" i="24"/>
  <c r="D14" i="24"/>
  <c r="D15" i="24"/>
  <c r="D16" i="24"/>
  <c r="D17" i="24"/>
  <c r="D18" i="24"/>
  <c r="D19" i="24"/>
  <c r="D20" i="24"/>
  <c r="D21" i="24"/>
  <c r="D22" i="24"/>
  <c r="D13" i="24"/>
  <c r="E14" i="24" a="1"/>
  <c r="E15" i="24" a="1"/>
  <c r="E16" i="24" a="1"/>
  <c r="E17" i="24" a="1"/>
  <c r="E18" i="24" a="1"/>
  <c r="E19" i="24" a="1"/>
  <c r="E20" i="24" a="1"/>
  <c r="E21" i="24" a="1"/>
  <c r="E22" i="24" a="1"/>
  <c r="E13" i="24" a="1"/>
  <c r="C13" i="24"/>
  <c r="C14" i="24"/>
  <c r="C15" i="24"/>
  <c r="C16" i="24"/>
  <c r="C17" i="24"/>
  <c r="C18" i="24"/>
  <c r="C19" i="24"/>
  <c r="C20" i="24"/>
  <c r="C21" i="24"/>
  <c r="C22" i="24"/>
  <c r="D2" i="24"/>
  <c r="F2" i="24" s="1"/>
  <c r="D3" i="24"/>
  <c r="F3" i="24" s="1"/>
  <c r="D4" i="24"/>
  <c r="F4" i="24" s="1"/>
  <c r="D5" i="24"/>
  <c r="F5" i="24" s="1"/>
  <c r="D6" i="24"/>
  <c r="F6" i="24" s="1"/>
  <c r="D7" i="24"/>
  <c r="F7" i="24" s="1"/>
  <c r="C10" i="23"/>
  <c r="C9" i="23"/>
  <c r="C8" i="23"/>
  <c r="C7" i="23"/>
  <c r="C6" i="23"/>
  <c r="C5" i="23"/>
  <c r="C4" i="23"/>
  <c r="C3" i="23"/>
  <c r="C2" i="23"/>
  <c r="H15346" i="1"/>
  <c r="I15346" i="1" s="1"/>
  <c r="H15345" i="1"/>
  <c r="I15345" i="1" s="1"/>
  <c r="H15344" i="1"/>
  <c r="I15344" i="1" s="1"/>
  <c r="H15343" i="1"/>
  <c r="I15343" i="1" s="1"/>
  <c r="H15342" i="1"/>
  <c r="I15342" i="1" s="1"/>
  <c r="H15341" i="1"/>
  <c r="I15341" i="1" s="1"/>
  <c r="H15340" i="1"/>
  <c r="I15340" i="1" s="1"/>
  <c r="H15339" i="1"/>
  <c r="I15339" i="1" s="1"/>
  <c r="H15338" i="1"/>
  <c r="I15338" i="1" s="1"/>
  <c r="H15337" i="1"/>
  <c r="I15337" i="1" s="1"/>
  <c r="H15336" i="1"/>
  <c r="I15336" i="1" s="1"/>
  <c r="H15335" i="1"/>
  <c r="I15335" i="1" s="1"/>
  <c r="H15334" i="1"/>
  <c r="I15334" i="1" s="1"/>
  <c r="H15333" i="1"/>
  <c r="I15333" i="1" s="1"/>
  <c r="H15332" i="1"/>
  <c r="I15332" i="1" s="1"/>
  <c r="H15331" i="1"/>
  <c r="I15331" i="1" s="1"/>
  <c r="H15330" i="1"/>
  <c r="I15330" i="1" s="1"/>
  <c r="H15329" i="1"/>
  <c r="I15329" i="1" s="1"/>
  <c r="H15328" i="1"/>
  <c r="I15328" i="1" s="1"/>
  <c r="H15327" i="1"/>
  <c r="I15327" i="1" s="1"/>
  <c r="H15326" i="1"/>
  <c r="I15326" i="1" s="1"/>
  <c r="H15325" i="1"/>
  <c r="I15325" i="1" s="1"/>
  <c r="H15324" i="1"/>
  <c r="I15324" i="1" s="1"/>
  <c r="H15323" i="1"/>
  <c r="I15323" i="1" s="1"/>
  <c r="H15322" i="1"/>
  <c r="I15322" i="1" s="1"/>
  <c r="H15321" i="1"/>
  <c r="I15321" i="1" s="1"/>
  <c r="H15320" i="1"/>
  <c r="I15320" i="1" s="1"/>
  <c r="H15319" i="1"/>
  <c r="I15319" i="1" s="1"/>
  <c r="H15318" i="1"/>
  <c r="I15318" i="1" s="1"/>
  <c r="H15317" i="1"/>
  <c r="I15317" i="1" s="1"/>
  <c r="H15316" i="1"/>
  <c r="I15316" i="1" s="1"/>
  <c r="H15315" i="1"/>
  <c r="I15315" i="1" s="1"/>
  <c r="H15314" i="1"/>
  <c r="I15314" i="1" s="1"/>
  <c r="H15313" i="1"/>
  <c r="I15313" i="1" s="1"/>
  <c r="H15312" i="1"/>
  <c r="I15312" i="1" s="1"/>
  <c r="H15311" i="1"/>
  <c r="I15311" i="1" s="1"/>
  <c r="H15310" i="1"/>
  <c r="I15310" i="1" s="1"/>
  <c r="H15309" i="1"/>
  <c r="I15309" i="1" s="1"/>
  <c r="H15308" i="1"/>
  <c r="I15308" i="1" s="1"/>
  <c r="H15307" i="1"/>
  <c r="I15307" i="1" s="1"/>
  <c r="H15306" i="1"/>
  <c r="I15306" i="1" s="1"/>
  <c r="H15305" i="1"/>
  <c r="I15305" i="1" s="1"/>
  <c r="H15304" i="1"/>
  <c r="I15304" i="1" s="1"/>
  <c r="H15303" i="1"/>
  <c r="I15303" i="1" s="1"/>
  <c r="H15302" i="1"/>
  <c r="I15302" i="1" s="1"/>
  <c r="H15301" i="1"/>
  <c r="I15301" i="1" s="1"/>
  <c r="H15300" i="1"/>
  <c r="I15300" i="1" s="1"/>
  <c r="H15299" i="1"/>
  <c r="I15299" i="1" s="1"/>
  <c r="H15298" i="1"/>
  <c r="I15298" i="1" s="1"/>
  <c r="H15297" i="1"/>
  <c r="I15297" i="1" s="1"/>
  <c r="H15296" i="1"/>
  <c r="I15296" i="1" s="1"/>
  <c r="H15295" i="1"/>
  <c r="I15295" i="1" s="1"/>
  <c r="H15294" i="1"/>
  <c r="I15294" i="1" s="1"/>
  <c r="H15293" i="1"/>
  <c r="I15293" i="1" s="1"/>
  <c r="H15292" i="1"/>
  <c r="I15292" i="1" s="1"/>
  <c r="H15291" i="1"/>
  <c r="I15291" i="1" s="1"/>
  <c r="H15290" i="1"/>
  <c r="I15290" i="1" s="1"/>
  <c r="H15289" i="1"/>
  <c r="I15289" i="1" s="1"/>
  <c r="H15288" i="1"/>
  <c r="I15288" i="1" s="1"/>
  <c r="H15287" i="1"/>
  <c r="I15287" i="1" s="1"/>
  <c r="H15286" i="1"/>
  <c r="I15286" i="1" s="1"/>
  <c r="H15285" i="1"/>
  <c r="I15285" i="1" s="1"/>
  <c r="H15284" i="1"/>
  <c r="I15284" i="1" s="1"/>
  <c r="H15283" i="1"/>
  <c r="I15283" i="1" s="1"/>
  <c r="H15282" i="1"/>
  <c r="I15282" i="1" s="1"/>
  <c r="H15281" i="1"/>
  <c r="I15281" i="1" s="1"/>
  <c r="H15280" i="1"/>
  <c r="I15280" i="1" s="1"/>
  <c r="H15279" i="1"/>
  <c r="I15279" i="1" s="1"/>
  <c r="H15278" i="1"/>
  <c r="I15278" i="1" s="1"/>
  <c r="H15277" i="1"/>
  <c r="I15277" i="1" s="1"/>
  <c r="H15276" i="1"/>
  <c r="I15276" i="1" s="1"/>
  <c r="H15275" i="1"/>
  <c r="I15275" i="1" s="1"/>
  <c r="H15274" i="1"/>
  <c r="I15274" i="1" s="1"/>
  <c r="H15273" i="1"/>
  <c r="I15273" i="1" s="1"/>
  <c r="H15272" i="1"/>
  <c r="I15272" i="1" s="1"/>
  <c r="H15271" i="1"/>
  <c r="I15271" i="1" s="1"/>
  <c r="H15270" i="1"/>
  <c r="I15270" i="1" s="1"/>
  <c r="H15269" i="1"/>
  <c r="I15269" i="1" s="1"/>
  <c r="H15268" i="1"/>
  <c r="I15268" i="1" s="1"/>
  <c r="H15267" i="1"/>
  <c r="I15267" i="1" s="1"/>
  <c r="H15266" i="1"/>
  <c r="I15266" i="1" s="1"/>
  <c r="H15265" i="1"/>
  <c r="I15265" i="1" s="1"/>
  <c r="H15264" i="1"/>
  <c r="I15264" i="1" s="1"/>
  <c r="H15263" i="1"/>
  <c r="I15263" i="1" s="1"/>
  <c r="H15262" i="1"/>
  <c r="I15262" i="1" s="1"/>
  <c r="H15261" i="1"/>
  <c r="I15261" i="1" s="1"/>
  <c r="H15260" i="1"/>
  <c r="I15260" i="1" s="1"/>
  <c r="H15259" i="1"/>
  <c r="I15259" i="1" s="1"/>
  <c r="H15258" i="1"/>
  <c r="I15258" i="1" s="1"/>
  <c r="H15257" i="1"/>
  <c r="I15257" i="1" s="1"/>
  <c r="H15256" i="1"/>
  <c r="I15256" i="1" s="1"/>
  <c r="H15255" i="1"/>
  <c r="I15255" i="1" s="1"/>
  <c r="H15254" i="1"/>
  <c r="I15254" i="1" s="1"/>
  <c r="H15253" i="1"/>
  <c r="I15253" i="1" s="1"/>
  <c r="H15252" i="1"/>
  <c r="I15252" i="1" s="1"/>
  <c r="H15251" i="1"/>
  <c r="I15251" i="1" s="1"/>
  <c r="H15250" i="1"/>
  <c r="I15250" i="1" s="1"/>
  <c r="H15249" i="1"/>
  <c r="I15249" i="1" s="1"/>
  <c r="H15248" i="1"/>
  <c r="I15248" i="1" s="1"/>
  <c r="H15247" i="1"/>
  <c r="I15247" i="1" s="1"/>
  <c r="H15246" i="1"/>
  <c r="I15246" i="1" s="1"/>
  <c r="H15245" i="1"/>
  <c r="I15245" i="1" s="1"/>
  <c r="H15244" i="1"/>
  <c r="I15244" i="1" s="1"/>
  <c r="H15243" i="1"/>
  <c r="I15243" i="1" s="1"/>
  <c r="H15242" i="1"/>
  <c r="I15242" i="1" s="1"/>
  <c r="H15241" i="1"/>
  <c r="I15241" i="1" s="1"/>
  <c r="H15240" i="1"/>
  <c r="I15240" i="1" s="1"/>
  <c r="H15239" i="1"/>
  <c r="I15239" i="1" s="1"/>
  <c r="H15238" i="1"/>
  <c r="I15238" i="1" s="1"/>
  <c r="H15237" i="1"/>
  <c r="I15237" i="1" s="1"/>
  <c r="H15236" i="1"/>
  <c r="I15236" i="1" s="1"/>
  <c r="H15235" i="1"/>
  <c r="I15235" i="1" s="1"/>
  <c r="H15234" i="1"/>
  <c r="I15234" i="1" s="1"/>
  <c r="H15233" i="1"/>
  <c r="I15233" i="1" s="1"/>
  <c r="H15232" i="1"/>
  <c r="I15232" i="1" s="1"/>
  <c r="H15231" i="1"/>
  <c r="I15231" i="1" s="1"/>
  <c r="H15230" i="1"/>
  <c r="I15230" i="1" s="1"/>
  <c r="H15229" i="1"/>
  <c r="I15229" i="1" s="1"/>
  <c r="H15228" i="1"/>
  <c r="I15228" i="1" s="1"/>
  <c r="H15227" i="1"/>
  <c r="I15227" i="1" s="1"/>
  <c r="H15226" i="1"/>
  <c r="I15226" i="1" s="1"/>
  <c r="H15225" i="1"/>
  <c r="I15225" i="1" s="1"/>
  <c r="H15224" i="1"/>
  <c r="I15224" i="1" s="1"/>
  <c r="H15223" i="1"/>
  <c r="I15223" i="1" s="1"/>
  <c r="H15222" i="1"/>
  <c r="I15222" i="1" s="1"/>
  <c r="H15221" i="1"/>
  <c r="I15221" i="1" s="1"/>
  <c r="H15220" i="1"/>
  <c r="I15220" i="1" s="1"/>
  <c r="H15219" i="1"/>
  <c r="I15219" i="1" s="1"/>
  <c r="H15218" i="1"/>
  <c r="I15218" i="1" s="1"/>
  <c r="H15217" i="1"/>
  <c r="I15217" i="1" s="1"/>
  <c r="H15216" i="1"/>
  <c r="I15216" i="1" s="1"/>
  <c r="H15215" i="1"/>
  <c r="I15215" i="1" s="1"/>
  <c r="H15214" i="1"/>
  <c r="I15214" i="1" s="1"/>
  <c r="H15213" i="1"/>
  <c r="I15213" i="1" s="1"/>
  <c r="H15212" i="1"/>
  <c r="I15212" i="1" s="1"/>
  <c r="H15211" i="1"/>
  <c r="I15211" i="1" s="1"/>
  <c r="H15210" i="1"/>
  <c r="I15210" i="1" s="1"/>
  <c r="H15209" i="1"/>
  <c r="I15209" i="1" s="1"/>
  <c r="H15208" i="1"/>
  <c r="I15208" i="1" s="1"/>
  <c r="H15207" i="1"/>
  <c r="I15207" i="1" s="1"/>
  <c r="H15206" i="1"/>
  <c r="I15206" i="1" s="1"/>
  <c r="H15205" i="1"/>
  <c r="I15205" i="1" s="1"/>
  <c r="H15204" i="1"/>
  <c r="I15204" i="1" s="1"/>
  <c r="H15203" i="1"/>
  <c r="I15203" i="1" s="1"/>
  <c r="H15202" i="1"/>
  <c r="I15202" i="1" s="1"/>
  <c r="H15201" i="1"/>
  <c r="I15201" i="1" s="1"/>
  <c r="H15200" i="1"/>
  <c r="I15200" i="1" s="1"/>
  <c r="H15199" i="1"/>
  <c r="I15199" i="1" s="1"/>
  <c r="H15198" i="1"/>
  <c r="I15198" i="1" s="1"/>
  <c r="H15197" i="1"/>
  <c r="I15197" i="1" s="1"/>
  <c r="H15196" i="1"/>
  <c r="I15196" i="1" s="1"/>
  <c r="H15195" i="1"/>
  <c r="I15195" i="1" s="1"/>
  <c r="H15194" i="1"/>
  <c r="I15194" i="1" s="1"/>
  <c r="H15193" i="1"/>
  <c r="I15193" i="1" s="1"/>
  <c r="H15192" i="1"/>
  <c r="I15192" i="1" s="1"/>
  <c r="H15191" i="1"/>
  <c r="I15191" i="1" s="1"/>
  <c r="H15190" i="1"/>
  <c r="I15190" i="1" s="1"/>
  <c r="H15189" i="1"/>
  <c r="I15189" i="1" s="1"/>
  <c r="H15188" i="1"/>
  <c r="I15188" i="1" s="1"/>
  <c r="H15187" i="1"/>
  <c r="I15187" i="1" s="1"/>
  <c r="H15186" i="1"/>
  <c r="I15186" i="1" s="1"/>
  <c r="H15185" i="1"/>
  <c r="I15185" i="1" s="1"/>
  <c r="H15184" i="1"/>
  <c r="I15184" i="1" s="1"/>
  <c r="H15183" i="1"/>
  <c r="I15183" i="1" s="1"/>
  <c r="H15182" i="1"/>
  <c r="I15182" i="1" s="1"/>
  <c r="H15181" i="1"/>
  <c r="I15181" i="1" s="1"/>
  <c r="H15180" i="1"/>
  <c r="I15180" i="1" s="1"/>
  <c r="H15179" i="1"/>
  <c r="I15179" i="1" s="1"/>
  <c r="H15178" i="1"/>
  <c r="I15178" i="1" s="1"/>
  <c r="H15177" i="1"/>
  <c r="I15177" i="1" s="1"/>
  <c r="H15176" i="1"/>
  <c r="I15176" i="1" s="1"/>
  <c r="H15175" i="1"/>
  <c r="I15175" i="1" s="1"/>
  <c r="H15174" i="1"/>
  <c r="I15174" i="1" s="1"/>
  <c r="H15173" i="1"/>
  <c r="I15173" i="1" s="1"/>
  <c r="H15172" i="1"/>
  <c r="I15172" i="1" s="1"/>
  <c r="H15171" i="1"/>
  <c r="I15171" i="1" s="1"/>
  <c r="H15170" i="1"/>
  <c r="I15170" i="1" s="1"/>
  <c r="H15169" i="1"/>
  <c r="I15169" i="1" s="1"/>
  <c r="H15168" i="1"/>
  <c r="I15168" i="1" s="1"/>
  <c r="H15167" i="1"/>
  <c r="I15167" i="1" s="1"/>
  <c r="H15166" i="1"/>
  <c r="I15166" i="1" s="1"/>
  <c r="H15165" i="1"/>
  <c r="I15165" i="1" s="1"/>
  <c r="H15164" i="1"/>
  <c r="I15164" i="1" s="1"/>
  <c r="H15163" i="1"/>
  <c r="I15163" i="1" s="1"/>
  <c r="H15162" i="1"/>
  <c r="I15162" i="1" s="1"/>
  <c r="H15161" i="1"/>
  <c r="I15161" i="1" s="1"/>
  <c r="H15160" i="1"/>
  <c r="I15160" i="1" s="1"/>
  <c r="H15159" i="1"/>
  <c r="I15159" i="1" s="1"/>
  <c r="H15158" i="1"/>
  <c r="I15158" i="1" s="1"/>
  <c r="H15157" i="1"/>
  <c r="I15157" i="1" s="1"/>
  <c r="H15156" i="1"/>
  <c r="I15156" i="1" s="1"/>
  <c r="H15155" i="1"/>
  <c r="I15155" i="1" s="1"/>
  <c r="H15154" i="1"/>
  <c r="I15154" i="1" s="1"/>
  <c r="H15153" i="1"/>
  <c r="I15153" i="1" s="1"/>
  <c r="H15152" i="1"/>
  <c r="I15152" i="1" s="1"/>
  <c r="H15151" i="1"/>
  <c r="I15151" i="1" s="1"/>
  <c r="H15150" i="1"/>
  <c r="I15150" i="1" s="1"/>
  <c r="H15149" i="1"/>
  <c r="I15149" i="1" s="1"/>
  <c r="H15148" i="1"/>
  <c r="I15148" i="1" s="1"/>
  <c r="H15147" i="1"/>
  <c r="I15147" i="1" s="1"/>
  <c r="H15146" i="1"/>
  <c r="I15146" i="1" s="1"/>
  <c r="H15145" i="1"/>
  <c r="I15145" i="1" s="1"/>
  <c r="H15144" i="1"/>
  <c r="I15144" i="1" s="1"/>
  <c r="H15143" i="1"/>
  <c r="I15143" i="1" s="1"/>
  <c r="H15142" i="1"/>
  <c r="I15142" i="1" s="1"/>
  <c r="H15141" i="1"/>
  <c r="I15141" i="1" s="1"/>
  <c r="H15140" i="1"/>
  <c r="I15140" i="1" s="1"/>
  <c r="H15139" i="1"/>
  <c r="I15139" i="1" s="1"/>
  <c r="H15138" i="1"/>
  <c r="I15138" i="1" s="1"/>
  <c r="H15137" i="1"/>
  <c r="I15137" i="1" s="1"/>
  <c r="H15136" i="1"/>
  <c r="I15136" i="1" s="1"/>
  <c r="H15135" i="1"/>
  <c r="I15135" i="1" s="1"/>
  <c r="H15134" i="1"/>
  <c r="I15134" i="1" s="1"/>
  <c r="H15133" i="1"/>
  <c r="I15133" i="1" s="1"/>
  <c r="H15132" i="1"/>
  <c r="I15132" i="1" s="1"/>
  <c r="H15131" i="1"/>
  <c r="I15131" i="1" s="1"/>
  <c r="H15130" i="1"/>
  <c r="I15130" i="1" s="1"/>
  <c r="H15129" i="1"/>
  <c r="I15129" i="1" s="1"/>
  <c r="H15128" i="1"/>
  <c r="I15128" i="1" s="1"/>
  <c r="H15127" i="1"/>
  <c r="I15127" i="1" s="1"/>
  <c r="H15126" i="1"/>
  <c r="I15126" i="1" s="1"/>
  <c r="H15125" i="1"/>
  <c r="I15125" i="1" s="1"/>
  <c r="H15124" i="1"/>
  <c r="I15124" i="1" s="1"/>
  <c r="H15123" i="1"/>
  <c r="I15123" i="1" s="1"/>
  <c r="H15122" i="1"/>
  <c r="I15122" i="1" s="1"/>
  <c r="H15121" i="1"/>
  <c r="I15121" i="1" s="1"/>
  <c r="H15120" i="1"/>
  <c r="I15120" i="1" s="1"/>
  <c r="H15119" i="1"/>
  <c r="I15119" i="1" s="1"/>
  <c r="H15118" i="1"/>
  <c r="I15118" i="1" s="1"/>
  <c r="H15117" i="1"/>
  <c r="I15117" i="1" s="1"/>
  <c r="H15116" i="1"/>
  <c r="I15116" i="1" s="1"/>
  <c r="H15115" i="1"/>
  <c r="I15115" i="1" s="1"/>
  <c r="H15114" i="1"/>
  <c r="I15114" i="1" s="1"/>
  <c r="H15113" i="1"/>
  <c r="I15113" i="1" s="1"/>
  <c r="H15112" i="1"/>
  <c r="I15112" i="1" s="1"/>
  <c r="H15111" i="1"/>
  <c r="I15111" i="1" s="1"/>
  <c r="H15110" i="1"/>
  <c r="I15110" i="1" s="1"/>
  <c r="H15109" i="1"/>
  <c r="I15109" i="1" s="1"/>
  <c r="H15108" i="1"/>
  <c r="I15108" i="1" s="1"/>
  <c r="H15107" i="1"/>
  <c r="I15107" i="1" s="1"/>
  <c r="H15106" i="1"/>
  <c r="I15106" i="1" s="1"/>
  <c r="H15105" i="1"/>
  <c r="I15105" i="1" s="1"/>
  <c r="H15104" i="1"/>
  <c r="I15104" i="1" s="1"/>
  <c r="H15103" i="1"/>
  <c r="I15103" i="1" s="1"/>
  <c r="H15102" i="1"/>
  <c r="I15102" i="1" s="1"/>
  <c r="H15101" i="1"/>
  <c r="I15101" i="1" s="1"/>
  <c r="H15100" i="1"/>
  <c r="I15100" i="1" s="1"/>
  <c r="H15099" i="1"/>
  <c r="I15099" i="1" s="1"/>
  <c r="H15098" i="1"/>
  <c r="I15098" i="1" s="1"/>
  <c r="H15097" i="1"/>
  <c r="I15097" i="1" s="1"/>
  <c r="H15096" i="1"/>
  <c r="I15096" i="1" s="1"/>
  <c r="H15095" i="1"/>
  <c r="I15095" i="1" s="1"/>
  <c r="H15094" i="1"/>
  <c r="I15094" i="1" s="1"/>
  <c r="H15093" i="1"/>
  <c r="I15093" i="1" s="1"/>
  <c r="H15092" i="1"/>
  <c r="I15092" i="1" s="1"/>
  <c r="H15091" i="1"/>
  <c r="I15091" i="1" s="1"/>
  <c r="H15090" i="1"/>
  <c r="I15090" i="1" s="1"/>
  <c r="H15089" i="1"/>
  <c r="I15089" i="1" s="1"/>
  <c r="H15088" i="1"/>
  <c r="I15088" i="1" s="1"/>
  <c r="H15087" i="1"/>
  <c r="I15087" i="1" s="1"/>
  <c r="H15086" i="1"/>
  <c r="I15086" i="1" s="1"/>
  <c r="H15085" i="1"/>
  <c r="I15085" i="1" s="1"/>
  <c r="H15084" i="1"/>
  <c r="I15084" i="1" s="1"/>
  <c r="H15083" i="1"/>
  <c r="I15083" i="1" s="1"/>
  <c r="H15082" i="1"/>
  <c r="I15082" i="1" s="1"/>
  <c r="H15081" i="1"/>
  <c r="I15081" i="1" s="1"/>
  <c r="H15080" i="1"/>
  <c r="I15080" i="1" s="1"/>
  <c r="H15079" i="1"/>
  <c r="I15079" i="1" s="1"/>
  <c r="H15078" i="1"/>
  <c r="I15078" i="1" s="1"/>
  <c r="H15077" i="1"/>
  <c r="I15077" i="1" s="1"/>
  <c r="H15076" i="1"/>
  <c r="I15076" i="1" s="1"/>
  <c r="H15075" i="1"/>
  <c r="I15075" i="1" s="1"/>
  <c r="H15074" i="1"/>
  <c r="I15074" i="1" s="1"/>
  <c r="H15073" i="1"/>
  <c r="I15073" i="1" s="1"/>
  <c r="H15072" i="1"/>
  <c r="I15072" i="1" s="1"/>
  <c r="H15071" i="1"/>
  <c r="I15071" i="1" s="1"/>
  <c r="H15070" i="1"/>
  <c r="I15070" i="1" s="1"/>
  <c r="H15069" i="1"/>
  <c r="I15069" i="1" s="1"/>
  <c r="H15068" i="1"/>
  <c r="I15068" i="1" s="1"/>
  <c r="H15067" i="1"/>
  <c r="I15067" i="1" s="1"/>
  <c r="H15066" i="1"/>
  <c r="I15066" i="1" s="1"/>
  <c r="H15065" i="1"/>
  <c r="I15065" i="1" s="1"/>
  <c r="H15064" i="1"/>
  <c r="I15064" i="1" s="1"/>
  <c r="H15063" i="1"/>
  <c r="I15063" i="1" s="1"/>
  <c r="H15062" i="1"/>
  <c r="I15062" i="1" s="1"/>
  <c r="H15061" i="1"/>
  <c r="I15061" i="1" s="1"/>
  <c r="H15060" i="1"/>
  <c r="I15060" i="1" s="1"/>
  <c r="H15059" i="1"/>
  <c r="I15059" i="1" s="1"/>
  <c r="H15058" i="1"/>
  <c r="I15058" i="1" s="1"/>
  <c r="H15057" i="1"/>
  <c r="I15057" i="1" s="1"/>
  <c r="H15056" i="1"/>
  <c r="I15056" i="1" s="1"/>
  <c r="H15055" i="1"/>
  <c r="I15055" i="1" s="1"/>
  <c r="H15054" i="1"/>
  <c r="I15054" i="1" s="1"/>
  <c r="H15053" i="1"/>
  <c r="I15053" i="1" s="1"/>
  <c r="H15052" i="1"/>
  <c r="I15052" i="1" s="1"/>
  <c r="H15051" i="1"/>
  <c r="I15051" i="1" s="1"/>
  <c r="H15050" i="1"/>
  <c r="I15050" i="1" s="1"/>
  <c r="H15049" i="1"/>
  <c r="I15049" i="1" s="1"/>
  <c r="H15048" i="1"/>
  <c r="I15048" i="1" s="1"/>
  <c r="H15047" i="1"/>
  <c r="I15047" i="1" s="1"/>
  <c r="H15046" i="1"/>
  <c r="I15046" i="1" s="1"/>
  <c r="H15045" i="1"/>
  <c r="I15045" i="1" s="1"/>
  <c r="H15044" i="1"/>
  <c r="I15044" i="1" s="1"/>
  <c r="H15043" i="1"/>
  <c r="I15043" i="1" s="1"/>
  <c r="H15042" i="1"/>
  <c r="I15042" i="1" s="1"/>
  <c r="H15041" i="1"/>
  <c r="I15041" i="1" s="1"/>
  <c r="H15040" i="1"/>
  <c r="I15040" i="1" s="1"/>
  <c r="H15039" i="1"/>
  <c r="I15039" i="1" s="1"/>
  <c r="H15038" i="1"/>
  <c r="I15038" i="1" s="1"/>
  <c r="H15037" i="1"/>
  <c r="I15037" i="1" s="1"/>
  <c r="H15036" i="1"/>
  <c r="I15036" i="1" s="1"/>
  <c r="H15035" i="1"/>
  <c r="I15035" i="1" s="1"/>
  <c r="H15034" i="1"/>
  <c r="I15034" i="1" s="1"/>
  <c r="H15033" i="1"/>
  <c r="I15033" i="1" s="1"/>
  <c r="H15032" i="1"/>
  <c r="I15032" i="1" s="1"/>
  <c r="H15031" i="1"/>
  <c r="I15031" i="1" s="1"/>
  <c r="H15030" i="1"/>
  <c r="I15030" i="1" s="1"/>
  <c r="H15029" i="1"/>
  <c r="I15029" i="1" s="1"/>
  <c r="H15028" i="1"/>
  <c r="I15028" i="1" s="1"/>
  <c r="H15027" i="1"/>
  <c r="I15027" i="1" s="1"/>
  <c r="H15026" i="1"/>
  <c r="I15026" i="1" s="1"/>
  <c r="H15025" i="1"/>
  <c r="I15025" i="1" s="1"/>
  <c r="H15024" i="1"/>
  <c r="I15024" i="1" s="1"/>
  <c r="H15023" i="1"/>
  <c r="I15023" i="1" s="1"/>
  <c r="H15022" i="1"/>
  <c r="I15022" i="1" s="1"/>
  <c r="H15021" i="1"/>
  <c r="I15021" i="1" s="1"/>
  <c r="H15020" i="1"/>
  <c r="I15020" i="1" s="1"/>
  <c r="H15019" i="1"/>
  <c r="I15019" i="1" s="1"/>
  <c r="H15018" i="1"/>
  <c r="I15018" i="1" s="1"/>
  <c r="H15017" i="1"/>
  <c r="I15017" i="1" s="1"/>
  <c r="H15016" i="1"/>
  <c r="I15016" i="1" s="1"/>
  <c r="H15015" i="1"/>
  <c r="I15015" i="1" s="1"/>
  <c r="H15014" i="1"/>
  <c r="I15014" i="1" s="1"/>
  <c r="H15013" i="1"/>
  <c r="I15013" i="1" s="1"/>
  <c r="H15012" i="1"/>
  <c r="I15012" i="1" s="1"/>
  <c r="H15011" i="1"/>
  <c r="I15011" i="1" s="1"/>
  <c r="H15010" i="1"/>
  <c r="I15010" i="1" s="1"/>
  <c r="H15009" i="1"/>
  <c r="I15009" i="1" s="1"/>
  <c r="H15008" i="1"/>
  <c r="I15008" i="1" s="1"/>
  <c r="H15007" i="1"/>
  <c r="I15007" i="1" s="1"/>
  <c r="H15006" i="1"/>
  <c r="I15006" i="1" s="1"/>
  <c r="H15005" i="1"/>
  <c r="I15005" i="1" s="1"/>
  <c r="H15004" i="1"/>
  <c r="I15004" i="1" s="1"/>
  <c r="H15003" i="1"/>
  <c r="I15003" i="1" s="1"/>
  <c r="H15002" i="1"/>
  <c r="I15002" i="1" s="1"/>
  <c r="H15001" i="1"/>
  <c r="I15001" i="1" s="1"/>
  <c r="H15000" i="1"/>
  <c r="I15000" i="1" s="1"/>
  <c r="H14999" i="1"/>
  <c r="I14999" i="1" s="1"/>
  <c r="H14998" i="1"/>
  <c r="I14998" i="1" s="1"/>
  <c r="H14997" i="1"/>
  <c r="I14997" i="1" s="1"/>
  <c r="H14996" i="1"/>
  <c r="I14996" i="1" s="1"/>
  <c r="H14995" i="1"/>
  <c r="I14995" i="1" s="1"/>
  <c r="H14994" i="1"/>
  <c r="I14994" i="1" s="1"/>
  <c r="H14993" i="1"/>
  <c r="I14993" i="1" s="1"/>
  <c r="H14992" i="1"/>
  <c r="I14992" i="1" s="1"/>
  <c r="H14991" i="1"/>
  <c r="I14991" i="1" s="1"/>
  <c r="H14990" i="1"/>
  <c r="I14990" i="1" s="1"/>
  <c r="H14989" i="1"/>
  <c r="I14989" i="1" s="1"/>
  <c r="H14988" i="1"/>
  <c r="I14988" i="1" s="1"/>
  <c r="H14987" i="1"/>
  <c r="I14987" i="1" s="1"/>
  <c r="H14986" i="1"/>
  <c r="I14986" i="1" s="1"/>
  <c r="H14985" i="1"/>
  <c r="I14985" i="1" s="1"/>
  <c r="H14984" i="1"/>
  <c r="I14984" i="1" s="1"/>
  <c r="H14983" i="1"/>
  <c r="I14983" i="1" s="1"/>
  <c r="H14982" i="1"/>
  <c r="I14982" i="1" s="1"/>
  <c r="H14981" i="1"/>
  <c r="I14981" i="1" s="1"/>
  <c r="H14980" i="1"/>
  <c r="I14980" i="1" s="1"/>
  <c r="H14979" i="1"/>
  <c r="I14979" i="1" s="1"/>
  <c r="H14978" i="1"/>
  <c r="I14978" i="1" s="1"/>
  <c r="H14977" i="1"/>
  <c r="I14977" i="1" s="1"/>
  <c r="H14976" i="1"/>
  <c r="I14976" i="1" s="1"/>
  <c r="H14975" i="1"/>
  <c r="I14975" i="1" s="1"/>
  <c r="H14974" i="1"/>
  <c r="I14974" i="1" s="1"/>
  <c r="H14973" i="1"/>
  <c r="I14973" i="1" s="1"/>
  <c r="H14972" i="1"/>
  <c r="I14972" i="1" s="1"/>
  <c r="H14971" i="1"/>
  <c r="I14971" i="1" s="1"/>
  <c r="H14970" i="1"/>
  <c r="I14970" i="1" s="1"/>
  <c r="H14969" i="1"/>
  <c r="I14969" i="1" s="1"/>
  <c r="H14968" i="1"/>
  <c r="I14968" i="1" s="1"/>
  <c r="H14967" i="1"/>
  <c r="I14967" i="1" s="1"/>
  <c r="H14966" i="1"/>
  <c r="I14966" i="1" s="1"/>
  <c r="H14965" i="1"/>
  <c r="I14965" i="1" s="1"/>
  <c r="H14964" i="1"/>
  <c r="I14964" i="1" s="1"/>
  <c r="H14963" i="1"/>
  <c r="I14963" i="1" s="1"/>
  <c r="H14962" i="1"/>
  <c r="I14962" i="1" s="1"/>
  <c r="H14961" i="1"/>
  <c r="I14961" i="1" s="1"/>
  <c r="H14960" i="1"/>
  <c r="I14960" i="1" s="1"/>
  <c r="H14959" i="1"/>
  <c r="I14959" i="1" s="1"/>
  <c r="H14958" i="1"/>
  <c r="I14958" i="1" s="1"/>
  <c r="H14957" i="1"/>
  <c r="I14957" i="1" s="1"/>
  <c r="H14956" i="1"/>
  <c r="I14956" i="1" s="1"/>
  <c r="H14955" i="1"/>
  <c r="I14955" i="1" s="1"/>
  <c r="H14954" i="1"/>
  <c r="I14954" i="1" s="1"/>
  <c r="H14953" i="1"/>
  <c r="I14953" i="1" s="1"/>
  <c r="H14952" i="1"/>
  <c r="I14952" i="1" s="1"/>
  <c r="H14951" i="1"/>
  <c r="I14951" i="1" s="1"/>
  <c r="H14950" i="1"/>
  <c r="I14950" i="1" s="1"/>
  <c r="H14949" i="1"/>
  <c r="I14949" i="1" s="1"/>
  <c r="H14948" i="1"/>
  <c r="I14948" i="1" s="1"/>
  <c r="H14947" i="1"/>
  <c r="I14947" i="1" s="1"/>
  <c r="H14946" i="1"/>
  <c r="I14946" i="1" s="1"/>
  <c r="H14945" i="1"/>
  <c r="I14945" i="1" s="1"/>
  <c r="H14944" i="1"/>
  <c r="I14944" i="1" s="1"/>
  <c r="H14943" i="1"/>
  <c r="I14943" i="1" s="1"/>
  <c r="H14942" i="1"/>
  <c r="I14942" i="1" s="1"/>
  <c r="H14941" i="1"/>
  <c r="I14941" i="1" s="1"/>
  <c r="H14940" i="1"/>
  <c r="I14940" i="1" s="1"/>
  <c r="H14939" i="1"/>
  <c r="I14939" i="1" s="1"/>
  <c r="H14938" i="1"/>
  <c r="I14938" i="1" s="1"/>
  <c r="H14937" i="1"/>
  <c r="I14937" i="1" s="1"/>
  <c r="H14936" i="1"/>
  <c r="I14936" i="1" s="1"/>
  <c r="H14935" i="1"/>
  <c r="I14935" i="1" s="1"/>
  <c r="H14934" i="1"/>
  <c r="I14934" i="1" s="1"/>
  <c r="H14933" i="1"/>
  <c r="I14933" i="1" s="1"/>
  <c r="H14932" i="1"/>
  <c r="I14932" i="1" s="1"/>
  <c r="H14931" i="1"/>
  <c r="I14931" i="1" s="1"/>
  <c r="H14930" i="1"/>
  <c r="I14930" i="1" s="1"/>
  <c r="H14929" i="1"/>
  <c r="I14929" i="1" s="1"/>
  <c r="H14928" i="1"/>
  <c r="I14928" i="1" s="1"/>
  <c r="H14927" i="1"/>
  <c r="I14927" i="1" s="1"/>
  <c r="H14926" i="1"/>
  <c r="I14926" i="1" s="1"/>
  <c r="H14925" i="1"/>
  <c r="I14925" i="1" s="1"/>
  <c r="H14924" i="1"/>
  <c r="I14924" i="1" s="1"/>
  <c r="H14923" i="1"/>
  <c r="I14923" i="1" s="1"/>
  <c r="H14922" i="1"/>
  <c r="I14922" i="1" s="1"/>
  <c r="H14921" i="1"/>
  <c r="I14921" i="1" s="1"/>
  <c r="H14920" i="1"/>
  <c r="I14920" i="1" s="1"/>
  <c r="H14919" i="1"/>
  <c r="I14919" i="1" s="1"/>
  <c r="H14918" i="1"/>
  <c r="I14918" i="1" s="1"/>
  <c r="H14917" i="1"/>
  <c r="I14917" i="1" s="1"/>
  <c r="H14916" i="1"/>
  <c r="I14916" i="1" s="1"/>
  <c r="H14915" i="1"/>
  <c r="I14915" i="1" s="1"/>
  <c r="H14914" i="1"/>
  <c r="I14914" i="1" s="1"/>
  <c r="H14913" i="1"/>
  <c r="I14913" i="1" s="1"/>
  <c r="H14912" i="1"/>
  <c r="I14912" i="1" s="1"/>
  <c r="H14911" i="1"/>
  <c r="I14911" i="1" s="1"/>
  <c r="H14910" i="1"/>
  <c r="I14910" i="1" s="1"/>
  <c r="H14909" i="1"/>
  <c r="I14909" i="1" s="1"/>
  <c r="H14908" i="1"/>
  <c r="I14908" i="1" s="1"/>
  <c r="H14907" i="1"/>
  <c r="I14907" i="1" s="1"/>
  <c r="H14906" i="1"/>
  <c r="I14906" i="1" s="1"/>
  <c r="H14905" i="1"/>
  <c r="I14905" i="1" s="1"/>
  <c r="H14904" i="1"/>
  <c r="I14904" i="1" s="1"/>
  <c r="H14903" i="1"/>
  <c r="I14903" i="1" s="1"/>
  <c r="H14902" i="1"/>
  <c r="I14902" i="1" s="1"/>
  <c r="H14901" i="1"/>
  <c r="I14901" i="1" s="1"/>
  <c r="H14900" i="1"/>
  <c r="I14900" i="1" s="1"/>
  <c r="H14899" i="1"/>
  <c r="I14899" i="1" s="1"/>
  <c r="H14898" i="1"/>
  <c r="I14898" i="1" s="1"/>
  <c r="H14897" i="1"/>
  <c r="I14897" i="1" s="1"/>
  <c r="H14896" i="1"/>
  <c r="I14896" i="1" s="1"/>
  <c r="H14895" i="1"/>
  <c r="I14895" i="1" s="1"/>
  <c r="H14894" i="1"/>
  <c r="I14894" i="1" s="1"/>
  <c r="H14893" i="1"/>
  <c r="I14893" i="1" s="1"/>
  <c r="H14892" i="1"/>
  <c r="I14892" i="1" s="1"/>
  <c r="H14891" i="1"/>
  <c r="I14891" i="1" s="1"/>
  <c r="H14890" i="1"/>
  <c r="I14890" i="1" s="1"/>
  <c r="H14889" i="1"/>
  <c r="I14889" i="1" s="1"/>
  <c r="H14888" i="1"/>
  <c r="I14888" i="1" s="1"/>
  <c r="H14887" i="1"/>
  <c r="I14887" i="1" s="1"/>
  <c r="H14886" i="1"/>
  <c r="I14886" i="1" s="1"/>
  <c r="H14885" i="1"/>
  <c r="I14885" i="1" s="1"/>
  <c r="H14884" i="1"/>
  <c r="I14884" i="1" s="1"/>
  <c r="H14883" i="1"/>
  <c r="I14883" i="1" s="1"/>
  <c r="H14882" i="1"/>
  <c r="I14882" i="1" s="1"/>
  <c r="H14881" i="1"/>
  <c r="I14881" i="1" s="1"/>
  <c r="H14880" i="1"/>
  <c r="I14880" i="1" s="1"/>
  <c r="H14879" i="1"/>
  <c r="I14879" i="1" s="1"/>
  <c r="H14878" i="1"/>
  <c r="I14878" i="1" s="1"/>
  <c r="H14877" i="1"/>
  <c r="I14877" i="1" s="1"/>
  <c r="H14876" i="1"/>
  <c r="I14876" i="1" s="1"/>
  <c r="H14875" i="1"/>
  <c r="I14875" i="1" s="1"/>
  <c r="H14874" i="1"/>
  <c r="I14874" i="1" s="1"/>
  <c r="H14873" i="1"/>
  <c r="I14873" i="1" s="1"/>
  <c r="H14872" i="1"/>
  <c r="I14872" i="1" s="1"/>
  <c r="H14871" i="1"/>
  <c r="I14871" i="1" s="1"/>
  <c r="H14870" i="1"/>
  <c r="I14870" i="1" s="1"/>
  <c r="H14869" i="1"/>
  <c r="I14869" i="1" s="1"/>
  <c r="H14868" i="1"/>
  <c r="I14868" i="1" s="1"/>
  <c r="H14867" i="1"/>
  <c r="I14867" i="1" s="1"/>
  <c r="H14866" i="1"/>
  <c r="I14866" i="1" s="1"/>
  <c r="H14865" i="1"/>
  <c r="I14865" i="1" s="1"/>
  <c r="H14864" i="1"/>
  <c r="I14864" i="1" s="1"/>
  <c r="H14863" i="1"/>
  <c r="I14863" i="1" s="1"/>
  <c r="H14862" i="1"/>
  <c r="I14862" i="1" s="1"/>
  <c r="H14861" i="1"/>
  <c r="I14861" i="1" s="1"/>
  <c r="H14860" i="1"/>
  <c r="I14860" i="1" s="1"/>
  <c r="H14859" i="1"/>
  <c r="I14859" i="1" s="1"/>
  <c r="H14858" i="1"/>
  <c r="I14858" i="1" s="1"/>
  <c r="H14857" i="1"/>
  <c r="I14857" i="1" s="1"/>
  <c r="H14856" i="1"/>
  <c r="I14856" i="1" s="1"/>
  <c r="H14855" i="1"/>
  <c r="I14855" i="1" s="1"/>
  <c r="H14854" i="1"/>
  <c r="I14854" i="1" s="1"/>
  <c r="H14853" i="1"/>
  <c r="I14853" i="1" s="1"/>
  <c r="H14852" i="1"/>
  <c r="I14852" i="1" s="1"/>
  <c r="H14851" i="1"/>
  <c r="I14851" i="1" s="1"/>
  <c r="H14850" i="1"/>
  <c r="I14850" i="1" s="1"/>
  <c r="H14849" i="1"/>
  <c r="I14849" i="1" s="1"/>
  <c r="H14848" i="1"/>
  <c r="I14848" i="1" s="1"/>
  <c r="H14847" i="1"/>
  <c r="I14847" i="1" s="1"/>
  <c r="H14846" i="1"/>
  <c r="I14846" i="1" s="1"/>
  <c r="H14845" i="1"/>
  <c r="I14845" i="1" s="1"/>
  <c r="H14844" i="1"/>
  <c r="I14844" i="1" s="1"/>
  <c r="H14843" i="1"/>
  <c r="I14843" i="1" s="1"/>
  <c r="H14842" i="1"/>
  <c r="I14842" i="1" s="1"/>
  <c r="H14841" i="1"/>
  <c r="I14841" i="1" s="1"/>
  <c r="H14840" i="1"/>
  <c r="I14840" i="1" s="1"/>
  <c r="H14839" i="1"/>
  <c r="I14839" i="1" s="1"/>
  <c r="H14838" i="1"/>
  <c r="I14838" i="1" s="1"/>
  <c r="H14837" i="1"/>
  <c r="I14837" i="1" s="1"/>
  <c r="H14836" i="1"/>
  <c r="I14836" i="1" s="1"/>
  <c r="H14835" i="1"/>
  <c r="I14835" i="1" s="1"/>
  <c r="H14834" i="1"/>
  <c r="I14834" i="1" s="1"/>
  <c r="H14833" i="1"/>
  <c r="I14833" i="1" s="1"/>
  <c r="H14832" i="1"/>
  <c r="I14832" i="1" s="1"/>
  <c r="H14831" i="1"/>
  <c r="I14831" i="1" s="1"/>
  <c r="H14830" i="1"/>
  <c r="I14830" i="1" s="1"/>
  <c r="H14829" i="1"/>
  <c r="I14829" i="1" s="1"/>
  <c r="H14828" i="1"/>
  <c r="I14828" i="1" s="1"/>
  <c r="H14827" i="1"/>
  <c r="I14827" i="1" s="1"/>
  <c r="H14826" i="1"/>
  <c r="I14826" i="1" s="1"/>
  <c r="H14825" i="1"/>
  <c r="I14825" i="1" s="1"/>
  <c r="H14824" i="1"/>
  <c r="I14824" i="1" s="1"/>
  <c r="H14823" i="1"/>
  <c r="I14823" i="1" s="1"/>
  <c r="H14822" i="1"/>
  <c r="I14822" i="1" s="1"/>
  <c r="H14821" i="1"/>
  <c r="I14821" i="1" s="1"/>
  <c r="H14820" i="1"/>
  <c r="I14820" i="1" s="1"/>
  <c r="H14819" i="1"/>
  <c r="I14819" i="1" s="1"/>
  <c r="H14818" i="1"/>
  <c r="I14818" i="1" s="1"/>
  <c r="H14817" i="1"/>
  <c r="I14817" i="1" s="1"/>
  <c r="H14816" i="1"/>
  <c r="I14816" i="1" s="1"/>
  <c r="H14815" i="1"/>
  <c r="I14815" i="1" s="1"/>
  <c r="H14814" i="1"/>
  <c r="I14814" i="1" s="1"/>
  <c r="H14813" i="1"/>
  <c r="I14813" i="1" s="1"/>
  <c r="H14812" i="1"/>
  <c r="I14812" i="1" s="1"/>
  <c r="H14811" i="1"/>
  <c r="I14811" i="1" s="1"/>
  <c r="H14810" i="1"/>
  <c r="I14810" i="1" s="1"/>
  <c r="H14809" i="1"/>
  <c r="I14809" i="1" s="1"/>
  <c r="H14808" i="1"/>
  <c r="I14808" i="1" s="1"/>
  <c r="H14807" i="1"/>
  <c r="I14807" i="1" s="1"/>
  <c r="H14806" i="1"/>
  <c r="I14806" i="1" s="1"/>
  <c r="H14805" i="1"/>
  <c r="I14805" i="1" s="1"/>
  <c r="H14804" i="1"/>
  <c r="I14804" i="1" s="1"/>
  <c r="H14803" i="1"/>
  <c r="I14803" i="1" s="1"/>
  <c r="H14802" i="1"/>
  <c r="I14802" i="1" s="1"/>
  <c r="H14801" i="1"/>
  <c r="I14801" i="1" s="1"/>
  <c r="H14800" i="1"/>
  <c r="I14800" i="1" s="1"/>
  <c r="H14799" i="1"/>
  <c r="I14799" i="1" s="1"/>
  <c r="H14798" i="1"/>
  <c r="I14798" i="1" s="1"/>
  <c r="H14797" i="1"/>
  <c r="I14797" i="1" s="1"/>
  <c r="H14796" i="1"/>
  <c r="I14796" i="1" s="1"/>
  <c r="H14795" i="1"/>
  <c r="I14795" i="1" s="1"/>
  <c r="H14794" i="1"/>
  <c r="I14794" i="1" s="1"/>
  <c r="H14793" i="1"/>
  <c r="I14793" i="1" s="1"/>
  <c r="H14792" i="1"/>
  <c r="I14792" i="1" s="1"/>
  <c r="H14791" i="1"/>
  <c r="I14791" i="1" s="1"/>
  <c r="H14790" i="1"/>
  <c r="I14790" i="1" s="1"/>
  <c r="H14789" i="1"/>
  <c r="I14789" i="1" s="1"/>
  <c r="H14788" i="1"/>
  <c r="I14788" i="1" s="1"/>
  <c r="H14787" i="1"/>
  <c r="I14787" i="1" s="1"/>
  <c r="H14786" i="1"/>
  <c r="I14786" i="1" s="1"/>
  <c r="H14785" i="1"/>
  <c r="I14785" i="1" s="1"/>
  <c r="H14784" i="1"/>
  <c r="I14784" i="1" s="1"/>
  <c r="H14783" i="1"/>
  <c r="I14783" i="1" s="1"/>
  <c r="H14782" i="1"/>
  <c r="I14782" i="1" s="1"/>
  <c r="H14781" i="1"/>
  <c r="I14781" i="1" s="1"/>
  <c r="H14780" i="1"/>
  <c r="I14780" i="1" s="1"/>
  <c r="H14779" i="1"/>
  <c r="I14779" i="1" s="1"/>
  <c r="H14778" i="1"/>
  <c r="I14778" i="1" s="1"/>
  <c r="H14777" i="1"/>
  <c r="I14777" i="1" s="1"/>
  <c r="H14776" i="1"/>
  <c r="I14776" i="1" s="1"/>
  <c r="H14775" i="1"/>
  <c r="I14775" i="1" s="1"/>
  <c r="H14774" i="1"/>
  <c r="I14774" i="1" s="1"/>
  <c r="H14773" i="1"/>
  <c r="I14773" i="1" s="1"/>
  <c r="H14772" i="1"/>
  <c r="I14772" i="1" s="1"/>
  <c r="H14771" i="1"/>
  <c r="I14771" i="1" s="1"/>
  <c r="H14770" i="1"/>
  <c r="I14770" i="1" s="1"/>
  <c r="H14769" i="1"/>
  <c r="I14769" i="1" s="1"/>
  <c r="H14768" i="1"/>
  <c r="I14768" i="1" s="1"/>
  <c r="H14767" i="1"/>
  <c r="I14767" i="1" s="1"/>
  <c r="H14766" i="1"/>
  <c r="I14766" i="1" s="1"/>
  <c r="H14765" i="1"/>
  <c r="I14765" i="1" s="1"/>
  <c r="H14764" i="1"/>
  <c r="I14764" i="1" s="1"/>
  <c r="H14763" i="1"/>
  <c r="I14763" i="1" s="1"/>
  <c r="H14762" i="1"/>
  <c r="I14762" i="1" s="1"/>
  <c r="H14761" i="1"/>
  <c r="I14761" i="1" s="1"/>
  <c r="H14760" i="1"/>
  <c r="I14760" i="1" s="1"/>
  <c r="H14759" i="1"/>
  <c r="I14759" i="1" s="1"/>
  <c r="H14758" i="1"/>
  <c r="I14758" i="1" s="1"/>
  <c r="H14757" i="1"/>
  <c r="I14757" i="1" s="1"/>
  <c r="H14756" i="1"/>
  <c r="I14756" i="1" s="1"/>
  <c r="H14755" i="1"/>
  <c r="I14755" i="1" s="1"/>
  <c r="H14754" i="1"/>
  <c r="I14754" i="1" s="1"/>
  <c r="H14753" i="1"/>
  <c r="I14753" i="1" s="1"/>
  <c r="H14752" i="1"/>
  <c r="I14752" i="1" s="1"/>
  <c r="H14751" i="1"/>
  <c r="I14751" i="1" s="1"/>
  <c r="H14750" i="1"/>
  <c r="I14750" i="1" s="1"/>
  <c r="H14749" i="1"/>
  <c r="I14749" i="1" s="1"/>
  <c r="H14748" i="1"/>
  <c r="I14748" i="1" s="1"/>
  <c r="H14747" i="1"/>
  <c r="I14747" i="1" s="1"/>
  <c r="H14746" i="1"/>
  <c r="I14746" i="1" s="1"/>
  <c r="H14745" i="1"/>
  <c r="I14745" i="1" s="1"/>
  <c r="H14744" i="1"/>
  <c r="I14744" i="1" s="1"/>
  <c r="H14743" i="1"/>
  <c r="I14743" i="1" s="1"/>
  <c r="H14742" i="1"/>
  <c r="I14742" i="1" s="1"/>
  <c r="H14741" i="1"/>
  <c r="I14741" i="1" s="1"/>
  <c r="H14740" i="1"/>
  <c r="I14740" i="1" s="1"/>
  <c r="H14739" i="1"/>
  <c r="I14739" i="1" s="1"/>
  <c r="H14738" i="1"/>
  <c r="I14738" i="1" s="1"/>
  <c r="H14737" i="1"/>
  <c r="I14737" i="1" s="1"/>
  <c r="H14736" i="1"/>
  <c r="I14736" i="1" s="1"/>
  <c r="H14735" i="1"/>
  <c r="I14735" i="1" s="1"/>
  <c r="H14734" i="1"/>
  <c r="I14734" i="1" s="1"/>
  <c r="H14733" i="1"/>
  <c r="I14733" i="1" s="1"/>
  <c r="H14732" i="1"/>
  <c r="I14732" i="1" s="1"/>
  <c r="H14731" i="1"/>
  <c r="I14731" i="1" s="1"/>
  <c r="H14730" i="1"/>
  <c r="I14730" i="1" s="1"/>
  <c r="H14729" i="1"/>
  <c r="I14729" i="1" s="1"/>
  <c r="H14728" i="1"/>
  <c r="I14728" i="1" s="1"/>
  <c r="H14727" i="1"/>
  <c r="I14727" i="1" s="1"/>
  <c r="H14726" i="1"/>
  <c r="I14726" i="1" s="1"/>
  <c r="H14725" i="1"/>
  <c r="I14725" i="1" s="1"/>
  <c r="H14724" i="1"/>
  <c r="I14724" i="1" s="1"/>
  <c r="H14723" i="1"/>
  <c r="I14723" i="1" s="1"/>
  <c r="H14722" i="1"/>
  <c r="I14722" i="1" s="1"/>
  <c r="H14721" i="1"/>
  <c r="I14721" i="1" s="1"/>
  <c r="H14720" i="1"/>
  <c r="I14720" i="1" s="1"/>
  <c r="H14719" i="1"/>
  <c r="I14719" i="1" s="1"/>
  <c r="H14718" i="1"/>
  <c r="I14718" i="1" s="1"/>
  <c r="H14717" i="1"/>
  <c r="I14717" i="1" s="1"/>
  <c r="H14716" i="1"/>
  <c r="I14716" i="1" s="1"/>
  <c r="H14715" i="1"/>
  <c r="I14715" i="1" s="1"/>
  <c r="H14714" i="1"/>
  <c r="I14714" i="1" s="1"/>
  <c r="H14713" i="1"/>
  <c r="I14713" i="1" s="1"/>
  <c r="H14712" i="1"/>
  <c r="I14712" i="1" s="1"/>
  <c r="H14711" i="1"/>
  <c r="I14711" i="1" s="1"/>
  <c r="H14710" i="1"/>
  <c r="I14710" i="1" s="1"/>
  <c r="H14709" i="1"/>
  <c r="I14709" i="1" s="1"/>
  <c r="H14708" i="1"/>
  <c r="I14708" i="1" s="1"/>
  <c r="H14707" i="1"/>
  <c r="I14707" i="1" s="1"/>
  <c r="H14706" i="1"/>
  <c r="I14706" i="1" s="1"/>
  <c r="H14705" i="1"/>
  <c r="I14705" i="1" s="1"/>
  <c r="H14704" i="1"/>
  <c r="I14704" i="1" s="1"/>
  <c r="H14703" i="1"/>
  <c r="I14703" i="1" s="1"/>
  <c r="H14702" i="1"/>
  <c r="I14702" i="1" s="1"/>
  <c r="H14701" i="1"/>
  <c r="I14701" i="1" s="1"/>
  <c r="H14700" i="1"/>
  <c r="I14700" i="1" s="1"/>
  <c r="H14699" i="1"/>
  <c r="I14699" i="1" s="1"/>
  <c r="H14698" i="1"/>
  <c r="I14698" i="1" s="1"/>
  <c r="H14697" i="1"/>
  <c r="I14697" i="1" s="1"/>
  <c r="H14696" i="1"/>
  <c r="I14696" i="1" s="1"/>
  <c r="H14695" i="1"/>
  <c r="I14695" i="1" s="1"/>
  <c r="H14694" i="1"/>
  <c r="I14694" i="1" s="1"/>
  <c r="H14693" i="1"/>
  <c r="I14693" i="1" s="1"/>
  <c r="H14692" i="1"/>
  <c r="I14692" i="1" s="1"/>
  <c r="H14691" i="1"/>
  <c r="I14691" i="1" s="1"/>
  <c r="H14690" i="1"/>
  <c r="I14690" i="1" s="1"/>
  <c r="H14689" i="1"/>
  <c r="I14689" i="1" s="1"/>
  <c r="H14688" i="1"/>
  <c r="I14688" i="1" s="1"/>
  <c r="H14687" i="1"/>
  <c r="I14687" i="1" s="1"/>
  <c r="H14686" i="1"/>
  <c r="I14686" i="1" s="1"/>
  <c r="H14685" i="1"/>
  <c r="I14685" i="1" s="1"/>
  <c r="H14684" i="1"/>
  <c r="I14684" i="1" s="1"/>
  <c r="H14683" i="1"/>
  <c r="I14683" i="1" s="1"/>
  <c r="H14682" i="1"/>
  <c r="I14682" i="1" s="1"/>
  <c r="H14681" i="1"/>
  <c r="I14681" i="1" s="1"/>
  <c r="H14680" i="1"/>
  <c r="I14680" i="1" s="1"/>
  <c r="H14679" i="1"/>
  <c r="I14679" i="1" s="1"/>
  <c r="H14678" i="1"/>
  <c r="I14678" i="1" s="1"/>
  <c r="H14677" i="1"/>
  <c r="I14677" i="1" s="1"/>
  <c r="H14676" i="1"/>
  <c r="I14676" i="1" s="1"/>
  <c r="H14675" i="1"/>
  <c r="I14675" i="1" s="1"/>
  <c r="H14674" i="1"/>
  <c r="I14674" i="1" s="1"/>
  <c r="H14673" i="1"/>
  <c r="I14673" i="1" s="1"/>
  <c r="H14672" i="1"/>
  <c r="I14672" i="1" s="1"/>
  <c r="H14671" i="1"/>
  <c r="I14671" i="1" s="1"/>
  <c r="H14670" i="1"/>
  <c r="I14670" i="1" s="1"/>
  <c r="H14669" i="1"/>
  <c r="I14669" i="1" s="1"/>
  <c r="H14668" i="1"/>
  <c r="I14668" i="1" s="1"/>
  <c r="H14667" i="1"/>
  <c r="I14667" i="1" s="1"/>
  <c r="H14666" i="1"/>
  <c r="I14666" i="1" s="1"/>
  <c r="H14665" i="1"/>
  <c r="I14665" i="1" s="1"/>
  <c r="H14664" i="1"/>
  <c r="I14664" i="1" s="1"/>
  <c r="H14663" i="1"/>
  <c r="I14663" i="1" s="1"/>
  <c r="H14662" i="1"/>
  <c r="I14662" i="1" s="1"/>
  <c r="H14661" i="1"/>
  <c r="I14661" i="1" s="1"/>
  <c r="H14660" i="1"/>
  <c r="I14660" i="1" s="1"/>
  <c r="H14659" i="1"/>
  <c r="I14659" i="1" s="1"/>
  <c r="H14658" i="1"/>
  <c r="I14658" i="1" s="1"/>
  <c r="H14657" i="1"/>
  <c r="I14657" i="1" s="1"/>
  <c r="H14656" i="1"/>
  <c r="I14656" i="1" s="1"/>
  <c r="H14655" i="1"/>
  <c r="I14655" i="1" s="1"/>
  <c r="H14654" i="1"/>
  <c r="I14654" i="1" s="1"/>
  <c r="H14653" i="1"/>
  <c r="I14653" i="1" s="1"/>
  <c r="H14652" i="1"/>
  <c r="I14652" i="1" s="1"/>
  <c r="H14651" i="1"/>
  <c r="I14651" i="1" s="1"/>
  <c r="H14650" i="1"/>
  <c r="I14650" i="1" s="1"/>
  <c r="H14649" i="1"/>
  <c r="I14649" i="1" s="1"/>
  <c r="H14648" i="1"/>
  <c r="I14648" i="1" s="1"/>
  <c r="H14647" i="1"/>
  <c r="I14647" i="1" s="1"/>
  <c r="H14646" i="1"/>
  <c r="I14646" i="1" s="1"/>
  <c r="H14645" i="1"/>
  <c r="I14645" i="1" s="1"/>
  <c r="H14644" i="1"/>
  <c r="I14644" i="1" s="1"/>
  <c r="H14643" i="1"/>
  <c r="I14643" i="1" s="1"/>
  <c r="H14642" i="1"/>
  <c r="I14642" i="1" s="1"/>
  <c r="H14641" i="1"/>
  <c r="I14641" i="1" s="1"/>
  <c r="H14640" i="1"/>
  <c r="I14640" i="1" s="1"/>
  <c r="H14639" i="1"/>
  <c r="I14639" i="1" s="1"/>
  <c r="H14638" i="1"/>
  <c r="I14638" i="1" s="1"/>
  <c r="H14637" i="1"/>
  <c r="I14637" i="1" s="1"/>
  <c r="H14636" i="1"/>
  <c r="I14636" i="1" s="1"/>
  <c r="H14635" i="1"/>
  <c r="I14635" i="1" s="1"/>
  <c r="H14634" i="1"/>
  <c r="I14634" i="1" s="1"/>
  <c r="H14633" i="1"/>
  <c r="I14633" i="1" s="1"/>
  <c r="H14632" i="1"/>
  <c r="I14632" i="1" s="1"/>
  <c r="H14631" i="1"/>
  <c r="I14631" i="1" s="1"/>
  <c r="H14630" i="1"/>
  <c r="I14630" i="1" s="1"/>
  <c r="H14629" i="1"/>
  <c r="I14629" i="1" s="1"/>
  <c r="H14628" i="1"/>
  <c r="I14628" i="1" s="1"/>
  <c r="H14627" i="1"/>
  <c r="I14627" i="1" s="1"/>
  <c r="H14626" i="1"/>
  <c r="I14626" i="1" s="1"/>
  <c r="H14625" i="1"/>
  <c r="I14625" i="1" s="1"/>
  <c r="H14624" i="1"/>
  <c r="I14624" i="1" s="1"/>
  <c r="H14623" i="1"/>
  <c r="I14623" i="1" s="1"/>
  <c r="H14622" i="1"/>
  <c r="I14622" i="1" s="1"/>
  <c r="H14621" i="1"/>
  <c r="I14621" i="1" s="1"/>
  <c r="H14620" i="1"/>
  <c r="I14620" i="1" s="1"/>
  <c r="H14619" i="1"/>
  <c r="I14619" i="1" s="1"/>
  <c r="H14618" i="1"/>
  <c r="I14618" i="1" s="1"/>
  <c r="H14617" i="1"/>
  <c r="I14617" i="1" s="1"/>
  <c r="H14616" i="1"/>
  <c r="I14616" i="1" s="1"/>
  <c r="H14615" i="1"/>
  <c r="I14615" i="1" s="1"/>
  <c r="H14614" i="1"/>
  <c r="I14614" i="1" s="1"/>
  <c r="H14613" i="1"/>
  <c r="I14613" i="1" s="1"/>
  <c r="H14612" i="1"/>
  <c r="I14612" i="1" s="1"/>
  <c r="H14611" i="1"/>
  <c r="I14611" i="1" s="1"/>
  <c r="H14610" i="1"/>
  <c r="I14610" i="1" s="1"/>
  <c r="H14609" i="1"/>
  <c r="I14609" i="1" s="1"/>
  <c r="H14608" i="1"/>
  <c r="I14608" i="1" s="1"/>
  <c r="H14607" i="1"/>
  <c r="I14607" i="1" s="1"/>
  <c r="H14606" i="1"/>
  <c r="I14606" i="1" s="1"/>
  <c r="H14605" i="1"/>
  <c r="I14605" i="1" s="1"/>
  <c r="H14604" i="1"/>
  <c r="I14604" i="1" s="1"/>
  <c r="H14603" i="1"/>
  <c r="I14603" i="1" s="1"/>
  <c r="H14602" i="1"/>
  <c r="I14602" i="1" s="1"/>
  <c r="H14601" i="1"/>
  <c r="I14601" i="1" s="1"/>
  <c r="H14600" i="1"/>
  <c r="I14600" i="1" s="1"/>
  <c r="H14599" i="1"/>
  <c r="I14599" i="1" s="1"/>
  <c r="H14598" i="1"/>
  <c r="I14598" i="1" s="1"/>
  <c r="H14597" i="1"/>
  <c r="I14597" i="1" s="1"/>
  <c r="H14596" i="1"/>
  <c r="I14596" i="1" s="1"/>
  <c r="H14595" i="1"/>
  <c r="I14595" i="1" s="1"/>
  <c r="H14594" i="1"/>
  <c r="I14594" i="1" s="1"/>
  <c r="H14593" i="1"/>
  <c r="I14593" i="1" s="1"/>
  <c r="H14592" i="1"/>
  <c r="I14592" i="1" s="1"/>
  <c r="H14591" i="1"/>
  <c r="I14591" i="1" s="1"/>
  <c r="H14590" i="1"/>
  <c r="I14590" i="1" s="1"/>
  <c r="H14589" i="1"/>
  <c r="I14589" i="1" s="1"/>
  <c r="H14588" i="1"/>
  <c r="I14588" i="1" s="1"/>
  <c r="H14587" i="1"/>
  <c r="I14587" i="1" s="1"/>
  <c r="H14586" i="1"/>
  <c r="I14586" i="1" s="1"/>
  <c r="H14585" i="1"/>
  <c r="I14585" i="1" s="1"/>
  <c r="H14584" i="1"/>
  <c r="I14584" i="1" s="1"/>
  <c r="H14583" i="1"/>
  <c r="I14583" i="1" s="1"/>
  <c r="H14582" i="1"/>
  <c r="I14582" i="1" s="1"/>
  <c r="H14581" i="1"/>
  <c r="I14581" i="1" s="1"/>
  <c r="H14580" i="1"/>
  <c r="I14580" i="1" s="1"/>
  <c r="H14579" i="1"/>
  <c r="I14579" i="1" s="1"/>
  <c r="H14578" i="1"/>
  <c r="I14578" i="1" s="1"/>
  <c r="H14577" i="1"/>
  <c r="I14577" i="1" s="1"/>
  <c r="H14576" i="1"/>
  <c r="I14576" i="1" s="1"/>
  <c r="H14575" i="1"/>
  <c r="I14575" i="1" s="1"/>
  <c r="H14574" i="1"/>
  <c r="I14574" i="1" s="1"/>
  <c r="H14573" i="1"/>
  <c r="I14573" i="1" s="1"/>
  <c r="H14572" i="1"/>
  <c r="I14572" i="1" s="1"/>
  <c r="H14571" i="1"/>
  <c r="I14571" i="1" s="1"/>
  <c r="H14570" i="1"/>
  <c r="I14570" i="1" s="1"/>
  <c r="H14569" i="1"/>
  <c r="I14569" i="1" s="1"/>
  <c r="H14568" i="1"/>
  <c r="I14568" i="1" s="1"/>
  <c r="H14567" i="1"/>
  <c r="I14567" i="1" s="1"/>
  <c r="H14566" i="1"/>
  <c r="I14566" i="1" s="1"/>
  <c r="H14565" i="1"/>
  <c r="I14565" i="1" s="1"/>
  <c r="H14564" i="1"/>
  <c r="I14564" i="1" s="1"/>
  <c r="H14563" i="1"/>
  <c r="I14563" i="1" s="1"/>
  <c r="H14562" i="1"/>
  <c r="I14562" i="1" s="1"/>
  <c r="H14561" i="1"/>
  <c r="I14561" i="1" s="1"/>
  <c r="H14560" i="1"/>
  <c r="I14560" i="1" s="1"/>
  <c r="H14559" i="1"/>
  <c r="I14559" i="1" s="1"/>
  <c r="H14558" i="1"/>
  <c r="I14558" i="1" s="1"/>
  <c r="H14557" i="1"/>
  <c r="I14557" i="1" s="1"/>
  <c r="H14556" i="1"/>
  <c r="I14556" i="1" s="1"/>
  <c r="H14555" i="1"/>
  <c r="I14555" i="1" s="1"/>
  <c r="H14554" i="1"/>
  <c r="I14554" i="1" s="1"/>
  <c r="H14553" i="1"/>
  <c r="I14553" i="1" s="1"/>
  <c r="H14552" i="1"/>
  <c r="I14552" i="1" s="1"/>
  <c r="H14551" i="1"/>
  <c r="I14551" i="1" s="1"/>
  <c r="H14550" i="1"/>
  <c r="I14550" i="1" s="1"/>
  <c r="H14549" i="1"/>
  <c r="I14549" i="1" s="1"/>
  <c r="H14548" i="1"/>
  <c r="I14548" i="1" s="1"/>
  <c r="H14547" i="1"/>
  <c r="I14547" i="1" s="1"/>
  <c r="H14546" i="1"/>
  <c r="I14546" i="1" s="1"/>
  <c r="H14545" i="1"/>
  <c r="I14545" i="1" s="1"/>
  <c r="H14544" i="1"/>
  <c r="I14544" i="1" s="1"/>
  <c r="H14543" i="1"/>
  <c r="I14543" i="1" s="1"/>
  <c r="H14542" i="1"/>
  <c r="I14542" i="1" s="1"/>
  <c r="H14541" i="1"/>
  <c r="I14541" i="1" s="1"/>
  <c r="H14540" i="1"/>
  <c r="I14540" i="1" s="1"/>
  <c r="H14539" i="1"/>
  <c r="I14539" i="1" s="1"/>
  <c r="H14538" i="1"/>
  <c r="I14538" i="1" s="1"/>
  <c r="H14537" i="1"/>
  <c r="I14537" i="1" s="1"/>
  <c r="H14536" i="1"/>
  <c r="I14536" i="1" s="1"/>
  <c r="H14535" i="1"/>
  <c r="I14535" i="1" s="1"/>
  <c r="H14534" i="1"/>
  <c r="I14534" i="1" s="1"/>
  <c r="H14533" i="1"/>
  <c r="I14533" i="1" s="1"/>
  <c r="H14532" i="1"/>
  <c r="I14532" i="1" s="1"/>
  <c r="H14531" i="1"/>
  <c r="I14531" i="1" s="1"/>
  <c r="H14530" i="1"/>
  <c r="I14530" i="1" s="1"/>
  <c r="H14529" i="1"/>
  <c r="I14529" i="1" s="1"/>
  <c r="H14528" i="1"/>
  <c r="I14528" i="1" s="1"/>
  <c r="H14527" i="1"/>
  <c r="I14527" i="1" s="1"/>
  <c r="H14526" i="1"/>
  <c r="I14526" i="1" s="1"/>
  <c r="H14525" i="1"/>
  <c r="I14525" i="1" s="1"/>
  <c r="H14524" i="1"/>
  <c r="I14524" i="1" s="1"/>
  <c r="H14523" i="1"/>
  <c r="I14523" i="1" s="1"/>
  <c r="H14522" i="1"/>
  <c r="I14522" i="1" s="1"/>
  <c r="H14521" i="1"/>
  <c r="I14521" i="1" s="1"/>
  <c r="H14520" i="1"/>
  <c r="I14520" i="1" s="1"/>
  <c r="H14519" i="1"/>
  <c r="I14519" i="1" s="1"/>
  <c r="H14518" i="1"/>
  <c r="I14518" i="1" s="1"/>
  <c r="H14517" i="1"/>
  <c r="I14517" i="1" s="1"/>
  <c r="H14516" i="1"/>
  <c r="I14516" i="1" s="1"/>
  <c r="H14515" i="1"/>
  <c r="I14515" i="1" s="1"/>
  <c r="H14514" i="1"/>
  <c r="I14514" i="1" s="1"/>
  <c r="H14513" i="1"/>
  <c r="I14513" i="1" s="1"/>
  <c r="H14512" i="1"/>
  <c r="I14512" i="1" s="1"/>
  <c r="H14511" i="1"/>
  <c r="I14511" i="1" s="1"/>
  <c r="H14510" i="1"/>
  <c r="I14510" i="1" s="1"/>
  <c r="H14509" i="1"/>
  <c r="I14509" i="1" s="1"/>
  <c r="H14508" i="1"/>
  <c r="I14508" i="1" s="1"/>
  <c r="H14507" i="1"/>
  <c r="I14507" i="1" s="1"/>
  <c r="H14506" i="1"/>
  <c r="I14506" i="1" s="1"/>
  <c r="H14505" i="1"/>
  <c r="I14505" i="1" s="1"/>
  <c r="H14504" i="1"/>
  <c r="I14504" i="1" s="1"/>
  <c r="H14503" i="1"/>
  <c r="I14503" i="1" s="1"/>
  <c r="H14502" i="1"/>
  <c r="I14502" i="1" s="1"/>
  <c r="H14501" i="1"/>
  <c r="I14501" i="1" s="1"/>
  <c r="H14500" i="1"/>
  <c r="I14500" i="1" s="1"/>
  <c r="H14499" i="1"/>
  <c r="I14499" i="1" s="1"/>
  <c r="H14498" i="1"/>
  <c r="I14498" i="1" s="1"/>
  <c r="H14497" i="1"/>
  <c r="I14497" i="1" s="1"/>
  <c r="H14496" i="1"/>
  <c r="I14496" i="1" s="1"/>
  <c r="H14495" i="1"/>
  <c r="I14495" i="1" s="1"/>
  <c r="H14494" i="1"/>
  <c r="I14494" i="1" s="1"/>
  <c r="H14493" i="1"/>
  <c r="I14493" i="1" s="1"/>
  <c r="H14492" i="1"/>
  <c r="I14492" i="1" s="1"/>
  <c r="H14491" i="1"/>
  <c r="I14491" i="1" s="1"/>
  <c r="H14490" i="1"/>
  <c r="I14490" i="1" s="1"/>
  <c r="H14489" i="1"/>
  <c r="I14489" i="1" s="1"/>
  <c r="H14488" i="1"/>
  <c r="I14488" i="1" s="1"/>
  <c r="H14487" i="1"/>
  <c r="I14487" i="1" s="1"/>
  <c r="H14486" i="1"/>
  <c r="I14486" i="1" s="1"/>
  <c r="H14485" i="1"/>
  <c r="I14485" i="1" s="1"/>
  <c r="H14484" i="1"/>
  <c r="I14484" i="1" s="1"/>
  <c r="H14483" i="1"/>
  <c r="I14483" i="1" s="1"/>
  <c r="H14482" i="1"/>
  <c r="I14482" i="1" s="1"/>
  <c r="H14481" i="1"/>
  <c r="I14481" i="1" s="1"/>
  <c r="H14480" i="1"/>
  <c r="I14480" i="1" s="1"/>
  <c r="H14479" i="1"/>
  <c r="I14479" i="1" s="1"/>
  <c r="H14478" i="1"/>
  <c r="I14478" i="1" s="1"/>
  <c r="H14477" i="1"/>
  <c r="I14477" i="1" s="1"/>
  <c r="H14476" i="1"/>
  <c r="I14476" i="1" s="1"/>
  <c r="H14475" i="1"/>
  <c r="I14475" i="1" s="1"/>
  <c r="H14474" i="1"/>
  <c r="I14474" i="1" s="1"/>
  <c r="H14473" i="1"/>
  <c r="I14473" i="1" s="1"/>
  <c r="H14472" i="1"/>
  <c r="I14472" i="1" s="1"/>
  <c r="H14471" i="1"/>
  <c r="I14471" i="1" s="1"/>
  <c r="H14470" i="1"/>
  <c r="I14470" i="1" s="1"/>
  <c r="H14469" i="1"/>
  <c r="I14469" i="1" s="1"/>
  <c r="H14468" i="1"/>
  <c r="I14468" i="1" s="1"/>
  <c r="H14467" i="1"/>
  <c r="I14467" i="1" s="1"/>
  <c r="H14466" i="1"/>
  <c r="I14466" i="1" s="1"/>
  <c r="H14465" i="1"/>
  <c r="I14465" i="1" s="1"/>
  <c r="H14464" i="1"/>
  <c r="I14464" i="1" s="1"/>
  <c r="H14463" i="1"/>
  <c r="I14463" i="1" s="1"/>
  <c r="H14462" i="1"/>
  <c r="I14462" i="1" s="1"/>
  <c r="H14461" i="1"/>
  <c r="I14461" i="1" s="1"/>
  <c r="H14460" i="1"/>
  <c r="I14460" i="1" s="1"/>
  <c r="H14459" i="1"/>
  <c r="I14459" i="1" s="1"/>
  <c r="H14458" i="1"/>
  <c r="I14458" i="1" s="1"/>
  <c r="H14457" i="1"/>
  <c r="I14457" i="1" s="1"/>
  <c r="H14456" i="1"/>
  <c r="I14456" i="1" s="1"/>
  <c r="H14455" i="1"/>
  <c r="I14455" i="1" s="1"/>
  <c r="H14454" i="1"/>
  <c r="I14454" i="1" s="1"/>
  <c r="H14453" i="1"/>
  <c r="I14453" i="1" s="1"/>
  <c r="H14452" i="1"/>
  <c r="I14452" i="1" s="1"/>
  <c r="H14451" i="1"/>
  <c r="I14451" i="1" s="1"/>
  <c r="H14450" i="1"/>
  <c r="I14450" i="1" s="1"/>
  <c r="H14449" i="1"/>
  <c r="I14449" i="1" s="1"/>
  <c r="H14448" i="1"/>
  <c r="I14448" i="1" s="1"/>
  <c r="H14447" i="1"/>
  <c r="I14447" i="1" s="1"/>
  <c r="H14446" i="1"/>
  <c r="I14446" i="1" s="1"/>
  <c r="H14445" i="1"/>
  <c r="I14445" i="1" s="1"/>
  <c r="H14444" i="1"/>
  <c r="I14444" i="1" s="1"/>
  <c r="H14443" i="1"/>
  <c r="I14443" i="1" s="1"/>
  <c r="H14442" i="1"/>
  <c r="I14442" i="1" s="1"/>
  <c r="H14441" i="1"/>
  <c r="I14441" i="1" s="1"/>
  <c r="H14440" i="1"/>
  <c r="I14440" i="1" s="1"/>
  <c r="H14439" i="1"/>
  <c r="I14439" i="1" s="1"/>
  <c r="H14438" i="1"/>
  <c r="I14438" i="1" s="1"/>
  <c r="H14437" i="1"/>
  <c r="I14437" i="1" s="1"/>
  <c r="H14436" i="1"/>
  <c r="I14436" i="1" s="1"/>
  <c r="H14435" i="1"/>
  <c r="I14435" i="1" s="1"/>
  <c r="H14434" i="1"/>
  <c r="I14434" i="1" s="1"/>
  <c r="H14433" i="1"/>
  <c r="I14433" i="1" s="1"/>
  <c r="H14432" i="1"/>
  <c r="I14432" i="1" s="1"/>
  <c r="H14431" i="1"/>
  <c r="I14431" i="1" s="1"/>
  <c r="H14430" i="1"/>
  <c r="I14430" i="1" s="1"/>
  <c r="H14429" i="1"/>
  <c r="I14429" i="1" s="1"/>
  <c r="H14428" i="1"/>
  <c r="I14428" i="1" s="1"/>
  <c r="H14427" i="1"/>
  <c r="I14427" i="1" s="1"/>
  <c r="H14426" i="1"/>
  <c r="I14426" i="1" s="1"/>
  <c r="H14425" i="1"/>
  <c r="I14425" i="1" s="1"/>
  <c r="H14424" i="1"/>
  <c r="I14424" i="1" s="1"/>
  <c r="H14423" i="1"/>
  <c r="I14423" i="1" s="1"/>
  <c r="H14422" i="1"/>
  <c r="I14422" i="1" s="1"/>
  <c r="H14421" i="1"/>
  <c r="I14421" i="1" s="1"/>
  <c r="H14420" i="1"/>
  <c r="I14420" i="1" s="1"/>
  <c r="H14419" i="1"/>
  <c r="I14419" i="1" s="1"/>
  <c r="H14418" i="1"/>
  <c r="I14418" i="1" s="1"/>
  <c r="H14417" i="1"/>
  <c r="I14417" i="1" s="1"/>
  <c r="H14416" i="1"/>
  <c r="I14416" i="1" s="1"/>
  <c r="H14415" i="1"/>
  <c r="I14415" i="1" s="1"/>
  <c r="H14414" i="1"/>
  <c r="I14414" i="1" s="1"/>
  <c r="H14413" i="1"/>
  <c r="I14413" i="1" s="1"/>
  <c r="H14412" i="1"/>
  <c r="I14412" i="1" s="1"/>
  <c r="H14411" i="1"/>
  <c r="I14411" i="1" s="1"/>
  <c r="H14410" i="1"/>
  <c r="I14410" i="1" s="1"/>
  <c r="H14409" i="1"/>
  <c r="I14409" i="1" s="1"/>
  <c r="H14408" i="1"/>
  <c r="I14408" i="1" s="1"/>
  <c r="H14407" i="1"/>
  <c r="I14407" i="1" s="1"/>
  <c r="H14406" i="1"/>
  <c r="I14406" i="1" s="1"/>
  <c r="H14405" i="1"/>
  <c r="I14405" i="1" s="1"/>
  <c r="H14404" i="1"/>
  <c r="I14404" i="1" s="1"/>
  <c r="H14403" i="1"/>
  <c r="I14403" i="1" s="1"/>
  <c r="H14402" i="1"/>
  <c r="I14402" i="1" s="1"/>
  <c r="H14401" i="1"/>
  <c r="I14401" i="1" s="1"/>
  <c r="H14400" i="1"/>
  <c r="I14400" i="1" s="1"/>
  <c r="H14399" i="1"/>
  <c r="I14399" i="1" s="1"/>
  <c r="H14398" i="1"/>
  <c r="I14398" i="1" s="1"/>
  <c r="H14397" i="1"/>
  <c r="I14397" i="1" s="1"/>
  <c r="H14396" i="1"/>
  <c r="I14396" i="1" s="1"/>
  <c r="H14395" i="1"/>
  <c r="I14395" i="1" s="1"/>
  <c r="H14394" i="1"/>
  <c r="I14394" i="1" s="1"/>
  <c r="H14393" i="1"/>
  <c r="I14393" i="1" s="1"/>
  <c r="H14392" i="1"/>
  <c r="I14392" i="1" s="1"/>
  <c r="H14391" i="1"/>
  <c r="I14391" i="1" s="1"/>
  <c r="H14390" i="1"/>
  <c r="I14390" i="1" s="1"/>
  <c r="H14389" i="1"/>
  <c r="I14389" i="1" s="1"/>
  <c r="H14388" i="1"/>
  <c r="I14388" i="1" s="1"/>
  <c r="H14387" i="1"/>
  <c r="I14387" i="1" s="1"/>
  <c r="H14386" i="1"/>
  <c r="I14386" i="1" s="1"/>
  <c r="H14385" i="1"/>
  <c r="I14385" i="1" s="1"/>
  <c r="H14384" i="1"/>
  <c r="I14384" i="1" s="1"/>
  <c r="H14383" i="1"/>
  <c r="I14383" i="1" s="1"/>
  <c r="H14382" i="1"/>
  <c r="I14382" i="1" s="1"/>
  <c r="H14381" i="1"/>
  <c r="I14381" i="1" s="1"/>
  <c r="H14380" i="1"/>
  <c r="I14380" i="1" s="1"/>
  <c r="H14379" i="1"/>
  <c r="I14379" i="1" s="1"/>
  <c r="H14378" i="1"/>
  <c r="I14378" i="1" s="1"/>
  <c r="H14377" i="1"/>
  <c r="I14377" i="1" s="1"/>
  <c r="H14376" i="1"/>
  <c r="I14376" i="1" s="1"/>
  <c r="H14375" i="1"/>
  <c r="I14375" i="1" s="1"/>
  <c r="H14374" i="1"/>
  <c r="I14374" i="1" s="1"/>
  <c r="H14373" i="1"/>
  <c r="I14373" i="1" s="1"/>
  <c r="H14372" i="1"/>
  <c r="I14372" i="1" s="1"/>
  <c r="H14371" i="1"/>
  <c r="I14371" i="1" s="1"/>
  <c r="H14370" i="1"/>
  <c r="I14370" i="1" s="1"/>
  <c r="H14369" i="1"/>
  <c r="I14369" i="1" s="1"/>
  <c r="H14368" i="1"/>
  <c r="I14368" i="1" s="1"/>
  <c r="H14367" i="1"/>
  <c r="I14367" i="1" s="1"/>
  <c r="H14366" i="1"/>
  <c r="I14366" i="1" s="1"/>
  <c r="H14365" i="1"/>
  <c r="I14365" i="1" s="1"/>
  <c r="H14364" i="1"/>
  <c r="I14364" i="1" s="1"/>
  <c r="H14363" i="1"/>
  <c r="I14363" i="1" s="1"/>
  <c r="H14362" i="1"/>
  <c r="I14362" i="1" s="1"/>
  <c r="H14361" i="1"/>
  <c r="I14361" i="1" s="1"/>
  <c r="H14360" i="1"/>
  <c r="I14360" i="1" s="1"/>
  <c r="H14359" i="1"/>
  <c r="I14359" i="1" s="1"/>
  <c r="H14358" i="1"/>
  <c r="I14358" i="1" s="1"/>
  <c r="H14357" i="1"/>
  <c r="I14357" i="1" s="1"/>
  <c r="H14356" i="1"/>
  <c r="I14356" i="1" s="1"/>
  <c r="H14355" i="1"/>
  <c r="I14355" i="1" s="1"/>
  <c r="H14354" i="1"/>
  <c r="I14354" i="1" s="1"/>
  <c r="H14353" i="1"/>
  <c r="I14353" i="1" s="1"/>
  <c r="H14352" i="1"/>
  <c r="I14352" i="1" s="1"/>
  <c r="H14351" i="1"/>
  <c r="I14351" i="1" s="1"/>
  <c r="H14350" i="1"/>
  <c r="I14350" i="1" s="1"/>
  <c r="H14349" i="1"/>
  <c r="I14349" i="1" s="1"/>
  <c r="H14348" i="1"/>
  <c r="I14348" i="1" s="1"/>
  <c r="H14347" i="1"/>
  <c r="I14347" i="1" s="1"/>
  <c r="H14346" i="1"/>
  <c r="I14346" i="1" s="1"/>
  <c r="H14345" i="1"/>
  <c r="I14345" i="1" s="1"/>
  <c r="H14344" i="1"/>
  <c r="I14344" i="1" s="1"/>
  <c r="H14343" i="1"/>
  <c r="I14343" i="1" s="1"/>
  <c r="H14342" i="1"/>
  <c r="I14342" i="1" s="1"/>
  <c r="H14341" i="1"/>
  <c r="I14341" i="1" s="1"/>
  <c r="H14340" i="1"/>
  <c r="I14340" i="1" s="1"/>
  <c r="H14339" i="1"/>
  <c r="I14339" i="1" s="1"/>
  <c r="H14338" i="1"/>
  <c r="I14338" i="1" s="1"/>
  <c r="H14337" i="1"/>
  <c r="I14337" i="1" s="1"/>
  <c r="H14336" i="1"/>
  <c r="I14336" i="1" s="1"/>
  <c r="H14335" i="1"/>
  <c r="I14335" i="1" s="1"/>
  <c r="H14334" i="1"/>
  <c r="I14334" i="1" s="1"/>
  <c r="H14333" i="1"/>
  <c r="I14333" i="1" s="1"/>
  <c r="H14332" i="1"/>
  <c r="I14332" i="1" s="1"/>
  <c r="H14331" i="1"/>
  <c r="I14331" i="1" s="1"/>
  <c r="H14330" i="1"/>
  <c r="I14330" i="1" s="1"/>
  <c r="H14329" i="1"/>
  <c r="I14329" i="1" s="1"/>
  <c r="H14328" i="1"/>
  <c r="I14328" i="1" s="1"/>
  <c r="H14327" i="1"/>
  <c r="I14327" i="1" s="1"/>
  <c r="H14326" i="1"/>
  <c r="I14326" i="1" s="1"/>
  <c r="H14325" i="1"/>
  <c r="I14325" i="1" s="1"/>
  <c r="H14324" i="1"/>
  <c r="I14324" i="1" s="1"/>
  <c r="H14323" i="1"/>
  <c r="I14323" i="1" s="1"/>
  <c r="H14322" i="1"/>
  <c r="I14322" i="1" s="1"/>
  <c r="H14321" i="1"/>
  <c r="I14321" i="1" s="1"/>
  <c r="H14320" i="1"/>
  <c r="I14320" i="1" s="1"/>
  <c r="H14319" i="1"/>
  <c r="I14319" i="1" s="1"/>
  <c r="H14318" i="1"/>
  <c r="I14318" i="1" s="1"/>
  <c r="H14317" i="1"/>
  <c r="I14317" i="1" s="1"/>
  <c r="H14316" i="1"/>
  <c r="I14316" i="1" s="1"/>
  <c r="H14315" i="1"/>
  <c r="I14315" i="1" s="1"/>
  <c r="H14314" i="1"/>
  <c r="I14314" i="1" s="1"/>
  <c r="H14313" i="1"/>
  <c r="I14313" i="1" s="1"/>
  <c r="H14312" i="1"/>
  <c r="I14312" i="1" s="1"/>
  <c r="H14311" i="1"/>
  <c r="I14311" i="1" s="1"/>
  <c r="H14310" i="1"/>
  <c r="I14310" i="1" s="1"/>
  <c r="H14309" i="1"/>
  <c r="I14309" i="1" s="1"/>
  <c r="H14308" i="1"/>
  <c r="I14308" i="1" s="1"/>
  <c r="H14307" i="1"/>
  <c r="I14307" i="1" s="1"/>
  <c r="H14306" i="1"/>
  <c r="I14306" i="1" s="1"/>
  <c r="H14305" i="1"/>
  <c r="I14305" i="1" s="1"/>
  <c r="H14304" i="1"/>
  <c r="I14304" i="1" s="1"/>
  <c r="H14303" i="1"/>
  <c r="I14303" i="1" s="1"/>
  <c r="H14302" i="1"/>
  <c r="I14302" i="1" s="1"/>
  <c r="H14301" i="1"/>
  <c r="I14301" i="1" s="1"/>
  <c r="H14300" i="1"/>
  <c r="I14300" i="1" s="1"/>
  <c r="H14299" i="1"/>
  <c r="I14299" i="1" s="1"/>
  <c r="H14298" i="1"/>
  <c r="I14298" i="1" s="1"/>
  <c r="H14297" i="1"/>
  <c r="I14297" i="1" s="1"/>
  <c r="H14296" i="1"/>
  <c r="I14296" i="1" s="1"/>
  <c r="H14295" i="1"/>
  <c r="I14295" i="1" s="1"/>
  <c r="H14294" i="1"/>
  <c r="I14294" i="1" s="1"/>
  <c r="H14293" i="1"/>
  <c r="I14293" i="1" s="1"/>
  <c r="H14292" i="1"/>
  <c r="I14292" i="1" s="1"/>
  <c r="H14291" i="1"/>
  <c r="I14291" i="1" s="1"/>
  <c r="H14290" i="1"/>
  <c r="I14290" i="1" s="1"/>
  <c r="H14289" i="1"/>
  <c r="I14289" i="1" s="1"/>
  <c r="H14288" i="1"/>
  <c r="I14288" i="1" s="1"/>
  <c r="H14287" i="1"/>
  <c r="I14287" i="1" s="1"/>
  <c r="H14286" i="1"/>
  <c r="I14286" i="1" s="1"/>
  <c r="H14285" i="1"/>
  <c r="I14285" i="1" s="1"/>
  <c r="H14284" i="1"/>
  <c r="I14284" i="1" s="1"/>
  <c r="H14283" i="1"/>
  <c r="I14283" i="1" s="1"/>
  <c r="H14282" i="1"/>
  <c r="I14282" i="1" s="1"/>
  <c r="H14281" i="1"/>
  <c r="I14281" i="1" s="1"/>
  <c r="H14280" i="1"/>
  <c r="I14280" i="1" s="1"/>
  <c r="H14279" i="1"/>
  <c r="I14279" i="1" s="1"/>
  <c r="H14278" i="1"/>
  <c r="I14278" i="1" s="1"/>
  <c r="H14277" i="1"/>
  <c r="I14277" i="1" s="1"/>
  <c r="H14276" i="1"/>
  <c r="I14276" i="1" s="1"/>
  <c r="H14275" i="1"/>
  <c r="I14275" i="1" s="1"/>
  <c r="H14274" i="1"/>
  <c r="I14274" i="1" s="1"/>
  <c r="H14273" i="1"/>
  <c r="I14273" i="1" s="1"/>
  <c r="H14272" i="1"/>
  <c r="I14272" i="1" s="1"/>
  <c r="H14271" i="1"/>
  <c r="I14271" i="1" s="1"/>
  <c r="H14270" i="1"/>
  <c r="I14270" i="1" s="1"/>
  <c r="H14269" i="1"/>
  <c r="I14269" i="1" s="1"/>
  <c r="H14268" i="1"/>
  <c r="I14268" i="1" s="1"/>
  <c r="H14267" i="1"/>
  <c r="I14267" i="1" s="1"/>
  <c r="H14266" i="1"/>
  <c r="I14266" i="1" s="1"/>
  <c r="H14265" i="1"/>
  <c r="I14265" i="1" s="1"/>
  <c r="H14264" i="1"/>
  <c r="I14264" i="1" s="1"/>
  <c r="H14263" i="1"/>
  <c r="I14263" i="1" s="1"/>
  <c r="H14262" i="1"/>
  <c r="I14262" i="1" s="1"/>
  <c r="H14261" i="1"/>
  <c r="I14261" i="1" s="1"/>
  <c r="H14260" i="1"/>
  <c r="I14260" i="1" s="1"/>
  <c r="H14259" i="1"/>
  <c r="I14259" i="1" s="1"/>
  <c r="H14258" i="1"/>
  <c r="I14258" i="1" s="1"/>
  <c r="H14257" i="1"/>
  <c r="I14257" i="1" s="1"/>
  <c r="H14256" i="1"/>
  <c r="I14256" i="1" s="1"/>
  <c r="H14255" i="1"/>
  <c r="I14255" i="1" s="1"/>
  <c r="H14254" i="1"/>
  <c r="I14254" i="1" s="1"/>
  <c r="H14253" i="1"/>
  <c r="I14253" i="1" s="1"/>
  <c r="H14252" i="1"/>
  <c r="I14252" i="1" s="1"/>
  <c r="H14251" i="1"/>
  <c r="I14251" i="1" s="1"/>
  <c r="H14250" i="1"/>
  <c r="I14250" i="1" s="1"/>
  <c r="H14249" i="1"/>
  <c r="I14249" i="1" s="1"/>
  <c r="H14248" i="1"/>
  <c r="I14248" i="1" s="1"/>
  <c r="H14247" i="1"/>
  <c r="I14247" i="1" s="1"/>
  <c r="H14246" i="1"/>
  <c r="I14246" i="1" s="1"/>
  <c r="H14245" i="1"/>
  <c r="I14245" i="1" s="1"/>
  <c r="H14244" i="1"/>
  <c r="I14244" i="1" s="1"/>
  <c r="H14243" i="1"/>
  <c r="I14243" i="1" s="1"/>
  <c r="H14242" i="1"/>
  <c r="I14242" i="1" s="1"/>
  <c r="H14241" i="1"/>
  <c r="I14241" i="1" s="1"/>
  <c r="H14240" i="1"/>
  <c r="I14240" i="1" s="1"/>
  <c r="H14239" i="1"/>
  <c r="I14239" i="1" s="1"/>
  <c r="H14238" i="1"/>
  <c r="I14238" i="1" s="1"/>
  <c r="H14237" i="1"/>
  <c r="I14237" i="1" s="1"/>
  <c r="H14236" i="1"/>
  <c r="I14236" i="1" s="1"/>
  <c r="H14235" i="1"/>
  <c r="I14235" i="1" s="1"/>
  <c r="H14234" i="1"/>
  <c r="I14234" i="1" s="1"/>
  <c r="H14233" i="1"/>
  <c r="I14233" i="1" s="1"/>
  <c r="H14232" i="1"/>
  <c r="I14232" i="1" s="1"/>
  <c r="H14231" i="1"/>
  <c r="I14231" i="1" s="1"/>
  <c r="H14230" i="1"/>
  <c r="I14230" i="1" s="1"/>
  <c r="H14229" i="1"/>
  <c r="I14229" i="1" s="1"/>
  <c r="H14228" i="1"/>
  <c r="I14228" i="1" s="1"/>
  <c r="H14227" i="1"/>
  <c r="I14227" i="1" s="1"/>
  <c r="H14226" i="1"/>
  <c r="I14226" i="1" s="1"/>
  <c r="H14225" i="1"/>
  <c r="I14225" i="1" s="1"/>
  <c r="H14224" i="1"/>
  <c r="I14224" i="1" s="1"/>
  <c r="H14223" i="1"/>
  <c r="I14223" i="1" s="1"/>
  <c r="H14222" i="1"/>
  <c r="I14222" i="1" s="1"/>
  <c r="H14221" i="1"/>
  <c r="I14221" i="1" s="1"/>
  <c r="H14220" i="1"/>
  <c r="I14220" i="1" s="1"/>
  <c r="H14219" i="1"/>
  <c r="I14219" i="1" s="1"/>
  <c r="H14218" i="1"/>
  <c r="I14218" i="1" s="1"/>
  <c r="H14217" i="1"/>
  <c r="I14217" i="1" s="1"/>
  <c r="H14216" i="1"/>
  <c r="I14216" i="1" s="1"/>
  <c r="H14215" i="1"/>
  <c r="I14215" i="1" s="1"/>
  <c r="H14214" i="1"/>
  <c r="I14214" i="1" s="1"/>
  <c r="H14213" i="1"/>
  <c r="I14213" i="1" s="1"/>
  <c r="H14212" i="1"/>
  <c r="I14212" i="1" s="1"/>
  <c r="H14211" i="1"/>
  <c r="I14211" i="1" s="1"/>
  <c r="H14210" i="1"/>
  <c r="I14210" i="1" s="1"/>
  <c r="H14209" i="1"/>
  <c r="I14209" i="1" s="1"/>
  <c r="H14208" i="1"/>
  <c r="I14208" i="1" s="1"/>
  <c r="H14207" i="1"/>
  <c r="I14207" i="1" s="1"/>
  <c r="H14206" i="1"/>
  <c r="I14206" i="1" s="1"/>
  <c r="H14205" i="1"/>
  <c r="I14205" i="1" s="1"/>
  <c r="H14204" i="1"/>
  <c r="I14204" i="1" s="1"/>
  <c r="H14203" i="1"/>
  <c r="I14203" i="1" s="1"/>
  <c r="H14202" i="1"/>
  <c r="I14202" i="1" s="1"/>
  <c r="H14201" i="1"/>
  <c r="I14201" i="1" s="1"/>
  <c r="H14200" i="1"/>
  <c r="I14200" i="1" s="1"/>
  <c r="H14199" i="1"/>
  <c r="I14199" i="1" s="1"/>
  <c r="H14198" i="1"/>
  <c r="I14198" i="1" s="1"/>
  <c r="H14197" i="1"/>
  <c r="I14197" i="1" s="1"/>
  <c r="H14196" i="1"/>
  <c r="I14196" i="1" s="1"/>
  <c r="H14195" i="1"/>
  <c r="I14195" i="1" s="1"/>
  <c r="H14194" i="1"/>
  <c r="I14194" i="1" s="1"/>
  <c r="H14193" i="1"/>
  <c r="I14193" i="1" s="1"/>
  <c r="H14192" i="1"/>
  <c r="I14192" i="1" s="1"/>
  <c r="H14191" i="1"/>
  <c r="I14191" i="1" s="1"/>
  <c r="H14190" i="1"/>
  <c r="I14190" i="1" s="1"/>
  <c r="H14189" i="1"/>
  <c r="I14189" i="1" s="1"/>
  <c r="H14188" i="1"/>
  <c r="I14188" i="1" s="1"/>
  <c r="H14187" i="1"/>
  <c r="I14187" i="1" s="1"/>
  <c r="H14186" i="1"/>
  <c r="I14186" i="1" s="1"/>
  <c r="H14185" i="1"/>
  <c r="I14185" i="1" s="1"/>
  <c r="H14184" i="1"/>
  <c r="I14184" i="1" s="1"/>
  <c r="H14183" i="1"/>
  <c r="I14183" i="1" s="1"/>
  <c r="H14182" i="1"/>
  <c r="I14182" i="1" s="1"/>
  <c r="H14181" i="1"/>
  <c r="I14181" i="1" s="1"/>
  <c r="H14180" i="1"/>
  <c r="I14180" i="1" s="1"/>
  <c r="H14179" i="1"/>
  <c r="I14179" i="1" s="1"/>
  <c r="H14178" i="1"/>
  <c r="I14178" i="1" s="1"/>
  <c r="H14177" i="1"/>
  <c r="I14177" i="1" s="1"/>
  <c r="H14176" i="1"/>
  <c r="I14176" i="1" s="1"/>
  <c r="H14175" i="1"/>
  <c r="I14175" i="1" s="1"/>
  <c r="H14174" i="1"/>
  <c r="I14174" i="1" s="1"/>
  <c r="H14173" i="1"/>
  <c r="I14173" i="1" s="1"/>
  <c r="H14172" i="1"/>
  <c r="I14172" i="1" s="1"/>
  <c r="H14171" i="1"/>
  <c r="I14171" i="1" s="1"/>
  <c r="H14170" i="1"/>
  <c r="I14170" i="1" s="1"/>
  <c r="H14169" i="1"/>
  <c r="I14169" i="1" s="1"/>
  <c r="H14168" i="1"/>
  <c r="I14168" i="1" s="1"/>
  <c r="H14167" i="1"/>
  <c r="I14167" i="1" s="1"/>
  <c r="H14166" i="1"/>
  <c r="I14166" i="1" s="1"/>
  <c r="H14165" i="1"/>
  <c r="I14165" i="1" s="1"/>
  <c r="H14164" i="1"/>
  <c r="I14164" i="1" s="1"/>
  <c r="H14163" i="1"/>
  <c r="I14163" i="1" s="1"/>
  <c r="H14162" i="1"/>
  <c r="I14162" i="1" s="1"/>
  <c r="H14161" i="1"/>
  <c r="I14161" i="1" s="1"/>
  <c r="H14160" i="1"/>
  <c r="I14160" i="1" s="1"/>
  <c r="H14159" i="1"/>
  <c r="I14159" i="1" s="1"/>
  <c r="H14158" i="1"/>
  <c r="I14158" i="1" s="1"/>
  <c r="H14157" i="1"/>
  <c r="I14157" i="1" s="1"/>
  <c r="H14156" i="1"/>
  <c r="I14156" i="1" s="1"/>
  <c r="H14155" i="1"/>
  <c r="I14155" i="1" s="1"/>
  <c r="H14154" i="1"/>
  <c r="I14154" i="1" s="1"/>
  <c r="H14153" i="1"/>
  <c r="I14153" i="1" s="1"/>
  <c r="H14152" i="1"/>
  <c r="I14152" i="1" s="1"/>
  <c r="H14151" i="1"/>
  <c r="I14151" i="1" s="1"/>
  <c r="H14150" i="1"/>
  <c r="I14150" i="1" s="1"/>
  <c r="H14149" i="1"/>
  <c r="I14149" i="1" s="1"/>
  <c r="H14148" i="1"/>
  <c r="I14148" i="1" s="1"/>
  <c r="H14147" i="1"/>
  <c r="I14147" i="1" s="1"/>
  <c r="H14146" i="1"/>
  <c r="I14146" i="1" s="1"/>
  <c r="H14145" i="1"/>
  <c r="I14145" i="1" s="1"/>
  <c r="H14144" i="1"/>
  <c r="I14144" i="1" s="1"/>
  <c r="H14143" i="1"/>
  <c r="I14143" i="1" s="1"/>
  <c r="H14142" i="1"/>
  <c r="I14142" i="1" s="1"/>
  <c r="H14141" i="1"/>
  <c r="I14141" i="1" s="1"/>
  <c r="H14140" i="1"/>
  <c r="I14140" i="1" s="1"/>
  <c r="H14139" i="1"/>
  <c r="I14139" i="1" s="1"/>
  <c r="H14138" i="1"/>
  <c r="I14138" i="1" s="1"/>
  <c r="H14137" i="1"/>
  <c r="I14137" i="1" s="1"/>
  <c r="H14136" i="1"/>
  <c r="I14136" i="1" s="1"/>
  <c r="H14135" i="1"/>
  <c r="I14135" i="1" s="1"/>
  <c r="H14134" i="1"/>
  <c r="I14134" i="1" s="1"/>
  <c r="H14133" i="1"/>
  <c r="I14133" i="1" s="1"/>
  <c r="H14132" i="1"/>
  <c r="I14132" i="1" s="1"/>
  <c r="H14131" i="1"/>
  <c r="I14131" i="1" s="1"/>
  <c r="H14130" i="1"/>
  <c r="I14130" i="1" s="1"/>
  <c r="H14129" i="1"/>
  <c r="I14129" i="1" s="1"/>
  <c r="H14128" i="1"/>
  <c r="I14128" i="1" s="1"/>
  <c r="H14127" i="1"/>
  <c r="I14127" i="1" s="1"/>
  <c r="H14126" i="1"/>
  <c r="I14126" i="1" s="1"/>
  <c r="H14125" i="1"/>
  <c r="I14125" i="1" s="1"/>
  <c r="H14124" i="1"/>
  <c r="I14124" i="1" s="1"/>
  <c r="H14123" i="1"/>
  <c r="I14123" i="1" s="1"/>
  <c r="H14122" i="1"/>
  <c r="I14122" i="1" s="1"/>
  <c r="H14121" i="1"/>
  <c r="I14121" i="1" s="1"/>
  <c r="H14120" i="1"/>
  <c r="I14120" i="1" s="1"/>
  <c r="H14119" i="1"/>
  <c r="I14119" i="1" s="1"/>
  <c r="H14118" i="1"/>
  <c r="I14118" i="1" s="1"/>
  <c r="H14117" i="1"/>
  <c r="I14117" i="1" s="1"/>
  <c r="H14116" i="1"/>
  <c r="I14116" i="1" s="1"/>
  <c r="H14115" i="1"/>
  <c r="I14115" i="1" s="1"/>
  <c r="H14114" i="1"/>
  <c r="I14114" i="1" s="1"/>
  <c r="H14113" i="1"/>
  <c r="I14113" i="1" s="1"/>
  <c r="H14112" i="1"/>
  <c r="I14112" i="1" s="1"/>
  <c r="H14111" i="1"/>
  <c r="I14111" i="1" s="1"/>
  <c r="H14110" i="1"/>
  <c r="I14110" i="1" s="1"/>
  <c r="H14109" i="1"/>
  <c r="I14109" i="1" s="1"/>
  <c r="H14108" i="1"/>
  <c r="I14108" i="1" s="1"/>
  <c r="H14107" i="1"/>
  <c r="I14107" i="1" s="1"/>
  <c r="H14106" i="1"/>
  <c r="I14106" i="1" s="1"/>
  <c r="H14105" i="1"/>
  <c r="I14105" i="1" s="1"/>
  <c r="H14104" i="1"/>
  <c r="I14104" i="1" s="1"/>
  <c r="H14103" i="1"/>
  <c r="I14103" i="1" s="1"/>
  <c r="H14102" i="1"/>
  <c r="I14102" i="1" s="1"/>
  <c r="H14101" i="1"/>
  <c r="I14101" i="1" s="1"/>
  <c r="H14100" i="1"/>
  <c r="I14100" i="1" s="1"/>
  <c r="H14099" i="1"/>
  <c r="I14099" i="1" s="1"/>
  <c r="H14098" i="1"/>
  <c r="I14098" i="1" s="1"/>
  <c r="H14097" i="1"/>
  <c r="I14097" i="1" s="1"/>
  <c r="H14096" i="1"/>
  <c r="I14096" i="1" s="1"/>
  <c r="H14095" i="1"/>
  <c r="I14095" i="1" s="1"/>
  <c r="H14094" i="1"/>
  <c r="I14094" i="1" s="1"/>
  <c r="H14093" i="1"/>
  <c r="I14093" i="1" s="1"/>
  <c r="H14092" i="1"/>
  <c r="I14092" i="1" s="1"/>
  <c r="H14091" i="1"/>
  <c r="I14091" i="1" s="1"/>
  <c r="H14090" i="1"/>
  <c r="I14090" i="1" s="1"/>
  <c r="H14089" i="1"/>
  <c r="I14089" i="1" s="1"/>
  <c r="H14088" i="1"/>
  <c r="I14088" i="1" s="1"/>
  <c r="H14087" i="1"/>
  <c r="I14087" i="1" s="1"/>
  <c r="H14086" i="1"/>
  <c r="I14086" i="1" s="1"/>
  <c r="H14085" i="1"/>
  <c r="I14085" i="1" s="1"/>
  <c r="H14084" i="1"/>
  <c r="I14084" i="1" s="1"/>
  <c r="H14083" i="1"/>
  <c r="I14083" i="1" s="1"/>
  <c r="H14082" i="1"/>
  <c r="I14082" i="1" s="1"/>
  <c r="H14081" i="1"/>
  <c r="I14081" i="1" s="1"/>
  <c r="H14080" i="1"/>
  <c r="I14080" i="1" s="1"/>
  <c r="H14079" i="1"/>
  <c r="I14079" i="1" s="1"/>
  <c r="H14078" i="1"/>
  <c r="I14078" i="1" s="1"/>
  <c r="H14077" i="1"/>
  <c r="I14077" i="1" s="1"/>
  <c r="H14076" i="1"/>
  <c r="I14076" i="1" s="1"/>
  <c r="H14075" i="1"/>
  <c r="I14075" i="1" s="1"/>
  <c r="H14074" i="1"/>
  <c r="I14074" i="1" s="1"/>
  <c r="H14073" i="1"/>
  <c r="I14073" i="1" s="1"/>
  <c r="H14072" i="1"/>
  <c r="I14072" i="1" s="1"/>
  <c r="H14071" i="1"/>
  <c r="I14071" i="1" s="1"/>
  <c r="H14070" i="1"/>
  <c r="I14070" i="1" s="1"/>
  <c r="H14069" i="1"/>
  <c r="I14069" i="1" s="1"/>
  <c r="H14068" i="1"/>
  <c r="I14068" i="1" s="1"/>
  <c r="H14067" i="1"/>
  <c r="I14067" i="1" s="1"/>
  <c r="H14066" i="1"/>
  <c r="I14066" i="1" s="1"/>
  <c r="H14065" i="1"/>
  <c r="I14065" i="1" s="1"/>
  <c r="H14064" i="1"/>
  <c r="I14064" i="1" s="1"/>
  <c r="H14063" i="1"/>
  <c r="I14063" i="1" s="1"/>
  <c r="H14062" i="1"/>
  <c r="I14062" i="1" s="1"/>
  <c r="H14061" i="1"/>
  <c r="I14061" i="1" s="1"/>
  <c r="H14060" i="1"/>
  <c r="I14060" i="1" s="1"/>
  <c r="H14059" i="1"/>
  <c r="I14059" i="1" s="1"/>
  <c r="H14058" i="1"/>
  <c r="I14058" i="1" s="1"/>
  <c r="H14057" i="1"/>
  <c r="I14057" i="1" s="1"/>
  <c r="H14056" i="1"/>
  <c r="I14056" i="1" s="1"/>
  <c r="H14055" i="1"/>
  <c r="I14055" i="1" s="1"/>
  <c r="H14054" i="1"/>
  <c r="I14054" i="1" s="1"/>
  <c r="H14053" i="1"/>
  <c r="I14053" i="1" s="1"/>
  <c r="H14052" i="1"/>
  <c r="I14052" i="1" s="1"/>
  <c r="H14051" i="1"/>
  <c r="I14051" i="1" s="1"/>
  <c r="H14050" i="1"/>
  <c r="I14050" i="1" s="1"/>
  <c r="H14049" i="1"/>
  <c r="I14049" i="1" s="1"/>
  <c r="H14048" i="1"/>
  <c r="I14048" i="1" s="1"/>
  <c r="H14047" i="1"/>
  <c r="I14047" i="1" s="1"/>
  <c r="H14046" i="1"/>
  <c r="I14046" i="1" s="1"/>
  <c r="H14045" i="1"/>
  <c r="I14045" i="1" s="1"/>
  <c r="H14044" i="1"/>
  <c r="I14044" i="1" s="1"/>
  <c r="H14043" i="1"/>
  <c r="I14043" i="1" s="1"/>
  <c r="H14042" i="1"/>
  <c r="I14042" i="1" s="1"/>
  <c r="H14041" i="1"/>
  <c r="I14041" i="1" s="1"/>
  <c r="H14040" i="1"/>
  <c r="I14040" i="1" s="1"/>
  <c r="H14039" i="1"/>
  <c r="I14039" i="1" s="1"/>
  <c r="H14038" i="1"/>
  <c r="I14038" i="1" s="1"/>
  <c r="H14037" i="1"/>
  <c r="I14037" i="1" s="1"/>
  <c r="H14036" i="1"/>
  <c r="I14036" i="1" s="1"/>
  <c r="H14035" i="1"/>
  <c r="I14035" i="1" s="1"/>
  <c r="H14034" i="1"/>
  <c r="I14034" i="1" s="1"/>
  <c r="H14033" i="1"/>
  <c r="I14033" i="1" s="1"/>
  <c r="H14032" i="1"/>
  <c r="I14032" i="1" s="1"/>
  <c r="H14031" i="1"/>
  <c r="I14031" i="1" s="1"/>
  <c r="H14030" i="1"/>
  <c r="I14030" i="1" s="1"/>
  <c r="H14029" i="1"/>
  <c r="I14029" i="1" s="1"/>
  <c r="H14028" i="1"/>
  <c r="I14028" i="1" s="1"/>
  <c r="H14027" i="1"/>
  <c r="I14027" i="1" s="1"/>
  <c r="H14026" i="1"/>
  <c r="I14026" i="1" s="1"/>
  <c r="H14025" i="1"/>
  <c r="I14025" i="1" s="1"/>
  <c r="H14024" i="1"/>
  <c r="I14024" i="1" s="1"/>
  <c r="H14023" i="1"/>
  <c r="I14023" i="1" s="1"/>
  <c r="H14022" i="1"/>
  <c r="I14022" i="1" s="1"/>
  <c r="H14021" i="1"/>
  <c r="I14021" i="1" s="1"/>
  <c r="H14020" i="1"/>
  <c r="I14020" i="1" s="1"/>
  <c r="H14019" i="1"/>
  <c r="I14019" i="1" s="1"/>
  <c r="H14018" i="1"/>
  <c r="I14018" i="1" s="1"/>
  <c r="H14017" i="1"/>
  <c r="I14017" i="1" s="1"/>
  <c r="H14016" i="1"/>
  <c r="I14016" i="1" s="1"/>
  <c r="H14015" i="1"/>
  <c r="I14015" i="1" s="1"/>
  <c r="H14014" i="1"/>
  <c r="I14014" i="1" s="1"/>
  <c r="H14013" i="1"/>
  <c r="I14013" i="1" s="1"/>
  <c r="H14012" i="1"/>
  <c r="I14012" i="1" s="1"/>
  <c r="H14011" i="1"/>
  <c r="I14011" i="1" s="1"/>
  <c r="H14010" i="1"/>
  <c r="I14010" i="1" s="1"/>
  <c r="H14009" i="1"/>
  <c r="I14009" i="1" s="1"/>
  <c r="H14008" i="1"/>
  <c r="I14008" i="1" s="1"/>
  <c r="H14007" i="1"/>
  <c r="I14007" i="1" s="1"/>
  <c r="H14006" i="1"/>
  <c r="I14006" i="1" s="1"/>
  <c r="H14005" i="1"/>
  <c r="I14005" i="1" s="1"/>
  <c r="H14004" i="1"/>
  <c r="I14004" i="1" s="1"/>
  <c r="H14003" i="1"/>
  <c r="I14003" i="1" s="1"/>
  <c r="H14002" i="1"/>
  <c r="I14002" i="1" s="1"/>
  <c r="H14001" i="1"/>
  <c r="I14001" i="1" s="1"/>
  <c r="H14000" i="1"/>
  <c r="I14000" i="1" s="1"/>
  <c r="H13999" i="1"/>
  <c r="I13999" i="1" s="1"/>
  <c r="H13998" i="1"/>
  <c r="I13998" i="1" s="1"/>
  <c r="H13997" i="1"/>
  <c r="I13997" i="1" s="1"/>
  <c r="H13996" i="1"/>
  <c r="I13996" i="1" s="1"/>
  <c r="H13995" i="1"/>
  <c r="I13995" i="1" s="1"/>
  <c r="H13994" i="1"/>
  <c r="I13994" i="1" s="1"/>
  <c r="H13993" i="1"/>
  <c r="I13993" i="1" s="1"/>
  <c r="H13992" i="1"/>
  <c r="I13992" i="1" s="1"/>
  <c r="H13991" i="1"/>
  <c r="I13991" i="1" s="1"/>
  <c r="H13990" i="1"/>
  <c r="I13990" i="1" s="1"/>
  <c r="H13989" i="1"/>
  <c r="I13989" i="1" s="1"/>
  <c r="H13988" i="1"/>
  <c r="I13988" i="1" s="1"/>
  <c r="H13987" i="1"/>
  <c r="I13987" i="1" s="1"/>
  <c r="H13986" i="1"/>
  <c r="I13986" i="1" s="1"/>
  <c r="H13985" i="1"/>
  <c r="I13985" i="1" s="1"/>
  <c r="H13984" i="1"/>
  <c r="I13984" i="1" s="1"/>
  <c r="H13983" i="1"/>
  <c r="I13983" i="1" s="1"/>
  <c r="H13982" i="1"/>
  <c r="I13982" i="1" s="1"/>
  <c r="H13981" i="1"/>
  <c r="I13981" i="1" s="1"/>
  <c r="H13980" i="1"/>
  <c r="I13980" i="1" s="1"/>
  <c r="H13979" i="1"/>
  <c r="I13979" i="1" s="1"/>
  <c r="H13978" i="1"/>
  <c r="I13978" i="1" s="1"/>
  <c r="H13977" i="1"/>
  <c r="I13977" i="1" s="1"/>
  <c r="H13976" i="1"/>
  <c r="I13976" i="1" s="1"/>
  <c r="H13975" i="1"/>
  <c r="I13975" i="1" s="1"/>
  <c r="H13974" i="1"/>
  <c r="I13974" i="1" s="1"/>
  <c r="H13973" i="1"/>
  <c r="I13973" i="1" s="1"/>
  <c r="H13972" i="1"/>
  <c r="I13972" i="1" s="1"/>
  <c r="H13971" i="1"/>
  <c r="I13971" i="1" s="1"/>
  <c r="H13970" i="1"/>
  <c r="I13970" i="1" s="1"/>
  <c r="H13969" i="1"/>
  <c r="I13969" i="1" s="1"/>
  <c r="H13968" i="1"/>
  <c r="I13968" i="1" s="1"/>
  <c r="H13967" i="1"/>
  <c r="I13967" i="1" s="1"/>
  <c r="H13966" i="1"/>
  <c r="I13966" i="1" s="1"/>
  <c r="H13965" i="1"/>
  <c r="I13965" i="1" s="1"/>
  <c r="H13964" i="1"/>
  <c r="I13964" i="1" s="1"/>
  <c r="H13963" i="1"/>
  <c r="I13963" i="1" s="1"/>
  <c r="H13962" i="1"/>
  <c r="I13962" i="1" s="1"/>
  <c r="H13961" i="1"/>
  <c r="I13961" i="1" s="1"/>
  <c r="H13960" i="1"/>
  <c r="I13960" i="1" s="1"/>
  <c r="H13959" i="1"/>
  <c r="I13959" i="1" s="1"/>
  <c r="H13958" i="1"/>
  <c r="I13958" i="1" s="1"/>
  <c r="H13957" i="1"/>
  <c r="I13957" i="1" s="1"/>
  <c r="H13956" i="1"/>
  <c r="I13956" i="1" s="1"/>
  <c r="H13955" i="1"/>
  <c r="I13955" i="1" s="1"/>
  <c r="H13954" i="1"/>
  <c r="I13954" i="1" s="1"/>
  <c r="H13953" i="1"/>
  <c r="I13953" i="1" s="1"/>
  <c r="H13952" i="1"/>
  <c r="I13952" i="1" s="1"/>
  <c r="H13951" i="1"/>
  <c r="I13951" i="1" s="1"/>
  <c r="H13950" i="1"/>
  <c r="I13950" i="1" s="1"/>
  <c r="H13949" i="1"/>
  <c r="I13949" i="1" s="1"/>
  <c r="H13948" i="1"/>
  <c r="I13948" i="1" s="1"/>
  <c r="H13947" i="1"/>
  <c r="I13947" i="1" s="1"/>
  <c r="H13946" i="1"/>
  <c r="I13946" i="1" s="1"/>
  <c r="H13945" i="1"/>
  <c r="I13945" i="1" s="1"/>
  <c r="H13944" i="1"/>
  <c r="I13944" i="1" s="1"/>
  <c r="H13943" i="1"/>
  <c r="I13943" i="1" s="1"/>
  <c r="H13942" i="1"/>
  <c r="I13942" i="1" s="1"/>
  <c r="H13941" i="1"/>
  <c r="I13941" i="1" s="1"/>
  <c r="H13940" i="1"/>
  <c r="I13940" i="1" s="1"/>
  <c r="H13939" i="1"/>
  <c r="I13939" i="1" s="1"/>
  <c r="H13938" i="1"/>
  <c r="I13938" i="1" s="1"/>
  <c r="H13937" i="1"/>
  <c r="I13937" i="1" s="1"/>
  <c r="H13936" i="1"/>
  <c r="I13936" i="1" s="1"/>
  <c r="H13935" i="1"/>
  <c r="I13935" i="1" s="1"/>
  <c r="H13934" i="1"/>
  <c r="I13934" i="1" s="1"/>
  <c r="H13933" i="1"/>
  <c r="I13933" i="1" s="1"/>
  <c r="H13932" i="1"/>
  <c r="I13932" i="1" s="1"/>
  <c r="H13931" i="1"/>
  <c r="I13931" i="1" s="1"/>
  <c r="H13930" i="1"/>
  <c r="I13930" i="1" s="1"/>
  <c r="H13929" i="1"/>
  <c r="I13929" i="1" s="1"/>
  <c r="H13928" i="1"/>
  <c r="I13928" i="1" s="1"/>
  <c r="H13927" i="1"/>
  <c r="I13927" i="1" s="1"/>
  <c r="H13926" i="1"/>
  <c r="I13926" i="1" s="1"/>
  <c r="H13925" i="1"/>
  <c r="I13925" i="1" s="1"/>
  <c r="H13924" i="1"/>
  <c r="I13924" i="1" s="1"/>
  <c r="H13923" i="1"/>
  <c r="I13923" i="1" s="1"/>
  <c r="H13922" i="1"/>
  <c r="I13922" i="1" s="1"/>
  <c r="H13921" i="1"/>
  <c r="I13921" i="1" s="1"/>
  <c r="H13920" i="1"/>
  <c r="I13920" i="1" s="1"/>
  <c r="H13919" i="1"/>
  <c r="I13919" i="1" s="1"/>
  <c r="H13918" i="1"/>
  <c r="I13918" i="1" s="1"/>
  <c r="H13917" i="1"/>
  <c r="I13917" i="1" s="1"/>
  <c r="H13916" i="1"/>
  <c r="I13916" i="1" s="1"/>
  <c r="H13915" i="1"/>
  <c r="I13915" i="1" s="1"/>
  <c r="H13914" i="1"/>
  <c r="I13914" i="1" s="1"/>
  <c r="H13913" i="1"/>
  <c r="I13913" i="1" s="1"/>
  <c r="H13912" i="1"/>
  <c r="I13912" i="1" s="1"/>
  <c r="H13911" i="1"/>
  <c r="I13911" i="1" s="1"/>
  <c r="H13910" i="1"/>
  <c r="I13910" i="1" s="1"/>
  <c r="H13909" i="1"/>
  <c r="I13909" i="1" s="1"/>
  <c r="H13908" i="1"/>
  <c r="I13908" i="1" s="1"/>
  <c r="H13907" i="1"/>
  <c r="I13907" i="1" s="1"/>
  <c r="H13906" i="1"/>
  <c r="I13906" i="1" s="1"/>
  <c r="H13905" i="1"/>
  <c r="I13905" i="1" s="1"/>
  <c r="H13904" i="1"/>
  <c r="I13904" i="1" s="1"/>
  <c r="H13903" i="1"/>
  <c r="I13903" i="1" s="1"/>
  <c r="H13902" i="1"/>
  <c r="I13902" i="1" s="1"/>
  <c r="H13901" i="1"/>
  <c r="I13901" i="1" s="1"/>
  <c r="H13900" i="1"/>
  <c r="I13900" i="1" s="1"/>
  <c r="H13899" i="1"/>
  <c r="I13899" i="1" s="1"/>
  <c r="H13898" i="1"/>
  <c r="I13898" i="1" s="1"/>
  <c r="H13897" i="1"/>
  <c r="I13897" i="1" s="1"/>
  <c r="H13896" i="1"/>
  <c r="I13896" i="1" s="1"/>
  <c r="H13895" i="1"/>
  <c r="I13895" i="1" s="1"/>
  <c r="H13894" i="1"/>
  <c r="I13894" i="1" s="1"/>
  <c r="H13893" i="1"/>
  <c r="I13893" i="1" s="1"/>
  <c r="H13892" i="1"/>
  <c r="I13892" i="1" s="1"/>
  <c r="H13891" i="1"/>
  <c r="I13891" i="1" s="1"/>
  <c r="H13890" i="1"/>
  <c r="I13890" i="1" s="1"/>
  <c r="H13889" i="1"/>
  <c r="I13889" i="1" s="1"/>
  <c r="H13888" i="1"/>
  <c r="I13888" i="1" s="1"/>
  <c r="H13887" i="1"/>
  <c r="I13887" i="1" s="1"/>
  <c r="H13886" i="1"/>
  <c r="I13886" i="1" s="1"/>
  <c r="H13885" i="1"/>
  <c r="I13885" i="1" s="1"/>
  <c r="H13884" i="1"/>
  <c r="I13884" i="1" s="1"/>
  <c r="H13883" i="1"/>
  <c r="I13883" i="1" s="1"/>
  <c r="H13882" i="1"/>
  <c r="I13882" i="1" s="1"/>
  <c r="H13881" i="1"/>
  <c r="I13881" i="1" s="1"/>
  <c r="H13880" i="1"/>
  <c r="I13880" i="1" s="1"/>
  <c r="H13879" i="1"/>
  <c r="I13879" i="1" s="1"/>
  <c r="H13878" i="1"/>
  <c r="I13878" i="1" s="1"/>
  <c r="H13877" i="1"/>
  <c r="I13877" i="1" s="1"/>
  <c r="H13876" i="1"/>
  <c r="I13876" i="1" s="1"/>
  <c r="H13875" i="1"/>
  <c r="I13875" i="1" s="1"/>
  <c r="H13874" i="1"/>
  <c r="I13874" i="1" s="1"/>
  <c r="H13873" i="1"/>
  <c r="I13873" i="1" s="1"/>
  <c r="H13872" i="1"/>
  <c r="I13872" i="1" s="1"/>
  <c r="H13871" i="1"/>
  <c r="I13871" i="1" s="1"/>
  <c r="H13870" i="1"/>
  <c r="I13870" i="1" s="1"/>
  <c r="H13869" i="1"/>
  <c r="I13869" i="1" s="1"/>
  <c r="H13868" i="1"/>
  <c r="I13868" i="1" s="1"/>
  <c r="H13867" i="1"/>
  <c r="I13867" i="1" s="1"/>
  <c r="H13866" i="1"/>
  <c r="I13866" i="1" s="1"/>
  <c r="H13865" i="1"/>
  <c r="I13865" i="1" s="1"/>
  <c r="H13864" i="1"/>
  <c r="I13864" i="1" s="1"/>
  <c r="H13863" i="1"/>
  <c r="I13863" i="1" s="1"/>
  <c r="H13862" i="1"/>
  <c r="I13862" i="1" s="1"/>
  <c r="H13861" i="1"/>
  <c r="I13861" i="1" s="1"/>
  <c r="H13860" i="1"/>
  <c r="I13860" i="1" s="1"/>
  <c r="H13859" i="1"/>
  <c r="I13859" i="1" s="1"/>
  <c r="H13858" i="1"/>
  <c r="I13858" i="1" s="1"/>
  <c r="H13857" i="1"/>
  <c r="I13857" i="1" s="1"/>
  <c r="H13856" i="1"/>
  <c r="I13856" i="1" s="1"/>
  <c r="H13855" i="1"/>
  <c r="I13855" i="1" s="1"/>
  <c r="H13854" i="1"/>
  <c r="I13854" i="1" s="1"/>
  <c r="H13853" i="1"/>
  <c r="I13853" i="1" s="1"/>
  <c r="H13852" i="1"/>
  <c r="I13852" i="1" s="1"/>
  <c r="H13851" i="1"/>
  <c r="I13851" i="1" s="1"/>
  <c r="H13850" i="1"/>
  <c r="I13850" i="1" s="1"/>
  <c r="H13849" i="1"/>
  <c r="I13849" i="1" s="1"/>
  <c r="H13848" i="1"/>
  <c r="I13848" i="1" s="1"/>
  <c r="H13847" i="1"/>
  <c r="I13847" i="1" s="1"/>
  <c r="H13846" i="1"/>
  <c r="I13846" i="1" s="1"/>
  <c r="H13845" i="1"/>
  <c r="I13845" i="1" s="1"/>
  <c r="H13844" i="1"/>
  <c r="I13844" i="1" s="1"/>
  <c r="H13843" i="1"/>
  <c r="I13843" i="1" s="1"/>
  <c r="H13842" i="1"/>
  <c r="I13842" i="1" s="1"/>
  <c r="H13841" i="1"/>
  <c r="I13841" i="1" s="1"/>
  <c r="H13840" i="1"/>
  <c r="I13840" i="1" s="1"/>
  <c r="H13839" i="1"/>
  <c r="I13839" i="1" s="1"/>
  <c r="H13838" i="1"/>
  <c r="I13838" i="1" s="1"/>
  <c r="H13837" i="1"/>
  <c r="I13837" i="1" s="1"/>
  <c r="H13836" i="1"/>
  <c r="I13836" i="1" s="1"/>
  <c r="H13835" i="1"/>
  <c r="I13835" i="1" s="1"/>
  <c r="H13834" i="1"/>
  <c r="I13834" i="1" s="1"/>
  <c r="H13833" i="1"/>
  <c r="I13833" i="1" s="1"/>
  <c r="H13832" i="1"/>
  <c r="I13832" i="1" s="1"/>
  <c r="H13831" i="1"/>
  <c r="I13831" i="1" s="1"/>
  <c r="H13830" i="1"/>
  <c r="I13830" i="1" s="1"/>
  <c r="H13829" i="1"/>
  <c r="I13829" i="1" s="1"/>
  <c r="H13828" i="1"/>
  <c r="I13828" i="1" s="1"/>
  <c r="H13827" i="1"/>
  <c r="I13827" i="1" s="1"/>
  <c r="H13826" i="1"/>
  <c r="I13826" i="1" s="1"/>
  <c r="H13825" i="1"/>
  <c r="I13825" i="1" s="1"/>
  <c r="H13824" i="1"/>
  <c r="I13824" i="1" s="1"/>
  <c r="H13823" i="1"/>
  <c r="I13823" i="1" s="1"/>
  <c r="H13822" i="1"/>
  <c r="I13822" i="1" s="1"/>
  <c r="H13821" i="1"/>
  <c r="I13821" i="1" s="1"/>
  <c r="H13820" i="1"/>
  <c r="I13820" i="1" s="1"/>
  <c r="H13819" i="1"/>
  <c r="I13819" i="1" s="1"/>
  <c r="H13818" i="1"/>
  <c r="I13818" i="1" s="1"/>
  <c r="H13817" i="1"/>
  <c r="I13817" i="1" s="1"/>
  <c r="H13816" i="1"/>
  <c r="I13816" i="1" s="1"/>
  <c r="H13815" i="1"/>
  <c r="I13815" i="1" s="1"/>
  <c r="H13814" i="1"/>
  <c r="I13814" i="1" s="1"/>
  <c r="H13813" i="1"/>
  <c r="I13813" i="1" s="1"/>
  <c r="H13812" i="1"/>
  <c r="I13812" i="1" s="1"/>
  <c r="H13811" i="1"/>
  <c r="I13811" i="1" s="1"/>
  <c r="H13810" i="1"/>
  <c r="I13810" i="1" s="1"/>
  <c r="H13809" i="1"/>
  <c r="I13809" i="1" s="1"/>
  <c r="H13808" i="1"/>
  <c r="I13808" i="1" s="1"/>
  <c r="H13807" i="1"/>
  <c r="I13807" i="1" s="1"/>
  <c r="H13806" i="1"/>
  <c r="I13806" i="1" s="1"/>
  <c r="H13805" i="1"/>
  <c r="I13805" i="1" s="1"/>
  <c r="H13804" i="1"/>
  <c r="I13804" i="1" s="1"/>
  <c r="H13803" i="1"/>
  <c r="I13803" i="1" s="1"/>
  <c r="H13802" i="1"/>
  <c r="I13802" i="1" s="1"/>
  <c r="H13801" i="1"/>
  <c r="I13801" i="1" s="1"/>
  <c r="H13800" i="1"/>
  <c r="I13800" i="1" s="1"/>
  <c r="H13799" i="1"/>
  <c r="I13799" i="1" s="1"/>
  <c r="H13798" i="1"/>
  <c r="I13798" i="1" s="1"/>
  <c r="H13797" i="1"/>
  <c r="I13797" i="1" s="1"/>
  <c r="H13796" i="1"/>
  <c r="I13796" i="1" s="1"/>
  <c r="H13795" i="1"/>
  <c r="I13795" i="1" s="1"/>
  <c r="H13794" i="1"/>
  <c r="I13794" i="1" s="1"/>
  <c r="H13793" i="1"/>
  <c r="I13793" i="1" s="1"/>
  <c r="H13792" i="1"/>
  <c r="I13792" i="1" s="1"/>
  <c r="H13791" i="1"/>
  <c r="I13791" i="1" s="1"/>
  <c r="H13790" i="1"/>
  <c r="I13790" i="1" s="1"/>
  <c r="H13789" i="1"/>
  <c r="I13789" i="1" s="1"/>
  <c r="H13788" i="1"/>
  <c r="I13788" i="1" s="1"/>
  <c r="H13787" i="1"/>
  <c r="I13787" i="1" s="1"/>
  <c r="H13786" i="1"/>
  <c r="I13786" i="1" s="1"/>
  <c r="H13785" i="1"/>
  <c r="I13785" i="1" s="1"/>
  <c r="H13784" i="1"/>
  <c r="I13784" i="1" s="1"/>
  <c r="H13783" i="1"/>
  <c r="I13783" i="1" s="1"/>
  <c r="H13782" i="1"/>
  <c r="I13782" i="1" s="1"/>
  <c r="H13781" i="1"/>
  <c r="I13781" i="1" s="1"/>
  <c r="H13780" i="1"/>
  <c r="I13780" i="1" s="1"/>
  <c r="H13779" i="1"/>
  <c r="I13779" i="1" s="1"/>
  <c r="H13778" i="1"/>
  <c r="I13778" i="1" s="1"/>
  <c r="H13777" i="1"/>
  <c r="I13777" i="1" s="1"/>
  <c r="H13776" i="1"/>
  <c r="I13776" i="1" s="1"/>
  <c r="H13775" i="1"/>
  <c r="I13775" i="1" s="1"/>
  <c r="H13774" i="1"/>
  <c r="I13774" i="1" s="1"/>
  <c r="H13773" i="1"/>
  <c r="I13773" i="1" s="1"/>
  <c r="H13772" i="1"/>
  <c r="I13772" i="1" s="1"/>
  <c r="H13771" i="1"/>
  <c r="I13771" i="1" s="1"/>
  <c r="H13770" i="1"/>
  <c r="I13770" i="1" s="1"/>
  <c r="H13769" i="1"/>
  <c r="I13769" i="1" s="1"/>
  <c r="H13768" i="1"/>
  <c r="I13768" i="1" s="1"/>
  <c r="H13767" i="1"/>
  <c r="I13767" i="1" s="1"/>
  <c r="H13766" i="1"/>
  <c r="I13766" i="1" s="1"/>
  <c r="H13765" i="1"/>
  <c r="I13765" i="1" s="1"/>
  <c r="H13764" i="1"/>
  <c r="I13764" i="1" s="1"/>
  <c r="H13763" i="1"/>
  <c r="I13763" i="1" s="1"/>
  <c r="H13762" i="1"/>
  <c r="I13762" i="1" s="1"/>
  <c r="H13761" i="1"/>
  <c r="I13761" i="1" s="1"/>
  <c r="H13760" i="1"/>
  <c r="I13760" i="1" s="1"/>
  <c r="H13759" i="1"/>
  <c r="I13759" i="1" s="1"/>
  <c r="H13758" i="1"/>
  <c r="I13758" i="1" s="1"/>
  <c r="H13757" i="1"/>
  <c r="I13757" i="1" s="1"/>
  <c r="H13756" i="1"/>
  <c r="I13756" i="1" s="1"/>
  <c r="H13755" i="1"/>
  <c r="I13755" i="1" s="1"/>
  <c r="H13754" i="1"/>
  <c r="I13754" i="1" s="1"/>
  <c r="H13753" i="1"/>
  <c r="I13753" i="1" s="1"/>
  <c r="H13752" i="1"/>
  <c r="I13752" i="1" s="1"/>
  <c r="H13751" i="1"/>
  <c r="I13751" i="1" s="1"/>
  <c r="H13750" i="1"/>
  <c r="I13750" i="1" s="1"/>
  <c r="H13749" i="1"/>
  <c r="I13749" i="1" s="1"/>
  <c r="H13748" i="1"/>
  <c r="I13748" i="1" s="1"/>
  <c r="H13747" i="1"/>
  <c r="I13747" i="1" s="1"/>
  <c r="H13746" i="1"/>
  <c r="I13746" i="1" s="1"/>
  <c r="H13745" i="1"/>
  <c r="I13745" i="1" s="1"/>
  <c r="H13744" i="1"/>
  <c r="I13744" i="1" s="1"/>
  <c r="H13743" i="1"/>
  <c r="I13743" i="1" s="1"/>
  <c r="H13742" i="1"/>
  <c r="I13742" i="1" s="1"/>
  <c r="H13741" i="1"/>
  <c r="I13741" i="1" s="1"/>
  <c r="H13740" i="1"/>
  <c r="I13740" i="1" s="1"/>
  <c r="H13739" i="1"/>
  <c r="I13739" i="1" s="1"/>
  <c r="H13738" i="1"/>
  <c r="I13738" i="1" s="1"/>
  <c r="H13737" i="1"/>
  <c r="I13737" i="1" s="1"/>
  <c r="H13736" i="1"/>
  <c r="I13736" i="1" s="1"/>
  <c r="H13735" i="1"/>
  <c r="I13735" i="1" s="1"/>
  <c r="H13734" i="1"/>
  <c r="I13734" i="1" s="1"/>
  <c r="H13733" i="1"/>
  <c r="I13733" i="1" s="1"/>
  <c r="H13732" i="1"/>
  <c r="I13732" i="1" s="1"/>
  <c r="H13731" i="1"/>
  <c r="I13731" i="1" s="1"/>
  <c r="H13730" i="1"/>
  <c r="I13730" i="1" s="1"/>
  <c r="H13729" i="1"/>
  <c r="I13729" i="1" s="1"/>
  <c r="H13728" i="1"/>
  <c r="I13728" i="1" s="1"/>
  <c r="H13727" i="1"/>
  <c r="I13727" i="1" s="1"/>
  <c r="H13726" i="1"/>
  <c r="I13726" i="1" s="1"/>
  <c r="H13725" i="1"/>
  <c r="I13725" i="1" s="1"/>
  <c r="H13724" i="1"/>
  <c r="I13724" i="1" s="1"/>
  <c r="H13723" i="1"/>
  <c r="I13723" i="1" s="1"/>
  <c r="H13722" i="1"/>
  <c r="I13722" i="1" s="1"/>
  <c r="H13721" i="1"/>
  <c r="I13721" i="1" s="1"/>
  <c r="H13720" i="1"/>
  <c r="I13720" i="1" s="1"/>
  <c r="H13719" i="1"/>
  <c r="I13719" i="1" s="1"/>
  <c r="H13718" i="1"/>
  <c r="I13718" i="1" s="1"/>
  <c r="H13717" i="1"/>
  <c r="I13717" i="1" s="1"/>
  <c r="H13716" i="1"/>
  <c r="I13716" i="1" s="1"/>
  <c r="H13715" i="1"/>
  <c r="I13715" i="1" s="1"/>
  <c r="H13714" i="1"/>
  <c r="I13714" i="1" s="1"/>
  <c r="H13713" i="1"/>
  <c r="I13713" i="1" s="1"/>
  <c r="H13712" i="1"/>
  <c r="I13712" i="1" s="1"/>
  <c r="H13711" i="1"/>
  <c r="I13711" i="1" s="1"/>
  <c r="H13710" i="1"/>
  <c r="I13710" i="1" s="1"/>
  <c r="H13709" i="1"/>
  <c r="I13709" i="1" s="1"/>
  <c r="H13708" i="1"/>
  <c r="I13708" i="1" s="1"/>
  <c r="H13707" i="1"/>
  <c r="I13707" i="1" s="1"/>
  <c r="H13706" i="1"/>
  <c r="I13706" i="1" s="1"/>
  <c r="H13705" i="1"/>
  <c r="I13705" i="1" s="1"/>
  <c r="H13704" i="1"/>
  <c r="I13704" i="1" s="1"/>
  <c r="H13703" i="1"/>
  <c r="I13703" i="1" s="1"/>
  <c r="H13702" i="1"/>
  <c r="I13702" i="1" s="1"/>
  <c r="H13701" i="1"/>
  <c r="I13701" i="1" s="1"/>
  <c r="H13700" i="1"/>
  <c r="I13700" i="1" s="1"/>
  <c r="H13699" i="1"/>
  <c r="I13699" i="1" s="1"/>
  <c r="H13698" i="1"/>
  <c r="I13698" i="1" s="1"/>
  <c r="H13697" i="1"/>
  <c r="I13697" i="1" s="1"/>
  <c r="H13696" i="1"/>
  <c r="I13696" i="1" s="1"/>
  <c r="H13695" i="1"/>
  <c r="I13695" i="1" s="1"/>
  <c r="H13694" i="1"/>
  <c r="I13694" i="1" s="1"/>
  <c r="H13693" i="1"/>
  <c r="I13693" i="1" s="1"/>
  <c r="H13692" i="1"/>
  <c r="I13692" i="1" s="1"/>
  <c r="H13691" i="1"/>
  <c r="I13691" i="1" s="1"/>
  <c r="H13690" i="1"/>
  <c r="I13690" i="1" s="1"/>
  <c r="H13689" i="1"/>
  <c r="I13689" i="1" s="1"/>
  <c r="H13688" i="1"/>
  <c r="I13688" i="1" s="1"/>
  <c r="H13687" i="1"/>
  <c r="I13687" i="1" s="1"/>
  <c r="H13686" i="1"/>
  <c r="I13686" i="1" s="1"/>
  <c r="H13685" i="1"/>
  <c r="I13685" i="1" s="1"/>
  <c r="H13684" i="1"/>
  <c r="I13684" i="1" s="1"/>
  <c r="H13683" i="1"/>
  <c r="I13683" i="1" s="1"/>
  <c r="H13682" i="1"/>
  <c r="I13682" i="1" s="1"/>
  <c r="H13681" i="1"/>
  <c r="I13681" i="1" s="1"/>
  <c r="H13680" i="1"/>
  <c r="I13680" i="1" s="1"/>
  <c r="H13679" i="1"/>
  <c r="I13679" i="1" s="1"/>
  <c r="H13678" i="1"/>
  <c r="I13678" i="1" s="1"/>
  <c r="H13677" i="1"/>
  <c r="I13677" i="1" s="1"/>
  <c r="H13676" i="1"/>
  <c r="I13676" i="1" s="1"/>
  <c r="H13675" i="1"/>
  <c r="I13675" i="1" s="1"/>
  <c r="H13674" i="1"/>
  <c r="I13674" i="1" s="1"/>
  <c r="H13673" i="1"/>
  <c r="I13673" i="1" s="1"/>
  <c r="H13672" i="1"/>
  <c r="I13672" i="1" s="1"/>
  <c r="H13671" i="1"/>
  <c r="I13671" i="1" s="1"/>
  <c r="H13670" i="1"/>
  <c r="I13670" i="1" s="1"/>
  <c r="H13669" i="1"/>
  <c r="I13669" i="1" s="1"/>
  <c r="H13668" i="1"/>
  <c r="I13668" i="1" s="1"/>
  <c r="H13667" i="1"/>
  <c r="I13667" i="1" s="1"/>
  <c r="H13666" i="1"/>
  <c r="I13666" i="1" s="1"/>
  <c r="H13665" i="1"/>
  <c r="I13665" i="1" s="1"/>
  <c r="H13664" i="1"/>
  <c r="I13664" i="1" s="1"/>
  <c r="H13663" i="1"/>
  <c r="I13663" i="1" s="1"/>
  <c r="H13662" i="1"/>
  <c r="I13662" i="1" s="1"/>
  <c r="H13661" i="1"/>
  <c r="I13661" i="1" s="1"/>
  <c r="H13660" i="1"/>
  <c r="I13660" i="1" s="1"/>
  <c r="H13659" i="1"/>
  <c r="I13659" i="1" s="1"/>
  <c r="H13658" i="1"/>
  <c r="I13658" i="1" s="1"/>
  <c r="H13657" i="1"/>
  <c r="I13657" i="1" s="1"/>
  <c r="H13656" i="1"/>
  <c r="I13656" i="1" s="1"/>
  <c r="H13655" i="1"/>
  <c r="I13655" i="1" s="1"/>
  <c r="H13654" i="1"/>
  <c r="I13654" i="1" s="1"/>
  <c r="H13653" i="1"/>
  <c r="I13653" i="1" s="1"/>
  <c r="H13652" i="1"/>
  <c r="I13652" i="1" s="1"/>
  <c r="H13651" i="1"/>
  <c r="I13651" i="1" s="1"/>
  <c r="H13650" i="1"/>
  <c r="I13650" i="1" s="1"/>
  <c r="H13649" i="1"/>
  <c r="I13649" i="1" s="1"/>
  <c r="H13648" i="1"/>
  <c r="I13648" i="1" s="1"/>
  <c r="H13647" i="1"/>
  <c r="I13647" i="1" s="1"/>
  <c r="H13646" i="1"/>
  <c r="I13646" i="1" s="1"/>
  <c r="H13645" i="1"/>
  <c r="I13645" i="1" s="1"/>
  <c r="H13644" i="1"/>
  <c r="I13644" i="1" s="1"/>
  <c r="H13643" i="1"/>
  <c r="I13643" i="1" s="1"/>
  <c r="H13642" i="1"/>
  <c r="I13642" i="1" s="1"/>
  <c r="H13641" i="1"/>
  <c r="I13641" i="1" s="1"/>
  <c r="H13640" i="1"/>
  <c r="I13640" i="1" s="1"/>
  <c r="H13639" i="1"/>
  <c r="I13639" i="1" s="1"/>
  <c r="H13638" i="1"/>
  <c r="I13638" i="1" s="1"/>
  <c r="H13637" i="1"/>
  <c r="I13637" i="1" s="1"/>
  <c r="H13636" i="1"/>
  <c r="I13636" i="1" s="1"/>
  <c r="H13635" i="1"/>
  <c r="I13635" i="1" s="1"/>
  <c r="H13634" i="1"/>
  <c r="I13634" i="1" s="1"/>
  <c r="H13633" i="1"/>
  <c r="I13633" i="1" s="1"/>
  <c r="H13632" i="1"/>
  <c r="I13632" i="1" s="1"/>
  <c r="H13631" i="1"/>
  <c r="I13631" i="1" s="1"/>
  <c r="H13630" i="1"/>
  <c r="I13630" i="1" s="1"/>
  <c r="H13629" i="1"/>
  <c r="I13629" i="1" s="1"/>
  <c r="H13628" i="1"/>
  <c r="I13628" i="1" s="1"/>
  <c r="H13627" i="1"/>
  <c r="I13627" i="1" s="1"/>
  <c r="H13626" i="1"/>
  <c r="I13626" i="1" s="1"/>
  <c r="H13625" i="1"/>
  <c r="I13625" i="1" s="1"/>
  <c r="H13624" i="1"/>
  <c r="I13624" i="1" s="1"/>
  <c r="H13623" i="1"/>
  <c r="I13623" i="1" s="1"/>
  <c r="H13622" i="1"/>
  <c r="I13622" i="1" s="1"/>
  <c r="H13621" i="1"/>
  <c r="I13621" i="1" s="1"/>
  <c r="H13620" i="1"/>
  <c r="I13620" i="1" s="1"/>
  <c r="H13619" i="1"/>
  <c r="I13619" i="1" s="1"/>
  <c r="H13618" i="1"/>
  <c r="I13618" i="1" s="1"/>
  <c r="H13617" i="1"/>
  <c r="I13617" i="1" s="1"/>
  <c r="H13616" i="1"/>
  <c r="I13616" i="1" s="1"/>
  <c r="H13615" i="1"/>
  <c r="I13615" i="1" s="1"/>
  <c r="H13614" i="1"/>
  <c r="I13614" i="1" s="1"/>
  <c r="H13613" i="1"/>
  <c r="I13613" i="1" s="1"/>
  <c r="H13612" i="1"/>
  <c r="I13612" i="1" s="1"/>
  <c r="H13611" i="1"/>
  <c r="I13611" i="1" s="1"/>
  <c r="H13610" i="1"/>
  <c r="I13610" i="1" s="1"/>
  <c r="H13609" i="1"/>
  <c r="I13609" i="1" s="1"/>
  <c r="H13608" i="1"/>
  <c r="I13608" i="1" s="1"/>
  <c r="H13607" i="1"/>
  <c r="I13607" i="1" s="1"/>
  <c r="H13606" i="1"/>
  <c r="I13606" i="1" s="1"/>
  <c r="H13605" i="1"/>
  <c r="I13605" i="1" s="1"/>
  <c r="H13604" i="1"/>
  <c r="I13604" i="1" s="1"/>
  <c r="H13603" i="1"/>
  <c r="I13603" i="1" s="1"/>
  <c r="H13602" i="1"/>
  <c r="I13602" i="1" s="1"/>
  <c r="H13601" i="1"/>
  <c r="I13601" i="1" s="1"/>
  <c r="H13600" i="1"/>
  <c r="I13600" i="1" s="1"/>
  <c r="H13599" i="1"/>
  <c r="I13599" i="1" s="1"/>
  <c r="H13598" i="1"/>
  <c r="I13598" i="1" s="1"/>
  <c r="H13597" i="1"/>
  <c r="I13597" i="1" s="1"/>
  <c r="H13596" i="1"/>
  <c r="I13596" i="1" s="1"/>
  <c r="H13595" i="1"/>
  <c r="I13595" i="1" s="1"/>
  <c r="H13594" i="1"/>
  <c r="I13594" i="1" s="1"/>
  <c r="H13593" i="1"/>
  <c r="I13593" i="1" s="1"/>
  <c r="H13592" i="1"/>
  <c r="I13592" i="1" s="1"/>
  <c r="H13591" i="1"/>
  <c r="I13591" i="1" s="1"/>
  <c r="H13590" i="1"/>
  <c r="I13590" i="1" s="1"/>
  <c r="H13589" i="1"/>
  <c r="I13589" i="1" s="1"/>
  <c r="H13588" i="1"/>
  <c r="I13588" i="1" s="1"/>
  <c r="H13587" i="1"/>
  <c r="I13587" i="1" s="1"/>
  <c r="H13586" i="1"/>
  <c r="I13586" i="1" s="1"/>
  <c r="H13585" i="1"/>
  <c r="I13585" i="1" s="1"/>
  <c r="H13584" i="1"/>
  <c r="I13584" i="1" s="1"/>
  <c r="H13583" i="1"/>
  <c r="I13583" i="1" s="1"/>
  <c r="H13582" i="1"/>
  <c r="I13582" i="1" s="1"/>
  <c r="H13581" i="1"/>
  <c r="I13581" i="1" s="1"/>
  <c r="H13580" i="1"/>
  <c r="I13580" i="1" s="1"/>
  <c r="H13579" i="1"/>
  <c r="I13579" i="1" s="1"/>
  <c r="H13578" i="1"/>
  <c r="I13578" i="1" s="1"/>
  <c r="H13577" i="1"/>
  <c r="I13577" i="1" s="1"/>
  <c r="H13576" i="1"/>
  <c r="I13576" i="1" s="1"/>
  <c r="H13575" i="1"/>
  <c r="I13575" i="1" s="1"/>
  <c r="H13574" i="1"/>
  <c r="I13574" i="1" s="1"/>
  <c r="H13573" i="1"/>
  <c r="I13573" i="1" s="1"/>
  <c r="H13572" i="1"/>
  <c r="I13572" i="1" s="1"/>
  <c r="H13571" i="1"/>
  <c r="I13571" i="1" s="1"/>
  <c r="H13570" i="1"/>
  <c r="I13570" i="1" s="1"/>
  <c r="H13569" i="1"/>
  <c r="I13569" i="1" s="1"/>
  <c r="H13568" i="1"/>
  <c r="I13568" i="1" s="1"/>
  <c r="H13567" i="1"/>
  <c r="I13567" i="1" s="1"/>
  <c r="H13566" i="1"/>
  <c r="I13566" i="1" s="1"/>
  <c r="H13565" i="1"/>
  <c r="I13565" i="1" s="1"/>
  <c r="H13564" i="1"/>
  <c r="I13564" i="1" s="1"/>
  <c r="H13563" i="1"/>
  <c r="I13563" i="1" s="1"/>
  <c r="H13562" i="1"/>
  <c r="I13562" i="1" s="1"/>
  <c r="H13561" i="1"/>
  <c r="I13561" i="1" s="1"/>
  <c r="H13560" i="1"/>
  <c r="I13560" i="1" s="1"/>
  <c r="H13559" i="1"/>
  <c r="I13559" i="1" s="1"/>
  <c r="H13558" i="1"/>
  <c r="I13558" i="1" s="1"/>
  <c r="H13557" i="1"/>
  <c r="I13557" i="1" s="1"/>
  <c r="H13556" i="1"/>
  <c r="I13556" i="1" s="1"/>
  <c r="H13555" i="1"/>
  <c r="I13555" i="1" s="1"/>
  <c r="H13554" i="1"/>
  <c r="I13554" i="1" s="1"/>
  <c r="H13553" i="1"/>
  <c r="I13553" i="1" s="1"/>
  <c r="H13552" i="1"/>
  <c r="I13552" i="1" s="1"/>
  <c r="H13551" i="1"/>
  <c r="I13551" i="1" s="1"/>
  <c r="H13550" i="1"/>
  <c r="I13550" i="1" s="1"/>
  <c r="H13549" i="1"/>
  <c r="I13549" i="1" s="1"/>
  <c r="H13548" i="1"/>
  <c r="I13548" i="1" s="1"/>
  <c r="H13547" i="1"/>
  <c r="I13547" i="1" s="1"/>
  <c r="H13546" i="1"/>
  <c r="I13546" i="1" s="1"/>
  <c r="H13545" i="1"/>
  <c r="I13545" i="1" s="1"/>
  <c r="H13544" i="1"/>
  <c r="I13544" i="1" s="1"/>
  <c r="H13543" i="1"/>
  <c r="I13543" i="1" s="1"/>
  <c r="H13542" i="1"/>
  <c r="I13542" i="1" s="1"/>
  <c r="H13541" i="1"/>
  <c r="I13541" i="1" s="1"/>
  <c r="H13540" i="1"/>
  <c r="I13540" i="1" s="1"/>
  <c r="H13539" i="1"/>
  <c r="I13539" i="1" s="1"/>
  <c r="H13538" i="1"/>
  <c r="I13538" i="1" s="1"/>
  <c r="H13537" i="1"/>
  <c r="I13537" i="1" s="1"/>
  <c r="H13536" i="1"/>
  <c r="I13536" i="1" s="1"/>
  <c r="H13535" i="1"/>
  <c r="I13535" i="1" s="1"/>
  <c r="H13534" i="1"/>
  <c r="I13534" i="1" s="1"/>
  <c r="H13533" i="1"/>
  <c r="I13533" i="1" s="1"/>
  <c r="H13532" i="1"/>
  <c r="I13532" i="1" s="1"/>
  <c r="H13531" i="1"/>
  <c r="I13531" i="1" s="1"/>
  <c r="H13530" i="1"/>
  <c r="I13530" i="1" s="1"/>
  <c r="H13529" i="1"/>
  <c r="I13529" i="1" s="1"/>
  <c r="H13528" i="1"/>
  <c r="I13528" i="1" s="1"/>
  <c r="H13527" i="1"/>
  <c r="I13527" i="1" s="1"/>
  <c r="H13526" i="1"/>
  <c r="I13526" i="1" s="1"/>
  <c r="H13525" i="1"/>
  <c r="I13525" i="1" s="1"/>
  <c r="H13524" i="1"/>
  <c r="I13524" i="1" s="1"/>
  <c r="H13523" i="1"/>
  <c r="I13523" i="1" s="1"/>
  <c r="H13522" i="1"/>
  <c r="I13522" i="1" s="1"/>
  <c r="H13521" i="1"/>
  <c r="I13521" i="1" s="1"/>
  <c r="H13520" i="1"/>
  <c r="I13520" i="1" s="1"/>
  <c r="H13519" i="1"/>
  <c r="I13519" i="1" s="1"/>
  <c r="H13518" i="1"/>
  <c r="I13518" i="1" s="1"/>
  <c r="H13517" i="1"/>
  <c r="I13517" i="1" s="1"/>
  <c r="H13516" i="1"/>
  <c r="I13516" i="1" s="1"/>
  <c r="H13515" i="1"/>
  <c r="I13515" i="1" s="1"/>
  <c r="H13514" i="1"/>
  <c r="I13514" i="1" s="1"/>
  <c r="H13513" i="1"/>
  <c r="I13513" i="1" s="1"/>
  <c r="H13512" i="1"/>
  <c r="I13512" i="1" s="1"/>
  <c r="H13511" i="1"/>
  <c r="I13511" i="1" s="1"/>
  <c r="H13510" i="1"/>
  <c r="I13510" i="1" s="1"/>
  <c r="H13509" i="1"/>
  <c r="I13509" i="1" s="1"/>
  <c r="H13508" i="1"/>
  <c r="I13508" i="1" s="1"/>
  <c r="H13507" i="1"/>
  <c r="I13507" i="1" s="1"/>
  <c r="H13506" i="1"/>
  <c r="I13506" i="1" s="1"/>
  <c r="H13505" i="1"/>
  <c r="I13505" i="1" s="1"/>
  <c r="H13504" i="1"/>
  <c r="I13504" i="1" s="1"/>
  <c r="H13503" i="1"/>
  <c r="I13503" i="1" s="1"/>
  <c r="H13502" i="1"/>
  <c r="I13502" i="1" s="1"/>
  <c r="H13501" i="1"/>
  <c r="I13501" i="1" s="1"/>
  <c r="H13500" i="1"/>
  <c r="I13500" i="1" s="1"/>
  <c r="H13499" i="1"/>
  <c r="I13499" i="1" s="1"/>
  <c r="H13498" i="1"/>
  <c r="I13498" i="1" s="1"/>
  <c r="H13497" i="1"/>
  <c r="I13497" i="1" s="1"/>
  <c r="H13496" i="1"/>
  <c r="I13496" i="1" s="1"/>
  <c r="H13495" i="1"/>
  <c r="I13495" i="1" s="1"/>
  <c r="H13494" i="1"/>
  <c r="I13494" i="1" s="1"/>
  <c r="H13493" i="1"/>
  <c r="I13493" i="1" s="1"/>
  <c r="H13492" i="1"/>
  <c r="I13492" i="1" s="1"/>
  <c r="H13491" i="1"/>
  <c r="I13491" i="1" s="1"/>
  <c r="H13490" i="1"/>
  <c r="I13490" i="1" s="1"/>
  <c r="H13489" i="1"/>
  <c r="I13489" i="1" s="1"/>
  <c r="H13488" i="1"/>
  <c r="I13488" i="1" s="1"/>
  <c r="H13487" i="1"/>
  <c r="I13487" i="1" s="1"/>
  <c r="H13486" i="1"/>
  <c r="I13486" i="1" s="1"/>
  <c r="H13485" i="1"/>
  <c r="I13485" i="1" s="1"/>
  <c r="H13484" i="1"/>
  <c r="I13484" i="1" s="1"/>
  <c r="H13483" i="1"/>
  <c r="I13483" i="1" s="1"/>
  <c r="H13482" i="1"/>
  <c r="I13482" i="1" s="1"/>
  <c r="H13481" i="1"/>
  <c r="I13481" i="1" s="1"/>
  <c r="H13480" i="1"/>
  <c r="I13480" i="1" s="1"/>
  <c r="H13479" i="1"/>
  <c r="I13479" i="1" s="1"/>
  <c r="H13478" i="1"/>
  <c r="I13478" i="1" s="1"/>
  <c r="H13477" i="1"/>
  <c r="I13477" i="1" s="1"/>
  <c r="H13476" i="1"/>
  <c r="I13476" i="1" s="1"/>
  <c r="H13475" i="1"/>
  <c r="I13475" i="1" s="1"/>
  <c r="H13474" i="1"/>
  <c r="I13474" i="1" s="1"/>
  <c r="H13473" i="1"/>
  <c r="I13473" i="1" s="1"/>
  <c r="H13472" i="1"/>
  <c r="I13472" i="1" s="1"/>
  <c r="H13471" i="1"/>
  <c r="I13471" i="1" s="1"/>
  <c r="H13470" i="1"/>
  <c r="I13470" i="1" s="1"/>
  <c r="H13469" i="1"/>
  <c r="I13469" i="1" s="1"/>
  <c r="H13468" i="1"/>
  <c r="I13468" i="1" s="1"/>
  <c r="H13467" i="1"/>
  <c r="I13467" i="1" s="1"/>
  <c r="H13466" i="1"/>
  <c r="I13466" i="1" s="1"/>
  <c r="H13465" i="1"/>
  <c r="I13465" i="1" s="1"/>
  <c r="H13464" i="1"/>
  <c r="I13464" i="1" s="1"/>
  <c r="H13463" i="1"/>
  <c r="I13463" i="1" s="1"/>
  <c r="H13462" i="1"/>
  <c r="I13462" i="1" s="1"/>
  <c r="H13461" i="1"/>
  <c r="I13461" i="1" s="1"/>
  <c r="H13460" i="1"/>
  <c r="I13460" i="1" s="1"/>
  <c r="H13459" i="1"/>
  <c r="I13459" i="1" s="1"/>
  <c r="H13458" i="1"/>
  <c r="I13458" i="1" s="1"/>
  <c r="H13457" i="1"/>
  <c r="I13457" i="1" s="1"/>
  <c r="H13456" i="1"/>
  <c r="I13456" i="1" s="1"/>
  <c r="H13455" i="1"/>
  <c r="I13455" i="1" s="1"/>
  <c r="H13454" i="1"/>
  <c r="I13454" i="1" s="1"/>
  <c r="H13453" i="1"/>
  <c r="I13453" i="1" s="1"/>
  <c r="H13452" i="1"/>
  <c r="I13452" i="1" s="1"/>
  <c r="H13451" i="1"/>
  <c r="I13451" i="1" s="1"/>
  <c r="H13450" i="1"/>
  <c r="I13450" i="1" s="1"/>
  <c r="H13449" i="1"/>
  <c r="I13449" i="1" s="1"/>
  <c r="H13448" i="1"/>
  <c r="I13448" i="1" s="1"/>
  <c r="H13447" i="1"/>
  <c r="I13447" i="1" s="1"/>
  <c r="H13446" i="1"/>
  <c r="I13446" i="1" s="1"/>
  <c r="H13445" i="1"/>
  <c r="I13445" i="1" s="1"/>
  <c r="H13444" i="1"/>
  <c r="I13444" i="1" s="1"/>
  <c r="H13443" i="1"/>
  <c r="I13443" i="1" s="1"/>
  <c r="H13442" i="1"/>
  <c r="I13442" i="1" s="1"/>
  <c r="H13441" i="1"/>
  <c r="I13441" i="1" s="1"/>
  <c r="H13440" i="1"/>
  <c r="I13440" i="1" s="1"/>
  <c r="H13439" i="1"/>
  <c r="I13439" i="1" s="1"/>
  <c r="H13438" i="1"/>
  <c r="I13438" i="1" s="1"/>
  <c r="H13437" i="1"/>
  <c r="I13437" i="1" s="1"/>
  <c r="H13436" i="1"/>
  <c r="I13436" i="1" s="1"/>
  <c r="H13435" i="1"/>
  <c r="I13435" i="1" s="1"/>
  <c r="H13434" i="1"/>
  <c r="I13434" i="1" s="1"/>
  <c r="H13433" i="1"/>
  <c r="I13433" i="1" s="1"/>
  <c r="H13432" i="1"/>
  <c r="I13432" i="1" s="1"/>
  <c r="H13431" i="1"/>
  <c r="I13431" i="1" s="1"/>
  <c r="H13430" i="1"/>
  <c r="I13430" i="1" s="1"/>
  <c r="H13429" i="1"/>
  <c r="I13429" i="1" s="1"/>
  <c r="H13428" i="1"/>
  <c r="I13428" i="1" s="1"/>
  <c r="H13427" i="1"/>
  <c r="I13427" i="1" s="1"/>
  <c r="H13426" i="1"/>
  <c r="I13426" i="1" s="1"/>
  <c r="H13425" i="1"/>
  <c r="I13425" i="1" s="1"/>
  <c r="H13424" i="1"/>
  <c r="I13424" i="1" s="1"/>
  <c r="H13423" i="1"/>
  <c r="I13423" i="1" s="1"/>
  <c r="H13422" i="1"/>
  <c r="I13422" i="1" s="1"/>
  <c r="H13421" i="1"/>
  <c r="I13421" i="1" s="1"/>
  <c r="H13420" i="1"/>
  <c r="I13420" i="1" s="1"/>
  <c r="H13419" i="1"/>
  <c r="I13419" i="1" s="1"/>
  <c r="H13418" i="1"/>
  <c r="I13418" i="1" s="1"/>
  <c r="H13417" i="1"/>
  <c r="I13417" i="1" s="1"/>
  <c r="H13416" i="1"/>
  <c r="I13416" i="1" s="1"/>
  <c r="H13415" i="1"/>
  <c r="I13415" i="1" s="1"/>
  <c r="H13414" i="1"/>
  <c r="I13414" i="1" s="1"/>
  <c r="H13413" i="1"/>
  <c r="I13413" i="1" s="1"/>
  <c r="H13412" i="1"/>
  <c r="I13412" i="1" s="1"/>
  <c r="H13411" i="1"/>
  <c r="I13411" i="1" s="1"/>
  <c r="H13410" i="1"/>
  <c r="I13410" i="1" s="1"/>
  <c r="H13409" i="1"/>
  <c r="I13409" i="1" s="1"/>
  <c r="H13408" i="1"/>
  <c r="I13408" i="1" s="1"/>
  <c r="H13407" i="1"/>
  <c r="I13407" i="1" s="1"/>
  <c r="H13406" i="1"/>
  <c r="I13406" i="1" s="1"/>
  <c r="H13405" i="1"/>
  <c r="I13405" i="1" s="1"/>
  <c r="H13404" i="1"/>
  <c r="I13404" i="1" s="1"/>
  <c r="H13403" i="1"/>
  <c r="I13403" i="1" s="1"/>
  <c r="H13402" i="1"/>
  <c r="I13402" i="1" s="1"/>
  <c r="H13401" i="1"/>
  <c r="I13401" i="1" s="1"/>
  <c r="H13400" i="1"/>
  <c r="I13400" i="1" s="1"/>
  <c r="H13399" i="1"/>
  <c r="I13399" i="1" s="1"/>
  <c r="H13398" i="1"/>
  <c r="I13398" i="1" s="1"/>
  <c r="H13397" i="1"/>
  <c r="I13397" i="1" s="1"/>
  <c r="H13396" i="1"/>
  <c r="I13396" i="1" s="1"/>
  <c r="H13395" i="1"/>
  <c r="I13395" i="1" s="1"/>
  <c r="H13394" i="1"/>
  <c r="I13394" i="1" s="1"/>
  <c r="H13393" i="1"/>
  <c r="I13393" i="1" s="1"/>
  <c r="H13392" i="1"/>
  <c r="I13392" i="1" s="1"/>
  <c r="H13391" i="1"/>
  <c r="I13391" i="1" s="1"/>
  <c r="H13390" i="1"/>
  <c r="I13390" i="1" s="1"/>
  <c r="H13389" i="1"/>
  <c r="I13389" i="1" s="1"/>
  <c r="H13388" i="1"/>
  <c r="I13388" i="1" s="1"/>
  <c r="H13387" i="1"/>
  <c r="I13387" i="1" s="1"/>
  <c r="H13386" i="1"/>
  <c r="I13386" i="1" s="1"/>
  <c r="H13385" i="1"/>
  <c r="I13385" i="1" s="1"/>
  <c r="H13384" i="1"/>
  <c r="I13384" i="1" s="1"/>
  <c r="H13383" i="1"/>
  <c r="I13383" i="1" s="1"/>
  <c r="H13382" i="1"/>
  <c r="I13382" i="1" s="1"/>
  <c r="H13381" i="1"/>
  <c r="I13381" i="1" s="1"/>
  <c r="H13380" i="1"/>
  <c r="I13380" i="1" s="1"/>
  <c r="H13379" i="1"/>
  <c r="I13379" i="1" s="1"/>
  <c r="H13378" i="1"/>
  <c r="I13378" i="1" s="1"/>
  <c r="H13377" i="1"/>
  <c r="I13377" i="1" s="1"/>
  <c r="H13376" i="1"/>
  <c r="I13376" i="1" s="1"/>
  <c r="H13375" i="1"/>
  <c r="I13375" i="1" s="1"/>
  <c r="H13374" i="1"/>
  <c r="I13374" i="1" s="1"/>
  <c r="H13373" i="1"/>
  <c r="I13373" i="1" s="1"/>
  <c r="H13372" i="1"/>
  <c r="I13372" i="1" s="1"/>
  <c r="H13371" i="1"/>
  <c r="I13371" i="1" s="1"/>
  <c r="H13370" i="1"/>
  <c r="I13370" i="1" s="1"/>
  <c r="H13369" i="1"/>
  <c r="I13369" i="1" s="1"/>
  <c r="H13368" i="1"/>
  <c r="I13368" i="1" s="1"/>
  <c r="H13367" i="1"/>
  <c r="I13367" i="1" s="1"/>
  <c r="H13366" i="1"/>
  <c r="I13366" i="1" s="1"/>
  <c r="H13365" i="1"/>
  <c r="I13365" i="1" s="1"/>
  <c r="H13364" i="1"/>
  <c r="I13364" i="1" s="1"/>
  <c r="H13363" i="1"/>
  <c r="I13363" i="1" s="1"/>
  <c r="H13362" i="1"/>
  <c r="I13362" i="1" s="1"/>
  <c r="H13361" i="1"/>
  <c r="I13361" i="1" s="1"/>
  <c r="H13360" i="1"/>
  <c r="I13360" i="1" s="1"/>
  <c r="H13359" i="1"/>
  <c r="I13359" i="1" s="1"/>
  <c r="H13358" i="1"/>
  <c r="I13358" i="1" s="1"/>
  <c r="H13357" i="1"/>
  <c r="I13357" i="1" s="1"/>
  <c r="H13356" i="1"/>
  <c r="I13356" i="1" s="1"/>
  <c r="H13355" i="1"/>
  <c r="I13355" i="1" s="1"/>
  <c r="H13354" i="1"/>
  <c r="I13354" i="1" s="1"/>
  <c r="H13353" i="1"/>
  <c r="I13353" i="1" s="1"/>
  <c r="H13352" i="1"/>
  <c r="I13352" i="1" s="1"/>
  <c r="H13351" i="1"/>
  <c r="I13351" i="1" s="1"/>
  <c r="H13350" i="1"/>
  <c r="I13350" i="1" s="1"/>
  <c r="H13349" i="1"/>
  <c r="I13349" i="1" s="1"/>
  <c r="H13348" i="1"/>
  <c r="I13348" i="1" s="1"/>
  <c r="H13347" i="1"/>
  <c r="I13347" i="1" s="1"/>
  <c r="H13346" i="1"/>
  <c r="I13346" i="1" s="1"/>
  <c r="H13345" i="1"/>
  <c r="I13345" i="1" s="1"/>
  <c r="H13344" i="1"/>
  <c r="I13344" i="1" s="1"/>
  <c r="H13343" i="1"/>
  <c r="I13343" i="1" s="1"/>
  <c r="H13342" i="1"/>
  <c r="I13342" i="1" s="1"/>
  <c r="H13341" i="1"/>
  <c r="I13341" i="1" s="1"/>
  <c r="H13340" i="1"/>
  <c r="I13340" i="1" s="1"/>
  <c r="H13339" i="1"/>
  <c r="I13339" i="1" s="1"/>
  <c r="H13338" i="1"/>
  <c r="I13338" i="1" s="1"/>
  <c r="H13337" i="1"/>
  <c r="I13337" i="1" s="1"/>
  <c r="H13336" i="1"/>
  <c r="I13336" i="1" s="1"/>
  <c r="H13335" i="1"/>
  <c r="I13335" i="1" s="1"/>
  <c r="H13334" i="1"/>
  <c r="I13334" i="1" s="1"/>
  <c r="H13333" i="1"/>
  <c r="I13333" i="1" s="1"/>
  <c r="H13332" i="1"/>
  <c r="I13332" i="1" s="1"/>
  <c r="H13331" i="1"/>
  <c r="I13331" i="1" s="1"/>
  <c r="H13330" i="1"/>
  <c r="I13330" i="1" s="1"/>
  <c r="H13329" i="1"/>
  <c r="I13329" i="1" s="1"/>
  <c r="H13328" i="1"/>
  <c r="I13328" i="1" s="1"/>
  <c r="H13327" i="1"/>
  <c r="I13327" i="1" s="1"/>
  <c r="H13326" i="1"/>
  <c r="I13326" i="1" s="1"/>
  <c r="H13325" i="1"/>
  <c r="I13325" i="1" s="1"/>
  <c r="H13324" i="1"/>
  <c r="I13324" i="1" s="1"/>
  <c r="H13323" i="1"/>
  <c r="I13323" i="1" s="1"/>
  <c r="H13322" i="1"/>
  <c r="I13322" i="1" s="1"/>
  <c r="H13321" i="1"/>
  <c r="I13321" i="1" s="1"/>
  <c r="H13320" i="1"/>
  <c r="I13320" i="1" s="1"/>
  <c r="H13319" i="1"/>
  <c r="I13319" i="1" s="1"/>
  <c r="H13318" i="1"/>
  <c r="I13318" i="1" s="1"/>
  <c r="H13317" i="1"/>
  <c r="I13317" i="1" s="1"/>
  <c r="H13316" i="1"/>
  <c r="I13316" i="1" s="1"/>
  <c r="H13315" i="1"/>
  <c r="I13315" i="1" s="1"/>
  <c r="H13314" i="1"/>
  <c r="I13314" i="1" s="1"/>
  <c r="H13313" i="1"/>
  <c r="I13313" i="1" s="1"/>
  <c r="H13312" i="1"/>
  <c r="I13312" i="1" s="1"/>
  <c r="H13311" i="1"/>
  <c r="I13311" i="1" s="1"/>
  <c r="H13310" i="1"/>
  <c r="I13310" i="1" s="1"/>
  <c r="H13309" i="1"/>
  <c r="I13309" i="1" s="1"/>
  <c r="H13308" i="1"/>
  <c r="I13308" i="1" s="1"/>
  <c r="H13307" i="1"/>
  <c r="I13307" i="1" s="1"/>
  <c r="H13306" i="1"/>
  <c r="I13306" i="1" s="1"/>
  <c r="H13305" i="1"/>
  <c r="I13305" i="1" s="1"/>
  <c r="H13304" i="1"/>
  <c r="I13304" i="1" s="1"/>
  <c r="H13303" i="1"/>
  <c r="I13303" i="1" s="1"/>
  <c r="H13302" i="1"/>
  <c r="I13302" i="1" s="1"/>
  <c r="H13301" i="1"/>
  <c r="I13301" i="1" s="1"/>
  <c r="H13300" i="1"/>
  <c r="I13300" i="1" s="1"/>
  <c r="H13299" i="1"/>
  <c r="I13299" i="1" s="1"/>
  <c r="H13298" i="1"/>
  <c r="I13298" i="1" s="1"/>
  <c r="H13297" i="1"/>
  <c r="I13297" i="1" s="1"/>
  <c r="H13296" i="1"/>
  <c r="I13296" i="1" s="1"/>
  <c r="H13295" i="1"/>
  <c r="I13295" i="1" s="1"/>
  <c r="H13294" i="1"/>
  <c r="I13294" i="1" s="1"/>
  <c r="H13293" i="1"/>
  <c r="I13293" i="1" s="1"/>
  <c r="H13292" i="1"/>
  <c r="I13292" i="1" s="1"/>
  <c r="H13291" i="1"/>
  <c r="I13291" i="1" s="1"/>
  <c r="H13290" i="1"/>
  <c r="I13290" i="1" s="1"/>
  <c r="H13289" i="1"/>
  <c r="I13289" i="1" s="1"/>
  <c r="H13288" i="1"/>
  <c r="I13288" i="1" s="1"/>
  <c r="H13287" i="1"/>
  <c r="I13287" i="1" s="1"/>
  <c r="H13286" i="1"/>
  <c r="I13286" i="1" s="1"/>
  <c r="H13285" i="1"/>
  <c r="I13285" i="1" s="1"/>
  <c r="H13284" i="1"/>
  <c r="I13284" i="1" s="1"/>
  <c r="H13283" i="1"/>
  <c r="I13283" i="1" s="1"/>
  <c r="H13282" i="1"/>
  <c r="I13282" i="1" s="1"/>
  <c r="H13281" i="1"/>
  <c r="I13281" i="1" s="1"/>
  <c r="H13280" i="1"/>
  <c r="I13280" i="1" s="1"/>
  <c r="H13279" i="1"/>
  <c r="I13279" i="1" s="1"/>
  <c r="H13278" i="1"/>
  <c r="I13278" i="1" s="1"/>
  <c r="H13277" i="1"/>
  <c r="I13277" i="1" s="1"/>
  <c r="H13276" i="1"/>
  <c r="I13276" i="1" s="1"/>
  <c r="H13275" i="1"/>
  <c r="I13275" i="1" s="1"/>
  <c r="H13274" i="1"/>
  <c r="I13274" i="1" s="1"/>
  <c r="H13273" i="1"/>
  <c r="I13273" i="1" s="1"/>
  <c r="H13272" i="1"/>
  <c r="I13272" i="1" s="1"/>
  <c r="H13271" i="1"/>
  <c r="I13271" i="1" s="1"/>
  <c r="H13270" i="1"/>
  <c r="I13270" i="1" s="1"/>
  <c r="H13269" i="1"/>
  <c r="I13269" i="1" s="1"/>
  <c r="H13268" i="1"/>
  <c r="I13268" i="1" s="1"/>
  <c r="H13267" i="1"/>
  <c r="I13267" i="1" s="1"/>
  <c r="H13266" i="1"/>
  <c r="I13266" i="1" s="1"/>
  <c r="H13265" i="1"/>
  <c r="I13265" i="1" s="1"/>
  <c r="H13264" i="1"/>
  <c r="I13264" i="1" s="1"/>
  <c r="H13263" i="1"/>
  <c r="I13263" i="1" s="1"/>
  <c r="H13262" i="1"/>
  <c r="I13262" i="1" s="1"/>
  <c r="H13261" i="1"/>
  <c r="I13261" i="1" s="1"/>
  <c r="H13260" i="1"/>
  <c r="I13260" i="1" s="1"/>
  <c r="H13259" i="1"/>
  <c r="I13259" i="1" s="1"/>
  <c r="H13258" i="1"/>
  <c r="I13258" i="1" s="1"/>
  <c r="H13257" i="1"/>
  <c r="I13257" i="1" s="1"/>
  <c r="H13256" i="1"/>
  <c r="I13256" i="1" s="1"/>
  <c r="H13255" i="1"/>
  <c r="I13255" i="1" s="1"/>
  <c r="H13254" i="1"/>
  <c r="I13254" i="1" s="1"/>
  <c r="H13253" i="1"/>
  <c r="I13253" i="1" s="1"/>
  <c r="H13252" i="1"/>
  <c r="I13252" i="1" s="1"/>
  <c r="H13251" i="1"/>
  <c r="I13251" i="1" s="1"/>
  <c r="H13250" i="1"/>
  <c r="I13250" i="1" s="1"/>
  <c r="H13249" i="1"/>
  <c r="I13249" i="1" s="1"/>
  <c r="H13248" i="1"/>
  <c r="I13248" i="1" s="1"/>
  <c r="H13247" i="1"/>
  <c r="I13247" i="1" s="1"/>
  <c r="H13246" i="1"/>
  <c r="I13246" i="1" s="1"/>
  <c r="H13245" i="1"/>
  <c r="I13245" i="1" s="1"/>
  <c r="H13244" i="1"/>
  <c r="I13244" i="1" s="1"/>
  <c r="H13243" i="1"/>
  <c r="I13243" i="1" s="1"/>
  <c r="H13242" i="1"/>
  <c r="I13242" i="1" s="1"/>
  <c r="H13241" i="1"/>
  <c r="I13241" i="1" s="1"/>
  <c r="H13240" i="1"/>
  <c r="I13240" i="1" s="1"/>
  <c r="H13239" i="1"/>
  <c r="I13239" i="1" s="1"/>
  <c r="H13238" i="1"/>
  <c r="I13238" i="1" s="1"/>
  <c r="H13237" i="1"/>
  <c r="I13237" i="1" s="1"/>
  <c r="H13236" i="1"/>
  <c r="I13236" i="1" s="1"/>
  <c r="H13235" i="1"/>
  <c r="I13235" i="1" s="1"/>
  <c r="H13234" i="1"/>
  <c r="I13234" i="1" s="1"/>
  <c r="H13233" i="1"/>
  <c r="I13233" i="1" s="1"/>
  <c r="H13232" i="1"/>
  <c r="I13232" i="1" s="1"/>
  <c r="H13231" i="1"/>
  <c r="I13231" i="1" s="1"/>
  <c r="H13230" i="1"/>
  <c r="I13230" i="1" s="1"/>
  <c r="H13229" i="1"/>
  <c r="I13229" i="1" s="1"/>
  <c r="H13228" i="1"/>
  <c r="I13228" i="1" s="1"/>
  <c r="H13227" i="1"/>
  <c r="I13227" i="1" s="1"/>
  <c r="H13226" i="1"/>
  <c r="I13226" i="1" s="1"/>
  <c r="H13225" i="1"/>
  <c r="I13225" i="1" s="1"/>
  <c r="H13224" i="1"/>
  <c r="I13224" i="1" s="1"/>
  <c r="H13223" i="1"/>
  <c r="I13223" i="1" s="1"/>
  <c r="H13222" i="1"/>
  <c r="I13222" i="1" s="1"/>
  <c r="H13221" i="1"/>
  <c r="I13221" i="1" s="1"/>
  <c r="H13220" i="1"/>
  <c r="I13220" i="1" s="1"/>
  <c r="H13219" i="1"/>
  <c r="I13219" i="1" s="1"/>
  <c r="H13218" i="1"/>
  <c r="I13218" i="1" s="1"/>
  <c r="H13217" i="1"/>
  <c r="I13217" i="1" s="1"/>
  <c r="H13216" i="1"/>
  <c r="I13216" i="1" s="1"/>
  <c r="H13215" i="1"/>
  <c r="I13215" i="1" s="1"/>
  <c r="H13214" i="1"/>
  <c r="I13214" i="1" s="1"/>
  <c r="H13213" i="1"/>
  <c r="I13213" i="1" s="1"/>
  <c r="H13212" i="1"/>
  <c r="I13212" i="1" s="1"/>
  <c r="H13211" i="1"/>
  <c r="I13211" i="1" s="1"/>
  <c r="H13210" i="1"/>
  <c r="I13210" i="1" s="1"/>
  <c r="H13209" i="1"/>
  <c r="I13209" i="1" s="1"/>
  <c r="H13208" i="1"/>
  <c r="I13208" i="1" s="1"/>
  <c r="H13207" i="1"/>
  <c r="I13207" i="1" s="1"/>
  <c r="H13206" i="1"/>
  <c r="I13206" i="1" s="1"/>
  <c r="H13205" i="1"/>
  <c r="I13205" i="1" s="1"/>
  <c r="H13204" i="1"/>
  <c r="I13204" i="1" s="1"/>
  <c r="H13203" i="1"/>
  <c r="I13203" i="1" s="1"/>
  <c r="H13202" i="1"/>
  <c r="I13202" i="1" s="1"/>
  <c r="H13201" i="1"/>
  <c r="I13201" i="1" s="1"/>
  <c r="H13200" i="1"/>
  <c r="I13200" i="1" s="1"/>
  <c r="H13199" i="1"/>
  <c r="I13199" i="1" s="1"/>
  <c r="H13198" i="1"/>
  <c r="I13198" i="1" s="1"/>
  <c r="H13197" i="1"/>
  <c r="I13197" i="1" s="1"/>
  <c r="H13196" i="1"/>
  <c r="I13196" i="1" s="1"/>
  <c r="H13195" i="1"/>
  <c r="I13195" i="1" s="1"/>
  <c r="H13194" i="1"/>
  <c r="I13194" i="1" s="1"/>
  <c r="H13193" i="1"/>
  <c r="I13193" i="1" s="1"/>
  <c r="H13192" i="1"/>
  <c r="I13192" i="1" s="1"/>
  <c r="H13191" i="1"/>
  <c r="I13191" i="1" s="1"/>
  <c r="H13190" i="1"/>
  <c r="I13190" i="1" s="1"/>
  <c r="H13189" i="1"/>
  <c r="I13189" i="1" s="1"/>
  <c r="H13188" i="1"/>
  <c r="I13188" i="1" s="1"/>
  <c r="H13187" i="1"/>
  <c r="I13187" i="1" s="1"/>
  <c r="H13186" i="1"/>
  <c r="I13186" i="1" s="1"/>
  <c r="H13185" i="1"/>
  <c r="I13185" i="1" s="1"/>
  <c r="H13184" i="1"/>
  <c r="I13184" i="1" s="1"/>
  <c r="H13183" i="1"/>
  <c r="I13183" i="1" s="1"/>
  <c r="H13182" i="1"/>
  <c r="I13182" i="1" s="1"/>
  <c r="H13181" i="1"/>
  <c r="I13181" i="1" s="1"/>
  <c r="H13180" i="1"/>
  <c r="I13180" i="1" s="1"/>
  <c r="H13179" i="1"/>
  <c r="I13179" i="1" s="1"/>
  <c r="H13178" i="1"/>
  <c r="I13178" i="1" s="1"/>
  <c r="H13177" i="1"/>
  <c r="I13177" i="1" s="1"/>
  <c r="H13176" i="1"/>
  <c r="I13176" i="1" s="1"/>
  <c r="H13175" i="1"/>
  <c r="I13175" i="1" s="1"/>
  <c r="H13174" i="1"/>
  <c r="I13174" i="1" s="1"/>
  <c r="H13173" i="1"/>
  <c r="I13173" i="1" s="1"/>
  <c r="H13172" i="1"/>
  <c r="I13172" i="1" s="1"/>
  <c r="H13171" i="1"/>
  <c r="I13171" i="1" s="1"/>
  <c r="H13170" i="1"/>
  <c r="I13170" i="1" s="1"/>
  <c r="H13169" i="1"/>
  <c r="I13169" i="1" s="1"/>
  <c r="H13168" i="1"/>
  <c r="I13168" i="1" s="1"/>
  <c r="H13167" i="1"/>
  <c r="I13167" i="1" s="1"/>
  <c r="H13166" i="1"/>
  <c r="I13166" i="1" s="1"/>
  <c r="H13165" i="1"/>
  <c r="I13165" i="1" s="1"/>
  <c r="H13164" i="1"/>
  <c r="I13164" i="1" s="1"/>
  <c r="H13163" i="1"/>
  <c r="I13163" i="1" s="1"/>
  <c r="H13162" i="1"/>
  <c r="I13162" i="1" s="1"/>
  <c r="H13161" i="1"/>
  <c r="I13161" i="1" s="1"/>
  <c r="H13160" i="1"/>
  <c r="I13160" i="1" s="1"/>
  <c r="H13159" i="1"/>
  <c r="I13159" i="1" s="1"/>
  <c r="H13158" i="1"/>
  <c r="I13158" i="1" s="1"/>
  <c r="H13157" i="1"/>
  <c r="I13157" i="1" s="1"/>
  <c r="H13156" i="1"/>
  <c r="I13156" i="1" s="1"/>
  <c r="H13155" i="1"/>
  <c r="I13155" i="1" s="1"/>
  <c r="H13154" i="1"/>
  <c r="I13154" i="1" s="1"/>
  <c r="H13153" i="1"/>
  <c r="I13153" i="1" s="1"/>
  <c r="H13152" i="1"/>
  <c r="I13152" i="1" s="1"/>
  <c r="H13151" i="1"/>
  <c r="I13151" i="1" s="1"/>
  <c r="H13150" i="1"/>
  <c r="I13150" i="1" s="1"/>
  <c r="H13149" i="1"/>
  <c r="I13149" i="1" s="1"/>
  <c r="H13148" i="1"/>
  <c r="I13148" i="1" s="1"/>
  <c r="H13147" i="1"/>
  <c r="I13147" i="1" s="1"/>
  <c r="H13146" i="1"/>
  <c r="I13146" i="1" s="1"/>
  <c r="H13145" i="1"/>
  <c r="I13145" i="1" s="1"/>
  <c r="H13144" i="1"/>
  <c r="I13144" i="1" s="1"/>
  <c r="H13143" i="1"/>
  <c r="I13143" i="1" s="1"/>
  <c r="H13142" i="1"/>
  <c r="I13142" i="1" s="1"/>
  <c r="H13141" i="1"/>
  <c r="I13141" i="1" s="1"/>
  <c r="H13140" i="1"/>
  <c r="I13140" i="1" s="1"/>
  <c r="H13139" i="1"/>
  <c r="I13139" i="1" s="1"/>
  <c r="H13138" i="1"/>
  <c r="I13138" i="1" s="1"/>
  <c r="H13137" i="1"/>
  <c r="I13137" i="1" s="1"/>
  <c r="H13136" i="1"/>
  <c r="I13136" i="1" s="1"/>
  <c r="H13135" i="1"/>
  <c r="I13135" i="1" s="1"/>
  <c r="H13134" i="1"/>
  <c r="I13134" i="1" s="1"/>
  <c r="H13133" i="1"/>
  <c r="I13133" i="1" s="1"/>
  <c r="H13132" i="1"/>
  <c r="I13132" i="1" s="1"/>
  <c r="H13131" i="1"/>
  <c r="I13131" i="1" s="1"/>
  <c r="H13130" i="1"/>
  <c r="I13130" i="1" s="1"/>
  <c r="H13129" i="1"/>
  <c r="I13129" i="1" s="1"/>
  <c r="H13128" i="1"/>
  <c r="I13128" i="1" s="1"/>
  <c r="H13127" i="1"/>
  <c r="I13127" i="1" s="1"/>
  <c r="H13126" i="1"/>
  <c r="I13126" i="1" s="1"/>
  <c r="H13125" i="1"/>
  <c r="I13125" i="1" s="1"/>
  <c r="H13124" i="1"/>
  <c r="I13124" i="1" s="1"/>
  <c r="H13123" i="1"/>
  <c r="I13123" i="1" s="1"/>
  <c r="H13122" i="1"/>
  <c r="I13122" i="1" s="1"/>
  <c r="H13121" i="1"/>
  <c r="I13121" i="1" s="1"/>
  <c r="H13120" i="1"/>
  <c r="I13120" i="1" s="1"/>
  <c r="H13119" i="1"/>
  <c r="I13119" i="1" s="1"/>
  <c r="H13118" i="1"/>
  <c r="I13118" i="1" s="1"/>
  <c r="H13117" i="1"/>
  <c r="I13117" i="1" s="1"/>
  <c r="H13116" i="1"/>
  <c r="I13116" i="1" s="1"/>
  <c r="H13115" i="1"/>
  <c r="I13115" i="1" s="1"/>
  <c r="H13114" i="1"/>
  <c r="I13114" i="1" s="1"/>
  <c r="H13113" i="1"/>
  <c r="I13113" i="1" s="1"/>
  <c r="H13112" i="1"/>
  <c r="I13112" i="1" s="1"/>
  <c r="H13111" i="1"/>
  <c r="I13111" i="1" s="1"/>
  <c r="H13110" i="1"/>
  <c r="I13110" i="1" s="1"/>
  <c r="H13109" i="1"/>
  <c r="I13109" i="1" s="1"/>
  <c r="H13108" i="1"/>
  <c r="I13108" i="1" s="1"/>
  <c r="H13107" i="1"/>
  <c r="I13107" i="1" s="1"/>
  <c r="H13106" i="1"/>
  <c r="I13106" i="1" s="1"/>
  <c r="H13105" i="1"/>
  <c r="I13105" i="1" s="1"/>
  <c r="H13104" i="1"/>
  <c r="I13104" i="1" s="1"/>
  <c r="H13103" i="1"/>
  <c r="I13103" i="1" s="1"/>
  <c r="H13102" i="1"/>
  <c r="I13102" i="1" s="1"/>
  <c r="H13101" i="1"/>
  <c r="I13101" i="1" s="1"/>
  <c r="H13100" i="1"/>
  <c r="I13100" i="1" s="1"/>
  <c r="H13099" i="1"/>
  <c r="I13099" i="1" s="1"/>
  <c r="H13098" i="1"/>
  <c r="I13098" i="1" s="1"/>
  <c r="H13097" i="1"/>
  <c r="I13097" i="1" s="1"/>
  <c r="H13096" i="1"/>
  <c r="I13096" i="1" s="1"/>
  <c r="H13095" i="1"/>
  <c r="I13095" i="1" s="1"/>
  <c r="H13094" i="1"/>
  <c r="I13094" i="1" s="1"/>
  <c r="H13093" i="1"/>
  <c r="I13093" i="1" s="1"/>
  <c r="H13092" i="1"/>
  <c r="I13092" i="1" s="1"/>
  <c r="H13091" i="1"/>
  <c r="I13091" i="1" s="1"/>
  <c r="H13090" i="1"/>
  <c r="I13090" i="1" s="1"/>
  <c r="H13089" i="1"/>
  <c r="I13089" i="1" s="1"/>
  <c r="H13088" i="1"/>
  <c r="I13088" i="1" s="1"/>
  <c r="H13087" i="1"/>
  <c r="I13087" i="1" s="1"/>
  <c r="H13086" i="1"/>
  <c r="I13086" i="1" s="1"/>
  <c r="H13085" i="1"/>
  <c r="I13085" i="1" s="1"/>
  <c r="H13084" i="1"/>
  <c r="I13084" i="1" s="1"/>
  <c r="H13083" i="1"/>
  <c r="I13083" i="1" s="1"/>
  <c r="H13082" i="1"/>
  <c r="I13082" i="1" s="1"/>
  <c r="H13081" i="1"/>
  <c r="I13081" i="1" s="1"/>
  <c r="H13080" i="1"/>
  <c r="I13080" i="1" s="1"/>
  <c r="H13079" i="1"/>
  <c r="I13079" i="1" s="1"/>
  <c r="H13078" i="1"/>
  <c r="I13078" i="1" s="1"/>
  <c r="H13077" i="1"/>
  <c r="I13077" i="1" s="1"/>
  <c r="H13076" i="1"/>
  <c r="I13076" i="1" s="1"/>
  <c r="H13075" i="1"/>
  <c r="I13075" i="1" s="1"/>
  <c r="H13074" i="1"/>
  <c r="I13074" i="1" s="1"/>
  <c r="H13073" i="1"/>
  <c r="I13073" i="1" s="1"/>
  <c r="H13072" i="1"/>
  <c r="I13072" i="1" s="1"/>
  <c r="H13071" i="1"/>
  <c r="I13071" i="1" s="1"/>
  <c r="H13070" i="1"/>
  <c r="I13070" i="1" s="1"/>
  <c r="H13069" i="1"/>
  <c r="I13069" i="1" s="1"/>
  <c r="H13068" i="1"/>
  <c r="I13068" i="1" s="1"/>
  <c r="H13067" i="1"/>
  <c r="I13067" i="1" s="1"/>
  <c r="H13066" i="1"/>
  <c r="I13066" i="1" s="1"/>
  <c r="H13065" i="1"/>
  <c r="I13065" i="1" s="1"/>
  <c r="H13064" i="1"/>
  <c r="I13064" i="1" s="1"/>
  <c r="H13063" i="1"/>
  <c r="I13063" i="1" s="1"/>
  <c r="H13062" i="1"/>
  <c r="I13062" i="1" s="1"/>
  <c r="H13061" i="1"/>
  <c r="I13061" i="1" s="1"/>
  <c r="H13060" i="1"/>
  <c r="I13060" i="1" s="1"/>
  <c r="H13059" i="1"/>
  <c r="I13059" i="1" s="1"/>
  <c r="H13058" i="1"/>
  <c r="I13058" i="1" s="1"/>
  <c r="H13057" i="1"/>
  <c r="I13057" i="1" s="1"/>
  <c r="H13056" i="1"/>
  <c r="I13056" i="1" s="1"/>
  <c r="H13055" i="1"/>
  <c r="I13055" i="1" s="1"/>
  <c r="H13054" i="1"/>
  <c r="I13054" i="1" s="1"/>
  <c r="H13053" i="1"/>
  <c r="I13053" i="1" s="1"/>
  <c r="H13052" i="1"/>
  <c r="I13052" i="1" s="1"/>
  <c r="H13051" i="1"/>
  <c r="I13051" i="1" s="1"/>
  <c r="H13050" i="1"/>
  <c r="I13050" i="1" s="1"/>
  <c r="H13049" i="1"/>
  <c r="I13049" i="1" s="1"/>
  <c r="H13048" i="1"/>
  <c r="I13048" i="1" s="1"/>
  <c r="H13047" i="1"/>
  <c r="I13047" i="1" s="1"/>
  <c r="H13046" i="1"/>
  <c r="I13046" i="1" s="1"/>
  <c r="H13045" i="1"/>
  <c r="I13045" i="1" s="1"/>
  <c r="H13044" i="1"/>
  <c r="I13044" i="1" s="1"/>
  <c r="H13043" i="1"/>
  <c r="I13043" i="1" s="1"/>
  <c r="H13042" i="1"/>
  <c r="I13042" i="1" s="1"/>
  <c r="H13041" i="1"/>
  <c r="I13041" i="1" s="1"/>
  <c r="H13040" i="1"/>
  <c r="I13040" i="1" s="1"/>
  <c r="H13039" i="1"/>
  <c r="I13039" i="1" s="1"/>
  <c r="H13038" i="1"/>
  <c r="I13038" i="1" s="1"/>
  <c r="H13037" i="1"/>
  <c r="I13037" i="1" s="1"/>
  <c r="H13036" i="1"/>
  <c r="I13036" i="1" s="1"/>
  <c r="H13035" i="1"/>
  <c r="I13035" i="1" s="1"/>
  <c r="H13034" i="1"/>
  <c r="I13034" i="1" s="1"/>
  <c r="H13033" i="1"/>
  <c r="I13033" i="1" s="1"/>
  <c r="H13032" i="1"/>
  <c r="I13032" i="1" s="1"/>
  <c r="H13031" i="1"/>
  <c r="I13031" i="1" s="1"/>
  <c r="H13030" i="1"/>
  <c r="I13030" i="1" s="1"/>
  <c r="H13029" i="1"/>
  <c r="I13029" i="1" s="1"/>
  <c r="H13028" i="1"/>
  <c r="I13028" i="1" s="1"/>
  <c r="H13027" i="1"/>
  <c r="I13027" i="1" s="1"/>
  <c r="H13026" i="1"/>
  <c r="I13026" i="1" s="1"/>
  <c r="H13025" i="1"/>
  <c r="I13025" i="1" s="1"/>
  <c r="H13024" i="1"/>
  <c r="I13024" i="1" s="1"/>
  <c r="H13023" i="1"/>
  <c r="I13023" i="1" s="1"/>
  <c r="H13022" i="1"/>
  <c r="I13022" i="1" s="1"/>
  <c r="H13021" i="1"/>
  <c r="I13021" i="1" s="1"/>
  <c r="H13020" i="1"/>
  <c r="I13020" i="1" s="1"/>
  <c r="H13019" i="1"/>
  <c r="I13019" i="1" s="1"/>
  <c r="H13018" i="1"/>
  <c r="I13018" i="1" s="1"/>
  <c r="H13017" i="1"/>
  <c r="I13017" i="1" s="1"/>
  <c r="H13016" i="1"/>
  <c r="I13016" i="1" s="1"/>
  <c r="H13015" i="1"/>
  <c r="I13015" i="1" s="1"/>
  <c r="H13014" i="1"/>
  <c r="I13014" i="1" s="1"/>
  <c r="H13013" i="1"/>
  <c r="I13013" i="1" s="1"/>
  <c r="H13012" i="1"/>
  <c r="I13012" i="1" s="1"/>
  <c r="H13011" i="1"/>
  <c r="I13011" i="1" s="1"/>
  <c r="H13010" i="1"/>
  <c r="I13010" i="1" s="1"/>
  <c r="H13009" i="1"/>
  <c r="I13009" i="1" s="1"/>
  <c r="H13008" i="1"/>
  <c r="I13008" i="1" s="1"/>
  <c r="H13007" i="1"/>
  <c r="I13007" i="1" s="1"/>
  <c r="H13006" i="1"/>
  <c r="I13006" i="1" s="1"/>
  <c r="H13005" i="1"/>
  <c r="I13005" i="1" s="1"/>
  <c r="H13004" i="1"/>
  <c r="I13004" i="1" s="1"/>
  <c r="H13003" i="1"/>
  <c r="I13003" i="1" s="1"/>
  <c r="H13002" i="1"/>
  <c r="I13002" i="1" s="1"/>
  <c r="H13001" i="1"/>
  <c r="I13001" i="1" s="1"/>
  <c r="H13000" i="1"/>
  <c r="I13000" i="1" s="1"/>
  <c r="H12999" i="1"/>
  <c r="I12999" i="1" s="1"/>
  <c r="H12998" i="1"/>
  <c r="I12998" i="1" s="1"/>
  <c r="H12997" i="1"/>
  <c r="I12997" i="1" s="1"/>
  <c r="H12996" i="1"/>
  <c r="I12996" i="1" s="1"/>
  <c r="H12995" i="1"/>
  <c r="I12995" i="1" s="1"/>
  <c r="H12994" i="1"/>
  <c r="I12994" i="1" s="1"/>
  <c r="H12993" i="1"/>
  <c r="I12993" i="1" s="1"/>
  <c r="H12992" i="1"/>
  <c r="I12992" i="1" s="1"/>
  <c r="H12991" i="1"/>
  <c r="I12991" i="1" s="1"/>
  <c r="H12990" i="1"/>
  <c r="I12990" i="1" s="1"/>
  <c r="H12989" i="1"/>
  <c r="I12989" i="1" s="1"/>
  <c r="H12988" i="1"/>
  <c r="I12988" i="1" s="1"/>
  <c r="H12987" i="1"/>
  <c r="I12987" i="1" s="1"/>
  <c r="H12986" i="1"/>
  <c r="I12986" i="1" s="1"/>
  <c r="H12985" i="1"/>
  <c r="I12985" i="1" s="1"/>
  <c r="H12984" i="1"/>
  <c r="I12984" i="1" s="1"/>
  <c r="H12983" i="1"/>
  <c r="I12983" i="1" s="1"/>
  <c r="H12982" i="1"/>
  <c r="I12982" i="1" s="1"/>
  <c r="H12981" i="1"/>
  <c r="I12981" i="1" s="1"/>
  <c r="H12980" i="1"/>
  <c r="I12980" i="1" s="1"/>
  <c r="H12979" i="1"/>
  <c r="I12979" i="1" s="1"/>
  <c r="H12978" i="1"/>
  <c r="I12978" i="1" s="1"/>
  <c r="H12977" i="1"/>
  <c r="I12977" i="1" s="1"/>
  <c r="H12976" i="1"/>
  <c r="I12976" i="1" s="1"/>
  <c r="H12975" i="1"/>
  <c r="I12975" i="1" s="1"/>
  <c r="H12974" i="1"/>
  <c r="I12974" i="1" s="1"/>
  <c r="H12973" i="1"/>
  <c r="I12973" i="1" s="1"/>
  <c r="H12972" i="1"/>
  <c r="I12972" i="1" s="1"/>
  <c r="H12971" i="1"/>
  <c r="I12971" i="1" s="1"/>
  <c r="H12970" i="1"/>
  <c r="I12970" i="1" s="1"/>
  <c r="H12969" i="1"/>
  <c r="I12969" i="1" s="1"/>
  <c r="H12968" i="1"/>
  <c r="I12968" i="1" s="1"/>
  <c r="H12967" i="1"/>
  <c r="I12967" i="1" s="1"/>
  <c r="H12966" i="1"/>
  <c r="I12966" i="1" s="1"/>
  <c r="H12965" i="1"/>
  <c r="I12965" i="1" s="1"/>
  <c r="H12964" i="1"/>
  <c r="I12964" i="1" s="1"/>
  <c r="H12963" i="1"/>
  <c r="I12963" i="1" s="1"/>
  <c r="H12962" i="1"/>
  <c r="I12962" i="1" s="1"/>
  <c r="H12961" i="1"/>
  <c r="I12961" i="1" s="1"/>
  <c r="H12960" i="1"/>
  <c r="I12960" i="1" s="1"/>
  <c r="H12959" i="1"/>
  <c r="I12959" i="1" s="1"/>
  <c r="H12958" i="1"/>
  <c r="I12958" i="1" s="1"/>
  <c r="H12957" i="1"/>
  <c r="I12957" i="1" s="1"/>
  <c r="H12956" i="1"/>
  <c r="I12956" i="1" s="1"/>
  <c r="H12955" i="1"/>
  <c r="I12955" i="1" s="1"/>
  <c r="H12954" i="1"/>
  <c r="I12954" i="1" s="1"/>
  <c r="H12953" i="1"/>
  <c r="I12953" i="1" s="1"/>
  <c r="H12952" i="1"/>
  <c r="I12952" i="1" s="1"/>
  <c r="H12951" i="1"/>
  <c r="I12951" i="1" s="1"/>
  <c r="H12950" i="1"/>
  <c r="I12950" i="1" s="1"/>
  <c r="H12949" i="1"/>
  <c r="I12949" i="1" s="1"/>
  <c r="H12948" i="1"/>
  <c r="I12948" i="1" s="1"/>
  <c r="H12947" i="1"/>
  <c r="I12947" i="1" s="1"/>
  <c r="H12946" i="1"/>
  <c r="I12946" i="1" s="1"/>
  <c r="H12945" i="1"/>
  <c r="I12945" i="1" s="1"/>
  <c r="H12944" i="1"/>
  <c r="I12944" i="1" s="1"/>
  <c r="H12943" i="1"/>
  <c r="I12943" i="1" s="1"/>
  <c r="H12942" i="1"/>
  <c r="I12942" i="1" s="1"/>
  <c r="H12941" i="1"/>
  <c r="I12941" i="1" s="1"/>
  <c r="H12940" i="1"/>
  <c r="I12940" i="1" s="1"/>
  <c r="H12939" i="1"/>
  <c r="I12939" i="1" s="1"/>
  <c r="H12938" i="1"/>
  <c r="I12938" i="1" s="1"/>
  <c r="H12937" i="1"/>
  <c r="I12937" i="1" s="1"/>
  <c r="H12936" i="1"/>
  <c r="I12936" i="1" s="1"/>
  <c r="H12935" i="1"/>
  <c r="I12935" i="1" s="1"/>
  <c r="H12934" i="1"/>
  <c r="I12934" i="1" s="1"/>
  <c r="H12933" i="1"/>
  <c r="I12933" i="1" s="1"/>
  <c r="H12932" i="1"/>
  <c r="I12932" i="1" s="1"/>
  <c r="H12931" i="1"/>
  <c r="I12931" i="1" s="1"/>
  <c r="H12930" i="1"/>
  <c r="I12930" i="1" s="1"/>
  <c r="H12929" i="1"/>
  <c r="I12929" i="1" s="1"/>
  <c r="H12928" i="1"/>
  <c r="I12928" i="1" s="1"/>
  <c r="H12927" i="1"/>
  <c r="I12927" i="1" s="1"/>
  <c r="H12926" i="1"/>
  <c r="I12926" i="1" s="1"/>
  <c r="H12925" i="1"/>
  <c r="I12925" i="1" s="1"/>
  <c r="H12924" i="1"/>
  <c r="I12924" i="1" s="1"/>
  <c r="H12923" i="1"/>
  <c r="I12923" i="1" s="1"/>
  <c r="H12922" i="1"/>
  <c r="I12922" i="1" s="1"/>
  <c r="H12921" i="1"/>
  <c r="I12921" i="1" s="1"/>
  <c r="H12920" i="1"/>
  <c r="I12920" i="1" s="1"/>
  <c r="H12919" i="1"/>
  <c r="I12919" i="1" s="1"/>
  <c r="H12918" i="1"/>
  <c r="I12918" i="1" s="1"/>
  <c r="H12917" i="1"/>
  <c r="I12917" i="1" s="1"/>
  <c r="H12916" i="1"/>
  <c r="I12916" i="1" s="1"/>
  <c r="H12915" i="1"/>
  <c r="I12915" i="1" s="1"/>
  <c r="H12914" i="1"/>
  <c r="I12914" i="1" s="1"/>
  <c r="H12913" i="1"/>
  <c r="I12913" i="1" s="1"/>
  <c r="H12912" i="1"/>
  <c r="I12912" i="1" s="1"/>
  <c r="H12911" i="1"/>
  <c r="I12911" i="1" s="1"/>
  <c r="H12910" i="1"/>
  <c r="I12910" i="1" s="1"/>
  <c r="H12909" i="1"/>
  <c r="I12909" i="1" s="1"/>
  <c r="H12908" i="1"/>
  <c r="I12908" i="1" s="1"/>
  <c r="H12907" i="1"/>
  <c r="I12907" i="1" s="1"/>
  <c r="H12906" i="1"/>
  <c r="I12906" i="1" s="1"/>
  <c r="H12905" i="1"/>
  <c r="I12905" i="1" s="1"/>
  <c r="H12904" i="1"/>
  <c r="I12904" i="1" s="1"/>
  <c r="H12903" i="1"/>
  <c r="I12903" i="1" s="1"/>
  <c r="H12902" i="1"/>
  <c r="I12902" i="1" s="1"/>
  <c r="H12901" i="1"/>
  <c r="I12901" i="1" s="1"/>
  <c r="H12900" i="1"/>
  <c r="I12900" i="1" s="1"/>
  <c r="H12899" i="1"/>
  <c r="I12899" i="1" s="1"/>
  <c r="H12898" i="1"/>
  <c r="I12898" i="1" s="1"/>
  <c r="H12897" i="1"/>
  <c r="I12897" i="1" s="1"/>
  <c r="H12896" i="1"/>
  <c r="I12896" i="1" s="1"/>
  <c r="H12895" i="1"/>
  <c r="I12895" i="1" s="1"/>
  <c r="H12894" i="1"/>
  <c r="I12894" i="1" s="1"/>
  <c r="H12893" i="1"/>
  <c r="I12893" i="1" s="1"/>
  <c r="H12892" i="1"/>
  <c r="I12892" i="1" s="1"/>
  <c r="H12891" i="1"/>
  <c r="I12891" i="1" s="1"/>
  <c r="H12890" i="1"/>
  <c r="I12890" i="1" s="1"/>
  <c r="H12889" i="1"/>
  <c r="I12889" i="1" s="1"/>
  <c r="H12888" i="1"/>
  <c r="I12888" i="1" s="1"/>
  <c r="H12887" i="1"/>
  <c r="I12887" i="1" s="1"/>
  <c r="H12886" i="1"/>
  <c r="I12886" i="1" s="1"/>
  <c r="H12885" i="1"/>
  <c r="I12885" i="1" s="1"/>
  <c r="H12884" i="1"/>
  <c r="I12884" i="1" s="1"/>
  <c r="H12883" i="1"/>
  <c r="I12883" i="1" s="1"/>
  <c r="H12882" i="1"/>
  <c r="I12882" i="1" s="1"/>
  <c r="H12881" i="1"/>
  <c r="I12881" i="1" s="1"/>
  <c r="H12880" i="1"/>
  <c r="I12880" i="1" s="1"/>
  <c r="H12879" i="1"/>
  <c r="I12879" i="1" s="1"/>
  <c r="H12878" i="1"/>
  <c r="I12878" i="1" s="1"/>
  <c r="H12877" i="1"/>
  <c r="I12877" i="1" s="1"/>
  <c r="H12876" i="1"/>
  <c r="I12876" i="1" s="1"/>
  <c r="H12875" i="1"/>
  <c r="I12875" i="1" s="1"/>
  <c r="H12874" i="1"/>
  <c r="I12874" i="1" s="1"/>
  <c r="H12873" i="1"/>
  <c r="I12873" i="1" s="1"/>
  <c r="H12872" i="1"/>
  <c r="I12872" i="1" s="1"/>
  <c r="H12871" i="1"/>
  <c r="I12871" i="1" s="1"/>
  <c r="H12870" i="1"/>
  <c r="I12870" i="1" s="1"/>
  <c r="H12869" i="1"/>
  <c r="I12869" i="1" s="1"/>
  <c r="H12868" i="1"/>
  <c r="I12868" i="1" s="1"/>
  <c r="H12867" i="1"/>
  <c r="I12867" i="1" s="1"/>
  <c r="H12866" i="1"/>
  <c r="I12866" i="1" s="1"/>
  <c r="H12865" i="1"/>
  <c r="I12865" i="1" s="1"/>
  <c r="H12864" i="1"/>
  <c r="I12864" i="1" s="1"/>
  <c r="H12863" i="1"/>
  <c r="I12863" i="1" s="1"/>
  <c r="H12862" i="1"/>
  <c r="I12862" i="1" s="1"/>
  <c r="H12861" i="1"/>
  <c r="I12861" i="1" s="1"/>
  <c r="H12860" i="1"/>
  <c r="I12860" i="1" s="1"/>
  <c r="H12859" i="1"/>
  <c r="I12859" i="1" s="1"/>
  <c r="H12858" i="1"/>
  <c r="I12858" i="1" s="1"/>
  <c r="H12857" i="1"/>
  <c r="I12857" i="1" s="1"/>
  <c r="H12856" i="1"/>
  <c r="I12856" i="1" s="1"/>
  <c r="H12855" i="1"/>
  <c r="I12855" i="1" s="1"/>
  <c r="H12854" i="1"/>
  <c r="I12854" i="1" s="1"/>
  <c r="H12853" i="1"/>
  <c r="I12853" i="1" s="1"/>
  <c r="H12852" i="1"/>
  <c r="I12852" i="1" s="1"/>
  <c r="H12851" i="1"/>
  <c r="I12851" i="1" s="1"/>
  <c r="H12850" i="1"/>
  <c r="I12850" i="1" s="1"/>
  <c r="H12849" i="1"/>
  <c r="I12849" i="1" s="1"/>
  <c r="H12848" i="1"/>
  <c r="I12848" i="1" s="1"/>
  <c r="H12847" i="1"/>
  <c r="I12847" i="1" s="1"/>
  <c r="H12846" i="1"/>
  <c r="I12846" i="1" s="1"/>
  <c r="H12845" i="1"/>
  <c r="I12845" i="1" s="1"/>
  <c r="H12844" i="1"/>
  <c r="I12844" i="1" s="1"/>
  <c r="H12843" i="1"/>
  <c r="I12843" i="1" s="1"/>
  <c r="H12842" i="1"/>
  <c r="I12842" i="1" s="1"/>
  <c r="H12841" i="1"/>
  <c r="I12841" i="1" s="1"/>
  <c r="H12840" i="1"/>
  <c r="I12840" i="1" s="1"/>
  <c r="H12839" i="1"/>
  <c r="I12839" i="1" s="1"/>
  <c r="H12838" i="1"/>
  <c r="I12838" i="1" s="1"/>
  <c r="H12837" i="1"/>
  <c r="I12837" i="1" s="1"/>
  <c r="H12836" i="1"/>
  <c r="I12836" i="1" s="1"/>
  <c r="H12835" i="1"/>
  <c r="I12835" i="1" s="1"/>
  <c r="H12834" i="1"/>
  <c r="I12834" i="1" s="1"/>
  <c r="H12833" i="1"/>
  <c r="I12833" i="1" s="1"/>
  <c r="H12832" i="1"/>
  <c r="I12832" i="1" s="1"/>
  <c r="H12831" i="1"/>
  <c r="I12831" i="1" s="1"/>
  <c r="H12830" i="1"/>
  <c r="I12830" i="1" s="1"/>
  <c r="H12829" i="1"/>
  <c r="I12829" i="1" s="1"/>
  <c r="H12828" i="1"/>
  <c r="I12828" i="1" s="1"/>
  <c r="H12827" i="1"/>
  <c r="I12827" i="1" s="1"/>
  <c r="H12826" i="1"/>
  <c r="I12826" i="1" s="1"/>
  <c r="H12825" i="1"/>
  <c r="I12825" i="1" s="1"/>
  <c r="H12824" i="1"/>
  <c r="I12824" i="1" s="1"/>
  <c r="H12823" i="1"/>
  <c r="I12823" i="1" s="1"/>
  <c r="H12822" i="1"/>
  <c r="I12822" i="1" s="1"/>
  <c r="H12821" i="1"/>
  <c r="I12821" i="1" s="1"/>
  <c r="H12820" i="1"/>
  <c r="I12820" i="1" s="1"/>
  <c r="H12819" i="1"/>
  <c r="I12819" i="1" s="1"/>
  <c r="H12818" i="1"/>
  <c r="I12818" i="1" s="1"/>
  <c r="H12817" i="1"/>
  <c r="I12817" i="1" s="1"/>
  <c r="H12816" i="1"/>
  <c r="I12816" i="1" s="1"/>
  <c r="H12815" i="1"/>
  <c r="I12815" i="1" s="1"/>
  <c r="H12814" i="1"/>
  <c r="I12814" i="1" s="1"/>
  <c r="H12813" i="1"/>
  <c r="I12813" i="1" s="1"/>
  <c r="H12812" i="1"/>
  <c r="I12812" i="1" s="1"/>
  <c r="H12811" i="1"/>
  <c r="I12811" i="1" s="1"/>
  <c r="H12810" i="1"/>
  <c r="I12810" i="1" s="1"/>
  <c r="H12809" i="1"/>
  <c r="I12809" i="1" s="1"/>
  <c r="H12808" i="1"/>
  <c r="I12808" i="1" s="1"/>
  <c r="H12807" i="1"/>
  <c r="I12807" i="1" s="1"/>
  <c r="H12806" i="1"/>
  <c r="I12806" i="1" s="1"/>
  <c r="H12805" i="1"/>
  <c r="I12805" i="1" s="1"/>
  <c r="H12804" i="1"/>
  <c r="I12804" i="1" s="1"/>
  <c r="H12803" i="1"/>
  <c r="I12803" i="1" s="1"/>
  <c r="H12802" i="1"/>
  <c r="I12802" i="1" s="1"/>
  <c r="H12801" i="1"/>
  <c r="I12801" i="1" s="1"/>
  <c r="H12800" i="1"/>
  <c r="I12800" i="1" s="1"/>
  <c r="H12799" i="1"/>
  <c r="I12799" i="1" s="1"/>
  <c r="H12798" i="1"/>
  <c r="I12798" i="1" s="1"/>
  <c r="H12797" i="1"/>
  <c r="I12797" i="1" s="1"/>
  <c r="H12796" i="1"/>
  <c r="I12796" i="1" s="1"/>
  <c r="H12795" i="1"/>
  <c r="I12795" i="1" s="1"/>
  <c r="H12794" i="1"/>
  <c r="I12794" i="1" s="1"/>
  <c r="H12793" i="1"/>
  <c r="I12793" i="1" s="1"/>
  <c r="H12792" i="1"/>
  <c r="I12792" i="1" s="1"/>
  <c r="H12791" i="1"/>
  <c r="I12791" i="1" s="1"/>
  <c r="H12790" i="1"/>
  <c r="I12790" i="1" s="1"/>
  <c r="H12789" i="1"/>
  <c r="I12789" i="1" s="1"/>
  <c r="H12788" i="1"/>
  <c r="I12788" i="1" s="1"/>
  <c r="H12787" i="1"/>
  <c r="I12787" i="1" s="1"/>
  <c r="H12786" i="1"/>
  <c r="I12786" i="1" s="1"/>
  <c r="H12785" i="1"/>
  <c r="I12785" i="1" s="1"/>
  <c r="H12784" i="1"/>
  <c r="I12784" i="1" s="1"/>
  <c r="H12783" i="1"/>
  <c r="I12783" i="1" s="1"/>
  <c r="H12782" i="1"/>
  <c r="I12782" i="1" s="1"/>
  <c r="H12781" i="1"/>
  <c r="I12781" i="1" s="1"/>
  <c r="H12780" i="1"/>
  <c r="I12780" i="1" s="1"/>
  <c r="H12779" i="1"/>
  <c r="I12779" i="1" s="1"/>
  <c r="H12778" i="1"/>
  <c r="I12778" i="1" s="1"/>
  <c r="H12777" i="1"/>
  <c r="I12777" i="1" s="1"/>
  <c r="H12776" i="1"/>
  <c r="I12776" i="1" s="1"/>
  <c r="H12775" i="1"/>
  <c r="I12775" i="1" s="1"/>
  <c r="H12774" i="1"/>
  <c r="I12774" i="1" s="1"/>
  <c r="H12773" i="1"/>
  <c r="I12773" i="1" s="1"/>
  <c r="H12772" i="1"/>
  <c r="I12772" i="1" s="1"/>
  <c r="H12771" i="1"/>
  <c r="I12771" i="1" s="1"/>
  <c r="H12770" i="1"/>
  <c r="I12770" i="1" s="1"/>
  <c r="H12769" i="1"/>
  <c r="I12769" i="1" s="1"/>
  <c r="H12768" i="1"/>
  <c r="I12768" i="1" s="1"/>
  <c r="H12767" i="1"/>
  <c r="I12767" i="1" s="1"/>
  <c r="H12766" i="1"/>
  <c r="I12766" i="1" s="1"/>
  <c r="H12765" i="1"/>
  <c r="I12765" i="1" s="1"/>
  <c r="H12764" i="1"/>
  <c r="I12764" i="1" s="1"/>
  <c r="H12763" i="1"/>
  <c r="I12763" i="1" s="1"/>
  <c r="H12762" i="1"/>
  <c r="I12762" i="1" s="1"/>
  <c r="H12761" i="1"/>
  <c r="I12761" i="1" s="1"/>
  <c r="H12760" i="1"/>
  <c r="I12760" i="1" s="1"/>
  <c r="H12759" i="1"/>
  <c r="I12759" i="1" s="1"/>
  <c r="H12758" i="1"/>
  <c r="I12758" i="1" s="1"/>
  <c r="H12757" i="1"/>
  <c r="I12757" i="1" s="1"/>
  <c r="H12756" i="1"/>
  <c r="I12756" i="1" s="1"/>
  <c r="H12755" i="1"/>
  <c r="I12755" i="1" s="1"/>
  <c r="H12754" i="1"/>
  <c r="I12754" i="1" s="1"/>
  <c r="H12753" i="1"/>
  <c r="I12753" i="1" s="1"/>
  <c r="H12752" i="1"/>
  <c r="I12752" i="1" s="1"/>
  <c r="H12751" i="1"/>
  <c r="I12751" i="1" s="1"/>
  <c r="H12750" i="1"/>
  <c r="I12750" i="1" s="1"/>
  <c r="H12749" i="1"/>
  <c r="I12749" i="1" s="1"/>
  <c r="H12748" i="1"/>
  <c r="I12748" i="1" s="1"/>
  <c r="H12747" i="1"/>
  <c r="I12747" i="1" s="1"/>
  <c r="H12746" i="1"/>
  <c r="I12746" i="1" s="1"/>
  <c r="H12745" i="1"/>
  <c r="I12745" i="1" s="1"/>
  <c r="H12744" i="1"/>
  <c r="I12744" i="1" s="1"/>
  <c r="H12743" i="1"/>
  <c r="I12743" i="1" s="1"/>
  <c r="H12742" i="1"/>
  <c r="I12742" i="1" s="1"/>
  <c r="H12741" i="1"/>
  <c r="I12741" i="1" s="1"/>
  <c r="H12740" i="1"/>
  <c r="I12740" i="1" s="1"/>
  <c r="H12739" i="1"/>
  <c r="I12739" i="1" s="1"/>
  <c r="H12738" i="1"/>
  <c r="I12738" i="1" s="1"/>
  <c r="H12737" i="1"/>
  <c r="I12737" i="1" s="1"/>
  <c r="H12736" i="1"/>
  <c r="I12736" i="1" s="1"/>
  <c r="H12735" i="1"/>
  <c r="I12735" i="1" s="1"/>
  <c r="H12734" i="1"/>
  <c r="I12734" i="1" s="1"/>
  <c r="H12733" i="1"/>
  <c r="I12733" i="1" s="1"/>
  <c r="H12732" i="1"/>
  <c r="I12732" i="1" s="1"/>
  <c r="H12731" i="1"/>
  <c r="I12731" i="1" s="1"/>
  <c r="H12730" i="1"/>
  <c r="I12730" i="1" s="1"/>
  <c r="H12729" i="1"/>
  <c r="I12729" i="1" s="1"/>
  <c r="H12728" i="1"/>
  <c r="I12728" i="1" s="1"/>
  <c r="H12727" i="1"/>
  <c r="I12727" i="1" s="1"/>
  <c r="H12726" i="1"/>
  <c r="I12726" i="1" s="1"/>
  <c r="H12725" i="1"/>
  <c r="I12725" i="1" s="1"/>
  <c r="H12724" i="1"/>
  <c r="I12724" i="1" s="1"/>
  <c r="H12723" i="1"/>
  <c r="I12723" i="1" s="1"/>
  <c r="H12722" i="1"/>
  <c r="I12722" i="1" s="1"/>
  <c r="H12721" i="1"/>
  <c r="I12721" i="1" s="1"/>
  <c r="H12720" i="1"/>
  <c r="I12720" i="1" s="1"/>
  <c r="H12719" i="1"/>
  <c r="I12719" i="1" s="1"/>
  <c r="H12718" i="1"/>
  <c r="I12718" i="1" s="1"/>
  <c r="H12717" i="1"/>
  <c r="I12717" i="1" s="1"/>
  <c r="H12716" i="1"/>
  <c r="I12716" i="1" s="1"/>
  <c r="H12715" i="1"/>
  <c r="I12715" i="1" s="1"/>
  <c r="H12714" i="1"/>
  <c r="I12714" i="1" s="1"/>
  <c r="H12713" i="1"/>
  <c r="I12713" i="1" s="1"/>
  <c r="H12712" i="1"/>
  <c r="I12712" i="1" s="1"/>
  <c r="H12711" i="1"/>
  <c r="I12711" i="1" s="1"/>
  <c r="H12710" i="1"/>
  <c r="I12710" i="1" s="1"/>
  <c r="H12709" i="1"/>
  <c r="I12709" i="1" s="1"/>
  <c r="H12708" i="1"/>
  <c r="I12708" i="1" s="1"/>
  <c r="H12707" i="1"/>
  <c r="I12707" i="1" s="1"/>
  <c r="H12706" i="1"/>
  <c r="I12706" i="1" s="1"/>
  <c r="H12705" i="1"/>
  <c r="I12705" i="1" s="1"/>
  <c r="H12704" i="1"/>
  <c r="I12704" i="1" s="1"/>
  <c r="H12703" i="1"/>
  <c r="I12703" i="1" s="1"/>
  <c r="H12702" i="1"/>
  <c r="I12702" i="1" s="1"/>
  <c r="H12701" i="1"/>
  <c r="I12701" i="1" s="1"/>
  <c r="H12700" i="1"/>
  <c r="I12700" i="1" s="1"/>
  <c r="H12699" i="1"/>
  <c r="I12699" i="1" s="1"/>
  <c r="H12698" i="1"/>
  <c r="I12698" i="1" s="1"/>
  <c r="H12697" i="1"/>
  <c r="I12697" i="1" s="1"/>
  <c r="H12696" i="1"/>
  <c r="I12696" i="1" s="1"/>
  <c r="H12695" i="1"/>
  <c r="I12695" i="1" s="1"/>
  <c r="H12694" i="1"/>
  <c r="I12694" i="1" s="1"/>
  <c r="H12693" i="1"/>
  <c r="I12693" i="1" s="1"/>
  <c r="H12692" i="1"/>
  <c r="I12692" i="1" s="1"/>
  <c r="H12691" i="1"/>
  <c r="I12691" i="1" s="1"/>
  <c r="H12690" i="1"/>
  <c r="I12690" i="1" s="1"/>
  <c r="H12689" i="1"/>
  <c r="I12689" i="1" s="1"/>
  <c r="H12688" i="1"/>
  <c r="I12688" i="1" s="1"/>
  <c r="H12687" i="1"/>
  <c r="I12687" i="1" s="1"/>
  <c r="H12686" i="1"/>
  <c r="I12686" i="1" s="1"/>
  <c r="H12685" i="1"/>
  <c r="I12685" i="1" s="1"/>
  <c r="H12684" i="1"/>
  <c r="I12684" i="1" s="1"/>
  <c r="H12683" i="1"/>
  <c r="I12683" i="1" s="1"/>
  <c r="H12682" i="1"/>
  <c r="I12682" i="1" s="1"/>
  <c r="H12681" i="1"/>
  <c r="I12681" i="1" s="1"/>
  <c r="H12680" i="1"/>
  <c r="I12680" i="1" s="1"/>
  <c r="H12679" i="1"/>
  <c r="I12679" i="1" s="1"/>
  <c r="H12678" i="1"/>
  <c r="I12678" i="1" s="1"/>
  <c r="H12677" i="1"/>
  <c r="I12677" i="1" s="1"/>
  <c r="H12676" i="1"/>
  <c r="I12676" i="1" s="1"/>
  <c r="H12675" i="1"/>
  <c r="I12675" i="1" s="1"/>
  <c r="H12674" i="1"/>
  <c r="I12674" i="1" s="1"/>
  <c r="H12673" i="1"/>
  <c r="I12673" i="1" s="1"/>
  <c r="H12672" i="1"/>
  <c r="I12672" i="1" s="1"/>
  <c r="H12671" i="1"/>
  <c r="I12671" i="1" s="1"/>
  <c r="H12670" i="1"/>
  <c r="I12670" i="1" s="1"/>
  <c r="H12669" i="1"/>
  <c r="I12669" i="1" s="1"/>
  <c r="H12668" i="1"/>
  <c r="I12668" i="1" s="1"/>
  <c r="H12667" i="1"/>
  <c r="I12667" i="1" s="1"/>
  <c r="H12666" i="1"/>
  <c r="I12666" i="1" s="1"/>
  <c r="H12665" i="1"/>
  <c r="I12665" i="1" s="1"/>
  <c r="H12664" i="1"/>
  <c r="I12664" i="1" s="1"/>
  <c r="H12663" i="1"/>
  <c r="I12663" i="1" s="1"/>
  <c r="H12662" i="1"/>
  <c r="I12662" i="1" s="1"/>
  <c r="H12661" i="1"/>
  <c r="I12661" i="1" s="1"/>
  <c r="H12660" i="1"/>
  <c r="I12660" i="1" s="1"/>
  <c r="H12659" i="1"/>
  <c r="I12659" i="1" s="1"/>
  <c r="H12658" i="1"/>
  <c r="I12658" i="1" s="1"/>
  <c r="H12657" i="1"/>
  <c r="I12657" i="1" s="1"/>
  <c r="H12656" i="1"/>
  <c r="I12656" i="1" s="1"/>
  <c r="H12655" i="1"/>
  <c r="I12655" i="1" s="1"/>
  <c r="H12654" i="1"/>
  <c r="I12654" i="1" s="1"/>
  <c r="H12653" i="1"/>
  <c r="I12653" i="1" s="1"/>
  <c r="H12652" i="1"/>
  <c r="I12652" i="1" s="1"/>
  <c r="H12651" i="1"/>
  <c r="I12651" i="1" s="1"/>
  <c r="H12650" i="1"/>
  <c r="I12650" i="1" s="1"/>
  <c r="H12649" i="1"/>
  <c r="I12649" i="1" s="1"/>
  <c r="H12648" i="1"/>
  <c r="I12648" i="1" s="1"/>
  <c r="H12647" i="1"/>
  <c r="I12647" i="1" s="1"/>
  <c r="H12646" i="1"/>
  <c r="I12646" i="1" s="1"/>
  <c r="H12645" i="1"/>
  <c r="I12645" i="1" s="1"/>
  <c r="H12644" i="1"/>
  <c r="I12644" i="1" s="1"/>
  <c r="H12643" i="1"/>
  <c r="I12643" i="1" s="1"/>
  <c r="H12642" i="1"/>
  <c r="I12642" i="1" s="1"/>
  <c r="H12641" i="1"/>
  <c r="I12641" i="1" s="1"/>
  <c r="H12640" i="1"/>
  <c r="I12640" i="1" s="1"/>
  <c r="H12639" i="1"/>
  <c r="I12639" i="1" s="1"/>
  <c r="H12638" i="1"/>
  <c r="I12638" i="1" s="1"/>
  <c r="H12637" i="1"/>
  <c r="I12637" i="1" s="1"/>
  <c r="H12636" i="1"/>
  <c r="I12636" i="1" s="1"/>
  <c r="H12635" i="1"/>
  <c r="I12635" i="1" s="1"/>
  <c r="H12634" i="1"/>
  <c r="I12634" i="1" s="1"/>
  <c r="H12633" i="1"/>
  <c r="I12633" i="1" s="1"/>
  <c r="H12632" i="1"/>
  <c r="I12632" i="1" s="1"/>
  <c r="H12631" i="1"/>
  <c r="I12631" i="1" s="1"/>
  <c r="H12630" i="1"/>
  <c r="I12630" i="1" s="1"/>
  <c r="H12629" i="1"/>
  <c r="I12629" i="1" s="1"/>
  <c r="H12628" i="1"/>
  <c r="I12628" i="1" s="1"/>
  <c r="H12627" i="1"/>
  <c r="I12627" i="1" s="1"/>
  <c r="H12626" i="1"/>
  <c r="I12626" i="1" s="1"/>
  <c r="H12625" i="1"/>
  <c r="I12625" i="1" s="1"/>
  <c r="H12624" i="1"/>
  <c r="I12624" i="1" s="1"/>
  <c r="H12623" i="1"/>
  <c r="I12623" i="1" s="1"/>
  <c r="H12622" i="1"/>
  <c r="I12622" i="1" s="1"/>
  <c r="H12621" i="1"/>
  <c r="I12621" i="1" s="1"/>
  <c r="H12620" i="1"/>
  <c r="I12620" i="1" s="1"/>
  <c r="H12619" i="1"/>
  <c r="I12619" i="1" s="1"/>
  <c r="H12618" i="1"/>
  <c r="I12618" i="1" s="1"/>
  <c r="H12617" i="1"/>
  <c r="I12617" i="1" s="1"/>
  <c r="H12616" i="1"/>
  <c r="I12616" i="1" s="1"/>
  <c r="H12615" i="1"/>
  <c r="I12615" i="1" s="1"/>
  <c r="H12614" i="1"/>
  <c r="I12614" i="1" s="1"/>
  <c r="H12613" i="1"/>
  <c r="I12613" i="1" s="1"/>
  <c r="H12612" i="1"/>
  <c r="I12612" i="1" s="1"/>
  <c r="H12611" i="1"/>
  <c r="I12611" i="1" s="1"/>
  <c r="H12610" i="1"/>
  <c r="I12610" i="1" s="1"/>
  <c r="H12609" i="1"/>
  <c r="I12609" i="1" s="1"/>
  <c r="H12608" i="1"/>
  <c r="I12608" i="1" s="1"/>
  <c r="H12607" i="1"/>
  <c r="I12607" i="1" s="1"/>
  <c r="H12606" i="1"/>
  <c r="I12606" i="1" s="1"/>
  <c r="H12605" i="1"/>
  <c r="I12605" i="1" s="1"/>
  <c r="H12604" i="1"/>
  <c r="I12604" i="1" s="1"/>
  <c r="H12603" i="1"/>
  <c r="I12603" i="1" s="1"/>
  <c r="H12602" i="1"/>
  <c r="I12602" i="1" s="1"/>
  <c r="H12601" i="1"/>
  <c r="I12601" i="1" s="1"/>
  <c r="H12600" i="1"/>
  <c r="I12600" i="1" s="1"/>
  <c r="H12599" i="1"/>
  <c r="I12599" i="1" s="1"/>
  <c r="H12598" i="1"/>
  <c r="I12598" i="1" s="1"/>
  <c r="H12597" i="1"/>
  <c r="I12597" i="1" s="1"/>
  <c r="H12596" i="1"/>
  <c r="I12596" i="1" s="1"/>
  <c r="H12595" i="1"/>
  <c r="I12595" i="1" s="1"/>
  <c r="H12594" i="1"/>
  <c r="I12594" i="1" s="1"/>
  <c r="H12593" i="1"/>
  <c r="I12593" i="1" s="1"/>
  <c r="H12592" i="1"/>
  <c r="I12592" i="1" s="1"/>
  <c r="H12591" i="1"/>
  <c r="I12591" i="1" s="1"/>
  <c r="H12590" i="1"/>
  <c r="I12590" i="1" s="1"/>
  <c r="H12589" i="1"/>
  <c r="I12589" i="1" s="1"/>
  <c r="H12588" i="1"/>
  <c r="I12588" i="1" s="1"/>
  <c r="H12587" i="1"/>
  <c r="I12587" i="1" s="1"/>
  <c r="H12586" i="1"/>
  <c r="I12586" i="1" s="1"/>
  <c r="H12585" i="1"/>
  <c r="I12585" i="1" s="1"/>
  <c r="H12584" i="1"/>
  <c r="I12584" i="1" s="1"/>
  <c r="H12583" i="1"/>
  <c r="I12583" i="1" s="1"/>
  <c r="H12582" i="1"/>
  <c r="I12582" i="1" s="1"/>
  <c r="H12581" i="1"/>
  <c r="I12581" i="1" s="1"/>
  <c r="H12580" i="1"/>
  <c r="I12580" i="1" s="1"/>
  <c r="H12579" i="1"/>
  <c r="I12579" i="1" s="1"/>
  <c r="H12578" i="1"/>
  <c r="I12578" i="1" s="1"/>
  <c r="H12577" i="1"/>
  <c r="I12577" i="1" s="1"/>
  <c r="H12576" i="1"/>
  <c r="I12576" i="1" s="1"/>
  <c r="H12575" i="1"/>
  <c r="I12575" i="1" s="1"/>
  <c r="H12574" i="1"/>
  <c r="I12574" i="1" s="1"/>
  <c r="H12573" i="1"/>
  <c r="I12573" i="1" s="1"/>
  <c r="H12572" i="1"/>
  <c r="I12572" i="1" s="1"/>
  <c r="H12571" i="1"/>
  <c r="I12571" i="1" s="1"/>
  <c r="H12570" i="1"/>
  <c r="I12570" i="1" s="1"/>
  <c r="H12569" i="1"/>
  <c r="I12569" i="1" s="1"/>
  <c r="H12568" i="1"/>
  <c r="I12568" i="1" s="1"/>
  <c r="H12567" i="1"/>
  <c r="I12567" i="1" s="1"/>
  <c r="H12566" i="1"/>
  <c r="I12566" i="1" s="1"/>
  <c r="H12565" i="1"/>
  <c r="I12565" i="1" s="1"/>
  <c r="H12564" i="1"/>
  <c r="I12564" i="1" s="1"/>
  <c r="H12563" i="1"/>
  <c r="I12563" i="1" s="1"/>
  <c r="H12562" i="1"/>
  <c r="I12562" i="1" s="1"/>
  <c r="H12561" i="1"/>
  <c r="I12561" i="1" s="1"/>
  <c r="H12560" i="1"/>
  <c r="I12560" i="1" s="1"/>
  <c r="H12559" i="1"/>
  <c r="I12559" i="1" s="1"/>
  <c r="H12558" i="1"/>
  <c r="I12558" i="1" s="1"/>
  <c r="H12557" i="1"/>
  <c r="I12557" i="1" s="1"/>
  <c r="H12556" i="1"/>
  <c r="I12556" i="1" s="1"/>
  <c r="H12555" i="1"/>
  <c r="I12555" i="1" s="1"/>
  <c r="H12554" i="1"/>
  <c r="I12554" i="1" s="1"/>
  <c r="H12553" i="1"/>
  <c r="I12553" i="1" s="1"/>
  <c r="H12552" i="1"/>
  <c r="I12552" i="1" s="1"/>
  <c r="H12551" i="1"/>
  <c r="I12551" i="1" s="1"/>
  <c r="H12550" i="1"/>
  <c r="I12550" i="1" s="1"/>
  <c r="H12549" i="1"/>
  <c r="I12549" i="1" s="1"/>
  <c r="H12548" i="1"/>
  <c r="I12548" i="1" s="1"/>
  <c r="H12547" i="1"/>
  <c r="I12547" i="1" s="1"/>
  <c r="H12546" i="1"/>
  <c r="I12546" i="1" s="1"/>
  <c r="H12545" i="1"/>
  <c r="I12545" i="1" s="1"/>
  <c r="H12544" i="1"/>
  <c r="I12544" i="1" s="1"/>
  <c r="H12543" i="1"/>
  <c r="I12543" i="1" s="1"/>
  <c r="H12542" i="1"/>
  <c r="I12542" i="1" s="1"/>
  <c r="H12541" i="1"/>
  <c r="I12541" i="1" s="1"/>
  <c r="H12540" i="1"/>
  <c r="I12540" i="1" s="1"/>
  <c r="H12539" i="1"/>
  <c r="I12539" i="1" s="1"/>
  <c r="H12538" i="1"/>
  <c r="I12538" i="1" s="1"/>
  <c r="H12537" i="1"/>
  <c r="I12537" i="1" s="1"/>
  <c r="H12536" i="1"/>
  <c r="I12536" i="1" s="1"/>
  <c r="H12535" i="1"/>
  <c r="I12535" i="1" s="1"/>
  <c r="H12534" i="1"/>
  <c r="I12534" i="1" s="1"/>
  <c r="H12533" i="1"/>
  <c r="I12533" i="1" s="1"/>
  <c r="H12532" i="1"/>
  <c r="I12532" i="1" s="1"/>
  <c r="H12531" i="1"/>
  <c r="I12531" i="1" s="1"/>
  <c r="H12530" i="1"/>
  <c r="I12530" i="1" s="1"/>
  <c r="H12529" i="1"/>
  <c r="I12529" i="1" s="1"/>
  <c r="H12528" i="1"/>
  <c r="I12528" i="1" s="1"/>
  <c r="H12527" i="1"/>
  <c r="I12527" i="1" s="1"/>
  <c r="H12526" i="1"/>
  <c r="I12526" i="1" s="1"/>
  <c r="H12525" i="1"/>
  <c r="I12525" i="1" s="1"/>
  <c r="H12524" i="1"/>
  <c r="I12524" i="1" s="1"/>
  <c r="H12523" i="1"/>
  <c r="I12523" i="1" s="1"/>
  <c r="H12522" i="1"/>
  <c r="I12522" i="1" s="1"/>
  <c r="H12521" i="1"/>
  <c r="I12521" i="1" s="1"/>
  <c r="H12520" i="1"/>
  <c r="I12520" i="1" s="1"/>
  <c r="H12519" i="1"/>
  <c r="I12519" i="1" s="1"/>
  <c r="H12518" i="1"/>
  <c r="I12518" i="1" s="1"/>
  <c r="H12517" i="1"/>
  <c r="I12517" i="1" s="1"/>
  <c r="H12516" i="1"/>
  <c r="I12516" i="1" s="1"/>
  <c r="H12515" i="1"/>
  <c r="I12515" i="1" s="1"/>
  <c r="H12514" i="1"/>
  <c r="I12514" i="1" s="1"/>
  <c r="H12513" i="1"/>
  <c r="I12513" i="1" s="1"/>
  <c r="H12512" i="1"/>
  <c r="I12512" i="1" s="1"/>
  <c r="H12511" i="1"/>
  <c r="I12511" i="1" s="1"/>
  <c r="H12510" i="1"/>
  <c r="I12510" i="1" s="1"/>
  <c r="H12509" i="1"/>
  <c r="I12509" i="1" s="1"/>
  <c r="H12508" i="1"/>
  <c r="I12508" i="1" s="1"/>
  <c r="H12507" i="1"/>
  <c r="I12507" i="1" s="1"/>
  <c r="H12506" i="1"/>
  <c r="I12506" i="1" s="1"/>
  <c r="H12505" i="1"/>
  <c r="I12505" i="1" s="1"/>
  <c r="H12504" i="1"/>
  <c r="I12504" i="1" s="1"/>
  <c r="H12503" i="1"/>
  <c r="I12503" i="1" s="1"/>
  <c r="H12502" i="1"/>
  <c r="I12502" i="1" s="1"/>
  <c r="H12501" i="1"/>
  <c r="I12501" i="1" s="1"/>
  <c r="H12500" i="1"/>
  <c r="I12500" i="1" s="1"/>
  <c r="H12499" i="1"/>
  <c r="I12499" i="1" s="1"/>
  <c r="H12498" i="1"/>
  <c r="I12498" i="1" s="1"/>
  <c r="H12497" i="1"/>
  <c r="I12497" i="1" s="1"/>
  <c r="H12496" i="1"/>
  <c r="I12496" i="1" s="1"/>
  <c r="H12495" i="1"/>
  <c r="I12495" i="1" s="1"/>
  <c r="H12494" i="1"/>
  <c r="I12494" i="1" s="1"/>
  <c r="H12493" i="1"/>
  <c r="I12493" i="1" s="1"/>
  <c r="H12492" i="1"/>
  <c r="I12492" i="1" s="1"/>
  <c r="H12491" i="1"/>
  <c r="I12491" i="1" s="1"/>
  <c r="H12490" i="1"/>
  <c r="I12490" i="1" s="1"/>
  <c r="H12489" i="1"/>
  <c r="I12489" i="1" s="1"/>
  <c r="H12488" i="1"/>
  <c r="I12488" i="1" s="1"/>
  <c r="H12487" i="1"/>
  <c r="I12487" i="1" s="1"/>
  <c r="H12486" i="1"/>
  <c r="I12486" i="1" s="1"/>
  <c r="H12485" i="1"/>
  <c r="I12485" i="1" s="1"/>
  <c r="H12484" i="1"/>
  <c r="I12484" i="1" s="1"/>
  <c r="H12483" i="1"/>
  <c r="I12483" i="1" s="1"/>
  <c r="H12482" i="1"/>
  <c r="I12482" i="1" s="1"/>
  <c r="H12481" i="1"/>
  <c r="I12481" i="1" s="1"/>
  <c r="H12480" i="1"/>
  <c r="I12480" i="1" s="1"/>
  <c r="H12479" i="1"/>
  <c r="I12479" i="1" s="1"/>
  <c r="H12478" i="1"/>
  <c r="I12478" i="1" s="1"/>
  <c r="H12477" i="1"/>
  <c r="I12477" i="1" s="1"/>
  <c r="H12476" i="1"/>
  <c r="I12476" i="1" s="1"/>
  <c r="H12475" i="1"/>
  <c r="I12475" i="1" s="1"/>
  <c r="H12474" i="1"/>
  <c r="I12474" i="1" s="1"/>
  <c r="H12473" i="1"/>
  <c r="I12473" i="1" s="1"/>
  <c r="H12472" i="1"/>
  <c r="I12472" i="1" s="1"/>
  <c r="H12471" i="1"/>
  <c r="I12471" i="1" s="1"/>
  <c r="H12470" i="1"/>
  <c r="I12470" i="1" s="1"/>
  <c r="H12469" i="1"/>
  <c r="I12469" i="1" s="1"/>
  <c r="H12468" i="1"/>
  <c r="I12468" i="1" s="1"/>
  <c r="H12467" i="1"/>
  <c r="I12467" i="1" s="1"/>
  <c r="H12466" i="1"/>
  <c r="I12466" i="1" s="1"/>
  <c r="H12465" i="1"/>
  <c r="I12465" i="1" s="1"/>
  <c r="H12464" i="1"/>
  <c r="I12464" i="1" s="1"/>
  <c r="H12463" i="1"/>
  <c r="I12463" i="1" s="1"/>
  <c r="H12462" i="1"/>
  <c r="I12462" i="1" s="1"/>
  <c r="H12461" i="1"/>
  <c r="I12461" i="1" s="1"/>
  <c r="H12460" i="1"/>
  <c r="I12460" i="1" s="1"/>
  <c r="H12459" i="1"/>
  <c r="I12459" i="1" s="1"/>
  <c r="H12458" i="1"/>
  <c r="I12458" i="1" s="1"/>
  <c r="H12457" i="1"/>
  <c r="I12457" i="1" s="1"/>
  <c r="H12456" i="1"/>
  <c r="I12456" i="1" s="1"/>
  <c r="H12455" i="1"/>
  <c r="I12455" i="1" s="1"/>
  <c r="H12454" i="1"/>
  <c r="I12454" i="1" s="1"/>
  <c r="H12453" i="1"/>
  <c r="I12453" i="1" s="1"/>
  <c r="H12452" i="1"/>
  <c r="I12452" i="1" s="1"/>
  <c r="H12451" i="1"/>
  <c r="I12451" i="1" s="1"/>
  <c r="H12450" i="1"/>
  <c r="I12450" i="1" s="1"/>
  <c r="H12449" i="1"/>
  <c r="I12449" i="1" s="1"/>
  <c r="H12448" i="1"/>
  <c r="I12448" i="1" s="1"/>
  <c r="H12447" i="1"/>
  <c r="I12447" i="1" s="1"/>
  <c r="H12446" i="1"/>
  <c r="I12446" i="1" s="1"/>
  <c r="H12445" i="1"/>
  <c r="I12445" i="1" s="1"/>
  <c r="H12444" i="1"/>
  <c r="I12444" i="1" s="1"/>
  <c r="H12443" i="1"/>
  <c r="I12443" i="1" s="1"/>
  <c r="H12442" i="1"/>
  <c r="I12442" i="1" s="1"/>
  <c r="H12441" i="1"/>
  <c r="I12441" i="1" s="1"/>
  <c r="H12440" i="1"/>
  <c r="I12440" i="1" s="1"/>
  <c r="H12439" i="1"/>
  <c r="I12439" i="1" s="1"/>
  <c r="H12438" i="1"/>
  <c r="I12438" i="1" s="1"/>
  <c r="H12437" i="1"/>
  <c r="I12437" i="1" s="1"/>
  <c r="H12436" i="1"/>
  <c r="I12436" i="1" s="1"/>
  <c r="H12435" i="1"/>
  <c r="I12435" i="1" s="1"/>
  <c r="H12434" i="1"/>
  <c r="I12434" i="1" s="1"/>
  <c r="H12433" i="1"/>
  <c r="I12433" i="1" s="1"/>
  <c r="H12432" i="1"/>
  <c r="I12432" i="1" s="1"/>
  <c r="H12431" i="1"/>
  <c r="I12431" i="1" s="1"/>
  <c r="H12430" i="1"/>
  <c r="I12430" i="1" s="1"/>
  <c r="H12429" i="1"/>
  <c r="I12429" i="1" s="1"/>
  <c r="H12428" i="1"/>
  <c r="I12428" i="1" s="1"/>
  <c r="H12427" i="1"/>
  <c r="I12427" i="1" s="1"/>
  <c r="H12426" i="1"/>
  <c r="I12426" i="1" s="1"/>
  <c r="H12425" i="1"/>
  <c r="I12425" i="1" s="1"/>
  <c r="H12424" i="1"/>
  <c r="I12424" i="1" s="1"/>
  <c r="H12423" i="1"/>
  <c r="I12423" i="1" s="1"/>
  <c r="H12422" i="1"/>
  <c r="I12422" i="1" s="1"/>
  <c r="H12421" i="1"/>
  <c r="I12421" i="1" s="1"/>
  <c r="H12420" i="1"/>
  <c r="I12420" i="1" s="1"/>
  <c r="H12419" i="1"/>
  <c r="I12419" i="1" s="1"/>
  <c r="H12418" i="1"/>
  <c r="I12418" i="1" s="1"/>
  <c r="H12417" i="1"/>
  <c r="I12417" i="1" s="1"/>
  <c r="H12416" i="1"/>
  <c r="I12416" i="1" s="1"/>
  <c r="H12415" i="1"/>
  <c r="I12415" i="1" s="1"/>
  <c r="H12414" i="1"/>
  <c r="I12414" i="1" s="1"/>
  <c r="H12413" i="1"/>
  <c r="I12413" i="1" s="1"/>
  <c r="H12412" i="1"/>
  <c r="I12412" i="1" s="1"/>
  <c r="H12411" i="1"/>
  <c r="I12411" i="1" s="1"/>
  <c r="H12410" i="1"/>
  <c r="I12410" i="1" s="1"/>
  <c r="H12409" i="1"/>
  <c r="I12409" i="1" s="1"/>
  <c r="H12408" i="1"/>
  <c r="I12408" i="1" s="1"/>
  <c r="H12407" i="1"/>
  <c r="I12407" i="1" s="1"/>
  <c r="H12406" i="1"/>
  <c r="I12406" i="1" s="1"/>
  <c r="H12405" i="1"/>
  <c r="I12405" i="1" s="1"/>
  <c r="H12404" i="1"/>
  <c r="I12404" i="1" s="1"/>
  <c r="H12403" i="1"/>
  <c r="I12403" i="1" s="1"/>
  <c r="H12402" i="1"/>
  <c r="I12402" i="1" s="1"/>
  <c r="H12401" i="1"/>
  <c r="I12401" i="1" s="1"/>
  <c r="H12400" i="1"/>
  <c r="I12400" i="1" s="1"/>
  <c r="H12399" i="1"/>
  <c r="I12399" i="1" s="1"/>
  <c r="H12398" i="1"/>
  <c r="I12398" i="1" s="1"/>
  <c r="H12397" i="1"/>
  <c r="I12397" i="1" s="1"/>
  <c r="H12396" i="1"/>
  <c r="I12396" i="1" s="1"/>
  <c r="H12395" i="1"/>
  <c r="I12395" i="1" s="1"/>
  <c r="H12394" i="1"/>
  <c r="I12394" i="1" s="1"/>
  <c r="H12393" i="1"/>
  <c r="I12393" i="1" s="1"/>
  <c r="H12392" i="1"/>
  <c r="I12392" i="1" s="1"/>
  <c r="H12391" i="1"/>
  <c r="I12391" i="1" s="1"/>
  <c r="H12390" i="1"/>
  <c r="I12390" i="1" s="1"/>
  <c r="H12389" i="1"/>
  <c r="I12389" i="1" s="1"/>
  <c r="H12388" i="1"/>
  <c r="I12388" i="1" s="1"/>
  <c r="H12387" i="1"/>
  <c r="I12387" i="1" s="1"/>
  <c r="H12386" i="1"/>
  <c r="I12386" i="1" s="1"/>
  <c r="H12385" i="1"/>
  <c r="I12385" i="1" s="1"/>
  <c r="H12384" i="1"/>
  <c r="I12384" i="1" s="1"/>
  <c r="H12383" i="1"/>
  <c r="I12383" i="1" s="1"/>
  <c r="H12382" i="1"/>
  <c r="I12382" i="1" s="1"/>
  <c r="H12381" i="1"/>
  <c r="I12381" i="1" s="1"/>
  <c r="H12380" i="1"/>
  <c r="I12380" i="1" s="1"/>
  <c r="H12379" i="1"/>
  <c r="I12379" i="1" s="1"/>
  <c r="H12378" i="1"/>
  <c r="I12378" i="1" s="1"/>
  <c r="H12377" i="1"/>
  <c r="I12377" i="1" s="1"/>
  <c r="H12376" i="1"/>
  <c r="I12376" i="1" s="1"/>
  <c r="H12375" i="1"/>
  <c r="I12375" i="1" s="1"/>
  <c r="H12374" i="1"/>
  <c r="I12374" i="1" s="1"/>
  <c r="H12373" i="1"/>
  <c r="I12373" i="1" s="1"/>
  <c r="H12372" i="1"/>
  <c r="I12372" i="1" s="1"/>
  <c r="H12371" i="1"/>
  <c r="I12371" i="1" s="1"/>
  <c r="H12370" i="1"/>
  <c r="I12370" i="1" s="1"/>
  <c r="H12369" i="1"/>
  <c r="I12369" i="1" s="1"/>
  <c r="H12368" i="1"/>
  <c r="I12368" i="1" s="1"/>
  <c r="H12367" i="1"/>
  <c r="I12367" i="1" s="1"/>
  <c r="H12366" i="1"/>
  <c r="I12366" i="1" s="1"/>
  <c r="H12365" i="1"/>
  <c r="I12365" i="1" s="1"/>
  <c r="H12364" i="1"/>
  <c r="I12364" i="1" s="1"/>
  <c r="H12363" i="1"/>
  <c r="I12363" i="1" s="1"/>
  <c r="H12362" i="1"/>
  <c r="I12362" i="1" s="1"/>
  <c r="H12361" i="1"/>
  <c r="I12361" i="1" s="1"/>
  <c r="H12360" i="1"/>
  <c r="I12360" i="1" s="1"/>
  <c r="H12359" i="1"/>
  <c r="I12359" i="1" s="1"/>
  <c r="H12358" i="1"/>
  <c r="I12358" i="1" s="1"/>
  <c r="H12357" i="1"/>
  <c r="I12357" i="1" s="1"/>
  <c r="H12356" i="1"/>
  <c r="I12356" i="1" s="1"/>
  <c r="H12355" i="1"/>
  <c r="I12355" i="1" s="1"/>
  <c r="H12354" i="1"/>
  <c r="I12354" i="1" s="1"/>
  <c r="H12353" i="1"/>
  <c r="I12353" i="1" s="1"/>
  <c r="H12352" i="1"/>
  <c r="I12352" i="1" s="1"/>
  <c r="H12351" i="1"/>
  <c r="I12351" i="1" s="1"/>
  <c r="H12350" i="1"/>
  <c r="I12350" i="1" s="1"/>
  <c r="H12349" i="1"/>
  <c r="I12349" i="1" s="1"/>
  <c r="H12348" i="1"/>
  <c r="I12348" i="1" s="1"/>
  <c r="H12347" i="1"/>
  <c r="I12347" i="1" s="1"/>
  <c r="H12346" i="1"/>
  <c r="I12346" i="1" s="1"/>
  <c r="H12345" i="1"/>
  <c r="I12345" i="1" s="1"/>
  <c r="H12344" i="1"/>
  <c r="I12344" i="1" s="1"/>
  <c r="H12343" i="1"/>
  <c r="I12343" i="1" s="1"/>
  <c r="H12342" i="1"/>
  <c r="I12342" i="1" s="1"/>
  <c r="H12341" i="1"/>
  <c r="I12341" i="1" s="1"/>
  <c r="H12340" i="1"/>
  <c r="I12340" i="1" s="1"/>
  <c r="H12339" i="1"/>
  <c r="I12339" i="1" s="1"/>
  <c r="H12338" i="1"/>
  <c r="I12338" i="1" s="1"/>
  <c r="H12337" i="1"/>
  <c r="I12337" i="1" s="1"/>
  <c r="H12336" i="1"/>
  <c r="I12336" i="1" s="1"/>
  <c r="H12335" i="1"/>
  <c r="I12335" i="1" s="1"/>
  <c r="H12334" i="1"/>
  <c r="I12334" i="1" s="1"/>
  <c r="H12333" i="1"/>
  <c r="I12333" i="1" s="1"/>
  <c r="H12332" i="1"/>
  <c r="I12332" i="1" s="1"/>
  <c r="H12331" i="1"/>
  <c r="I12331" i="1" s="1"/>
  <c r="H12330" i="1"/>
  <c r="I12330" i="1" s="1"/>
  <c r="H12329" i="1"/>
  <c r="I12329" i="1" s="1"/>
  <c r="H12328" i="1"/>
  <c r="I12328" i="1" s="1"/>
  <c r="H12327" i="1"/>
  <c r="I12327" i="1" s="1"/>
  <c r="H12326" i="1"/>
  <c r="I12326" i="1" s="1"/>
  <c r="H12325" i="1"/>
  <c r="I12325" i="1" s="1"/>
  <c r="H12324" i="1"/>
  <c r="I12324" i="1" s="1"/>
  <c r="H12323" i="1"/>
  <c r="I12323" i="1" s="1"/>
  <c r="H12322" i="1"/>
  <c r="I12322" i="1" s="1"/>
  <c r="H12321" i="1"/>
  <c r="I12321" i="1" s="1"/>
  <c r="H12320" i="1"/>
  <c r="I12320" i="1" s="1"/>
  <c r="H12319" i="1"/>
  <c r="I12319" i="1" s="1"/>
  <c r="H12318" i="1"/>
  <c r="I12318" i="1" s="1"/>
  <c r="H12317" i="1"/>
  <c r="I12317" i="1" s="1"/>
  <c r="H12316" i="1"/>
  <c r="I12316" i="1" s="1"/>
  <c r="H12315" i="1"/>
  <c r="I12315" i="1" s="1"/>
  <c r="H12314" i="1"/>
  <c r="I12314" i="1" s="1"/>
  <c r="H12313" i="1"/>
  <c r="I12313" i="1" s="1"/>
  <c r="H12312" i="1"/>
  <c r="I12312" i="1" s="1"/>
  <c r="H12311" i="1"/>
  <c r="I12311" i="1" s="1"/>
  <c r="H12310" i="1"/>
  <c r="I12310" i="1" s="1"/>
  <c r="H12309" i="1"/>
  <c r="I12309" i="1" s="1"/>
  <c r="H12308" i="1"/>
  <c r="I12308" i="1" s="1"/>
  <c r="H12307" i="1"/>
  <c r="I12307" i="1" s="1"/>
  <c r="H12306" i="1"/>
  <c r="I12306" i="1" s="1"/>
  <c r="H12305" i="1"/>
  <c r="I12305" i="1" s="1"/>
  <c r="H12304" i="1"/>
  <c r="I12304" i="1" s="1"/>
  <c r="H12303" i="1"/>
  <c r="I12303" i="1" s="1"/>
  <c r="H12302" i="1"/>
  <c r="I12302" i="1" s="1"/>
  <c r="H12301" i="1"/>
  <c r="I12301" i="1" s="1"/>
  <c r="H12300" i="1"/>
  <c r="I12300" i="1" s="1"/>
  <c r="H12299" i="1"/>
  <c r="I12299" i="1" s="1"/>
  <c r="H12298" i="1"/>
  <c r="I12298" i="1" s="1"/>
  <c r="H12297" i="1"/>
  <c r="I12297" i="1" s="1"/>
  <c r="H12296" i="1"/>
  <c r="I12296" i="1" s="1"/>
  <c r="H12295" i="1"/>
  <c r="I12295" i="1" s="1"/>
  <c r="H12294" i="1"/>
  <c r="I12294" i="1" s="1"/>
  <c r="H12293" i="1"/>
  <c r="I12293" i="1" s="1"/>
  <c r="H12292" i="1"/>
  <c r="I12292" i="1" s="1"/>
  <c r="H12291" i="1"/>
  <c r="I12291" i="1" s="1"/>
  <c r="H12290" i="1"/>
  <c r="I12290" i="1" s="1"/>
  <c r="H12289" i="1"/>
  <c r="I12289" i="1" s="1"/>
  <c r="H12288" i="1"/>
  <c r="I12288" i="1" s="1"/>
  <c r="H12287" i="1"/>
  <c r="I12287" i="1" s="1"/>
  <c r="H12286" i="1"/>
  <c r="I12286" i="1" s="1"/>
  <c r="H12285" i="1"/>
  <c r="I12285" i="1" s="1"/>
  <c r="H12284" i="1"/>
  <c r="I12284" i="1" s="1"/>
  <c r="H12283" i="1"/>
  <c r="I12283" i="1" s="1"/>
  <c r="H12282" i="1"/>
  <c r="I12282" i="1" s="1"/>
  <c r="H12281" i="1"/>
  <c r="I12281" i="1" s="1"/>
  <c r="H12280" i="1"/>
  <c r="I12280" i="1" s="1"/>
  <c r="H12279" i="1"/>
  <c r="I12279" i="1" s="1"/>
  <c r="H12278" i="1"/>
  <c r="I12278" i="1" s="1"/>
  <c r="H12277" i="1"/>
  <c r="I12277" i="1" s="1"/>
  <c r="H12276" i="1"/>
  <c r="I12276" i="1" s="1"/>
  <c r="H12275" i="1"/>
  <c r="I12275" i="1" s="1"/>
  <c r="H12274" i="1"/>
  <c r="I12274" i="1" s="1"/>
  <c r="H12273" i="1"/>
  <c r="I12273" i="1" s="1"/>
  <c r="H12272" i="1"/>
  <c r="I12272" i="1" s="1"/>
  <c r="H12271" i="1"/>
  <c r="I12271" i="1" s="1"/>
  <c r="H12270" i="1"/>
  <c r="I12270" i="1" s="1"/>
  <c r="H12269" i="1"/>
  <c r="I12269" i="1" s="1"/>
  <c r="H12268" i="1"/>
  <c r="I12268" i="1" s="1"/>
  <c r="H12267" i="1"/>
  <c r="I12267" i="1" s="1"/>
  <c r="H12266" i="1"/>
  <c r="I12266" i="1" s="1"/>
  <c r="H12265" i="1"/>
  <c r="I12265" i="1" s="1"/>
  <c r="H12264" i="1"/>
  <c r="I12264" i="1" s="1"/>
  <c r="H12263" i="1"/>
  <c r="I12263" i="1" s="1"/>
  <c r="H12262" i="1"/>
  <c r="I12262" i="1" s="1"/>
  <c r="H12261" i="1"/>
  <c r="I12261" i="1" s="1"/>
  <c r="H12260" i="1"/>
  <c r="I12260" i="1" s="1"/>
  <c r="H12259" i="1"/>
  <c r="I12259" i="1" s="1"/>
  <c r="H12258" i="1"/>
  <c r="I12258" i="1" s="1"/>
  <c r="H12257" i="1"/>
  <c r="I12257" i="1" s="1"/>
  <c r="H12256" i="1"/>
  <c r="I12256" i="1" s="1"/>
  <c r="H12255" i="1"/>
  <c r="I12255" i="1" s="1"/>
  <c r="H12254" i="1"/>
  <c r="I12254" i="1" s="1"/>
  <c r="H12253" i="1"/>
  <c r="I12253" i="1" s="1"/>
  <c r="H12252" i="1"/>
  <c r="I12252" i="1" s="1"/>
  <c r="H12251" i="1"/>
  <c r="I12251" i="1" s="1"/>
  <c r="H12250" i="1"/>
  <c r="I12250" i="1" s="1"/>
  <c r="H12249" i="1"/>
  <c r="I12249" i="1" s="1"/>
  <c r="H12248" i="1"/>
  <c r="I12248" i="1" s="1"/>
  <c r="H12247" i="1"/>
  <c r="I12247" i="1" s="1"/>
  <c r="H12246" i="1"/>
  <c r="I12246" i="1" s="1"/>
  <c r="H12245" i="1"/>
  <c r="I12245" i="1" s="1"/>
  <c r="H12244" i="1"/>
  <c r="I12244" i="1" s="1"/>
  <c r="H12243" i="1"/>
  <c r="I12243" i="1" s="1"/>
  <c r="H12242" i="1"/>
  <c r="I12242" i="1" s="1"/>
  <c r="H12241" i="1"/>
  <c r="I12241" i="1" s="1"/>
  <c r="H12240" i="1"/>
  <c r="I12240" i="1" s="1"/>
  <c r="H12239" i="1"/>
  <c r="I12239" i="1" s="1"/>
  <c r="H12238" i="1"/>
  <c r="I12238" i="1" s="1"/>
  <c r="H12237" i="1"/>
  <c r="I12237" i="1" s="1"/>
  <c r="H12236" i="1"/>
  <c r="I12236" i="1" s="1"/>
  <c r="H12235" i="1"/>
  <c r="I12235" i="1" s="1"/>
  <c r="H12234" i="1"/>
  <c r="I12234" i="1" s="1"/>
  <c r="H12233" i="1"/>
  <c r="I12233" i="1" s="1"/>
  <c r="H12232" i="1"/>
  <c r="I12232" i="1" s="1"/>
  <c r="H12231" i="1"/>
  <c r="I12231" i="1" s="1"/>
  <c r="H12230" i="1"/>
  <c r="I12230" i="1" s="1"/>
  <c r="H12229" i="1"/>
  <c r="I12229" i="1" s="1"/>
  <c r="H12228" i="1"/>
  <c r="I12228" i="1" s="1"/>
  <c r="H12227" i="1"/>
  <c r="I12227" i="1" s="1"/>
  <c r="H12226" i="1"/>
  <c r="I12226" i="1" s="1"/>
  <c r="H12225" i="1"/>
  <c r="I12225" i="1" s="1"/>
  <c r="H12224" i="1"/>
  <c r="I12224" i="1" s="1"/>
  <c r="H12223" i="1"/>
  <c r="I12223" i="1" s="1"/>
  <c r="H12222" i="1"/>
  <c r="I12222" i="1" s="1"/>
  <c r="H12221" i="1"/>
  <c r="I12221" i="1" s="1"/>
  <c r="H12220" i="1"/>
  <c r="I12220" i="1" s="1"/>
  <c r="H12219" i="1"/>
  <c r="I12219" i="1" s="1"/>
  <c r="H12218" i="1"/>
  <c r="I12218" i="1" s="1"/>
  <c r="H12217" i="1"/>
  <c r="I12217" i="1" s="1"/>
  <c r="H12216" i="1"/>
  <c r="I12216" i="1" s="1"/>
  <c r="H12215" i="1"/>
  <c r="I12215" i="1" s="1"/>
  <c r="H12214" i="1"/>
  <c r="I12214" i="1" s="1"/>
  <c r="H12213" i="1"/>
  <c r="I12213" i="1" s="1"/>
  <c r="H12212" i="1"/>
  <c r="I12212" i="1" s="1"/>
  <c r="H12211" i="1"/>
  <c r="I12211" i="1" s="1"/>
  <c r="H12210" i="1"/>
  <c r="I12210" i="1" s="1"/>
  <c r="H12209" i="1"/>
  <c r="I12209" i="1" s="1"/>
  <c r="H12208" i="1"/>
  <c r="I12208" i="1" s="1"/>
  <c r="H12207" i="1"/>
  <c r="I12207" i="1" s="1"/>
  <c r="H12206" i="1"/>
  <c r="I12206" i="1" s="1"/>
  <c r="H12205" i="1"/>
  <c r="I12205" i="1" s="1"/>
  <c r="H12204" i="1"/>
  <c r="I12204" i="1" s="1"/>
  <c r="H12203" i="1"/>
  <c r="I12203" i="1" s="1"/>
  <c r="H12202" i="1"/>
  <c r="I12202" i="1" s="1"/>
  <c r="H12201" i="1"/>
  <c r="I12201" i="1" s="1"/>
  <c r="H12200" i="1"/>
  <c r="I12200" i="1" s="1"/>
  <c r="H12199" i="1"/>
  <c r="I12199" i="1" s="1"/>
  <c r="H12198" i="1"/>
  <c r="I12198" i="1" s="1"/>
  <c r="H12197" i="1"/>
  <c r="I12197" i="1" s="1"/>
  <c r="H12196" i="1"/>
  <c r="I12196" i="1" s="1"/>
  <c r="H12195" i="1"/>
  <c r="I12195" i="1" s="1"/>
  <c r="H12194" i="1"/>
  <c r="I12194" i="1" s="1"/>
  <c r="H12193" i="1"/>
  <c r="I12193" i="1" s="1"/>
  <c r="H12192" i="1"/>
  <c r="I12192" i="1" s="1"/>
  <c r="H12191" i="1"/>
  <c r="I12191" i="1" s="1"/>
  <c r="H12190" i="1"/>
  <c r="I12190" i="1" s="1"/>
  <c r="H12189" i="1"/>
  <c r="I12189" i="1" s="1"/>
  <c r="H12188" i="1"/>
  <c r="I12188" i="1" s="1"/>
  <c r="H12187" i="1"/>
  <c r="I12187" i="1" s="1"/>
  <c r="H12186" i="1"/>
  <c r="I12186" i="1" s="1"/>
  <c r="H12185" i="1"/>
  <c r="I12185" i="1" s="1"/>
  <c r="H12184" i="1"/>
  <c r="I12184" i="1" s="1"/>
  <c r="H12183" i="1"/>
  <c r="I12183" i="1" s="1"/>
  <c r="H12182" i="1"/>
  <c r="I12182" i="1" s="1"/>
  <c r="H12181" i="1"/>
  <c r="I12181" i="1" s="1"/>
  <c r="H12180" i="1"/>
  <c r="I12180" i="1" s="1"/>
  <c r="H12179" i="1"/>
  <c r="I12179" i="1" s="1"/>
  <c r="H12178" i="1"/>
  <c r="I12178" i="1" s="1"/>
  <c r="H12177" i="1"/>
  <c r="I12177" i="1" s="1"/>
  <c r="H12176" i="1"/>
  <c r="I12176" i="1" s="1"/>
  <c r="H12175" i="1"/>
  <c r="I12175" i="1" s="1"/>
  <c r="H12174" i="1"/>
  <c r="I12174" i="1" s="1"/>
  <c r="H12173" i="1"/>
  <c r="I12173" i="1" s="1"/>
  <c r="H12172" i="1"/>
  <c r="I12172" i="1" s="1"/>
  <c r="H12171" i="1"/>
  <c r="I12171" i="1" s="1"/>
  <c r="H12170" i="1"/>
  <c r="I12170" i="1" s="1"/>
  <c r="H12169" i="1"/>
  <c r="I12169" i="1" s="1"/>
  <c r="H12168" i="1"/>
  <c r="I12168" i="1" s="1"/>
  <c r="H12167" i="1"/>
  <c r="I12167" i="1" s="1"/>
  <c r="H12166" i="1"/>
  <c r="I12166" i="1" s="1"/>
  <c r="H12165" i="1"/>
  <c r="I12165" i="1" s="1"/>
  <c r="H12164" i="1"/>
  <c r="I12164" i="1" s="1"/>
  <c r="H12163" i="1"/>
  <c r="I12163" i="1" s="1"/>
  <c r="H12162" i="1"/>
  <c r="I12162" i="1" s="1"/>
  <c r="H12161" i="1"/>
  <c r="I12161" i="1" s="1"/>
  <c r="H12160" i="1"/>
  <c r="I12160" i="1" s="1"/>
  <c r="H12159" i="1"/>
  <c r="I12159" i="1" s="1"/>
  <c r="H12158" i="1"/>
  <c r="I12158" i="1" s="1"/>
  <c r="H12157" i="1"/>
  <c r="I12157" i="1" s="1"/>
  <c r="H12156" i="1"/>
  <c r="I12156" i="1" s="1"/>
  <c r="H12155" i="1"/>
  <c r="I12155" i="1" s="1"/>
  <c r="H12154" i="1"/>
  <c r="I12154" i="1" s="1"/>
  <c r="H12153" i="1"/>
  <c r="I12153" i="1" s="1"/>
  <c r="H12152" i="1"/>
  <c r="I12152" i="1" s="1"/>
  <c r="H12151" i="1"/>
  <c r="I12151" i="1" s="1"/>
  <c r="H12150" i="1"/>
  <c r="I12150" i="1" s="1"/>
  <c r="H12149" i="1"/>
  <c r="I12149" i="1" s="1"/>
  <c r="H12148" i="1"/>
  <c r="I12148" i="1" s="1"/>
  <c r="H12147" i="1"/>
  <c r="I12147" i="1" s="1"/>
  <c r="H12146" i="1"/>
  <c r="I12146" i="1" s="1"/>
  <c r="H12145" i="1"/>
  <c r="I12145" i="1" s="1"/>
  <c r="H12144" i="1"/>
  <c r="I12144" i="1" s="1"/>
  <c r="H12143" i="1"/>
  <c r="I12143" i="1" s="1"/>
  <c r="H12142" i="1"/>
  <c r="I12142" i="1" s="1"/>
  <c r="H12141" i="1"/>
  <c r="I12141" i="1" s="1"/>
  <c r="H12140" i="1"/>
  <c r="I12140" i="1" s="1"/>
  <c r="H12139" i="1"/>
  <c r="I12139" i="1" s="1"/>
  <c r="H12138" i="1"/>
  <c r="I12138" i="1" s="1"/>
  <c r="H12137" i="1"/>
  <c r="I12137" i="1" s="1"/>
  <c r="H12136" i="1"/>
  <c r="I12136" i="1" s="1"/>
  <c r="H12135" i="1"/>
  <c r="I12135" i="1" s="1"/>
  <c r="H12134" i="1"/>
  <c r="I12134" i="1" s="1"/>
  <c r="H12133" i="1"/>
  <c r="I12133" i="1" s="1"/>
  <c r="H12132" i="1"/>
  <c r="I12132" i="1" s="1"/>
  <c r="H12131" i="1"/>
  <c r="I12131" i="1" s="1"/>
  <c r="H12130" i="1"/>
  <c r="I12130" i="1" s="1"/>
  <c r="H12129" i="1"/>
  <c r="I12129" i="1" s="1"/>
  <c r="H12128" i="1"/>
  <c r="I12128" i="1" s="1"/>
  <c r="H12127" i="1"/>
  <c r="I12127" i="1" s="1"/>
  <c r="H12126" i="1"/>
  <c r="I12126" i="1" s="1"/>
  <c r="H12125" i="1"/>
  <c r="I12125" i="1" s="1"/>
  <c r="H12124" i="1"/>
  <c r="I12124" i="1" s="1"/>
  <c r="H12123" i="1"/>
  <c r="I12123" i="1" s="1"/>
  <c r="H12122" i="1"/>
  <c r="I12122" i="1" s="1"/>
  <c r="H12121" i="1"/>
  <c r="I12121" i="1" s="1"/>
  <c r="H12120" i="1"/>
  <c r="I12120" i="1" s="1"/>
  <c r="H12119" i="1"/>
  <c r="I12119" i="1" s="1"/>
  <c r="H12118" i="1"/>
  <c r="I12118" i="1" s="1"/>
  <c r="H12117" i="1"/>
  <c r="I12117" i="1" s="1"/>
  <c r="H12116" i="1"/>
  <c r="I12116" i="1" s="1"/>
  <c r="H12115" i="1"/>
  <c r="I12115" i="1" s="1"/>
  <c r="H12114" i="1"/>
  <c r="I12114" i="1" s="1"/>
  <c r="H12113" i="1"/>
  <c r="I12113" i="1" s="1"/>
  <c r="H12112" i="1"/>
  <c r="I12112" i="1" s="1"/>
  <c r="H12111" i="1"/>
  <c r="I12111" i="1" s="1"/>
  <c r="H12110" i="1"/>
  <c r="I12110" i="1" s="1"/>
  <c r="H12109" i="1"/>
  <c r="I12109" i="1" s="1"/>
  <c r="H12108" i="1"/>
  <c r="I12108" i="1" s="1"/>
  <c r="H12107" i="1"/>
  <c r="I12107" i="1" s="1"/>
  <c r="H12106" i="1"/>
  <c r="I12106" i="1" s="1"/>
  <c r="H12105" i="1"/>
  <c r="I12105" i="1" s="1"/>
  <c r="H12104" i="1"/>
  <c r="I12104" i="1" s="1"/>
  <c r="H12103" i="1"/>
  <c r="I12103" i="1" s="1"/>
  <c r="H12102" i="1"/>
  <c r="I12102" i="1" s="1"/>
  <c r="H12101" i="1"/>
  <c r="I12101" i="1" s="1"/>
  <c r="H12100" i="1"/>
  <c r="I12100" i="1" s="1"/>
  <c r="H12099" i="1"/>
  <c r="I12099" i="1" s="1"/>
  <c r="H12098" i="1"/>
  <c r="I12098" i="1" s="1"/>
  <c r="H12097" i="1"/>
  <c r="I12097" i="1" s="1"/>
  <c r="H12096" i="1"/>
  <c r="I12096" i="1" s="1"/>
  <c r="H12095" i="1"/>
  <c r="I12095" i="1" s="1"/>
  <c r="H12094" i="1"/>
  <c r="I12094" i="1" s="1"/>
  <c r="H12093" i="1"/>
  <c r="I12093" i="1" s="1"/>
  <c r="H12092" i="1"/>
  <c r="I12092" i="1" s="1"/>
  <c r="H12091" i="1"/>
  <c r="I12091" i="1" s="1"/>
  <c r="H12090" i="1"/>
  <c r="I12090" i="1" s="1"/>
  <c r="H12089" i="1"/>
  <c r="I12089" i="1" s="1"/>
  <c r="H12088" i="1"/>
  <c r="I12088" i="1" s="1"/>
  <c r="H12087" i="1"/>
  <c r="I12087" i="1" s="1"/>
  <c r="H12086" i="1"/>
  <c r="I12086" i="1" s="1"/>
  <c r="H12085" i="1"/>
  <c r="I12085" i="1" s="1"/>
  <c r="H12084" i="1"/>
  <c r="I12084" i="1" s="1"/>
  <c r="H12083" i="1"/>
  <c r="I12083" i="1" s="1"/>
  <c r="H12082" i="1"/>
  <c r="I12082" i="1" s="1"/>
  <c r="H12081" i="1"/>
  <c r="I12081" i="1" s="1"/>
  <c r="H12080" i="1"/>
  <c r="I12080" i="1" s="1"/>
  <c r="H12079" i="1"/>
  <c r="I12079" i="1" s="1"/>
  <c r="H12078" i="1"/>
  <c r="I12078" i="1" s="1"/>
  <c r="H12077" i="1"/>
  <c r="I12077" i="1" s="1"/>
  <c r="H12076" i="1"/>
  <c r="I12076" i="1" s="1"/>
  <c r="H12075" i="1"/>
  <c r="I12075" i="1" s="1"/>
  <c r="H12074" i="1"/>
  <c r="I12074" i="1" s="1"/>
  <c r="H12073" i="1"/>
  <c r="I12073" i="1" s="1"/>
  <c r="H12072" i="1"/>
  <c r="I12072" i="1" s="1"/>
  <c r="H12071" i="1"/>
  <c r="I12071" i="1" s="1"/>
  <c r="H12070" i="1"/>
  <c r="I12070" i="1" s="1"/>
  <c r="H12069" i="1"/>
  <c r="I12069" i="1" s="1"/>
  <c r="H12068" i="1"/>
  <c r="I12068" i="1" s="1"/>
  <c r="H12067" i="1"/>
  <c r="I12067" i="1" s="1"/>
  <c r="H12066" i="1"/>
  <c r="I12066" i="1" s="1"/>
  <c r="H12065" i="1"/>
  <c r="I12065" i="1" s="1"/>
  <c r="H12064" i="1"/>
  <c r="I12064" i="1" s="1"/>
  <c r="H12063" i="1"/>
  <c r="I12063" i="1" s="1"/>
  <c r="H12062" i="1"/>
  <c r="I12062" i="1" s="1"/>
  <c r="H12061" i="1"/>
  <c r="I12061" i="1" s="1"/>
  <c r="H12060" i="1"/>
  <c r="I12060" i="1" s="1"/>
  <c r="H12059" i="1"/>
  <c r="I12059" i="1" s="1"/>
  <c r="H12058" i="1"/>
  <c r="I12058" i="1" s="1"/>
  <c r="H12057" i="1"/>
  <c r="I12057" i="1" s="1"/>
  <c r="H12056" i="1"/>
  <c r="I12056" i="1" s="1"/>
  <c r="H12055" i="1"/>
  <c r="I12055" i="1" s="1"/>
  <c r="H12054" i="1"/>
  <c r="I12054" i="1" s="1"/>
  <c r="H12053" i="1"/>
  <c r="I12053" i="1" s="1"/>
  <c r="H12052" i="1"/>
  <c r="I12052" i="1" s="1"/>
  <c r="H12051" i="1"/>
  <c r="I12051" i="1" s="1"/>
  <c r="H12050" i="1"/>
  <c r="I12050" i="1" s="1"/>
  <c r="H12049" i="1"/>
  <c r="I12049" i="1" s="1"/>
  <c r="H12048" i="1"/>
  <c r="I12048" i="1" s="1"/>
  <c r="H12047" i="1"/>
  <c r="I12047" i="1" s="1"/>
  <c r="H12046" i="1"/>
  <c r="I12046" i="1" s="1"/>
  <c r="H12045" i="1"/>
  <c r="I12045" i="1" s="1"/>
  <c r="H12044" i="1"/>
  <c r="I12044" i="1" s="1"/>
  <c r="H12043" i="1"/>
  <c r="I12043" i="1" s="1"/>
  <c r="H12042" i="1"/>
  <c r="I12042" i="1" s="1"/>
  <c r="H12041" i="1"/>
  <c r="I12041" i="1" s="1"/>
  <c r="H12040" i="1"/>
  <c r="I12040" i="1" s="1"/>
  <c r="H12039" i="1"/>
  <c r="I12039" i="1" s="1"/>
  <c r="H12038" i="1"/>
  <c r="I12038" i="1" s="1"/>
  <c r="H12037" i="1"/>
  <c r="I12037" i="1" s="1"/>
  <c r="H12036" i="1"/>
  <c r="I12036" i="1" s="1"/>
  <c r="H12035" i="1"/>
  <c r="I12035" i="1" s="1"/>
  <c r="H12034" i="1"/>
  <c r="I12034" i="1" s="1"/>
  <c r="H12033" i="1"/>
  <c r="I12033" i="1" s="1"/>
  <c r="H12032" i="1"/>
  <c r="I12032" i="1" s="1"/>
  <c r="H12031" i="1"/>
  <c r="I12031" i="1" s="1"/>
  <c r="H12030" i="1"/>
  <c r="I12030" i="1" s="1"/>
  <c r="H12029" i="1"/>
  <c r="I12029" i="1" s="1"/>
  <c r="H12028" i="1"/>
  <c r="I12028" i="1" s="1"/>
  <c r="H12027" i="1"/>
  <c r="I12027" i="1" s="1"/>
  <c r="H12026" i="1"/>
  <c r="I12026" i="1" s="1"/>
  <c r="H12025" i="1"/>
  <c r="I12025" i="1" s="1"/>
  <c r="H12024" i="1"/>
  <c r="I12024" i="1" s="1"/>
  <c r="H12023" i="1"/>
  <c r="I12023" i="1" s="1"/>
  <c r="H12022" i="1"/>
  <c r="I12022" i="1" s="1"/>
  <c r="H12021" i="1"/>
  <c r="I12021" i="1" s="1"/>
  <c r="H12020" i="1"/>
  <c r="I12020" i="1" s="1"/>
  <c r="H12019" i="1"/>
  <c r="I12019" i="1" s="1"/>
  <c r="H12018" i="1"/>
  <c r="I12018" i="1" s="1"/>
  <c r="H12017" i="1"/>
  <c r="I12017" i="1" s="1"/>
  <c r="H12016" i="1"/>
  <c r="I12016" i="1" s="1"/>
  <c r="H12015" i="1"/>
  <c r="I12015" i="1" s="1"/>
  <c r="H12014" i="1"/>
  <c r="I12014" i="1" s="1"/>
  <c r="H12013" i="1"/>
  <c r="I12013" i="1" s="1"/>
  <c r="H12012" i="1"/>
  <c r="I12012" i="1" s="1"/>
  <c r="H12011" i="1"/>
  <c r="I12011" i="1" s="1"/>
  <c r="H12010" i="1"/>
  <c r="I12010" i="1" s="1"/>
  <c r="H12009" i="1"/>
  <c r="I12009" i="1" s="1"/>
  <c r="H12008" i="1"/>
  <c r="I12008" i="1" s="1"/>
  <c r="H12007" i="1"/>
  <c r="I12007" i="1" s="1"/>
  <c r="H12006" i="1"/>
  <c r="I12006" i="1" s="1"/>
  <c r="H12005" i="1"/>
  <c r="I12005" i="1" s="1"/>
  <c r="H12004" i="1"/>
  <c r="I12004" i="1" s="1"/>
  <c r="H12003" i="1"/>
  <c r="I12003" i="1" s="1"/>
  <c r="H12002" i="1"/>
  <c r="I12002" i="1" s="1"/>
  <c r="H12001" i="1"/>
  <c r="I12001" i="1" s="1"/>
  <c r="H12000" i="1"/>
  <c r="I12000" i="1" s="1"/>
  <c r="H11999" i="1"/>
  <c r="I11999" i="1" s="1"/>
  <c r="H11998" i="1"/>
  <c r="I11998" i="1" s="1"/>
  <c r="H11997" i="1"/>
  <c r="I11997" i="1" s="1"/>
  <c r="H11996" i="1"/>
  <c r="I11996" i="1" s="1"/>
  <c r="H11995" i="1"/>
  <c r="I11995" i="1" s="1"/>
  <c r="H11994" i="1"/>
  <c r="I11994" i="1" s="1"/>
  <c r="H11993" i="1"/>
  <c r="I11993" i="1" s="1"/>
  <c r="H11992" i="1"/>
  <c r="I11992" i="1" s="1"/>
  <c r="H11991" i="1"/>
  <c r="I11991" i="1" s="1"/>
  <c r="H11990" i="1"/>
  <c r="I11990" i="1" s="1"/>
  <c r="H11989" i="1"/>
  <c r="I11989" i="1" s="1"/>
  <c r="H11988" i="1"/>
  <c r="I11988" i="1" s="1"/>
  <c r="H11987" i="1"/>
  <c r="I11987" i="1" s="1"/>
  <c r="H11986" i="1"/>
  <c r="I11986" i="1" s="1"/>
  <c r="H11985" i="1"/>
  <c r="I11985" i="1" s="1"/>
  <c r="H11984" i="1"/>
  <c r="I11984" i="1" s="1"/>
  <c r="H11983" i="1"/>
  <c r="I11983" i="1" s="1"/>
  <c r="H11982" i="1"/>
  <c r="I11982" i="1" s="1"/>
  <c r="H11981" i="1"/>
  <c r="I11981" i="1" s="1"/>
  <c r="H11980" i="1"/>
  <c r="I11980" i="1" s="1"/>
  <c r="H11979" i="1"/>
  <c r="I11979" i="1" s="1"/>
  <c r="H11978" i="1"/>
  <c r="I11978" i="1" s="1"/>
  <c r="H11977" i="1"/>
  <c r="I11977" i="1" s="1"/>
  <c r="H11976" i="1"/>
  <c r="I11976" i="1" s="1"/>
  <c r="H11975" i="1"/>
  <c r="I11975" i="1" s="1"/>
  <c r="H11974" i="1"/>
  <c r="I11974" i="1" s="1"/>
  <c r="H11973" i="1"/>
  <c r="I11973" i="1" s="1"/>
  <c r="H11972" i="1"/>
  <c r="I11972" i="1" s="1"/>
  <c r="H11971" i="1"/>
  <c r="I11971" i="1" s="1"/>
  <c r="H11970" i="1"/>
  <c r="I11970" i="1" s="1"/>
  <c r="H11969" i="1"/>
  <c r="I11969" i="1" s="1"/>
  <c r="H11968" i="1"/>
  <c r="I11968" i="1" s="1"/>
  <c r="H11967" i="1"/>
  <c r="I11967" i="1" s="1"/>
  <c r="H11966" i="1"/>
  <c r="I11966" i="1" s="1"/>
  <c r="H11965" i="1"/>
  <c r="I11965" i="1" s="1"/>
  <c r="H11964" i="1"/>
  <c r="I11964" i="1" s="1"/>
  <c r="H11963" i="1"/>
  <c r="I11963" i="1" s="1"/>
  <c r="H11962" i="1"/>
  <c r="I11962" i="1" s="1"/>
  <c r="H11961" i="1"/>
  <c r="I11961" i="1" s="1"/>
  <c r="H11960" i="1"/>
  <c r="I11960" i="1" s="1"/>
  <c r="H11959" i="1"/>
  <c r="I11959" i="1" s="1"/>
  <c r="H11958" i="1"/>
  <c r="I11958" i="1" s="1"/>
  <c r="H11957" i="1"/>
  <c r="I11957" i="1" s="1"/>
  <c r="H11956" i="1"/>
  <c r="I11956" i="1" s="1"/>
  <c r="H11955" i="1"/>
  <c r="I11955" i="1" s="1"/>
  <c r="H11954" i="1"/>
  <c r="I11954" i="1" s="1"/>
  <c r="H11953" i="1"/>
  <c r="I11953" i="1" s="1"/>
  <c r="H11952" i="1"/>
  <c r="I11952" i="1" s="1"/>
  <c r="H11951" i="1"/>
  <c r="I11951" i="1" s="1"/>
  <c r="H11950" i="1"/>
  <c r="I11950" i="1" s="1"/>
  <c r="H11949" i="1"/>
  <c r="I11949" i="1" s="1"/>
  <c r="H11948" i="1"/>
  <c r="I11948" i="1" s="1"/>
  <c r="H11947" i="1"/>
  <c r="I11947" i="1" s="1"/>
  <c r="H11946" i="1"/>
  <c r="I11946" i="1" s="1"/>
  <c r="H11945" i="1"/>
  <c r="I11945" i="1" s="1"/>
  <c r="H11944" i="1"/>
  <c r="I11944" i="1" s="1"/>
  <c r="H11943" i="1"/>
  <c r="I11943" i="1" s="1"/>
  <c r="H11942" i="1"/>
  <c r="I11942" i="1" s="1"/>
  <c r="H11941" i="1"/>
  <c r="I11941" i="1" s="1"/>
  <c r="H11940" i="1"/>
  <c r="I11940" i="1" s="1"/>
  <c r="H11939" i="1"/>
  <c r="I11939" i="1" s="1"/>
  <c r="H11938" i="1"/>
  <c r="I11938" i="1" s="1"/>
  <c r="H11937" i="1"/>
  <c r="I11937" i="1" s="1"/>
  <c r="H11936" i="1"/>
  <c r="I11936" i="1" s="1"/>
  <c r="H11935" i="1"/>
  <c r="I11935" i="1" s="1"/>
  <c r="H11934" i="1"/>
  <c r="I11934" i="1" s="1"/>
  <c r="H11933" i="1"/>
  <c r="I11933" i="1" s="1"/>
  <c r="H11932" i="1"/>
  <c r="I11932" i="1" s="1"/>
  <c r="H11931" i="1"/>
  <c r="I11931" i="1" s="1"/>
  <c r="H11930" i="1"/>
  <c r="I11930" i="1" s="1"/>
  <c r="H11929" i="1"/>
  <c r="I11929" i="1" s="1"/>
  <c r="H11928" i="1"/>
  <c r="I11928" i="1" s="1"/>
  <c r="H11927" i="1"/>
  <c r="I11927" i="1" s="1"/>
  <c r="H11926" i="1"/>
  <c r="I11926" i="1" s="1"/>
  <c r="H11925" i="1"/>
  <c r="I11925" i="1" s="1"/>
  <c r="H11924" i="1"/>
  <c r="I11924" i="1" s="1"/>
  <c r="H11923" i="1"/>
  <c r="I11923" i="1" s="1"/>
  <c r="H11922" i="1"/>
  <c r="I11922" i="1" s="1"/>
  <c r="H11921" i="1"/>
  <c r="I11921" i="1" s="1"/>
  <c r="H11920" i="1"/>
  <c r="I11920" i="1" s="1"/>
  <c r="H11919" i="1"/>
  <c r="I11919" i="1" s="1"/>
  <c r="H11918" i="1"/>
  <c r="I11918" i="1" s="1"/>
  <c r="H11917" i="1"/>
  <c r="I11917" i="1" s="1"/>
  <c r="H11916" i="1"/>
  <c r="I11916" i="1" s="1"/>
  <c r="H11915" i="1"/>
  <c r="I11915" i="1" s="1"/>
  <c r="H11914" i="1"/>
  <c r="I11914" i="1" s="1"/>
  <c r="H11913" i="1"/>
  <c r="I11913" i="1" s="1"/>
  <c r="H11912" i="1"/>
  <c r="I11912" i="1" s="1"/>
  <c r="H11911" i="1"/>
  <c r="I11911" i="1" s="1"/>
  <c r="H11910" i="1"/>
  <c r="I11910" i="1" s="1"/>
  <c r="H11909" i="1"/>
  <c r="I11909" i="1" s="1"/>
  <c r="H11908" i="1"/>
  <c r="I11908" i="1" s="1"/>
  <c r="H11907" i="1"/>
  <c r="I11907" i="1" s="1"/>
  <c r="H11906" i="1"/>
  <c r="I11906" i="1" s="1"/>
  <c r="H11905" i="1"/>
  <c r="I11905" i="1" s="1"/>
  <c r="H11904" i="1"/>
  <c r="I11904" i="1" s="1"/>
  <c r="H11903" i="1"/>
  <c r="I11903" i="1" s="1"/>
  <c r="H11902" i="1"/>
  <c r="I11902" i="1" s="1"/>
  <c r="H11901" i="1"/>
  <c r="I11901" i="1" s="1"/>
  <c r="H11900" i="1"/>
  <c r="I11900" i="1" s="1"/>
  <c r="H11899" i="1"/>
  <c r="I11899" i="1" s="1"/>
  <c r="H11898" i="1"/>
  <c r="I11898" i="1" s="1"/>
  <c r="H11897" i="1"/>
  <c r="I11897" i="1" s="1"/>
  <c r="H11896" i="1"/>
  <c r="I11896" i="1" s="1"/>
  <c r="H11895" i="1"/>
  <c r="I11895" i="1" s="1"/>
  <c r="H11894" i="1"/>
  <c r="I11894" i="1" s="1"/>
  <c r="H11893" i="1"/>
  <c r="I11893" i="1" s="1"/>
  <c r="H11892" i="1"/>
  <c r="I11892" i="1" s="1"/>
  <c r="H11891" i="1"/>
  <c r="I11891" i="1" s="1"/>
  <c r="H11890" i="1"/>
  <c r="I11890" i="1" s="1"/>
  <c r="H11889" i="1"/>
  <c r="I11889" i="1" s="1"/>
  <c r="H11888" i="1"/>
  <c r="I11888" i="1" s="1"/>
  <c r="H11887" i="1"/>
  <c r="I11887" i="1" s="1"/>
  <c r="H11886" i="1"/>
  <c r="I11886" i="1" s="1"/>
  <c r="H11885" i="1"/>
  <c r="I11885" i="1" s="1"/>
  <c r="H11884" i="1"/>
  <c r="I11884" i="1" s="1"/>
  <c r="H11883" i="1"/>
  <c r="I11883" i="1" s="1"/>
  <c r="H11882" i="1"/>
  <c r="I11882" i="1" s="1"/>
  <c r="H11881" i="1"/>
  <c r="I11881" i="1" s="1"/>
  <c r="H11880" i="1"/>
  <c r="I11880" i="1" s="1"/>
  <c r="H11879" i="1"/>
  <c r="I11879" i="1" s="1"/>
  <c r="H11878" i="1"/>
  <c r="I11878" i="1" s="1"/>
  <c r="H11877" i="1"/>
  <c r="I11877" i="1" s="1"/>
  <c r="H11876" i="1"/>
  <c r="I11876" i="1" s="1"/>
  <c r="H11875" i="1"/>
  <c r="I11875" i="1" s="1"/>
  <c r="H11874" i="1"/>
  <c r="I11874" i="1" s="1"/>
  <c r="H11873" i="1"/>
  <c r="I11873" i="1" s="1"/>
  <c r="H11872" i="1"/>
  <c r="I11872" i="1" s="1"/>
  <c r="H11871" i="1"/>
  <c r="I11871" i="1" s="1"/>
  <c r="H11870" i="1"/>
  <c r="I11870" i="1" s="1"/>
  <c r="H11869" i="1"/>
  <c r="I11869" i="1" s="1"/>
  <c r="H11868" i="1"/>
  <c r="I11868" i="1" s="1"/>
  <c r="H11867" i="1"/>
  <c r="I11867" i="1" s="1"/>
  <c r="H11866" i="1"/>
  <c r="I11866" i="1" s="1"/>
  <c r="H11865" i="1"/>
  <c r="I11865" i="1" s="1"/>
  <c r="H11864" i="1"/>
  <c r="I11864" i="1" s="1"/>
  <c r="H11863" i="1"/>
  <c r="I11863" i="1" s="1"/>
  <c r="H11862" i="1"/>
  <c r="I11862" i="1" s="1"/>
  <c r="H11861" i="1"/>
  <c r="I11861" i="1" s="1"/>
  <c r="H11860" i="1"/>
  <c r="I11860" i="1" s="1"/>
  <c r="H11859" i="1"/>
  <c r="I11859" i="1" s="1"/>
  <c r="H11858" i="1"/>
  <c r="I11858" i="1" s="1"/>
  <c r="H11857" i="1"/>
  <c r="I11857" i="1" s="1"/>
  <c r="H11856" i="1"/>
  <c r="I11856" i="1" s="1"/>
  <c r="H11855" i="1"/>
  <c r="I11855" i="1" s="1"/>
  <c r="H11854" i="1"/>
  <c r="I11854" i="1" s="1"/>
  <c r="H11853" i="1"/>
  <c r="I11853" i="1" s="1"/>
  <c r="H11852" i="1"/>
  <c r="I11852" i="1" s="1"/>
  <c r="H11851" i="1"/>
  <c r="I11851" i="1" s="1"/>
  <c r="H11850" i="1"/>
  <c r="I11850" i="1" s="1"/>
  <c r="H11849" i="1"/>
  <c r="I11849" i="1" s="1"/>
  <c r="H11848" i="1"/>
  <c r="I11848" i="1" s="1"/>
  <c r="H11847" i="1"/>
  <c r="I11847" i="1" s="1"/>
  <c r="H11846" i="1"/>
  <c r="I11846" i="1" s="1"/>
  <c r="H11845" i="1"/>
  <c r="I11845" i="1" s="1"/>
  <c r="H11844" i="1"/>
  <c r="I11844" i="1" s="1"/>
  <c r="H11843" i="1"/>
  <c r="I11843" i="1" s="1"/>
  <c r="H11842" i="1"/>
  <c r="I11842" i="1" s="1"/>
  <c r="H11841" i="1"/>
  <c r="I11841" i="1" s="1"/>
  <c r="H11840" i="1"/>
  <c r="I11840" i="1" s="1"/>
  <c r="H11839" i="1"/>
  <c r="I11839" i="1" s="1"/>
  <c r="H11838" i="1"/>
  <c r="I11838" i="1" s="1"/>
  <c r="H11837" i="1"/>
  <c r="I11837" i="1" s="1"/>
  <c r="H11836" i="1"/>
  <c r="I11836" i="1" s="1"/>
  <c r="H11835" i="1"/>
  <c r="I11835" i="1" s="1"/>
  <c r="H11834" i="1"/>
  <c r="I11834" i="1" s="1"/>
  <c r="H11833" i="1"/>
  <c r="I11833" i="1" s="1"/>
  <c r="H11832" i="1"/>
  <c r="I11832" i="1" s="1"/>
  <c r="H11831" i="1"/>
  <c r="I11831" i="1" s="1"/>
  <c r="H11830" i="1"/>
  <c r="I11830" i="1" s="1"/>
  <c r="H11829" i="1"/>
  <c r="I11829" i="1" s="1"/>
  <c r="H11828" i="1"/>
  <c r="I11828" i="1" s="1"/>
  <c r="H11827" i="1"/>
  <c r="I11827" i="1" s="1"/>
  <c r="H11826" i="1"/>
  <c r="I11826" i="1" s="1"/>
  <c r="H11825" i="1"/>
  <c r="I11825" i="1" s="1"/>
  <c r="H11824" i="1"/>
  <c r="I11824" i="1" s="1"/>
  <c r="H11823" i="1"/>
  <c r="I11823" i="1" s="1"/>
  <c r="H11822" i="1"/>
  <c r="I11822" i="1" s="1"/>
  <c r="H11821" i="1"/>
  <c r="I11821" i="1" s="1"/>
  <c r="H11820" i="1"/>
  <c r="I11820" i="1" s="1"/>
  <c r="H11819" i="1"/>
  <c r="I11819" i="1" s="1"/>
  <c r="H11818" i="1"/>
  <c r="I11818" i="1" s="1"/>
  <c r="H11817" i="1"/>
  <c r="I11817" i="1" s="1"/>
  <c r="H11816" i="1"/>
  <c r="I11816" i="1" s="1"/>
  <c r="H11815" i="1"/>
  <c r="I11815" i="1" s="1"/>
  <c r="H11814" i="1"/>
  <c r="I11814" i="1" s="1"/>
  <c r="H11813" i="1"/>
  <c r="I11813" i="1" s="1"/>
  <c r="H11812" i="1"/>
  <c r="I11812" i="1" s="1"/>
  <c r="H11811" i="1"/>
  <c r="I11811" i="1" s="1"/>
  <c r="H11810" i="1"/>
  <c r="I11810" i="1" s="1"/>
  <c r="H11809" i="1"/>
  <c r="I11809" i="1" s="1"/>
  <c r="H11808" i="1"/>
  <c r="I11808" i="1" s="1"/>
  <c r="H11807" i="1"/>
  <c r="I11807" i="1" s="1"/>
  <c r="H11806" i="1"/>
  <c r="I11806" i="1" s="1"/>
  <c r="H11805" i="1"/>
  <c r="I11805" i="1" s="1"/>
  <c r="H11804" i="1"/>
  <c r="I11804" i="1" s="1"/>
  <c r="H11803" i="1"/>
  <c r="I11803" i="1" s="1"/>
  <c r="H11802" i="1"/>
  <c r="I11802" i="1" s="1"/>
  <c r="H11801" i="1"/>
  <c r="I11801" i="1" s="1"/>
  <c r="H11800" i="1"/>
  <c r="I11800" i="1" s="1"/>
  <c r="H11799" i="1"/>
  <c r="I11799" i="1" s="1"/>
  <c r="H11798" i="1"/>
  <c r="I11798" i="1" s="1"/>
  <c r="H11797" i="1"/>
  <c r="I11797" i="1" s="1"/>
  <c r="H11796" i="1"/>
  <c r="I11796" i="1" s="1"/>
  <c r="H11795" i="1"/>
  <c r="I11795" i="1" s="1"/>
  <c r="H11794" i="1"/>
  <c r="I11794" i="1" s="1"/>
  <c r="H11793" i="1"/>
  <c r="I11793" i="1" s="1"/>
  <c r="H11792" i="1"/>
  <c r="I11792" i="1" s="1"/>
  <c r="H11791" i="1"/>
  <c r="I11791" i="1" s="1"/>
  <c r="H11790" i="1"/>
  <c r="I11790" i="1" s="1"/>
  <c r="H11789" i="1"/>
  <c r="I11789" i="1" s="1"/>
  <c r="H11788" i="1"/>
  <c r="I11788" i="1" s="1"/>
  <c r="H11787" i="1"/>
  <c r="I11787" i="1" s="1"/>
  <c r="H11786" i="1"/>
  <c r="I11786" i="1" s="1"/>
  <c r="H11785" i="1"/>
  <c r="I11785" i="1" s="1"/>
  <c r="H11784" i="1"/>
  <c r="I11784" i="1" s="1"/>
  <c r="H11783" i="1"/>
  <c r="I11783" i="1" s="1"/>
  <c r="H11782" i="1"/>
  <c r="I11782" i="1" s="1"/>
  <c r="H11781" i="1"/>
  <c r="I11781" i="1" s="1"/>
  <c r="H11780" i="1"/>
  <c r="I11780" i="1" s="1"/>
  <c r="H11779" i="1"/>
  <c r="I11779" i="1" s="1"/>
  <c r="H11778" i="1"/>
  <c r="I11778" i="1" s="1"/>
  <c r="H11777" i="1"/>
  <c r="I11777" i="1" s="1"/>
  <c r="H11776" i="1"/>
  <c r="I11776" i="1" s="1"/>
  <c r="H11775" i="1"/>
  <c r="I11775" i="1" s="1"/>
  <c r="H11774" i="1"/>
  <c r="I11774" i="1" s="1"/>
  <c r="H11773" i="1"/>
  <c r="I11773" i="1" s="1"/>
  <c r="H11772" i="1"/>
  <c r="I11772" i="1" s="1"/>
  <c r="H11771" i="1"/>
  <c r="I11771" i="1" s="1"/>
  <c r="H11770" i="1"/>
  <c r="I11770" i="1" s="1"/>
  <c r="H11769" i="1"/>
  <c r="I11769" i="1" s="1"/>
  <c r="H11768" i="1"/>
  <c r="I11768" i="1" s="1"/>
  <c r="H11767" i="1"/>
  <c r="I11767" i="1" s="1"/>
  <c r="H11766" i="1"/>
  <c r="I11766" i="1" s="1"/>
  <c r="H11765" i="1"/>
  <c r="I11765" i="1" s="1"/>
  <c r="H11764" i="1"/>
  <c r="I11764" i="1" s="1"/>
  <c r="H11763" i="1"/>
  <c r="I11763" i="1" s="1"/>
  <c r="H11762" i="1"/>
  <c r="I11762" i="1" s="1"/>
  <c r="H11761" i="1"/>
  <c r="I11761" i="1" s="1"/>
  <c r="H11760" i="1"/>
  <c r="I11760" i="1" s="1"/>
  <c r="H11759" i="1"/>
  <c r="I11759" i="1" s="1"/>
  <c r="H11758" i="1"/>
  <c r="I11758" i="1" s="1"/>
  <c r="H11757" i="1"/>
  <c r="I11757" i="1" s="1"/>
  <c r="H11756" i="1"/>
  <c r="I11756" i="1" s="1"/>
  <c r="H11755" i="1"/>
  <c r="I11755" i="1" s="1"/>
  <c r="H11754" i="1"/>
  <c r="I11754" i="1" s="1"/>
  <c r="H11753" i="1"/>
  <c r="I11753" i="1" s="1"/>
  <c r="H11752" i="1"/>
  <c r="I11752" i="1" s="1"/>
  <c r="H11751" i="1"/>
  <c r="I11751" i="1" s="1"/>
  <c r="H11750" i="1"/>
  <c r="I11750" i="1" s="1"/>
  <c r="H11749" i="1"/>
  <c r="I11749" i="1" s="1"/>
  <c r="H11748" i="1"/>
  <c r="I11748" i="1" s="1"/>
  <c r="H11747" i="1"/>
  <c r="I11747" i="1" s="1"/>
  <c r="H11746" i="1"/>
  <c r="I11746" i="1" s="1"/>
  <c r="H11745" i="1"/>
  <c r="I11745" i="1" s="1"/>
  <c r="H11744" i="1"/>
  <c r="I11744" i="1" s="1"/>
  <c r="H11743" i="1"/>
  <c r="I11743" i="1" s="1"/>
  <c r="H11742" i="1"/>
  <c r="I11742" i="1" s="1"/>
  <c r="H11741" i="1"/>
  <c r="I11741" i="1" s="1"/>
  <c r="H11740" i="1"/>
  <c r="I11740" i="1" s="1"/>
  <c r="H11739" i="1"/>
  <c r="I11739" i="1" s="1"/>
  <c r="H11738" i="1"/>
  <c r="I11738" i="1" s="1"/>
  <c r="H11737" i="1"/>
  <c r="I11737" i="1" s="1"/>
  <c r="H11736" i="1"/>
  <c r="I11736" i="1" s="1"/>
  <c r="H11735" i="1"/>
  <c r="I11735" i="1" s="1"/>
  <c r="H11734" i="1"/>
  <c r="I11734" i="1" s="1"/>
  <c r="H11733" i="1"/>
  <c r="I11733" i="1" s="1"/>
  <c r="H11732" i="1"/>
  <c r="I11732" i="1" s="1"/>
  <c r="H11731" i="1"/>
  <c r="I11731" i="1" s="1"/>
  <c r="H11730" i="1"/>
  <c r="I11730" i="1" s="1"/>
  <c r="H11729" i="1"/>
  <c r="I11729" i="1" s="1"/>
  <c r="H11728" i="1"/>
  <c r="I11728" i="1" s="1"/>
  <c r="H11727" i="1"/>
  <c r="I11727" i="1" s="1"/>
  <c r="H11726" i="1"/>
  <c r="I11726" i="1" s="1"/>
  <c r="H11725" i="1"/>
  <c r="I11725" i="1" s="1"/>
  <c r="H11724" i="1"/>
  <c r="I11724" i="1" s="1"/>
  <c r="H11723" i="1"/>
  <c r="I11723" i="1" s="1"/>
  <c r="H11722" i="1"/>
  <c r="I11722" i="1" s="1"/>
  <c r="H11721" i="1"/>
  <c r="I11721" i="1" s="1"/>
  <c r="H11720" i="1"/>
  <c r="I11720" i="1" s="1"/>
  <c r="H11719" i="1"/>
  <c r="I11719" i="1" s="1"/>
  <c r="H11718" i="1"/>
  <c r="I11718" i="1" s="1"/>
  <c r="H11717" i="1"/>
  <c r="I11717" i="1" s="1"/>
  <c r="H11716" i="1"/>
  <c r="I11716" i="1" s="1"/>
  <c r="H11715" i="1"/>
  <c r="I11715" i="1" s="1"/>
  <c r="H11714" i="1"/>
  <c r="I11714" i="1" s="1"/>
  <c r="H11713" i="1"/>
  <c r="I11713" i="1" s="1"/>
  <c r="H11712" i="1"/>
  <c r="I11712" i="1" s="1"/>
  <c r="H11711" i="1"/>
  <c r="I11711" i="1" s="1"/>
  <c r="H11710" i="1"/>
  <c r="I11710" i="1" s="1"/>
  <c r="H11709" i="1"/>
  <c r="I11709" i="1" s="1"/>
  <c r="H11708" i="1"/>
  <c r="I11708" i="1" s="1"/>
  <c r="H11707" i="1"/>
  <c r="I11707" i="1" s="1"/>
  <c r="H11706" i="1"/>
  <c r="I11706" i="1" s="1"/>
  <c r="H11705" i="1"/>
  <c r="I11705" i="1" s="1"/>
  <c r="H11704" i="1"/>
  <c r="I11704" i="1" s="1"/>
  <c r="H11703" i="1"/>
  <c r="I11703" i="1" s="1"/>
  <c r="H11702" i="1"/>
  <c r="I11702" i="1" s="1"/>
  <c r="H11701" i="1"/>
  <c r="I11701" i="1" s="1"/>
  <c r="H11700" i="1"/>
  <c r="I11700" i="1" s="1"/>
  <c r="H11699" i="1"/>
  <c r="I11699" i="1" s="1"/>
  <c r="H11698" i="1"/>
  <c r="I11698" i="1" s="1"/>
  <c r="H11697" i="1"/>
  <c r="I11697" i="1" s="1"/>
  <c r="H11696" i="1"/>
  <c r="I11696" i="1" s="1"/>
  <c r="H11695" i="1"/>
  <c r="I11695" i="1" s="1"/>
  <c r="H11694" i="1"/>
  <c r="I11694" i="1" s="1"/>
  <c r="H11693" i="1"/>
  <c r="I11693" i="1" s="1"/>
  <c r="H11692" i="1"/>
  <c r="I11692" i="1" s="1"/>
  <c r="H11691" i="1"/>
  <c r="I11691" i="1" s="1"/>
  <c r="H11690" i="1"/>
  <c r="I11690" i="1" s="1"/>
  <c r="H11689" i="1"/>
  <c r="I11689" i="1" s="1"/>
  <c r="H11688" i="1"/>
  <c r="I11688" i="1" s="1"/>
  <c r="H11687" i="1"/>
  <c r="I11687" i="1" s="1"/>
  <c r="H11686" i="1"/>
  <c r="I11686" i="1" s="1"/>
  <c r="H11685" i="1"/>
  <c r="I11685" i="1" s="1"/>
  <c r="H11684" i="1"/>
  <c r="I11684" i="1" s="1"/>
  <c r="H11683" i="1"/>
  <c r="I11683" i="1" s="1"/>
  <c r="H11682" i="1"/>
  <c r="I11682" i="1" s="1"/>
  <c r="H11681" i="1"/>
  <c r="I11681" i="1" s="1"/>
  <c r="H11680" i="1"/>
  <c r="I11680" i="1" s="1"/>
  <c r="H11679" i="1"/>
  <c r="I11679" i="1" s="1"/>
  <c r="H11678" i="1"/>
  <c r="I11678" i="1" s="1"/>
  <c r="H11677" i="1"/>
  <c r="I11677" i="1" s="1"/>
  <c r="H11676" i="1"/>
  <c r="I11676" i="1" s="1"/>
  <c r="H11675" i="1"/>
  <c r="I11675" i="1" s="1"/>
  <c r="H11674" i="1"/>
  <c r="I11674" i="1" s="1"/>
  <c r="H11673" i="1"/>
  <c r="I11673" i="1" s="1"/>
  <c r="H11672" i="1"/>
  <c r="I11672" i="1" s="1"/>
  <c r="H11671" i="1"/>
  <c r="I11671" i="1" s="1"/>
  <c r="H11670" i="1"/>
  <c r="I11670" i="1" s="1"/>
  <c r="H11669" i="1"/>
  <c r="I11669" i="1" s="1"/>
  <c r="H11668" i="1"/>
  <c r="I11668" i="1" s="1"/>
  <c r="H11667" i="1"/>
  <c r="I11667" i="1" s="1"/>
  <c r="H11666" i="1"/>
  <c r="I11666" i="1" s="1"/>
  <c r="H11665" i="1"/>
  <c r="I11665" i="1" s="1"/>
  <c r="H11664" i="1"/>
  <c r="I11664" i="1" s="1"/>
  <c r="H11663" i="1"/>
  <c r="I11663" i="1" s="1"/>
  <c r="H11662" i="1"/>
  <c r="I11662" i="1" s="1"/>
  <c r="H11661" i="1"/>
  <c r="I11661" i="1" s="1"/>
  <c r="H11660" i="1"/>
  <c r="I11660" i="1" s="1"/>
  <c r="H11659" i="1"/>
  <c r="I11659" i="1" s="1"/>
  <c r="H11658" i="1"/>
  <c r="I11658" i="1" s="1"/>
  <c r="H11657" i="1"/>
  <c r="I11657" i="1" s="1"/>
  <c r="H11656" i="1"/>
  <c r="I11656" i="1" s="1"/>
  <c r="H11655" i="1"/>
  <c r="I11655" i="1" s="1"/>
  <c r="H11654" i="1"/>
  <c r="I11654" i="1" s="1"/>
  <c r="H11653" i="1"/>
  <c r="I11653" i="1" s="1"/>
  <c r="H11652" i="1"/>
  <c r="I11652" i="1" s="1"/>
  <c r="H11651" i="1"/>
  <c r="I11651" i="1" s="1"/>
  <c r="H11650" i="1"/>
  <c r="I11650" i="1" s="1"/>
  <c r="H11649" i="1"/>
  <c r="I11649" i="1" s="1"/>
  <c r="H11648" i="1"/>
  <c r="I11648" i="1" s="1"/>
  <c r="H11647" i="1"/>
  <c r="I11647" i="1" s="1"/>
  <c r="H11646" i="1"/>
  <c r="I11646" i="1" s="1"/>
  <c r="H11645" i="1"/>
  <c r="I11645" i="1" s="1"/>
  <c r="H11644" i="1"/>
  <c r="I11644" i="1" s="1"/>
  <c r="H11643" i="1"/>
  <c r="I11643" i="1" s="1"/>
  <c r="H11642" i="1"/>
  <c r="I11642" i="1" s="1"/>
  <c r="H11641" i="1"/>
  <c r="I11641" i="1" s="1"/>
  <c r="H11640" i="1"/>
  <c r="I11640" i="1" s="1"/>
  <c r="H11639" i="1"/>
  <c r="I11639" i="1" s="1"/>
  <c r="H11638" i="1"/>
  <c r="I11638" i="1" s="1"/>
  <c r="H11637" i="1"/>
  <c r="I11637" i="1" s="1"/>
  <c r="H11636" i="1"/>
  <c r="I11636" i="1" s="1"/>
  <c r="H11635" i="1"/>
  <c r="I11635" i="1" s="1"/>
  <c r="H11634" i="1"/>
  <c r="I11634" i="1" s="1"/>
  <c r="H11633" i="1"/>
  <c r="I11633" i="1" s="1"/>
  <c r="H11632" i="1"/>
  <c r="I11632" i="1" s="1"/>
  <c r="H11631" i="1"/>
  <c r="I11631" i="1" s="1"/>
  <c r="H11630" i="1"/>
  <c r="I11630" i="1" s="1"/>
  <c r="H11629" i="1"/>
  <c r="I11629" i="1" s="1"/>
  <c r="H11628" i="1"/>
  <c r="I11628" i="1" s="1"/>
  <c r="H11627" i="1"/>
  <c r="I11627" i="1" s="1"/>
  <c r="H11626" i="1"/>
  <c r="I11626" i="1" s="1"/>
  <c r="H11625" i="1"/>
  <c r="I11625" i="1" s="1"/>
  <c r="H11624" i="1"/>
  <c r="I11624" i="1" s="1"/>
  <c r="H11623" i="1"/>
  <c r="I11623" i="1" s="1"/>
  <c r="H11622" i="1"/>
  <c r="I11622" i="1" s="1"/>
  <c r="H11621" i="1"/>
  <c r="I11621" i="1" s="1"/>
  <c r="H11620" i="1"/>
  <c r="I11620" i="1" s="1"/>
  <c r="H11619" i="1"/>
  <c r="I11619" i="1" s="1"/>
  <c r="H11618" i="1"/>
  <c r="I11618" i="1" s="1"/>
  <c r="H11617" i="1"/>
  <c r="I11617" i="1" s="1"/>
  <c r="H11616" i="1"/>
  <c r="I11616" i="1" s="1"/>
  <c r="H11615" i="1"/>
  <c r="I11615" i="1" s="1"/>
  <c r="H11614" i="1"/>
  <c r="I11614" i="1" s="1"/>
  <c r="H11613" i="1"/>
  <c r="I11613" i="1" s="1"/>
  <c r="H11612" i="1"/>
  <c r="I11612" i="1" s="1"/>
  <c r="H11611" i="1"/>
  <c r="I11611" i="1" s="1"/>
  <c r="H11610" i="1"/>
  <c r="I11610" i="1" s="1"/>
  <c r="H11609" i="1"/>
  <c r="I11609" i="1" s="1"/>
  <c r="H11608" i="1"/>
  <c r="I11608" i="1" s="1"/>
  <c r="H11607" i="1"/>
  <c r="I11607" i="1" s="1"/>
  <c r="H11606" i="1"/>
  <c r="I11606" i="1" s="1"/>
  <c r="H11605" i="1"/>
  <c r="I11605" i="1" s="1"/>
  <c r="H11604" i="1"/>
  <c r="I11604" i="1" s="1"/>
  <c r="H11603" i="1"/>
  <c r="I11603" i="1" s="1"/>
  <c r="H11602" i="1"/>
  <c r="I11602" i="1" s="1"/>
  <c r="H11601" i="1"/>
  <c r="I11601" i="1" s="1"/>
  <c r="H11600" i="1"/>
  <c r="I11600" i="1" s="1"/>
  <c r="H11599" i="1"/>
  <c r="I11599" i="1" s="1"/>
  <c r="H11598" i="1"/>
  <c r="I11598" i="1" s="1"/>
  <c r="H11597" i="1"/>
  <c r="I11597" i="1" s="1"/>
  <c r="H11596" i="1"/>
  <c r="I11596" i="1" s="1"/>
  <c r="H11595" i="1"/>
  <c r="I11595" i="1" s="1"/>
  <c r="H11594" i="1"/>
  <c r="I11594" i="1" s="1"/>
  <c r="H11593" i="1"/>
  <c r="I11593" i="1" s="1"/>
  <c r="H11592" i="1"/>
  <c r="I11592" i="1" s="1"/>
  <c r="H11591" i="1"/>
  <c r="I11591" i="1" s="1"/>
  <c r="H11590" i="1"/>
  <c r="I11590" i="1" s="1"/>
  <c r="H11589" i="1"/>
  <c r="I11589" i="1" s="1"/>
  <c r="H11588" i="1"/>
  <c r="I11588" i="1" s="1"/>
  <c r="H11587" i="1"/>
  <c r="I11587" i="1" s="1"/>
  <c r="H11586" i="1"/>
  <c r="I11586" i="1" s="1"/>
  <c r="H11585" i="1"/>
  <c r="I11585" i="1" s="1"/>
  <c r="H11584" i="1"/>
  <c r="I11584" i="1" s="1"/>
  <c r="H11583" i="1"/>
  <c r="I11583" i="1" s="1"/>
  <c r="H11582" i="1"/>
  <c r="I11582" i="1" s="1"/>
  <c r="H11581" i="1"/>
  <c r="I11581" i="1" s="1"/>
  <c r="H11580" i="1"/>
  <c r="I11580" i="1" s="1"/>
  <c r="H11579" i="1"/>
  <c r="I11579" i="1" s="1"/>
  <c r="H11578" i="1"/>
  <c r="I11578" i="1" s="1"/>
  <c r="H11577" i="1"/>
  <c r="I11577" i="1" s="1"/>
  <c r="H11576" i="1"/>
  <c r="I11576" i="1" s="1"/>
  <c r="H11575" i="1"/>
  <c r="I11575" i="1" s="1"/>
  <c r="H11574" i="1"/>
  <c r="I11574" i="1" s="1"/>
  <c r="H11573" i="1"/>
  <c r="I11573" i="1" s="1"/>
  <c r="H11572" i="1"/>
  <c r="I11572" i="1" s="1"/>
  <c r="H11571" i="1"/>
  <c r="I11571" i="1" s="1"/>
  <c r="H11570" i="1"/>
  <c r="I11570" i="1" s="1"/>
  <c r="H11569" i="1"/>
  <c r="I11569" i="1" s="1"/>
  <c r="H11568" i="1"/>
  <c r="I11568" i="1" s="1"/>
  <c r="H11567" i="1"/>
  <c r="I11567" i="1" s="1"/>
  <c r="H11566" i="1"/>
  <c r="I11566" i="1" s="1"/>
  <c r="H11565" i="1"/>
  <c r="I11565" i="1" s="1"/>
  <c r="H11564" i="1"/>
  <c r="I11564" i="1" s="1"/>
  <c r="H11563" i="1"/>
  <c r="I11563" i="1" s="1"/>
  <c r="H11562" i="1"/>
  <c r="I11562" i="1" s="1"/>
  <c r="H11561" i="1"/>
  <c r="I11561" i="1" s="1"/>
  <c r="H11560" i="1"/>
  <c r="I11560" i="1" s="1"/>
  <c r="H11559" i="1"/>
  <c r="I11559" i="1" s="1"/>
  <c r="H11558" i="1"/>
  <c r="I11558" i="1" s="1"/>
  <c r="H11557" i="1"/>
  <c r="I11557" i="1" s="1"/>
  <c r="H11556" i="1"/>
  <c r="I11556" i="1" s="1"/>
  <c r="H11555" i="1"/>
  <c r="I11555" i="1" s="1"/>
  <c r="H11554" i="1"/>
  <c r="I11554" i="1" s="1"/>
  <c r="H11553" i="1"/>
  <c r="I11553" i="1" s="1"/>
  <c r="H11552" i="1"/>
  <c r="I11552" i="1" s="1"/>
  <c r="H11551" i="1"/>
  <c r="I11551" i="1" s="1"/>
  <c r="H11550" i="1"/>
  <c r="I11550" i="1" s="1"/>
  <c r="H11549" i="1"/>
  <c r="I11549" i="1" s="1"/>
  <c r="H11548" i="1"/>
  <c r="I11548" i="1" s="1"/>
  <c r="H11547" i="1"/>
  <c r="I11547" i="1" s="1"/>
  <c r="H11546" i="1"/>
  <c r="I11546" i="1" s="1"/>
  <c r="H11545" i="1"/>
  <c r="I11545" i="1" s="1"/>
  <c r="H11544" i="1"/>
  <c r="I11544" i="1" s="1"/>
  <c r="H11543" i="1"/>
  <c r="I11543" i="1" s="1"/>
  <c r="H11542" i="1"/>
  <c r="I11542" i="1" s="1"/>
  <c r="H11541" i="1"/>
  <c r="I11541" i="1" s="1"/>
  <c r="H11540" i="1"/>
  <c r="I11540" i="1" s="1"/>
  <c r="H11539" i="1"/>
  <c r="I11539" i="1" s="1"/>
  <c r="H11538" i="1"/>
  <c r="I11538" i="1" s="1"/>
  <c r="H11537" i="1"/>
  <c r="I11537" i="1" s="1"/>
  <c r="H11536" i="1"/>
  <c r="I11536" i="1" s="1"/>
  <c r="H11535" i="1"/>
  <c r="I11535" i="1" s="1"/>
  <c r="H11534" i="1"/>
  <c r="I11534" i="1" s="1"/>
  <c r="H11533" i="1"/>
  <c r="I11533" i="1" s="1"/>
  <c r="H11532" i="1"/>
  <c r="I11532" i="1" s="1"/>
  <c r="H11531" i="1"/>
  <c r="I11531" i="1" s="1"/>
  <c r="H11530" i="1"/>
  <c r="I11530" i="1" s="1"/>
  <c r="H11529" i="1"/>
  <c r="I11529" i="1" s="1"/>
  <c r="H11528" i="1"/>
  <c r="I11528" i="1" s="1"/>
  <c r="H11527" i="1"/>
  <c r="I11527" i="1" s="1"/>
  <c r="H11526" i="1"/>
  <c r="I11526" i="1" s="1"/>
  <c r="H11525" i="1"/>
  <c r="I11525" i="1" s="1"/>
  <c r="H11524" i="1"/>
  <c r="I11524" i="1" s="1"/>
  <c r="H11523" i="1"/>
  <c r="I11523" i="1" s="1"/>
  <c r="H11522" i="1"/>
  <c r="I11522" i="1" s="1"/>
  <c r="H11521" i="1"/>
  <c r="I11521" i="1" s="1"/>
  <c r="H11520" i="1"/>
  <c r="I11520" i="1" s="1"/>
  <c r="H11519" i="1"/>
  <c r="I11519" i="1" s="1"/>
  <c r="H11518" i="1"/>
  <c r="I11518" i="1" s="1"/>
  <c r="H11517" i="1"/>
  <c r="I11517" i="1" s="1"/>
  <c r="H11516" i="1"/>
  <c r="I11516" i="1" s="1"/>
  <c r="H11515" i="1"/>
  <c r="I11515" i="1" s="1"/>
  <c r="H11514" i="1"/>
  <c r="I11514" i="1" s="1"/>
  <c r="H11513" i="1"/>
  <c r="I11513" i="1" s="1"/>
  <c r="H11512" i="1"/>
  <c r="I11512" i="1" s="1"/>
  <c r="H11511" i="1"/>
  <c r="I11511" i="1" s="1"/>
  <c r="H11510" i="1"/>
  <c r="I11510" i="1" s="1"/>
  <c r="H11509" i="1"/>
  <c r="I11509" i="1" s="1"/>
  <c r="H11508" i="1"/>
  <c r="I11508" i="1" s="1"/>
  <c r="H11507" i="1"/>
  <c r="I11507" i="1" s="1"/>
  <c r="H11506" i="1"/>
  <c r="I11506" i="1" s="1"/>
  <c r="H11505" i="1"/>
  <c r="I11505" i="1" s="1"/>
  <c r="H11504" i="1"/>
  <c r="I11504" i="1" s="1"/>
  <c r="H11503" i="1"/>
  <c r="I11503" i="1" s="1"/>
  <c r="H11502" i="1"/>
  <c r="I11502" i="1" s="1"/>
  <c r="H11501" i="1"/>
  <c r="I11501" i="1" s="1"/>
  <c r="H11500" i="1"/>
  <c r="I11500" i="1" s="1"/>
  <c r="H11499" i="1"/>
  <c r="I11499" i="1" s="1"/>
  <c r="H11498" i="1"/>
  <c r="I11498" i="1" s="1"/>
  <c r="H11497" i="1"/>
  <c r="I11497" i="1" s="1"/>
  <c r="H11496" i="1"/>
  <c r="I11496" i="1" s="1"/>
  <c r="H11495" i="1"/>
  <c r="I11495" i="1" s="1"/>
  <c r="H11494" i="1"/>
  <c r="I11494" i="1" s="1"/>
  <c r="H11493" i="1"/>
  <c r="I11493" i="1" s="1"/>
  <c r="H11492" i="1"/>
  <c r="I11492" i="1" s="1"/>
  <c r="H11491" i="1"/>
  <c r="I11491" i="1" s="1"/>
  <c r="H11490" i="1"/>
  <c r="I11490" i="1" s="1"/>
  <c r="H11489" i="1"/>
  <c r="I11489" i="1" s="1"/>
  <c r="H11488" i="1"/>
  <c r="I11488" i="1" s="1"/>
  <c r="H11487" i="1"/>
  <c r="I11487" i="1" s="1"/>
  <c r="H11486" i="1"/>
  <c r="I11486" i="1" s="1"/>
  <c r="H11485" i="1"/>
  <c r="I11485" i="1" s="1"/>
  <c r="H11484" i="1"/>
  <c r="I11484" i="1" s="1"/>
  <c r="H11483" i="1"/>
  <c r="I11483" i="1" s="1"/>
  <c r="H11482" i="1"/>
  <c r="I11482" i="1" s="1"/>
  <c r="H11481" i="1"/>
  <c r="I11481" i="1" s="1"/>
  <c r="H11480" i="1"/>
  <c r="I11480" i="1" s="1"/>
  <c r="H11479" i="1"/>
  <c r="I11479" i="1" s="1"/>
  <c r="H11478" i="1"/>
  <c r="I11478" i="1" s="1"/>
  <c r="H11477" i="1"/>
  <c r="I11477" i="1" s="1"/>
  <c r="H11476" i="1"/>
  <c r="I11476" i="1" s="1"/>
  <c r="H11475" i="1"/>
  <c r="I11475" i="1" s="1"/>
  <c r="H11474" i="1"/>
  <c r="I11474" i="1" s="1"/>
  <c r="H11473" i="1"/>
  <c r="I11473" i="1" s="1"/>
  <c r="H11472" i="1"/>
  <c r="I11472" i="1" s="1"/>
  <c r="H11471" i="1"/>
  <c r="I11471" i="1" s="1"/>
  <c r="H11470" i="1"/>
  <c r="I11470" i="1" s="1"/>
  <c r="H11469" i="1"/>
  <c r="I11469" i="1" s="1"/>
  <c r="H11468" i="1"/>
  <c r="I11468" i="1" s="1"/>
  <c r="H11467" i="1"/>
  <c r="I11467" i="1" s="1"/>
  <c r="H11466" i="1"/>
  <c r="I11466" i="1" s="1"/>
  <c r="H11465" i="1"/>
  <c r="I11465" i="1" s="1"/>
  <c r="H11464" i="1"/>
  <c r="I11464" i="1" s="1"/>
  <c r="H11463" i="1"/>
  <c r="I11463" i="1" s="1"/>
  <c r="H11462" i="1"/>
  <c r="I11462" i="1" s="1"/>
  <c r="H11461" i="1"/>
  <c r="I11461" i="1" s="1"/>
  <c r="H11460" i="1"/>
  <c r="I11460" i="1" s="1"/>
  <c r="H11459" i="1"/>
  <c r="I11459" i="1" s="1"/>
  <c r="H11458" i="1"/>
  <c r="I11458" i="1" s="1"/>
  <c r="H11457" i="1"/>
  <c r="I11457" i="1" s="1"/>
  <c r="H11456" i="1"/>
  <c r="I11456" i="1" s="1"/>
  <c r="H11455" i="1"/>
  <c r="I11455" i="1" s="1"/>
  <c r="H11454" i="1"/>
  <c r="I11454" i="1" s="1"/>
  <c r="H11453" i="1"/>
  <c r="I11453" i="1" s="1"/>
  <c r="H11452" i="1"/>
  <c r="I11452" i="1" s="1"/>
  <c r="H11451" i="1"/>
  <c r="I11451" i="1" s="1"/>
  <c r="H11450" i="1"/>
  <c r="I11450" i="1" s="1"/>
  <c r="H11449" i="1"/>
  <c r="I11449" i="1" s="1"/>
  <c r="H11448" i="1"/>
  <c r="I11448" i="1" s="1"/>
  <c r="H11447" i="1"/>
  <c r="I11447" i="1" s="1"/>
  <c r="H11446" i="1"/>
  <c r="I11446" i="1" s="1"/>
  <c r="H11445" i="1"/>
  <c r="I11445" i="1" s="1"/>
  <c r="H11444" i="1"/>
  <c r="I11444" i="1" s="1"/>
  <c r="H11443" i="1"/>
  <c r="I11443" i="1" s="1"/>
  <c r="H11442" i="1"/>
  <c r="I11442" i="1" s="1"/>
  <c r="H11441" i="1"/>
  <c r="I11441" i="1" s="1"/>
  <c r="H11440" i="1"/>
  <c r="I11440" i="1" s="1"/>
  <c r="H11439" i="1"/>
  <c r="I11439" i="1" s="1"/>
  <c r="H11438" i="1"/>
  <c r="I11438" i="1" s="1"/>
  <c r="H11437" i="1"/>
  <c r="I11437" i="1" s="1"/>
  <c r="H11436" i="1"/>
  <c r="I11436" i="1" s="1"/>
  <c r="H11435" i="1"/>
  <c r="I11435" i="1" s="1"/>
  <c r="H11434" i="1"/>
  <c r="I11434" i="1" s="1"/>
  <c r="H11433" i="1"/>
  <c r="I11433" i="1" s="1"/>
  <c r="H11432" i="1"/>
  <c r="I11432" i="1" s="1"/>
  <c r="H11431" i="1"/>
  <c r="I11431" i="1" s="1"/>
  <c r="H11430" i="1"/>
  <c r="I11430" i="1" s="1"/>
  <c r="H11429" i="1"/>
  <c r="I11429" i="1" s="1"/>
  <c r="H11428" i="1"/>
  <c r="I11428" i="1" s="1"/>
  <c r="H11427" i="1"/>
  <c r="I11427" i="1" s="1"/>
  <c r="H11426" i="1"/>
  <c r="I11426" i="1" s="1"/>
  <c r="H11425" i="1"/>
  <c r="I11425" i="1" s="1"/>
  <c r="H11424" i="1"/>
  <c r="I11424" i="1" s="1"/>
  <c r="H11423" i="1"/>
  <c r="I11423" i="1" s="1"/>
  <c r="H11422" i="1"/>
  <c r="I11422" i="1" s="1"/>
  <c r="H11421" i="1"/>
  <c r="I11421" i="1" s="1"/>
  <c r="H11420" i="1"/>
  <c r="I11420" i="1" s="1"/>
  <c r="H11419" i="1"/>
  <c r="I11419" i="1" s="1"/>
  <c r="H11418" i="1"/>
  <c r="I11418" i="1" s="1"/>
  <c r="H11417" i="1"/>
  <c r="I11417" i="1" s="1"/>
  <c r="H11416" i="1"/>
  <c r="I11416" i="1" s="1"/>
  <c r="H11415" i="1"/>
  <c r="I11415" i="1" s="1"/>
  <c r="H11414" i="1"/>
  <c r="I11414" i="1" s="1"/>
  <c r="H11413" i="1"/>
  <c r="I11413" i="1" s="1"/>
  <c r="H11412" i="1"/>
  <c r="I11412" i="1" s="1"/>
  <c r="H11411" i="1"/>
  <c r="I11411" i="1" s="1"/>
  <c r="H11410" i="1"/>
  <c r="I11410" i="1" s="1"/>
  <c r="H11409" i="1"/>
  <c r="I11409" i="1" s="1"/>
  <c r="H11408" i="1"/>
  <c r="I11408" i="1" s="1"/>
  <c r="H11407" i="1"/>
  <c r="I11407" i="1" s="1"/>
  <c r="H11406" i="1"/>
  <c r="I11406" i="1" s="1"/>
  <c r="H11405" i="1"/>
  <c r="I11405" i="1" s="1"/>
  <c r="H11404" i="1"/>
  <c r="I11404" i="1" s="1"/>
  <c r="H11403" i="1"/>
  <c r="I11403" i="1" s="1"/>
  <c r="H11402" i="1"/>
  <c r="I11402" i="1" s="1"/>
  <c r="H11401" i="1"/>
  <c r="I11401" i="1" s="1"/>
  <c r="H11400" i="1"/>
  <c r="I11400" i="1" s="1"/>
  <c r="H11399" i="1"/>
  <c r="I11399" i="1" s="1"/>
  <c r="H11398" i="1"/>
  <c r="I11398" i="1" s="1"/>
  <c r="H11397" i="1"/>
  <c r="I11397" i="1" s="1"/>
  <c r="H11396" i="1"/>
  <c r="I11396" i="1" s="1"/>
  <c r="H11395" i="1"/>
  <c r="I11395" i="1" s="1"/>
  <c r="H11394" i="1"/>
  <c r="I11394" i="1" s="1"/>
  <c r="H11393" i="1"/>
  <c r="I11393" i="1" s="1"/>
  <c r="H11392" i="1"/>
  <c r="I11392" i="1" s="1"/>
  <c r="H11391" i="1"/>
  <c r="I11391" i="1" s="1"/>
  <c r="H11390" i="1"/>
  <c r="I11390" i="1" s="1"/>
  <c r="H11389" i="1"/>
  <c r="I11389" i="1" s="1"/>
  <c r="H11388" i="1"/>
  <c r="I11388" i="1" s="1"/>
  <c r="H11387" i="1"/>
  <c r="I11387" i="1" s="1"/>
  <c r="H11386" i="1"/>
  <c r="I11386" i="1" s="1"/>
  <c r="H11385" i="1"/>
  <c r="I11385" i="1" s="1"/>
  <c r="H11384" i="1"/>
  <c r="I11384" i="1" s="1"/>
  <c r="H11383" i="1"/>
  <c r="I11383" i="1" s="1"/>
  <c r="H11382" i="1"/>
  <c r="I11382" i="1" s="1"/>
  <c r="H11381" i="1"/>
  <c r="I11381" i="1" s="1"/>
  <c r="H11380" i="1"/>
  <c r="I11380" i="1" s="1"/>
  <c r="H11379" i="1"/>
  <c r="I11379" i="1" s="1"/>
  <c r="H11378" i="1"/>
  <c r="I11378" i="1" s="1"/>
  <c r="H11377" i="1"/>
  <c r="I11377" i="1" s="1"/>
  <c r="H11376" i="1"/>
  <c r="I11376" i="1" s="1"/>
  <c r="H11375" i="1"/>
  <c r="I11375" i="1" s="1"/>
  <c r="H11374" i="1"/>
  <c r="I11374" i="1" s="1"/>
  <c r="H11373" i="1"/>
  <c r="I11373" i="1" s="1"/>
  <c r="H11372" i="1"/>
  <c r="I11372" i="1" s="1"/>
  <c r="H11371" i="1"/>
  <c r="I11371" i="1" s="1"/>
  <c r="H11370" i="1"/>
  <c r="I11370" i="1" s="1"/>
  <c r="H11369" i="1"/>
  <c r="I11369" i="1" s="1"/>
  <c r="H11368" i="1"/>
  <c r="I11368" i="1" s="1"/>
  <c r="H11367" i="1"/>
  <c r="I11367" i="1" s="1"/>
  <c r="H11366" i="1"/>
  <c r="I11366" i="1" s="1"/>
  <c r="H11365" i="1"/>
  <c r="I11365" i="1" s="1"/>
  <c r="H11364" i="1"/>
  <c r="I11364" i="1" s="1"/>
  <c r="H11363" i="1"/>
  <c r="I11363" i="1" s="1"/>
  <c r="H11362" i="1"/>
  <c r="I11362" i="1" s="1"/>
  <c r="H11361" i="1"/>
  <c r="I11361" i="1" s="1"/>
  <c r="H11360" i="1"/>
  <c r="I11360" i="1" s="1"/>
  <c r="H11359" i="1"/>
  <c r="I11359" i="1" s="1"/>
  <c r="H11358" i="1"/>
  <c r="I11358" i="1" s="1"/>
  <c r="H11357" i="1"/>
  <c r="I11357" i="1" s="1"/>
  <c r="H11356" i="1"/>
  <c r="I11356" i="1" s="1"/>
  <c r="H11355" i="1"/>
  <c r="I11355" i="1" s="1"/>
  <c r="H11354" i="1"/>
  <c r="I11354" i="1" s="1"/>
  <c r="H11353" i="1"/>
  <c r="I11353" i="1" s="1"/>
  <c r="H11352" i="1"/>
  <c r="I11352" i="1" s="1"/>
  <c r="H11351" i="1"/>
  <c r="I11351" i="1" s="1"/>
  <c r="H11350" i="1"/>
  <c r="I11350" i="1" s="1"/>
  <c r="H11349" i="1"/>
  <c r="I11349" i="1" s="1"/>
  <c r="H11348" i="1"/>
  <c r="I11348" i="1" s="1"/>
  <c r="H11347" i="1"/>
  <c r="I11347" i="1" s="1"/>
  <c r="H11346" i="1"/>
  <c r="I11346" i="1" s="1"/>
  <c r="H11345" i="1"/>
  <c r="I11345" i="1" s="1"/>
  <c r="H11344" i="1"/>
  <c r="I11344" i="1" s="1"/>
  <c r="H11343" i="1"/>
  <c r="I11343" i="1" s="1"/>
  <c r="H11342" i="1"/>
  <c r="I11342" i="1" s="1"/>
  <c r="H11341" i="1"/>
  <c r="I11341" i="1" s="1"/>
  <c r="H11340" i="1"/>
  <c r="I11340" i="1" s="1"/>
  <c r="H11339" i="1"/>
  <c r="I11339" i="1" s="1"/>
  <c r="H11338" i="1"/>
  <c r="I11338" i="1" s="1"/>
  <c r="H11337" i="1"/>
  <c r="I11337" i="1" s="1"/>
  <c r="H11336" i="1"/>
  <c r="I11336" i="1" s="1"/>
  <c r="H11335" i="1"/>
  <c r="I11335" i="1" s="1"/>
  <c r="H11334" i="1"/>
  <c r="I11334" i="1" s="1"/>
  <c r="H11333" i="1"/>
  <c r="I11333" i="1" s="1"/>
  <c r="H11332" i="1"/>
  <c r="I11332" i="1" s="1"/>
  <c r="H11331" i="1"/>
  <c r="I11331" i="1" s="1"/>
  <c r="H11330" i="1"/>
  <c r="I11330" i="1" s="1"/>
  <c r="H11329" i="1"/>
  <c r="I11329" i="1" s="1"/>
  <c r="H11328" i="1"/>
  <c r="I11328" i="1" s="1"/>
  <c r="H11327" i="1"/>
  <c r="I11327" i="1" s="1"/>
  <c r="H11326" i="1"/>
  <c r="I11326" i="1" s="1"/>
  <c r="H11325" i="1"/>
  <c r="I11325" i="1" s="1"/>
  <c r="H11324" i="1"/>
  <c r="I11324" i="1" s="1"/>
  <c r="H11323" i="1"/>
  <c r="I11323" i="1" s="1"/>
  <c r="H11322" i="1"/>
  <c r="I11322" i="1" s="1"/>
  <c r="H11321" i="1"/>
  <c r="I11321" i="1" s="1"/>
  <c r="H11320" i="1"/>
  <c r="I11320" i="1" s="1"/>
  <c r="H11319" i="1"/>
  <c r="I11319" i="1" s="1"/>
  <c r="H11318" i="1"/>
  <c r="I11318" i="1" s="1"/>
  <c r="H11317" i="1"/>
  <c r="I11317" i="1" s="1"/>
  <c r="H11316" i="1"/>
  <c r="I11316" i="1" s="1"/>
  <c r="H11315" i="1"/>
  <c r="I11315" i="1" s="1"/>
  <c r="H11314" i="1"/>
  <c r="I11314" i="1" s="1"/>
  <c r="H11313" i="1"/>
  <c r="I11313" i="1" s="1"/>
  <c r="H11312" i="1"/>
  <c r="I11312" i="1" s="1"/>
  <c r="H11311" i="1"/>
  <c r="I11311" i="1" s="1"/>
  <c r="H11310" i="1"/>
  <c r="I11310" i="1" s="1"/>
  <c r="H11309" i="1"/>
  <c r="I11309" i="1" s="1"/>
  <c r="H11308" i="1"/>
  <c r="I11308" i="1" s="1"/>
  <c r="H11307" i="1"/>
  <c r="I11307" i="1" s="1"/>
  <c r="H11306" i="1"/>
  <c r="I11306" i="1" s="1"/>
  <c r="H11305" i="1"/>
  <c r="I11305" i="1" s="1"/>
  <c r="H11304" i="1"/>
  <c r="I11304" i="1" s="1"/>
  <c r="H11303" i="1"/>
  <c r="I11303" i="1" s="1"/>
  <c r="H11302" i="1"/>
  <c r="I11302" i="1" s="1"/>
  <c r="H11301" i="1"/>
  <c r="I11301" i="1" s="1"/>
  <c r="H11300" i="1"/>
  <c r="I11300" i="1" s="1"/>
  <c r="H11299" i="1"/>
  <c r="I11299" i="1" s="1"/>
  <c r="H11298" i="1"/>
  <c r="I11298" i="1" s="1"/>
  <c r="H11297" i="1"/>
  <c r="I11297" i="1" s="1"/>
  <c r="H11296" i="1"/>
  <c r="I11296" i="1" s="1"/>
  <c r="H11295" i="1"/>
  <c r="I11295" i="1" s="1"/>
  <c r="H11294" i="1"/>
  <c r="I11294" i="1" s="1"/>
  <c r="H11293" i="1"/>
  <c r="I11293" i="1" s="1"/>
  <c r="H11292" i="1"/>
  <c r="I11292" i="1" s="1"/>
  <c r="H11291" i="1"/>
  <c r="I11291" i="1" s="1"/>
  <c r="H11290" i="1"/>
  <c r="I11290" i="1" s="1"/>
  <c r="H11289" i="1"/>
  <c r="I11289" i="1" s="1"/>
  <c r="H11288" i="1"/>
  <c r="I11288" i="1" s="1"/>
  <c r="H11287" i="1"/>
  <c r="I11287" i="1" s="1"/>
  <c r="H11286" i="1"/>
  <c r="I11286" i="1" s="1"/>
  <c r="H11285" i="1"/>
  <c r="I11285" i="1" s="1"/>
  <c r="H11284" i="1"/>
  <c r="I11284" i="1" s="1"/>
  <c r="H11283" i="1"/>
  <c r="I11283" i="1" s="1"/>
  <c r="H11282" i="1"/>
  <c r="I11282" i="1" s="1"/>
  <c r="H11281" i="1"/>
  <c r="I11281" i="1" s="1"/>
  <c r="H11280" i="1"/>
  <c r="I11280" i="1" s="1"/>
  <c r="H11279" i="1"/>
  <c r="I11279" i="1" s="1"/>
  <c r="H11278" i="1"/>
  <c r="I11278" i="1" s="1"/>
  <c r="H11277" i="1"/>
  <c r="I11277" i="1" s="1"/>
  <c r="H11276" i="1"/>
  <c r="I11276" i="1" s="1"/>
  <c r="H11275" i="1"/>
  <c r="I11275" i="1" s="1"/>
  <c r="H11274" i="1"/>
  <c r="I11274" i="1" s="1"/>
  <c r="H11273" i="1"/>
  <c r="I11273" i="1" s="1"/>
  <c r="H11272" i="1"/>
  <c r="I11272" i="1" s="1"/>
  <c r="H11271" i="1"/>
  <c r="I11271" i="1" s="1"/>
  <c r="H11270" i="1"/>
  <c r="I11270" i="1" s="1"/>
  <c r="H11269" i="1"/>
  <c r="I11269" i="1" s="1"/>
  <c r="H11268" i="1"/>
  <c r="I11268" i="1" s="1"/>
  <c r="H11267" i="1"/>
  <c r="I11267" i="1" s="1"/>
  <c r="H11266" i="1"/>
  <c r="I11266" i="1" s="1"/>
  <c r="H11265" i="1"/>
  <c r="I11265" i="1" s="1"/>
  <c r="H11264" i="1"/>
  <c r="I11264" i="1" s="1"/>
  <c r="H11263" i="1"/>
  <c r="I11263" i="1" s="1"/>
  <c r="H11262" i="1"/>
  <c r="I11262" i="1" s="1"/>
  <c r="H11261" i="1"/>
  <c r="I11261" i="1" s="1"/>
  <c r="H11260" i="1"/>
  <c r="I11260" i="1" s="1"/>
  <c r="H11259" i="1"/>
  <c r="I11259" i="1" s="1"/>
  <c r="H11258" i="1"/>
  <c r="I11258" i="1" s="1"/>
  <c r="H11257" i="1"/>
  <c r="I11257" i="1" s="1"/>
  <c r="H11256" i="1"/>
  <c r="I11256" i="1" s="1"/>
  <c r="H11255" i="1"/>
  <c r="I11255" i="1" s="1"/>
  <c r="H11254" i="1"/>
  <c r="I11254" i="1" s="1"/>
  <c r="H11253" i="1"/>
  <c r="I11253" i="1" s="1"/>
  <c r="H11252" i="1"/>
  <c r="I11252" i="1" s="1"/>
  <c r="H11251" i="1"/>
  <c r="I11251" i="1" s="1"/>
  <c r="H11250" i="1"/>
  <c r="I11250" i="1" s="1"/>
  <c r="H11249" i="1"/>
  <c r="I11249" i="1" s="1"/>
  <c r="H11248" i="1"/>
  <c r="I11248" i="1" s="1"/>
  <c r="H11247" i="1"/>
  <c r="I11247" i="1" s="1"/>
  <c r="H11246" i="1"/>
  <c r="I11246" i="1" s="1"/>
  <c r="H11245" i="1"/>
  <c r="I11245" i="1" s="1"/>
  <c r="H11244" i="1"/>
  <c r="I11244" i="1" s="1"/>
  <c r="H11243" i="1"/>
  <c r="I11243" i="1" s="1"/>
  <c r="H11242" i="1"/>
  <c r="I11242" i="1" s="1"/>
  <c r="H11241" i="1"/>
  <c r="I11241" i="1" s="1"/>
  <c r="H11240" i="1"/>
  <c r="I11240" i="1" s="1"/>
  <c r="H11239" i="1"/>
  <c r="I11239" i="1" s="1"/>
  <c r="H11238" i="1"/>
  <c r="I11238" i="1" s="1"/>
  <c r="H11237" i="1"/>
  <c r="I11237" i="1" s="1"/>
  <c r="H11236" i="1"/>
  <c r="I11236" i="1" s="1"/>
  <c r="H11235" i="1"/>
  <c r="I11235" i="1" s="1"/>
  <c r="H11234" i="1"/>
  <c r="I11234" i="1" s="1"/>
  <c r="H11233" i="1"/>
  <c r="I11233" i="1" s="1"/>
  <c r="H11232" i="1"/>
  <c r="I11232" i="1" s="1"/>
  <c r="H11231" i="1"/>
  <c r="I11231" i="1" s="1"/>
  <c r="H11230" i="1"/>
  <c r="I11230" i="1" s="1"/>
  <c r="H11229" i="1"/>
  <c r="I11229" i="1" s="1"/>
  <c r="H11228" i="1"/>
  <c r="I11228" i="1" s="1"/>
  <c r="H11227" i="1"/>
  <c r="I11227" i="1" s="1"/>
  <c r="H11226" i="1"/>
  <c r="I11226" i="1" s="1"/>
  <c r="H11225" i="1"/>
  <c r="I11225" i="1" s="1"/>
  <c r="H11224" i="1"/>
  <c r="I11224" i="1" s="1"/>
  <c r="H11223" i="1"/>
  <c r="I11223" i="1" s="1"/>
  <c r="H11222" i="1"/>
  <c r="I11222" i="1" s="1"/>
  <c r="H11221" i="1"/>
  <c r="I11221" i="1" s="1"/>
  <c r="H11220" i="1"/>
  <c r="I11220" i="1" s="1"/>
  <c r="H11219" i="1"/>
  <c r="I11219" i="1" s="1"/>
  <c r="H11218" i="1"/>
  <c r="I11218" i="1" s="1"/>
  <c r="H11217" i="1"/>
  <c r="I11217" i="1" s="1"/>
  <c r="H11216" i="1"/>
  <c r="I11216" i="1" s="1"/>
  <c r="H11215" i="1"/>
  <c r="I11215" i="1" s="1"/>
  <c r="H11214" i="1"/>
  <c r="I11214" i="1" s="1"/>
  <c r="H11213" i="1"/>
  <c r="I11213" i="1" s="1"/>
  <c r="H11212" i="1"/>
  <c r="I11212" i="1" s="1"/>
  <c r="H11211" i="1"/>
  <c r="I11211" i="1" s="1"/>
  <c r="H11210" i="1"/>
  <c r="I11210" i="1" s="1"/>
  <c r="H11209" i="1"/>
  <c r="I11209" i="1" s="1"/>
  <c r="H11208" i="1"/>
  <c r="I11208" i="1" s="1"/>
  <c r="H11207" i="1"/>
  <c r="I11207" i="1" s="1"/>
  <c r="H11206" i="1"/>
  <c r="I11206" i="1" s="1"/>
  <c r="H11205" i="1"/>
  <c r="I11205" i="1" s="1"/>
  <c r="H11204" i="1"/>
  <c r="I11204" i="1" s="1"/>
  <c r="H11203" i="1"/>
  <c r="I11203" i="1" s="1"/>
  <c r="H11202" i="1"/>
  <c r="I11202" i="1" s="1"/>
  <c r="H11201" i="1"/>
  <c r="I11201" i="1" s="1"/>
  <c r="H11200" i="1"/>
  <c r="I11200" i="1" s="1"/>
  <c r="H11199" i="1"/>
  <c r="I11199" i="1" s="1"/>
  <c r="H11198" i="1"/>
  <c r="I11198" i="1" s="1"/>
  <c r="H11197" i="1"/>
  <c r="I11197" i="1" s="1"/>
  <c r="H11196" i="1"/>
  <c r="I11196" i="1" s="1"/>
  <c r="H11195" i="1"/>
  <c r="I11195" i="1" s="1"/>
  <c r="H11194" i="1"/>
  <c r="I11194" i="1" s="1"/>
  <c r="H11193" i="1"/>
  <c r="I11193" i="1" s="1"/>
  <c r="H11192" i="1"/>
  <c r="I11192" i="1" s="1"/>
  <c r="H11191" i="1"/>
  <c r="I11191" i="1" s="1"/>
  <c r="H11190" i="1"/>
  <c r="I11190" i="1" s="1"/>
  <c r="H11189" i="1"/>
  <c r="I11189" i="1" s="1"/>
  <c r="H11188" i="1"/>
  <c r="I11188" i="1" s="1"/>
  <c r="H11187" i="1"/>
  <c r="I11187" i="1" s="1"/>
  <c r="H11186" i="1"/>
  <c r="I11186" i="1" s="1"/>
  <c r="H11185" i="1"/>
  <c r="I11185" i="1" s="1"/>
  <c r="H11184" i="1"/>
  <c r="I11184" i="1" s="1"/>
  <c r="H11183" i="1"/>
  <c r="I11183" i="1" s="1"/>
  <c r="H11182" i="1"/>
  <c r="I11182" i="1" s="1"/>
  <c r="H11181" i="1"/>
  <c r="I11181" i="1" s="1"/>
  <c r="H11180" i="1"/>
  <c r="I11180" i="1" s="1"/>
  <c r="H11179" i="1"/>
  <c r="I11179" i="1" s="1"/>
  <c r="H11178" i="1"/>
  <c r="I11178" i="1" s="1"/>
  <c r="H11177" i="1"/>
  <c r="I11177" i="1" s="1"/>
  <c r="H11176" i="1"/>
  <c r="I11176" i="1" s="1"/>
  <c r="H11175" i="1"/>
  <c r="I11175" i="1" s="1"/>
  <c r="H11174" i="1"/>
  <c r="I11174" i="1" s="1"/>
  <c r="H11173" i="1"/>
  <c r="I11173" i="1" s="1"/>
  <c r="H11172" i="1"/>
  <c r="I11172" i="1" s="1"/>
  <c r="H11171" i="1"/>
  <c r="I11171" i="1" s="1"/>
  <c r="H11170" i="1"/>
  <c r="I11170" i="1" s="1"/>
  <c r="H11169" i="1"/>
  <c r="I11169" i="1" s="1"/>
  <c r="H11168" i="1"/>
  <c r="I11168" i="1" s="1"/>
  <c r="H11167" i="1"/>
  <c r="I11167" i="1" s="1"/>
  <c r="H11166" i="1"/>
  <c r="I11166" i="1" s="1"/>
  <c r="H11165" i="1"/>
  <c r="I11165" i="1" s="1"/>
  <c r="H11164" i="1"/>
  <c r="I11164" i="1" s="1"/>
  <c r="H11163" i="1"/>
  <c r="I11163" i="1" s="1"/>
  <c r="H11162" i="1"/>
  <c r="I11162" i="1" s="1"/>
  <c r="H11161" i="1"/>
  <c r="I11161" i="1" s="1"/>
  <c r="H11160" i="1"/>
  <c r="I11160" i="1" s="1"/>
  <c r="H11159" i="1"/>
  <c r="I11159" i="1" s="1"/>
  <c r="H11158" i="1"/>
  <c r="I11158" i="1" s="1"/>
  <c r="H11157" i="1"/>
  <c r="I11157" i="1" s="1"/>
  <c r="H11156" i="1"/>
  <c r="I11156" i="1" s="1"/>
  <c r="H11155" i="1"/>
  <c r="I11155" i="1" s="1"/>
  <c r="H11154" i="1"/>
  <c r="I11154" i="1" s="1"/>
  <c r="H11153" i="1"/>
  <c r="I11153" i="1" s="1"/>
  <c r="H11152" i="1"/>
  <c r="I11152" i="1" s="1"/>
  <c r="H11151" i="1"/>
  <c r="I11151" i="1" s="1"/>
  <c r="H11150" i="1"/>
  <c r="I11150" i="1" s="1"/>
  <c r="H11149" i="1"/>
  <c r="I11149" i="1" s="1"/>
  <c r="H11148" i="1"/>
  <c r="I11148" i="1" s="1"/>
  <c r="H11147" i="1"/>
  <c r="I11147" i="1" s="1"/>
  <c r="H11146" i="1"/>
  <c r="I11146" i="1" s="1"/>
  <c r="H11145" i="1"/>
  <c r="I11145" i="1" s="1"/>
  <c r="H11144" i="1"/>
  <c r="I11144" i="1" s="1"/>
  <c r="H11143" i="1"/>
  <c r="I11143" i="1" s="1"/>
  <c r="H11142" i="1"/>
  <c r="I11142" i="1" s="1"/>
  <c r="H11141" i="1"/>
  <c r="I11141" i="1" s="1"/>
  <c r="H11140" i="1"/>
  <c r="I11140" i="1" s="1"/>
  <c r="H11139" i="1"/>
  <c r="I11139" i="1" s="1"/>
  <c r="H11138" i="1"/>
  <c r="I11138" i="1" s="1"/>
  <c r="H11137" i="1"/>
  <c r="I11137" i="1" s="1"/>
  <c r="H11136" i="1"/>
  <c r="I11136" i="1" s="1"/>
  <c r="H11135" i="1"/>
  <c r="I11135" i="1" s="1"/>
  <c r="H11134" i="1"/>
  <c r="I11134" i="1" s="1"/>
  <c r="H11133" i="1"/>
  <c r="I11133" i="1" s="1"/>
  <c r="H11132" i="1"/>
  <c r="I11132" i="1" s="1"/>
  <c r="H11131" i="1"/>
  <c r="I11131" i="1" s="1"/>
  <c r="H11130" i="1"/>
  <c r="I11130" i="1" s="1"/>
  <c r="H11129" i="1"/>
  <c r="I11129" i="1" s="1"/>
  <c r="H11128" i="1"/>
  <c r="I11128" i="1" s="1"/>
  <c r="H11127" i="1"/>
  <c r="I11127" i="1" s="1"/>
  <c r="H11126" i="1"/>
  <c r="I11126" i="1" s="1"/>
  <c r="H11125" i="1"/>
  <c r="I11125" i="1" s="1"/>
  <c r="H11124" i="1"/>
  <c r="I11124" i="1" s="1"/>
  <c r="H11123" i="1"/>
  <c r="I11123" i="1" s="1"/>
  <c r="H11122" i="1"/>
  <c r="I11122" i="1" s="1"/>
  <c r="H11121" i="1"/>
  <c r="I11121" i="1" s="1"/>
  <c r="H11120" i="1"/>
  <c r="I11120" i="1" s="1"/>
  <c r="H11119" i="1"/>
  <c r="I11119" i="1" s="1"/>
  <c r="H11118" i="1"/>
  <c r="I11118" i="1" s="1"/>
  <c r="H11117" i="1"/>
  <c r="I11117" i="1" s="1"/>
  <c r="H11116" i="1"/>
  <c r="I11116" i="1" s="1"/>
  <c r="H11115" i="1"/>
  <c r="I11115" i="1" s="1"/>
  <c r="H11114" i="1"/>
  <c r="I11114" i="1" s="1"/>
  <c r="H11113" i="1"/>
  <c r="I11113" i="1" s="1"/>
  <c r="H11112" i="1"/>
  <c r="I11112" i="1" s="1"/>
  <c r="H11111" i="1"/>
  <c r="I11111" i="1" s="1"/>
  <c r="H11110" i="1"/>
  <c r="I11110" i="1" s="1"/>
  <c r="H11109" i="1"/>
  <c r="I11109" i="1" s="1"/>
  <c r="H11108" i="1"/>
  <c r="I11108" i="1" s="1"/>
  <c r="H11107" i="1"/>
  <c r="I11107" i="1" s="1"/>
  <c r="H11106" i="1"/>
  <c r="I11106" i="1" s="1"/>
  <c r="H11105" i="1"/>
  <c r="I11105" i="1" s="1"/>
  <c r="H11104" i="1"/>
  <c r="I11104" i="1" s="1"/>
  <c r="H11103" i="1"/>
  <c r="I11103" i="1" s="1"/>
  <c r="H11102" i="1"/>
  <c r="I11102" i="1" s="1"/>
  <c r="H11101" i="1"/>
  <c r="I11101" i="1" s="1"/>
  <c r="H11100" i="1"/>
  <c r="I11100" i="1" s="1"/>
  <c r="H11099" i="1"/>
  <c r="I11099" i="1" s="1"/>
  <c r="H11098" i="1"/>
  <c r="I11098" i="1" s="1"/>
  <c r="H11097" i="1"/>
  <c r="I11097" i="1" s="1"/>
  <c r="H11096" i="1"/>
  <c r="I11096" i="1" s="1"/>
  <c r="H11095" i="1"/>
  <c r="I11095" i="1" s="1"/>
  <c r="H11094" i="1"/>
  <c r="I11094" i="1" s="1"/>
  <c r="H11093" i="1"/>
  <c r="I11093" i="1" s="1"/>
  <c r="H11092" i="1"/>
  <c r="I11092" i="1" s="1"/>
  <c r="H11091" i="1"/>
  <c r="I11091" i="1" s="1"/>
  <c r="H11090" i="1"/>
  <c r="I11090" i="1" s="1"/>
  <c r="H11089" i="1"/>
  <c r="I11089" i="1" s="1"/>
  <c r="H11088" i="1"/>
  <c r="I11088" i="1" s="1"/>
  <c r="H11087" i="1"/>
  <c r="I11087" i="1" s="1"/>
  <c r="H11086" i="1"/>
  <c r="I11086" i="1" s="1"/>
  <c r="H11085" i="1"/>
  <c r="I11085" i="1" s="1"/>
  <c r="H11084" i="1"/>
  <c r="I11084" i="1" s="1"/>
  <c r="H11083" i="1"/>
  <c r="I11083" i="1" s="1"/>
  <c r="H11082" i="1"/>
  <c r="I11082" i="1" s="1"/>
  <c r="H11081" i="1"/>
  <c r="I11081" i="1" s="1"/>
  <c r="H11080" i="1"/>
  <c r="I11080" i="1" s="1"/>
  <c r="H11079" i="1"/>
  <c r="I11079" i="1" s="1"/>
  <c r="H11078" i="1"/>
  <c r="I11078" i="1" s="1"/>
  <c r="H11077" i="1"/>
  <c r="I11077" i="1" s="1"/>
  <c r="H11076" i="1"/>
  <c r="I11076" i="1" s="1"/>
  <c r="H11075" i="1"/>
  <c r="I11075" i="1" s="1"/>
  <c r="H11074" i="1"/>
  <c r="I11074" i="1" s="1"/>
  <c r="H11073" i="1"/>
  <c r="I11073" i="1" s="1"/>
  <c r="H11072" i="1"/>
  <c r="I11072" i="1" s="1"/>
  <c r="H11071" i="1"/>
  <c r="I11071" i="1" s="1"/>
  <c r="H11070" i="1"/>
  <c r="I11070" i="1" s="1"/>
  <c r="H11069" i="1"/>
  <c r="I11069" i="1" s="1"/>
  <c r="H11068" i="1"/>
  <c r="I11068" i="1" s="1"/>
  <c r="H11067" i="1"/>
  <c r="I11067" i="1" s="1"/>
  <c r="H11066" i="1"/>
  <c r="I11066" i="1" s="1"/>
  <c r="H11065" i="1"/>
  <c r="I11065" i="1" s="1"/>
  <c r="H11064" i="1"/>
  <c r="I11064" i="1" s="1"/>
  <c r="H11063" i="1"/>
  <c r="I11063" i="1" s="1"/>
  <c r="H11062" i="1"/>
  <c r="I11062" i="1" s="1"/>
  <c r="H11061" i="1"/>
  <c r="I11061" i="1" s="1"/>
  <c r="H11060" i="1"/>
  <c r="I11060" i="1" s="1"/>
  <c r="H11059" i="1"/>
  <c r="I11059" i="1" s="1"/>
  <c r="H11058" i="1"/>
  <c r="I11058" i="1" s="1"/>
  <c r="H11057" i="1"/>
  <c r="I11057" i="1" s="1"/>
  <c r="H11056" i="1"/>
  <c r="I11056" i="1" s="1"/>
  <c r="H11055" i="1"/>
  <c r="I11055" i="1" s="1"/>
  <c r="H11054" i="1"/>
  <c r="I11054" i="1" s="1"/>
  <c r="H11053" i="1"/>
  <c r="I11053" i="1" s="1"/>
  <c r="H11052" i="1"/>
  <c r="I11052" i="1" s="1"/>
  <c r="H11051" i="1"/>
  <c r="I11051" i="1" s="1"/>
  <c r="H11050" i="1"/>
  <c r="I11050" i="1" s="1"/>
  <c r="H11049" i="1"/>
  <c r="I11049" i="1" s="1"/>
  <c r="H11048" i="1"/>
  <c r="I11048" i="1" s="1"/>
  <c r="H11047" i="1"/>
  <c r="I11047" i="1" s="1"/>
  <c r="H11046" i="1"/>
  <c r="I11046" i="1" s="1"/>
  <c r="H11045" i="1"/>
  <c r="I11045" i="1" s="1"/>
  <c r="H11044" i="1"/>
  <c r="I11044" i="1" s="1"/>
  <c r="H11043" i="1"/>
  <c r="I11043" i="1" s="1"/>
  <c r="H11042" i="1"/>
  <c r="I11042" i="1" s="1"/>
  <c r="H11041" i="1"/>
  <c r="I11041" i="1" s="1"/>
  <c r="H11040" i="1"/>
  <c r="I11040" i="1" s="1"/>
  <c r="H11039" i="1"/>
  <c r="I11039" i="1" s="1"/>
  <c r="H11038" i="1"/>
  <c r="I11038" i="1" s="1"/>
  <c r="H11037" i="1"/>
  <c r="I11037" i="1" s="1"/>
  <c r="H11036" i="1"/>
  <c r="I11036" i="1" s="1"/>
  <c r="H11035" i="1"/>
  <c r="I11035" i="1" s="1"/>
  <c r="H11034" i="1"/>
  <c r="I11034" i="1" s="1"/>
  <c r="H11033" i="1"/>
  <c r="I11033" i="1" s="1"/>
  <c r="H11032" i="1"/>
  <c r="I11032" i="1" s="1"/>
  <c r="H11031" i="1"/>
  <c r="I11031" i="1" s="1"/>
  <c r="H11030" i="1"/>
  <c r="I11030" i="1" s="1"/>
  <c r="H11029" i="1"/>
  <c r="I11029" i="1" s="1"/>
  <c r="H11028" i="1"/>
  <c r="I11028" i="1" s="1"/>
  <c r="H11027" i="1"/>
  <c r="I11027" i="1" s="1"/>
  <c r="H11026" i="1"/>
  <c r="I11026" i="1" s="1"/>
  <c r="H11025" i="1"/>
  <c r="I11025" i="1" s="1"/>
  <c r="H11024" i="1"/>
  <c r="I11024" i="1" s="1"/>
  <c r="H11023" i="1"/>
  <c r="I11023" i="1" s="1"/>
  <c r="H11022" i="1"/>
  <c r="I11022" i="1" s="1"/>
  <c r="H11021" i="1"/>
  <c r="I11021" i="1" s="1"/>
  <c r="H11020" i="1"/>
  <c r="I11020" i="1" s="1"/>
  <c r="H11019" i="1"/>
  <c r="I11019" i="1" s="1"/>
  <c r="H11018" i="1"/>
  <c r="I11018" i="1" s="1"/>
  <c r="H11017" i="1"/>
  <c r="I11017" i="1" s="1"/>
  <c r="H11016" i="1"/>
  <c r="I11016" i="1" s="1"/>
  <c r="H11015" i="1"/>
  <c r="I11015" i="1" s="1"/>
  <c r="H11014" i="1"/>
  <c r="I11014" i="1" s="1"/>
  <c r="H11013" i="1"/>
  <c r="I11013" i="1" s="1"/>
  <c r="H11012" i="1"/>
  <c r="I11012" i="1" s="1"/>
  <c r="H11011" i="1"/>
  <c r="I11011" i="1" s="1"/>
  <c r="H11010" i="1"/>
  <c r="I11010" i="1" s="1"/>
  <c r="H11009" i="1"/>
  <c r="I11009" i="1" s="1"/>
  <c r="H11008" i="1"/>
  <c r="I11008" i="1" s="1"/>
  <c r="H11007" i="1"/>
  <c r="I11007" i="1" s="1"/>
  <c r="H11006" i="1"/>
  <c r="I11006" i="1" s="1"/>
  <c r="H11005" i="1"/>
  <c r="I11005" i="1" s="1"/>
  <c r="H11004" i="1"/>
  <c r="I11004" i="1" s="1"/>
  <c r="H11003" i="1"/>
  <c r="I11003" i="1" s="1"/>
  <c r="H11002" i="1"/>
  <c r="I11002" i="1" s="1"/>
  <c r="H11001" i="1"/>
  <c r="I11001" i="1" s="1"/>
  <c r="H11000" i="1"/>
  <c r="I11000" i="1" s="1"/>
  <c r="H10999" i="1"/>
  <c r="I10999" i="1" s="1"/>
  <c r="H10998" i="1"/>
  <c r="I10998" i="1" s="1"/>
  <c r="H10997" i="1"/>
  <c r="I10997" i="1" s="1"/>
  <c r="H10996" i="1"/>
  <c r="I10996" i="1" s="1"/>
  <c r="H10995" i="1"/>
  <c r="I10995" i="1" s="1"/>
  <c r="H10994" i="1"/>
  <c r="I10994" i="1" s="1"/>
  <c r="H10993" i="1"/>
  <c r="I10993" i="1" s="1"/>
  <c r="H10992" i="1"/>
  <c r="I10992" i="1" s="1"/>
  <c r="H10991" i="1"/>
  <c r="I10991" i="1" s="1"/>
  <c r="H10990" i="1"/>
  <c r="I10990" i="1" s="1"/>
  <c r="H10989" i="1"/>
  <c r="I10989" i="1" s="1"/>
  <c r="H10988" i="1"/>
  <c r="I10988" i="1" s="1"/>
  <c r="H10987" i="1"/>
  <c r="I10987" i="1" s="1"/>
  <c r="H10986" i="1"/>
  <c r="I10986" i="1" s="1"/>
  <c r="H10985" i="1"/>
  <c r="I10985" i="1" s="1"/>
  <c r="H10984" i="1"/>
  <c r="I10984" i="1" s="1"/>
  <c r="H10983" i="1"/>
  <c r="I10983" i="1" s="1"/>
  <c r="H10982" i="1"/>
  <c r="I10982" i="1" s="1"/>
  <c r="H10981" i="1"/>
  <c r="I10981" i="1" s="1"/>
  <c r="H10980" i="1"/>
  <c r="I10980" i="1" s="1"/>
  <c r="H10979" i="1"/>
  <c r="I10979" i="1" s="1"/>
  <c r="H10978" i="1"/>
  <c r="I10978" i="1" s="1"/>
  <c r="H10977" i="1"/>
  <c r="I10977" i="1" s="1"/>
  <c r="H10976" i="1"/>
  <c r="I10976" i="1" s="1"/>
  <c r="H10975" i="1"/>
  <c r="I10975" i="1" s="1"/>
  <c r="H10974" i="1"/>
  <c r="I10974" i="1" s="1"/>
  <c r="H10973" i="1"/>
  <c r="I10973" i="1" s="1"/>
  <c r="H10972" i="1"/>
  <c r="I10972" i="1" s="1"/>
  <c r="H10971" i="1"/>
  <c r="I10971" i="1" s="1"/>
  <c r="H10970" i="1"/>
  <c r="I10970" i="1" s="1"/>
  <c r="H10969" i="1"/>
  <c r="I10969" i="1" s="1"/>
  <c r="H10968" i="1"/>
  <c r="I10968" i="1" s="1"/>
  <c r="H10967" i="1"/>
  <c r="I10967" i="1" s="1"/>
  <c r="H10966" i="1"/>
  <c r="I10966" i="1" s="1"/>
  <c r="H10965" i="1"/>
  <c r="I10965" i="1" s="1"/>
  <c r="H10964" i="1"/>
  <c r="I10964" i="1" s="1"/>
  <c r="H10963" i="1"/>
  <c r="I10963" i="1" s="1"/>
  <c r="H10962" i="1"/>
  <c r="I10962" i="1" s="1"/>
  <c r="H10961" i="1"/>
  <c r="I10961" i="1" s="1"/>
  <c r="H10960" i="1"/>
  <c r="I10960" i="1" s="1"/>
  <c r="H10959" i="1"/>
  <c r="I10959" i="1" s="1"/>
  <c r="H10958" i="1"/>
  <c r="I10958" i="1" s="1"/>
  <c r="H10957" i="1"/>
  <c r="I10957" i="1" s="1"/>
  <c r="H10956" i="1"/>
  <c r="I10956" i="1" s="1"/>
  <c r="H10955" i="1"/>
  <c r="I10955" i="1" s="1"/>
  <c r="H10954" i="1"/>
  <c r="I10954" i="1" s="1"/>
  <c r="H10953" i="1"/>
  <c r="I10953" i="1" s="1"/>
  <c r="H10952" i="1"/>
  <c r="I10952" i="1" s="1"/>
  <c r="H10951" i="1"/>
  <c r="I10951" i="1" s="1"/>
  <c r="H10950" i="1"/>
  <c r="I10950" i="1" s="1"/>
  <c r="H10949" i="1"/>
  <c r="I10949" i="1" s="1"/>
  <c r="H10948" i="1"/>
  <c r="I10948" i="1" s="1"/>
  <c r="H10947" i="1"/>
  <c r="I10947" i="1" s="1"/>
  <c r="H10946" i="1"/>
  <c r="I10946" i="1" s="1"/>
  <c r="H10945" i="1"/>
  <c r="I10945" i="1" s="1"/>
  <c r="H10944" i="1"/>
  <c r="I10944" i="1" s="1"/>
  <c r="H10943" i="1"/>
  <c r="I10943" i="1" s="1"/>
  <c r="H10942" i="1"/>
  <c r="I10942" i="1" s="1"/>
  <c r="H10941" i="1"/>
  <c r="I10941" i="1" s="1"/>
  <c r="H10940" i="1"/>
  <c r="I10940" i="1" s="1"/>
  <c r="H10939" i="1"/>
  <c r="I10939" i="1" s="1"/>
  <c r="H10938" i="1"/>
  <c r="I10938" i="1" s="1"/>
  <c r="H10937" i="1"/>
  <c r="I10937" i="1" s="1"/>
  <c r="H10936" i="1"/>
  <c r="I10936" i="1" s="1"/>
  <c r="H10935" i="1"/>
  <c r="I10935" i="1" s="1"/>
  <c r="H10934" i="1"/>
  <c r="I10934" i="1" s="1"/>
  <c r="H10933" i="1"/>
  <c r="I10933" i="1" s="1"/>
  <c r="H10932" i="1"/>
  <c r="I10932" i="1" s="1"/>
  <c r="H10931" i="1"/>
  <c r="I10931" i="1" s="1"/>
  <c r="H10930" i="1"/>
  <c r="I10930" i="1" s="1"/>
  <c r="H10929" i="1"/>
  <c r="I10929" i="1" s="1"/>
  <c r="H10928" i="1"/>
  <c r="I10928" i="1" s="1"/>
  <c r="H10927" i="1"/>
  <c r="I10927" i="1" s="1"/>
  <c r="H10926" i="1"/>
  <c r="I10926" i="1" s="1"/>
  <c r="H10925" i="1"/>
  <c r="I10925" i="1" s="1"/>
  <c r="H10924" i="1"/>
  <c r="I10924" i="1" s="1"/>
  <c r="H10923" i="1"/>
  <c r="I10923" i="1" s="1"/>
  <c r="H10922" i="1"/>
  <c r="I10922" i="1" s="1"/>
  <c r="H10921" i="1"/>
  <c r="I10921" i="1" s="1"/>
  <c r="H10920" i="1"/>
  <c r="I10920" i="1" s="1"/>
  <c r="H10919" i="1"/>
  <c r="I10919" i="1" s="1"/>
  <c r="H10918" i="1"/>
  <c r="I10918" i="1" s="1"/>
  <c r="H10917" i="1"/>
  <c r="I10917" i="1" s="1"/>
  <c r="H10916" i="1"/>
  <c r="I10916" i="1" s="1"/>
  <c r="H10915" i="1"/>
  <c r="I10915" i="1" s="1"/>
  <c r="H10914" i="1"/>
  <c r="I10914" i="1" s="1"/>
  <c r="H10913" i="1"/>
  <c r="I10913" i="1" s="1"/>
  <c r="H10912" i="1"/>
  <c r="I10912" i="1" s="1"/>
  <c r="H10911" i="1"/>
  <c r="I10911" i="1" s="1"/>
  <c r="H10910" i="1"/>
  <c r="I10910" i="1" s="1"/>
  <c r="H10909" i="1"/>
  <c r="I10909" i="1" s="1"/>
  <c r="H10908" i="1"/>
  <c r="I10908" i="1" s="1"/>
  <c r="H10907" i="1"/>
  <c r="I10907" i="1" s="1"/>
  <c r="H10906" i="1"/>
  <c r="I10906" i="1" s="1"/>
  <c r="H10905" i="1"/>
  <c r="I10905" i="1" s="1"/>
  <c r="H10904" i="1"/>
  <c r="I10904" i="1" s="1"/>
  <c r="H10903" i="1"/>
  <c r="I10903" i="1" s="1"/>
  <c r="H10902" i="1"/>
  <c r="I10902" i="1" s="1"/>
  <c r="H10901" i="1"/>
  <c r="I10901" i="1" s="1"/>
  <c r="H10900" i="1"/>
  <c r="I10900" i="1" s="1"/>
  <c r="H10899" i="1"/>
  <c r="I10899" i="1" s="1"/>
  <c r="H10898" i="1"/>
  <c r="I10898" i="1" s="1"/>
  <c r="H10897" i="1"/>
  <c r="I10897" i="1" s="1"/>
  <c r="H10896" i="1"/>
  <c r="I10896" i="1" s="1"/>
  <c r="H10895" i="1"/>
  <c r="I10895" i="1" s="1"/>
  <c r="H10894" i="1"/>
  <c r="I10894" i="1" s="1"/>
  <c r="H10893" i="1"/>
  <c r="I10893" i="1" s="1"/>
  <c r="H10892" i="1"/>
  <c r="I10892" i="1" s="1"/>
  <c r="H10891" i="1"/>
  <c r="I10891" i="1" s="1"/>
  <c r="H10890" i="1"/>
  <c r="I10890" i="1" s="1"/>
  <c r="H10889" i="1"/>
  <c r="I10889" i="1" s="1"/>
  <c r="H10888" i="1"/>
  <c r="I10888" i="1" s="1"/>
  <c r="H10887" i="1"/>
  <c r="I10887" i="1" s="1"/>
  <c r="H10886" i="1"/>
  <c r="I10886" i="1" s="1"/>
  <c r="H10885" i="1"/>
  <c r="I10885" i="1" s="1"/>
  <c r="H10884" i="1"/>
  <c r="I10884" i="1" s="1"/>
  <c r="H10883" i="1"/>
  <c r="I10883" i="1" s="1"/>
  <c r="H10882" i="1"/>
  <c r="I10882" i="1" s="1"/>
  <c r="H10881" i="1"/>
  <c r="I10881" i="1" s="1"/>
  <c r="H10880" i="1"/>
  <c r="I10880" i="1" s="1"/>
  <c r="H10879" i="1"/>
  <c r="I10879" i="1" s="1"/>
  <c r="H10878" i="1"/>
  <c r="I10878" i="1" s="1"/>
  <c r="H10877" i="1"/>
  <c r="I10877" i="1" s="1"/>
  <c r="H10876" i="1"/>
  <c r="I10876" i="1" s="1"/>
  <c r="H10875" i="1"/>
  <c r="I10875" i="1" s="1"/>
  <c r="H10874" i="1"/>
  <c r="I10874" i="1" s="1"/>
  <c r="H10873" i="1"/>
  <c r="I10873" i="1" s="1"/>
  <c r="H10872" i="1"/>
  <c r="I10872" i="1" s="1"/>
  <c r="H10871" i="1"/>
  <c r="I10871" i="1" s="1"/>
  <c r="H10870" i="1"/>
  <c r="I10870" i="1" s="1"/>
  <c r="H10869" i="1"/>
  <c r="I10869" i="1" s="1"/>
  <c r="H10868" i="1"/>
  <c r="I10868" i="1" s="1"/>
  <c r="H10867" i="1"/>
  <c r="I10867" i="1" s="1"/>
  <c r="H10866" i="1"/>
  <c r="I10866" i="1" s="1"/>
  <c r="H10865" i="1"/>
  <c r="I10865" i="1" s="1"/>
  <c r="H10864" i="1"/>
  <c r="I10864" i="1" s="1"/>
  <c r="H10863" i="1"/>
  <c r="I10863" i="1" s="1"/>
  <c r="H10862" i="1"/>
  <c r="I10862" i="1" s="1"/>
  <c r="H10861" i="1"/>
  <c r="I10861" i="1" s="1"/>
  <c r="H10860" i="1"/>
  <c r="I10860" i="1" s="1"/>
  <c r="H10859" i="1"/>
  <c r="I10859" i="1" s="1"/>
  <c r="H10858" i="1"/>
  <c r="I10858" i="1" s="1"/>
  <c r="H10857" i="1"/>
  <c r="I10857" i="1" s="1"/>
  <c r="H10856" i="1"/>
  <c r="I10856" i="1" s="1"/>
  <c r="H10855" i="1"/>
  <c r="I10855" i="1" s="1"/>
  <c r="H10854" i="1"/>
  <c r="I10854" i="1" s="1"/>
  <c r="H10853" i="1"/>
  <c r="I10853" i="1" s="1"/>
  <c r="H10852" i="1"/>
  <c r="I10852" i="1" s="1"/>
  <c r="H10851" i="1"/>
  <c r="I10851" i="1" s="1"/>
  <c r="H10850" i="1"/>
  <c r="I10850" i="1" s="1"/>
  <c r="H10849" i="1"/>
  <c r="I10849" i="1" s="1"/>
  <c r="H10848" i="1"/>
  <c r="I10848" i="1" s="1"/>
  <c r="H10847" i="1"/>
  <c r="I10847" i="1" s="1"/>
  <c r="H10846" i="1"/>
  <c r="I10846" i="1" s="1"/>
  <c r="H10845" i="1"/>
  <c r="I10845" i="1" s="1"/>
  <c r="H10844" i="1"/>
  <c r="I10844" i="1" s="1"/>
  <c r="H10843" i="1"/>
  <c r="I10843" i="1" s="1"/>
  <c r="H10842" i="1"/>
  <c r="I10842" i="1" s="1"/>
  <c r="H10841" i="1"/>
  <c r="I10841" i="1" s="1"/>
  <c r="H10840" i="1"/>
  <c r="I10840" i="1" s="1"/>
  <c r="H10839" i="1"/>
  <c r="I10839" i="1" s="1"/>
  <c r="H10838" i="1"/>
  <c r="I10838" i="1" s="1"/>
  <c r="H10837" i="1"/>
  <c r="I10837" i="1" s="1"/>
  <c r="H10836" i="1"/>
  <c r="I10836" i="1" s="1"/>
  <c r="H10835" i="1"/>
  <c r="I10835" i="1" s="1"/>
  <c r="H10834" i="1"/>
  <c r="I10834" i="1" s="1"/>
  <c r="H10833" i="1"/>
  <c r="I10833" i="1" s="1"/>
  <c r="H10832" i="1"/>
  <c r="I10832" i="1" s="1"/>
  <c r="H10831" i="1"/>
  <c r="I10831" i="1" s="1"/>
  <c r="H10830" i="1"/>
  <c r="I10830" i="1" s="1"/>
  <c r="H10829" i="1"/>
  <c r="I10829" i="1" s="1"/>
  <c r="H10828" i="1"/>
  <c r="I10828" i="1" s="1"/>
  <c r="H10827" i="1"/>
  <c r="I10827" i="1" s="1"/>
  <c r="H10826" i="1"/>
  <c r="I10826" i="1" s="1"/>
  <c r="H10825" i="1"/>
  <c r="I10825" i="1" s="1"/>
  <c r="H10824" i="1"/>
  <c r="I10824" i="1" s="1"/>
  <c r="H10823" i="1"/>
  <c r="I10823" i="1" s="1"/>
  <c r="H10822" i="1"/>
  <c r="I10822" i="1" s="1"/>
  <c r="H10821" i="1"/>
  <c r="I10821" i="1" s="1"/>
  <c r="H10820" i="1"/>
  <c r="I10820" i="1" s="1"/>
  <c r="H10819" i="1"/>
  <c r="I10819" i="1" s="1"/>
  <c r="H10818" i="1"/>
  <c r="I10818" i="1" s="1"/>
  <c r="H10817" i="1"/>
  <c r="I10817" i="1" s="1"/>
  <c r="H10816" i="1"/>
  <c r="I10816" i="1" s="1"/>
  <c r="H10815" i="1"/>
  <c r="I10815" i="1" s="1"/>
  <c r="H10814" i="1"/>
  <c r="I10814" i="1" s="1"/>
  <c r="H10813" i="1"/>
  <c r="I10813" i="1" s="1"/>
  <c r="H10812" i="1"/>
  <c r="I10812" i="1" s="1"/>
  <c r="H10811" i="1"/>
  <c r="I10811" i="1" s="1"/>
  <c r="H10810" i="1"/>
  <c r="I10810" i="1" s="1"/>
  <c r="H10809" i="1"/>
  <c r="I10809" i="1" s="1"/>
  <c r="H10808" i="1"/>
  <c r="I10808" i="1" s="1"/>
  <c r="H10807" i="1"/>
  <c r="I10807" i="1" s="1"/>
  <c r="H10806" i="1"/>
  <c r="I10806" i="1" s="1"/>
  <c r="H10805" i="1"/>
  <c r="I10805" i="1" s="1"/>
  <c r="H10804" i="1"/>
  <c r="I10804" i="1" s="1"/>
  <c r="H10803" i="1"/>
  <c r="I10803" i="1" s="1"/>
  <c r="H10802" i="1"/>
  <c r="I10802" i="1" s="1"/>
  <c r="H10801" i="1"/>
  <c r="I10801" i="1" s="1"/>
  <c r="H10800" i="1"/>
  <c r="I10800" i="1" s="1"/>
  <c r="H10799" i="1"/>
  <c r="I10799" i="1" s="1"/>
  <c r="H10798" i="1"/>
  <c r="I10798" i="1" s="1"/>
  <c r="H10797" i="1"/>
  <c r="I10797" i="1" s="1"/>
  <c r="H10796" i="1"/>
  <c r="I10796" i="1" s="1"/>
  <c r="H10795" i="1"/>
  <c r="I10795" i="1" s="1"/>
  <c r="H10794" i="1"/>
  <c r="I10794" i="1" s="1"/>
  <c r="H10793" i="1"/>
  <c r="I10793" i="1" s="1"/>
  <c r="H10792" i="1"/>
  <c r="I10792" i="1" s="1"/>
  <c r="H10791" i="1"/>
  <c r="I10791" i="1" s="1"/>
  <c r="H10790" i="1"/>
  <c r="I10790" i="1" s="1"/>
  <c r="H10789" i="1"/>
  <c r="I10789" i="1" s="1"/>
  <c r="H10788" i="1"/>
  <c r="I10788" i="1" s="1"/>
  <c r="H10787" i="1"/>
  <c r="I10787" i="1" s="1"/>
  <c r="H10786" i="1"/>
  <c r="I10786" i="1" s="1"/>
  <c r="H10785" i="1"/>
  <c r="I10785" i="1" s="1"/>
  <c r="H10784" i="1"/>
  <c r="I10784" i="1" s="1"/>
  <c r="H10783" i="1"/>
  <c r="I10783" i="1" s="1"/>
  <c r="H10782" i="1"/>
  <c r="I10782" i="1" s="1"/>
  <c r="H10781" i="1"/>
  <c r="I10781" i="1" s="1"/>
  <c r="H10780" i="1"/>
  <c r="I10780" i="1" s="1"/>
  <c r="H10779" i="1"/>
  <c r="I10779" i="1" s="1"/>
  <c r="H10778" i="1"/>
  <c r="I10778" i="1" s="1"/>
  <c r="H10777" i="1"/>
  <c r="I10777" i="1" s="1"/>
  <c r="H10776" i="1"/>
  <c r="I10776" i="1" s="1"/>
  <c r="H10775" i="1"/>
  <c r="I10775" i="1" s="1"/>
  <c r="H10774" i="1"/>
  <c r="I10774" i="1" s="1"/>
  <c r="H10773" i="1"/>
  <c r="I10773" i="1" s="1"/>
  <c r="H10772" i="1"/>
  <c r="I10772" i="1" s="1"/>
  <c r="H10771" i="1"/>
  <c r="I10771" i="1" s="1"/>
  <c r="H10770" i="1"/>
  <c r="I10770" i="1" s="1"/>
  <c r="H10769" i="1"/>
  <c r="I10769" i="1" s="1"/>
  <c r="H10768" i="1"/>
  <c r="I10768" i="1" s="1"/>
  <c r="H10767" i="1"/>
  <c r="I10767" i="1" s="1"/>
  <c r="H10766" i="1"/>
  <c r="I10766" i="1" s="1"/>
  <c r="H10765" i="1"/>
  <c r="I10765" i="1" s="1"/>
  <c r="H10764" i="1"/>
  <c r="I10764" i="1" s="1"/>
  <c r="H10763" i="1"/>
  <c r="I10763" i="1" s="1"/>
  <c r="H10762" i="1"/>
  <c r="I10762" i="1" s="1"/>
  <c r="H10761" i="1"/>
  <c r="I10761" i="1" s="1"/>
  <c r="H10760" i="1"/>
  <c r="I10760" i="1" s="1"/>
  <c r="H10759" i="1"/>
  <c r="I10759" i="1" s="1"/>
  <c r="H10758" i="1"/>
  <c r="I10758" i="1" s="1"/>
  <c r="H10757" i="1"/>
  <c r="I10757" i="1" s="1"/>
  <c r="H10756" i="1"/>
  <c r="I10756" i="1" s="1"/>
  <c r="H10755" i="1"/>
  <c r="I10755" i="1" s="1"/>
  <c r="H10754" i="1"/>
  <c r="I10754" i="1" s="1"/>
  <c r="H10753" i="1"/>
  <c r="I10753" i="1" s="1"/>
  <c r="H10752" i="1"/>
  <c r="I10752" i="1" s="1"/>
  <c r="H10751" i="1"/>
  <c r="I10751" i="1" s="1"/>
  <c r="H10750" i="1"/>
  <c r="I10750" i="1" s="1"/>
  <c r="H10749" i="1"/>
  <c r="I10749" i="1" s="1"/>
  <c r="H10748" i="1"/>
  <c r="I10748" i="1" s="1"/>
  <c r="H10747" i="1"/>
  <c r="I10747" i="1" s="1"/>
  <c r="H10746" i="1"/>
  <c r="I10746" i="1" s="1"/>
  <c r="H10745" i="1"/>
  <c r="I10745" i="1" s="1"/>
  <c r="H10744" i="1"/>
  <c r="I10744" i="1" s="1"/>
  <c r="H10743" i="1"/>
  <c r="I10743" i="1" s="1"/>
  <c r="H10742" i="1"/>
  <c r="I10742" i="1" s="1"/>
  <c r="H10741" i="1"/>
  <c r="I10741" i="1" s="1"/>
  <c r="H10740" i="1"/>
  <c r="I10740" i="1" s="1"/>
  <c r="H10739" i="1"/>
  <c r="I10739" i="1" s="1"/>
  <c r="H10738" i="1"/>
  <c r="I10738" i="1" s="1"/>
  <c r="H10737" i="1"/>
  <c r="I10737" i="1" s="1"/>
  <c r="H10736" i="1"/>
  <c r="I10736" i="1" s="1"/>
  <c r="H10735" i="1"/>
  <c r="I10735" i="1" s="1"/>
  <c r="H10734" i="1"/>
  <c r="I10734" i="1" s="1"/>
  <c r="H10733" i="1"/>
  <c r="I10733" i="1" s="1"/>
  <c r="H10732" i="1"/>
  <c r="I10732" i="1" s="1"/>
  <c r="H10731" i="1"/>
  <c r="I10731" i="1" s="1"/>
  <c r="H10730" i="1"/>
  <c r="I10730" i="1" s="1"/>
  <c r="H10729" i="1"/>
  <c r="I10729" i="1" s="1"/>
  <c r="H10728" i="1"/>
  <c r="I10728" i="1" s="1"/>
  <c r="H10727" i="1"/>
  <c r="I10727" i="1" s="1"/>
  <c r="H10726" i="1"/>
  <c r="I10726" i="1" s="1"/>
  <c r="H10725" i="1"/>
  <c r="I10725" i="1" s="1"/>
  <c r="H10724" i="1"/>
  <c r="I10724" i="1" s="1"/>
  <c r="H10723" i="1"/>
  <c r="I10723" i="1" s="1"/>
  <c r="H10722" i="1"/>
  <c r="I10722" i="1" s="1"/>
  <c r="H10721" i="1"/>
  <c r="I10721" i="1" s="1"/>
  <c r="H10720" i="1"/>
  <c r="I10720" i="1" s="1"/>
  <c r="H10719" i="1"/>
  <c r="I10719" i="1" s="1"/>
  <c r="H10718" i="1"/>
  <c r="I10718" i="1" s="1"/>
  <c r="H10717" i="1"/>
  <c r="I10717" i="1" s="1"/>
  <c r="H10716" i="1"/>
  <c r="I10716" i="1" s="1"/>
  <c r="H10715" i="1"/>
  <c r="I10715" i="1" s="1"/>
  <c r="H10714" i="1"/>
  <c r="I10714" i="1" s="1"/>
  <c r="H10713" i="1"/>
  <c r="I10713" i="1" s="1"/>
  <c r="H10712" i="1"/>
  <c r="I10712" i="1" s="1"/>
  <c r="H10711" i="1"/>
  <c r="I10711" i="1" s="1"/>
  <c r="H10710" i="1"/>
  <c r="I10710" i="1" s="1"/>
  <c r="H10709" i="1"/>
  <c r="I10709" i="1" s="1"/>
  <c r="H10708" i="1"/>
  <c r="I10708" i="1" s="1"/>
  <c r="H10707" i="1"/>
  <c r="I10707" i="1" s="1"/>
  <c r="H10706" i="1"/>
  <c r="I10706" i="1" s="1"/>
  <c r="H10705" i="1"/>
  <c r="I10705" i="1" s="1"/>
  <c r="H10704" i="1"/>
  <c r="I10704" i="1" s="1"/>
  <c r="H10703" i="1"/>
  <c r="I10703" i="1" s="1"/>
  <c r="H10702" i="1"/>
  <c r="I10702" i="1" s="1"/>
  <c r="H10701" i="1"/>
  <c r="I10701" i="1" s="1"/>
  <c r="H10700" i="1"/>
  <c r="I10700" i="1" s="1"/>
  <c r="H10699" i="1"/>
  <c r="I10699" i="1" s="1"/>
  <c r="H10698" i="1"/>
  <c r="I10698" i="1" s="1"/>
  <c r="H10697" i="1"/>
  <c r="I10697" i="1" s="1"/>
  <c r="H10696" i="1"/>
  <c r="I10696" i="1" s="1"/>
  <c r="H10695" i="1"/>
  <c r="I10695" i="1" s="1"/>
  <c r="H10694" i="1"/>
  <c r="I10694" i="1" s="1"/>
  <c r="H10693" i="1"/>
  <c r="I10693" i="1" s="1"/>
  <c r="H10692" i="1"/>
  <c r="I10692" i="1" s="1"/>
  <c r="H10691" i="1"/>
  <c r="I10691" i="1" s="1"/>
  <c r="H10690" i="1"/>
  <c r="I10690" i="1" s="1"/>
  <c r="H10689" i="1"/>
  <c r="I10689" i="1" s="1"/>
  <c r="H10688" i="1"/>
  <c r="I10688" i="1" s="1"/>
  <c r="H10687" i="1"/>
  <c r="I10687" i="1" s="1"/>
  <c r="H10686" i="1"/>
  <c r="I10686" i="1" s="1"/>
  <c r="H10685" i="1"/>
  <c r="I10685" i="1" s="1"/>
  <c r="H10684" i="1"/>
  <c r="I10684" i="1" s="1"/>
  <c r="H10683" i="1"/>
  <c r="I10683" i="1" s="1"/>
  <c r="H10682" i="1"/>
  <c r="I10682" i="1" s="1"/>
  <c r="H10681" i="1"/>
  <c r="I10681" i="1" s="1"/>
  <c r="H10680" i="1"/>
  <c r="I10680" i="1" s="1"/>
  <c r="H10679" i="1"/>
  <c r="I10679" i="1" s="1"/>
  <c r="H10678" i="1"/>
  <c r="I10678" i="1" s="1"/>
  <c r="H10677" i="1"/>
  <c r="I10677" i="1" s="1"/>
  <c r="H10676" i="1"/>
  <c r="I10676" i="1" s="1"/>
  <c r="H10675" i="1"/>
  <c r="I10675" i="1" s="1"/>
  <c r="H10674" i="1"/>
  <c r="I10674" i="1" s="1"/>
  <c r="H10673" i="1"/>
  <c r="I10673" i="1" s="1"/>
  <c r="H10672" i="1"/>
  <c r="I10672" i="1" s="1"/>
  <c r="H10671" i="1"/>
  <c r="I10671" i="1" s="1"/>
  <c r="H10670" i="1"/>
  <c r="I10670" i="1" s="1"/>
  <c r="H10669" i="1"/>
  <c r="I10669" i="1" s="1"/>
  <c r="H10668" i="1"/>
  <c r="I10668" i="1" s="1"/>
  <c r="H10667" i="1"/>
  <c r="I10667" i="1" s="1"/>
  <c r="H10666" i="1"/>
  <c r="I10666" i="1" s="1"/>
  <c r="H10665" i="1"/>
  <c r="I10665" i="1" s="1"/>
  <c r="H10664" i="1"/>
  <c r="I10664" i="1" s="1"/>
  <c r="H10663" i="1"/>
  <c r="I10663" i="1" s="1"/>
  <c r="H10662" i="1"/>
  <c r="I10662" i="1" s="1"/>
  <c r="H10661" i="1"/>
  <c r="I10661" i="1" s="1"/>
  <c r="H10660" i="1"/>
  <c r="I10660" i="1" s="1"/>
  <c r="H10659" i="1"/>
  <c r="I10659" i="1" s="1"/>
  <c r="H10658" i="1"/>
  <c r="I10658" i="1" s="1"/>
  <c r="H10657" i="1"/>
  <c r="I10657" i="1" s="1"/>
  <c r="H10656" i="1"/>
  <c r="I10656" i="1" s="1"/>
  <c r="H10655" i="1"/>
  <c r="I10655" i="1" s="1"/>
  <c r="H10654" i="1"/>
  <c r="I10654" i="1" s="1"/>
  <c r="H10653" i="1"/>
  <c r="I10653" i="1" s="1"/>
  <c r="H10652" i="1"/>
  <c r="I10652" i="1" s="1"/>
  <c r="H10651" i="1"/>
  <c r="I10651" i="1" s="1"/>
  <c r="H10650" i="1"/>
  <c r="I10650" i="1" s="1"/>
  <c r="H10649" i="1"/>
  <c r="I10649" i="1" s="1"/>
  <c r="H10648" i="1"/>
  <c r="I10648" i="1" s="1"/>
  <c r="H10647" i="1"/>
  <c r="I10647" i="1" s="1"/>
  <c r="H10646" i="1"/>
  <c r="I10646" i="1" s="1"/>
  <c r="H10645" i="1"/>
  <c r="I10645" i="1" s="1"/>
  <c r="H10644" i="1"/>
  <c r="I10644" i="1" s="1"/>
  <c r="H10643" i="1"/>
  <c r="I10643" i="1" s="1"/>
  <c r="H10642" i="1"/>
  <c r="I10642" i="1" s="1"/>
  <c r="H10641" i="1"/>
  <c r="I10641" i="1" s="1"/>
  <c r="H10640" i="1"/>
  <c r="I10640" i="1" s="1"/>
  <c r="H10639" i="1"/>
  <c r="I10639" i="1" s="1"/>
  <c r="H10638" i="1"/>
  <c r="I10638" i="1" s="1"/>
  <c r="H10637" i="1"/>
  <c r="I10637" i="1" s="1"/>
  <c r="H10636" i="1"/>
  <c r="I10636" i="1" s="1"/>
  <c r="H10635" i="1"/>
  <c r="I10635" i="1" s="1"/>
  <c r="H10634" i="1"/>
  <c r="I10634" i="1" s="1"/>
  <c r="H10633" i="1"/>
  <c r="I10633" i="1" s="1"/>
  <c r="H10632" i="1"/>
  <c r="I10632" i="1" s="1"/>
  <c r="H10631" i="1"/>
  <c r="I10631" i="1" s="1"/>
  <c r="H10630" i="1"/>
  <c r="I10630" i="1" s="1"/>
  <c r="H10629" i="1"/>
  <c r="I10629" i="1" s="1"/>
  <c r="H10628" i="1"/>
  <c r="I10628" i="1" s="1"/>
  <c r="H10627" i="1"/>
  <c r="I10627" i="1" s="1"/>
  <c r="H10626" i="1"/>
  <c r="I10626" i="1" s="1"/>
  <c r="H10625" i="1"/>
  <c r="I10625" i="1" s="1"/>
  <c r="H10624" i="1"/>
  <c r="I10624" i="1" s="1"/>
  <c r="H10623" i="1"/>
  <c r="I10623" i="1" s="1"/>
  <c r="H10622" i="1"/>
  <c r="I10622" i="1" s="1"/>
  <c r="H10621" i="1"/>
  <c r="I10621" i="1" s="1"/>
  <c r="H10620" i="1"/>
  <c r="I10620" i="1" s="1"/>
  <c r="H10619" i="1"/>
  <c r="I10619" i="1" s="1"/>
  <c r="H10618" i="1"/>
  <c r="I10618" i="1" s="1"/>
  <c r="H10617" i="1"/>
  <c r="I10617" i="1" s="1"/>
  <c r="H10616" i="1"/>
  <c r="I10616" i="1" s="1"/>
  <c r="H10615" i="1"/>
  <c r="I10615" i="1" s="1"/>
  <c r="H10614" i="1"/>
  <c r="I10614" i="1" s="1"/>
  <c r="H10613" i="1"/>
  <c r="I10613" i="1" s="1"/>
  <c r="H10612" i="1"/>
  <c r="I10612" i="1" s="1"/>
  <c r="H10611" i="1"/>
  <c r="I10611" i="1" s="1"/>
  <c r="H10610" i="1"/>
  <c r="I10610" i="1" s="1"/>
  <c r="H10609" i="1"/>
  <c r="I10609" i="1" s="1"/>
  <c r="H10608" i="1"/>
  <c r="I10608" i="1" s="1"/>
  <c r="H10607" i="1"/>
  <c r="I10607" i="1" s="1"/>
  <c r="H10606" i="1"/>
  <c r="I10606" i="1" s="1"/>
  <c r="H10605" i="1"/>
  <c r="I10605" i="1" s="1"/>
  <c r="H10604" i="1"/>
  <c r="I10604" i="1" s="1"/>
  <c r="H10603" i="1"/>
  <c r="I10603" i="1" s="1"/>
  <c r="H10602" i="1"/>
  <c r="I10602" i="1" s="1"/>
  <c r="H10601" i="1"/>
  <c r="I10601" i="1" s="1"/>
  <c r="H10600" i="1"/>
  <c r="I10600" i="1" s="1"/>
  <c r="H10599" i="1"/>
  <c r="I10599" i="1" s="1"/>
  <c r="H10598" i="1"/>
  <c r="I10598" i="1" s="1"/>
  <c r="H10597" i="1"/>
  <c r="I10597" i="1" s="1"/>
  <c r="H10596" i="1"/>
  <c r="I10596" i="1" s="1"/>
  <c r="H10595" i="1"/>
  <c r="I10595" i="1" s="1"/>
  <c r="H10594" i="1"/>
  <c r="I10594" i="1" s="1"/>
  <c r="H10593" i="1"/>
  <c r="I10593" i="1" s="1"/>
  <c r="H10592" i="1"/>
  <c r="I10592" i="1" s="1"/>
  <c r="H10591" i="1"/>
  <c r="I10591" i="1" s="1"/>
  <c r="H10590" i="1"/>
  <c r="I10590" i="1" s="1"/>
  <c r="H10589" i="1"/>
  <c r="I10589" i="1" s="1"/>
  <c r="H10588" i="1"/>
  <c r="I10588" i="1" s="1"/>
  <c r="H10587" i="1"/>
  <c r="I10587" i="1" s="1"/>
  <c r="H10586" i="1"/>
  <c r="I10586" i="1" s="1"/>
  <c r="H10585" i="1"/>
  <c r="I10585" i="1" s="1"/>
  <c r="H10584" i="1"/>
  <c r="I10584" i="1" s="1"/>
  <c r="H10583" i="1"/>
  <c r="I10583" i="1" s="1"/>
  <c r="H10582" i="1"/>
  <c r="I10582" i="1" s="1"/>
  <c r="H10581" i="1"/>
  <c r="I10581" i="1" s="1"/>
  <c r="H10580" i="1"/>
  <c r="I10580" i="1" s="1"/>
  <c r="H10579" i="1"/>
  <c r="I10579" i="1" s="1"/>
  <c r="H10578" i="1"/>
  <c r="I10578" i="1" s="1"/>
  <c r="H10577" i="1"/>
  <c r="I10577" i="1" s="1"/>
  <c r="H10576" i="1"/>
  <c r="I10576" i="1" s="1"/>
  <c r="H10575" i="1"/>
  <c r="I10575" i="1" s="1"/>
  <c r="H10574" i="1"/>
  <c r="I10574" i="1" s="1"/>
  <c r="H10573" i="1"/>
  <c r="I10573" i="1" s="1"/>
  <c r="H10572" i="1"/>
  <c r="I10572" i="1" s="1"/>
  <c r="H10571" i="1"/>
  <c r="I10571" i="1" s="1"/>
  <c r="H10570" i="1"/>
  <c r="I10570" i="1" s="1"/>
  <c r="H10569" i="1"/>
  <c r="I10569" i="1" s="1"/>
  <c r="H10568" i="1"/>
  <c r="I10568" i="1" s="1"/>
  <c r="H10567" i="1"/>
  <c r="I10567" i="1" s="1"/>
  <c r="H10566" i="1"/>
  <c r="I10566" i="1" s="1"/>
  <c r="H10565" i="1"/>
  <c r="I10565" i="1" s="1"/>
  <c r="H10564" i="1"/>
  <c r="I10564" i="1" s="1"/>
  <c r="H10563" i="1"/>
  <c r="I10563" i="1" s="1"/>
  <c r="H10562" i="1"/>
  <c r="I10562" i="1" s="1"/>
  <c r="H10561" i="1"/>
  <c r="I10561" i="1" s="1"/>
  <c r="H10560" i="1"/>
  <c r="I10560" i="1" s="1"/>
  <c r="H10559" i="1"/>
  <c r="I10559" i="1" s="1"/>
  <c r="H10558" i="1"/>
  <c r="I10558" i="1" s="1"/>
  <c r="H10557" i="1"/>
  <c r="I10557" i="1" s="1"/>
  <c r="H10556" i="1"/>
  <c r="I10556" i="1" s="1"/>
  <c r="H10555" i="1"/>
  <c r="I10555" i="1" s="1"/>
  <c r="H10554" i="1"/>
  <c r="I10554" i="1" s="1"/>
  <c r="H10553" i="1"/>
  <c r="I10553" i="1" s="1"/>
  <c r="H10552" i="1"/>
  <c r="I10552" i="1" s="1"/>
  <c r="H10551" i="1"/>
  <c r="I10551" i="1" s="1"/>
  <c r="H10550" i="1"/>
  <c r="I10550" i="1" s="1"/>
  <c r="H10549" i="1"/>
  <c r="I10549" i="1" s="1"/>
  <c r="H10548" i="1"/>
  <c r="I10548" i="1" s="1"/>
  <c r="H10547" i="1"/>
  <c r="I10547" i="1" s="1"/>
  <c r="H10546" i="1"/>
  <c r="I10546" i="1" s="1"/>
  <c r="H10545" i="1"/>
  <c r="I10545" i="1" s="1"/>
  <c r="H10544" i="1"/>
  <c r="I10544" i="1" s="1"/>
  <c r="H10543" i="1"/>
  <c r="I10543" i="1" s="1"/>
  <c r="H10542" i="1"/>
  <c r="I10542" i="1" s="1"/>
  <c r="H10541" i="1"/>
  <c r="I10541" i="1" s="1"/>
  <c r="H10540" i="1"/>
  <c r="I10540" i="1" s="1"/>
  <c r="H10539" i="1"/>
  <c r="I10539" i="1" s="1"/>
  <c r="H10538" i="1"/>
  <c r="I10538" i="1" s="1"/>
  <c r="H10537" i="1"/>
  <c r="I10537" i="1" s="1"/>
  <c r="H10536" i="1"/>
  <c r="I10536" i="1" s="1"/>
  <c r="H10535" i="1"/>
  <c r="I10535" i="1" s="1"/>
  <c r="H10534" i="1"/>
  <c r="I10534" i="1" s="1"/>
  <c r="H10533" i="1"/>
  <c r="I10533" i="1" s="1"/>
  <c r="H10532" i="1"/>
  <c r="I10532" i="1" s="1"/>
  <c r="H10531" i="1"/>
  <c r="I10531" i="1" s="1"/>
  <c r="H10530" i="1"/>
  <c r="I10530" i="1" s="1"/>
  <c r="H10529" i="1"/>
  <c r="I10529" i="1" s="1"/>
  <c r="H10528" i="1"/>
  <c r="I10528" i="1" s="1"/>
  <c r="H10527" i="1"/>
  <c r="I10527" i="1" s="1"/>
  <c r="H10526" i="1"/>
  <c r="I10526" i="1" s="1"/>
  <c r="H10525" i="1"/>
  <c r="I10525" i="1" s="1"/>
  <c r="H10524" i="1"/>
  <c r="I10524" i="1" s="1"/>
  <c r="H10523" i="1"/>
  <c r="I10523" i="1" s="1"/>
  <c r="H10522" i="1"/>
  <c r="I10522" i="1" s="1"/>
  <c r="H10521" i="1"/>
  <c r="I10521" i="1" s="1"/>
  <c r="H10520" i="1"/>
  <c r="I10520" i="1" s="1"/>
  <c r="H10519" i="1"/>
  <c r="I10519" i="1" s="1"/>
  <c r="H10518" i="1"/>
  <c r="I10518" i="1" s="1"/>
  <c r="H10517" i="1"/>
  <c r="I10517" i="1" s="1"/>
  <c r="H10516" i="1"/>
  <c r="I10516" i="1" s="1"/>
  <c r="H10515" i="1"/>
  <c r="I10515" i="1" s="1"/>
  <c r="H10514" i="1"/>
  <c r="I10514" i="1" s="1"/>
  <c r="H10513" i="1"/>
  <c r="I10513" i="1" s="1"/>
  <c r="H10512" i="1"/>
  <c r="I10512" i="1" s="1"/>
  <c r="H10511" i="1"/>
  <c r="I10511" i="1" s="1"/>
  <c r="H10510" i="1"/>
  <c r="I10510" i="1" s="1"/>
  <c r="H10509" i="1"/>
  <c r="I10509" i="1" s="1"/>
  <c r="H10508" i="1"/>
  <c r="I10508" i="1" s="1"/>
  <c r="H10507" i="1"/>
  <c r="I10507" i="1" s="1"/>
  <c r="H10506" i="1"/>
  <c r="I10506" i="1" s="1"/>
  <c r="H10505" i="1"/>
  <c r="I10505" i="1" s="1"/>
  <c r="H10504" i="1"/>
  <c r="I10504" i="1" s="1"/>
  <c r="H10503" i="1"/>
  <c r="I10503" i="1" s="1"/>
  <c r="H10502" i="1"/>
  <c r="I10502" i="1" s="1"/>
  <c r="H10501" i="1"/>
  <c r="I10501" i="1" s="1"/>
  <c r="H10500" i="1"/>
  <c r="I10500" i="1" s="1"/>
  <c r="H10499" i="1"/>
  <c r="I10499" i="1" s="1"/>
  <c r="H10498" i="1"/>
  <c r="I10498" i="1" s="1"/>
  <c r="H10497" i="1"/>
  <c r="I10497" i="1" s="1"/>
  <c r="H10496" i="1"/>
  <c r="I10496" i="1" s="1"/>
  <c r="H10495" i="1"/>
  <c r="I10495" i="1" s="1"/>
  <c r="H10494" i="1"/>
  <c r="I10494" i="1" s="1"/>
  <c r="H10493" i="1"/>
  <c r="I10493" i="1" s="1"/>
  <c r="H10492" i="1"/>
  <c r="I10492" i="1" s="1"/>
  <c r="H10491" i="1"/>
  <c r="I10491" i="1" s="1"/>
  <c r="H10490" i="1"/>
  <c r="I10490" i="1" s="1"/>
  <c r="H10489" i="1"/>
  <c r="I10489" i="1" s="1"/>
  <c r="H10488" i="1"/>
  <c r="I10488" i="1" s="1"/>
  <c r="H10487" i="1"/>
  <c r="I10487" i="1" s="1"/>
  <c r="H10486" i="1"/>
  <c r="I10486" i="1" s="1"/>
  <c r="H10485" i="1"/>
  <c r="I10485" i="1" s="1"/>
  <c r="H10484" i="1"/>
  <c r="I10484" i="1" s="1"/>
  <c r="H10483" i="1"/>
  <c r="I10483" i="1" s="1"/>
  <c r="H10482" i="1"/>
  <c r="I10482" i="1" s="1"/>
  <c r="H10481" i="1"/>
  <c r="I10481" i="1" s="1"/>
  <c r="H10480" i="1"/>
  <c r="I10480" i="1" s="1"/>
  <c r="H10479" i="1"/>
  <c r="I10479" i="1" s="1"/>
  <c r="H10478" i="1"/>
  <c r="I10478" i="1" s="1"/>
  <c r="H10477" i="1"/>
  <c r="I10477" i="1" s="1"/>
  <c r="H10476" i="1"/>
  <c r="I10476" i="1" s="1"/>
  <c r="H10475" i="1"/>
  <c r="I10475" i="1" s="1"/>
  <c r="H10474" i="1"/>
  <c r="I10474" i="1" s="1"/>
  <c r="H10473" i="1"/>
  <c r="I10473" i="1" s="1"/>
  <c r="H10472" i="1"/>
  <c r="I10472" i="1" s="1"/>
  <c r="H10471" i="1"/>
  <c r="I10471" i="1" s="1"/>
  <c r="H10470" i="1"/>
  <c r="I10470" i="1" s="1"/>
  <c r="H10469" i="1"/>
  <c r="I10469" i="1" s="1"/>
  <c r="H10468" i="1"/>
  <c r="I10468" i="1" s="1"/>
  <c r="H10467" i="1"/>
  <c r="I10467" i="1" s="1"/>
  <c r="H10466" i="1"/>
  <c r="I10466" i="1" s="1"/>
  <c r="H10465" i="1"/>
  <c r="I10465" i="1" s="1"/>
  <c r="H10464" i="1"/>
  <c r="I10464" i="1" s="1"/>
  <c r="H10463" i="1"/>
  <c r="I10463" i="1" s="1"/>
  <c r="H10462" i="1"/>
  <c r="I10462" i="1" s="1"/>
  <c r="H10461" i="1"/>
  <c r="I10461" i="1" s="1"/>
  <c r="H10460" i="1"/>
  <c r="I10460" i="1" s="1"/>
  <c r="H10459" i="1"/>
  <c r="I10459" i="1" s="1"/>
  <c r="H10458" i="1"/>
  <c r="I10458" i="1" s="1"/>
  <c r="H10457" i="1"/>
  <c r="I10457" i="1" s="1"/>
  <c r="H10456" i="1"/>
  <c r="I10456" i="1" s="1"/>
  <c r="H10455" i="1"/>
  <c r="I10455" i="1" s="1"/>
  <c r="H10454" i="1"/>
  <c r="I10454" i="1" s="1"/>
  <c r="H10453" i="1"/>
  <c r="I10453" i="1" s="1"/>
  <c r="H10452" i="1"/>
  <c r="I10452" i="1" s="1"/>
  <c r="H10451" i="1"/>
  <c r="I10451" i="1" s="1"/>
  <c r="H10450" i="1"/>
  <c r="I10450" i="1" s="1"/>
  <c r="H10449" i="1"/>
  <c r="I10449" i="1" s="1"/>
  <c r="H10448" i="1"/>
  <c r="I10448" i="1" s="1"/>
  <c r="H10447" i="1"/>
  <c r="I10447" i="1" s="1"/>
  <c r="H10446" i="1"/>
  <c r="I10446" i="1" s="1"/>
  <c r="H10445" i="1"/>
  <c r="I10445" i="1" s="1"/>
  <c r="H10444" i="1"/>
  <c r="I10444" i="1" s="1"/>
  <c r="H10443" i="1"/>
  <c r="I10443" i="1" s="1"/>
  <c r="H10442" i="1"/>
  <c r="I10442" i="1" s="1"/>
  <c r="H10441" i="1"/>
  <c r="I10441" i="1" s="1"/>
  <c r="H10440" i="1"/>
  <c r="I10440" i="1" s="1"/>
  <c r="H10439" i="1"/>
  <c r="I10439" i="1" s="1"/>
  <c r="H10438" i="1"/>
  <c r="I10438" i="1" s="1"/>
  <c r="H10437" i="1"/>
  <c r="I10437" i="1" s="1"/>
  <c r="H10436" i="1"/>
  <c r="I10436" i="1" s="1"/>
  <c r="H10435" i="1"/>
  <c r="I10435" i="1" s="1"/>
  <c r="H10434" i="1"/>
  <c r="I10434" i="1" s="1"/>
  <c r="H10433" i="1"/>
  <c r="I10433" i="1" s="1"/>
  <c r="H10432" i="1"/>
  <c r="I10432" i="1" s="1"/>
  <c r="H10431" i="1"/>
  <c r="I10431" i="1" s="1"/>
  <c r="H10430" i="1"/>
  <c r="I10430" i="1" s="1"/>
  <c r="H10429" i="1"/>
  <c r="I10429" i="1" s="1"/>
  <c r="H10428" i="1"/>
  <c r="I10428" i="1" s="1"/>
  <c r="H10427" i="1"/>
  <c r="I10427" i="1" s="1"/>
  <c r="H10426" i="1"/>
  <c r="I10426" i="1" s="1"/>
  <c r="H10425" i="1"/>
  <c r="I10425" i="1" s="1"/>
  <c r="H10424" i="1"/>
  <c r="I10424" i="1" s="1"/>
  <c r="H10423" i="1"/>
  <c r="I10423" i="1" s="1"/>
  <c r="H10422" i="1"/>
  <c r="I10422" i="1" s="1"/>
  <c r="H10421" i="1"/>
  <c r="I10421" i="1" s="1"/>
  <c r="H10420" i="1"/>
  <c r="I10420" i="1" s="1"/>
  <c r="H10419" i="1"/>
  <c r="I10419" i="1" s="1"/>
  <c r="H10418" i="1"/>
  <c r="I10418" i="1" s="1"/>
  <c r="H10417" i="1"/>
  <c r="I10417" i="1" s="1"/>
  <c r="H10416" i="1"/>
  <c r="I10416" i="1" s="1"/>
  <c r="H10415" i="1"/>
  <c r="I10415" i="1" s="1"/>
  <c r="H10414" i="1"/>
  <c r="I10414" i="1" s="1"/>
  <c r="H10413" i="1"/>
  <c r="I10413" i="1" s="1"/>
  <c r="H10412" i="1"/>
  <c r="I10412" i="1" s="1"/>
  <c r="H10411" i="1"/>
  <c r="I10411" i="1" s="1"/>
  <c r="H10410" i="1"/>
  <c r="I10410" i="1" s="1"/>
  <c r="H10409" i="1"/>
  <c r="I10409" i="1" s="1"/>
  <c r="H10408" i="1"/>
  <c r="I10408" i="1" s="1"/>
  <c r="H10407" i="1"/>
  <c r="I10407" i="1" s="1"/>
  <c r="H10406" i="1"/>
  <c r="I10406" i="1" s="1"/>
  <c r="H10405" i="1"/>
  <c r="I10405" i="1" s="1"/>
  <c r="H10404" i="1"/>
  <c r="I10404" i="1" s="1"/>
  <c r="H10403" i="1"/>
  <c r="I10403" i="1" s="1"/>
  <c r="H10402" i="1"/>
  <c r="I10402" i="1" s="1"/>
  <c r="H10401" i="1"/>
  <c r="I10401" i="1" s="1"/>
  <c r="H10400" i="1"/>
  <c r="I10400" i="1" s="1"/>
  <c r="H10399" i="1"/>
  <c r="I10399" i="1" s="1"/>
  <c r="H10398" i="1"/>
  <c r="I10398" i="1" s="1"/>
  <c r="H10397" i="1"/>
  <c r="I10397" i="1" s="1"/>
  <c r="H10396" i="1"/>
  <c r="I10396" i="1" s="1"/>
  <c r="H10395" i="1"/>
  <c r="I10395" i="1" s="1"/>
  <c r="H10394" i="1"/>
  <c r="I10394" i="1" s="1"/>
  <c r="H10393" i="1"/>
  <c r="I10393" i="1" s="1"/>
  <c r="H10392" i="1"/>
  <c r="I10392" i="1" s="1"/>
  <c r="H10391" i="1"/>
  <c r="I10391" i="1" s="1"/>
  <c r="H10390" i="1"/>
  <c r="I10390" i="1" s="1"/>
  <c r="H10389" i="1"/>
  <c r="I10389" i="1" s="1"/>
  <c r="H10388" i="1"/>
  <c r="I10388" i="1" s="1"/>
  <c r="H10387" i="1"/>
  <c r="I10387" i="1" s="1"/>
  <c r="H10386" i="1"/>
  <c r="I10386" i="1" s="1"/>
  <c r="H10385" i="1"/>
  <c r="I10385" i="1" s="1"/>
  <c r="H10384" i="1"/>
  <c r="I10384" i="1" s="1"/>
  <c r="H10383" i="1"/>
  <c r="I10383" i="1" s="1"/>
  <c r="H10382" i="1"/>
  <c r="I10382" i="1" s="1"/>
  <c r="H10381" i="1"/>
  <c r="I10381" i="1" s="1"/>
  <c r="H10380" i="1"/>
  <c r="I10380" i="1" s="1"/>
  <c r="H10379" i="1"/>
  <c r="I10379" i="1" s="1"/>
  <c r="H10378" i="1"/>
  <c r="I10378" i="1" s="1"/>
  <c r="H10377" i="1"/>
  <c r="I10377" i="1" s="1"/>
  <c r="H10376" i="1"/>
  <c r="I10376" i="1" s="1"/>
  <c r="H10375" i="1"/>
  <c r="I10375" i="1" s="1"/>
  <c r="H10374" i="1"/>
  <c r="I10374" i="1" s="1"/>
  <c r="H10373" i="1"/>
  <c r="I10373" i="1" s="1"/>
  <c r="H10372" i="1"/>
  <c r="I10372" i="1" s="1"/>
  <c r="H10371" i="1"/>
  <c r="I10371" i="1" s="1"/>
  <c r="H10370" i="1"/>
  <c r="I10370" i="1" s="1"/>
  <c r="H10369" i="1"/>
  <c r="I10369" i="1" s="1"/>
  <c r="H10368" i="1"/>
  <c r="I10368" i="1" s="1"/>
  <c r="H10367" i="1"/>
  <c r="I10367" i="1" s="1"/>
  <c r="H10366" i="1"/>
  <c r="I10366" i="1" s="1"/>
  <c r="H10365" i="1"/>
  <c r="I10365" i="1" s="1"/>
  <c r="H10364" i="1"/>
  <c r="I10364" i="1" s="1"/>
  <c r="H10363" i="1"/>
  <c r="I10363" i="1" s="1"/>
  <c r="H10362" i="1"/>
  <c r="I10362" i="1" s="1"/>
  <c r="H10361" i="1"/>
  <c r="I10361" i="1" s="1"/>
  <c r="H10360" i="1"/>
  <c r="I10360" i="1" s="1"/>
  <c r="H10359" i="1"/>
  <c r="I10359" i="1" s="1"/>
  <c r="H10358" i="1"/>
  <c r="I10358" i="1" s="1"/>
  <c r="H10357" i="1"/>
  <c r="I10357" i="1" s="1"/>
  <c r="H10356" i="1"/>
  <c r="I10356" i="1" s="1"/>
  <c r="H10355" i="1"/>
  <c r="I10355" i="1" s="1"/>
  <c r="H10354" i="1"/>
  <c r="I10354" i="1" s="1"/>
  <c r="H10353" i="1"/>
  <c r="I10353" i="1" s="1"/>
  <c r="H10352" i="1"/>
  <c r="I10352" i="1" s="1"/>
  <c r="H10351" i="1"/>
  <c r="I10351" i="1" s="1"/>
  <c r="H10350" i="1"/>
  <c r="I10350" i="1" s="1"/>
  <c r="H10349" i="1"/>
  <c r="I10349" i="1" s="1"/>
  <c r="H10348" i="1"/>
  <c r="I10348" i="1" s="1"/>
  <c r="H10347" i="1"/>
  <c r="I10347" i="1" s="1"/>
  <c r="H10346" i="1"/>
  <c r="I10346" i="1" s="1"/>
  <c r="H10345" i="1"/>
  <c r="I10345" i="1" s="1"/>
  <c r="H10344" i="1"/>
  <c r="I10344" i="1" s="1"/>
  <c r="H10343" i="1"/>
  <c r="I10343" i="1" s="1"/>
  <c r="H10342" i="1"/>
  <c r="I10342" i="1" s="1"/>
  <c r="H10341" i="1"/>
  <c r="I10341" i="1" s="1"/>
  <c r="H10340" i="1"/>
  <c r="I10340" i="1" s="1"/>
  <c r="H10339" i="1"/>
  <c r="I10339" i="1" s="1"/>
  <c r="H10338" i="1"/>
  <c r="I10338" i="1" s="1"/>
  <c r="H10337" i="1"/>
  <c r="I10337" i="1" s="1"/>
  <c r="H10336" i="1"/>
  <c r="I10336" i="1" s="1"/>
  <c r="H10335" i="1"/>
  <c r="I10335" i="1" s="1"/>
  <c r="H10334" i="1"/>
  <c r="I10334" i="1" s="1"/>
  <c r="H10333" i="1"/>
  <c r="I10333" i="1" s="1"/>
  <c r="H10332" i="1"/>
  <c r="I10332" i="1" s="1"/>
  <c r="H10331" i="1"/>
  <c r="I10331" i="1" s="1"/>
  <c r="H10330" i="1"/>
  <c r="I10330" i="1" s="1"/>
  <c r="H10329" i="1"/>
  <c r="I10329" i="1" s="1"/>
  <c r="H10328" i="1"/>
  <c r="I10328" i="1" s="1"/>
  <c r="H10327" i="1"/>
  <c r="I10327" i="1" s="1"/>
  <c r="H10326" i="1"/>
  <c r="I10326" i="1" s="1"/>
  <c r="H10325" i="1"/>
  <c r="I10325" i="1" s="1"/>
  <c r="H10324" i="1"/>
  <c r="I10324" i="1" s="1"/>
  <c r="H10323" i="1"/>
  <c r="I10323" i="1" s="1"/>
  <c r="H10322" i="1"/>
  <c r="I10322" i="1" s="1"/>
  <c r="H10321" i="1"/>
  <c r="I10321" i="1" s="1"/>
  <c r="H10320" i="1"/>
  <c r="I10320" i="1" s="1"/>
  <c r="H10319" i="1"/>
  <c r="I10319" i="1" s="1"/>
  <c r="H10318" i="1"/>
  <c r="I10318" i="1" s="1"/>
  <c r="H10317" i="1"/>
  <c r="I10317" i="1" s="1"/>
  <c r="H10316" i="1"/>
  <c r="I10316" i="1" s="1"/>
  <c r="H10315" i="1"/>
  <c r="I10315" i="1" s="1"/>
  <c r="H10314" i="1"/>
  <c r="I10314" i="1" s="1"/>
  <c r="H10313" i="1"/>
  <c r="I10313" i="1" s="1"/>
  <c r="H10312" i="1"/>
  <c r="I10312" i="1" s="1"/>
  <c r="H10311" i="1"/>
  <c r="I10311" i="1" s="1"/>
  <c r="H10310" i="1"/>
  <c r="I10310" i="1" s="1"/>
  <c r="H10309" i="1"/>
  <c r="I10309" i="1" s="1"/>
  <c r="H10308" i="1"/>
  <c r="I10308" i="1" s="1"/>
  <c r="H10307" i="1"/>
  <c r="I10307" i="1" s="1"/>
  <c r="H10306" i="1"/>
  <c r="I10306" i="1" s="1"/>
  <c r="H10305" i="1"/>
  <c r="I10305" i="1" s="1"/>
  <c r="H10304" i="1"/>
  <c r="I10304" i="1" s="1"/>
  <c r="H10303" i="1"/>
  <c r="I10303" i="1" s="1"/>
  <c r="H10302" i="1"/>
  <c r="I10302" i="1" s="1"/>
  <c r="H10301" i="1"/>
  <c r="I10301" i="1" s="1"/>
  <c r="H10300" i="1"/>
  <c r="I10300" i="1" s="1"/>
  <c r="H10299" i="1"/>
  <c r="I10299" i="1" s="1"/>
  <c r="H10298" i="1"/>
  <c r="I10298" i="1" s="1"/>
  <c r="H10297" i="1"/>
  <c r="I10297" i="1" s="1"/>
  <c r="H10296" i="1"/>
  <c r="I10296" i="1" s="1"/>
  <c r="H10295" i="1"/>
  <c r="I10295" i="1" s="1"/>
  <c r="H10294" i="1"/>
  <c r="I10294" i="1" s="1"/>
  <c r="H10293" i="1"/>
  <c r="I10293" i="1" s="1"/>
  <c r="H10292" i="1"/>
  <c r="I10292" i="1" s="1"/>
  <c r="H10291" i="1"/>
  <c r="I10291" i="1" s="1"/>
  <c r="H10290" i="1"/>
  <c r="I10290" i="1" s="1"/>
  <c r="H10289" i="1"/>
  <c r="I10289" i="1" s="1"/>
  <c r="H10288" i="1"/>
  <c r="I10288" i="1" s="1"/>
  <c r="H10287" i="1"/>
  <c r="I10287" i="1" s="1"/>
  <c r="H10286" i="1"/>
  <c r="I10286" i="1" s="1"/>
  <c r="H10285" i="1"/>
  <c r="I10285" i="1" s="1"/>
  <c r="H10284" i="1"/>
  <c r="I10284" i="1" s="1"/>
  <c r="H10283" i="1"/>
  <c r="I10283" i="1" s="1"/>
  <c r="H10282" i="1"/>
  <c r="I10282" i="1" s="1"/>
  <c r="H10281" i="1"/>
  <c r="I10281" i="1" s="1"/>
  <c r="H10280" i="1"/>
  <c r="I10280" i="1" s="1"/>
  <c r="H10279" i="1"/>
  <c r="I10279" i="1" s="1"/>
  <c r="H10278" i="1"/>
  <c r="I10278" i="1" s="1"/>
  <c r="H10277" i="1"/>
  <c r="I10277" i="1" s="1"/>
  <c r="H10276" i="1"/>
  <c r="I10276" i="1" s="1"/>
  <c r="H10275" i="1"/>
  <c r="I10275" i="1" s="1"/>
  <c r="H10274" i="1"/>
  <c r="I10274" i="1" s="1"/>
  <c r="H10273" i="1"/>
  <c r="I10273" i="1" s="1"/>
  <c r="H10272" i="1"/>
  <c r="I10272" i="1" s="1"/>
  <c r="H10271" i="1"/>
  <c r="I10271" i="1" s="1"/>
  <c r="H10270" i="1"/>
  <c r="I10270" i="1" s="1"/>
  <c r="H10269" i="1"/>
  <c r="I10269" i="1" s="1"/>
  <c r="H10268" i="1"/>
  <c r="I10268" i="1" s="1"/>
  <c r="H10267" i="1"/>
  <c r="I10267" i="1" s="1"/>
  <c r="H10266" i="1"/>
  <c r="I10266" i="1" s="1"/>
  <c r="H10265" i="1"/>
  <c r="I10265" i="1" s="1"/>
  <c r="H10264" i="1"/>
  <c r="I10264" i="1" s="1"/>
  <c r="H10263" i="1"/>
  <c r="I10263" i="1" s="1"/>
  <c r="H10262" i="1"/>
  <c r="I10262" i="1" s="1"/>
  <c r="H10261" i="1"/>
  <c r="I10261" i="1" s="1"/>
  <c r="H10260" i="1"/>
  <c r="I10260" i="1" s="1"/>
  <c r="H10259" i="1"/>
  <c r="I10259" i="1" s="1"/>
  <c r="H10258" i="1"/>
  <c r="I10258" i="1" s="1"/>
  <c r="H10257" i="1"/>
  <c r="I10257" i="1" s="1"/>
  <c r="H10256" i="1"/>
  <c r="I10256" i="1" s="1"/>
  <c r="H10255" i="1"/>
  <c r="I10255" i="1" s="1"/>
  <c r="H10254" i="1"/>
  <c r="I10254" i="1" s="1"/>
  <c r="H10253" i="1"/>
  <c r="I10253" i="1" s="1"/>
  <c r="H10252" i="1"/>
  <c r="I10252" i="1" s="1"/>
  <c r="H10251" i="1"/>
  <c r="I10251" i="1" s="1"/>
  <c r="H10250" i="1"/>
  <c r="I10250" i="1" s="1"/>
  <c r="H10249" i="1"/>
  <c r="I10249" i="1" s="1"/>
  <c r="H10248" i="1"/>
  <c r="I10248" i="1" s="1"/>
  <c r="H10247" i="1"/>
  <c r="I10247" i="1" s="1"/>
  <c r="H10246" i="1"/>
  <c r="I10246" i="1" s="1"/>
  <c r="H10245" i="1"/>
  <c r="I10245" i="1" s="1"/>
  <c r="H10244" i="1"/>
  <c r="I10244" i="1" s="1"/>
  <c r="H10243" i="1"/>
  <c r="I10243" i="1" s="1"/>
  <c r="H10242" i="1"/>
  <c r="I10242" i="1" s="1"/>
  <c r="H10241" i="1"/>
  <c r="I10241" i="1" s="1"/>
  <c r="H10240" i="1"/>
  <c r="I10240" i="1" s="1"/>
  <c r="H10239" i="1"/>
  <c r="I10239" i="1" s="1"/>
  <c r="H10238" i="1"/>
  <c r="I10238" i="1" s="1"/>
  <c r="H10237" i="1"/>
  <c r="I10237" i="1" s="1"/>
  <c r="H10236" i="1"/>
  <c r="I10236" i="1" s="1"/>
  <c r="H10235" i="1"/>
  <c r="I10235" i="1" s="1"/>
  <c r="H10234" i="1"/>
  <c r="I10234" i="1" s="1"/>
  <c r="H10233" i="1"/>
  <c r="I10233" i="1" s="1"/>
  <c r="H10232" i="1"/>
  <c r="I10232" i="1" s="1"/>
  <c r="H10231" i="1"/>
  <c r="I10231" i="1" s="1"/>
  <c r="H10230" i="1"/>
  <c r="I10230" i="1" s="1"/>
  <c r="H10229" i="1"/>
  <c r="I10229" i="1" s="1"/>
  <c r="H10228" i="1"/>
  <c r="I10228" i="1" s="1"/>
  <c r="H10227" i="1"/>
  <c r="I10227" i="1" s="1"/>
  <c r="H10226" i="1"/>
  <c r="I10226" i="1" s="1"/>
  <c r="H10225" i="1"/>
  <c r="I10225" i="1" s="1"/>
  <c r="H10224" i="1"/>
  <c r="I10224" i="1" s="1"/>
  <c r="H10223" i="1"/>
  <c r="I10223" i="1" s="1"/>
  <c r="H10222" i="1"/>
  <c r="I10222" i="1" s="1"/>
  <c r="H10221" i="1"/>
  <c r="I10221" i="1" s="1"/>
  <c r="H10220" i="1"/>
  <c r="I10220" i="1" s="1"/>
  <c r="H10219" i="1"/>
  <c r="I10219" i="1" s="1"/>
  <c r="H10218" i="1"/>
  <c r="I10218" i="1" s="1"/>
  <c r="H10217" i="1"/>
  <c r="I10217" i="1" s="1"/>
  <c r="H10216" i="1"/>
  <c r="I10216" i="1" s="1"/>
  <c r="H10215" i="1"/>
  <c r="I10215" i="1" s="1"/>
  <c r="H10214" i="1"/>
  <c r="I10214" i="1" s="1"/>
  <c r="H10213" i="1"/>
  <c r="I10213" i="1" s="1"/>
  <c r="H10212" i="1"/>
  <c r="I10212" i="1" s="1"/>
  <c r="H10211" i="1"/>
  <c r="I10211" i="1" s="1"/>
  <c r="H10210" i="1"/>
  <c r="I10210" i="1" s="1"/>
  <c r="H10209" i="1"/>
  <c r="I10209" i="1" s="1"/>
  <c r="H10208" i="1"/>
  <c r="I10208" i="1" s="1"/>
  <c r="H10207" i="1"/>
  <c r="I10207" i="1" s="1"/>
  <c r="H10206" i="1"/>
  <c r="I10206" i="1" s="1"/>
  <c r="H10205" i="1"/>
  <c r="I10205" i="1" s="1"/>
  <c r="H10204" i="1"/>
  <c r="I10204" i="1" s="1"/>
  <c r="H10203" i="1"/>
  <c r="I10203" i="1" s="1"/>
  <c r="H10202" i="1"/>
  <c r="I10202" i="1" s="1"/>
  <c r="H10201" i="1"/>
  <c r="I10201" i="1" s="1"/>
  <c r="H10200" i="1"/>
  <c r="I10200" i="1" s="1"/>
  <c r="H10199" i="1"/>
  <c r="I10199" i="1" s="1"/>
  <c r="H10198" i="1"/>
  <c r="I10198" i="1" s="1"/>
  <c r="H10197" i="1"/>
  <c r="I10197" i="1" s="1"/>
  <c r="H10196" i="1"/>
  <c r="I10196" i="1" s="1"/>
  <c r="H10195" i="1"/>
  <c r="I10195" i="1" s="1"/>
  <c r="H10194" i="1"/>
  <c r="I10194" i="1" s="1"/>
  <c r="H10193" i="1"/>
  <c r="I10193" i="1" s="1"/>
  <c r="H10192" i="1"/>
  <c r="I10192" i="1" s="1"/>
  <c r="H10191" i="1"/>
  <c r="I10191" i="1" s="1"/>
  <c r="H10190" i="1"/>
  <c r="I10190" i="1" s="1"/>
  <c r="H10189" i="1"/>
  <c r="I10189" i="1" s="1"/>
  <c r="H10188" i="1"/>
  <c r="I10188" i="1" s="1"/>
  <c r="H10187" i="1"/>
  <c r="I10187" i="1" s="1"/>
  <c r="H10186" i="1"/>
  <c r="I10186" i="1" s="1"/>
  <c r="H10185" i="1"/>
  <c r="I10185" i="1" s="1"/>
  <c r="H10184" i="1"/>
  <c r="I10184" i="1" s="1"/>
  <c r="H10183" i="1"/>
  <c r="I10183" i="1" s="1"/>
  <c r="H10182" i="1"/>
  <c r="I10182" i="1" s="1"/>
  <c r="H10181" i="1"/>
  <c r="I10181" i="1" s="1"/>
  <c r="H10180" i="1"/>
  <c r="I10180" i="1" s="1"/>
  <c r="H10179" i="1"/>
  <c r="I10179" i="1" s="1"/>
  <c r="H10178" i="1"/>
  <c r="I10178" i="1" s="1"/>
  <c r="H10177" i="1"/>
  <c r="I10177" i="1" s="1"/>
  <c r="H10176" i="1"/>
  <c r="I10176" i="1" s="1"/>
  <c r="H10175" i="1"/>
  <c r="I10175" i="1" s="1"/>
  <c r="H10174" i="1"/>
  <c r="I10174" i="1" s="1"/>
  <c r="H10173" i="1"/>
  <c r="I10173" i="1" s="1"/>
  <c r="H10172" i="1"/>
  <c r="I10172" i="1" s="1"/>
  <c r="H10171" i="1"/>
  <c r="I10171" i="1" s="1"/>
  <c r="H10170" i="1"/>
  <c r="I10170" i="1" s="1"/>
  <c r="H10169" i="1"/>
  <c r="I10169" i="1" s="1"/>
  <c r="H10168" i="1"/>
  <c r="I10168" i="1" s="1"/>
  <c r="H10167" i="1"/>
  <c r="I10167" i="1" s="1"/>
  <c r="H10166" i="1"/>
  <c r="I10166" i="1" s="1"/>
  <c r="H10165" i="1"/>
  <c r="I10165" i="1" s="1"/>
  <c r="H10164" i="1"/>
  <c r="I10164" i="1" s="1"/>
  <c r="H10163" i="1"/>
  <c r="I10163" i="1" s="1"/>
  <c r="H10162" i="1"/>
  <c r="I10162" i="1" s="1"/>
  <c r="H10161" i="1"/>
  <c r="I10161" i="1" s="1"/>
  <c r="H10160" i="1"/>
  <c r="I10160" i="1" s="1"/>
  <c r="H10159" i="1"/>
  <c r="I10159" i="1" s="1"/>
  <c r="H10158" i="1"/>
  <c r="I10158" i="1" s="1"/>
  <c r="H10157" i="1"/>
  <c r="I10157" i="1" s="1"/>
  <c r="H10156" i="1"/>
  <c r="I10156" i="1" s="1"/>
  <c r="H10155" i="1"/>
  <c r="I10155" i="1" s="1"/>
  <c r="H10154" i="1"/>
  <c r="I10154" i="1" s="1"/>
  <c r="H10153" i="1"/>
  <c r="I10153" i="1" s="1"/>
  <c r="H10152" i="1"/>
  <c r="I10152" i="1" s="1"/>
  <c r="H10151" i="1"/>
  <c r="I10151" i="1" s="1"/>
  <c r="H10150" i="1"/>
  <c r="I10150" i="1" s="1"/>
  <c r="H10149" i="1"/>
  <c r="I10149" i="1" s="1"/>
  <c r="H10148" i="1"/>
  <c r="I10148" i="1" s="1"/>
  <c r="H10147" i="1"/>
  <c r="I10147" i="1" s="1"/>
  <c r="H10146" i="1"/>
  <c r="I10146" i="1" s="1"/>
  <c r="H10145" i="1"/>
  <c r="I10145" i="1" s="1"/>
  <c r="H10144" i="1"/>
  <c r="I10144" i="1" s="1"/>
  <c r="H10143" i="1"/>
  <c r="I10143" i="1" s="1"/>
  <c r="H10142" i="1"/>
  <c r="I10142" i="1" s="1"/>
  <c r="H10141" i="1"/>
  <c r="I10141" i="1" s="1"/>
  <c r="H10140" i="1"/>
  <c r="I10140" i="1" s="1"/>
  <c r="H10139" i="1"/>
  <c r="I10139" i="1" s="1"/>
  <c r="H10138" i="1"/>
  <c r="I10138" i="1" s="1"/>
  <c r="H10137" i="1"/>
  <c r="I10137" i="1" s="1"/>
  <c r="H10136" i="1"/>
  <c r="I10136" i="1" s="1"/>
  <c r="H10135" i="1"/>
  <c r="I10135" i="1" s="1"/>
  <c r="H10134" i="1"/>
  <c r="I10134" i="1" s="1"/>
  <c r="H10133" i="1"/>
  <c r="I10133" i="1" s="1"/>
  <c r="H10132" i="1"/>
  <c r="I10132" i="1" s="1"/>
  <c r="H10131" i="1"/>
  <c r="I10131" i="1" s="1"/>
  <c r="H10130" i="1"/>
  <c r="I10130" i="1" s="1"/>
  <c r="H10129" i="1"/>
  <c r="I10129" i="1" s="1"/>
  <c r="H10128" i="1"/>
  <c r="I10128" i="1" s="1"/>
  <c r="H10127" i="1"/>
  <c r="I10127" i="1" s="1"/>
  <c r="H10126" i="1"/>
  <c r="I10126" i="1" s="1"/>
  <c r="H10125" i="1"/>
  <c r="I10125" i="1" s="1"/>
  <c r="H10124" i="1"/>
  <c r="I10124" i="1" s="1"/>
  <c r="H10123" i="1"/>
  <c r="I10123" i="1" s="1"/>
  <c r="H10122" i="1"/>
  <c r="I10122" i="1" s="1"/>
  <c r="H10121" i="1"/>
  <c r="I10121" i="1" s="1"/>
  <c r="H10120" i="1"/>
  <c r="I10120" i="1" s="1"/>
  <c r="H10119" i="1"/>
  <c r="I10119" i="1" s="1"/>
  <c r="H10118" i="1"/>
  <c r="I10118" i="1" s="1"/>
  <c r="H10117" i="1"/>
  <c r="I10117" i="1" s="1"/>
  <c r="H10116" i="1"/>
  <c r="I10116" i="1" s="1"/>
  <c r="H10115" i="1"/>
  <c r="I10115" i="1" s="1"/>
  <c r="H10114" i="1"/>
  <c r="I10114" i="1" s="1"/>
  <c r="H10113" i="1"/>
  <c r="I10113" i="1" s="1"/>
  <c r="H10112" i="1"/>
  <c r="I10112" i="1" s="1"/>
  <c r="H10111" i="1"/>
  <c r="I10111" i="1" s="1"/>
  <c r="H10110" i="1"/>
  <c r="I10110" i="1" s="1"/>
  <c r="H10109" i="1"/>
  <c r="I10109" i="1" s="1"/>
  <c r="H10108" i="1"/>
  <c r="I10108" i="1" s="1"/>
  <c r="H10107" i="1"/>
  <c r="I10107" i="1" s="1"/>
  <c r="H10106" i="1"/>
  <c r="I10106" i="1" s="1"/>
  <c r="H10105" i="1"/>
  <c r="I10105" i="1" s="1"/>
  <c r="H10104" i="1"/>
  <c r="I10104" i="1" s="1"/>
  <c r="H10103" i="1"/>
  <c r="I10103" i="1" s="1"/>
  <c r="H10102" i="1"/>
  <c r="I10102" i="1" s="1"/>
  <c r="H10101" i="1"/>
  <c r="I10101" i="1" s="1"/>
  <c r="H10100" i="1"/>
  <c r="I10100" i="1" s="1"/>
  <c r="H10099" i="1"/>
  <c r="I10099" i="1" s="1"/>
  <c r="H10098" i="1"/>
  <c r="I10098" i="1" s="1"/>
  <c r="H10097" i="1"/>
  <c r="I10097" i="1" s="1"/>
  <c r="H10096" i="1"/>
  <c r="I10096" i="1" s="1"/>
  <c r="H10095" i="1"/>
  <c r="I10095" i="1" s="1"/>
  <c r="H10094" i="1"/>
  <c r="I10094" i="1" s="1"/>
  <c r="H10093" i="1"/>
  <c r="I10093" i="1" s="1"/>
  <c r="H10092" i="1"/>
  <c r="I10092" i="1" s="1"/>
  <c r="H10091" i="1"/>
  <c r="I10091" i="1" s="1"/>
  <c r="H10090" i="1"/>
  <c r="I10090" i="1" s="1"/>
  <c r="H10089" i="1"/>
  <c r="I10089" i="1" s="1"/>
  <c r="H10088" i="1"/>
  <c r="I10088" i="1" s="1"/>
  <c r="H10087" i="1"/>
  <c r="I10087" i="1" s="1"/>
  <c r="H10086" i="1"/>
  <c r="I10086" i="1" s="1"/>
  <c r="H10085" i="1"/>
  <c r="I10085" i="1" s="1"/>
  <c r="H10084" i="1"/>
  <c r="I10084" i="1" s="1"/>
  <c r="H10083" i="1"/>
  <c r="I10083" i="1" s="1"/>
  <c r="H10082" i="1"/>
  <c r="I10082" i="1" s="1"/>
  <c r="H10081" i="1"/>
  <c r="I10081" i="1" s="1"/>
  <c r="H10080" i="1"/>
  <c r="I10080" i="1" s="1"/>
  <c r="H10079" i="1"/>
  <c r="I10079" i="1" s="1"/>
  <c r="H10078" i="1"/>
  <c r="I10078" i="1" s="1"/>
  <c r="H10077" i="1"/>
  <c r="I10077" i="1" s="1"/>
  <c r="H10076" i="1"/>
  <c r="I10076" i="1" s="1"/>
  <c r="H10075" i="1"/>
  <c r="I10075" i="1" s="1"/>
  <c r="H10074" i="1"/>
  <c r="I10074" i="1" s="1"/>
  <c r="H10073" i="1"/>
  <c r="I10073" i="1" s="1"/>
  <c r="H10072" i="1"/>
  <c r="I10072" i="1" s="1"/>
  <c r="H10071" i="1"/>
  <c r="I10071" i="1" s="1"/>
  <c r="H10070" i="1"/>
  <c r="I10070" i="1" s="1"/>
  <c r="H10069" i="1"/>
  <c r="I10069" i="1" s="1"/>
  <c r="H10068" i="1"/>
  <c r="I10068" i="1" s="1"/>
  <c r="H10067" i="1"/>
  <c r="I10067" i="1" s="1"/>
  <c r="H10066" i="1"/>
  <c r="I10066" i="1" s="1"/>
  <c r="H10065" i="1"/>
  <c r="I10065" i="1" s="1"/>
  <c r="H10064" i="1"/>
  <c r="I10064" i="1" s="1"/>
  <c r="H10063" i="1"/>
  <c r="I10063" i="1" s="1"/>
  <c r="H10062" i="1"/>
  <c r="I10062" i="1" s="1"/>
  <c r="H10061" i="1"/>
  <c r="I10061" i="1" s="1"/>
  <c r="H10060" i="1"/>
  <c r="I10060" i="1" s="1"/>
  <c r="H10059" i="1"/>
  <c r="I10059" i="1" s="1"/>
  <c r="H10058" i="1"/>
  <c r="I10058" i="1" s="1"/>
  <c r="H10057" i="1"/>
  <c r="I10057" i="1" s="1"/>
  <c r="H10056" i="1"/>
  <c r="I10056" i="1" s="1"/>
  <c r="H10055" i="1"/>
  <c r="I10055" i="1" s="1"/>
  <c r="H10054" i="1"/>
  <c r="I10054" i="1" s="1"/>
  <c r="H10053" i="1"/>
  <c r="I10053" i="1" s="1"/>
  <c r="H10052" i="1"/>
  <c r="I10052" i="1" s="1"/>
  <c r="H10051" i="1"/>
  <c r="I10051" i="1" s="1"/>
  <c r="H10050" i="1"/>
  <c r="I10050" i="1" s="1"/>
  <c r="H10049" i="1"/>
  <c r="I10049" i="1" s="1"/>
  <c r="H10048" i="1"/>
  <c r="I10048" i="1" s="1"/>
  <c r="H10047" i="1"/>
  <c r="I10047" i="1" s="1"/>
  <c r="H10046" i="1"/>
  <c r="I10046" i="1" s="1"/>
  <c r="H10045" i="1"/>
  <c r="I10045" i="1" s="1"/>
  <c r="H10044" i="1"/>
  <c r="I10044" i="1" s="1"/>
  <c r="H10043" i="1"/>
  <c r="I10043" i="1" s="1"/>
  <c r="H10042" i="1"/>
  <c r="I10042" i="1" s="1"/>
  <c r="H10041" i="1"/>
  <c r="I10041" i="1" s="1"/>
  <c r="H10040" i="1"/>
  <c r="I10040" i="1" s="1"/>
  <c r="H10039" i="1"/>
  <c r="I10039" i="1" s="1"/>
  <c r="H10038" i="1"/>
  <c r="I10038" i="1" s="1"/>
  <c r="H10037" i="1"/>
  <c r="I10037" i="1" s="1"/>
  <c r="H10036" i="1"/>
  <c r="I10036" i="1" s="1"/>
  <c r="H10035" i="1"/>
  <c r="I10035" i="1" s="1"/>
  <c r="H10034" i="1"/>
  <c r="I10034" i="1" s="1"/>
  <c r="H10033" i="1"/>
  <c r="I10033" i="1" s="1"/>
  <c r="H10032" i="1"/>
  <c r="I10032" i="1" s="1"/>
  <c r="H10031" i="1"/>
  <c r="I10031" i="1" s="1"/>
  <c r="H10030" i="1"/>
  <c r="I10030" i="1" s="1"/>
  <c r="H10029" i="1"/>
  <c r="I10029" i="1" s="1"/>
  <c r="H10028" i="1"/>
  <c r="I10028" i="1" s="1"/>
  <c r="H10027" i="1"/>
  <c r="I10027" i="1" s="1"/>
  <c r="H10026" i="1"/>
  <c r="I10026" i="1" s="1"/>
  <c r="H10025" i="1"/>
  <c r="I10025" i="1" s="1"/>
  <c r="H10024" i="1"/>
  <c r="I10024" i="1" s="1"/>
  <c r="H10023" i="1"/>
  <c r="I10023" i="1" s="1"/>
  <c r="H10022" i="1"/>
  <c r="I10022" i="1" s="1"/>
  <c r="H10021" i="1"/>
  <c r="I10021" i="1" s="1"/>
  <c r="H10020" i="1"/>
  <c r="I10020" i="1" s="1"/>
  <c r="H10019" i="1"/>
  <c r="I10019" i="1" s="1"/>
  <c r="H10018" i="1"/>
  <c r="I10018" i="1" s="1"/>
  <c r="H10017" i="1"/>
  <c r="I10017" i="1" s="1"/>
  <c r="H10016" i="1"/>
  <c r="I10016" i="1" s="1"/>
  <c r="H10015" i="1"/>
  <c r="I10015" i="1" s="1"/>
  <c r="H10014" i="1"/>
  <c r="I10014" i="1" s="1"/>
  <c r="H10013" i="1"/>
  <c r="I10013" i="1" s="1"/>
  <c r="H10012" i="1"/>
  <c r="I10012" i="1" s="1"/>
  <c r="H10011" i="1"/>
  <c r="I10011" i="1" s="1"/>
  <c r="H10010" i="1"/>
  <c r="I10010" i="1" s="1"/>
  <c r="H10009" i="1"/>
  <c r="I10009" i="1" s="1"/>
  <c r="H10008" i="1"/>
  <c r="I10008" i="1" s="1"/>
  <c r="H10007" i="1"/>
  <c r="I10007" i="1" s="1"/>
  <c r="H10006" i="1"/>
  <c r="I10006" i="1" s="1"/>
  <c r="H10005" i="1"/>
  <c r="I10005" i="1" s="1"/>
  <c r="H10004" i="1"/>
  <c r="I10004" i="1" s="1"/>
  <c r="H10003" i="1"/>
  <c r="I10003" i="1" s="1"/>
  <c r="H10002" i="1"/>
  <c r="I10002" i="1" s="1"/>
  <c r="H10001" i="1"/>
  <c r="I10001" i="1" s="1"/>
  <c r="H10000" i="1"/>
  <c r="I10000" i="1" s="1"/>
  <c r="H9999" i="1"/>
  <c r="I9999" i="1" s="1"/>
  <c r="H9998" i="1"/>
  <c r="I9998" i="1" s="1"/>
  <c r="H9997" i="1"/>
  <c r="I9997" i="1" s="1"/>
  <c r="H9996" i="1"/>
  <c r="I9996" i="1" s="1"/>
  <c r="H9995" i="1"/>
  <c r="I9995" i="1" s="1"/>
  <c r="H9994" i="1"/>
  <c r="I9994" i="1" s="1"/>
  <c r="H9993" i="1"/>
  <c r="I9993" i="1" s="1"/>
  <c r="H9992" i="1"/>
  <c r="I9992" i="1" s="1"/>
  <c r="H9991" i="1"/>
  <c r="I9991" i="1" s="1"/>
  <c r="H9990" i="1"/>
  <c r="I9990" i="1" s="1"/>
  <c r="H9989" i="1"/>
  <c r="I9989" i="1" s="1"/>
  <c r="H9988" i="1"/>
  <c r="I9988" i="1" s="1"/>
  <c r="H9987" i="1"/>
  <c r="I9987" i="1" s="1"/>
  <c r="H9986" i="1"/>
  <c r="I9986" i="1" s="1"/>
  <c r="H9985" i="1"/>
  <c r="I9985" i="1" s="1"/>
  <c r="H9984" i="1"/>
  <c r="I9984" i="1" s="1"/>
  <c r="H9983" i="1"/>
  <c r="I9983" i="1" s="1"/>
  <c r="H9982" i="1"/>
  <c r="I9982" i="1" s="1"/>
  <c r="H9981" i="1"/>
  <c r="I9981" i="1" s="1"/>
  <c r="H9980" i="1"/>
  <c r="I9980" i="1" s="1"/>
  <c r="H9979" i="1"/>
  <c r="I9979" i="1" s="1"/>
  <c r="H9978" i="1"/>
  <c r="I9978" i="1" s="1"/>
  <c r="H9977" i="1"/>
  <c r="I9977" i="1" s="1"/>
  <c r="H9976" i="1"/>
  <c r="I9976" i="1" s="1"/>
  <c r="H9975" i="1"/>
  <c r="I9975" i="1" s="1"/>
  <c r="H9974" i="1"/>
  <c r="I9974" i="1" s="1"/>
  <c r="H9973" i="1"/>
  <c r="I9973" i="1" s="1"/>
  <c r="H9972" i="1"/>
  <c r="I9972" i="1" s="1"/>
  <c r="H9971" i="1"/>
  <c r="I9971" i="1" s="1"/>
  <c r="H9970" i="1"/>
  <c r="I9970" i="1" s="1"/>
  <c r="H9969" i="1"/>
  <c r="I9969" i="1" s="1"/>
  <c r="H9968" i="1"/>
  <c r="I9968" i="1" s="1"/>
  <c r="H9967" i="1"/>
  <c r="I9967" i="1" s="1"/>
  <c r="H9966" i="1"/>
  <c r="I9966" i="1" s="1"/>
  <c r="H9965" i="1"/>
  <c r="I9965" i="1" s="1"/>
  <c r="H9964" i="1"/>
  <c r="I9964" i="1" s="1"/>
  <c r="H9963" i="1"/>
  <c r="I9963" i="1" s="1"/>
  <c r="H9962" i="1"/>
  <c r="I9962" i="1" s="1"/>
  <c r="H9961" i="1"/>
  <c r="I9961" i="1" s="1"/>
  <c r="H9960" i="1"/>
  <c r="I9960" i="1" s="1"/>
  <c r="H9959" i="1"/>
  <c r="I9959" i="1" s="1"/>
  <c r="H9958" i="1"/>
  <c r="I9958" i="1" s="1"/>
  <c r="H9957" i="1"/>
  <c r="I9957" i="1" s="1"/>
  <c r="H9956" i="1"/>
  <c r="I9956" i="1" s="1"/>
  <c r="H9955" i="1"/>
  <c r="I9955" i="1" s="1"/>
  <c r="H9954" i="1"/>
  <c r="I9954" i="1" s="1"/>
  <c r="H9953" i="1"/>
  <c r="I9953" i="1" s="1"/>
  <c r="H9952" i="1"/>
  <c r="I9952" i="1" s="1"/>
  <c r="H9951" i="1"/>
  <c r="I9951" i="1" s="1"/>
  <c r="H9950" i="1"/>
  <c r="I9950" i="1" s="1"/>
  <c r="H9949" i="1"/>
  <c r="I9949" i="1" s="1"/>
  <c r="H9948" i="1"/>
  <c r="I9948" i="1" s="1"/>
  <c r="H9947" i="1"/>
  <c r="I9947" i="1" s="1"/>
  <c r="H9946" i="1"/>
  <c r="I9946" i="1" s="1"/>
  <c r="H9945" i="1"/>
  <c r="I9945" i="1" s="1"/>
  <c r="H9944" i="1"/>
  <c r="I9944" i="1" s="1"/>
  <c r="H9943" i="1"/>
  <c r="I9943" i="1" s="1"/>
  <c r="H9942" i="1"/>
  <c r="I9942" i="1" s="1"/>
  <c r="H9941" i="1"/>
  <c r="I9941" i="1" s="1"/>
  <c r="H9940" i="1"/>
  <c r="I9940" i="1" s="1"/>
  <c r="H9939" i="1"/>
  <c r="I9939" i="1" s="1"/>
  <c r="H9938" i="1"/>
  <c r="I9938" i="1" s="1"/>
  <c r="H9937" i="1"/>
  <c r="I9937" i="1" s="1"/>
  <c r="H9936" i="1"/>
  <c r="I9936" i="1" s="1"/>
  <c r="H9935" i="1"/>
  <c r="I9935" i="1" s="1"/>
  <c r="H9934" i="1"/>
  <c r="I9934" i="1" s="1"/>
  <c r="H9933" i="1"/>
  <c r="I9933" i="1" s="1"/>
  <c r="H9932" i="1"/>
  <c r="I9932" i="1" s="1"/>
  <c r="H9931" i="1"/>
  <c r="I9931" i="1" s="1"/>
  <c r="H9930" i="1"/>
  <c r="I9930" i="1" s="1"/>
  <c r="H9929" i="1"/>
  <c r="I9929" i="1" s="1"/>
  <c r="H9928" i="1"/>
  <c r="I9928" i="1" s="1"/>
  <c r="H9927" i="1"/>
  <c r="I9927" i="1" s="1"/>
  <c r="H9926" i="1"/>
  <c r="I9926" i="1" s="1"/>
  <c r="H9925" i="1"/>
  <c r="I9925" i="1" s="1"/>
  <c r="H9924" i="1"/>
  <c r="I9924" i="1" s="1"/>
  <c r="H9923" i="1"/>
  <c r="I9923" i="1" s="1"/>
  <c r="H9922" i="1"/>
  <c r="I9922" i="1" s="1"/>
  <c r="H9921" i="1"/>
  <c r="I9921" i="1" s="1"/>
  <c r="H9920" i="1"/>
  <c r="I9920" i="1" s="1"/>
  <c r="H9919" i="1"/>
  <c r="I9919" i="1" s="1"/>
  <c r="H9918" i="1"/>
  <c r="I9918" i="1" s="1"/>
  <c r="H9917" i="1"/>
  <c r="I9917" i="1" s="1"/>
  <c r="H9916" i="1"/>
  <c r="I9916" i="1" s="1"/>
  <c r="H9915" i="1"/>
  <c r="I9915" i="1" s="1"/>
  <c r="H9914" i="1"/>
  <c r="I9914" i="1" s="1"/>
  <c r="H9913" i="1"/>
  <c r="I9913" i="1" s="1"/>
  <c r="H9912" i="1"/>
  <c r="I9912" i="1" s="1"/>
  <c r="H9911" i="1"/>
  <c r="I9911" i="1" s="1"/>
  <c r="H9910" i="1"/>
  <c r="I9910" i="1" s="1"/>
  <c r="H9909" i="1"/>
  <c r="I9909" i="1" s="1"/>
  <c r="H9908" i="1"/>
  <c r="I9908" i="1" s="1"/>
  <c r="H9907" i="1"/>
  <c r="I9907" i="1" s="1"/>
  <c r="H9906" i="1"/>
  <c r="I9906" i="1" s="1"/>
  <c r="H9905" i="1"/>
  <c r="I9905" i="1" s="1"/>
  <c r="H9904" i="1"/>
  <c r="I9904" i="1" s="1"/>
  <c r="H9903" i="1"/>
  <c r="I9903" i="1" s="1"/>
  <c r="H9902" i="1"/>
  <c r="I9902" i="1" s="1"/>
  <c r="H9901" i="1"/>
  <c r="I9901" i="1" s="1"/>
  <c r="H9900" i="1"/>
  <c r="I9900" i="1" s="1"/>
  <c r="H9899" i="1"/>
  <c r="I9899" i="1" s="1"/>
  <c r="H9898" i="1"/>
  <c r="I9898" i="1" s="1"/>
  <c r="H9897" i="1"/>
  <c r="I9897" i="1" s="1"/>
  <c r="H9896" i="1"/>
  <c r="I9896" i="1" s="1"/>
  <c r="H9895" i="1"/>
  <c r="I9895" i="1" s="1"/>
  <c r="H9894" i="1"/>
  <c r="I9894" i="1" s="1"/>
  <c r="H9893" i="1"/>
  <c r="I9893" i="1" s="1"/>
  <c r="H9892" i="1"/>
  <c r="I9892" i="1" s="1"/>
  <c r="H9891" i="1"/>
  <c r="I9891" i="1" s="1"/>
  <c r="H9890" i="1"/>
  <c r="I9890" i="1" s="1"/>
  <c r="H9889" i="1"/>
  <c r="I9889" i="1" s="1"/>
  <c r="H9888" i="1"/>
  <c r="I9888" i="1" s="1"/>
  <c r="H9887" i="1"/>
  <c r="I9887" i="1" s="1"/>
  <c r="H9886" i="1"/>
  <c r="I9886" i="1" s="1"/>
  <c r="H9885" i="1"/>
  <c r="I9885" i="1" s="1"/>
  <c r="H9884" i="1"/>
  <c r="I9884" i="1" s="1"/>
  <c r="H9883" i="1"/>
  <c r="I9883" i="1" s="1"/>
  <c r="H9882" i="1"/>
  <c r="I9882" i="1" s="1"/>
  <c r="H9881" i="1"/>
  <c r="I9881" i="1" s="1"/>
  <c r="H9880" i="1"/>
  <c r="I9880" i="1" s="1"/>
  <c r="H9879" i="1"/>
  <c r="I9879" i="1" s="1"/>
  <c r="H9878" i="1"/>
  <c r="I9878" i="1" s="1"/>
  <c r="H9877" i="1"/>
  <c r="I9877" i="1" s="1"/>
  <c r="H9876" i="1"/>
  <c r="I9876" i="1" s="1"/>
  <c r="H9875" i="1"/>
  <c r="I9875" i="1" s="1"/>
  <c r="H9874" i="1"/>
  <c r="I9874" i="1" s="1"/>
  <c r="H9873" i="1"/>
  <c r="I9873" i="1" s="1"/>
  <c r="H9872" i="1"/>
  <c r="I9872" i="1" s="1"/>
  <c r="H9871" i="1"/>
  <c r="I9871" i="1" s="1"/>
  <c r="H9870" i="1"/>
  <c r="I9870" i="1" s="1"/>
  <c r="H9869" i="1"/>
  <c r="I9869" i="1" s="1"/>
  <c r="H9868" i="1"/>
  <c r="I9868" i="1" s="1"/>
  <c r="H9867" i="1"/>
  <c r="I9867" i="1" s="1"/>
  <c r="H9866" i="1"/>
  <c r="I9866" i="1" s="1"/>
  <c r="H9865" i="1"/>
  <c r="I9865" i="1" s="1"/>
  <c r="H9864" i="1"/>
  <c r="I9864" i="1" s="1"/>
  <c r="H9863" i="1"/>
  <c r="I9863" i="1" s="1"/>
  <c r="H9862" i="1"/>
  <c r="I9862" i="1" s="1"/>
  <c r="H9861" i="1"/>
  <c r="I9861" i="1" s="1"/>
  <c r="H9860" i="1"/>
  <c r="I9860" i="1" s="1"/>
  <c r="H9859" i="1"/>
  <c r="I9859" i="1" s="1"/>
  <c r="H9858" i="1"/>
  <c r="I9858" i="1" s="1"/>
  <c r="H9857" i="1"/>
  <c r="I9857" i="1" s="1"/>
  <c r="H9856" i="1"/>
  <c r="I9856" i="1" s="1"/>
  <c r="H9855" i="1"/>
  <c r="I9855" i="1" s="1"/>
  <c r="H9854" i="1"/>
  <c r="I9854" i="1" s="1"/>
  <c r="H9853" i="1"/>
  <c r="I9853" i="1" s="1"/>
  <c r="H9852" i="1"/>
  <c r="I9852" i="1" s="1"/>
  <c r="H9851" i="1"/>
  <c r="I9851" i="1" s="1"/>
  <c r="H9850" i="1"/>
  <c r="I9850" i="1" s="1"/>
  <c r="H9849" i="1"/>
  <c r="I9849" i="1" s="1"/>
  <c r="H9848" i="1"/>
  <c r="I9848" i="1" s="1"/>
  <c r="H9847" i="1"/>
  <c r="I9847" i="1" s="1"/>
  <c r="H9846" i="1"/>
  <c r="I9846" i="1" s="1"/>
  <c r="H9845" i="1"/>
  <c r="I9845" i="1" s="1"/>
  <c r="H9844" i="1"/>
  <c r="I9844" i="1" s="1"/>
  <c r="H9843" i="1"/>
  <c r="I9843" i="1" s="1"/>
  <c r="H9842" i="1"/>
  <c r="I9842" i="1" s="1"/>
  <c r="H9841" i="1"/>
  <c r="I9841" i="1" s="1"/>
  <c r="H9840" i="1"/>
  <c r="I9840" i="1" s="1"/>
  <c r="H9839" i="1"/>
  <c r="I9839" i="1" s="1"/>
  <c r="H9838" i="1"/>
  <c r="I9838" i="1" s="1"/>
  <c r="H9837" i="1"/>
  <c r="I9837" i="1" s="1"/>
  <c r="H9836" i="1"/>
  <c r="I9836" i="1" s="1"/>
  <c r="H9835" i="1"/>
  <c r="I9835" i="1" s="1"/>
  <c r="H9834" i="1"/>
  <c r="I9834" i="1" s="1"/>
  <c r="H9833" i="1"/>
  <c r="I9833" i="1" s="1"/>
  <c r="H9832" i="1"/>
  <c r="I9832" i="1" s="1"/>
  <c r="H9831" i="1"/>
  <c r="I9831" i="1" s="1"/>
  <c r="H9830" i="1"/>
  <c r="I9830" i="1" s="1"/>
  <c r="H9829" i="1"/>
  <c r="I9829" i="1" s="1"/>
  <c r="H9828" i="1"/>
  <c r="I9828" i="1" s="1"/>
  <c r="H9827" i="1"/>
  <c r="I9827" i="1" s="1"/>
  <c r="H9826" i="1"/>
  <c r="I9826" i="1" s="1"/>
  <c r="H9825" i="1"/>
  <c r="I9825" i="1" s="1"/>
  <c r="H9824" i="1"/>
  <c r="I9824" i="1" s="1"/>
  <c r="H9823" i="1"/>
  <c r="I9823" i="1" s="1"/>
  <c r="H9822" i="1"/>
  <c r="I9822" i="1" s="1"/>
  <c r="H9821" i="1"/>
  <c r="I9821" i="1" s="1"/>
  <c r="H9820" i="1"/>
  <c r="I9820" i="1" s="1"/>
  <c r="H9819" i="1"/>
  <c r="I9819" i="1" s="1"/>
  <c r="H9818" i="1"/>
  <c r="I9818" i="1" s="1"/>
  <c r="H9817" i="1"/>
  <c r="I9817" i="1" s="1"/>
  <c r="H9816" i="1"/>
  <c r="I9816" i="1" s="1"/>
  <c r="H9815" i="1"/>
  <c r="I9815" i="1" s="1"/>
  <c r="H9814" i="1"/>
  <c r="I9814" i="1" s="1"/>
  <c r="H9813" i="1"/>
  <c r="I9813" i="1" s="1"/>
  <c r="H9812" i="1"/>
  <c r="I9812" i="1" s="1"/>
  <c r="H9811" i="1"/>
  <c r="I9811" i="1" s="1"/>
  <c r="H9810" i="1"/>
  <c r="I9810" i="1" s="1"/>
  <c r="H9809" i="1"/>
  <c r="I9809" i="1" s="1"/>
  <c r="H9808" i="1"/>
  <c r="I9808" i="1" s="1"/>
  <c r="H9807" i="1"/>
  <c r="I9807" i="1" s="1"/>
  <c r="H9806" i="1"/>
  <c r="I9806" i="1" s="1"/>
  <c r="H9805" i="1"/>
  <c r="I9805" i="1" s="1"/>
  <c r="H9804" i="1"/>
  <c r="I9804" i="1" s="1"/>
  <c r="H9803" i="1"/>
  <c r="I9803" i="1" s="1"/>
  <c r="H9802" i="1"/>
  <c r="I9802" i="1" s="1"/>
  <c r="H9801" i="1"/>
  <c r="I9801" i="1" s="1"/>
  <c r="H9800" i="1"/>
  <c r="I9800" i="1" s="1"/>
  <c r="H9799" i="1"/>
  <c r="I9799" i="1" s="1"/>
  <c r="H9798" i="1"/>
  <c r="I9798" i="1" s="1"/>
  <c r="H9797" i="1"/>
  <c r="I9797" i="1" s="1"/>
  <c r="H9796" i="1"/>
  <c r="I9796" i="1" s="1"/>
  <c r="H9795" i="1"/>
  <c r="I9795" i="1" s="1"/>
  <c r="H9794" i="1"/>
  <c r="I9794" i="1" s="1"/>
  <c r="H9793" i="1"/>
  <c r="I9793" i="1" s="1"/>
  <c r="H9792" i="1"/>
  <c r="I9792" i="1" s="1"/>
  <c r="H9791" i="1"/>
  <c r="I9791" i="1" s="1"/>
  <c r="H9790" i="1"/>
  <c r="I9790" i="1" s="1"/>
  <c r="H9789" i="1"/>
  <c r="I9789" i="1" s="1"/>
  <c r="H9788" i="1"/>
  <c r="I9788" i="1" s="1"/>
  <c r="H9787" i="1"/>
  <c r="I9787" i="1" s="1"/>
  <c r="H9786" i="1"/>
  <c r="I9786" i="1" s="1"/>
  <c r="H9785" i="1"/>
  <c r="I9785" i="1" s="1"/>
  <c r="H9784" i="1"/>
  <c r="I9784" i="1" s="1"/>
  <c r="H9783" i="1"/>
  <c r="I9783" i="1" s="1"/>
  <c r="H9782" i="1"/>
  <c r="I9782" i="1" s="1"/>
  <c r="H9781" i="1"/>
  <c r="I9781" i="1" s="1"/>
  <c r="H9780" i="1"/>
  <c r="I9780" i="1" s="1"/>
  <c r="H9779" i="1"/>
  <c r="I9779" i="1" s="1"/>
  <c r="H9778" i="1"/>
  <c r="I9778" i="1" s="1"/>
  <c r="H9777" i="1"/>
  <c r="I9777" i="1" s="1"/>
  <c r="H9776" i="1"/>
  <c r="I9776" i="1" s="1"/>
  <c r="H9775" i="1"/>
  <c r="I9775" i="1" s="1"/>
  <c r="H9774" i="1"/>
  <c r="I9774" i="1" s="1"/>
  <c r="H9773" i="1"/>
  <c r="I9773" i="1" s="1"/>
  <c r="H9772" i="1"/>
  <c r="I9772" i="1" s="1"/>
  <c r="H9771" i="1"/>
  <c r="I9771" i="1" s="1"/>
  <c r="H9770" i="1"/>
  <c r="I9770" i="1" s="1"/>
  <c r="H9769" i="1"/>
  <c r="I9769" i="1" s="1"/>
  <c r="H9768" i="1"/>
  <c r="I9768" i="1" s="1"/>
  <c r="H9767" i="1"/>
  <c r="I9767" i="1" s="1"/>
  <c r="H9766" i="1"/>
  <c r="I9766" i="1" s="1"/>
  <c r="H9765" i="1"/>
  <c r="I9765" i="1" s="1"/>
  <c r="H9764" i="1"/>
  <c r="I9764" i="1" s="1"/>
  <c r="H9763" i="1"/>
  <c r="I9763" i="1" s="1"/>
  <c r="H9762" i="1"/>
  <c r="I9762" i="1" s="1"/>
  <c r="H9761" i="1"/>
  <c r="I9761" i="1" s="1"/>
  <c r="H9760" i="1"/>
  <c r="I9760" i="1" s="1"/>
  <c r="H9759" i="1"/>
  <c r="I9759" i="1" s="1"/>
  <c r="H9758" i="1"/>
  <c r="I9758" i="1" s="1"/>
  <c r="H9757" i="1"/>
  <c r="I9757" i="1" s="1"/>
  <c r="H9756" i="1"/>
  <c r="I9756" i="1" s="1"/>
  <c r="H9755" i="1"/>
  <c r="I9755" i="1" s="1"/>
  <c r="H9754" i="1"/>
  <c r="I9754" i="1" s="1"/>
  <c r="H9753" i="1"/>
  <c r="I9753" i="1" s="1"/>
  <c r="H9752" i="1"/>
  <c r="I9752" i="1" s="1"/>
  <c r="H9751" i="1"/>
  <c r="I9751" i="1" s="1"/>
  <c r="H9750" i="1"/>
  <c r="I9750" i="1" s="1"/>
  <c r="H9749" i="1"/>
  <c r="I9749" i="1" s="1"/>
  <c r="H9748" i="1"/>
  <c r="I9748" i="1" s="1"/>
  <c r="H9747" i="1"/>
  <c r="I9747" i="1" s="1"/>
  <c r="H9746" i="1"/>
  <c r="I9746" i="1" s="1"/>
  <c r="H9745" i="1"/>
  <c r="I9745" i="1" s="1"/>
  <c r="H9744" i="1"/>
  <c r="I9744" i="1" s="1"/>
  <c r="H9743" i="1"/>
  <c r="I9743" i="1" s="1"/>
  <c r="H9742" i="1"/>
  <c r="I9742" i="1" s="1"/>
  <c r="H9741" i="1"/>
  <c r="I9741" i="1" s="1"/>
  <c r="H9740" i="1"/>
  <c r="I9740" i="1" s="1"/>
  <c r="H9739" i="1"/>
  <c r="I9739" i="1" s="1"/>
  <c r="H9738" i="1"/>
  <c r="I9738" i="1" s="1"/>
  <c r="H9737" i="1"/>
  <c r="I9737" i="1" s="1"/>
  <c r="H9736" i="1"/>
  <c r="I9736" i="1" s="1"/>
  <c r="H9735" i="1"/>
  <c r="I9735" i="1" s="1"/>
  <c r="H9734" i="1"/>
  <c r="I9734" i="1" s="1"/>
  <c r="H9733" i="1"/>
  <c r="I9733" i="1" s="1"/>
  <c r="H9732" i="1"/>
  <c r="I9732" i="1" s="1"/>
  <c r="H9731" i="1"/>
  <c r="I9731" i="1" s="1"/>
  <c r="H9730" i="1"/>
  <c r="I9730" i="1" s="1"/>
  <c r="H9729" i="1"/>
  <c r="I9729" i="1" s="1"/>
  <c r="H9728" i="1"/>
  <c r="I9728" i="1" s="1"/>
  <c r="H9727" i="1"/>
  <c r="I9727" i="1" s="1"/>
  <c r="H9726" i="1"/>
  <c r="I9726" i="1" s="1"/>
  <c r="H9725" i="1"/>
  <c r="I9725" i="1" s="1"/>
  <c r="H9724" i="1"/>
  <c r="I9724" i="1" s="1"/>
  <c r="H9723" i="1"/>
  <c r="I9723" i="1" s="1"/>
  <c r="H9722" i="1"/>
  <c r="I9722" i="1" s="1"/>
  <c r="H9721" i="1"/>
  <c r="I9721" i="1" s="1"/>
  <c r="H9720" i="1"/>
  <c r="I9720" i="1" s="1"/>
  <c r="H9719" i="1"/>
  <c r="I9719" i="1" s="1"/>
  <c r="H9718" i="1"/>
  <c r="I9718" i="1" s="1"/>
  <c r="H9717" i="1"/>
  <c r="I9717" i="1" s="1"/>
  <c r="H9716" i="1"/>
  <c r="I9716" i="1" s="1"/>
  <c r="H9715" i="1"/>
  <c r="I9715" i="1" s="1"/>
  <c r="H9714" i="1"/>
  <c r="I9714" i="1" s="1"/>
  <c r="H9713" i="1"/>
  <c r="I9713" i="1" s="1"/>
  <c r="H9712" i="1"/>
  <c r="I9712" i="1" s="1"/>
  <c r="H9711" i="1"/>
  <c r="I9711" i="1" s="1"/>
  <c r="H9710" i="1"/>
  <c r="I9710" i="1" s="1"/>
  <c r="H9709" i="1"/>
  <c r="I9709" i="1" s="1"/>
  <c r="H9708" i="1"/>
  <c r="I9708" i="1" s="1"/>
  <c r="H9707" i="1"/>
  <c r="I9707" i="1" s="1"/>
  <c r="H9706" i="1"/>
  <c r="I9706" i="1" s="1"/>
  <c r="H9705" i="1"/>
  <c r="I9705" i="1" s="1"/>
  <c r="H9704" i="1"/>
  <c r="I9704" i="1" s="1"/>
  <c r="H9703" i="1"/>
  <c r="I9703" i="1" s="1"/>
  <c r="H9702" i="1"/>
  <c r="I9702" i="1" s="1"/>
  <c r="H9701" i="1"/>
  <c r="I9701" i="1" s="1"/>
  <c r="H9700" i="1"/>
  <c r="I9700" i="1" s="1"/>
  <c r="H9699" i="1"/>
  <c r="I9699" i="1" s="1"/>
  <c r="H9698" i="1"/>
  <c r="I9698" i="1" s="1"/>
  <c r="H9697" i="1"/>
  <c r="I9697" i="1" s="1"/>
  <c r="H9696" i="1"/>
  <c r="I9696" i="1" s="1"/>
  <c r="H9695" i="1"/>
  <c r="I9695" i="1" s="1"/>
  <c r="H9694" i="1"/>
  <c r="I9694" i="1" s="1"/>
  <c r="H9693" i="1"/>
  <c r="I9693" i="1" s="1"/>
  <c r="H9692" i="1"/>
  <c r="I9692" i="1" s="1"/>
  <c r="H9691" i="1"/>
  <c r="I9691" i="1" s="1"/>
  <c r="H9690" i="1"/>
  <c r="I9690" i="1" s="1"/>
  <c r="H9689" i="1"/>
  <c r="I9689" i="1" s="1"/>
  <c r="H9688" i="1"/>
  <c r="I9688" i="1" s="1"/>
  <c r="H9687" i="1"/>
  <c r="I9687" i="1" s="1"/>
  <c r="H9686" i="1"/>
  <c r="I9686" i="1" s="1"/>
  <c r="H9685" i="1"/>
  <c r="I9685" i="1" s="1"/>
  <c r="H9684" i="1"/>
  <c r="I9684" i="1" s="1"/>
  <c r="H9683" i="1"/>
  <c r="I9683" i="1" s="1"/>
  <c r="H9682" i="1"/>
  <c r="I9682" i="1" s="1"/>
  <c r="H9681" i="1"/>
  <c r="I9681" i="1" s="1"/>
  <c r="H9680" i="1"/>
  <c r="I9680" i="1" s="1"/>
  <c r="H9679" i="1"/>
  <c r="I9679" i="1" s="1"/>
  <c r="H9678" i="1"/>
  <c r="I9678" i="1" s="1"/>
  <c r="H9677" i="1"/>
  <c r="I9677" i="1" s="1"/>
  <c r="H9676" i="1"/>
  <c r="I9676" i="1" s="1"/>
  <c r="H9675" i="1"/>
  <c r="I9675" i="1" s="1"/>
  <c r="H9674" i="1"/>
  <c r="I9674" i="1" s="1"/>
  <c r="H9673" i="1"/>
  <c r="I9673" i="1" s="1"/>
  <c r="H9672" i="1"/>
  <c r="I9672" i="1" s="1"/>
  <c r="H9671" i="1"/>
  <c r="I9671" i="1" s="1"/>
  <c r="H9670" i="1"/>
  <c r="I9670" i="1" s="1"/>
  <c r="H9669" i="1"/>
  <c r="I9669" i="1" s="1"/>
  <c r="H9668" i="1"/>
  <c r="I9668" i="1" s="1"/>
  <c r="H9667" i="1"/>
  <c r="I9667" i="1" s="1"/>
  <c r="H9666" i="1"/>
  <c r="I9666" i="1" s="1"/>
  <c r="H9665" i="1"/>
  <c r="I9665" i="1" s="1"/>
  <c r="H9664" i="1"/>
  <c r="I9664" i="1" s="1"/>
  <c r="H9663" i="1"/>
  <c r="I9663" i="1" s="1"/>
  <c r="H9662" i="1"/>
  <c r="I9662" i="1" s="1"/>
  <c r="H9661" i="1"/>
  <c r="I9661" i="1" s="1"/>
  <c r="H9660" i="1"/>
  <c r="I9660" i="1" s="1"/>
  <c r="H9659" i="1"/>
  <c r="I9659" i="1" s="1"/>
  <c r="H9658" i="1"/>
  <c r="I9658" i="1" s="1"/>
  <c r="H9657" i="1"/>
  <c r="I9657" i="1" s="1"/>
  <c r="H9656" i="1"/>
  <c r="I9656" i="1" s="1"/>
  <c r="H9655" i="1"/>
  <c r="I9655" i="1" s="1"/>
  <c r="H9654" i="1"/>
  <c r="I9654" i="1" s="1"/>
  <c r="H9653" i="1"/>
  <c r="I9653" i="1" s="1"/>
  <c r="H9652" i="1"/>
  <c r="I9652" i="1" s="1"/>
  <c r="H9651" i="1"/>
  <c r="I9651" i="1" s="1"/>
  <c r="H9650" i="1"/>
  <c r="I9650" i="1" s="1"/>
  <c r="H9649" i="1"/>
  <c r="I9649" i="1" s="1"/>
  <c r="H9648" i="1"/>
  <c r="I9648" i="1" s="1"/>
  <c r="H9647" i="1"/>
  <c r="I9647" i="1" s="1"/>
  <c r="H9646" i="1"/>
  <c r="I9646" i="1" s="1"/>
  <c r="H9645" i="1"/>
  <c r="I9645" i="1" s="1"/>
  <c r="H9644" i="1"/>
  <c r="I9644" i="1" s="1"/>
  <c r="H9643" i="1"/>
  <c r="I9643" i="1" s="1"/>
  <c r="H9642" i="1"/>
  <c r="I9642" i="1" s="1"/>
  <c r="H9641" i="1"/>
  <c r="I9641" i="1" s="1"/>
  <c r="H9640" i="1"/>
  <c r="I9640" i="1" s="1"/>
  <c r="H9639" i="1"/>
  <c r="I9639" i="1" s="1"/>
  <c r="H9638" i="1"/>
  <c r="I9638" i="1" s="1"/>
  <c r="H9637" i="1"/>
  <c r="I9637" i="1" s="1"/>
  <c r="H9636" i="1"/>
  <c r="I9636" i="1" s="1"/>
  <c r="H9635" i="1"/>
  <c r="I9635" i="1" s="1"/>
  <c r="H9634" i="1"/>
  <c r="I9634" i="1" s="1"/>
  <c r="H9633" i="1"/>
  <c r="I9633" i="1" s="1"/>
  <c r="H9632" i="1"/>
  <c r="I9632" i="1" s="1"/>
  <c r="H9631" i="1"/>
  <c r="I9631" i="1" s="1"/>
  <c r="H9630" i="1"/>
  <c r="I9630" i="1" s="1"/>
  <c r="H9629" i="1"/>
  <c r="I9629" i="1" s="1"/>
  <c r="H9628" i="1"/>
  <c r="I9628" i="1" s="1"/>
  <c r="H9627" i="1"/>
  <c r="I9627" i="1" s="1"/>
  <c r="H9626" i="1"/>
  <c r="I9626" i="1" s="1"/>
  <c r="H9625" i="1"/>
  <c r="I9625" i="1" s="1"/>
  <c r="H9624" i="1"/>
  <c r="I9624" i="1" s="1"/>
  <c r="H9623" i="1"/>
  <c r="I9623" i="1" s="1"/>
  <c r="H9622" i="1"/>
  <c r="I9622" i="1" s="1"/>
  <c r="H9621" i="1"/>
  <c r="I9621" i="1" s="1"/>
  <c r="H9620" i="1"/>
  <c r="I9620" i="1" s="1"/>
  <c r="H9619" i="1"/>
  <c r="I9619" i="1" s="1"/>
  <c r="H9618" i="1"/>
  <c r="I9618" i="1" s="1"/>
  <c r="H9617" i="1"/>
  <c r="I9617" i="1" s="1"/>
  <c r="H9616" i="1"/>
  <c r="I9616" i="1" s="1"/>
  <c r="H9615" i="1"/>
  <c r="I9615" i="1" s="1"/>
  <c r="H9614" i="1"/>
  <c r="I9614" i="1" s="1"/>
  <c r="H9613" i="1"/>
  <c r="I9613" i="1" s="1"/>
  <c r="H9612" i="1"/>
  <c r="I9612" i="1" s="1"/>
  <c r="H9611" i="1"/>
  <c r="I9611" i="1" s="1"/>
  <c r="H9610" i="1"/>
  <c r="I9610" i="1" s="1"/>
  <c r="H9609" i="1"/>
  <c r="I9609" i="1" s="1"/>
  <c r="H9608" i="1"/>
  <c r="I9608" i="1" s="1"/>
  <c r="H9607" i="1"/>
  <c r="I9607" i="1" s="1"/>
  <c r="H9606" i="1"/>
  <c r="I9606" i="1" s="1"/>
  <c r="H9605" i="1"/>
  <c r="I9605" i="1" s="1"/>
  <c r="H9604" i="1"/>
  <c r="I9604" i="1" s="1"/>
  <c r="H9603" i="1"/>
  <c r="I9603" i="1" s="1"/>
  <c r="H9602" i="1"/>
  <c r="I9602" i="1" s="1"/>
  <c r="H9601" i="1"/>
  <c r="I9601" i="1" s="1"/>
  <c r="H9600" i="1"/>
  <c r="I9600" i="1" s="1"/>
  <c r="H9599" i="1"/>
  <c r="I9599" i="1" s="1"/>
  <c r="H9598" i="1"/>
  <c r="I9598" i="1" s="1"/>
  <c r="H9597" i="1"/>
  <c r="I9597" i="1" s="1"/>
  <c r="H9596" i="1"/>
  <c r="I9596" i="1" s="1"/>
  <c r="H9595" i="1"/>
  <c r="I9595" i="1" s="1"/>
  <c r="H9594" i="1"/>
  <c r="I9594" i="1" s="1"/>
  <c r="H9593" i="1"/>
  <c r="I9593" i="1" s="1"/>
  <c r="H9592" i="1"/>
  <c r="I9592" i="1" s="1"/>
  <c r="H9591" i="1"/>
  <c r="I9591" i="1" s="1"/>
  <c r="H9590" i="1"/>
  <c r="I9590" i="1" s="1"/>
  <c r="H9589" i="1"/>
  <c r="I9589" i="1" s="1"/>
  <c r="H9588" i="1"/>
  <c r="I9588" i="1" s="1"/>
  <c r="H9587" i="1"/>
  <c r="I9587" i="1" s="1"/>
  <c r="H9586" i="1"/>
  <c r="I9586" i="1" s="1"/>
  <c r="H9585" i="1"/>
  <c r="I9585" i="1" s="1"/>
  <c r="H9584" i="1"/>
  <c r="I9584" i="1" s="1"/>
  <c r="H9583" i="1"/>
  <c r="I9583" i="1" s="1"/>
  <c r="H9582" i="1"/>
  <c r="I9582" i="1" s="1"/>
  <c r="H9581" i="1"/>
  <c r="I9581" i="1" s="1"/>
  <c r="H9580" i="1"/>
  <c r="I9580" i="1" s="1"/>
  <c r="H9579" i="1"/>
  <c r="I9579" i="1" s="1"/>
  <c r="H9578" i="1"/>
  <c r="I9578" i="1" s="1"/>
  <c r="H9577" i="1"/>
  <c r="I9577" i="1" s="1"/>
  <c r="H9576" i="1"/>
  <c r="I9576" i="1" s="1"/>
  <c r="H9575" i="1"/>
  <c r="I9575" i="1" s="1"/>
  <c r="H9574" i="1"/>
  <c r="I9574" i="1" s="1"/>
  <c r="H9573" i="1"/>
  <c r="I9573" i="1" s="1"/>
  <c r="H9572" i="1"/>
  <c r="I9572" i="1" s="1"/>
  <c r="H9571" i="1"/>
  <c r="I9571" i="1" s="1"/>
  <c r="H9570" i="1"/>
  <c r="I9570" i="1" s="1"/>
  <c r="H9569" i="1"/>
  <c r="I9569" i="1" s="1"/>
  <c r="H9568" i="1"/>
  <c r="I9568" i="1" s="1"/>
  <c r="H9567" i="1"/>
  <c r="I9567" i="1" s="1"/>
  <c r="H9566" i="1"/>
  <c r="I9566" i="1" s="1"/>
  <c r="H9565" i="1"/>
  <c r="I9565" i="1" s="1"/>
  <c r="H9564" i="1"/>
  <c r="I9564" i="1" s="1"/>
  <c r="H9563" i="1"/>
  <c r="I9563" i="1" s="1"/>
  <c r="H9562" i="1"/>
  <c r="I9562" i="1" s="1"/>
  <c r="H9561" i="1"/>
  <c r="I9561" i="1" s="1"/>
  <c r="H9560" i="1"/>
  <c r="I9560" i="1" s="1"/>
  <c r="H9559" i="1"/>
  <c r="I9559" i="1" s="1"/>
  <c r="H9558" i="1"/>
  <c r="I9558" i="1" s="1"/>
  <c r="H9557" i="1"/>
  <c r="I9557" i="1" s="1"/>
  <c r="H9556" i="1"/>
  <c r="I9556" i="1" s="1"/>
  <c r="H9555" i="1"/>
  <c r="I9555" i="1" s="1"/>
  <c r="H9554" i="1"/>
  <c r="I9554" i="1" s="1"/>
  <c r="H9553" i="1"/>
  <c r="I9553" i="1" s="1"/>
  <c r="H9552" i="1"/>
  <c r="I9552" i="1" s="1"/>
  <c r="H9551" i="1"/>
  <c r="I9551" i="1" s="1"/>
  <c r="H9550" i="1"/>
  <c r="I9550" i="1" s="1"/>
  <c r="H9549" i="1"/>
  <c r="I9549" i="1" s="1"/>
  <c r="H9548" i="1"/>
  <c r="I9548" i="1" s="1"/>
  <c r="H9547" i="1"/>
  <c r="I9547" i="1" s="1"/>
  <c r="H9546" i="1"/>
  <c r="I9546" i="1" s="1"/>
  <c r="H9545" i="1"/>
  <c r="I9545" i="1" s="1"/>
  <c r="H9544" i="1"/>
  <c r="I9544" i="1" s="1"/>
  <c r="H9543" i="1"/>
  <c r="I9543" i="1" s="1"/>
  <c r="H9542" i="1"/>
  <c r="I9542" i="1" s="1"/>
  <c r="H9541" i="1"/>
  <c r="I9541" i="1" s="1"/>
  <c r="H9540" i="1"/>
  <c r="I9540" i="1" s="1"/>
  <c r="H9539" i="1"/>
  <c r="I9539" i="1" s="1"/>
  <c r="H9538" i="1"/>
  <c r="I9538" i="1" s="1"/>
  <c r="H9537" i="1"/>
  <c r="I9537" i="1" s="1"/>
  <c r="H9536" i="1"/>
  <c r="I9536" i="1" s="1"/>
  <c r="H9535" i="1"/>
  <c r="I9535" i="1" s="1"/>
  <c r="H9534" i="1"/>
  <c r="I9534" i="1" s="1"/>
  <c r="H9533" i="1"/>
  <c r="I9533" i="1" s="1"/>
  <c r="H9532" i="1"/>
  <c r="I9532" i="1" s="1"/>
  <c r="H9531" i="1"/>
  <c r="I9531" i="1" s="1"/>
  <c r="H9530" i="1"/>
  <c r="I9530" i="1" s="1"/>
  <c r="H9529" i="1"/>
  <c r="I9529" i="1" s="1"/>
  <c r="H9528" i="1"/>
  <c r="I9528" i="1" s="1"/>
  <c r="H9527" i="1"/>
  <c r="I9527" i="1" s="1"/>
  <c r="H9526" i="1"/>
  <c r="I9526" i="1" s="1"/>
  <c r="H9525" i="1"/>
  <c r="I9525" i="1" s="1"/>
  <c r="H9524" i="1"/>
  <c r="I9524" i="1" s="1"/>
  <c r="H9523" i="1"/>
  <c r="I9523" i="1" s="1"/>
  <c r="H9522" i="1"/>
  <c r="I9522" i="1" s="1"/>
  <c r="H9521" i="1"/>
  <c r="I9521" i="1" s="1"/>
  <c r="H9520" i="1"/>
  <c r="I9520" i="1" s="1"/>
  <c r="H9519" i="1"/>
  <c r="I9519" i="1" s="1"/>
  <c r="H9518" i="1"/>
  <c r="I9518" i="1" s="1"/>
  <c r="H9517" i="1"/>
  <c r="I9517" i="1" s="1"/>
  <c r="H9516" i="1"/>
  <c r="I9516" i="1" s="1"/>
  <c r="H9515" i="1"/>
  <c r="I9515" i="1" s="1"/>
  <c r="H9514" i="1"/>
  <c r="I9514" i="1" s="1"/>
  <c r="H9513" i="1"/>
  <c r="I9513" i="1" s="1"/>
  <c r="H9512" i="1"/>
  <c r="I9512" i="1" s="1"/>
  <c r="H9511" i="1"/>
  <c r="I9511" i="1" s="1"/>
  <c r="H9510" i="1"/>
  <c r="I9510" i="1" s="1"/>
  <c r="H9509" i="1"/>
  <c r="I9509" i="1" s="1"/>
  <c r="H9508" i="1"/>
  <c r="I9508" i="1" s="1"/>
  <c r="H9507" i="1"/>
  <c r="I9507" i="1" s="1"/>
  <c r="H9506" i="1"/>
  <c r="I9506" i="1" s="1"/>
  <c r="H9505" i="1"/>
  <c r="I9505" i="1" s="1"/>
  <c r="H9504" i="1"/>
  <c r="I9504" i="1" s="1"/>
  <c r="H9503" i="1"/>
  <c r="I9503" i="1" s="1"/>
  <c r="H9502" i="1"/>
  <c r="I9502" i="1" s="1"/>
  <c r="H9501" i="1"/>
  <c r="I9501" i="1" s="1"/>
  <c r="H9500" i="1"/>
  <c r="I9500" i="1" s="1"/>
  <c r="H9499" i="1"/>
  <c r="I9499" i="1" s="1"/>
  <c r="H9498" i="1"/>
  <c r="I9498" i="1" s="1"/>
  <c r="H9497" i="1"/>
  <c r="I9497" i="1" s="1"/>
  <c r="H9496" i="1"/>
  <c r="I9496" i="1" s="1"/>
  <c r="H9495" i="1"/>
  <c r="I9495" i="1" s="1"/>
  <c r="H9494" i="1"/>
  <c r="I9494" i="1" s="1"/>
  <c r="H9493" i="1"/>
  <c r="I9493" i="1" s="1"/>
  <c r="H9492" i="1"/>
  <c r="I9492" i="1" s="1"/>
  <c r="H9491" i="1"/>
  <c r="I9491" i="1" s="1"/>
  <c r="H9490" i="1"/>
  <c r="I9490" i="1" s="1"/>
  <c r="H9489" i="1"/>
  <c r="I9489" i="1" s="1"/>
  <c r="H9488" i="1"/>
  <c r="I9488" i="1" s="1"/>
  <c r="H9487" i="1"/>
  <c r="I9487" i="1" s="1"/>
  <c r="H9486" i="1"/>
  <c r="I9486" i="1" s="1"/>
  <c r="H9485" i="1"/>
  <c r="I9485" i="1" s="1"/>
  <c r="H9484" i="1"/>
  <c r="I9484" i="1" s="1"/>
  <c r="H9483" i="1"/>
  <c r="I9483" i="1" s="1"/>
  <c r="H9482" i="1"/>
  <c r="I9482" i="1" s="1"/>
  <c r="H9481" i="1"/>
  <c r="I9481" i="1" s="1"/>
  <c r="H9480" i="1"/>
  <c r="I9480" i="1" s="1"/>
  <c r="H9479" i="1"/>
  <c r="I9479" i="1" s="1"/>
  <c r="H9478" i="1"/>
  <c r="I9478" i="1" s="1"/>
  <c r="H9477" i="1"/>
  <c r="I9477" i="1" s="1"/>
  <c r="H9476" i="1"/>
  <c r="I9476" i="1" s="1"/>
  <c r="H9475" i="1"/>
  <c r="I9475" i="1" s="1"/>
  <c r="H9474" i="1"/>
  <c r="I9474" i="1" s="1"/>
  <c r="H9473" i="1"/>
  <c r="I9473" i="1" s="1"/>
  <c r="H9472" i="1"/>
  <c r="I9472" i="1" s="1"/>
  <c r="H9471" i="1"/>
  <c r="I9471" i="1" s="1"/>
  <c r="H9470" i="1"/>
  <c r="I9470" i="1" s="1"/>
  <c r="H9469" i="1"/>
  <c r="I9469" i="1" s="1"/>
  <c r="H9468" i="1"/>
  <c r="I9468" i="1" s="1"/>
  <c r="H9467" i="1"/>
  <c r="I9467" i="1" s="1"/>
  <c r="H9466" i="1"/>
  <c r="I9466" i="1" s="1"/>
  <c r="H9465" i="1"/>
  <c r="I9465" i="1" s="1"/>
  <c r="H9464" i="1"/>
  <c r="I9464" i="1" s="1"/>
  <c r="H9463" i="1"/>
  <c r="I9463" i="1" s="1"/>
  <c r="H9462" i="1"/>
  <c r="I9462" i="1" s="1"/>
  <c r="H9461" i="1"/>
  <c r="I9461" i="1" s="1"/>
  <c r="H9460" i="1"/>
  <c r="I9460" i="1" s="1"/>
  <c r="H9459" i="1"/>
  <c r="I9459" i="1" s="1"/>
  <c r="H9458" i="1"/>
  <c r="I9458" i="1" s="1"/>
  <c r="H9457" i="1"/>
  <c r="I9457" i="1" s="1"/>
  <c r="H9456" i="1"/>
  <c r="I9456" i="1" s="1"/>
  <c r="H9455" i="1"/>
  <c r="I9455" i="1" s="1"/>
  <c r="H9454" i="1"/>
  <c r="I9454" i="1" s="1"/>
  <c r="H9453" i="1"/>
  <c r="I9453" i="1" s="1"/>
  <c r="H9452" i="1"/>
  <c r="I9452" i="1" s="1"/>
  <c r="H9451" i="1"/>
  <c r="I9451" i="1" s="1"/>
  <c r="H9450" i="1"/>
  <c r="I9450" i="1" s="1"/>
  <c r="H9449" i="1"/>
  <c r="I9449" i="1" s="1"/>
  <c r="H9448" i="1"/>
  <c r="I9448" i="1" s="1"/>
  <c r="H9447" i="1"/>
  <c r="I9447" i="1" s="1"/>
  <c r="H9446" i="1"/>
  <c r="I9446" i="1" s="1"/>
  <c r="H9445" i="1"/>
  <c r="I9445" i="1" s="1"/>
  <c r="H9444" i="1"/>
  <c r="I9444" i="1" s="1"/>
  <c r="H9443" i="1"/>
  <c r="I9443" i="1" s="1"/>
  <c r="H9442" i="1"/>
  <c r="I9442" i="1" s="1"/>
  <c r="H9441" i="1"/>
  <c r="I9441" i="1" s="1"/>
  <c r="H9440" i="1"/>
  <c r="I9440" i="1" s="1"/>
  <c r="H9439" i="1"/>
  <c r="I9439" i="1" s="1"/>
  <c r="H9438" i="1"/>
  <c r="I9438" i="1" s="1"/>
  <c r="H9437" i="1"/>
  <c r="I9437" i="1" s="1"/>
  <c r="H9436" i="1"/>
  <c r="I9436" i="1" s="1"/>
  <c r="H9435" i="1"/>
  <c r="I9435" i="1" s="1"/>
  <c r="H9434" i="1"/>
  <c r="I9434" i="1" s="1"/>
  <c r="H9433" i="1"/>
  <c r="I9433" i="1" s="1"/>
  <c r="H9432" i="1"/>
  <c r="I9432" i="1" s="1"/>
  <c r="H9431" i="1"/>
  <c r="I9431" i="1" s="1"/>
  <c r="H9430" i="1"/>
  <c r="I9430" i="1" s="1"/>
  <c r="H9429" i="1"/>
  <c r="I9429" i="1" s="1"/>
  <c r="H9428" i="1"/>
  <c r="I9428" i="1" s="1"/>
  <c r="H9427" i="1"/>
  <c r="I9427" i="1" s="1"/>
  <c r="H9426" i="1"/>
  <c r="I9426" i="1" s="1"/>
  <c r="H9425" i="1"/>
  <c r="I9425" i="1" s="1"/>
  <c r="H9424" i="1"/>
  <c r="I9424" i="1" s="1"/>
  <c r="H9423" i="1"/>
  <c r="I9423" i="1" s="1"/>
  <c r="H9422" i="1"/>
  <c r="I9422" i="1" s="1"/>
  <c r="H9421" i="1"/>
  <c r="I9421" i="1" s="1"/>
  <c r="H9420" i="1"/>
  <c r="I9420" i="1" s="1"/>
  <c r="H9419" i="1"/>
  <c r="I9419" i="1" s="1"/>
  <c r="H9418" i="1"/>
  <c r="I9418" i="1" s="1"/>
  <c r="H9417" i="1"/>
  <c r="I9417" i="1" s="1"/>
  <c r="H9416" i="1"/>
  <c r="I9416" i="1" s="1"/>
  <c r="H9415" i="1"/>
  <c r="I9415" i="1" s="1"/>
  <c r="H9414" i="1"/>
  <c r="I9414" i="1" s="1"/>
  <c r="H9413" i="1"/>
  <c r="I9413" i="1" s="1"/>
  <c r="H9412" i="1"/>
  <c r="I9412" i="1" s="1"/>
  <c r="H9411" i="1"/>
  <c r="I9411" i="1" s="1"/>
  <c r="H9410" i="1"/>
  <c r="I9410" i="1" s="1"/>
  <c r="H9409" i="1"/>
  <c r="I9409" i="1" s="1"/>
  <c r="H9408" i="1"/>
  <c r="I9408" i="1" s="1"/>
  <c r="H9407" i="1"/>
  <c r="I9407" i="1" s="1"/>
  <c r="H9406" i="1"/>
  <c r="I9406" i="1" s="1"/>
  <c r="H9405" i="1"/>
  <c r="I9405" i="1" s="1"/>
  <c r="H9404" i="1"/>
  <c r="I9404" i="1" s="1"/>
  <c r="H9403" i="1"/>
  <c r="I9403" i="1" s="1"/>
  <c r="H9402" i="1"/>
  <c r="I9402" i="1" s="1"/>
  <c r="H9401" i="1"/>
  <c r="I9401" i="1" s="1"/>
  <c r="H9400" i="1"/>
  <c r="I9400" i="1" s="1"/>
  <c r="H9399" i="1"/>
  <c r="I9399" i="1" s="1"/>
  <c r="H9398" i="1"/>
  <c r="I9398" i="1" s="1"/>
  <c r="H9397" i="1"/>
  <c r="I9397" i="1" s="1"/>
  <c r="H9396" i="1"/>
  <c r="I9396" i="1" s="1"/>
  <c r="H9395" i="1"/>
  <c r="I9395" i="1" s="1"/>
  <c r="H9394" i="1"/>
  <c r="I9394" i="1" s="1"/>
  <c r="H9393" i="1"/>
  <c r="I9393" i="1" s="1"/>
  <c r="H9392" i="1"/>
  <c r="I9392" i="1" s="1"/>
  <c r="H9391" i="1"/>
  <c r="I9391" i="1" s="1"/>
  <c r="H9390" i="1"/>
  <c r="I9390" i="1" s="1"/>
  <c r="H9389" i="1"/>
  <c r="I9389" i="1" s="1"/>
  <c r="H9388" i="1"/>
  <c r="I9388" i="1" s="1"/>
  <c r="H9387" i="1"/>
  <c r="I9387" i="1" s="1"/>
  <c r="H9386" i="1"/>
  <c r="I9386" i="1" s="1"/>
  <c r="H9385" i="1"/>
  <c r="I9385" i="1" s="1"/>
  <c r="H9384" i="1"/>
  <c r="I9384" i="1" s="1"/>
  <c r="H9383" i="1"/>
  <c r="I9383" i="1" s="1"/>
  <c r="H9382" i="1"/>
  <c r="I9382" i="1" s="1"/>
  <c r="H9381" i="1"/>
  <c r="I9381" i="1" s="1"/>
  <c r="H9380" i="1"/>
  <c r="I9380" i="1" s="1"/>
  <c r="H9379" i="1"/>
  <c r="I9379" i="1" s="1"/>
  <c r="H9378" i="1"/>
  <c r="I9378" i="1" s="1"/>
  <c r="H9377" i="1"/>
  <c r="I9377" i="1" s="1"/>
  <c r="H9376" i="1"/>
  <c r="I9376" i="1" s="1"/>
  <c r="H9375" i="1"/>
  <c r="I9375" i="1" s="1"/>
  <c r="H9374" i="1"/>
  <c r="I9374" i="1" s="1"/>
  <c r="H9373" i="1"/>
  <c r="I9373" i="1" s="1"/>
  <c r="H9372" i="1"/>
  <c r="I9372" i="1" s="1"/>
  <c r="H9371" i="1"/>
  <c r="I9371" i="1" s="1"/>
  <c r="H9370" i="1"/>
  <c r="I9370" i="1" s="1"/>
  <c r="H9369" i="1"/>
  <c r="I9369" i="1" s="1"/>
  <c r="H9368" i="1"/>
  <c r="I9368" i="1" s="1"/>
  <c r="H9367" i="1"/>
  <c r="I9367" i="1" s="1"/>
  <c r="H9366" i="1"/>
  <c r="I9366" i="1" s="1"/>
  <c r="H9365" i="1"/>
  <c r="I9365" i="1" s="1"/>
  <c r="H9364" i="1"/>
  <c r="I9364" i="1" s="1"/>
  <c r="H9363" i="1"/>
  <c r="I9363" i="1" s="1"/>
  <c r="H9362" i="1"/>
  <c r="I9362" i="1" s="1"/>
  <c r="H9361" i="1"/>
  <c r="I9361" i="1" s="1"/>
  <c r="H9360" i="1"/>
  <c r="I9360" i="1" s="1"/>
  <c r="H9359" i="1"/>
  <c r="I9359" i="1" s="1"/>
  <c r="H9358" i="1"/>
  <c r="I9358" i="1" s="1"/>
  <c r="H9357" i="1"/>
  <c r="I9357" i="1" s="1"/>
  <c r="H9356" i="1"/>
  <c r="I9356" i="1" s="1"/>
  <c r="H9355" i="1"/>
  <c r="I9355" i="1" s="1"/>
  <c r="H9354" i="1"/>
  <c r="I9354" i="1" s="1"/>
  <c r="H9353" i="1"/>
  <c r="I9353" i="1" s="1"/>
  <c r="H9352" i="1"/>
  <c r="I9352" i="1" s="1"/>
  <c r="H9351" i="1"/>
  <c r="I9351" i="1" s="1"/>
  <c r="H9350" i="1"/>
  <c r="I9350" i="1" s="1"/>
  <c r="H9349" i="1"/>
  <c r="I9349" i="1" s="1"/>
  <c r="H9348" i="1"/>
  <c r="I9348" i="1" s="1"/>
  <c r="H9347" i="1"/>
  <c r="I9347" i="1" s="1"/>
  <c r="H9346" i="1"/>
  <c r="I9346" i="1" s="1"/>
  <c r="H9345" i="1"/>
  <c r="I9345" i="1" s="1"/>
  <c r="H9344" i="1"/>
  <c r="I9344" i="1" s="1"/>
  <c r="H9343" i="1"/>
  <c r="I9343" i="1" s="1"/>
  <c r="H9342" i="1"/>
  <c r="I9342" i="1" s="1"/>
  <c r="H9341" i="1"/>
  <c r="I9341" i="1" s="1"/>
  <c r="H9340" i="1"/>
  <c r="I9340" i="1" s="1"/>
  <c r="H9339" i="1"/>
  <c r="I9339" i="1" s="1"/>
  <c r="H9338" i="1"/>
  <c r="I9338" i="1" s="1"/>
  <c r="H9337" i="1"/>
  <c r="I9337" i="1" s="1"/>
  <c r="H9336" i="1"/>
  <c r="I9336" i="1" s="1"/>
  <c r="H9335" i="1"/>
  <c r="I9335" i="1" s="1"/>
  <c r="H9334" i="1"/>
  <c r="I9334" i="1" s="1"/>
  <c r="H9333" i="1"/>
  <c r="I9333" i="1" s="1"/>
  <c r="H9332" i="1"/>
  <c r="I9332" i="1" s="1"/>
  <c r="H9331" i="1"/>
  <c r="I9331" i="1" s="1"/>
  <c r="H9330" i="1"/>
  <c r="I9330" i="1" s="1"/>
  <c r="H9329" i="1"/>
  <c r="I9329" i="1" s="1"/>
  <c r="H9328" i="1"/>
  <c r="I9328" i="1" s="1"/>
  <c r="H9327" i="1"/>
  <c r="I9327" i="1" s="1"/>
  <c r="H9326" i="1"/>
  <c r="I9326" i="1" s="1"/>
  <c r="H9325" i="1"/>
  <c r="I9325" i="1" s="1"/>
  <c r="H9324" i="1"/>
  <c r="I9324" i="1" s="1"/>
  <c r="H9323" i="1"/>
  <c r="I9323" i="1" s="1"/>
  <c r="H9322" i="1"/>
  <c r="I9322" i="1" s="1"/>
  <c r="H9321" i="1"/>
  <c r="I9321" i="1" s="1"/>
  <c r="H9320" i="1"/>
  <c r="I9320" i="1" s="1"/>
  <c r="H9319" i="1"/>
  <c r="I9319" i="1" s="1"/>
  <c r="H9318" i="1"/>
  <c r="I9318" i="1" s="1"/>
  <c r="H9317" i="1"/>
  <c r="I9317" i="1" s="1"/>
  <c r="H9316" i="1"/>
  <c r="I9316" i="1" s="1"/>
  <c r="H9315" i="1"/>
  <c r="I9315" i="1" s="1"/>
  <c r="H9314" i="1"/>
  <c r="I9314" i="1" s="1"/>
  <c r="H9313" i="1"/>
  <c r="I9313" i="1" s="1"/>
  <c r="H9312" i="1"/>
  <c r="I9312" i="1" s="1"/>
  <c r="H9311" i="1"/>
  <c r="I9311" i="1" s="1"/>
  <c r="H9310" i="1"/>
  <c r="I9310" i="1" s="1"/>
  <c r="H9309" i="1"/>
  <c r="I9309" i="1" s="1"/>
  <c r="H9308" i="1"/>
  <c r="I9308" i="1" s="1"/>
  <c r="H9307" i="1"/>
  <c r="I9307" i="1" s="1"/>
  <c r="H9306" i="1"/>
  <c r="I9306" i="1" s="1"/>
  <c r="H9305" i="1"/>
  <c r="I9305" i="1" s="1"/>
  <c r="H9304" i="1"/>
  <c r="I9304" i="1" s="1"/>
  <c r="H9303" i="1"/>
  <c r="I9303" i="1" s="1"/>
  <c r="H9302" i="1"/>
  <c r="I9302" i="1" s="1"/>
  <c r="H9301" i="1"/>
  <c r="I9301" i="1" s="1"/>
  <c r="H9300" i="1"/>
  <c r="I9300" i="1" s="1"/>
  <c r="H9299" i="1"/>
  <c r="I9299" i="1" s="1"/>
  <c r="H9298" i="1"/>
  <c r="I9298" i="1" s="1"/>
  <c r="H9297" i="1"/>
  <c r="I9297" i="1" s="1"/>
  <c r="H9296" i="1"/>
  <c r="I9296" i="1" s="1"/>
  <c r="H9295" i="1"/>
  <c r="I9295" i="1" s="1"/>
  <c r="H9294" i="1"/>
  <c r="I9294" i="1" s="1"/>
  <c r="H9293" i="1"/>
  <c r="I9293" i="1" s="1"/>
  <c r="H9292" i="1"/>
  <c r="I9292" i="1" s="1"/>
  <c r="H9291" i="1"/>
  <c r="I9291" i="1" s="1"/>
  <c r="H9290" i="1"/>
  <c r="I9290" i="1" s="1"/>
  <c r="H9289" i="1"/>
  <c r="I9289" i="1" s="1"/>
  <c r="H9288" i="1"/>
  <c r="I9288" i="1" s="1"/>
  <c r="H9287" i="1"/>
  <c r="I9287" i="1" s="1"/>
  <c r="H9286" i="1"/>
  <c r="I9286" i="1" s="1"/>
  <c r="H9285" i="1"/>
  <c r="I9285" i="1" s="1"/>
  <c r="H9284" i="1"/>
  <c r="I9284" i="1" s="1"/>
  <c r="H9283" i="1"/>
  <c r="I9283" i="1" s="1"/>
  <c r="H9282" i="1"/>
  <c r="I9282" i="1" s="1"/>
  <c r="H9281" i="1"/>
  <c r="I9281" i="1" s="1"/>
  <c r="H9280" i="1"/>
  <c r="I9280" i="1" s="1"/>
  <c r="H9279" i="1"/>
  <c r="I9279" i="1" s="1"/>
  <c r="H9278" i="1"/>
  <c r="I9278" i="1" s="1"/>
  <c r="H9277" i="1"/>
  <c r="I9277" i="1" s="1"/>
  <c r="H9276" i="1"/>
  <c r="I9276" i="1" s="1"/>
  <c r="H9275" i="1"/>
  <c r="I9275" i="1" s="1"/>
  <c r="H9274" i="1"/>
  <c r="I9274" i="1" s="1"/>
  <c r="H9273" i="1"/>
  <c r="I9273" i="1" s="1"/>
  <c r="H9272" i="1"/>
  <c r="I9272" i="1" s="1"/>
  <c r="H9271" i="1"/>
  <c r="I9271" i="1" s="1"/>
  <c r="H9270" i="1"/>
  <c r="I9270" i="1" s="1"/>
  <c r="H9269" i="1"/>
  <c r="I9269" i="1" s="1"/>
  <c r="H9268" i="1"/>
  <c r="I9268" i="1" s="1"/>
  <c r="H9267" i="1"/>
  <c r="I9267" i="1" s="1"/>
  <c r="H9266" i="1"/>
  <c r="I9266" i="1" s="1"/>
  <c r="H9265" i="1"/>
  <c r="I9265" i="1" s="1"/>
  <c r="H9264" i="1"/>
  <c r="I9264" i="1" s="1"/>
  <c r="H9263" i="1"/>
  <c r="I9263" i="1" s="1"/>
  <c r="H9262" i="1"/>
  <c r="I9262" i="1" s="1"/>
  <c r="H9261" i="1"/>
  <c r="I9261" i="1" s="1"/>
  <c r="H9260" i="1"/>
  <c r="I9260" i="1" s="1"/>
  <c r="H9259" i="1"/>
  <c r="I9259" i="1" s="1"/>
  <c r="H9258" i="1"/>
  <c r="I9258" i="1" s="1"/>
  <c r="H9257" i="1"/>
  <c r="I9257" i="1" s="1"/>
  <c r="H9256" i="1"/>
  <c r="I9256" i="1" s="1"/>
  <c r="H9255" i="1"/>
  <c r="I9255" i="1" s="1"/>
  <c r="H9254" i="1"/>
  <c r="I9254" i="1" s="1"/>
  <c r="H9253" i="1"/>
  <c r="I9253" i="1" s="1"/>
  <c r="H9252" i="1"/>
  <c r="I9252" i="1" s="1"/>
  <c r="H9251" i="1"/>
  <c r="I9251" i="1" s="1"/>
  <c r="H9250" i="1"/>
  <c r="I9250" i="1" s="1"/>
  <c r="H9249" i="1"/>
  <c r="I9249" i="1" s="1"/>
  <c r="H9248" i="1"/>
  <c r="I9248" i="1" s="1"/>
  <c r="H9247" i="1"/>
  <c r="I9247" i="1" s="1"/>
  <c r="H9246" i="1"/>
  <c r="I9246" i="1" s="1"/>
  <c r="H9245" i="1"/>
  <c r="I9245" i="1" s="1"/>
  <c r="H9244" i="1"/>
  <c r="I9244" i="1" s="1"/>
  <c r="H9243" i="1"/>
  <c r="I9243" i="1" s="1"/>
  <c r="H9242" i="1"/>
  <c r="I9242" i="1" s="1"/>
  <c r="H9241" i="1"/>
  <c r="I9241" i="1" s="1"/>
  <c r="H9240" i="1"/>
  <c r="I9240" i="1" s="1"/>
  <c r="H9239" i="1"/>
  <c r="I9239" i="1" s="1"/>
  <c r="H9238" i="1"/>
  <c r="I9238" i="1" s="1"/>
  <c r="H9237" i="1"/>
  <c r="I9237" i="1" s="1"/>
  <c r="H9236" i="1"/>
  <c r="I9236" i="1" s="1"/>
  <c r="H9235" i="1"/>
  <c r="I9235" i="1" s="1"/>
  <c r="H9234" i="1"/>
  <c r="I9234" i="1" s="1"/>
  <c r="H9233" i="1"/>
  <c r="I9233" i="1" s="1"/>
  <c r="H9232" i="1"/>
  <c r="I9232" i="1" s="1"/>
  <c r="H9231" i="1"/>
  <c r="I9231" i="1" s="1"/>
  <c r="H9230" i="1"/>
  <c r="I9230" i="1" s="1"/>
  <c r="H9229" i="1"/>
  <c r="I9229" i="1" s="1"/>
  <c r="H9228" i="1"/>
  <c r="I9228" i="1" s="1"/>
  <c r="H9227" i="1"/>
  <c r="I9227" i="1" s="1"/>
  <c r="H9226" i="1"/>
  <c r="I9226" i="1" s="1"/>
  <c r="H9225" i="1"/>
  <c r="I9225" i="1" s="1"/>
  <c r="H9224" i="1"/>
  <c r="I9224" i="1" s="1"/>
  <c r="H9223" i="1"/>
  <c r="I9223" i="1" s="1"/>
  <c r="H9222" i="1"/>
  <c r="I9222" i="1" s="1"/>
  <c r="H9221" i="1"/>
  <c r="I9221" i="1" s="1"/>
  <c r="H9220" i="1"/>
  <c r="I9220" i="1" s="1"/>
  <c r="H9219" i="1"/>
  <c r="I9219" i="1" s="1"/>
  <c r="H9218" i="1"/>
  <c r="I9218" i="1" s="1"/>
  <c r="H9217" i="1"/>
  <c r="I9217" i="1" s="1"/>
  <c r="H9216" i="1"/>
  <c r="I9216" i="1" s="1"/>
  <c r="H9215" i="1"/>
  <c r="I9215" i="1" s="1"/>
  <c r="H9214" i="1"/>
  <c r="I9214" i="1" s="1"/>
  <c r="H9213" i="1"/>
  <c r="I9213" i="1" s="1"/>
  <c r="H9212" i="1"/>
  <c r="I9212" i="1" s="1"/>
  <c r="H9211" i="1"/>
  <c r="I9211" i="1" s="1"/>
  <c r="H9210" i="1"/>
  <c r="I9210" i="1" s="1"/>
  <c r="H9209" i="1"/>
  <c r="I9209" i="1" s="1"/>
  <c r="H9208" i="1"/>
  <c r="I9208" i="1" s="1"/>
  <c r="H9207" i="1"/>
  <c r="I9207" i="1" s="1"/>
  <c r="H9206" i="1"/>
  <c r="I9206" i="1" s="1"/>
  <c r="H9205" i="1"/>
  <c r="I9205" i="1" s="1"/>
  <c r="H9204" i="1"/>
  <c r="I9204" i="1" s="1"/>
  <c r="H9203" i="1"/>
  <c r="I9203" i="1" s="1"/>
  <c r="H9202" i="1"/>
  <c r="I9202" i="1" s="1"/>
  <c r="H9201" i="1"/>
  <c r="I9201" i="1" s="1"/>
  <c r="H9200" i="1"/>
  <c r="I9200" i="1" s="1"/>
  <c r="H9199" i="1"/>
  <c r="I9199" i="1" s="1"/>
  <c r="H9198" i="1"/>
  <c r="I9198" i="1" s="1"/>
  <c r="H9197" i="1"/>
  <c r="I9197" i="1" s="1"/>
  <c r="H9196" i="1"/>
  <c r="I9196" i="1" s="1"/>
  <c r="H9195" i="1"/>
  <c r="I9195" i="1" s="1"/>
  <c r="H9194" i="1"/>
  <c r="I9194" i="1" s="1"/>
  <c r="H9193" i="1"/>
  <c r="I9193" i="1" s="1"/>
  <c r="H9192" i="1"/>
  <c r="I9192" i="1" s="1"/>
  <c r="H9191" i="1"/>
  <c r="I9191" i="1" s="1"/>
  <c r="H9190" i="1"/>
  <c r="I9190" i="1" s="1"/>
  <c r="H9189" i="1"/>
  <c r="I9189" i="1" s="1"/>
  <c r="H9188" i="1"/>
  <c r="I9188" i="1" s="1"/>
  <c r="H9187" i="1"/>
  <c r="I9187" i="1" s="1"/>
  <c r="H9186" i="1"/>
  <c r="I9186" i="1" s="1"/>
  <c r="H9185" i="1"/>
  <c r="I9185" i="1" s="1"/>
  <c r="H9184" i="1"/>
  <c r="I9184" i="1" s="1"/>
  <c r="H9183" i="1"/>
  <c r="I9183" i="1" s="1"/>
  <c r="H9182" i="1"/>
  <c r="I9182" i="1" s="1"/>
  <c r="H9181" i="1"/>
  <c r="I9181" i="1" s="1"/>
  <c r="H9180" i="1"/>
  <c r="I9180" i="1" s="1"/>
  <c r="H9179" i="1"/>
  <c r="I9179" i="1" s="1"/>
  <c r="H9178" i="1"/>
  <c r="I9178" i="1" s="1"/>
  <c r="H9177" i="1"/>
  <c r="I9177" i="1" s="1"/>
  <c r="H9176" i="1"/>
  <c r="I9176" i="1" s="1"/>
  <c r="H9175" i="1"/>
  <c r="I9175" i="1" s="1"/>
  <c r="H9174" i="1"/>
  <c r="I9174" i="1" s="1"/>
  <c r="H9173" i="1"/>
  <c r="I9173" i="1" s="1"/>
  <c r="H9172" i="1"/>
  <c r="I9172" i="1" s="1"/>
  <c r="H9171" i="1"/>
  <c r="I9171" i="1" s="1"/>
  <c r="H9170" i="1"/>
  <c r="I9170" i="1" s="1"/>
  <c r="H9169" i="1"/>
  <c r="I9169" i="1" s="1"/>
  <c r="H9168" i="1"/>
  <c r="I9168" i="1" s="1"/>
  <c r="H9167" i="1"/>
  <c r="I9167" i="1" s="1"/>
  <c r="H9166" i="1"/>
  <c r="I9166" i="1" s="1"/>
  <c r="H9165" i="1"/>
  <c r="I9165" i="1" s="1"/>
  <c r="H9164" i="1"/>
  <c r="I9164" i="1" s="1"/>
  <c r="H9163" i="1"/>
  <c r="I9163" i="1" s="1"/>
  <c r="H9162" i="1"/>
  <c r="I9162" i="1" s="1"/>
  <c r="H9161" i="1"/>
  <c r="I9161" i="1" s="1"/>
  <c r="H9160" i="1"/>
  <c r="I9160" i="1" s="1"/>
  <c r="H9159" i="1"/>
  <c r="I9159" i="1" s="1"/>
  <c r="H9158" i="1"/>
  <c r="I9158" i="1" s="1"/>
  <c r="H9157" i="1"/>
  <c r="I9157" i="1" s="1"/>
  <c r="H9156" i="1"/>
  <c r="I9156" i="1" s="1"/>
  <c r="H9155" i="1"/>
  <c r="I9155" i="1" s="1"/>
  <c r="H9154" i="1"/>
  <c r="I9154" i="1" s="1"/>
  <c r="H9153" i="1"/>
  <c r="I9153" i="1" s="1"/>
  <c r="H9152" i="1"/>
  <c r="I9152" i="1" s="1"/>
  <c r="H9151" i="1"/>
  <c r="I9151" i="1" s="1"/>
  <c r="H9150" i="1"/>
  <c r="I9150" i="1" s="1"/>
  <c r="H9149" i="1"/>
  <c r="I9149" i="1" s="1"/>
  <c r="H9148" i="1"/>
  <c r="I9148" i="1" s="1"/>
  <c r="H9147" i="1"/>
  <c r="I9147" i="1" s="1"/>
  <c r="H9146" i="1"/>
  <c r="I9146" i="1" s="1"/>
  <c r="H9145" i="1"/>
  <c r="I9145" i="1" s="1"/>
  <c r="H9144" i="1"/>
  <c r="I9144" i="1" s="1"/>
  <c r="H9143" i="1"/>
  <c r="I9143" i="1" s="1"/>
  <c r="H9142" i="1"/>
  <c r="I9142" i="1" s="1"/>
  <c r="H9141" i="1"/>
  <c r="I9141" i="1" s="1"/>
  <c r="H9140" i="1"/>
  <c r="I9140" i="1" s="1"/>
  <c r="H9139" i="1"/>
  <c r="I9139" i="1" s="1"/>
  <c r="H9138" i="1"/>
  <c r="I9138" i="1" s="1"/>
  <c r="H9137" i="1"/>
  <c r="I9137" i="1" s="1"/>
  <c r="H9136" i="1"/>
  <c r="I9136" i="1" s="1"/>
  <c r="H9135" i="1"/>
  <c r="I9135" i="1" s="1"/>
  <c r="H9134" i="1"/>
  <c r="I9134" i="1" s="1"/>
  <c r="H9133" i="1"/>
  <c r="I9133" i="1" s="1"/>
  <c r="H9132" i="1"/>
  <c r="I9132" i="1" s="1"/>
  <c r="H9131" i="1"/>
  <c r="I9131" i="1" s="1"/>
  <c r="H9130" i="1"/>
  <c r="I9130" i="1" s="1"/>
  <c r="H9129" i="1"/>
  <c r="I9129" i="1" s="1"/>
  <c r="H9128" i="1"/>
  <c r="I9128" i="1" s="1"/>
  <c r="H9127" i="1"/>
  <c r="I9127" i="1" s="1"/>
  <c r="H9126" i="1"/>
  <c r="I9126" i="1" s="1"/>
  <c r="H9125" i="1"/>
  <c r="I9125" i="1" s="1"/>
  <c r="H9124" i="1"/>
  <c r="I9124" i="1" s="1"/>
  <c r="H9123" i="1"/>
  <c r="I9123" i="1" s="1"/>
  <c r="H9122" i="1"/>
  <c r="I9122" i="1" s="1"/>
  <c r="H9121" i="1"/>
  <c r="I9121" i="1" s="1"/>
  <c r="H9120" i="1"/>
  <c r="I9120" i="1" s="1"/>
  <c r="H9119" i="1"/>
  <c r="I9119" i="1" s="1"/>
  <c r="H9118" i="1"/>
  <c r="I9118" i="1" s="1"/>
  <c r="H9117" i="1"/>
  <c r="I9117" i="1" s="1"/>
  <c r="H9116" i="1"/>
  <c r="I9116" i="1" s="1"/>
  <c r="H9115" i="1"/>
  <c r="I9115" i="1" s="1"/>
  <c r="H9114" i="1"/>
  <c r="I9114" i="1" s="1"/>
  <c r="H9113" i="1"/>
  <c r="I9113" i="1" s="1"/>
  <c r="H9112" i="1"/>
  <c r="I9112" i="1" s="1"/>
  <c r="H9111" i="1"/>
  <c r="I9111" i="1" s="1"/>
  <c r="H9110" i="1"/>
  <c r="I9110" i="1" s="1"/>
  <c r="H9109" i="1"/>
  <c r="I9109" i="1" s="1"/>
  <c r="H9108" i="1"/>
  <c r="I9108" i="1" s="1"/>
  <c r="H9107" i="1"/>
  <c r="I9107" i="1" s="1"/>
  <c r="H9106" i="1"/>
  <c r="I9106" i="1" s="1"/>
  <c r="H9105" i="1"/>
  <c r="I9105" i="1" s="1"/>
  <c r="H9104" i="1"/>
  <c r="I9104" i="1" s="1"/>
  <c r="H9103" i="1"/>
  <c r="I9103" i="1" s="1"/>
  <c r="H9102" i="1"/>
  <c r="I9102" i="1" s="1"/>
  <c r="H9101" i="1"/>
  <c r="I9101" i="1" s="1"/>
  <c r="H9100" i="1"/>
  <c r="I9100" i="1" s="1"/>
  <c r="H9099" i="1"/>
  <c r="I9099" i="1" s="1"/>
  <c r="H9098" i="1"/>
  <c r="I9098" i="1" s="1"/>
  <c r="H9097" i="1"/>
  <c r="I9097" i="1" s="1"/>
  <c r="H9096" i="1"/>
  <c r="I9096" i="1" s="1"/>
  <c r="H9095" i="1"/>
  <c r="I9095" i="1" s="1"/>
  <c r="H9094" i="1"/>
  <c r="I9094" i="1" s="1"/>
  <c r="H9093" i="1"/>
  <c r="I9093" i="1" s="1"/>
  <c r="H9092" i="1"/>
  <c r="I9092" i="1" s="1"/>
  <c r="H9091" i="1"/>
  <c r="I9091" i="1" s="1"/>
  <c r="H9090" i="1"/>
  <c r="I9090" i="1" s="1"/>
  <c r="H9089" i="1"/>
  <c r="I9089" i="1" s="1"/>
  <c r="H9088" i="1"/>
  <c r="I9088" i="1" s="1"/>
  <c r="H9087" i="1"/>
  <c r="I9087" i="1" s="1"/>
  <c r="H9086" i="1"/>
  <c r="I9086" i="1" s="1"/>
  <c r="H9085" i="1"/>
  <c r="I9085" i="1" s="1"/>
  <c r="H9084" i="1"/>
  <c r="I9084" i="1" s="1"/>
  <c r="H9083" i="1"/>
  <c r="I9083" i="1" s="1"/>
  <c r="H9082" i="1"/>
  <c r="I9082" i="1" s="1"/>
  <c r="H9081" i="1"/>
  <c r="I9081" i="1" s="1"/>
  <c r="H9080" i="1"/>
  <c r="I9080" i="1" s="1"/>
  <c r="H9079" i="1"/>
  <c r="I9079" i="1" s="1"/>
  <c r="H9078" i="1"/>
  <c r="I9078" i="1" s="1"/>
  <c r="H9077" i="1"/>
  <c r="I9077" i="1" s="1"/>
  <c r="H9076" i="1"/>
  <c r="I9076" i="1" s="1"/>
  <c r="H9075" i="1"/>
  <c r="I9075" i="1" s="1"/>
  <c r="H9074" i="1"/>
  <c r="I9074" i="1" s="1"/>
  <c r="H9073" i="1"/>
  <c r="I9073" i="1" s="1"/>
  <c r="H9072" i="1"/>
  <c r="I9072" i="1" s="1"/>
  <c r="H9071" i="1"/>
  <c r="I9071" i="1" s="1"/>
  <c r="H9070" i="1"/>
  <c r="I9070" i="1" s="1"/>
  <c r="H9069" i="1"/>
  <c r="I9069" i="1" s="1"/>
  <c r="H9068" i="1"/>
  <c r="I9068" i="1" s="1"/>
  <c r="H9067" i="1"/>
  <c r="I9067" i="1" s="1"/>
  <c r="H9066" i="1"/>
  <c r="I9066" i="1" s="1"/>
  <c r="H9065" i="1"/>
  <c r="I9065" i="1" s="1"/>
  <c r="H9064" i="1"/>
  <c r="I9064" i="1" s="1"/>
  <c r="H9063" i="1"/>
  <c r="I9063" i="1" s="1"/>
  <c r="H9062" i="1"/>
  <c r="I9062" i="1" s="1"/>
  <c r="H9061" i="1"/>
  <c r="I9061" i="1" s="1"/>
  <c r="H9060" i="1"/>
  <c r="I9060" i="1" s="1"/>
  <c r="H9059" i="1"/>
  <c r="I9059" i="1" s="1"/>
  <c r="H9058" i="1"/>
  <c r="I9058" i="1" s="1"/>
  <c r="H9057" i="1"/>
  <c r="I9057" i="1" s="1"/>
  <c r="H9056" i="1"/>
  <c r="I9056" i="1" s="1"/>
  <c r="H9055" i="1"/>
  <c r="I9055" i="1" s="1"/>
  <c r="H9054" i="1"/>
  <c r="I9054" i="1" s="1"/>
  <c r="H9053" i="1"/>
  <c r="I9053" i="1" s="1"/>
  <c r="H9052" i="1"/>
  <c r="I9052" i="1" s="1"/>
  <c r="H9051" i="1"/>
  <c r="I9051" i="1" s="1"/>
  <c r="H9050" i="1"/>
  <c r="I9050" i="1" s="1"/>
  <c r="H9049" i="1"/>
  <c r="I9049" i="1" s="1"/>
  <c r="H9048" i="1"/>
  <c r="I9048" i="1" s="1"/>
  <c r="H9047" i="1"/>
  <c r="I9047" i="1" s="1"/>
  <c r="H9046" i="1"/>
  <c r="I9046" i="1" s="1"/>
  <c r="H9045" i="1"/>
  <c r="I9045" i="1" s="1"/>
  <c r="H9044" i="1"/>
  <c r="I9044" i="1" s="1"/>
  <c r="H9043" i="1"/>
  <c r="I9043" i="1" s="1"/>
  <c r="H9042" i="1"/>
  <c r="I9042" i="1" s="1"/>
  <c r="H9041" i="1"/>
  <c r="I9041" i="1" s="1"/>
  <c r="H9040" i="1"/>
  <c r="I9040" i="1" s="1"/>
  <c r="H9039" i="1"/>
  <c r="I9039" i="1" s="1"/>
  <c r="H9038" i="1"/>
  <c r="I9038" i="1" s="1"/>
  <c r="H9037" i="1"/>
  <c r="I9037" i="1" s="1"/>
  <c r="H9036" i="1"/>
  <c r="I9036" i="1" s="1"/>
  <c r="H9035" i="1"/>
  <c r="I9035" i="1" s="1"/>
  <c r="H9034" i="1"/>
  <c r="I9034" i="1" s="1"/>
  <c r="H9033" i="1"/>
  <c r="I9033" i="1" s="1"/>
  <c r="H9032" i="1"/>
  <c r="I9032" i="1" s="1"/>
  <c r="H9031" i="1"/>
  <c r="I9031" i="1" s="1"/>
  <c r="H9030" i="1"/>
  <c r="I9030" i="1" s="1"/>
  <c r="H9029" i="1"/>
  <c r="I9029" i="1" s="1"/>
  <c r="H9028" i="1"/>
  <c r="I9028" i="1" s="1"/>
  <c r="H9027" i="1"/>
  <c r="I9027" i="1" s="1"/>
  <c r="H9026" i="1"/>
  <c r="I9026" i="1" s="1"/>
  <c r="H9025" i="1"/>
  <c r="I9025" i="1" s="1"/>
  <c r="H9024" i="1"/>
  <c r="I9024" i="1" s="1"/>
  <c r="H9023" i="1"/>
  <c r="I9023" i="1" s="1"/>
  <c r="H9022" i="1"/>
  <c r="I9022" i="1" s="1"/>
  <c r="H9021" i="1"/>
  <c r="I9021" i="1" s="1"/>
  <c r="H9020" i="1"/>
  <c r="I9020" i="1" s="1"/>
  <c r="H9019" i="1"/>
  <c r="I9019" i="1" s="1"/>
  <c r="H9018" i="1"/>
  <c r="I9018" i="1" s="1"/>
  <c r="H9017" i="1"/>
  <c r="I9017" i="1" s="1"/>
  <c r="H9016" i="1"/>
  <c r="I9016" i="1" s="1"/>
  <c r="H9015" i="1"/>
  <c r="I9015" i="1" s="1"/>
  <c r="H9014" i="1"/>
  <c r="I9014" i="1" s="1"/>
  <c r="H9013" i="1"/>
  <c r="I9013" i="1" s="1"/>
  <c r="H9012" i="1"/>
  <c r="I9012" i="1" s="1"/>
  <c r="H9011" i="1"/>
  <c r="I9011" i="1" s="1"/>
  <c r="H9010" i="1"/>
  <c r="I9010" i="1" s="1"/>
  <c r="H9009" i="1"/>
  <c r="I9009" i="1" s="1"/>
  <c r="H9008" i="1"/>
  <c r="I9008" i="1" s="1"/>
  <c r="H9007" i="1"/>
  <c r="I9007" i="1" s="1"/>
  <c r="H9006" i="1"/>
  <c r="I9006" i="1" s="1"/>
  <c r="H9005" i="1"/>
  <c r="I9005" i="1" s="1"/>
  <c r="H9004" i="1"/>
  <c r="I9004" i="1" s="1"/>
  <c r="H9003" i="1"/>
  <c r="I9003" i="1" s="1"/>
  <c r="H9002" i="1"/>
  <c r="I9002" i="1" s="1"/>
  <c r="H9001" i="1"/>
  <c r="I9001" i="1" s="1"/>
  <c r="H9000" i="1"/>
  <c r="I9000" i="1" s="1"/>
  <c r="H8999" i="1"/>
  <c r="I8999" i="1" s="1"/>
  <c r="H8998" i="1"/>
  <c r="I8998" i="1" s="1"/>
  <c r="H8997" i="1"/>
  <c r="I8997" i="1" s="1"/>
  <c r="H8996" i="1"/>
  <c r="I8996" i="1" s="1"/>
  <c r="H8995" i="1"/>
  <c r="I8995" i="1" s="1"/>
  <c r="H8994" i="1"/>
  <c r="I8994" i="1" s="1"/>
  <c r="H8993" i="1"/>
  <c r="I8993" i="1" s="1"/>
  <c r="H8992" i="1"/>
  <c r="I8992" i="1" s="1"/>
  <c r="H8991" i="1"/>
  <c r="I8991" i="1" s="1"/>
  <c r="H8990" i="1"/>
  <c r="I8990" i="1" s="1"/>
  <c r="H8989" i="1"/>
  <c r="I8989" i="1" s="1"/>
  <c r="H8988" i="1"/>
  <c r="I8988" i="1" s="1"/>
  <c r="H8987" i="1"/>
  <c r="I8987" i="1" s="1"/>
  <c r="H8986" i="1"/>
  <c r="I8986" i="1" s="1"/>
  <c r="H8985" i="1"/>
  <c r="I8985" i="1" s="1"/>
  <c r="H8984" i="1"/>
  <c r="I8984" i="1" s="1"/>
  <c r="H8983" i="1"/>
  <c r="I8983" i="1" s="1"/>
  <c r="H8982" i="1"/>
  <c r="I8982" i="1" s="1"/>
  <c r="H8981" i="1"/>
  <c r="I8981" i="1" s="1"/>
  <c r="H8980" i="1"/>
  <c r="I8980" i="1" s="1"/>
  <c r="H8979" i="1"/>
  <c r="I8979" i="1" s="1"/>
  <c r="H8978" i="1"/>
  <c r="I8978" i="1" s="1"/>
  <c r="H8977" i="1"/>
  <c r="I8977" i="1" s="1"/>
  <c r="H8976" i="1"/>
  <c r="I8976" i="1" s="1"/>
  <c r="H8975" i="1"/>
  <c r="I8975" i="1" s="1"/>
  <c r="H8974" i="1"/>
  <c r="I8974" i="1" s="1"/>
  <c r="H8973" i="1"/>
  <c r="I8973" i="1" s="1"/>
  <c r="H8972" i="1"/>
  <c r="I8972" i="1" s="1"/>
  <c r="H8971" i="1"/>
  <c r="I8971" i="1" s="1"/>
  <c r="H8970" i="1"/>
  <c r="I8970" i="1" s="1"/>
  <c r="H8969" i="1"/>
  <c r="I8969" i="1" s="1"/>
  <c r="H8968" i="1"/>
  <c r="I8968" i="1" s="1"/>
  <c r="H8967" i="1"/>
  <c r="I8967" i="1" s="1"/>
  <c r="H8966" i="1"/>
  <c r="I8966" i="1" s="1"/>
  <c r="H8965" i="1"/>
  <c r="I8965" i="1" s="1"/>
  <c r="H8964" i="1"/>
  <c r="I8964" i="1" s="1"/>
  <c r="H8963" i="1"/>
  <c r="I8963" i="1" s="1"/>
  <c r="H8962" i="1"/>
  <c r="I8962" i="1" s="1"/>
  <c r="H8961" i="1"/>
  <c r="I8961" i="1" s="1"/>
  <c r="H8960" i="1"/>
  <c r="I8960" i="1" s="1"/>
  <c r="H8959" i="1"/>
  <c r="I8959" i="1" s="1"/>
  <c r="H8958" i="1"/>
  <c r="I8958" i="1" s="1"/>
  <c r="H8957" i="1"/>
  <c r="I8957" i="1" s="1"/>
  <c r="H8956" i="1"/>
  <c r="I8956" i="1" s="1"/>
  <c r="H8955" i="1"/>
  <c r="I8955" i="1" s="1"/>
  <c r="H8954" i="1"/>
  <c r="I8954" i="1" s="1"/>
  <c r="H8953" i="1"/>
  <c r="I8953" i="1" s="1"/>
  <c r="H8952" i="1"/>
  <c r="I8952" i="1" s="1"/>
  <c r="H8951" i="1"/>
  <c r="I8951" i="1" s="1"/>
  <c r="H8950" i="1"/>
  <c r="I8950" i="1" s="1"/>
  <c r="H8949" i="1"/>
  <c r="I8949" i="1" s="1"/>
  <c r="H8948" i="1"/>
  <c r="I8948" i="1" s="1"/>
  <c r="H8947" i="1"/>
  <c r="I8947" i="1" s="1"/>
  <c r="H8946" i="1"/>
  <c r="I8946" i="1" s="1"/>
  <c r="H8945" i="1"/>
  <c r="I8945" i="1" s="1"/>
  <c r="H8944" i="1"/>
  <c r="I8944" i="1" s="1"/>
  <c r="H8943" i="1"/>
  <c r="I8943" i="1" s="1"/>
  <c r="H8942" i="1"/>
  <c r="I8942" i="1" s="1"/>
  <c r="H8941" i="1"/>
  <c r="I8941" i="1" s="1"/>
  <c r="H8940" i="1"/>
  <c r="I8940" i="1" s="1"/>
  <c r="H8939" i="1"/>
  <c r="I8939" i="1" s="1"/>
  <c r="H8938" i="1"/>
  <c r="I8938" i="1" s="1"/>
  <c r="H8937" i="1"/>
  <c r="I8937" i="1" s="1"/>
  <c r="H8936" i="1"/>
  <c r="I8936" i="1" s="1"/>
  <c r="H8935" i="1"/>
  <c r="I8935" i="1" s="1"/>
  <c r="H8934" i="1"/>
  <c r="I8934" i="1" s="1"/>
  <c r="H8933" i="1"/>
  <c r="I8933" i="1" s="1"/>
  <c r="H8932" i="1"/>
  <c r="I8932" i="1" s="1"/>
  <c r="H8931" i="1"/>
  <c r="I8931" i="1" s="1"/>
  <c r="H8930" i="1"/>
  <c r="I8930" i="1" s="1"/>
  <c r="H8929" i="1"/>
  <c r="I8929" i="1" s="1"/>
  <c r="H8928" i="1"/>
  <c r="I8928" i="1" s="1"/>
  <c r="H8927" i="1"/>
  <c r="I8927" i="1" s="1"/>
  <c r="H8926" i="1"/>
  <c r="I8926" i="1" s="1"/>
  <c r="H8925" i="1"/>
  <c r="I8925" i="1" s="1"/>
  <c r="H8924" i="1"/>
  <c r="I8924" i="1" s="1"/>
  <c r="H8923" i="1"/>
  <c r="I8923" i="1" s="1"/>
  <c r="H8922" i="1"/>
  <c r="I8922" i="1" s="1"/>
  <c r="H8921" i="1"/>
  <c r="I8921" i="1" s="1"/>
  <c r="H8920" i="1"/>
  <c r="I8920" i="1" s="1"/>
  <c r="H8919" i="1"/>
  <c r="I8919" i="1" s="1"/>
  <c r="H8918" i="1"/>
  <c r="I8918" i="1" s="1"/>
  <c r="H8917" i="1"/>
  <c r="I8917" i="1" s="1"/>
  <c r="H8916" i="1"/>
  <c r="I8916" i="1" s="1"/>
  <c r="H8915" i="1"/>
  <c r="I8915" i="1" s="1"/>
  <c r="H8914" i="1"/>
  <c r="I8914" i="1" s="1"/>
  <c r="H8913" i="1"/>
  <c r="I8913" i="1" s="1"/>
  <c r="H8912" i="1"/>
  <c r="I8912" i="1" s="1"/>
  <c r="H8911" i="1"/>
  <c r="I8911" i="1" s="1"/>
  <c r="H8910" i="1"/>
  <c r="I8910" i="1" s="1"/>
  <c r="H8909" i="1"/>
  <c r="I8909" i="1" s="1"/>
  <c r="H8908" i="1"/>
  <c r="I8908" i="1" s="1"/>
  <c r="H8907" i="1"/>
  <c r="I8907" i="1" s="1"/>
  <c r="H8906" i="1"/>
  <c r="I8906" i="1" s="1"/>
  <c r="H8905" i="1"/>
  <c r="I8905" i="1" s="1"/>
  <c r="H8904" i="1"/>
  <c r="I8904" i="1" s="1"/>
  <c r="H8903" i="1"/>
  <c r="I8903" i="1" s="1"/>
  <c r="H8902" i="1"/>
  <c r="I8902" i="1" s="1"/>
  <c r="H8901" i="1"/>
  <c r="I8901" i="1" s="1"/>
  <c r="H8900" i="1"/>
  <c r="I8900" i="1" s="1"/>
  <c r="H8899" i="1"/>
  <c r="I8899" i="1" s="1"/>
  <c r="H8898" i="1"/>
  <c r="I8898" i="1" s="1"/>
  <c r="H8897" i="1"/>
  <c r="I8897" i="1" s="1"/>
  <c r="H8896" i="1"/>
  <c r="I8896" i="1" s="1"/>
  <c r="H8895" i="1"/>
  <c r="I8895" i="1" s="1"/>
  <c r="H8894" i="1"/>
  <c r="I8894" i="1" s="1"/>
  <c r="H8893" i="1"/>
  <c r="I8893" i="1" s="1"/>
  <c r="H8892" i="1"/>
  <c r="I8892" i="1" s="1"/>
  <c r="H8891" i="1"/>
  <c r="I8891" i="1" s="1"/>
  <c r="H8890" i="1"/>
  <c r="I8890" i="1" s="1"/>
  <c r="H8889" i="1"/>
  <c r="I8889" i="1" s="1"/>
  <c r="H8888" i="1"/>
  <c r="I8888" i="1" s="1"/>
  <c r="H8887" i="1"/>
  <c r="I8887" i="1" s="1"/>
  <c r="H8886" i="1"/>
  <c r="I8886" i="1" s="1"/>
  <c r="H8885" i="1"/>
  <c r="I8885" i="1" s="1"/>
  <c r="H8884" i="1"/>
  <c r="I8884" i="1" s="1"/>
  <c r="H8883" i="1"/>
  <c r="I8883" i="1" s="1"/>
  <c r="H8882" i="1"/>
  <c r="I8882" i="1" s="1"/>
  <c r="H8881" i="1"/>
  <c r="I8881" i="1" s="1"/>
  <c r="H8880" i="1"/>
  <c r="I8880" i="1" s="1"/>
  <c r="H8879" i="1"/>
  <c r="I8879" i="1" s="1"/>
  <c r="H8878" i="1"/>
  <c r="I8878" i="1" s="1"/>
  <c r="H8877" i="1"/>
  <c r="I8877" i="1" s="1"/>
  <c r="H8876" i="1"/>
  <c r="I8876" i="1" s="1"/>
  <c r="H8875" i="1"/>
  <c r="I8875" i="1" s="1"/>
  <c r="H8874" i="1"/>
  <c r="I8874" i="1" s="1"/>
  <c r="H8873" i="1"/>
  <c r="I8873" i="1" s="1"/>
  <c r="H8872" i="1"/>
  <c r="I8872" i="1" s="1"/>
  <c r="H8871" i="1"/>
  <c r="I8871" i="1" s="1"/>
  <c r="H8870" i="1"/>
  <c r="I8870" i="1" s="1"/>
  <c r="H8869" i="1"/>
  <c r="I8869" i="1" s="1"/>
  <c r="H8868" i="1"/>
  <c r="I8868" i="1" s="1"/>
  <c r="H8867" i="1"/>
  <c r="I8867" i="1" s="1"/>
  <c r="H8866" i="1"/>
  <c r="I8866" i="1" s="1"/>
  <c r="H8865" i="1"/>
  <c r="I8865" i="1" s="1"/>
  <c r="H8864" i="1"/>
  <c r="I8864" i="1" s="1"/>
  <c r="H8863" i="1"/>
  <c r="I8863" i="1" s="1"/>
  <c r="H8862" i="1"/>
  <c r="I8862" i="1" s="1"/>
  <c r="H8861" i="1"/>
  <c r="I8861" i="1" s="1"/>
  <c r="H8860" i="1"/>
  <c r="I8860" i="1" s="1"/>
  <c r="H8859" i="1"/>
  <c r="I8859" i="1" s="1"/>
  <c r="H8858" i="1"/>
  <c r="I8858" i="1" s="1"/>
  <c r="H8857" i="1"/>
  <c r="I8857" i="1" s="1"/>
  <c r="H8856" i="1"/>
  <c r="I8856" i="1" s="1"/>
  <c r="H8855" i="1"/>
  <c r="I8855" i="1" s="1"/>
  <c r="H8854" i="1"/>
  <c r="I8854" i="1" s="1"/>
  <c r="H8853" i="1"/>
  <c r="I8853" i="1" s="1"/>
  <c r="H8852" i="1"/>
  <c r="I8852" i="1" s="1"/>
  <c r="H8851" i="1"/>
  <c r="I8851" i="1" s="1"/>
  <c r="H8850" i="1"/>
  <c r="I8850" i="1" s="1"/>
  <c r="H8849" i="1"/>
  <c r="I8849" i="1" s="1"/>
  <c r="H8848" i="1"/>
  <c r="I8848" i="1" s="1"/>
  <c r="H8847" i="1"/>
  <c r="I8847" i="1" s="1"/>
  <c r="H8846" i="1"/>
  <c r="I8846" i="1" s="1"/>
  <c r="H8845" i="1"/>
  <c r="I8845" i="1" s="1"/>
  <c r="H8844" i="1"/>
  <c r="I8844" i="1" s="1"/>
  <c r="H8843" i="1"/>
  <c r="I8843" i="1" s="1"/>
  <c r="H8842" i="1"/>
  <c r="I8842" i="1" s="1"/>
  <c r="H8841" i="1"/>
  <c r="I8841" i="1" s="1"/>
  <c r="H8840" i="1"/>
  <c r="I8840" i="1" s="1"/>
  <c r="H8839" i="1"/>
  <c r="I8839" i="1" s="1"/>
  <c r="H8838" i="1"/>
  <c r="I8838" i="1" s="1"/>
  <c r="H8837" i="1"/>
  <c r="I8837" i="1" s="1"/>
  <c r="H8836" i="1"/>
  <c r="I8836" i="1" s="1"/>
  <c r="H8835" i="1"/>
  <c r="I8835" i="1" s="1"/>
  <c r="H8834" i="1"/>
  <c r="I8834" i="1" s="1"/>
  <c r="H8833" i="1"/>
  <c r="I8833" i="1" s="1"/>
  <c r="H8832" i="1"/>
  <c r="I8832" i="1" s="1"/>
  <c r="H8831" i="1"/>
  <c r="I8831" i="1" s="1"/>
  <c r="H8830" i="1"/>
  <c r="I8830" i="1" s="1"/>
  <c r="H8829" i="1"/>
  <c r="I8829" i="1" s="1"/>
  <c r="H8828" i="1"/>
  <c r="I8828" i="1" s="1"/>
  <c r="H8827" i="1"/>
  <c r="I8827" i="1" s="1"/>
  <c r="H8826" i="1"/>
  <c r="I8826" i="1" s="1"/>
  <c r="H8825" i="1"/>
  <c r="I8825" i="1" s="1"/>
  <c r="H8824" i="1"/>
  <c r="I8824" i="1" s="1"/>
  <c r="H8823" i="1"/>
  <c r="I8823" i="1" s="1"/>
  <c r="H8822" i="1"/>
  <c r="I8822" i="1" s="1"/>
  <c r="H8821" i="1"/>
  <c r="I8821" i="1" s="1"/>
  <c r="H8820" i="1"/>
  <c r="I8820" i="1" s="1"/>
  <c r="H8819" i="1"/>
  <c r="I8819" i="1" s="1"/>
  <c r="H8818" i="1"/>
  <c r="I8818" i="1" s="1"/>
  <c r="H8817" i="1"/>
  <c r="I8817" i="1" s="1"/>
  <c r="H8816" i="1"/>
  <c r="I8816" i="1" s="1"/>
  <c r="H8815" i="1"/>
  <c r="I8815" i="1" s="1"/>
  <c r="H8814" i="1"/>
  <c r="I8814" i="1" s="1"/>
  <c r="H8813" i="1"/>
  <c r="I8813" i="1" s="1"/>
  <c r="H8812" i="1"/>
  <c r="I8812" i="1" s="1"/>
  <c r="H8811" i="1"/>
  <c r="I8811" i="1" s="1"/>
  <c r="H8810" i="1"/>
  <c r="I8810" i="1" s="1"/>
  <c r="H8809" i="1"/>
  <c r="I8809" i="1" s="1"/>
  <c r="H8808" i="1"/>
  <c r="I8808" i="1" s="1"/>
  <c r="H8807" i="1"/>
  <c r="I8807" i="1" s="1"/>
  <c r="H8806" i="1"/>
  <c r="I8806" i="1" s="1"/>
  <c r="H8805" i="1"/>
  <c r="I8805" i="1" s="1"/>
  <c r="H8804" i="1"/>
  <c r="I8804" i="1" s="1"/>
  <c r="H8803" i="1"/>
  <c r="I8803" i="1" s="1"/>
  <c r="H8802" i="1"/>
  <c r="I8802" i="1" s="1"/>
  <c r="H8801" i="1"/>
  <c r="I8801" i="1" s="1"/>
  <c r="H8800" i="1"/>
  <c r="I8800" i="1" s="1"/>
  <c r="H8799" i="1"/>
  <c r="I8799" i="1" s="1"/>
  <c r="H8798" i="1"/>
  <c r="I8798" i="1" s="1"/>
  <c r="H8797" i="1"/>
  <c r="I8797" i="1" s="1"/>
  <c r="H8796" i="1"/>
  <c r="I8796" i="1" s="1"/>
  <c r="H8795" i="1"/>
  <c r="I8795" i="1" s="1"/>
  <c r="H8794" i="1"/>
  <c r="I8794" i="1" s="1"/>
  <c r="H8793" i="1"/>
  <c r="I8793" i="1" s="1"/>
  <c r="H8792" i="1"/>
  <c r="I8792" i="1" s="1"/>
  <c r="H8791" i="1"/>
  <c r="I8791" i="1" s="1"/>
  <c r="H8790" i="1"/>
  <c r="I8790" i="1" s="1"/>
  <c r="H8789" i="1"/>
  <c r="I8789" i="1" s="1"/>
  <c r="H8788" i="1"/>
  <c r="I8788" i="1" s="1"/>
  <c r="H8787" i="1"/>
  <c r="I8787" i="1" s="1"/>
  <c r="H8786" i="1"/>
  <c r="I8786" i="1" s="1"/>
  <c r="H8785" i="1"/>
  <c r="I8785" i="1" s="1"/>
  <c r="H8784" i="1"/>
  <c r="I8784" i="1" s="1"/>
  <c r="H8783" i="1"/>
  <c r="I8783" i="1" s="1"/>
  <c r="H8782" i="1"/>
  <c r="I8782" i="1" s="1"/>
  <c r="H8781" i="1"/>
  <c r="I8781" i="1" s="1"/>
  <c r="H8780" i="1"/>
  <c r="I8780" i="1" s="1"/>
  <c r="H8779" i="1"/>
  <c r="I8779" i="1" s="1"/>
  <c r="H8778" i="1"/>
  <c r="I8778" i="1" s="1"/>
  <c r="H8777" i="1"/>
  <c r="I8777" i="1" s="1"/>
  <c r="H8776" i="1"/>
  <c r="I8776" i="1" s="1"/>
  <c r="H8775" i="1"/>
  <c r="I8775" i="1" s="1"/>
  <c r="H8774" i="1"/>
  <c r="I8774" i="1" s="1"/>
  <c r="H8773" i="1"/>
  <c r="I8773" i="1" s="1"/>
  <c r="H8772" i="1"/>
  <c r="I8772" i="1" s="1"/>
  <c r="H8771" i="1"/>
  <c r="I8771" i="1" s="1"/>
  <c r="H8770" i="1"/>
  <c r="I8770" i="1" s="1"/>
  <c r="H8769" i="1"/>
  <c r="I8769" i="1" s="1"/>
  <c r="H8768" i="1"/>
  <c r="I8768" i="1" s="1"/>
  <c r="H8767" i="1"/>
  <c r="I8767" i="1" s="1"/>
  <c r="H8766" i="1"/>
  <c r="I8766" i="1" s="1"/>
  <c r="H8765" i="1"/>
  <c r="I8765" i="1" s="1"/>
  <c r="H8764" i="1"/>
  <c r="I8764" i="1" s="1"/>
  <c r="H8763" i="1"/>
  <c r="I8763" i="1" s="1"/>
  <c r="H8762" i="1"/>
  <c r="I8762" i="1" s="1"/>
  <c r="H8761" i="1"/>
  <c r="I8761" i="1" s="1"/>
  <c r="H8760" i="1"/>
  <c r="I8760" i="1" s="1"/>
  <c r="H8759" i="1"/>
  <c r="I8759" i="1" s="1"/>
  <c r="H8758" i="1"/>
  <c r="I8758" i="1" s="1"/>
  <c r="H8757" i="1"/>
  <c r="I8757" i="1" s="1"/>
  <c r="H8756" i="1"/>
  <c r="I8756" i="1" s="1"/>
  <c r="H8755" i="1"/>
  <c r="I8755" i="1" s="1"/>
  <c r="H8754" i="1"/>
  <c r="I8754" i="1" s="1"/>
  <c r="H8753" i="1"/>
  <c r="I8753" i="1" s="1"/>
  <c r="H8752" i="1"/>
  <c r="I8752" i="1" s="1"/>
  <c r="H8751" i="1"/>
  <c r="I8751" i="1" s="1"/>
  <c r="H8750" i="1"/>
  <c r="I8750" i="1" s="1"/>
  <c r="H8749" i="1"/>
  <c r="I8749" i="1" s="1"/>
  <c r="H8748" i="1"/>
  <c r="I8748" i="1" s="1"/>
  <c r="H8747" i="1"/>
  <c r="I8747" i="1" s="1"/>
  <c r="H8746" i="1"/>
  <c r="I8746" i="1" s="1"/>
  <c r="H8745" i="1"/>
  <c r="I8745" i="1" s="1"/>
  <c r="H8744" i="1"/>
  <c r="I8744" i="1" s="1"/>
  <c r="H8743" i="1"/>
  <c r="I8743" i="1" s="1"/>
  <c r="H8742" i="1"/>
  <c r="I8742" i="1" s="1"/>
  <c r="H8741" i="1"/>
  <c r="I8741" i="1" s="1"/>
  <c r="H8740" i="1"/>
  <c r="I8740" i="1" s="1"/>
  <c r="H8739" i="1"/>
  <c r="I8739" i="1" s="1"/>
  <c r="H8738" i="1"/>
  <c r="I8738" i="1" s="1"/>
  <c r="H8737" i="1"/>
  <c r="I8737" i="1" s="1"/>
  <c r="H8736" i="1"/>
  <c r="I8736" i="1" s="1"/>
  <c r="H8735" i="1"/>
  <c r="I8735" i="1" s="1"/>
  <c r="H8734" i="1"/>
  <c r="I8734" i="1" s="1"/>
  <c r="H8733" i="1"/>
  <c r="I8733" i="1" s="1"/>
  <c r="H8732" i="1"/>
  <c r="I8732" i="1" s="1"/>
  <c r="H8731" i="1"/>
  <c r="I8731" i="1" s="1"/>
  <c r="H8730" i="1"/>
  <c r="I8730" i="1" s="1"/>
  <c r="H8729" i="1"/>
  <c r="I8729" i="1" s="1"/>
  <c r="H8728" i="1"/>
  <c r="I8728" i="1" s="1"/>
  <c r="H8727" i="1"/>
  <c r="I8727" i="1" s="1"/>
  <c r="H8726" i="1"/>
  <c r="I8726" i="1" s="1"/>
  <c r="H8725" i="1"/>
  <c r="I8725" i="1" s="1"/>
  <c r="H8724" i="1"/>
  <c r="I8724" i="1" s="1"/>
  <c r="H8723" i="1"/>
  <c r="I8723" i="1" s="1"/>
  <c r="H8722" i="1"/>
  <c r="I8722" i="1" s="1"/>
  <c r="H8721" i="1"/>
  <c r="I8721" i="1" s="1"/>
  <c r="H8720" i="1"/>
  <c r="I8720" i="1" s="1"/>
  <c r="H8719" i="1"/>
  <c r="I8719" i="1" s="1"/>
  <c r="H8718" i="1"/>
  <c r="I8718" i="1" s="1"/>
  <c r="H8717" i="1"/>
  <c r="I8717" i="1" s="1"/>
  <c r="H8716" i="1"/>
  <c r="I8716" i="1" s="1"/>
  <c r="H8715" i="1"/>
  <c r="I8715" i="1" s="1"/>
  <c r="H8714" i="1"/>
  <c r="I8714" i="1" s="1"/>
  <c r="H8713" i="1"/>
  <c r="I8713" i="1" s="1"/>
  <c r="H8712" i="1"/>
  <c r="I8712" i="1" s="1"/>
  <c r="H8711" i="1"/>
  <c r="I8711" i="1" s="1"/>
  <c r="H8710" i="1"/>
  <c r="I8710" i="1" s="1"/>
  <c r="H8709" i="1"/>
  <c r="I8709" i="1" s="1"/>
  <c r="H8708" i="1"/>
  <c r="I8708" i="1" s="1"/>
  <c r="H8707" i="1"/>
  <c r="I8707" i="1" s="1"/>
  <c r="H8706" i="1"/>
  <c r="I8706" i="1" s="1"/>
  <c r="H8705" i="1"/>
  <c r="I8705" i="1" s="1"/>
  <c r="H8704" i="1"/>
  <c r="I8704" i="1" s="1"/>
  <c r="H8703" i="1"/>
  <c r="I8703" i="1" s="1"/>
  <c r="H8702" i="1"/>
  <c r="I8702" i="1" s="1"/>
  <c r="H8701" i="1"/>
  <c r="I8701" i="1" s="1"/>
  <c r="H8700" i="1"/>
  <c r="I8700" i="1" s="1"/>
  <c r="H8699" i="1"/>
  <c r="I8699" i="1" s="1"/>
  <c r="H8698" i="1"/>
  <c r="I8698" i="1" s="1"/>
  <c r="H8697" i="1"/>
  <c r="I8697" i="1" s="1"/>
  <c r="H8696" i="1"/>
  <c r="I8696" i="1" s="1"/>
  <c r="H8695" i="1"/>
  <c r="I8695" i="1" s="1"/>
  <c r="H8694" i="1"/>
  <c r="I8694" i="1" s="1"/>
  <c r="H8693" i="1"/>
  <c r="I8693" i="1" s="1"/>
  <c r="H8692" i="1"/>
  <c r="I8692" i="1" s="1"/>
  <c r="H8691" i="1"/>
  <c r="I8691" i="1" s="1"/>
  <c r="H8690" i="1"/>
  <c r="I8690" i="1" s="1"/>
  <c r="H8689" i="1"/>
  <c r="I8689" i="1" s="1"/>
  <c r="H8688" i="1"/>
  <c r="I8688" i="1" s="1"/>
  <c r="H8687" i="1"/>
  <c r="I8687" i="1" s="1"/>
  <c r="H8686" i="1"/>
  <c r="I8686" i="1" s="1"/>
  <c r="H8685" i="1"/>
  <c r="I8685" i="1" s="1"/>
  <c r="H8684" i="1"/>
  <c r="I8684" i="1" s="1"/>
  <c r="H8683" i="1"/>
  <c r="I8683" i="1" s="1"/>
  <c r="H8682" i="1"/>
  <c r="I8682" i="1" s="1"/>
  <c r="H8681" i="1"/>
  <c r="I8681" i="1" s="1"/>
  <c r="H8680" i="1"/>
  <c r="I8680" i="1" s="1"/>
  <c r="H8679" i="1"/>
  <c r="I8679" i="1" s="1"/>
  <c r="H8678" i="1"/>
  <c r="I8678" i="1" s="1"/>
  <c r="H8677" i="1"/>
  <c r="I8677" i="1" s="1"/>
  <c r="H8676" i="1"/>
  <c r="I8676" i="1" s="1"/>
  <c r="H8675" i="1"/>
  <c r="I8675" i="1" s="1"/>
  <c r="H8674" i="1"/>
  <c r="I8674" i="1" s="1"/>
  <c r="H8673" i="1"/>
  <c r="I8673" i="1" s="1"/>
  <c r="H8672" i="1"/>
  <c r="I8672" i="1" s="1"/>
  <c r="H8671" i="1"/>
  <c r="I8671" i="1" s="1"/>
  <c r="H8670" i="1"/>
  <c r="I8670" i="1" s="1"/>
  <c r="H8669" i="1"/>
  <c r="I8669" i="1" s="1"/>
  <c r="H8668" i="1"/>
  <c r="I8668" i="1" s="1"/>
  <c r="H8667" i="1"/>
  <c r="I8667" i="1" s="1"/>
  <c r="H8666" i="1"/>
  <c r="I8666" i="1" s="1"/>
  <c r="H8665" i="1"/>
  <c r="I8665" i="1" s="1"/>
  <c r="H8664" i="1"/>
  <c r="I8664" i="1" s="1"/>
  <c r="H8663" i="1"/>
  <c r="I8663" i="1" s="1"/>
  <c r="H8662" i="1"/>
  <c r="I8662" i="1" s="1"/>
  <c r="H8661" i="1"/>
  <c r="I8661" i="1" s="1"/>
  <c r="H8660" i="1"/>
  <c r="I8660" i="1" s="1"/>
  <c r="H8659" i="1"/>
  <c r="I8659" i="1" s="1"/>
  <c r="H8658" i="1"/>
  <c r="I8658" i="1" s="1"/>
  <c r="H8657" i="1"/>
  <c r="I8657" i="1" s="1"/>
  <c r="H8656" i="1"/>
  <c r="I8656" i="1" s="1"/>
  <c r="H8655" i="1"/>
  <c r="I8655" i="1" s="1"/>
  <c r="H8654" i="1"/>
  <c r="I8654" i="1" s="1"/>
  <c r="H8653" i="1"/>
  <c r="I8653" i="1" s="1"/>
  <c r="H8652" i="1"/>
  <c r="I8652" i="1" s="1"/>
  <c r="H8651" i="1"/>
  <c r="I8651" i="1" s="1"/>
  <c r="H8650" i="1"/>
  <c r="I8650" i="1" s="1"/>
  <c r="H8649" i="1"/>
  <c r="I8649" i="1" s="1"/>
  <c r="H8648" i="1"/>
  <c r="I8648" i="1" s="1"/>
  <c r="H8647" i="1"/>
  <c r="I8647" i="1" s="1"/>
  <c r="H8646" i="1"/>
  <c r="I8646" i="1" s="1"/>
  <c r="H8645" i="1"/>
  <c r="I8645" i="1" s="1"/>
  <c r="H8644" i="1"/>
  <c r="I8644" i="1" s="1"/>
  <c r="H8643" i="1"/>
  <c r="I8643" i="1" s="1"/>
  <c r="H8642" i="1"/>
  <c r="I8642" i="1" s="1"/>
  <c r="H8641" i="1"/>
  <c r="I8641" i="1" s="1"/>
  <c r="H8640" i="1"/>
  <c r="I8640" i="1" s="1"/>
  <c r="H8639" i="1"/>
  <c r="I8639" i="1" s="1"/>
  <c r="H8638" i="1"/>
  <c r="I8638" i="1" s="1"/>
  <c r="H8637" i="1"/>
  <c r="I8637" i="1" s="1"/>
  <c r="H8636" i="1"/>
  <c r="I8636" i="1" s="1"/>
  <c r="H8635" i="1"/>
  <c r="I8635" i="1" s="1"/>
  <c r="H8634" i="1"/>
  <c r="I8634" i="1" s="1"/>
  <c r="H8633" i="1"/>
  <c r="I8633" i="1" s="1"/>
  <c r="H8632" i="1"/>
  <c r="I8632" i="1" s="1"/>
  <c r="H8631" i="1"/>
  <c r="I8631" i="1" s="1"/>
  <c r="H8630" i="1"/>
  <c r="I8630" i="1" s="1"/>
  <c r="H8629" i="1"/>
  <c r="I8629" i="1" s="1"/>
  <c r="H8628" i="1"/>
  <c r="I8628" i="1" s="1"/>
  <c r="H8627" i="1"/>
  <c r="I8627" i="1" s="1"/>
  <c r="H8626" i="1"/>
  <c r="I8626" i="1" s="1"/>
  <c r="H8625" i="1"/>
  <c r="I8625" i="1" s="1"/>
  <c r="H8624" i="1"/>
  <c r="I8624" i="1" s="1"/>
  <c r="H8623" i="1"/>
  <c r="I8623" i="1" s="1"/>
  <c r="H8622" i="1"/>
  <c r="I8622" i="1" s="1"/>
  <c r="H8621" i="1"/>
  <c r="I8621" i="1" s="1"/>
  <c r="H8620" i="1"/>
  <c r="I8620" i="1" s="1"/>
  <c r="H8619" i="1"/>
  <c r="I8619" i="1" s="1"/>
  <c r="H8618" i="1"/>
  <c r="I8618" i="1" s="1"/>
  <c r="H8617" i="1"/>
  <c r="I8617" i="1" s="1"/>
  <c r="H8616" i="1"/>
  <c r="I8616" i="1" s="1"/>
  <c r="H8615" i="1"/>
  <c r="I8615" i="1" s="1"/>
  <c r="H8614" i="1"/>
  <c r="I8614" i="1" s="1"/>
  <c r="H8613" i="1"/>
  <c r="I8613" i="1" s="1"/>
  <c r="H8612" i="1"/>
  <c r="I8612" i="1" s="1"/>
  <c r="H8611" i="1"/>
  <c r="I8611" i="1" s="1"/>
  <c r="H8610" i="1"/>
  <c r="I8610" i="1" s="1"/>
  <c r="H8609" i="1"/>
  <c r="I8609" i="1" s="1"/>
  <c r="H8608" i="1"/>
  <c r="I8608" i="1" s="1"/>
  <c r="H8607" i="1"/>
  <c r="I8607" i="1" s="1"/>
  <c r="H8606" i="1"/>
  <c r="I8606" i="1" s="1"/>
  <c r="H8605" i="1"/>
  <c r="I8605" i="1" s="1"/>
  <c r="H8604" i="1"/>
  <c r="I8604" i="1" s="1"/>
  <c r="H8603" i="1"/>
  <c r="I8603" i="1" s="1"/>
  <c r="H8602" i="1"/>
  <c r="I8602" i="1" s="1"/>
  <c r="H8601" i="1"/>
  <c r="I8601" i="1" s="1"/>
  <c r="H8600" i="1"/>
  <c r="I8600" i="1" s="1"/>
  <c r="H8599" i="1"/>
  <c r="I8599" i="1" s="1"/>
  <c r="H8598" i="1"/>
  <c r="I8598" i="1" s="1"/>
  <c r="H8597" i="1"/>
  <c r="I8597" i="1" s="1"/>
  <c r="H8596" i="1"/>
  <c r="I8596" i="1" s="1"/>
  <c r="H8595" i="1"/>
  <c r="I8595" i="1" s="1"/>
  <c r="H8594" i="1"/>
  <c r="I8594" i="1" s="1"/>
  <c r="H8593" i="1"/>
  <c r="I8593" i="1" s="1"/>
  <c r="H8592" i="1"/>
  <c r="I8592" i="1" s="1"/>
  <c r="H8591" i="1"/>
  <c r="I8591" i="1" s="1"/>
  <c r="H8590" i="1"/>
  <c r="I8590" i="1" s="1"/>
  <c r="H8589" i="1"/>
  <c r="I8589" i="1" s="1"/>
  <c r="H8588" i="1"/>
  <c r="I8588" i="1" s="1"/>
  <c r="H8587" i="1"/>
  <c r="I8587" i="1" s="1"/>
  <c r="H8586" i="1"/>
  <c r="I8586" i="1" s="1"/>
  <c r="H8585" i="1"/>
  <c r="I8585" i="1" s="1"/>
  <c r="H8584" i="1"/>
  <c r="I8584" i="1" s="1"/>
  <c r="H8583" i="1"/>
  <c r="I8583" i="1" s="1"/>
  <c r="H8582" i="1"/>
  <c r="I8582" i="1" s="1"/>
  <c r="H8581" i="1"/>
  <c r="I8581" i="1" s="1"/>
  <c r="H8580" i="1"/>
  <c r="I8580" i="1" s="1"/>
  <c r="H8579" i="1"/>
  <c r="I8579" i="1" s="1"/>
  <c r="H8578" i="1"/>
  <c r="I8578" i="1" s="1"/>
  <c r="H8577" i="1"/>
  <c r="I8577" i="1" s="1"/>
  <c r="H8576" i="1"/>
  <c r="I8576" i="1" s="1"/>
  <c r="H8575" i="1"/>
  <c r="I8575" i="1" s="1"/>
  <c r="H8574" i="1"/>
  <c r="I8574" i="1" s="1"/>
  <c r="H8573" i="1"/>
  <c r="I8573" i="1" s="1"/>
  <c r="H8572" i="1"/>
  <c r="I8572" i="1" s="1"/>
  <c r="H8571" i="1"/>
  <c r="I8571" i="1" s="1"/>
  <c r="H8570" i="1"/>
  <c r="I8570" i="1" s="1"/>
  <c r="H8569" i="1"/>
  <c r="I8569" i="1" s="1"/>
  <c r="H8568" i="1"/>
  <c r="I8568" i="1" s="1"/>
  <c r="H8567" i="1"/>
  <c r="I8567" i="1" s="1"/>
  <c r="H8566" i="1"/>
  <c r="I8566" i="1" s="1"/>
  <c r="H8565" i="1"/>
  <c r="I8565" i="1" s="1"/>
  <c r="H8564" i="1"/>
  <c r="I8564" i="1" s="1"/>
  <c r="H8563" i="1"/>
  <c r="I8563" i="1" s="1"/>
  <c r="H8562" i="1"/>
  <c r="I8562" i="1" s="1"/>
  <c r="H8561" i="1"/>
  <c r="I8561" i="1" s="1"/>
  <c r="H8560" i="1"/>
  <c r="I8560" i="1" s="1"/>
  <c r="H8559" i="1"/>
  <c r="I8559" i="1" s="1"/>
  <c r="H8558" i="1"/>
  <c r="I8558" i="1" s="1"/>
  <c r="H8557" i="1"/>
  <c r="I8557" i="1" s="1"/>
  <c r="H8556" i="1"/>
  <c r="I8556" i="1" s="1"/>
  <c r="H8555" i="1"/>
  <c r="I8555" i="1" s="1"/>
  <c r="H8554" i="1"/>
  <c r="I8554" i="1" s="1"/>
  <c r="H8553" i="1"/>
  <c r="I8553" i="1" s="1"/>
  <c r="H8552" i="1"/>
  <c r="I8552" i="1" s="1"/>
  <c r="H8551" i="1"/>
  <c r="I8551" i="1" s="1"/>
  <c r="H8550" i="1"/>
  <c r="I8550" i="1" s="1"/>
  <c r="H8549" i="1"/>
  <c r="I8549" i="1" s="1"/>
  <c r="H8548" i="1"/>
  <c r="I8548" i="1" s="1"/>
  <c r="H8547" i="1"/>
  <c r="I8547" i="1" s="1"/>
  <c r="H8546" i="1"/>
  <c r="I8546" i="1" s="1"/>
  <c r="H8545" i="1"/>
  <c r="I8545" i="1" s="1"/>
  <c r="H8544" i="1"/>
  <c r="I8544" i="1" s="1"/>
  <c r="H8543" i="1"/>
  <c r="I8543" i="1" s="1"/>
  <c r="H8542" i="1"/>
  <c r="I8542" i="1" s="1"/>
  <c r="H8541" i="1"/>
  <c r="I8541" i="1" s="1"/>
  <c r="H8540" i="1"/>
  <c r="I8540" i="1" s="1"/>
  <c r="H8539" i="1"/>
  <c r="I8539" i="1" s="1"/>
  <c r="H8538" i="1"/>
  <c r="I8538" i="1" s="1"/>
  <c r="H8537" i="1"/>
  <c r="I8537" i="1" s="1"/>
  <c r="H8536" i="1"/>
  <c r="I8536" i="1" s="1"/>
  <c r="H8535" i="1"/>
  <c r="I8535" i="1" s="1"/>
  <c r="H8534" i="1"/>
  <c r="I8534" i="1" s="1"/>
  <c r="H8533" i="1"/>
  <c r="I8533" i="1" s="1"/>
  <c r="H8532" i="1"/>
  <c r="I8532" i="1" s="1"/>
  <c r="H8531" i="1"/>
  <c r="I8531" i="1" s="1"/>
  <c r="H8530" i="1"/>
  <c r="I8530" i="1" s="1"/>
  <c r="H8529" i="1"/>
  <c r="I8529" i="1" s="1"/>
  <c r="H8528" i="1"/>
  <c r="I8528" i="1" s="1"/>
  <c r="H8527" i="1"/>
  <c r="I8527" i="1" s="1"/>
  <c r="H8526" i="1"/>
  <c r="I8526" i="1" s="1"/>
  <c r="H8525" i="1"/>
  <c r="I8525" i="1" s="1"/>
  <c r="H8524" i="1"/>
  <c r="I8524" i="1" s="1"/>
  <c r="H8523" i="1"/>
  <c r="I8523" i="1" s="1"/>
  <c r="H8522" i="1"/>
  <c r="I8522" i="1" s="1"/>
  <c r="H8521" i="1"/>
  <c r="I8521" i="1" s="1"/>
  <c r="H8520" i="1"/>
  <c r="I8520" i="1" s="1"/>
  <c r="H8519" i="1"/>
  <c r="I8519" i="1" s="1"/>
  <c r="H8518" i="1"/>
  <c r="I8518" i="1" s="1"/>
  <c r="H8517" i="1"/>
  <c r="I8517" i="1" s="1"/>
  <c r="H8516" i="1"/>
  <c r="I8516" i="1" s="1"/>
  <c r="H8515" i="1"/>
  <c r="I8515" i="1" s="1"/>
  <c r="H8514" i="1"/>
  <c r="I8514" i="1" s="1"/>
  <c r="H8513" i="1"/>
  <c r="I8513" i="1" s="1"/>
  <c r="H8512" i="1"/>
  <c r="I8512" i="1" s="1"/>
  <c r="H8511" i="1"/>
  <c r="I8511" i="1" s="1"/>
  <c r="H8510" i="1"/>
  <c r="I8510" i="1" s="1"/>
  <c r="H8509" i="1"/>
  <c r="I8509" i="1" s="1"/>
  <c r="H8508" i="1"/>
  <c r="I8508" i="1" s="1"/>
  <c r="H8507" i="1"/>
  <c r="I8507" i="1" s="1"/>
  <c r="H8506" i="1"/>
  <c r="I8506" i="1" s="1"/>
  <c r="H8505" i="1"/>
  <c r="I8505" i="1" s="1"/>
  <c r="H8504" i="1"/>
  <c r="I8504" i="1" s="1"/>
  <c r="H8503" i="1"/>
  <c r="I8503" i="1" s="1"/>
  <c r="H8502" i="1"/>
  <c r="I8502" i="1" s="1"/>
  <c r="H8501" i="1"/>
  <c r="I8501" i="1" s="1"/>
  <c r="H8500" i="1"/>
  <c r="I8500" i="1" s="1"/>
  <c r="H8499" i="1"/>
  <c r="I8499" i="1" s="1"/>
  <c r="H8498" i="1"/>
  <c r="I8498" i="1" s="1"/>
  <c r="H8497" i="1"/>
  <c r="I8497" i="1" s="1"/>
  <c r="H8496" i="1"/>
  <c r="I8496" i="1" s="1"/>
  <c r="H8495" i="1"/>
  <c r="I8495" i="1" s="1"/>
  <c r="H8494" i="1"/>
  <c r="I8494" i="1" s="1"/>
  <c r="H8493" i="1"/>
  <c r="I8493" i="1" s="1"/>
  <c r="H8492" i="1"/>
  <c r="I8492" i="1" s="1"/>
  <c r="H8491" i="1"/>
  <c r="I8491" i="1" s="1"/>
  <c r="H8490" i="1"/>
  <c r="I8490" i="1" s="1"/>
  <c r="H8489" i="1"/>
  <c r="I8489" i="1" s="1"/>
  <c r="H8488" i="1"/>
  <c r="I8488" i="1" s="1"/>
  <c r="H8487" i="1"/>
  <c r="I8487" i="1" s="1"/>
  <c r="H8486" i="1"/>
  <c r="I8486" i="1" s="1"/>
  <c r="H8485" i="1"/>
  <c r="I8485" i="1" s="1"/>
  <c r="H8484" i="1"/>
  <c r="I8484" i="1" s="1"/>
  <c r="H8483" i="1"/>
  <c r="I8483" i="1" s="1"/>
  <c r="H8482" i="1"/>
  <c r="I8482" i="1" s="1"/>
  <c r="H8481" i="1"/>
  <c r="I8481" i="1" s="1"/>
  <c r="H8480" i="1"/>
  <c r="I8480" i="1" s="1"/>
  <c r="H8479" i="1"/>
  <c r="I8479" i="1" s="1"/>
  <c r="H8478" i="1"/>
  <c r="I8478" i="1" s="1"/>
  <c r="H8477" i="1"/>
  <c r="I8477" i="1" s="1"/>
  <c r="H8476" i="1"/>
  <c r="I8476" i="1" s="1"/>
  <c r="H8475" i="1"/>
  <c r="I8475" i="1" s="1"/>
  <c r="H8474" i="1"/>
  <c r="I8474" i="1" s="1"/>
  <c r="H8473" i="1"/>
  <c r="I8473" i="1" s="1"/>
  <c r="H8472" i="1"/>
  <c r="I8472" i="1" s="1"/>
  <c r="H8471" i="1"/>
  <c r="I8471" i="1" s="1"/>
  <c r="H8470" i="1"/>
  <c r="I8470" i="1" s="1"/>
  <c r="H8469" i="1"/>
  <c r="I8469" i="1" s="1"/>
  <c r="H8468" i="1"/>
  <c r="I8468" i="1" s="1"/>
  <c r="H8467" i="1"/>
  <c r="I8467" i="1" s="1"/>
  <c r="H8466" i="1"/>
  <c r="I8466" i="1" s="1"/>
  <c r="H8465" i="1"/>
  <c r="I8465" i="1" s="1"/>
  <c r="H8464" i="1"/>
  <c r="I8464" i="1" s="1"/>
  <c r="H8463" i="1"/>
  <c r="I8463" i="1" s="1"/>
  <c r="H8462" i="1"/>
  <c r="I8462" i="1" s="1"/>
  <c r="H8461" i="1"/>
  <c r="I8461" i="1" s="1"/>
  <c r="H8460" i="1"/>
  <c r="I8460" i="1" s="1"/>
  <c r="H8459" i="1"/>
  <c r="I8459" i="1" s="1"/>
  <c r="H8458" i="1"/>
  <c r="I8458" i="1" s="1"/>
  <c r="H8457" i="1"/>
  <c r="I8457" i="1" s="1"/>
  <c r="H8456" i="1"/>
  <c r="I8456" i="1" s="1"/>
  <c r="H8455" i="1"/>
  <c r="I8455" i="1" s="1"/>
  <c r="H8454" i="1"/>
  <c r="I8454" i="1" s="1"/>
  <c r="H8453" i="1"/>
  <c r="I8453" i="1" s="1"/>
  <c r="H8452" i="1"/>
  <c r="I8452" i="1" s="1"/>
  <c r="H8451" i="1"/>
  <c r="I8451" i="1" s="1"/>
  <c r="H8450" i="1"/>
  <c r="I8450" i="1" s="1"/>
  <c r="H8449" i="1"/>
  <c r="I8449" i="1" s="1"/>
  <c r="H8448" i="1"/>
  <c r="I8448" i="1" s="1"/>
  <c r="H8447" i="1"/>
  <c r="I8447" i="1" s="1"/>
  <c r="H8446" i="1"/>
  <c r="I8446" i="1" s="1"/>
  <c r="H8445" i="1"/>
  <c r="I8445" i="1" s="1"/>
  <c r="H8444" i="1"/>
  <c r="I8444" i="1" s="1"/>
  <c r="H8443" i="1"/>
  <c r="I8443" i="1" s="1"/>
  <c r="H8442" i="1"/>
  <c r="I8442" i="1" s="1"/>
  <c r="H8441" i="1"/>
  <c r="I8441" i="1" s="1"/>
  <c r="H8440" i="1"/>
  <c r="I8440" i="1" s="1"/>
  <c r="H8439" i="1"/>
  <c r="I8439" i="1" s="1"/>
  <c r="H8438" i="1"/>
  <c r="I8438" i="1" s="1"/>
  <c r="H8437" i="1"/>
  <c r="I8437" i="1" s="1"/>
  <c r="H8436" i="1"/>
  <c r="I8436" i="1" s="1"/>
  <c r="H8435" i="1"/>
  <c r="I8435" i="1" s="1"/>
  <c r="H8434" i="1"/>
  <c r="I8434" i="1" s="1"/>
  <c r="H8433" i="1"/>
  <c r="I8433" i="1" s="1"/>
  <c r="H8432" i="1"/>
  <c r="I8432" i="1" s="1"/>
  <c r="H8431" i="1"/>
  <c r="I8431" i="1" s="1"/>
  <c r="H8430" i="1"/>
  <c r="I8430" i="1" s="1"/>
  <c r="H8429" i="1"/>
  <c r="I8429" i="1" s="1"/>
  <c r="H8428" i="1"/>
  <c r="I8428" i="1" s="1"/>
  <c r="H8427" i="1"/>
  <c r="I8427" i="1" s="1"/>
  <c r="H8426" i="1"/>
  <c r="I8426" i="1" s="1"/>
  <c r="H8425" i="1"/>
  <c r="I8425" i="1" s="1"/>
  <c r="H8424" i="1"/>
  <c r="I8424" i="1" s="1"/>
  <c r="H8423" i="1"/>
  <c r="I8423" i="1" s="1"/>
  <c r="H8422" i="1"/>
  <c r="I8422" i="1" s="1"/>
  <c r="H8421" i="1"/>
  <c r="I8421" i="1" s="1"/>
  <c r="H8420" i="1"/>
  <c r="I8420" i="1" s="1"/>
  <c r="H8419" i="1"/>
  <c r="I8419" i="1" s="1"/>
  <c r="H8418" i="1"/>
  <c r="I8418" i="1" s="1"/>
  <c r="H8417" i="1"/>
  <c r="I8417" i="1" s="1"/>
  <c r="H8416" i="1"/>
  <c r="I8416" i="1" s="1"/>
  <c r="H8415" i="1"/>
  <c r="I8415" i="1" s="1"/>
  <c r="H8414" i="1"/>
  <c r="I8414" i="1" s="1"/>
  <c r="H8413" i="1"/>
  <c r="I8413" i="1" s="1"/>
  <c r="H8412" i="1"/>
  <c r="I8412" i="1" s="1"/>
  <c r="H8411" i="1"/>
  <c r="I8411" i="1" s="1"/>
  <c r="H8410" i="1"/>
  <c r="I8410" i="1" s="1"/>
  <c r="H8409" i="1"/>
  <c r="I8409" i="1" s="1"/>
  <c r="H8408" i="1"/>
  <c r="I8408" i="1" s="1"/>
  <c r="H8407" i="1"/>
  <c r="I8407" i="1" s="1"/>
  <c r="H8406" i="1"/>
  <c r="I8406" i="1" s="1"/>
  <c r="H8405" i="1"/>
  <c r="I8405" i="1" s="1"/>
  <c r="H8404" i="1"/>
  <c r="I8404" i="1" s="1"/>
  <c r="H8403" i="1"/>
  <c r="I8403" i="1" s="1"/>
  <c r="H8402" i="1"/>
  <c r="I8402" i="1" s="1"/>
  <c r="H8401" i="1"/>
  <c r="I8401" i="1" s="1"/>
  <c r="H8400" i="1"/>
  <c r="I8400" i="1" s="1"/>
  <c r="H8399" i="1"/>
  <c r="I8399" i="1" s="1"/>
  <c r="H8398" i="1"/>
  <c r="I8398" i="1" s="1"/>
  <c r="H8397" i="1"/>
  <c r="I8397" i="1" s="1"/>
  <c r="H8396" i="1"/>
  <c r="I8396" i="1" s="1"/>
  <c r="H8395" i="1"/>
  <c r="I8395" i="1" s="1"/>
  <c r="H8394" i="1"/>
  <c r="I8394" i="1" s="1"/>
  <c r="H8393" i="1"/>
  <c r="I8393" i="1" s="1"/>
  <c r="H8392" i="1"/>
  <c r="I8392" i="1" s="1"/>
  <c r="H8391" i="1"/>
  <c r="I8391" i="1" s="1"/>
  <c r="H8390" i="1"/>
  <c r="I8390" i="1" s="1"/>
  <c r="H8389" i="1"/>
  <c r="I8389" i="1" s="1"/>
  <c r="H8388" i="1"/>
  <c r="I8388" i="1" s="1"/>
  <c r="H8387" i="1"/>
  <c r="I8387" i="1" s="1"/>
  <c r="H8386" i="1"/>
  <c r="I8386" i="1" s="1"/>
  <c r="H8385" i="1"/>
  <c r="I8385" i="1" s="1"/>
  <c r="H8384" i="1"/>
  <c r="I8384" i="1" s="1"/>
  <c r="H8383" i="1"/>
  <c r="I8383" i="1" s="1"/>
  <c r="H8382" i="1"/>
  <c r="I8382" i="1" s="1"/>
  <c r="H8381" i="1"/>
  <c r="I8381" i="1" s="1"/>
  <c r="H8380" i="1"/>
  <c r="I8380" i="1" s="1"/>
  <c r="H8379" i="1"/>
  <c r="I8379" i="1" s="1"/>
  <c r="H8378" i="1"/>
  <c r="I8378" i="1" s="1"/>
  <c r="H8377" i="1"/>
  <c r="I8377" i="1" s="1"/>
  <c r="H8376" i="1"/>
  <c r="I8376" i="1" s="1"/>
  <c r="H8375" i="1"/>
  <c r="I8375" i="1" s="1"/>
  <c r="H8374" i="1"/>
  <c r="I8374" i="1" s="1"/>
  <c r="H8373" i="1"/>
  <c r="I8373" i="1" s="1"/>
  <c r="H8372" i="1"/>
  <c r="I8372" i="1" s="1"/>
  <c r="H8371" i="1"/>
  <c r="I8371" i="1" s="1"/>
  <c r="H8370" i="1"/>
  <c r="I8370" i="1" s="1"/>
  <c r="H8369" i="1"/>
  <c r="I8369" i="1" s="1"/>
  <c r="H8368" i="1"/>
  <c r="I8368" i="1" s="1"/>
  <c r="H8367" i="1"/>
  <c r="I8367" i="1" s="1"/>
  <c r="H8366" i="1"/>
  <c r="I8366" i="1" s="1"/>
  <c r="H8365" i="1"/>
  <c r="I8365" i="1" s="1"/>
  <c r="H8364" i="1"/>
  <c r="I8364" i="1" s="1"/>
  <c r="H8363" i="1"/>
  <c r="I8363" i="1" s="1"/>
  <c r="H8362" i="1"/>
  <c r="I8362" i="1" s="1"/>
  <c r="H8361" i="1"/>
  <c r="I8361" i="1" s="1"/>
  <c r="H8360" i="1"/>
  <c r="I8360" i="1" s="1"/>
  <c r="H8359" i="1"/>
  <c r="I8359" i="1" s="1"/>
  <c r="H8358" i="1"/>
  <c r="I8358" i="1" s="1"/>
  <c r="H8357" i="1"/>
  <c r="I8357" i="1" s="1"/>
  <c r="H8356" i="1"/>
  <c r="I8356" i="1" s="1"/>
  <c r="H8355" i="1"/>
  <c r="I8355" i="1" s="1"/>
  <c r="H8354" i="1"/>
  <c r="I8354" i="1" s="1"/>
  <c r="H8353" i="1"/>
  <c r="I8353" i="1" s="1"/>
  <c r="H8352" i="1"/>
  <c r="I8352" i="1" s="1"/>
  <c r="H8351" i="1"/>
  <c r="I8351" i="1" s="1"/>
  <c r="H8350" i="1"/>
  <c r="I8350" i="1" s="1"/>
  <c r="H8349" i="1"/>
  <c r="I8349" i="1" s="1"/>
  <c r="H8348" i="1"/>
  <c r="I8348" i="1" s="1"/>
  <c r="H8347" i="1"/>
  <c r="I8347" i="1" s="1"/>
  <c r="H8346" i="1"/>
  <c r="I8346" i="1" s="1"/>
  <c r="H8345" i="1"/>
  <c r="I8345" i="1" s="1"/>
  <c r="H8344" i="1"/>
  <c r="I8344" i="1" s="1"/>
  <c r="H8343" i="1"/>
  <c r="I8343" i="1" s="1"/>
  <c r="H8342" i="1"/>
  <c r="I8342" i="1" s="1"/>
  <c r="H8341" i="1"/>
  <c r="I8341" i="1" s="1"/>
  <c r="H8340" i="1"/>
  <c r="I8340" i="1" s="1"/>
  <c r="H8339" i="1"/>
  <c r="I8339" i="1" s="1"/>
  <c r="H8338" i="1"/>
  <c r="I8338" i="1" s="1"/>
  <c r="H8337" i="1"/>
  <c r="I8337" i="1" s="1"/>
  <c r="H8336" i="1"/>
  <c r="I8336" i="1" s="1"/>
  <c r="H8335" i="1"/>
  <c r="I8335" i="1" s="1"/>
  <c r="H8334" i="1"/>
  <c r="I8334" i="1" s="1"/>
  <c r="H8333" i="1"/>
  <c r="I8333" i="1" s="1"/>
  <c r="H8332" i="1"/>
  <c r="I8332" i="1" s="1"/>
  <c r="H8331" i="1"/>
  <c r="I8331" i="1" s="1"/>
  <c r="H8330" i="1"/>
  <c r="I8330" i="1" s="1"/>
  <c r="H8329" i="1"/>
  <c r="I8329" i="1" s="1"/>
  <c r="H8328" i="1"/>
  <c r="I8328" i="1" s="1"/>
  <c r="H8327" i="1"/>
  <c r="I8327" i="1" s="1"/>
  <c r="H8326" i="1"/>
  <c r="I8326" i="1" s="1"/>
  <c r="H8325" i="1"/>
  <c r="I8325" i="1" s="1"/>
  <c r="H8324" i="1"/>
  <c r="I8324" i="1" s="1"/>
  <c r="H8323" i="1"/>
  <c r="I8323" i="1" s="1"/>
  <c r="H8322" i="1"/>
  <c r="I8322" i="1" s="1"/>
  <c r="H8321" i="1"/>
  <c r="I8321" i="1" s="1"/>
  <c r="H8320" i="1"/>
  <c r="I8320" i="1" s="1"/>
  <c r="H8319" i="1"/>
  <c r="I8319" i="1" s="1"/>
  <c r="H8318" i="1"/>
  <c r="I8318" i="1" s="1"/>
  <c r="H8317" i="1"/>
  <c r="I8317" i="1" s="1"/>
  <c r="H8316" i="1"/>
  <c r="I8316" i="1" s="1"/>
  <c r="H8315" i="1"/>
  <c r="I8315" i="1" s="1"/>
  <c r="H8314" i="1"/>
  <c r="I8314" i="1" s="1"/>
  <c r="H8313" i="1"/>
  <c r="I8313" i="1" s="1"/>
  <c r="H8312" i="1"/>
  <c r="I8312" i="1" s="1"/>
  <c r="H8311" i="1"/>
  <c r="I8311" i="1" s="1"/>
  <c r="H8310" i="1"/>
  <c r="I8310" i="1" s="1"/>
  <c r="H8309" i="1"/>
  <c r="I8309" i="1" s="1"/>
  <c r="H8308" i="1"/>
  <c r="I8308" i="1" s="1"/>
  <c r="H8307" i="1"/>
  <c r="I8307" i="1" s="1"/>
  <c r="H8306" i="1"/>
  <c r="I8306" i="1" s="1"/>
  <c r="H8305" i="1"/>
  <c r="I8305" i="1" s="1"/>
  <c r="H8304" i="1"/>
  <c r="I8304" i="1" s="1"/>
  <c r="H8303" i="1"/>
  <c r="I8303" i="1" s="1"/>
  <c r="H8302" i="1"/>
  <c r="I8302" i="1" s="1"/>
  <c r="H8301" i="1"/>
  <c r="I8301" i="1" s="1"/>
  <c r="H8300" i="1"/>
  <c r="I8300" i="1" s="1"/>
  <c r="H8299" i="1"/>
  <c r="I8299" i="1" s="1"/>
  <c r="H8298" i="1"/>
  <c r="I8298" i="1" s="1"/>
  <c r="H8297" i="1"/>
  <c r="I8297" i="1" s="1"/>
  <c r="H8296" i="1"/>
  <c r="I8296" i="1" s="1"/>
  <c r="H8295" i="1"/>
  <c r="I8295" i="1" s="1"/>
  <c r="H8294" i="1"/>
  <c r="I8294" i="1" s="1"/>
  <c r="H8293" i="1"/>
  <c r="I8293" i="1" s="1"/>
  <c r="H8292" i="1"/>
  <c r="I8292" i="1" s="1"/>
  <c r="H8291" i="1"/>
  <c r="I8291" i="1" s="1"/>
  <c r="H8290" i="1"/>
  <c r="I8290" i="1" s="1"/>
  <c r="H8289" i="1"/>
  <c r="I8289" i="1" s="1"/>
  <c r="H8288" i="1"/>
  <c r="I8288" i="1" s="1"/>
  <c r="H8287" i="1"/>
  <c r="I8287" i="1" s="1"/>
  <c r="H8286" i="1"/>
  <c r="I8286" i="1" s="1"/>
  <c r="H8285" i="1"/>
  <c r="I8285" i="1" s="1"/>
  <c r="H8284" i="1"/>
  <c r="I8284" i="1" s="1"/>
  <c r="H8283" i="1"/>
  <c r="I8283" i="1" s="1"/>
  <c r="H8282" i="1"/>
  <c r="I8282" i="1" s="1"/>
  <c r="H8281" i="1"/>
  <c r="I8281" i="1" s="1"/>
  <c r="H8280" i="1"/>
  <c r="I8280" i="1" s="1"/>
  <c r="H8279" i="1"/>
  <c r="I8279" i="1" s="1"/>
  <c r="H8278" i="1"/>
  <c r="I8278" i="1" s="1"/>
  <c r="H8277" i="1"/>
  <c r="I8277" i="1" s="1"/>
  <c r="H8276" i="1"/>
  <c r="I8276" i="1" s="1"/>
  <c r="H8275" i="1"/>
  <c r="I8275" i="1" s="1"/>
  <c r="H8274" i="1"/>
  <c r="I8274" i="1" s="1"/>
  <c r="H8273" i="1"/>
  <c r="I8273" i="1" s="1"/>
  <c r="H8272" i="1"/>
  <c r="I8272" i="1" s="1"/>
  <c r="H8271" i="1"/>
  <c r="I8271" i="1" s="1"/>
  <c r="H8270" i="1"/>
  <c r="I8270" i="1" s="1"/>
  <c r="H8269" i="1"/>
  <c r="I8269" i="1" s="1"/>
  <c r="H8268" i="1"/>
  <c r="I8268" i="1" s="1"/>
  <c r="H8267" i="1"/>
  <c r="I8267" i="1" s="1"/>
  <c r="H8266" i="1"/>
  <c r="I8266" i="1" s="1"/>
  <c r="H8265" i="1"/>
  <c r="I8265" i="1" s="1"/>
  <c r="H8264" i="1"/>
  <c r="I8264" i="1" s="1"/>
  <c r="H8263" i="1"/>
  <c r="I8263" i="1" s="1"/>
  <c r="H8262" i="1"/>
  <c r="I8262" i="1" s="1"/>
  <c r="H8261" i="1"/>
  <c r="I8261" i="1" s="1"/>
  <c r="H8260" i="1"/>
  <c r="I8260" i="1" s="1"/>
  <c r="H8259" i="1"/>
  <c r="I8259" i="1" s="1"/>
  <c r="H8258" i="1"/>
  <c r="I8258" i="1" s="1"/>
  <c r="H8257" i="1"/>
  <c r="I8257" i="1" s="1"/>
  <c r="H8256" i="1"/>
  <c r="I8256" i="1" s="1"/>
  <c r="H8255" i="1"/>
  <c r="I8255" i="1" s="1"/>
  <c r="H8254" i="1"/>
  <c r="I8254" i="1" s="1"/>
  <c r="H8253" i="1"/>
  <c r="I8253" i="1" s="1"/>
  <c r="H8252" i="1"/>
  <c r="I8252" i="1" s="1"/>
  <c r="H8251" i="1"/>
  <c r="I8251" i="1" s="1"/>
  <c r="H8250" i="1"/>
  <c r="I8250" i="1" s="1"/>
  <c r="H8249" i="1"/>
  <c r="I8249" i="1" s="1"/>
  <c r="H8248" i="1"/>
  <c r="I8248" i="1" s="1"/>
  <c r="H8247" i="1"/>
  <c r="I8247" i="1" s="1"/>
  <c r="H8246" i="1"/>
  <c r="I8246" i="1" s="1"/>
  <c r="H8245" i="1"/>
  <c r="I8245" i="1" s="1"/>
  <c r="H8244" i="1"/>
  <c r="I8244" i="1" s="1"/>
  <c r="H8243" i="1"/>
  <c r="I8243" i="1" s="1"/>
  <c r="H8242" i="1"/>
  <c r="I8242" i="1" s="1"/>
  <c r="H8241" i="1"/>
  <c r="I8241" i="1" s="1"/>
  <c r="H8240" i="1"/>
  <c r="I8240" i="1" s="1"/>
  <c r="H8239" i="1"/>
  <c r="I8239" i="1" s="1"/>
  <c r="H8238" i="1"/>
  <c r="I8238" i="1" s="1"/>
  <c r="H8237" i="1"/>
  <c r="I8237" i="1" s="1"/>
  <c r="H8236" i="1"/>
  <c r="I8236" i="1" s="1"/>
  <c r="H8235" i="1"/>
  <c r="I8235" i="1" s="1"/>
  <c r="H8234" i="1"/>
  <c r="I8234" i="1" s="1"/>
  <c r="H8233" i="1"/>
  <c r="I8233" i="1" s="1"/>
  <c r="H8232" i="1"/>
  <c r="I8232" i="1" s="1"/>
  <c r="H8231" i="1"/>
  <c r="I8231" i="1" s="1"/>
  <c r="H8230" i="1"/>
  <c r="I8230" i="1" s="1"/>
  <c r="H8229" i="1"/>
  <c r="I8229" i="1" s="1"/>
  <c r="H8228" i="1"/>
  <c r="I8228" i="1" s="1"/>
  <c r="H8227" i="1"/>
  <c r="I8227" i="1" s="1"/>
  <c r="H8226" i="1"/>
  <c r="I8226" i="1" s="1"/>
  <c r="H8225" i="1"/>
  <c r="I8225" i="1" s="1"/>
  <c r="H8224" i="1"/>
  <c r="I8224" i="1" s="1"/>
  <c r="H8223" i="1"/>
  <c r="I8223" i="1" s="1"/>
  <c r="H8222" i="1"/>
  <c r="I8222" i="1" s="1"/>
  <c r="H8221" i="1"/>
  <c r="I8221" i="1" s="1"/>
  <c r="H8220" i="1"/>
  <c r="I8220" i="1" s="1"/>
  <c r="H8219" i="1"/>
  <c r="I8219" i="1" s="1"/>
  <c r="H8218" i="1"/>
  <c r="I8218" i="1" s="1"/>
  <c r="H8217" i="1"/>
  <c r="I8217" i="1" s="1"/>
  <c r="H8216" i="1"/>
  <c r="I8216" i="1" s="1"/>
  <c r="H8215" i="1"/>
  <c r="I8215" i="1" s="1"/>
  <c r="H8214" i="1"/>
  <c r="I8214" i="1" s="1"/>
  <c r="H8213" i="1"/>
  <c r="I8213" i="1" s="1"/>
  <c r="H8212" i="1"/>
  <c r="I8212" i="1" s="1"/>
  <c r="H8211" i="1"/>
  <c r="I8211" i="1" s="1"/>
  <c r="H8210" i="1"/>
  <c r="I8210" i="1" s="1"/>
  <c r="H8209" i="1"/>
  <c r="I8209" i="1" s="1"/>
  <c r="H8208" i="1"/>
  <c r="I8208" i="1" s="1"/>
  <c r="H8207" i="1"/>
  <c r="I8207" i="1" s="1"/>
  <c r="H8206" i="1"/>
  <c r="I8206" i="1" s="1"/>
  <c r="H8205" i="1"/>
  <c r="I8205" i="1" s="1"/>
  <c r="H8204" i="1"/>
  <c r="I8204" i="1" s="1"/>
  <c r="H8203" i="1"/>
  <c r="I8203" i="1" s="1"/>
  <c r="H8202" i="1"/>
  <c r="I8202" i="1" s="1"/>
  <c r="H8201" i="1"/>
  <c r="I8201" i="1" s="1"/>
  <c r="H8200" i="1"/>
  <c r="I8200" i="1" s="1"/>
  <c r="H8199" i="1"/>
  <c r="I8199" i="1" s="1"/>
  <c r="H8198" i="1"/>
  <c r="I8198" i="1" s="1"/>
  <c r="H8197" i="1"/>
  <c r="I8197" i="1" s="1"/>
  <c r="H8196" i="1"/>
  <c r="I8196" i="1" s="1"/>
  <c r="H8195" i="1"/>
  <c r="I8195" i="1" s="1"/>
  <c r="H8194" i="1"/>
  <c r="I8194" i="1" s="1"/>
  <c r="H8193" i="1"/>
  <c r="I8193" i="1" s="1"/>
  <c r="H8192" i="1"/>
  <c r="I8192" i="1" s="1"/>
  <c r="H8191" i="1"/>
  <c r="I8191" i="1" s="1"/>
  <c r="H8190" i="1"/>
  <c r="I8190" i="1" s="1"/>
  <c r="H8189" i="1"/>
  <c r="I8189" i="1" s="1"/>
  <c r="H8188" i="1"/>
  <c r="I8188" i="1" s="1"/>
  <c r="H8187" i="1"/>
  <c r="I8187" i="1" s="1"/>
  <c r="H8186" i="1"/>
  <c r="I8186" i="1" s="1"/>
  <c r="H8185" i="1"/>
  <c r="I8185" i="1" s="1"/>
  <c r="H8184" i="1"/>
  <c r="I8184" i="1" s="1"/>
  <c r="H8183" i="1"/>
  <c r="I8183" i="1" s="1"/>
  <c r="H8182" i="1"/>
  <c r="I8182" i="1" s="1"/>
  <c r="H8181" i="1"/>
  <c r="I8181" i="1" s="1"/>
  <c r="H8180" i="1"/>
  <c r="I8180" i="1" s="1"/>
  <c r="H8179" i="1"/>
  <c r="I8179" i="1" s="1"/>
  <c r="H8178" i="1"/>
  <c r="I8178" i="1" s="1"/>
  <c r="H8177" i="1"/>
  <c r="I8177" i="1" s="1"/>
  <c r="H8176" i="1"/>
  <c r="I8176" i="1" s="1"/>
  <c r="H8175" i="1"/>
  <c r="I8175" i="1" s="1"/>
  <c r="H8174" i="1"/>
  <c r="I8174" i="1" s="1"/>
  <c r="H8173" i="1"/>
  <c r="I8173" i="1" s="1"/>
  <c r="H8172" i="1"/>
  <c r="I8172" i="1" s="1"/>
  <c r="H8171" i="1"/>
  <c r="I8171" i="1" s="1"/>
  <c r="H8170" i="1"/>
  <c r="I8170" i="1" s="1"/>
  <c r="H8169" i="1"/>
  <c r="I8169" i="1" s="1"/>
  <c r="H8168" i="1"/>
  <c r="I8168" i="1" s="1"/>
  <c r="H8167" i="1"/>
  <c r="I8167" i="1" s="1"/>
  <c r="H8166" i="1"/>
  <c r="I8166" i="1" s="1"/>
  <c r="H8165" i="1"/>
  <c r="I8165" i="1" s="1"/>
  <c r="H8164" i="1"/>
  <c r="I8164" i="1" s="1"/>
  <c r="H8163" i="1"/>
  <c r="I8163" i="1" s="1"/>
  <c r="H8162" i="1"/>
  <c r="I8162" i="1" s="1"/>
  <c r="H8161" i="1"/>
  <c r="I8161" i="1" s="1"/>
  <c r="H8160" i="1"/>
  <c r="I8160" i="1" s="1"/>
  <c r="H8159" i="1"/>
  <c r="I8159" i="1" s="1"/>
  <c r="H8158" i="1"/>
  <c r="I8158" i="1" s="1"/>
  <c r="H8157" i="1"/>
  <c r="I8157" i="1" s="1"/>
  <c r="H8156" i="1"/>
  <c r="I8156" i="1" s="1"/>
  <c r="H8155" i="1"/>
  <c r="I8155" i="1" s="1"/>
  <c r="H8154" i="1"/>
  <c r="I8154" i="1" s="1"/>
  <c r="H8153" i="1"/>
  <c r="I8153" i="1" s="1"/>
  <c r="H8152" i="1"/>
  <c r="I8152" i="1" s="1"/>
  <c r="H8151" i="1"/>
  <c r="I8151" i="1" s="1"/>
  <c r="H8150" i="1"/>
  <c r="I8150" i="1" s="1"/>
  <c r="H8149" i="1"/>
  <c r="I8149" i="1" s="1"/>
  <c r="H8148" i="1"/>
  <c r="I8148" i="1" s="1"/>
  <c r="H8147" i="1"/>
  <c r="I8147" i="1" s="1"/>
  <c r="H8146" i="1"/>
  <c r="I8146" i="1" s="1"/>
  <c r="H8145" i="1"/>
  <c r="I8145" i="1" s="1"/>
  <c r="H8144" i="1"/>
  <c r="I8144" i="1" s="1"/>
  <c r="H8143" i="1"/>
  <c r="I8143" i="1" s="1"/>
  <c r="H8142" i="1"/>
  <c r="I8142" i="1" s="1"/>
  <c r="H8141" i="1"/>
  <c r="I8141" i="1" s="1"/>
  <c r="H8140" i="1"/>
  <c r="I8140" i="1" s="1"/>
  <c r="H8139" i="1"/>
  <c r="I8139" i="1" s="1"/>
  <c r="H8138" i="1"/>
  <c r="I8138" i="1" s="1"/>
  <c r="H8137" i="1"/>
  <c r="I8137" i="1" s="1"/>
  <c r="H8136" i="1"/>
  <c r="I8136" i="1" s="1"/>
  <c r="H8135" i="1"/>
  <c r="I8135" i="1" s="1"/>
  <c r="H8134" i="1"/>
  <c r="I8134" i="1" s="1"/>
  <c r="H8133" i="1"/>
  <c r="I8133" i="1" s="1"/>
  <c r="H8132" i="1"/>
  <c r="I8132" i="1" s="1"/>
  <c r="H8131" i="1"/>
  <c r="I8131" i="1" s="1"/>
  <c r="H8130" i="1"/>
  <c r="I8130" i="1" s="1"/>
  <c r="H8129" i="1"/>
  <c r="I8129" i="1" s="1"/>
  <c r="H8128" i="1"/>
  <c r="I8128" i="1" s="1"/>
  <c r="H8127" i="1"/>
  <c r="I8127" i="1" s="1"/>
  <c r="H8126" i="1"/>
  <c r="I8126" i="1" s="1"/>
  <c r="H8125" i="1"/>
  <c r="I8125" i="1" s="1"/>
  <c r="H8124" i="1"/>
  <c r="I8124" i="1" s="1"/>
  <c r="H8123" i="1"/>
  <c r="I8123" i="1" s="1"/>
  <c r="H8122" i="1"/>
  <c r="I8122" i="1" s="1"/>
  <c r="H8121" i="1"/>
  <c r="I8121" i="1" s="1"/>
  <c r="H8120" i="1"/>
  <c r="I8120" i="1" s="1"/>
  <c r="H8119" i="1"/>
  <c r="I8119" i="1" s="1"/>
  <c r="H8118" i="1"/>
  <c r="I8118" i="1" s="1"/>
  <c r="H8117" i="1"/>
  <c r="I8117" i="1" s="1"/>
  <c r="H8116" i="1"/>
  <c r="I8116" i="1" s="1"/>
  <c r="H8115" i="1"/>
  <c r="I8115" i="1" s="1"/>
  <c r="H8114" i="1"/>
  <c r="I8114" i="1" s="1"/>
  <c r="H8113" i="1"/>
  <c r="I8113" i="1" s="1"/>
  <c r="H8112" i="1"/>
  <c r="I8112" i="1" s="1"/>
  <c r="H8111" i="1"/>
  <c r="I8111" i="1" s="1"/>
  <c r="H8110" i="1"/>
  <c r="I8110" i="1" s="1"/>
  <c r="H8109" i="1"/>
  <c r="I8109" i="1" s="1"/>
  <c r="H8108" i="1"/>
  <c r="I8108" i="1" s="1"/>
  <c r="H8107" i="1"/>
  <c r="I8107" i="1" s="1"/>
  <c r="H8106" i="1"/>
  <c r="I8106" i="1" s="1"/>
  <c r="H8105" i="1"/>
  <c r="I8105" i="1" s="1"/>
  <c r="H8104" i="1"/>
  <c r="I8104" i="1" s="1"/>
  <c r="H8103" i="1"/>
  <c r="I8103" i="1" s="1"/>
  <c r="H8102" i="1"/>
  <c r="I8102" i="1" s="1"/>
  <c r="H8101" i="1"/>
  <c r="I8101" i="1" s="1"/>
  <c r="H8100" i="1"/>
  <c r="I8100" i="1" s="1"/>
  <c r="H8099" i="1"/>
  <c r="I8099" i="1" s="1"/>
  <c r="H8098" i="1"/>
  <c r="I8098" i="1" s="1"/>
  <c r="H8097" i="1"/>
  <c r="I8097" i="1" s="1"/>
  <c r="H8096" i="1"/>
  <c r="I8096" i="1" s="1"/>
  <c r="H8095" i="1"/>
  <c r="I8095" i="1" s="1"/>
  <c r="H8094" i="1"/>
  <c r="I8094" i="1" s="1"/>
  <c r="H8093" i="1"/>
  <c r="I8093" i="1" s="1"/>
  <c r="H8092" i="1"/>
  <c r="I8092" i="1" s="1"/>
  <c r="H8091" i="1"/>
  <c r="I8091" i="1" s="1"/>
  <c r="H8090" i="1"/>
  <c r="I8090" i="1" s="1"/>
  <c r="H8089" i="1"/>
  <c r="I8089" i="1" s="1"/>
  <c r="H8088" i="1"/>
  <c r="I8088" i="1" s="1"/>
  <c r="H8087" i="1"/>
  <c r="I8087" i="1" s="1"/>
  <c r="H8086" i="1"/>
  <c r="I8086" i="1" s="1"/>
  <c r="H8085" i="1"/>
  <c r="I8085" i="1" s="1"/>
  <c r="H8084" i="1"/>
  <c r="I8084" i="1" s="1"/>
  <c r="H8083" i="1"/>
  <c r="I8083" i="1" s="1"/>
  <c r="H8082" i="1"/>
  <c r="I8082" i="1" s="1"/>
  <c r="H8081" i="1"/>
  <c r="I8081" i="1" s="1"/>
  <c r="H8080" i="1"/>
  <c r="I8080" i="1" s="1"/>
  <c r="H8079" i="1"/>
  <c r="I8079" i="1" s="1"/>
  <c r="H8078" i="1"/>
  <c r="I8078" i="1" s="1"/>
  <c r="H8077" i="1"/>
  <c r="I8077" i="1" s="1"/>
  <c r="H8076" i="1"/>
  <c r="I8076" i="1" s="1"/>
  <c r="H8075" i="1"/>
  <c r="I8075" i="1" s="1"/>
  <c r="H8074" i="1"/>
  <c r="I8074" i="1" s="1"/>
  <c r="H8073" i="1"/>
  <c r="I8073" i="1" s="1"/>
  <c r="H8072" i="1"/>
  <c r="I8072" i="1" s="1"/>
  <c r="H8071" i="1"/>
  <c r="I8071" i="1" s="1"/>
  <c r="H8070" i="1"/>
  <c r="I8070" i="1" s="1"/>
  <c r="H8069" i="1"/>
  <c r="I8069" i="1" s="1"/>
  <c r="H8068" i="1"/>
  <c r="I8068" i="1" s="1"/>
  <c r="H8067" i="1"/>
  <c r="I8067" i="1" s="1"/>
  <c r="H8066" i="1"/>
  <c r="I8066" i="1" s="1"/>
  <c r="H8065" i="1"/>
  <c r="I8065" i="1" s="1"/>
  <c r="H8064" i="1"/>
  <c r="I8064" i="1" s="1"/>
  <c r="H8063" i="1"/>
  <c r="I8063" i="1" s="1"/>
  <c r="H8062" i="1"/>
  <c r="I8062" i="1" s="1"/>
  <c r="H8061" i="1"/>
  <c r="I8061" i="1" s="1"/>
  <c r="H8060" i="1"/>
  <c r="I8060" i="1" s="1"/>
  <c r="H8059" i="1"/>
  <c r="I8059" i="1" s="1"/>
  <c r="H8058" i="1"/>
  <c r="I8058" i="1" s="1"/>
  <c r="H8057" i="1"/>
  <c r="I8057" i="1" s="1"/>
  <c r="H8056" i="1"/>
  <c r="I8056" i="1" s="1"/>
  <c r="H8055" i="1"/>
  <c r="I8055" i="1" s="1"/>
  <c r="H8054" i="1"/>
  <c r="I8054" i="1" s="1"/>
  <c r="H8053" i="1"/>
  <c r="I8053" i="1" s="1"/>
  <c r="H8052" i="1"/>
  <c r="I8052" i="1" s="1"/>
  <c r="H8051" i="1"/>
  <c r="I8051" i="1" s="1"/>
  <c r="H8050" i="1"/>
  <c r="I8050" i="1" s="1"/>
  <c r="H8049" i="1"/>
  <c r="I8049" i="1" s="1"/>
  <c r="H8048" i="1"/>
  <c r="I8048" i="1" s="1"/>
  <c r="H8047" i="1"/>
  <c r="I8047" i="1" s="1"/>
  <c r="H8046" i="1"/>
  <c r="I8046" i="1" s="1"/>
  <c r="H8045" i="1"/>
  <c r="I8045" i="1" s="1"/>
  <c r="H8044" i="1"/>
  <c r="I8044" i="1" s="1"/>
  <c r="H8043" i="1"/>
  <c r="I8043" i="1" s="1"/>
  <c r="H8042" i="1"/>
  <c r="I8042" i="1" s="1"/>
  <c r="H8041" i="1"/>
  <c r="I8041" i="1" s="1"/>
  <c r="H8040" i="1"/>
  <c r="I8040" i="1" s="1"/>
  <c r="H8039" i="1"/>
  <c r="I8039" i="1" s="1"/>
  <c r="H8038" i="1"/>
  <c r="I8038" i="1" s="1"/>
  <c r="H8037" i="1"/>
  <c r="I8037" i="1" s="1"/>
  <c r="H8036" i="1"/>
  <c r="I8036" i="1" s="1"/>
  <c r="H8035" i="1"/>
  <c r="I8035" i="1" s="1"/>
  <c r="H8034" i="1"/>
  <c r="I8034" i="1" s="1"/>
  <c r="H8033" i="1"/>
  <c r="I8033" i="1" s="1"/>
  <c r="H8032" i="1"/>
  <c r="I8032" i="1" s="1"/>
  <c r="H8031" i="1"/>
  <c r="I8031" i="1" s="1"/>
  <c r="H8030" i="1"/>
  <c r="I8030" i="1" s="1"/>
  <c r="H8029" i="1"/>
  <c r="I8029" i="1" s="1"/>
  <c r="H8028" i="1"/>
  <c r="I8028" i="1" s="1"/>
  <c r="H8027" i="1"/>
  <c r="I8027" i="1" s="1"/>
  <c r="H8026" i="1"/>
  <c r="I8026" i="1" s="1"/>
  <c r="H8025" i="1"/>
  <c r="I8025" i="1" s="1"/>
  <c r="H8024" i="1"/>
  <c r="I8024" i="1" s="1"/>
  <c r="H8023" i="1"/>
  <c r="I8023" i="1" s="1"/>
  <c r="H8022" i="1"/>
  <c r="I8022" i="1" s="1"/>
  <c r="H8021" i="1"/>
  <c r="I8021" i="1" s="1"/>
  <c r="H8020" i="1"/>
  <c r="I8020" i="1" s="1"/>
  <c r="H8019" i="1"/>
  <c r="I8019" i="1" s="1"/>
  <c r="H8018" i="1"/>
  <c r="I8018" i="1" s="1"/>
  <c r="H8017" i="1"/>
  <c r="I8017" i="1" s="1"/>
  <c r="H8016" i="1"/>
  <c r="I8016" i="1" s="1"/>
  <c r="H8015" i="1"/>
  <c r="I8015" i="1" s="1"/>
  <c r="H8014" i="1"/>
  <c r="I8014" i="1" s="1"/>
  <c r="H8013" i="1"/>
  <c r="I8013" i="1" s="1"/>
  <c r="H8012" i="1"/>
  <c r="I8012" i="1" s="1"/>
  <c r="H8011" i="1"/>
  <c r="I8011" i="1" s="1"/>
  <c r="H8010" i="1"/>
  <c r="I8010" i="1" s="1"/>
  <c r="H8009" i="1"/>
  <c r="I8009" i="1" s="1"/>
  <c r="H8008" i="1"/>
  <c r="I8008" i="1" s="1"/>
  <c r="H8007" i="1"/>
  <c r="I8007" i="1" s="1"/>
  <c r="H8006" i="1"/>
  <c r="I8006" i="1" s="1"/>
  <c r="H8005" i="1"/>
  <c r="I8005" i="1" s="1"/>
  <c r="H8004" i="1"/>
  <c r="I8004" i="1" s="1"/>
  <c r="H8003" i="1"/>
  <c r="I8003" i="1" s="1"/>
  <c r="H8002" i="1"/>
  <c r="I8002" i="1" s="1"/>
  <c r="H8001" i="1"/>
  <c r="I8001" i="1" s="1"/>
  <c r="H8000" i="1"/>
  <c r="I8000" i="1" s="1"/>
  <c r="H7999" i="1"/>
  <c r="I7999" i="1" s="1"/>
  <c r="H7998" i="1"/>
  <c r="I7998" i="1" s="1"/>
  <c r="H7997" i="1"/>
  <c r="I7997" i="1" s="1"/>
  <c r="H7996" i="1"/>
  <c r="I7996" i="1" s="1"/>
  <c r="H7995" i="1"/>
  <c r="I7995" i="1" s="1"/>
  <c r="H7994" i="1"/>
  <c r="I7994" i="1" s="1"/>
  <c r="H7993" i="1"/>
  <c r="I7993" i="1" s="1"/>
  <c r="H7992" i="1"/>
  <c r="I7992" i="1" s="1"/>
  <c r="H7991" i="1"/>
  <c r="I7991" i="1" s="1"/>
  <c r="H7990" i="1"/>
  <c r="I7990" i="1" s="1"/>
  <c r="H7989" i="1"/>
  <c r="I7989" i="1" s="1"/>
  <c r="H7988" i="1"/>
  <c r="I7988" i="1" s="1"/>
  <c r="H7987" i="1"/>
  <c r="I7987" i="1" s="1"/>
  <c r="H7986" i="1"/>
  <c r="I7986" i="1" s="1"/>
  <c r="H7985" i="1"/>
  <c r="I7985" i="1" s="1"/>
  <c r="H7984" i="1"/>
  <c r="I7984" i="1" s="1"/>
  <c r="H7983" i="1"/>
  <c r="I7983" i="1" s="1"/>
  <c r="H7982" i="1"/>
  <c r="I7982" i="1" s="1"/>
  <c r="H7981" i="1"/>
  <c r="I7981" i="1" s="1"/>
  <c r="H7980" i="1"/>
  <c r="I7980" i="1" s="1"/>
  <c r="H7979" i="1"/>
  <c r="I7979" i="1" s="1"/>
  <c r="H7978" i="1"/>
  <c r="I7978" i="1" s="1"/>
  <c r="H7977" i="1"/>
  <c r="I7977" i="1" s="1"/>
  <c r="H7976" i="1"/>
  <c r="I7976" i="1" s="1"/>
  <c r="H7975" i="1"/>
  <c r="I7975" i="1" s="1"/>
  <c r="H7974" i="1"/>
  <c r="I7974" i="1" s="1"/>
  <c r="H7973" i="1"/>
  <c r="I7973" i="1" s="1"/>
  <c r="H7972" i="1"/>
  <c r="I7972" i="1" s="1"/>
  <c r="H7971" i="1"/>
  <c r="I7971" i="1" s="1"/>
  <c r="H7970" i="1"/>
  <c r="I7970" i="1" s="1"/>
  <c r="H7969" i="1"/>
  <c r="I7969" i="1" s="1"/>
  <c r="H7968" i="1"/>
  <c r="I7968" i="1" s="1"/>
  <c r="H7967" i="1"/>
  <c r="I7967" i="1" s="1"/>
  <c r="H7966" i="1"/>
  <c r="I7966" i="1" s="1"/>
  <c r="H7965" i="1"/>
  <c r="I7965" i="1" s="1"/>
  <c r="H7964" i="1"/>
  <c r="I7964" i="1" s="1"/>
  <c r="H7963" i="1"/>
  <c r="I7963" i="1" s="1"/>
  <c r="H7962" i="1"/>
  <c r="I7962" i="1" s="1"/>
  <c r="H7961" i="1"/>
  <c r="I7961" i="1" s="1"/>
  <c r="H7960" i="1"/>
  <c r="I7960" i="1" s="1"/>
  <c r="H7959" i="1"/>
  <c r="I7959" i="1" s="1"/>
  <c r="H7958" i="1"/>
  <c r="I7958" i="1" s="1"/>
  <c r="H7957" i="1"/>
  <c r="I7957" i="1" s="1"/>
  <c r="H7956" i="1"/>
  <c r="I7956" i="1" s="1"/>
  <c r="H7955" i="1"/>
  <c r="I7955" i="1" s="1"/>
  <c r="H7954" i="1"/>
  <c r="I7954" i="1" s="1"/>
  <c r="H7953" i="1"/>
  <c r="I7953" i="1" s="1"/>
  <c r="H7952" i="1"/>
  <c r="I7952" i="1" s="1"/>
  <c r="H7951" i="1"/>
  <c r="I7951" i="1" s="1"/>
  <c r="H7950" i="1"/>
  <c r="I7950" i="1" s="1"/>
  <c r="H7949" i="1"/>
  <c r="I7949" i="1" s="1"/>
  <c r="H7948" i="1"/>
  <c r="I7948" i="1" s="1"/>
  <c r="H7947" i="1"/>
  <c r="I7947" i="1" s="1"/>
  <c r="H7946" i="1"/>
  <c r="I7946" i="1" s="1"/>
  <c r="H7945" i="1"/>
  <c r="I7945" i="1" s="1"/>
  <c r="H7944" i="1"/>
  <c r="I7944" i="1" s="1"/>
  <c r="H7943" i="1"/>
  <c r="I7943" i="1" s="1"/>
  <c r="H7942" i="1"/>
  <c r="I7942" i="1" s="1"/>
  <c r="H7941" i="1"/>
  <c r="I7941" i="1" s="1"/>
  <c r="H7940" i="1"/>
  <c r="I7940" i="1" s="1"/>
  <c r="H7939" i="1"/>
  <c r="I7939" i="1" s="1"/>
  <c r="H7938" i="1"/>
  <c r="I7938" i="1" s="1"/>
  <c r="H7937" i="1"/>
  <c r="I7937" i="1" s="1"/>
  <c r="H7936" i="1"/>
  <c r="I7936" i="1" s="1"/>
  <c r="H7935" i="1"/>
  <c r="I7935" i="1" s="1"/>
  <c r="H7934" i="1"/>
  <c r="I7934" i="1" s="1"/>
  <c r="H7933" i="1"/>
  <c r="I7933" i="1" s="1"/>
  <c r="H7932" i="1"/>
  <c r="I7932" i="1" s="1"/>
  <c r="H7931" i="1"/>
  <c r="I7931" i="1" s="1"/>
  <c r="H7930" i="1"/>
  <c r="I7930" i="1" s="1"/>
  <c r="H7929" i="1"/>
  <c r="I7929" i="1" s="1"/>
  <c r="H7928" i="1"/>
  <c r="I7928" i="1" s="1"/>
  <c r="H7927" i="1"/>
  <c r="I7927" i="1" s="1"/>
  <c r="H7926" i="1"/>
  <c r="I7926" i="1" s="1"/>
  <c r="H7925" i="1"/>
  <c r="I7925" i="1" s="1"/>
  <c r="H7924" i="1"/>
  <c r="I7924" i="1" s="1"/>
  <c r="H7923" i="1"/>
  <c r="I7923" i="1" s="1"/>
  <c r="H7922" i="1"/>
  <c r="I7922" i="1" s="1"/>
  <c r="H7921" i="1"/>
  <c r="I7921" i="1" s="1"/>
  <c r="H7920" i="1"/>
  <c r="I7920" i="1" s="1"/>
  <c r="H7919" i="1"/>
  <c r="I7919" i="1" s="1"/>
  <c r="H7918" i="1"/>
  <c r="I7918" i="1" s="1"/>
  <c r="H7917" i="1"/>
  <c r="I7917" i="1" s="1"/>
  <c r="H7916" i="1"/>
  <c r="I7916" i="1" s="1"/>
  <c r="H7915" i="1"/>
  <c r="I7915" i="1" s="1"/>
  <c r="H7914" i="1"/>
  <c r="I7914" i="1" s="1"/>
  <c r="H7913" i="1"/>
  <c r="I7913" i="1" s="1"/>
  <c r="H7912" i="1"/>
  <c r="I7912" i="1" s="1"/>
  <c r="H7911" i="1"/>
  <c r="I7911" i="1" s="1"/>
  <c r="H7910" i="1"/>
  <c r="I7910" i="1" s="1"/>
  <c r="H7909" i="1"/>
  <c r="I7909" i="1" s="1"/>
  <c r="H7908" i="1"/>
  <c r="I7908" i="1" s="1"/>
  <c r="H7907" i="1"/>
  <c r="I7907" i="1" s="1"/>
  <c r="H7906" i="1"/>
  <c r="I7906" i="1" s="1"/>
  <c r="H7905" i="1"/>
  <c r="I7905" i="1" s="1"/>
  <c r="H7904" i="1"/>
  <c r="I7904" i="1" s="1"/>
  <c r="H7903" i="1"/>
  <c r="I7903" i="1" s="1"/>
  <c r="H7902" i="1"/>
  <c r="I7902" i="1" s="1"/>
  <c r="H7901" i="1"/>
  <c r="I7901" i="1" s="1"/>
  <c r="H7900" i="1"/>
  <c r="I7900" i="1" s="1"/>
  <c r="H7899" i="1"/>
  <c r="I7899" i="1" s="1"/>
  <c r="H7898" i="1"/>
  <c r="I7898" i="1" s="1"/>
  <c r="H7897" i="1"/>
  <c r="I7897" i="1" s="1"/>
  <c r="H7896" i="1"/>
  <c r="I7896" i="1" s="1"/>
  <c r="H7895" i="1"/>
  <c r="I7895" i="1" s="1"/>
  <c r="H7894" i="1"/>
  <c r="I7894" i="1" s="1"/>
  <c r="H7893" i="1"/>
  <c r="I7893" i="1" s="1"/>
  <c r="H7892" i="1"/>
  <c r="I7892" i="1" s="1"/>
  <c r="H7891" i="1"/>
  <c r="I7891" i="1" s="1"/>
  <c r="H7890" i="1"/>
  <c r="I7890" i="1" s="1"/>
  <c r="H7889" i="1"/>
  <c r="I7889" i="1" s="1"/>
  <c r="H7888" i="1"/>
  <c r="I7888" i="1" s="1"/>
  <c r="H7887" i="1"/>
  <c r="I7887" i="1" s="1"/>
  <c r="H7886" i="1"/>
  <c r="I7886" i="1" s="1"/>
  <c r="H7885" i="1"/>
  <c r="I7885" i="1" s="1"/>
  <c r="H7884" i="1"/>
  <c r="I7884" i="1" s="1"/>
  <c r="H7883" i="1"/>
  <c r="I7883" i="1" s="1"/>
  <c r="H7882" i="1"/>
  <c r="I7882" i="1" s="1"/>
  <c r="H7881" i="1"/>
  <c r="I7881" i="1" s="1"/>
  <c r="H7880" i="1"/>
  <c r="I7880" i="1" s="1"/>
  <c r="H7879" i="1"/>
  <c r="I7879" i="1" s="1"/>
  <c r="H7878" i="1"/>
  <c r="I7878" i="1" s="1"/>
  <c r="H7877" i="1"/>
  <c r="I7877" i="1" s="1"/>
  <c r="H7876" i="1"/>
  <c r="I7876" i="1" s="1"/>
  <c r="H7875" i="1"/>
  <c r="I7875" i="1" s="1"/>
  <c r="H7874" i="1"/>
  <c r="I7874" i="1" s="1"/>
  <c r="H7873" i="1"/>
  <c r="I7873" i="1" s="1"/>
  <c r="H7872" i="1"/>
  <c r="I7872" i="1" s="1"/>
  <c r="H7871" i="1"/>
  <c r="I7871" i="1" s="1"/>
  <c r="H7870" i="1"/>
  <c r="I7870" i="1" s="1"/>
  <c r="H7869" i="1"/>
  <c r="I7869" i="1" s="1"/>
  <c r="H7868" i="1"/>
  <c r="I7868" i="1" s="1"/>
  <c r="H7867" i="1"/>
  <c r="I7867" i="1" s="1"/>
  <c r="H7866" i="1"/>
  <c r="I7866" i="1" s="1"/>
  <c r="H7865" i="1"/>
  <c r="I7865" i="1" s="1"/>
  <c r="H7864" i="1"/>
  <c r="I7864" i="1" s="1"/>
  <c r="H7863" i="1"/>
  <c r="I7863" i="1" s="1"/>
  <c r="H7862" i="1"/>
  <c r="I7862" i="1" s="1"/>
  <c r="H7861" i="1"/>
  <c r="I7861" i="1" s="1"/>
  <c r="H7860" i="1"/>
  <c r="I7860" i="1" s="1"/>
  <c r="H7859" i="1"/>
  <c r="I7859" i="1" s="1"/>
  <c r="H7858" i="1"/>
  <c r="I7858" i="1" s="1"/>
  <c r="H7857" i="1"/>
  <c r="I7857" i="1" s="1"/>
  <c r="H7856" i="1"/>
  <c r="I7856" i="1" s="1"/>
  <c r="H7855" i="1"/>
  <c r="I7855" i="1" s="1"/>
  <c r="H7854" i="1"/>
  <c r="I7854" i="1" s="1"/>
  <c r="H7853" i="1"/>
  <c r="I7853" i="1" s="1"/>
  <c r="H7852" i="1"/>
  <c r="I7852" i="1" s="1"/>
  <c r="H7851" i="1"/>
  <c r="I7851" i="1" s="1"/>
  <c r="H7850" i="1"/>
  <c r="I7850" i="1" s="1"/>
  <c r="H7849" i="1"/>
  <c r="I7849" i="1" s="1"/>
  <c r="H7848" i="1"/>
  <c r="I7848" i="1" s="1"/>
  <c r="H7847" i="1"/>
  <c r="I7847" i="1" s="1"/>
  <c r="H7846" i="1"/>
  <c r="I7846" i="1" s="1"/>
  <c r="H7845" i="1"/>
  <c r="I7845" i="1" s="1"/>
  <c r="H7844" i="1"/>
  <c r="I7844" i="1" s="1"/>
  <c r="H7843" i="1"/>
  <c r="I7843" i="1" s="1"/>
  <c r="H7842" i="1"/>
  <c r="I7842" i="1" s="1"/>
  <c r="H7841" i="1"/>
  <c r="I7841" i="1" s="1"/>
  <c r="H7840" i="1"/>
  <c r="I7840" i="1" s="1"/>
  <c r="H7839" i="1"/>
  <c r="I7839" i="1" s="1"/>
  <c r="H7838" i="1"/>
  <c r="I7838" i="1" s="1"/>
  <c r="H7837" i="1"/>
  <c r="I7837" i="1" s="1"/>
  <c r="H7836" i="1"/>
  <c r="I7836" i="1" s="1"/>
  <c r="H7835" i="1"/>
  <c r="I7835" i="1" s="1"/>
  <c r="H7834" i="1"/>
  <c r="I7834" i="1" s="1"/>
  <c r="H7833" i="1"/>
  <c r="I7833" i="1" s="1"/>
  <c r="H7832" i="1"/>
  <c r="I7832" i="1" s="1"/>
  <c r="H7831" i="1"/>
  <c r="I7831" i="1" s="1"/>
  <c r="H7830" i="1"/>
  <c r="I7830" i="1" s="1"/>
  <c r="H7829" i="1"/>
  <c r="I7829" i="1" s="1"/>
  <c r="H7828" i="1"/>
  <c r="I7828" i="1" s="1"/>
  <c r="H7827" i="1"/>
  <c r="I7827" i="1" s="1"/>
  <c r="H7826" i="1"/>
  <c r="I7826" i="1" s="1"/>
  <c r="H7825" i="1"/>
  <c r="I7825" i="1" s="1"/>
  <c r="H7824" i="1"/>
  <c r="I7824" i="1" s="1"/>
  <c r="H7823" i="1"/>
  <c r="I7823" i="1" s="1"/>
  <c r="H7822" i="1"/>
  <c r="I7822" i="1" s="1"/>
  <c r="H7821" i="1"/>
  <c r="I7821" i="1" s="1"/>
  <c r="H7820" i="1"/>
  <c r="I7820" i="1" s="1"/>
  <c r="H7819" i="1"/>
  <c r="I7819" i="1" s="1"/>
  <c r="H7818" i="1"/>
  <c r="I7818" i="1" s="1"/>
  <c r="H7817" i="1"/>
  <c r="I7817" i="1" s="1"/>
  <c r="H7816" i="1"/>
  <c r="I7816" i="1" s="1"/>
  <c r="H7815" i="1"/>
  <c r="I7815" i="1" s="1"/>
  <c r="H7814" i="1"/>
  <c r="I7814" i="1" s="1"/>
  <c r="H7813" i="1"/>
  <c r="I7813" i="1" s="1"/>
  <c r="H7812" i="1"/>
  <c r="I7812" i="1" s="1"/>
  <c r="H7811" i="1"/>
  <c r="I7811" i="1" s="1"/>
  <c r="H7810" i="1"/>
  <c r="I7810" i="1" s="1"/>
  <c r="H7809" i="1"/>
  <c r="I7809" i="1" s="1"/>
  <c r="H7808" i="1"/>
  <c r="I7808" i="1" s="1"/>
  <c r="H7807" i="1"/>
  <c r="I7807" i="1" s="1"/>
  <c r="H7806" i="1"/>
  <c r="I7806" i="1" s="1"/>
  <c r="H7805" i="1"/>
  <c r="I7805" i="1" s="1"/>
  <c r="H7804" i="1"/>
  <c r="I7804" i="1" s="1"/>
  <c r="H7803" i="1"/>
  <c r="I7803" i="1" s="1"/>
  <c r="H7802" i="1"/>
  <c r="I7802" i="1" s="1"/>
  <c r="H7801" i="1"/>
  <c r="I7801" i="1" s="1"/>
  <c r="H7800" i="1"/>
  <c r="I7800" i="1" s="1"/>
  <c r="H7799" i="1"/>
  <c r="I7799" i="1" s="1"/>
  <c r="H7798" i="1"/>
  <c r="I7798" i="1" s="1"/>
  <c r="H7797" i="1"/>
  <c r="I7797" i="1" s="1"/>
  <c r="H7796" i="1"/>
  <c r="I7796" i="1" s="1"/>
  <c r="H7795" i="1"/>
  <c r="I7795" i="1" s="1"/>
  <c r="H7794" i="1"/>
  <c r="I7794" i="1" s="1"/>
  <c r="H7793" i="1"/>
  <c r="I7793" i="1" s="1"/>
  <c r="H7792" i="1"/>
  <c r="I7792" i="1" s="1"/>
  <c r="H7791" i="1"/>
  <c r="I7791" i="1" s="1"/>
  <c r="H7790" i="1"/>
  <c r="I7790" i="1" s="1"/>
  <c r="H7789" i="1"/>
  <c r="I7789" i="1" s="1"/>
  <c r="H7788" i="1"/>
  <c r="I7788" i="1" s="1"/>
  <c r="H7787" i="1"/>
  <c r="I7787" i="1" s="1"/>
  <c r="H7786" i="1"/>
  <c r="I7786" i="1" s="1"/>
  <c r="H7785" i="1"/>
  <c r="I7785" i="1" s="1"/>
  <c r="H7784" i="1"/>
  <c r="I7784" i="1" s="1"/>
  <c r="H7783" i="1"/>
  <c r="I7783" i="1" s="1"/>
  <c r="H7782" i="1"/>
  <c r="I7782" i="1" s="1"/>
  <c r="H7781" i="1"/>
  <c r="I7781" i="1" s="1"/>
  <c r="H7780" i="1"/>
  <c r="I7780" i="1" s="1"/>
  <c r="H7779" i="1"/>
  <c r="I7779" i="1" s="1"/>
  <c r="H7778" i="1"/>
  <c r="I7778" i="1" s="1"/>
  <c r="H7777" i="1"/>
  <c r="I7777" i="1" s="1"/>
  <c r="H7776" i="1"/>
  <c r="I7776" i="1" s="1"/>
  <c r="H7775" i="1"/>
  <c r="I7775" i="1" s="1"/>
  <c r="H7774" i="1"/>
  <c r="I7774" i="1" s="1"/>
  <c r="H7773" i="1"/>
  <c r="I7773" i="1" s="1"/>
  <c r="H7772" i="1"/>
  <c r="I7772" i="1" s="1"/>
  <c r="H7771" i="1"/>
  <c r="I7771" i="1" s="1"/>
  <c r="H7770" i="1"/>
  <c r="I7770" i="1" s="1"/>
  <c r="H7769" i="1"/>
  <c r="I7769" i="1" s="1"/>
  <c r="H7768" i="1"/>
  <c r="I7768" i="1" s="1"/>
  <c r="H7767" i="1"/>
  <c r="I7767" i="1" s="1"/>
  <c r="H7766" i="1"/>
  <c r="I7766" i="1" s="1"/>
  <c r="H7765" i="1"/>
  <c r="I7765" i="1" s="1"/>
  <c r="H7764" i="1"/>
  <c r="I7764" i="1" s="1"/>
  <c r="H7763" i="1"/>
  <c r="I7763" i="1" s="1"/>
  <c r="H7762" i="1"/>
  <c r="I7762" i="1" s="1"/>
  <c r="H7761" i="1"/>
  <c r="I7761" i="1" s="1"/>
  <c r="H7760" i="1"/>
  <c r="I7760" i="1" s="1"/>
  <c r="H7759" i="1"/>
  <c r="I7759" i="1" s="1"/>
  <c r="H7758" i="1"/>
  <c r="I7758" i="1" s="1"/>
  <c r="H7757" i="1"/>
  <c r="I7757" i="1" s="1"/>
  <c r="H7756" i="1"/>
  <c r="I7756" i="1" s="1"/>
  <c r="H7755" i="1"/>
  <c r="I7755" i="1" s="1"/>
  <c r="H7754" i="1"/>
  <c r="I7754" i="1" s="1"/>
  <c r="H7753" i="1"/>
  <c r="I7753" i="1" s="1"/>
  <c r="H7752" i="1"/>
  <c r="I7752" i="1" s="1"/>
  <c r="H7751" i="1"/>
  <c r="I7751" i="1" s="1"/>
  <c r="H7750" i="1"/>
  <c r="I7750" i="1" s="1"/>
  <c r="H7749" i="1"/>
  <c r="I7749" i="1" s="1"/>
  <c r="H7748" i="1"/>
  <c r="I7748" i="1" s="1"/>
  <c r="H7747" i="1"/>
  <c r="I7747" i="1" s="1"/>
  <c r="H7746" i="1"/>
  <c r="I7746" i="1" s="1"/>
  <c r="H7745" i="1"/>
  <c r="I7745" i="1" s="1"/>
  <c r="H7744" i="1"/>
  <c r="I7744" i="1" s="1"/>
  <c r="H7743" i="1"/>
  <c r="I7743" i="1" s="1"/>
  <c r="H7742" i="1"/>
  <c r="I7742" i="1" s="1"/>
  <c r="H7741" i="1"/>
  <c r="I7741" i="1" s="1"/>
  <c r="H7740" i="1"/>
  <c r="I7740" i="1" s="1"/>
  <c r="H7739" i="1"/>
  <c r="I7739" i="1" s="1"/>
  <c r="H7738" i="1"/>
  <c r="I7738" i="1" s="1"/>
  <c r="H7737" i="1"/>
  <c r="I7737" i="1" s="1"/>
  <c r="H7736" i="1"/>
  <c r="I7736" i="1" s="1"/>
  <c r="H7735" i="1"/>
  <c r="I7735" i="1" s="1"/>
  <c r="H7734" i="1"/>
  <c r="I7734" i="1" s="1"/>
  <c r="H7733" i="1"/>
  <c r="I7733" i="1" s="1"/>
  <c r="H7732" i="1"/>
  <c r="I7732" i="1" s="1"/>
  <c r="H7731" i="1"/>
  <c r="I7731" i="1" s="1"/>
  <c r="H7730" i="1"/>
  <c r="I7730" i="1" s="1"/>
  <c r="H7729" i="1"/>
  <c r="I7729" i="1" s="1"/>
  <c r="H7728" i="1"/>
  <c r="I7728" i="1" s="1"/>
  <c r="H7727" i="1"/>
  <c r="I7727" i="1" s="1"/>
  <c r="H7726" i="1"/>
  <c r="I7726" i="1" s="1"/>
  <c r="H7725" i="1"/>
  <c r="I7725" i="1" s="1"/>
  <c r="H7724" i="1"/>
  <c r="I7724" i="1" s="1"/>
  <c r="H7723" i="1"/>
  <c r="I7723" i="1" s="1"/>
  <c r="H7722" i="1"/>
  <c r="I7722" i="1" s="1"/>
  <c r="H7721" i="1"/>
  <c r="I7721" i="1" s="1"/>
  <c r="H7720" i="1"/>
  <c r="I7720" i="1" s="1"/>
  <c r="H7719" i="1"/>
  <c r="I7719" i="1" s="1"/>
  <c r="H7718" i="1"/>
  <c r="I7718" i="1" s="1"/>
  <c r="H7717" i="1"/>
  <c r="I7717" i="1" s="1"/>
  <c r="H7716" i="1"/>
  <c r="I7716" i="1" s="1"/>
  <c r="H7715" i="1"/>
  <c r="I7715" i="1" s="1"/>
  <c r="H7714" i="1"/>
  <c r="I7714" i="1" s="1"/>
  <c r="H7713" i="1"/>
  <c r="I7713" i="1" s="1"/>
  <c r="H7712" i="1"/>
  <c r="I7712" i="1" s="1"/>
  <c r="H7711" i="1"/>
  <c r="I7711" i="1" s="1"/>
  <c r="H7710" i="1"/>
  <c r="I7710" i="1" s="1"/>
  <c r="H7709" i="1"/>
  <c r="I7709" i="1" s="1"/>
  <c r="H7708" i="1"/>
  <c r="I7708" i="1" s="1"/>
  <c r="H7707" i="1"/>
  <c r="I7707" i="1" s="1"/>
  <c r="H7706" i="1"/>
  <c r="I7706" i="1" s="1"/>
  <c r="H7705" i="1"/>
  <c r="I7705" i="1" s="1"/>
  <c r="H7704" i="1"/>
  <c r="I7704" i="1" s="1"/>
  <c r="H7703" i="1"/>
  <c r="I7703" i="1" s="1"/>
  <c r="H7702" i="1"/>
  <c r="I7702" i="1" s="1"/>
  <c r="H7701" i="1"/>
  <c r="I7701" i="1" s="1"/>
  <c r="H7700" i="1"/>
  <c r="I7700" i="1" s="1"/>
  <c r="H7699" i="1"/>
  <c r="I7699" i="1" s="1"/>
  <c r="H7698" i="1"/>
  <c r="I7698" i="1" s="1"/>
  <c r="H7697" i="1"/>
  <c r="I7697" i="1" s="1"/>
  <c r="H7696" i="1"/>
  <c r="I7696" i="1" s="1"/>
  <c r="H7695" i="1"/>
  <c r="I7695" i="1" s="1"/>
  <c r="H7694" i="1"/>
  <c r="I7694" i="1" s="1"/>
  <c r="H7693" i="1"/>
  <c r="I7693" i="1" s="1"/>
  <c r="H7692" i="1"/>
  <c r="I7692" i="1" s="1"/>
  <c r="H7691" i="1"/>
  <c r="I7691" i="1" s="1"/>
  <c r="H7690" i="1"/>
  <c r="I7690" i="1" s="1"/>
  <c r="H7689" i="1"/>
  <c r="I7689" i="1" s="1"/>
  <c r="H7688" i="1"/>
  <c r="I7688" i="1" s="1"/>
  <c r="H7687" i="1"/>
  <c r="I7687" i="1" s="1"/>
  <c r="H7686" i="1"/>
  <c r="I7686" i="1" s="1"/>
  <c r="H7685" i="1"/>
  <c r="I7685" i="1" s="1"/>
  <c r="H7684" i="1"/>
  <c r="I7684" i="1" s="1"/>
  <c r="H7683" i="1"/>
  <c r="I7683" i="1" s="1"/>
  <c r="H7682" i="1"/>
  <c r="I7682" i="1" s="1"/>
  <c r="H7681" i="1"/>
  <c r="I7681" i="1" s="1"/>
  <c r="H7680" i="1"/>
  <c r="I7680" i="1" s="1"/>
  <c r="H7679" i="1"/>
  <c r="I7679" i="1" s="1"/>
  <c r="H7678" i="1"/>
  <c r="I7678" i="1" s="1"/>
  <c r="H7677" i="1"/>
  <c r="I7677" i="1" s="1"/>
  <c r="H7676" i="1"/>
  <c r="I7676" i="1" s="1"/>
  <c r="H7675" i="1"/>
  <c r="I7675" i="1" s="1"/>
  <c r="H7674" i="1"/>
  <c r="I7674" i="1" s="1"/>
  <c r="H7673" i="1"/>
  <c r="I7673" i="1" s="1"/>
  <c r="H7672" i="1"/>
  <c r="I7672" i="1" s="1"/>
  <c r="H7671" i="1"/>
  <c r="I7671" i="1" s="1"/>
  <c r="H7670" i="1"/>
  <c r="I7670" i="1" s="1"/>
  <c r="H7669" i="1"/>
  <c r="I7669" i="1" s="1"/>
  <c r="H7668" i="1"/>
  <c r="I7668" i="1" s="1"/>
  <c r="H7667" i="1"/>
  <c r="I7667" i="1" s="1"/>
  <c r="H7666" i="1"/>
  <c r="I7666" i="1" s="1"/>
  <c r="H7665" i="1"/>
  <c r="I7665" i="1" s="1"/>
  <c r="H7664" i="1"/>
  <c r="I7664" i="1" s="1"/>
  <c r="H7663" i="1"/>
  <c r="I7663" i="1" s="1"/>
  <c r="H7662" i="1"/>
  <c r="I7662" i="1" s="1"/>
  <c r="H7661" i="1"/>
  <c r="I7661" i="1" s="1"/>
  <c r="H7660" i="1"/>
  <c r="I7660" i="1" s="1"/>
  <c r="H7659" i="1"/>
  <c r="I7659" i="1" s="1"/>
  <c r="H7658" i="1"/>
  <c r="I7658" i="1" s="1"/>
  <c r="H7657" i="1"/>
  <c r="I7657" i="1" s="1"/>
  <c r="H7656" i="1"/>
  <c r="I7656" i="1" s="1"/>
  <c r="H7655" i="1"/>
  <c r="I7655" i="1" s="1"/>
  <c r="H7654" i="1"/>
  <c r="I7654" i="1" s="1"/>
  <c r="H7653" i="1"/>
  <c r="I7653" i="1" s="1"/>
  <c r="H7652" i="1"/>
  <c r="I7652" i="1" s="1"/>
  <c r="H7651" i="1"/>
  <c r="I7651" i="1" s="1"/>
  <c r="H7650" i="1"/>
  <c r="I7650" i="1" s="1"/>
  <c r="H7649" i="1"/>
  <c r="I7649" i="1" s="1"/>
  <c r="H7648" i="1"/>
  <c r="I7648" i="1" s="1"/>
  <c r="H7647" i="1"/>
  <c r="I7647" i="1" s="1"/>
  <c r="H7646" i="1"/>
  <c r="I7646" i="1" s="1"/>
  <c r="H7645" i="1"/>
  <c r="I7645" i="1" s="1"/>
  <c r="H7644" i="1"/>
  <c r="I7644" i="1" s="1"/>
  <c r="H7643" i="1"/>
  <c r="I7643" i="1" s="1"/>
  <c r="H7642" i="1"/>
  <c r="I7642" i="1" s="1"/>
  <c r="H7641" i="1"/>
  <c r="I7641" i="1" s="1"/>
  <c r="H7640" i="1"/>
  <c r="I7640" i="1" s="1"/>
  <c r="H7639" i="1"/>
  <c r="I7639" i="1" s="1"/>
  <c r="H7638" i="1"/>
  <c r="I7638" i="1" s="1"/>
  <c r="H7637" i="1"/>
  <c r="I7637" i="1" s="1"/>
  <c r="H7636" i="1"/>
  <c r="I7636" i="1" s="1"/>
  <c r="H7635" i="1"/>
  <c r="I7635" i="1" s="1"/>
  <c r="H7634" i="1"/>
  <c r="I7634" i="1" s="1"/>
  <c r="H7633" i="1"/>
  <c r="I7633" i="1" s="1"/>
  <c r="H7632" i="1"/>
  <c r="I7632" i="1" s="1"/>
  <c r="H7631" i="1"/>
  <c r="I7631" i="1" s="1"/>
  <c r="H7630" i="1"/>
  <c r="I7630" i="1" s="1"/>
  <c r="H7629" i="1"/>
  <c r="I7629" i="1" s="1"/>
  <c r="H7628" i="1"/>
  <c r="I7628" i="1" s="1"/>
  <c r="H7627" i="1"/>
  <c r="I7627" i="1" s="1"/>
  <c r="H7626" i="1"/>
  <c r="I7626" i="1" s="1"/>
  <c r="H7625" i="1"/>
  <c r="I7625" i="1" s="1"/>
  <c r="H7624" i="1"/>
  <c r="I7624" i="1" s="1"/>
  <c r="H7623" i="1"/>
  <c r="I7623" i="1" s="1"/>
  <c r="H7622" i="1"/>
  <c r="I7622" i="1" s="1"/>
  <c r="H7621" i="1"/>
  <c r="I7621" i="1" s="1"/>
  <c r="H7620" i="1"/>
  <c r="I7620" i="1" s="1"/>
  <c r="H7619" i="1"/>
  <c r="I7619" i="1" s="1"/>
  <c r="H7618" i="1"/>
  <c r="I7618" i="1" s="1"/>
  <c r="H7617" i="1"/>
  <c r="I7617" i="1" s="1"/>
  <c r="H7616" i="1"/>
  <c r="I7616" i="1" s="1"/>
  <c r="H7615" i="1"/>
  <c r="I7615" i="1" s="1"/>
  <c r="H7614" i="1"/>
  <c r="I7614" i="1" s="1"/>
  <c r="H7613" i="1"/>
  <c r="I7613" i="1" s="1"/>
  <c r="H7612" i="1"/>
  <c r="I7612" i="1" s="1"/>
  <c r="H7611" i="1"/>
  <c r="I7611" i="1" s="1"/>
  <c r="H7610" i="1"/>
  <c r="I7610" i="1" s="1"/>
  <c r="H7609" i="1"/>
  <c r="I7609" i="1" s="1"/>
  <c r="H7608" i="1"/>
  <c r="I7608" i="1" s="1"/>
  <c r="H7607" i="1"/>
  <c r="I7607" i="1" s="1"/>
  <c r="H7606" i="1"/>
  <c r="I7606" i="1" s="1"/>
  <c r="H7605" i="1"/>
  <c r="I7605" i="1" s="1"/>
  <c r="H7604" i="1"/>
  <c r="I7604" i="1" s="1"/>
  <c r="H7603" i="1"/>
  <c r="I7603" i="1" s="1"/>
  <c r="H7602" i="1"/>
  <c r="I7602" i="1" s="1"/>
  <c r="H7601" i="1"/>
  <c r="I7601" i="1" s="1"/>
  <c r="H7600" i="1"/>
  <c r="I7600" i="1" s="1"/>
  <c r="H7599" i="1"/>
  <c r="I7599" i="1" s="1"/>
  <c r="H7598" i="1"/>
  <c r="I7598" i="1" s="1"/>
  <c r="H7597" i="1"/>
  <c r="I7597" i="1" s="1"/>
  <c r="H7596" i="1"/>
  <c r="I7596" i="1" s="1"/>
  <c r="H7595" i="1"/>
  <c r="I7595" i="1" s="1"/>
  <c r="H7594" i="1"/>
  <c r="I7594" i="1" s="1"/>
  <c r="H7593" i="1"/>
  <c r="I7593" i="1" s="1"/>
  <c r="H7592" i="1"/>
  <c r="I7592" i="1" s="1"/>
  <c r="H7591" i="1"/>
  <c r="I7591" i="1" s="1"/>
  <c r="H7590" i="1"/>
  <c r="I7590" i="1" s="1"/>
  <c r="H7589" i="1"/>
  <c r="I7589" i="1" s="1"/>
  <c r="H7588" i="1"/>
  <c r="I7588" i="1" s="1"/>
  <c r="H7587" i="1"/>
  <c r="I7587" i="1" s="1"/>
  <c r="H7586" i="1"/>
  <c r="I7586" i="1" s="1"/>
  <c r="H7585" i="1"/>
  <c r="I7585" i="1" s="1"/>
  <c r="H7584" i="1"/>
  <c r="I7584" i="1" s="1"/>
  <c r="H7583" i="1"/>
  <c r="I7583" i="1" s="1"/>
  <c r="H7582" i="1"/>
  <c r="I7582" i="1" s="1"/>
  <c r="H7581" i="1"/>
  <c r="I7581" i="1" s="1"/>
  <c r="H7580" i="1"/>
  <c r="I7580" i="1" s="1"/>
  <c r="H7579" i="1"/>
  <c r="I7579" i="1" s="1"/>
  <c r="H7578" i="1"/>
  <c r="I7578" i="1" s="1"/>
  <c r="H7577" i="1"/>
  <c r="I7577" i="1" s="1"/>
  <c r="H7576" i="1"/>
  <c r="I7576" i="1" s="1"/>
  <c r="H7575" i="1"/>
  <c r="I7575" i="1" s="1"/>
  <c r="H7574" i="1"/>
  <c r="I7574" i="1" s="1"/>
  <c r="H7573" i="1"/>
  <c r="I7573" i="1" s="1"/>
  <c r="H7572" i="1"/>
  <c r="I7572" i="1" s="1"/>
  <c r="H7571" i="1"/>
  <c r="I7571" i="1" s="1"/>
  <c r="H7570" i="1"/>
  <c r="I7570" i="1" s="1"/>
  <c r="H7569" i="1"/>
  <c r="I7569" i="1" s="1"/>
  <c r="H7568" i="1"/>
  <c r="I7568" i="1" s="1"/>
  <c r="H7567" i="1"/>
  <c r="I7567" i="1" s="1"/>
  <c r="H7566" i="1"/>
  <c r="I7566" i="1" s="1"/>
  <c r="H7565" i="1"/>
  <c r="I7565" i="1" s="1"/>
  <c r="H7564" i="1"/>
  <c r="I7564" i="1" s="1"/>
  <c r="H7563" i="1"/>
  <c r="I7563" i="1" s="1"/>
  <c r="H7562" i="1"/>
  <c r="I7562" i="1" s="1"/>
  <c r="H7561" i="1"/>
  <c r="I7561" i="1" s="1"/>
  <c r="H7560" i="1"/>
  <c r="I7560" i="1" s="1"/>
  <c r="H7559" i="1"/>
  <c r="I7559" i="1" s="1"/>
  <c r="H7558" i="1"/>
  <c r="I7558" i="1" s="1"/>
  <c r="H7557" i="1"/>
  <c r="I7557" i="1" s="1"/>
  <c r="H7556" i="1"/>
  <c r="I7556" i="1" s="1"/>
  <c r="H7555" i="1"/>
  <c r="I7555" i="1" s="1"/>
  <c r="H7554" i="1"/>
  <c r="I7554" i="1" s="1"/>
  <c r="H7553" i="1"/>
  <c r="I7553" i="1" s="1"/>
  <c r="H7552" i="1"/>
  <c r="I7552" i="1" s="1"/>
  <c r="H7551" i="1"/>
  <c r="I7551" i="1" s="1"/>
  <c r="H7550" i="1"/>
  <c r="I7550" i="1" s="1"/>
  <c r="H7549" i="1"/>
  <c r="I7549" i="1" s="1"/>
  <c r="H7548" i="1"/>
  <c r="I7548" i="1" s="1"/>
  <c r="H7547" i="1"/>
  <c r="I7547" i="1" s="1"/>
  <c r="H7546" i="1"/>
  <c r="I7546" i="1" s="1"/>
  <c r="H7545" i="1"/>
  <c r="I7545" i="1" s="1"/>
  <c r="H7544" i="1"/>
  <c r="I7544" i="1" s="1"/>
  <c r="H7543" i="1"/>
  <c r="I7543" i="1" s="1"/>
  <c r="H7542" i="1"/>
  <c r="I7542" i="1" s="1"/>
  <c r="H7541" i="1"/>
  <c r="I7541" i="1" s="1"/>
  <c r="H7540" i="1"/>
  <c r="I7540" i="1" s="1"/>
  <c r="H7539" i="1"/>
  <c r="I7539" i="1" s="1"/>
  <c r="H7538" i="1"/>
  <c r="I7538" i="1" s="1"/>
  <c r="H7537" i="1"/>
  <c r="I7537" i="1" s="1"/>
  <c r="H7536" i="1"/>
  <c r="I7536" i="1" s="1"/>
  <c r="H7535" i="1"/>
  <c r="I7535" i="1" s="1"/>
  <c r="H7534" i="1"/>
  <c r="I7534" i="1" s="1"/>
  <c r="H7533" i="1"/>
  <c r="I7533" i="1" s="1"/>
  <c r="H7532" i="1"/>
  <c r="I7532" i="1" s="1"/>
  <c r="H7531" i="1"/>
  <c r="I7531" i="1" s="1"/>
  <c r="H7530" i="1"/>
  <c r="I7530" i="1" s="1"/>
  <c r="H7529" i="1"/>
  <c r="I7529" i="1" s="1"/>
  <c r="H7528" i="1"/>
  <c r="I7528" i="1" s="1"/>
  <c r="H7527" i="1"/>
  <c r="I7527" i="1" s="1"/>
  <c r="H7526" i="1"/>
  <c r="I7526" i="1" s="1"/>
  <c r="H7525" i="1"/>
  <c r="I7525" i="1" s="1"/>
  <c r="H7524" i="1"/>
  <c r="I7524" i="1" s="1"/>
  <c r="H7523" i="1"/>
  <c r="I7523" i="1" s="1"/>
  <c r="H7522" i="1"/>
  <c r="I7522" i="1" s="1"/>
  <c r="H7521" i="1"/>
  <c r="I7521" i="1" s="1"/>
  <c r="H7520" i="1"/>
  <c r="I7520" i="1" s="1"/>
  <c r="H7519" i="1"/>
  <c r="I7519" i="1" s="1"/>
  <c r="H7518" i="1"/>
  <c r="I7518" i="1" s="1"/>
  <c r="H7517" i="1"/>
  <c r="I7517" i="1" s="1"/>
  <c r="H7516" i="1"/>
  <c r="I7516" i="1" s="1"/>
  <c r="H7515" i="1"/>
  <c r="I7515" i="1" s="1"/>
  <c r="H7514" i="1"/>
  <c r="I7514" i="1" s="1"/>
  <c r="H7513" i="1"/>
  <c r="I7513" i="1" s="1"/>
  <c r="H7512" i="1"/>
  <c r="I7512" i="1" s="1"/>
  <c r="H7511" i="1"/>
  <c r="I7511" i="1" s="1"/>
  <c r="H7510" i="1"/>
  <c r="I7510" i="1" s="1"/>
  <c r="H7509" i="1"/>
  <c r="I7509" i="1" s="1"/>
  <c r="H7508" i="1"/>
  <c r="I7508" i="1" s="1"/>
  <c r="H7507" i="1"/>
  <c r="I7507" i="1" s="1"/>
  <c r="H7506" i="1"/>
  <c r="I7506" i="1" s="1"/>
  <c r="H7505" i="1"/>
  <c r="I7505" i="1" s="1"/>
  <c r="H7504" i="1"/>
  <c r="I7504" i="1" s="1"/>
  <c r="H7503" i="1"/>
  <c r="I7503" i="1" s="1"/>
  <c r="H7502" i="1"/>
  <c r="I7502" i="1" s="1"/>
  <c r="H7501" i="1"/>
  <c r="I7501" i="1" s="1"/>
  <c r="H7500" i="1"/>
  <c r="I7500" i="1" s="1"/>
  <c r="H7499" i="1"/>
  <c r="I7499" i="1" s="1"/>
  <c r="H7498" i="1"/>
  <c r="I7498" i="1" s="1"/>
  <c r="H7497" i="1"/>
  <c r="I7497" i="1" s="1"/>
  <c r="H7496" i="1"/>
  <c r="I7496" i="1" s="1"/>
  <c r="H7495" i="1"/>
  <c r="I7495" i="1" s="1"/>
  <c r="H7494" i="1"/>
  <c r="I7494" i="1" s="1"/>
  <c r="H7493" i="1"/>
  <c r="I7493" i="1" s="1"/>
  <c r="H7492" i="1"/>
  <c r="I7492" i="1" s="1"/>
  <c r="H7491" i="1"/>
  <c r="I7491" i="1" s="1"/>
  <c r="H7490" i="1"/>
  <c r="I7490" i="1" s="1"/>
  <c r="H7489" i="1"/>
  <c r="I7489" i="1" s="1"/>
  <c r="H7488" i="1"/>
  <c r="I7488" i="1" s="1"/>
  <c r="H7487" i="1"/>
  <c r="I7487" i="1" s="1"/>
  <c r="H7486" i="1"/>
  <c r="I7486" i="1" s="1"/>
  <c r="H7485" i="1"/>
  <c r="I7485" i="1" s="1"/>
  <c r="H7484" i="1"/>
  <c r="I7484" i="1" s="1"/>
  <c r="H7483" i="1"/>
  <c r="I7483" i="1" s="1"/>
  <c r="H7482" i="1"/>
  <c r="I7482" i="1" s="1"/>
  <c r="H7481" i="1"/>
  <c r="I7481" i="1" s="1"/>
  <c r="H7480" i="1"/>
  <c r="I7480" i="1" s="1"/>
  <c r="H7479" i="1"/>
  <c r="I7479" i="1" s="1"/>
  <c r="H7478" i="1"/>
  <c r="I7478" i="1" s="1"/>
  <c r="H7477" i="1"/>
  <c r="I7477" i="1" s="1"/>
  <c r="H7476" i="1"/>
  <c r="I7476" i="1" s="1"/>
  <c r="H7475" i="1"/>
  <c r="I7475" i="1" s="1"/>
  <c r="H7474" i="1"/>
  <c r="I7474" i="1" s="1"/>
  <c r="H7473" i="1"/>
  <c r="I7473" i="1" s="1"/>
  <c r="H7472" i="1"/>
  <c r="I7472" i="1" s="1"/>
  <c r="H7471" i="1"/>
  <c r="I7471" i="1" s="1"/>
  <c r="H7470" i="1"/>
  <c r="I7470" i="1" s="1"/>
  <c r="H7469" i="1"/>
  <c r="I7469" i="1" s="1"/>
  <c r="H7468" i="1"/>
  <c r="I7468" i="1" s="1"/>
  <c r="H7467" i="1"/>
  <c r="I7467" i="1" s="1"/>
  <c r="H7466" i="1"/>
  <c r="I7466" i="1" s="1"/>
  <c r="H7465" i="1"/>
  <c r="I7465" i="1" s="1"/>
  <c r="H7464" i="1"/>
  <c r="I7464" i="1" s="1"/>
  <c r="H7463" i="1"/>
  <c r="I7463" i="1" s="1"/>
  <c r="H7462" i="1"/>
  <c r="I7462" i="1" s="1"/>
  <c r="H7461" i="1"/>
  <c r="I7461" i="1" s="1"/>
  <c r="H7460" i="1"/>
  <c r="I7460" i="1" s="1"/>
  <c r="H7459" i="1"/>
  <c r="I7459" i="1" s="1"/>
  <c r="H7458" i="1"/>
  <c r="I7458" i="1" s="1"/>
  <c r="H7457" i="1"/>
  <c r="I7457" i="1" s="1"/>
  <c r="H7456" i="1"/>
  <c r="I7456" i="1" s="1"/>
  <c r="H7455" i="1"/>
  <c r="I7455" i="1" s="1"/>
  <c r="H7454" i="1"/>
  <c r="I7454" i="1" s="1"/>
  <c r="H7453" i="1"/>
  <c r="I7453" i="1" s="1"/>
  <c r="H7452" i="1"/>
  <c r="I7452" i="1" s="1"/>
  <c r="H7451" i="1"/>
  <c r="I7451" i="1" s="1"/>
  <c r="H7450" i="1"/>
  <c r="I7450" i="1" s="1"/>
  <c r="H7449" i="1"/>
  <c r="I7449" i="1" s="1"/>
  <c r="H7448" i="1"/>
  <c r="I7448" i="1" s="1"/>
  <c r="H7447" i="1"/>
  <c r="I7447" i="1" s="1"/>
  <c r="H7446" i="1"/>
  <c r="I7446" i="1" s="1"/>
  <c r="H7445" i="1"/>
  <c r="I7445" i="1" s="1"/>
  <c r="H7444" i="1"/>
  <c r="I7444" i="1" s="1"/>
  <c r="H7443" i="1"/>
  <c r="I7443" i="1" s="1"/>
  <c r="H7442" i="1"/>
  <c r="I7442" i="1" s="1"/>
  <c r="H7441" i="1"/>
  <c r="I7441" i="1" s="1"/>
  <c r="H7440" i="1"/>
  <c r="I7440" i="1" s="1"/>
  <c r="H7439" i="1"/>
  <c r="I7439" i="1" s="1"/>
  <c r="H7438" i="1"/>
  <c r="I7438" i="1" s="1"/>
  <c r="H7437" i="1"/>
  <c r="I7437" i="1" s="1"/>
  <c r="H7436" i="1"/>
  <c r="I7436" i="1" s="1"/>
  <c r="H7435" i="1"/>
  <c r="I7435" i="1" s="1"/>
  <c r="H7434" i="1"/>
  <c r="I7434" i="1" s="1"/>
  <c r="H7433" i="1"/>
  <c r="I7433" i="1" s="1"/>
  <c r="H7432" i="1"/>
  <c r="I7432" i="1" s="1"/>
  <c r="H7431" i="1"/>
  <c r="I7431" i="1" s="1"/>
  <c r="H7430" i="1"/>
  <c r="I7430" i="1" s="1"/>
  <c r="H7429" i="1"/>
  <c r="I7429" i="1" s="1"/>
  <c r="H7428" i="1"/>
  <c r="I7428" i="1" s="1"/>
  <c r="H7427" i="1"/>
  <c r="I7427" i="1" s="1"/>
  <c r="H7426" i="1"/>
  <c r="I7426" i="1" s="1"/>
  <c r="H7425" i="1"/>
  <c r="I7425" i="1" s="1"/>
  <c r="H7424" i="1"/>
  <c r="I7424" i="1" s="1"/>
  <c r="H7423" i="1"/>
  <c r="I7423" i="1" s="1"/>
  <c r="H7422" i="1"/>
  <c r="I7422" i="1" s="1"/>
  <c r="H7421" i="1"/>
  <c r="I7421" i="1" s="1"/>
  <c r="H7420" i="1"/>
  <c r="I7420" i="1" s="1"/>
  <c r="H7419" i="1"/>
  <c r="I7419" i="1" s="1"/>
  <c r="H7418" i="1"/>
  <c r="I7418" i="1" s="1"/>
  <c r="H7417" i="1"/>
  <c r="I7417" i="1" s="1"/>
  <c r="H7416" i="1"/>
  <c r="I7416" i="1" s="1"/>
  <c r="H7415" i="1"/>
  <c r="I7415" i="1" s="1"/>
  <c r="H7414" i="1"/>
  <c r="I7414" i="1" s="1"/>
  <c r="H7413" i="1"/>
  <c r="I7413" i="1" s="1"/>
  <c r="H7412" i="1"/>
  <c r="I7412" i="1" s="1"/>
  <c r="H7411" i="1"/>
  <c r="I7411" i="1" s="1"/>
  <c r="H7410" i="1"/>
  <c r="I7410" i="1" s="1"/>
  <c r="H7409" i="1"/>
  <c r="I7409" i="1" s="1"/>
  <c r="H7408" i="1"/>
  <c r="I7408" i="1" s="1"/>
  <c r="H7407" i="1"/>
  <c r="I7407" i="1" s="1"/>
  <c r="H7406" i="1"/>
  <c r="I7406" i="1" s="1"/>
  <c r="H7405" i="1"/>
  <c r="I7405" i="1" s="1"/>
  <c r="H7404" i="1"/>
  <c r="I7404" i="1" s="1"/>
  <c r="H7403" i="1"/>
  <c r="I7403" i="1" s="1"/>
  <c r="H7402" i="1"/>
  <c r="I7402" i="1" s="1"/>
  <c r="H7401" i="1"/>
  <c r="I7401" i="1" s="1"/>
  <c r="H7400" i="1"/>
  <c r="I7400" i="1" s="1"/>
  <c r="H7399" i="1"/>
  <c r="I7399" i="1" s="1"/>
  <c r="H7398" i="1"/>
  <c r="I7398" i="1" s="1"/>
  <c r="H7397" i="1"/>
  <c r="I7397" i="1" s="1"/>
  <c r="H7396" i="1"/>
  <c r="I7396" i="1" s="1"/>
  <c r="H7395" i="1"/>
  <c r="I7395" i="1" s="1"/>
  <c r="H7394" i="1"/>
  <c r="I7394" i="1" s="1"/>
  <c r="H7393" i="1"/>
  <c r="I7393" i="1" s="1"/>
  <c r="H7392" i="1"/>
  <c r="I7392" i="1" s="1"/>
  <c r="H7391" i="1"/>
  <c r="I7391" i="1" s="1"/>
  <c r="H7390" i="1"/>
  <c r="I7390" i="1" s="1"/>
  <c r="H7389" i="1"/>
  <c r="I7389" i="1" s="1"/>
  <c r="H7388" i="1"/>
  <c r="I7388" i="1" s="1"/>
  <c r="H7387" i="1"/>
  <c r="I7387" i="1" s="1"/>
  <c r="H7386" i="1"/>
  <c r="I7386" i="1" s="1"/>
  <c r="H7385" i="1"/>
  <c r="I7385" i="1" s="1"/>
  <c r="H7384" i="1"/>
  <c r="I7384" i="1" s="1"/>
  <c r="H7383" i="1"/>
  <c r="I7383" i="1" s="1"/>
  <c r="H7382" i="1"/>
  <c r="I7382" i="1" s="1"/>
  <c r="H7381" i="1"/>
  <c r="I7381" i="1" s="1"/>
  <c r="H7380" i="1"/>
  <c r="I7380" i="1" s="1"/>
  <c r="H7379" i="1"/>
  <c r="I7379" i="1" s="1"/>
  <c r="H7378" i="1"/>
  <c r="I7378" i="1" s="1"/>
  <c r="H7377" i="1"/>
  <c r="I7377" i="1" s="1"/>
  <c r="H7376" i="1"/>
  <c r="I7376" i="1" s="1"/>
  <c r="H7375" i="1"/>
  <c r="I7375" i="1" s="1"/>
  <c r="H7374" i="1"/>
  <c r="I7374" i="1" s="1"/>
  <c r="H7373" i="1"/>
  <c r="I7373" i="1" s="1"/>
  <c r="H7372" i="1"/>
  <c r="I7372" i="1" s="1"/>
  <c r="H7371" i="1"/>
  <c r="I7371" i="1" s="1"/>
  <c r="H7370" i="1"/>
  <c r="I7370" i="1" s="1"/>
  <c r="H7369" i="1"/>
  <c r="I7369" i="1" s="1"/>
  <c r="H7368" i="1"/>
  <c r="I7368" i="1" s="1"/>
  <c r="H7367" i="1"/>
  <c r="I7367" i="1" s="1"/>
  <c r="H7366" i="1"/>
  <c r="I7366" i="1" s="1"/>
  <c r="H7365" i="1"/>
  <c r="I7365" i="1" s="1"/>
  <c r="H7364" i="1"/>
  <c r="I7364" i="1" s="1"/>
  <c r="H7363" i="1"/>
  <c r="I7363" i="1" s="1"/>
  <c r="H7362" i="1"/>
  <c r="I7362" i="1" s="1"/>
  <c r="H7361" i="1"/>
  <c r="I7361" i="1" s="1"/>
  <c r="H7360" i="1"/>
  <c r="I7360" i="1" s="1"/>
  <c r="H7359" i="1"/>
  <c r="I7359" i="1" s="1"/>
  <c r="H7358" i="1"/>
  <c r="I7358" i="1" s="1"/>
  <c r="H7357" i="1"/>
  <c r="I7357" i="1" s="1"/>
  <c r="H7356" i="1"/>
  <c r="I7356" i="1" s="1"/>
  <c r="H7355" i="1"/>
  <c r="I7355" i="1" s="1"/>
  <c r="H7354" i="1"/>
  <c r="I7354" i="1" s="1"/>
  <c r="H7353" i="1"/>
  <c r="I7353" i="1" s="1"/>
  <c r="H7352" i="1"/>
  <c r="I7352" i="1" s="1"/>
  <c r="H7351" i="1"/>
  <c r="I7351" i="1" s="1"/>
  <c r="H7350" i="1"/>
  <c r="I7350" i="1" s="1"/>
  <c r="H7349" i="1"/>
  <c r="I7349" i="1" s="1"/>
  <c r="H7348" i="1"/>
  <c r="I7348" i="1" s="1"/>
  <c r="H7347" i="1"/>
  <c r="I7347" i="1" s="1"/>
  <c r="H7346" i="1"/>
  <c r="I7346" i="1" s="1"/>
  <c r="H7345" i="1"/>
  <c r="I7345" i="1" s="1"/>
  <c r="H7344" i="1"/>
  <c r="I7344" i="1" s="1"/>
  <c r="H7343" i="1"/>
  <c r="I7343" i="1" s="1"/>
  <c r="H7342" i="1"/>
  <c r="I7342" i="1" s="1"/>
  <c r="H7341" i="1"/>
  <c r="I7341" i="1" s="1"/>
  <c r="H7340" i="1"/>
  <c r="I7340" i="1" s="1"/>
  <c r="H7339" i="1"/>
  <c r="I7339" i="1" s="1"/>
  <c r="H7338" i="1"/>
  <c r="I7338" i="1" s="1"/>
  <c r="H7337" i="1"/>
  <c r="I7337" i="1" s="1"/>
  <c r="H7336" i="1"/>
  <c r="I7336" i="1" s="1"/>
  <c r="H7335" i="1"/>
  <c r="I7335" i="1" s="1"/>
  <c r="H7334" i="1"/>
  <c r="I7334" i="1" s="1"/>
  <c r="H7333" i="1"/>
  <c r="I7333" i="1" s="1"/>
  <c r="H7332" i="1"/>
  <c r="I7332" i="1" s="1"/>
  <c r="H7331" i="1"/>
  <c r="I7331" i="1" s="1"/>
  <c r="H7330" i="1"/>
  <c r="I7330" i="1" s="1"/>
  <c r="H7329" i="1"/>
  <c r="I7329" i="1" s="1"/>
  <c r="H7328" i="1"/>
  <c r="I7328" i="1" s="1"/>
  <c r="H7327" i="1"/>
  <c r="I7327" i="1" s="1"/>
  <c r="H7326" i="1"/>
  <c r="I7326" i="1" s="1"/>
  <c r="H7325" i="1"/>
  <c r="I7325" i="1" s="1"/>
  <c r="H7324" i="1"/>
  <c r="I7324" i="1" s="1"/>
  <c r="H7323" i="1"/>
  <c r="I7323" i="1" s="1"/>
  <c r="H7322" i="1"/>
  <c r="I7322" i="1" s="1"/>
  <c r="H7321" i="1"/>
  <c r="I7321" i="1" s="1"/>
  <c r="H7320" i="1"/>
  <c r="I7320" i="1" s="1"/>
  <c r="H7319" i="1"/>
  <c r="I7319" i="1" s="1"/>
  <c r="H7318" i="1"/>
  <c r="I7318" i="1" s="1"/>
  <c r="H7317" i="1"/>
  <c r="I7317" i="1" s="1"/>
  <c r="H7316" i="1"/>
  <c r="I7316" i="1" s="1"/>
  <c r="H7315" i="1"/>
  <c r="I7315" i="1" s="1"/>
  <c r="H7314" i="1"/>
  <c r="I7314" i="1" s="1"/>
  <c r="H7313" i="1"/>
  <c r="I7313" i="1" s="1"/>
  <c r="H7312" i="1"/>
  <c r="I7312" i="1" s="1"/>
  <c r="H7311" i="1"/>
  <c r="I7311" i="1" s="1"/>
  <c r="H7310" i="1"/>
  <c r="I7310" i="1" s="1"/>
  <c r="H7309" i="1"/>
  <c r="I7309" i="1" s="1"/>
  <c r="H7308" i="1"/>
  <c r="I7308" i="1" s="1"/>
  <c r="H7307" i="1"/>
  <c r="I7307" i="1" s="1"/>
  <c r="H7306" i="1"/>
  <c r="I7306" i="1" s="1"/>
  <c r="H7305" i="1"/>
  <c r="I7305" i="1" s="1"/>
  <c r="H7304" i="1"/>
  <c r="I7304" i="1" s="1"/>
  <c r="H7303" i="1"/>
  <c r="I7303" i="1" s="1"/>
  <c r="H7302" i="1"/>
  <c r="I7302" i="1" s="1"/>
  <c r="H7301" i="1"/>
  <c r="I7301" i="1" s="1"/>
  <c r="H7300" i="1"/>
  <c r="I7300" i="1" s="1"/>
  <c r="H7299" i="1"/>
  <c r="I7299" i="1" s="1"/>
  <c r="H7298" i="1"/>
  <c r="I7298" i="1" s="1"/>
  <c r="H7297" i="1"/>
  <c r="I7297" i="1" s="1"/>
  <c r="H7296" i="1"/>
  <c r="I7296" i="1" s="1"/>
  <c r="H7295" i="1"/>
  <c r="I7295" i="1" s="1"/>
  <c r="H7294" i="1"/>
  <c r="I7294" i="1" s="1"/>
  <c r="H7293" i="1"/>
  <c r="I7293" i="1" s="1"/>
  <c r="H7292" i="1"/>
  <c r="I7292" i="1" s="1"/>
  <c r="H7291" i="1"/>
  <c r="I7291" i="1" s="1"/>
  <c r="H7290" i="1"/>
  <c r="I7290" i="1" s="1"/>
  <c r="H7289" i="1"/>
  <c r="I7289" i="1" s="1"/>
  <c r="H7288" i="1"/>
  <c r="I7288" i="1" s="1"/>
  <c r="H7287" i="1"/>
  <c r="I7287" i="1" s="1"/>
  <c r="H7286" i="1"/>
  <c r="I7286" i="1" s="1"/>
  <c r="H7285" i="1"/>
  <c r="I7285" i="1" s="1"/>
  <c r="H7284" i="1"/>
  <c r="I7284" i="1" s="1"/>
  <c r="H7283" i="1"/>
  <c r="I7283" i="1" s="1"/>
  <c r="H7282" i="1"/>
  <c r="I7282" i="1" s="1"/>
  <c r="H7281" i="1"/>
  <c r="I7281" i="1" s="1"/>
  <c r="H7280" i="1"/>
  <c r="I7280" i="1" s="1"/>
  <c r="H7279" i="1"/>
  <c r="I7279" i="1" s="1"/>
  <c r="H7278" i="1"/>
  <c r="I7278" i="1" s="1"/>
  <c r="H7277" i="1"/>
  <c r="I7277" i="1" s="1"/>
  <c r="H7276" i="1"/>
  <c r="I7276" i="1" s="1"/>
  <c r="H7275" i="1"/>
  <c r="I7275" i="1" s="1"/>
  <c r="H7274" i="1"/>
  <c r="I7274" i="1" s="1"/>
  <c r="H7273" i="1"/>
  <c r="I7273" i="1" s="1"/>
  <c r="H7272" i="1"/>
  <c r="I7272" i="1" s="1"/>
  <c r="H7271" i="1"/>
  <c r="I7271" i="1" s="1"/>
  <c r="H7270" i="1"/>
  <c r="I7270" i="1" s="1"/>
  <c r="H7269" i="1"/>
  <c r="I7269" i="1" s="1"/>
  <c r="H7268" i="1"/>
  <c r="I7268" i="1" s="1"/>
  <c r="H7267" i="1"/>
  <c r="I7267" i="1" s="1"/>
  <c r="H7266" i="1"/>
  <c r="I7266" i="1" s="1"/>
  <c r="H7265" i="1"/>
  <c r="I7265" i="1" s="1"/>
  <c r="H7264" i="1"/>
  <c r="I7264" i="1" s="1"/>
  <c r="H7263" i="1"/>
  <c r="I7263" i="1" s="1"/>
  <c r="H7262" i="1"/>
  <c r="I7262" i="1" s="1"/>
  <c r="H7261" i="1"/>
  <c r="I7261" i="1" s="1"/>
  <c r="H7260" i="1"/>
  <c r="I7260" i="1" s="1"/>
  <c r="H7259" i="1"/>
  <c r="I7259" i="1" s="1"/>
  <c r="H7258" i="1"/>
  <c r="I7258" i="1" s="1"/>
  <c r="H7257" i="1"/>
  <c r="I7257" i="1" s="1"/>
  <c r="H7256" i="1"/>
  <c r="I7256" i="1" s="1"/>
  <c r="H7255" i="1"/>
  <c r="I7255" i="1" s="1"/>
  <c r="H7254" i="1"/>
  <c r="I7254" i="1" s="1"/>
  <c r="H7253" i="1"/>
  <c r="I7253" i="1" s="1"/>
  <c r="H7252" i="1"/>
  <c r="I7252" i="1" s="1"/>
  <c r="H7251" i="1"/>
  <c r="I7251" i="1" s="1"/>
  <c r="H7250" i="1"/>
  <c r="I7250" i="1" s="1"/>
  <c r="H7249" i="1"/>
  <c r="I7249" i="1" s="1"/>
  <c r="H7248" i="1"/>
  <c r="I7248" i="1" s="1"/>
  <c r="H7247" i="1"/>
  <c r="I7247" i="1" s="1"/>
  <c r="H7246" i="1"/>
  <c r="I7246" i="1" s="1"/>
  <c r="H7245" i="1"/>
  <c r="I7245" i="1" s="1"/>
  <c r="H7244" i="1"/>
  <c r="I7244" i="1" s="1"/>
  <c r="H7243" i="1"/>
  <c r="I7243" i="1" s="1"/>
  <c r="H7242" i="1"/>
  <c r="I7242" i="1" s="1"/>
  <c r="H7241" i="1"/>
  <c r="I7241" i="1" s="1"/>
  <c r="H7240" i="1"/>
  <c r="I7240" i="1" s="1"/>
  <c r="H7239" i="1"/>
  <c r="I7239" i="1" s="1"/>
  <c r="H7238" i="1"/>
  <c r="I7238" i="1" s="1"/>
  <c r="H7237" i="1"/>
  <c r="I7237" i="1" s="1"/>
  <c r="H7236" i="1"/>
  <c r="I7236" i="1" s="1"/>
  <c r="H7235" i="1"/>
  <c r="I7235" i="1" s="1"/>
  <c r="H7234" i="1"/>
  <c r="I7234" i="1" s="1"/>
  <c r="H7233" i="1"/>
  <c r="I7233" i="1" s="1"/>
  <c r="H7232" i="1"/>
  <c r="I7232" i="1" s="1"/>
  <c r="H7231" i="1"/>
  <c r="I7231" i="1" s="1"/>
  <c r="H7230" i="1"/>
  <c r="I7230" i="1" s="1"/>
  <c r="H7229" i="1"/>
  <c r="I7229" i="1" s="1"/>
  <c r="H7228" i="1"/>
  <c r="I7228" i="1" s="1"/>
  <c r="H7227" i="1"/>
  <c r="I7227" i="1" s="1"/>
  <c r="H7226" i="1"/>
  <c r="I7226" i="1" s="1"/>
  <c r="H7225" i="1"/>
  <c r="I7225" i="1" s="1"/>
  <c r="H7224" i="1"/>
  <c r="I7224" i="1" s="1"/>
  <c r="H7223" i="1"/>
  <c r="I7223" i="1" s="1"/>
  <c r="H7222" i="1"/>
  <c r="I7222" i="1" s="1"/>
  <c r="H7221" i="1"/>
  <c r="I7221" i="1" s="1"/>
  <c r="H7220" i="1"/>
  <c r="I7220" i="1" s="1"/>
  <c r="H7219" i="1"/>
  <c r="I7219" i="1" s="1"/>
  <c r="H7218" i="1"/>
  <c r="I7218" i="1" s="1"/>
  <c r="H7217" i="1"/>
  <c r="I7217" i="1" s="1"/>
  <c r="H7216" i="1"/>
  <c r="I7216" i="1" s="1"/>
  <c r="H7215" i="1"/>
  <c r="I7215" i="1" s="1"/>
  <c r="H7214" i="1"/>
  <c r="I7214" i="1" s="1"/>
  <c r="H7213" i="1"/>
  <c r="I7213" i="1" s="1"/>
  <c r="H7212" i="1"/>
  <c r="I7212" i="1" s="1"/>
  <c r="H7211" i="1"/>
  <c r="I7211" i="1" s="1"/>
  <c r="H7210" i="1"/>
  <c r="I7210" i="1" s="1"/>
  <c r="H7209" i="1"/>
  <c r="I7209" i="1" s="1"/>
  <c r="H7208" i="1"/>
  <c r="I7208" i="1" s="1"/>
  <c r="H7207" i="1"/>
  <c r="I7207" i="1" s="1"/>
  <c r="H7206" i="1"/>
  <c r="I7206" i="1" s="1"/>
  <c r="H7205" i="1"/>
  <c r="I7205" i="1" s="1"/>
  <c r="H7204" i="1"/>
  <c r="I7204" i="1" s="1"/>
  <c r="H7203" i="1"/>
  <c r="I7203" i="1" s="1"/>
  <c r="H7202" i="1"/>
  <c r="I7202" i="1" s="1"/>
  <c r="H7201" i="1"/>
  <c r="I7201" i="1" s="1"/>
  <c r="H7200" i="1"/>
  <c r="I7200" i="1" s="1"/>
  <c r="H7199" i="1"/>
  <c r="I7199" i="1" s="1"/>
  <c r="H7198" i="1"/>
  <c r="I7198" i="1" s="1"/>
  <c r="H7197" i="1"/>
  <c r="I7197" i="1" s="1"/>
  <c r="H7196" i="1"/>
  <c r="I7196" i="1" s="1"/>
  <c r="H7195" i="1"/>
  <c r="I7195" i="1" s="1"/>
  <c r="H7194" i="1"/>
  <c r="I7194" i="1" s="1"/>
  <c r="H7193" i="1"/>
  <c r="I7193" i="1" s="1"/>
  <c r="H7192" i="1"/>
  <c r="I7192" i="1" s="1"/>
  <c r="H7191" i="1"/>
  <c r="I7191" i="1" s="1"/>
  <c r="H7190" i="1"/>
  <c r="I7190" i="1" s="1"/>
  <c r="H7189" i="1"/>
  <c r="I7189" i="1" s="1"/>
  <c r="H7188" i="1"/>
  <c r="I7188" i="1" s="1"/>
  <c r="H7187" i="1"/>
  <c r="I7187" i="1" s="1"/>
  <c r="H7186" i="1"/>
  <c r="I7186" i="1" s="1"/>
  <c r="H7185" i="1"/>
  <c r="I7185" i="1" s="1"/>
  <c r="H7184" i="1"/>
  <c r="I7184" i="1" s="1"/>
  <c r="H7183" i="1"/>
  <c r="I7183" i="1" s="1"/>
  <c r="H7182" i="1"/>
  <c r="I7182" i="1" s="1"/>
  <c r="H7181" i="1"/>
  <c r="I7181" i="1" s="1"/>
  <c r="H7180" i="1"/>
  <c r="I7180" i="1" s="1"/>
  <c r="H7179" i="1"/>
  <c r="I7179" i="1" s="1"/>
  <c r="H7178" i="1"/>
  <c r="I7178" i="1" s="1"/>
  <c r="H7177" i="1"/>
  <c r="I7177" i="1" s="1"/>
  <c r="H7176" i="1"/>
  <c r="I7176" i="1" s="1"/>
  <c r="H7175" i="1"/>
  <c r="I7175" i="1" s="1"/>
  <c r="H7174" i="1"/>
  <c r="I7174" i="1" s="1"/>
  <c r="H7173" i="1"/>
  <c r="I7173" i="1" s="1"/>
  <c r="H7172" i="1"/>
  <c r="I7172" i="1" s="1"/>
  <c r="H7171" i="1"/>
  <c r="I7171" i="1" s="1"/>
  <c r="H7170" i="1"/>
  <c r="I7170" i="1" s="1"/>
  <c r="H7169" i="1"/>
  <c r="I7169" i="1" s="1"/>
  <c r="H7168" i="1"/>
  <c r="I7168" i="1" s="1"/>
  <c r="H7167" i="1"/>
  <c r="I7167" i="1" s="1"/>
  <c r="H7166" i="1"/>
  <c r="I7166" i="1" s="1"/>
  <c r="H7165" i="1"/>
  <c r="I7165" i="1" s="1"/>
  <c r="H7164" i="1"/>
  <c r="I7164" i="1" s="1"/>
  <c r="H7163" i="1"/>
  <c r="I7163" i="1" s="1"/>
  <c r="H7162" i="1"/>
  <c r="I7162" i="1" s="1"/>
  <c r="H7161" i="1"/>
  <c r="I7161" i="1" s="1"/>
  <c r="H7160" i="1"/>
  <c r="I7160" i="1" s="1"/>
  <c r="H7159" i="1"/>
  <c r="I7159" i="1" s="1"/>
  <c r="H7158" i="1"/>
  <c r="I7158" i="1" s="1"/>
  <c r="H7157" i="1"/>
  <c r="I7157" i="1" s="1"/>
  <c r="H7156" i="1"/>
  <c r="I7156" i="1" s="1"/>
  <c r="H7155" i="1"/>
  <c r="I7155" i="1" s="1"/>
  <c r="H7154" i="1"/>
  <c r="I7154" i="1" s="1"/>
  <c r="H7153" i="1"/>
  <c r="I7153" i="1" s="1"/>
  <c r="H7152" i="1"/>
  <c r="I7152" i="1" s="1"/>
  <c r="H7151" i="1"/>
  <c r="I7151" i="1" s="1"/>
  <c r="H7150" i="1"/>
  <c r="I7150" i="1" s="1"/>
  <c r="H7149" i="1"/>
  <c r="I7149" i="1" s="1"/>
  <c r="H7148" i="1"/>
  <c r="I7148" i="1" s="1"/>
  <c r="H7147" i="1"/>
  <c r="I7147" i="1" s="1"/>
  <c r="H7146" i="1"/>
  <c r="I7146" i="1" s="1"/>
  <c r="H7145" i="1"/>
  <c r="I7145" i="1" s="1"/>
  <c r="H7144" i="1"/>
  <c r="I7144" i="1" s="1"/>
  <c r="H7143" i="1"/>
  <c r="I7143" i="1" s="1"/>
  <c r="H7142" i="1"/>
  <c r="I7142" i="1" s="1"/>
  <c r="H7141" i="1"/>
  <c r="I7141" i="1" s="1"/>
  <c r="H7140" i="1"/>
  <c r="I7140" i="1" s="1"/>
  <c r="H7139" i="1"/>
  <c r="I7139" i="1" s="1"/>
  <c r="H7138" i="1"/>
  <c r="I7138" i="1" s="1"/>
  <c r="H7137" i="1"/>
  <c r="I7137" i="1" s="1"/>
  <c r="H7136" i="1"/>
  <c r="I7136" i="1" s="1"/>
  <c r="H7135" i="1"/>
  <c r="I7135" i="1" s="1"/>
  <c r="H7134" i="1"/>
  <c r="I7134" i="1" s="1"/>
  <c r="H7133" i="1"/>
  <c r="I7133" i="1" s="1"/>
  <c r="H7132" i="1"/>
  <c r="I7132" i="1" s="1"/>
  <c r="H7131" i="1"/>
  <c r="I7131" i="1" s="1"/>
  <c r="H7130" i="1"/>
  <c r="I7130" i="1" s="1"/>
  <c r="H7129" i="1"/>
  <c r="I7129" i="1" s="1"/>
  <c r="H7128" i="1"/>
  <c r="I7128" i="1" s="1"/>
  <c r="H7127" i="1"/>
  <c r="I7127" i="1" s="1"/>
  <c r="H7126" i="1"/>
  <c r="I7126" i="1" s="1"/>
  <c r="H7125" i="1"/>
  <c r="I7125" i="1" s="1"/>
  <c r="H7124" i="1"/>
  <c r="I7124" i="1" s="1"/>
  <c r="H7123" i="1"/>
  <c r="I7123" i="1" s="1"/>
  <c r="H7122" i="1"/>
  <c r="I7122" i="1" s="1"/>
  <c r="H7121" i="1"/>
  <c r="I7121" i="1" s="1"/>
  <c r="H7120" i="1"/>
  <c r="I7120" i="1" s="1"/>
  <c r="H7119" i="1"/>
  <c r="I7119" i="1" s="1"/>
  <c r="H7118" i="1"/>
  <c r="I7118" i="1" s="1"/>
  <c r="H7117" i="1"/>
  <c r="I7117" i="1" s="1"/>
  <c r="H7116" i="1"/>
  <c r="I7116" i="1" s="1"/>
  <c r="H7115" i="1"/>
  <c r="I7115" i="1" s="1"/>
  <c r="H7114" i="1"/>
  <c r="I7114" i="1" s="1"/>
  <c r="H7113" i="1"/>
  <c r="I7113" i="1" s="1"/>
  <c r="H7112" i="1"/>
  <c r="I7112" i="1" s="1"/>
  <c r="H7111" i="1"/>
  <c r="I7111" i="1" s="1"/>
  <c r="H7110" i="1"/>
  <c r="I7110" i="1" s="1"/>
  <c r="H7109" i="1"/>
  <c r="I7109" i="1" s="1"/>
  <c r="H7108" i="1"/>
  <c r="I7108" i="1" s="1"/>
  <c r="H7107" i="1"/>
  <c r="I7107" i="1" s="1"/>
  <c r="H7106" i="1"/>
  <c r="I7106" i="1" s="1"/>
  <c r="H7105" i="1"/>
  <c r="I7105" i="1" s="1"/>
  <c r="H7104" i="1"/>
  <c r="I7104" i="1" s="1"/>
  <c r="H7103" i="1"/>
  <c r="I7103" i="1" s="1"/>
  <c r="H7102" i="1"/>
  <c r="I7102" i="1" s="1"/>
  <c r="H7101" i="1"/>
  <c r="I7101" i="1" s="1"/>
  <c r="H7100" i="1"/>
  <c r="I7100" i="1" s="1"/>
  <c r="H7099" i="1"/>
  <c r="I7099" i="1" s="1"/>
  <c r="H7098" i="1"/>
  <c r="I7098" i="1" s="1"/>
  <c r="H7097" i="1"/>
  <c r="I7097" i="1" s="1"/>
  <c r="H7096" i="1"/>
  <c r="I7096" i="1" s="1"/>
  <c r="H7095" i="1"/>
  <c r="I7095" i="1" s="1"/>
  <c r="H7094" i="1"/>
  <c r="I7094" i="1" s="1"/>
  <c r="H7093" i="1"/>
  <c r="I7093" i="1" s="1"/>
  <c r="H7092" i="1"/>
  <c r="I7092" i="1" s="1"/>
  <c r="H7091" i="1"/>
  <c r="I7091" i="1" s="1"/>
  <c r="H7090" i="1"/>
  <c r="I7090" i="1" s="1"/>
  <c r="H7089" i="1"/>
  <c r="I7089" i="1" s="1"/>
  <c r="H7088" i="1"/>
  <c r="I7088" i="1" s="1"/>
  <c r="H7087" i="1"/>
  <c r="I7087" i="1" s="1"/>
  <c r="H7086" i="1"/>
  <c r="I7086" i="1" s="1"/>
  <c r="H7085" i="1"/>
  <c r="I7085" i="1" s="1"/>
  <c r="H7084" i="1"/>
  <c r="I7084" i="1" s="1"/>
  <c r="H7083" i="1"/>
  <c r="I7083" i="1" s="1"/>
  <c r="H7082" i="1"/>
  <c r="I7082" i="1" s="1"/>
  <c r="H7081" i="1"/>
  <c r="I7081" i="1" s="1"/>
  <c r="H7080" i="1"/>
  <c r="I7080" i="1" s="1"/>
  <c r="H7079" i="1"/>
  <c r="I7079" i="1" s="1"/>
  <c r="H7078" i="1"/>
  <c r="I7078" i="1" s="1"/>
  <c r="H7077" i="1"/>
  <c r="I7077" i="1" s="1"/>
  <c r="H7076" i="1"/>
  <c r="I7076" i="1" s="1"/>
  <c r="H7075" i="1"/>
  <c r="I7075" i="1" s="1"/>
  <c r="H7074" i="1"/>
  <c r="I7074" i="1" s="1"/>
  <c r="H7073" i="1"/>
  <c r="I7073" i="1" s="1"/>
  <c r="H7072" i="1"/>
  <c r="I7072" i="1" s="1"/>
  <c r="H7071" i="1"/>
  <c r="I7071" i="1" s="1"/>
  <c r="H7070" i="1"/>
  <c r="I7070" i="1" s="1"/>
  <c r="H7069" i="1"/>
  <c r="I7069" i="1" s="1"/>
  <c r="H7068" i="1"/>
  <c r="I7068" i="1" s="1"/>
  <c r="H7067" i="1"/>
  <c r="I7067" i="1" s="1"/>
  <c r="H7066" i="1"/>
  <c r="I7066" i="1" s="1"/>
  <c r="H7065" i="1"/>
  <c r="I7065" i="1" s="1"/>
  <c r="H7064" i="1"/>
  <c r="I7064" i="1" s="1"/>
  <c r="H7063" i="1"/>
  <c r="I7063" i="1" s="1"/>
  <c r="H7062" i="1"/>
  <c r="I7062" i="1" s="1"/>
  <c r="H7061" i="1"/>
  <c r="I7061" i="1" s="1"/>
  <c r="H7060" i="1"/>
  <c r="I7060" i="1" s="1"/>
  <c r="H7059" i="1"/>
  <c r="I7059" i="1" s="1"/>
  <c r="H7058" i="1"/>
  <c r="I7058" i="1" s="1"/>
  <c r="H7057" i="1"/>
  <c r="I7057" i="1" s="1"/>
  <c r="H7056" i="1"/>
  <c r="I7056" i="1" s="1"/>
  <c r="H7055" i="1"/>
  <c r="I7055" i="1" s="1"/>
  <c r="H7054" i="1"/>
  <c r="I7054" i="1" s="1"/>
  <c r="H7053" i="1"/>
  <c r="I7053" i="1" s="1"/>
  <c r="H7052" i="1"/>
  <c r="I7052" i="1" s="1"/>
  <c r="H7051" i="1"/>
  <c r="I7051" i="1" s="1"/>
  <c r="H7050" i="1"/>
  <c r="I7050" i="1" s="1"/>
  <c r="H7049" i="1"/>
  <c r="I7049" i="1" s="1"/>
  <c r="H7048" i="1"/>
  <c r="I7048" i="1" s="1"/>
  <c r="H7047" i="1"/>
  <c r="I7047" i="1" s="1"/>
  <c r="H7046" i="1"/>
  <c r="I7046" i="1" s="1"/>
  <c r="H7045" i="1"/>
  <c r="I7045" i="1" s="1"/>
  <c r="H7044" i="1"/>
  <c r="I7044" i="1" s="1"/>
  <c r="H7043" i="1"/>
  <c r="I7043" i="1" s="1"/>
  <c r="H7042" i="1"/>
  <c r="I7042" i="1" s="1"/>
  <c r="H7041" i="1"/>
  <c r="I7041" i="1" s="1"/>
  <c r="H7040" i="1"/>
  <c r="I7040" i="1" s="1"/>
  <c r="H7039" i="1"/>
  <c r="I7039" i="1" s="1"/>
  <c r="H7038" i="1"/>
  <c r="I7038" i="1" s="1"/>
  <c r="H7037" i="1"/>
  <c r="I7037" i="1" s="1"/>
  <c r="H7036" i="1"/>
  <c r="I7036" i="1" s="1"/>
  <c r="H7035" i="1"/>
  <c r="I7035" i="1" s="1"/>
  <c r="H7034" i="1"/>
  <c r="I7034" i="1" s="1"/>
  <c r="H7033" i="1"/>
  <c r="I7033" i="1" s="1"/>
  <c r="H7032" i="1"/>
  <c r="I7032" i="1" s="1"/>
  <c r="H7031" i="1"/>
  <c r="I7031" i="1" s="1"/>
  <c r="H7030" i="1"/>
  <c r="I7030" i="1" s="1"/>
  <c r="H7029" i="1"/>
  <c r="I7029" i="1" s="1"/>
  <c r="H7028" i="1"/>
  <c r="I7028" i="1" s="1"/>
  <c r="H7027" i="1"/>
  <c r="I7027" i="1" s="1"/>
  <c r="H7026" i="1"/>
  <c r="I7026" i="1" s="1"/>
  <c r="H7025" i="1"/>
  <c r="I7025" i="1" s="1"/>
  <c r="H7024" i="1"/>
  <c r="I7024" i="1" s="1"/>
  <c r="H7023" i="1"/>
  <c r="I7023" i="1" s="1"/>
  <c r="H7022" i="1"/>
  <c r="I7022" i="1" s="1"/>
  <c r="H7021" i="1"/>
  <c r="I7021" i="1" s="1"/>
  <c r="H7020" i="1"/>
  <c r="I7020" i="1" s="1"/>
  <c r="H7019" i="1"/>
  <c r="I7019" i="1" s="1"/>
  <c r="H7018" i="1"/>
  <c r="I7018" i="1" s="1"/>
  <c r="H7017" i="1"/>
  <c r="I7017" i="1" s="1"/>
  <c r="H7016" i="1"/>
  <c r="I7016" i="1" s="1"/>
  <c r="H7015" i="1"/>
  <c r="I7015" i="1" s="1"/>
  <c r="H7014" i="1"/>
  <c r="I7014" i="1" s="1"/>
  <c r="H7013" i="1"/>
  <c r="I7013" i="1" s="1"/>
  <c r="H7012" i="1"/>
  <c r="I7012" i="1" s="1"/>
  <c r="H7011" i="1"/>
  <c r="I7011" i="1" s="1"/>
  <c r="H7010" i="1"/>
  <c r="I7010" i="1" s="1"/>
  <c r="H7009" i="1"/>
  <c r="I7009" i="1" s="1"/>
  <c r="H7008" i="1"/>
  <c r="I7008" i="1" s="1"/>
  <c r="H7007" i="1"/>
  <c r="I7007" i="1" s="1"/>
  <c r="H7006" i="1"/>
  <c r="I7006" i="1" s="1"/>
  <c r="H7005" i="1"/>
  <c r="I7005" i="1" s="1"/>
  <c r="H7004" i="1"/>
  <c r="I7004" i="1" s="1"/>
  <c r="H7003" i="1"/>
  <c r="I7003" i="1" s="1"/>
  <c r="H7002" i="1"/>
  <c r="I7002" i="1" s="1"/>
  <c r="H7001" i="1"/>
  <c r="I7001" i="1" s="1"/>
  <c r="H7000" i="1"/>
  <c r="I7000" i="1" s="1"/>
  <c r="H6999" i="1"/>
  <c r="I6999" i="1" s="1"/>
  <c r="H6998" i="1"/>
  <c r="I6998" i="1" s="1"/>
  <c r="H6997" i="1"/>
  <c r="I6997" i="1" s="1"/>
  <c r="H6996" i="1"/>
  <c r="I6996" i="1" s="1"/>
  <c r="H6995" i="1"/>
  <c r="I6995" i="1" s="1"/>
  <c r="H6994" i="1"/>
  <c r="I6994" i="1" s="1"/>
  <c r="H6993" i="1"/>
  <c r="I6993" i="1" s="1"/>
  <c r="H6992" i="1"/>
  <c r="I6992" i="1" s="1"/>
  <c r="H6991" i="1"/>
  <c r="I6991" i="1" s="1"/>
  <c r="H6990" i="1"/>
  <c r="I6990" i="1" s="1"/>
  <c r="H6989" i="1"/>
  <c r="I6989" i="1" s="1"/>
  <c r="H6988" i="1"/>
  <c r="I6988" i="1" s="1"/>
  <c r="H6987" i="1"/>
  <c r="I6987" i="1" s="1"/>
  <c r="H6986" i="1"/>
  <c r="I6986" i="1" s="1"/>
  <c r="H6985" i="1"/>
  <c r="I6985" i="1" s="1"/>
  <c r="H6984" i="1"/>
  <c r="I6984" i="1" s="1"/>
  <c r="H6983" i="1"/>
  <c r="I6983" i="1" s="1"/>
  <c r="H6982" i="1"/>
  <c r="I6982" i="1" s="1"/>
  <c r="H6981" i="1"/>
  <c r="I6981" i="1" s="1"/>
  <c r="H6980" i="1"/>
  <c r="I6980" i="1" s="1"/>
  <c r="H6979" i="1"/>
  <c r="I6979" i="1" s="1"/>
  <c r="H6978" i="1"/>
  <c r="I6978" i="1" s="1"/>
  <c r="H6977" i="1"/>
  <c r="I6977" i="1" s="1"/>
  <c r="H6976" i="1"/>
  <c r="I6976" i="1" s="1"/>
  <c r="H6975" i="1"/>
  <c r="I6975" i="1" s="1"/>
  <c r="H6974" i="1"/>
  <c r="I6974" i="1" s="1"/>
  <c r="H6973" i="1"/>
  <c r="I6973" i="1" s="1"/>
  <c r="H6972" i="1"/>
  <c r="I6972" i="1" s="1"/>
  <c r="H6971" i="1"/>
  <c r="I6971" i="1" s="1"/>
  <c r="H6970" i="1"/>
  <c r="I6970" i="1" s="1"/>
  <c r="H6969" i="1"/>
  <c r="I6969" i="1" s="1"/>
  <c r="H6968" i="1"/>
  <c r="I6968" i="1" s="1"/>
  <c r="H6967" i="1"/>
  <c r="I6967" i="1" s="1"/>
  <c r="H6966" i="1"/>
  <c r="I6966" i="1" s="1"/>
  <c r="H6965" i="1"/>
  <c r="I6965" i="1" s="1"/>
  <c r="H6964" i="1"/>
  <c r="I6964" i="1" s="1"/>
  <c r="H6963" i="1"/>
  <c r="I6963" i="1" s="1"/>
  <c r="H6962" i="1"/>
  <c r="I6962" i="1" s="1"/>
  <c r="H6961" i="1"/>
  <c r="I6961" i="1" s="1"/>
  <c r="H6960" i="1"/>
  <c r="I6960" i="1" s="1"/>
  <c r="H6959" i="1"/>
  <c r="I6959" i="1" s="1"/>
  <c r="H6958" i="1"/>
  <c r="I6958" i="1" s="1"/>
  <c r="H6957" i="1"/>
  <c r="I6957" i="1" s="1"/>
  <c r="H6956" i="1"/>
  <c r="I6956" i="1" s="1"/>
  <c r="H6955" i="1"/>
  <c r="I6955" i="1" s="1"/>
  <c r="H6954" i="1"/>
  <c r="I6954" i="1" s="1"/>
  <c r="H6953" i="1"/>
  <c r="I6953" i="1" s="1"/>
  <c r="H6952" i="1"/>
  <c r="I6952" i="1" s="1"/>
  <c r="H6951" i="1"/>
  <c r="I6951" i="1" s="1"/>
  <c r="H6950" i="1"/>
  <c r="I6950" i="1" s="1"/>
  <c r="H6949" i="1"/>
  <c r="I6949" i="1" s="1"/>
  <c r="H6948" i="1"/>
  <c r="I6948" i="1" s="1"/>
  <c r="H6947" i="1"/>
  <c r="I6947" i="1" s="1"/>
  <c r="H6946" i="1"/>
  <c r="I6946" i="1" s="1"/>
  <c r="H6945" i="1"/>
  <c r="I6945" i="1" s="1"/>
  <c r="H6944" i="1"/>
  <c r="I6944" i="1" s="1"/>
  <c r="H6943" i="1"/>
  <c r="I6943" i="1" s="1"/>
  <c r="H6942" i="1"/>
  <c r="I6942" i="1" s="1"/>
  <c r="H6941" i="1"/>
  <c r="I6941" i="1" s="1"/>
  <c r="H6940" i="1"/>
  <c r="I6940" i="1" s="1"/>
  <c r="H6939" i="1"/>
  <c r="I6939" i="1" s="1"/>
  <c r="H6938" i="1"/>
  <c r="I6938" i="1" s="1"/>
  <c r="H6937" i="1"/>
  <c r="I6937" i="1" s="1"/>
  <c r="H6936" i="1"/>
  <c r="I6936" i="1" s="1"/>
  <c r="H6935" i="1"/>
  <c r="I6935" i="1" s="1"/>
  <c r="H6934" i="1"/>
  <c r="I6934" i="1" s="1"/>
  <c r="H6933" i="1"/>
  <c r="I6933" i="1" s="1"/>
  <c r="H6932" i="1"/>
  <c r="I6932" i="1" s="1"/>
  <c r="H6931" i="1"/>
  <c r="I6931" i="1" s="1"/>
  <c r="H6930" i="1"/>
  <c r="I6930" i="1" s="1"/>
  <c r="H6929" i="1"/>
  <c r="I6929" i="1" s="1"/>
  <c r="H6928" i="1"/>
  <c r="I6928" i="1" s="1"/>
  <c r="H6927" i="1"/>
  <c r="I6927" i="1" s="1"/>
  <c r="H6926" i="1"/>
  <c r="I6926" i="1" s="1"/>
  <c r="H6925" i="1"/>
  <c r="I6925" i="1" s="1"/>
  <c r="H6924" i="1"/>
  <c r="I6924" i="1" s="1"/>
  <c r="H6923" i="1"/>
  <c r="I6923" i="1" s="1"/>
  <c r="H6922" i="1"/>
  <c r="I6922" i="1" s="1"/>
  <c r="H6921" i="1"/>
  <c r="I6921" i="1" s="1"/>
  <c r="H6920" i="1"/>
  <c r="I6920" i="1" s="1"/>
  <c r="H6919" i="1"/>
  <c r="I6919" i="1" s="1"/>
  <c r="H6918" i="1"/>
  <c r="I6918" i="1" s="1"/>
  <c r="H6917" i="1"/>
  <c r="I6917" i="1" s="1"/>
  <c r="H6916" i="1"/>
  <c r="I6916" i="1" s="1"/>
  <c r="H6915" i="1"/>
  <c r="I6915" i="1" s="1"/>
  <c r="H6914" i="1"/>
  <c r="I6914" i="1" s="1"/>
  <c r="H6913" i="1"/>
  <c r="I6913" i="1" s="1"/>
  <c r="H6912" i="1"/>
  <c r="I6912" i="1" s="1"/>
  <c r="H6911" i="1"/>
  <c r="I6911" i="1" s="1"/>
  <c r="H6910" i="1"/>
  <c r="I6910" i="1" s="1"/>
  <c r="H6909" i="1"/>
  <c r="I6909" i="1" s="1"/>
  <c r="H6908" i="1"/>
  <c r="I6908" i="1" s="1"/>
  <c r="H6907" i="1"/>
  <c r="I6907" i="1" s="1"/>
  <c r="H6906" i="1"/>
  <c r="I6906" i="1" s="1"/>
  <c r="H6905" i="1"/>
  <c r="I6905" i="1" s="1"/>
  <c r="H6904" i="1"/>
  <c r="I6904" i="1" s="1"/>
  <c r="H6903" i="1"/>
  <c r="I6903" i="1" s="1"/>
  <c r="H6902" i="1"/>
  <c r="I6902" i="1" s="1"/>
  <c r="H6901" i="1"/>
  <c r="I6901" i="1" s="1"/>
  <c r="H6900" i="1"/>
  <c r="I6900" i="1" s="1"/>
  <c r="H6899" i="1"/>
  <c r="I6899" i="1" s="1"/>
  <c r="H6898" i="1"/>
  <c r="I6898" i="1" s="1"/>
  <c r="H6897" i="1"/>
  <c r="I6897" i="1" s="1"/>
  <c r="H6896" i="1"/>
  <c r="I6896" i="1" s="1"/>
  <c r="H6895" i="1"/>
  <c r="I6895" i="1" s="1"/>
  <c r="H6894" i="1"/>
  <c r="I6894" i="1" s="1"/>
  <c r="H6893" i="1"/>
  <c r="I6893" i="1" s="1"/>
  <c r="H6892" i="1"/>
  <c r="I6892" i="1" s="1"/>
  <c r="H6891" i="1"/>
  <c r="I6891" i="1" s="1"/>
  <c r="H6890" i="1"/>
  <c r="I6890" i="1" s="1"/>
  <c r="H6889" i="1"/>
  <c r="I6889" i="1" s="1"/>
  <c r="H6888" i="1"/>
  <c r="I6888" i="1" s="1"/>
  <c r="H6887" i="1"/>
  <c r="I6887" i="1" s="1"/>
  <c r="H6886" i="1"/>
  <c r="I6886" i="1" s="1"/>
  <c r="H6885" i="1"/>
  <c r="I6885" i="1" s="1"/>
  <c r="H6884" i="1"/>
  <c r="I6884" i="1" s="1"/>
  <c r="H6883" i="1"/>
  <c r="I6883" i="1" s="1"/>
  <c r="H6882" i="1"/>
  <c r="I6882" i="1" s="1"/>
  <c r="H6881" i="1"/>
  <c r="I6881" i="1" s="1"/>
  <c r="H6880" i="1"/>
  <c r="I6880" i="1" s="1"/>
  <c r="H6879" i="1"/>
  <c r="I6879" i="1" s="1"/>
  <c r="H6878" i="1"/>
  <c r="I6878" i="1" s="1"/>
  <c r="H6877" i="1"/>
  <c r="I6877" i="1" s="1"/>
  <c r="H6876" i="1"/>
  <c r="I6876" i="1" s="1"/>
  <c r="H6875" i="1"/>
  <c r="I6875" i="1" s="1"/>
  <c r="H6874" i="1"/>
  <c r="I6874" i="1" s="1"/>
  <c r="H6873" i="1"/>
  <c r="I6873" i="1" s="1"/>
  <c r="H6872" i="1"/>
  <c r="I6872" i="1" s="1"/>
  <c r="H6871" i="1"/>
  <c r="I6871" i="1" s="1"/>
  <c r="H6870" i="1"/>
  <c r="I6870" i="1" s="1"/>
  <c r="H6869" i="1"/>
  <c r="I6869" i="1" s="1"/>
  <c r="H6868" i="1"/>
  <c r="I6868" i="1" s="1"/>
  <c r="H6867" i="1"/>
  <c r="I6867" i="1" s="1"/>
  <c r="H6866" i="1"/>
  <c r="I6866" i="1" s="1"/>
  <c r="H6865" i="1"/>
  <c r="I6865" i="1" s="1"/>
  <c r="H6864" i="1"/>
  <c r="I6864" i="1" s="1"/>
  <c r="H6863" i="1"/>
  <c r="I6863" i="1" s="1"/>
  <c r="H6862" i="1"/>
  <c r="I6862" i="1" s="1"/>
  <c r="H6861" i="1"/>
  <c r="I6861" i="1" s="1"/>
  <c r="H6860" i="1"/>
  <c r="I6860" i="1" s="1"/>
  <c r="H6859" i="1"/>
  <c r="I6859" i="1" s="1"/>
  <c r="H6858" i="1"/>
  <c r="I6858" i="1" s="1"/>
  <c r="H6857" i="1"/>
  <c r="I6857" i="1" s="1"/>
  <c r="H6856" i="1"/>
  <c r="I6856" i="1" s="1"/>
  <c r="H6855" i="1"/>
  <c r="I6855" i="1" s="1"/>
  <c r="H6854" i="1"/>
  <c r="I6854" i="1" s="1"/>
  <c r="H6853" i="1"/>
  <c r="I6853" i="1" s="1"/>
  <c r="H6852" i="1"/>
  <c r="I6852" i="1" s="1"/>
  <c r="H6851" i="1"/>
  <c r="I6851" i="1" s="1"/>
  <c r="H6850" i="1"/>
  <c r="I6850" i="1" s="1"/>
  <c r="H6849" i="1"/>
  <c r="I6849" i="1" s="1"/>
  <c r="H6848" i="1"/>
  <c r="I6848" i="1" s="1"/>
  <c r="H6847" i="1"/>
  <c r="I6847" i="1" s="1"/>
  <c r="H6846" i="1"/>
  <c r="I6846" i="1" s="1"/>
  <c r="H6845" i="1"/>
  <c r="I6845" i="1" s="1"/>
  <c r="H6844" i="1"/>
  <c r="I6844" i="1" s="1"/>
  <c r="H6843" i="1"/>
  <c r="I6843" i="1" s="1"/>
  <c r="H6842" i="1"/>
  <c r="I6842" i="1" s="1"/>
  <c r="H6841" i="1"/>
  <c r="I6841" i="1" s="1"/>
  <c r="H6840" i="1"/>
  <c r="I6840" i="1" s="1"/>
  <c r="H6839" i="1"/>
  <c r="I6839" i="1" s="1"/>
  <c r="H6838" i="1"/>
  <c r="I6838" i="1" s="1"/>
  <c r="H6837" i="1"/>
  <c r="I6837" i="1" s="1"/>
  <c r="H6836" i="1"/>
  <c r="I6836" i="1" s="1"/>
  <c r="H6835" i="1"/>
  <c r="I6835" i="1" s="1"/>
  <c r="H6834" i="1"/>
  <c r="I6834" i="1" s="1"/>
  <c r="H6833" i="1"/>
  <c r="I6833" i="1" s="1"/>
  <c r="H6832" i="1"/>
  <c r="I6832" i="1" s="1"/>
  <c r="H6831" i="1"/>
  <c r="I6831" i="1" s="1"/>
  <c r="H6830" i="1"/>
  <c r="I6830" i="1" s="1"/>
  <c r="H6829" i="1"/>
  <c r="I6829" i="1" s="1"/>
  <c r="H6828" i="1"/>
  <c r="I6828" i="1" s="1"/>
  <c r="H6827" i="1"/>
  <c r="I6827" i="1" s="1"/>
  <c r="H6826" i="1"/>
  <c r="I6826" i="1" s="1"/>
  <c r="H6825" i="1"/>
  <c r="I6825" i="1" s="1"/>
  <c r="H6824" i="1"/>
  <c r="I6824" i="1" s="1"/>
  <c r="H6823" i="1"/>
  <c r="I6823" i="1" s="1"/>
  <c r="H6822" i="1"/>
  <c r="I6822" i="1" s="1"/>
  <c r="H6821" i="1"/>
  <c r="I6821" i="1" s="1"/>
  <c r="H6820" i="1"/>
  <c r="I6820" i="1" s="1"/>
  <c r="H6819" i="1"/>
  <c r="I6819" i="1" s="1"/>
  <c r="H6818" i="1"/>
  <c r="I6818" i="1" s="1"/>
  <c r="H6817" i="1"/>
  <c r="I6817" i="1" s="1"/>
  <c r="H6816" i="1"/>
  <c r="I6816" i="1" s="1"/>
  <c r="H6815" i="1"/>
  <c r="I6815" i="1" s="1"/>
  <c r="H6814" i="1"/>
  <c r="I6814" i="1" s="1"/>
  <c r="H6813" i="1"/>
  <c r="I6813" i="1" s="1"/>
  <c r="H6812" i="1"/>
  <c r="I6812" i="1" s="1"/>
  <c r="H6811" i="1"/>
  <c r="I6811" i="1" s="1"/>
  <c r="H6810" i="1"/>
  <c r="I6810" i="1" s="1"/>
  <c r="H6809" i="1"/>
  <c r="I6809" i="1" s="1"/>
  <c r="H6808" i="1"/>
  <c r="I6808" i="1" s="1"/>
  <c r="H6807" i="1"/>
  <c r="I6807" i="1" s="1"/>
  <c r="H6806" i="1"/>
  <c r="I6806" i="1" s="1"/>
  <c r="H6805" i="1"/>
  <c r="I6805" i="1" s="1"/>
  <c r="H6804" i="1"/>
  <c r="I6804" i="1" s="1"/>
  <c r="H6803" i="1"/>
  <c r="I6803" i="1" s="1"/>
  <c r="H6802" i="1"/>
  <c r="I6802" i="1" s="1"/>
  <c r="H6801" i="1"/>
  <c r="I6801" i="1" s="1"/>
  <c r="H6800" i="1"/>
  <c r="I6800" i="1" s="1"/>
  <c r="H6799" i="1"/>
  <c r="I6799" i="1" s="1"/>
  <c r="H6798" i="1"/>
  <c r="I6798" i="1" s="1"/>
  <c r="H6797" i="1"/>
  <c r="I6797" i="1" s="1"/>
  <c r="H6796" i="1"/>
  <c r="I6796" i="1" s="1"/>
  <c r="H6795" i="1"/>
  <c r="I6795" i="1" s="1"/>
  <c r="H6794" i="1"/>
  <c r="I6794" i="1" s="1"/>
  <c r="H6793" i="1"/>
  <c r="I6793" i="1" s="1"/>
  <c r="H6792" i="1"/>
  <c r="I6792" i="1" s="1"/>
  <c r="H6791" i="1"/>
  <c r="I6791" i="1" s="1"/>
  <c r="H6790" i="1"/>
  <c r="I6790" i="1" s="1"/>
  <c r="H6789" i="1"/>
  <c r="I6789" i="1" s="1"/>
  <c r="H6788" i="1"/>
  <c r="I6788" i="1" s="1"/>
  <c r="H6787" i="1"/>
  <c r="I6787" i="1" s="1"/>
  <c r="H6786" i="1"/>
  <c r="I6786" i="1" s="1"/>
  <c r="H6785" i="1"/>
  <c r="I6785" i="1" s="1"/>
  <c r="H6784" i="1"/>
  <c r="I6784" i="1" s="1"/>
  <c r="H6783" i="1"/>
  <c r="I6783" i="1" s="1"/>
  <c r="H6782" i="1"/>
  <c r="I6782" i="1" s="1"/>
  <c r="H6781" i="1"/>
  <c r="I6781" i="1" s="1"/>
  <c r="H6780" i="1"/>
  <c r="I6780" i="1" s="1"/>
  <c r="H6779" i="1"/>
  <c r="I6779" i="1" s="1"/>
  <c r="H6778" i="1"/>
  <c r="I6778" i="1" s="1"/>
  <c r="H6777" i="1"/>
  <c r="I6777" i="1" s="1"/>
  <c r="H6776" i="1"/>
  <c r="I6776" i="1" s="1"/>
  <c r="H6775" i="1"/>
  <c r="I6775" i="1" s="1"/>
  <c r="H6774" i="1"/>
  <c r="I6774" i="1" s="1"/>
  <c r="H6773" i="1"/>
  <c r="I6773" i="1" s="1"/>
  <c r="H6772" i="1"/>
  <c r="I6772" i="1" s="1"/>
  <c r="H6771" i="1"/>
  <c r="I6771" i="1" s="1"/>
  <c r="H6770" i="1"/>
  <c r="I6770" i="1" s="1"/>
  <c r="H6769" i="1"/>
  <c r="I6769" i="1" s="1"/>
  <c r="H6768" i="1"/>
  <c r="I6768" i="1" s="1"/>
  <c r="H6767" i="1"/>
  <c r="I6767" i="1" s="1"/>
  <c r="H6766" i="1"/>
  <c r="I6766" i="1" s="1"/>
  <c r="H6765" i="1"/>
  <c r="I6765" i="1" s="1"/>
  <c r="H6764" i="1"/>
  <c r="I6764" i="1" s="1"/>
  <c r="H6763" i="1"/>
  <c r="I6763" i="1" s="1"/>
  <c r="H6762" i="1"/>
  <c r="I6762" i="1" s="1"/>
  <c r="H6761" i="1"/>
  <c r="I6761" i="1" s="1"/>
  <c r="H6760" i="1"/>
  <c r="I6760" i="1" s="1"/>
  <c r="H6759" i="1"/>
  <c r="I6759" i="1" s="1"/>
  <c r="H6758" i="1"/>
  <c r="I6758" i="1" s="1"/>
  <c r="H6757" i="1"/>
  <c r="I6757" i="1" s="1"/>
  <c r="H6756" i="1"/>
  <c r="I6756" i="1" s="1"/>
  <c r="H6755" i="1"/>
  <c r="I6755" i="1" s="1"/>
  <c r="H6754" i="1"/>
  <c r="I6754" i="1" s="1"/>
  <c r="H6753" i="1"/>
  <c r="I6753" i="1" s="1"/>
  <c r="H6752" i="1"/>
  <c r="I6752" i="1" s="1"/>
  <c r="H6751" i="1"/>
  <c r="I6751" i="1" s="1"/>
  <c r="H6750" i="1"/>
  <c r="I6750" i="1" s="1"/>
  <c r="H6749" i="1"/>
  <c r="I6749" i="1" s="1"/>
  <c r="H6748" i="1"/>
  <c r="I6748" i="1" s="1"/>
  <c r="H6747" i="1"/>
  <c r="I6747" i="1" s="1"/>
  <c r="H6746" i="1"/>
  <c r="I6746" i="1" s="1"/>
  <c r="H6745" i="1"/>
  <c r="I6745" i="1" s="1"/>
  <c r="H6744" i="1"/>
  <c r="I6744" i="1" s="1"/>
  <c r="H6743" i="1"/>
  <c r="I6743" i="1" s="1"/>
  <c r="H6742" i="1"/>
  <c r="I6742" i="1" s="1"/>
  <c r="H6741" i="1"/>
  <c r="I6741" i="1" s="1"/>
  <c r="H6740" i="1"/>
  <c r="I6740" i="1" s="1"/>
  <c r="H6739" i="1"/>
  <c r="I6739" i="1" s="1"/>
  <c r="H6738" i="1"/>
  <c r="I6738" i="1" s="1"/>
  <c r="H6737" i="1"/>
  <c r="I6737" i="1" s="1"/>
  <c r="H6736" i="1"/>
  <c r="I6736" i="1" s="1"/>
  <c r="H6735" i="1"/>
  <c r="I6735" i="1" s="1"/>
  <c r="H6734" i="1"/>
  <c r="I6734" i="1" s="1"/>
  <c r="H6733" i="1"/>
  <c r="I6733" i="1" s="1"/>
  <c r="H6732" i="1"/>
  <c r="I6732" i="1" s="1"/>
  <c r="H6731" i="1"/>
  <c r="I6731" i="1" s="1"/>
  <c r="H6730" i="1"/>
  <c r="I6730" i="1" s="1"/>
  <c r="H6729" i="1"/>
  <c r="I6729" i="1" s="1"/>
  <c r="H6728" i="1"/>
  <c r="I6728" i="1" s="1"/>
  <c r="H6727" i="1"/>
  <c r="I6727" i="1" s="1"/>
  <c r="H6726" i="1"/>
  <c r="I6726" i="1" s="1"/>
  <c r="H6725" i="1"/>
  <c r="I6725" i="1" s="1"/>
  <c r="H6724" i="1"/>
  <c r="I6724" i="1" s="1"/>
  <c r="H6723" i="1"/>
  <c r="I6723" i="1" s="1"/>
  <c r="H6722" i="1"/>
  <c r="I6722" i="1" s="1"/>
  <c r="H6721" i="1"/>
  <c r="I6721" i="1" s="1"/>
  <c r="H6720" i="1"/>
  <c r="I6720" i="1" s="1"/>
  <c r="H6719" i="1"/>
  <c r="I6719" i="1" s="1"/>
  <c r="H6718" i="1"/>
  <c r="I6718" i="1" s="1"/>
  <c r="H6717" i="1"/>
  <c r="I6717" i="1" s="1"/>
  <c r="H6716" i="1"/>
  <c r="I6716" i="1" s="1"/>
  <c r="H6715" i="1"/>
  <c r="I6715" i="1" s="1"/>
  <c r="H6714" i="1"/>
  <c r="I6714" i="1" s="1"/>
  <c r="H6713" i="1"/>
  <c r="I6713" i="1" s="1"/>
  <c r="H6712" i="1"/>
  <c r="I6712" i="1" s="1"/>
  <c r="H6711" i="1"/>
  <c r="I6711" i="1" s="1"/>
  <c r="H6710" i="1"/>
  <c r="I6710" i="1" s="1"/>
  <c r="H6709" i="1"/>
  <c r="I6709" i="1" s="1"/>
  <c r="H6708" i="1"/>
  <c r="I6708" i="1" s="1"/>
  <c r="H6707" i="1"/>
  <c r="I6707" i="1" s="1"/>
  <c r="H6706" i="1"/>
  <c r="I6706" i="1" s="1"/>
  <c r="H6705" i="1"/>
  <c r="I6705" i="1" s="1"/>
  <c r="H6704" i="1"/>
  <c r="I6704" i="1" s="1"/>
  <c r="H6703" i="1"/>
  <c r="I6703" i="1" s="1"/>
  <c r="H6702" i="1"/>
  <c r="I6702" i="1" s="1"/>
  <c r="H6701" i="1"/>
  <c r="I6701" i="1" s="1"/>
  <c r="H6700" i="1"/>
  <c r="I6700" i="1" s="1"/>
  <c r="H6699" i="1"/>
  <c r="I6699" i="1" s="1"/>
  <c r="H6698" i="1"/>
  <c r="I6698" i="1" s="1"/>
  <c r="H6697" i="1"/>
  <c r="I6697" i="1" s="1"/>
  <c r="H6696" i="1"/>
  <c r="I6696" i="1" s="1"/>
  <c r="H6695" i="1"/>
  <c r="I6695" i="1" s="1"/>
  <c r="H6694" i="1"/>
  <c r="I6694" i="1" s="1"/>
  <c r="H6693" i="1"/>
  <c r="I6693" i="1" s="1"/>
  <c r="H6692" i="1"/>
  <c r="I6692" i="1" s="1"/>
  <c r="H6691" i="1"/>
  <c r="I6691" i="1" s="1"/>
  <c r="H6690" i="1"/>
  <c r="I6690" i="1" s="1"/>
  <c r="H6689" i="1"/>
  <c r="I6689" i="1" s="1"/>
  <c r="H6688" i="1"/>
  <c r="I6688" i="1" s="1"/>
  <c r="H6687" i="1"/>
  <c r="I6687" i="1" s="1"/>
  <c r="H6686" i="1"/>
  <c r="I6686" i="1" s="1"/>
  <c r="H6685" i="1"/>
  <c r="I6685" i="1" s="1"/>
  <c r="H6684" i="1"/>
  <c r="I6684" i="1" s="1"/>
  <c r="H6683" i="1"/>
  <c r="I6683" i="1" s="1"/>
  <c r="H6682" i="1"/>
  <c r="I6682" i="1" s="1"/>
  <c r="H6681" i="1"/>
  <c r="I6681" i="1" s="1"/>
  <c r="H6680" i="1"/>
  <c r="I6680" i="1" s="1"/>
  <c r="H6679" i="1"/>
  <c r="I6679" i="1" s="1"/>
  <c r="H6678" i="1"/>
  <c r="I6678" i="1" s="1"/>
  <c r="H6677" i="1"/>
  <c r="I6677" i="1" s="1"/>
  <c r="H6676" i="1"/>
  <c r="I6676" i="1" s="1"/>
  <c r="H6675" i="1"/>
  <c r="I6675" i="1" s="1"/>
  <c r="H6674" i="1"/>
  <c r="I6674" i="1" s="1"/>
  <c r="H6673" i="1"/>
  <c r="I6673" i="1" s="1"/>
  <c r="H6672" i="1"/>
  <c r="I6672" i="1" s="1"/>
  <c r="H6671" i="1"/>
  <c r="I6671" i="1" s="1"/>
  <c r="H6670" i="1"/>
  <c r="I6670" i="1" s="1"/>
  <c r="H6669" i="1"/>
  <c r="I6669" i="1" s="1"/>
  <c r="H6668" i="1"/>
  <c r="I6668" i="1" s="1"/>
  <c r="H6667" i="1"/>
  <c r="I6667" i="1" s="1"/>
  <c r="H6666" i="1"/>
  <c r="I6666" i="1" s="1"/>
  <c r="H6665" i="1"/>
  <c r="I6665" i="1" s="1"/>
  <c r="H6664" i="1"/>
  <c r="I6664" i="1" s="1"/>
  <c r="H6663" i="1"/>
  <c r="I6663" i="1" s="1"/>
  <c r="H6662" i="1"/>
  <c r="I6662" i="1" s="1"/>
  <c r="H6661" i="1"/>
  <c r="I6661" i="1" s="1"/>
  <c r="H6660" i="1"/>
  <c r="I6660" i="1" s="1"/>
  <c r="H6659" i="1"/>
  <c r="I6659" i="1" s="1"/>
  <c r="H6658" i="1"/>
  <c r="I6658" i="1" s="1"/>
  <c r="H6657" i="1"/>
  <c r="I6657" i="1" s="1"/>
  <c r="H6656" i="1"/>
  <c r="I6656" i="1" s="1"/>
  <c r="H6655" i="1"/>
  <c r="I6655" i="1" s="1"/>
  <c r="H6654" i="1"/>
  <c r="I6654" i="1" s="1"/>
  <c r="H6653" i="1"/>
  <c r="I6653" i="1" s="1"/>
  <c r="H6652" i="1"/>
  <c r="I6652" i="1" s="1"/>
  <c r="H6651" i="1"/>
  <c r="I6651" i="1" s="1"/>
  <c r="H6650" i="1"/>
  <c r="I6650" i="1" s="1"/>
  <c r="H6649" i="1"/>
  <c r="I6649" i="1" s="1"/>
  <c r="H6648" i="1"/>
  <c r="I6648" i="1" s="1"/>
  <c r="H6647" i="1"/>
  <c r="I6647" i="1" s="1"/>
  <c r="H6646" i="1"/>
  <c r="I6646" i="1" s="1"/>
  <c r="H6645" i="1"/>
  <c r="I6645" i="1" s="1"/>
  <c r="H6644" i="1"/>
  <c r="I6644" i="1" s="1"/>
  <c r="H6643" i="1"/>
  <c r="I6643" i="1" s="1"/>
  <c r="H6642" i="1"/>
  <c r="I6642" i="1" s="1"/>
  <c r="H6641" i="1"/>
  <c r="I6641" i="1" s="1"/>
  <c r="H6640" i="1"/>
  <c r="I6640" i="1" s="1"/>
  <c r="H6639" i="1"/>
  <c r="I6639" i="1" s="1"/>
  <c r="H6638" i="1"/>
  <c r="I6638" i="1" s="1"/>
  <c r="H6637" i="1"/>
  <c r="I6637" i="1" s="1"/>
  <c r="H6636" i="1"/>
  <c r="I6636" i="1" s="1"/>
  <c r="H6635" i="1"/>
  <c r="I6635" i="1" s="1"/>
  <c r="H6634" i="1"/>
  <c r="I6634" i="1" s="1"/>
  <c r="H6633" i="1"/>
  <c r="I6633" i="1" s="1"/>
  <c r="H6632" i="1"/>
  <c r="I6632" i="1" s="1"/>
  <c r="H6631" i="1"/>
  <c r="I6631" i="1" s="1"/>
  <c r="H6630" i="1"/>
  <c r="I6630" i="1" s="1"/>
  <c r="H6629" i="1"/>
  <c r="I6629" i="1" s="1"/>
  <c r="H6628" i="1"/>
  <c r="I6628" i="1" s="1"/>
  <c r="H6627" i="1"/>
  <c r="I6627" i="1" s="1"/>
  <c r="H6626" i="1"/>
  <c r="I6626" i="1" s="1"/>
  <c r="H6625" i="1"/>
  <c r="I6625" i="1" s="1"/>
  <c r="H6624" i="1"/>
  <c r="I6624" i="1" s="1"/>
  <c r="H6623" i="1"/>
  <c r="I6623" i="1" s="1"/>
  <c r="H6622" i="1"/>
  <c r="I6622" i="1" s="1"/>
  <c r="H6621" i="1"/>
  <c r="I6621" i="1" s="1"/>
  <c r="H6620" i="1"/>
  <c r="I6620" i="1" s="1"/>
  <c r="H6619" i="1"/>
  <c r="I6619" i="1" s="1"/>
  <c r="H6618" i="1"/>
  <c r="I6618" i="1" s="1"/>
  <c r="H6617" i="1"/>
  <c r="I6617" i="1" s="1"/>
  <c r="H6616" i="1"/>
  <c r="I6616" i="1" s="1"/>
  <c r="H6615" i="1"/>
  <c r="I6615" i="1" s="1"/>
  <c r="H6614" i="1"/>
  <c r="I6614" i="1" s="1"/>
  <c r="H6613" i="1"/>
  <c r="I6613" i="1" s="1"/>
  <c r="H6612" i="1"/>
  <c r="I6612" i="1" s="1"/>
  <c r="H6611" i="1"/>
  <c r="I6611" i="1" s="1"/>
  <c r="H6610" i="1"/>
  <c r="I6610" i="1" s="1"/>
  <c r="H6609" i="1"/>
  <c r="I6609" i="1" s="1"/>
  <c r="H6608" i="1"/>
  <c r="I6608" i="1" s="1"/>
  <c r="H6607" i="1"/>
  <c r="I6607" i="1" s="1"/>
  <c r="H6606" i="1"/>
  <c r="I6606" i="1" s="1"/>
  <c r="H6605" i="1"/>
  <c r="I6605" i="1" s="1"/>
  <c r="H6604" i="1"/>
  <c r="I6604" i="1" s="1"/>
  <c r="H6603" i="1"/>
  <c r="I6603" i="1" s="1"/>
  <c r="H6602" i="1"/>
  <c r="I6602" i="1" s="1"/>
  <c r="H6601" i="1"/>
  <c r="I6601" i="1" s="1"/>
  <c r="H6600" i="1"/>
  <c r="I6600" i="1" s="1"/>
  <c r="H6599" i="1"/>
  <c r="I6599" i="1" s="1"/>
  <c r="H6598" i="1"/>
  <c r="I6598" i="1" s="1"/>
  <c r="H6597" i="1"/>
  <c r="I6597" i="1" s="1"/>
  <c r="H6596" i="1"/>
  <c r="I6596" i="1" s="1"/>
  <c r="H6595" i="1"/>
  <c r="I6595" i="1" s="1"/>
  <c r="H6594" i="1"/>
  <c r="I6594" i="1" s="1"/>
  <c r="H6593" i="1"/>
  <c r="I6593" i="1" s="1"/>
  <c r="H6592" i="1"/>
  <c r="I6592" i="1" s="1"/>
  <c r="H6591" i="1"/>
  <c r="I6591" i="1" s="1"/>
  <c r="H6590" i="1"/>
  <c r="I6590" i="1" s="1"/>
  <c r="H6589" i="1"/>
  <c r="I6589" i="1" s="1"/>
  <c r="H6588" i="1"/>
  <c r="I6588" i="1" s="1"/>
  <c r="H6587" i="1"/>
  <c r="I6587" i="1" s="1"/>
  <c r="H6586" i="1"/>
  <c r="I6586" i="1" s="1"/>
  <c r="H6585" i="1"/>
  <c r="I6585" i="1" s="1"/>
  <c r="H6584" i="1"/>
  <c r="I6584" i="1" s="1"/>
  <c r="H6583" i="1"/>
  <c r="I6583" i="1" s="1"/>
  <c r="H6582" i="1"/>
  <c r="I6582" i="1" s="1"/>
  <c r="H6581" i="1"/>
  <c r="I6581" i="1" s="1"/>
  <c r="H6580" i="1"/>
  <c r="I6580" i="1" s="1"/>
  <c r="H6579" i="1"/>
  <c r="I6579" i="1" s="1"/>
  <c r="H6578" i="1"/>
  <c r="I6578" i="1" s="1"/>
  <c r="H6577" i="1"/>
  <c r="I6577" i="1" s="1"/>
  <c r="H6576" i="1"/>
  <c r="I6576" i="1" s="1"/>
  <c r="H6575" i="1"/>
  <c r="I6575" i="1" s="1"/>
  <c r="H6574" i="1"/>
  <c r="I6574" i="1" s="1"/>
  <c r="H6573" i="1"/>
  <c r="I6573" i="1" s="1"/>
  <c r="H6572" i="1"/>
  <c r="I6572" i="1" s="1"/>
  <c r="H6571" i="1"/>
  <c r="I6571" i="1" s="1"/>
  <c r="H6570" i="1"/>
  <c r="I6570" i="1" s="1"/>
  <c r="H6569" i="1"/>
  <c r="I6569" i="1" s="1"/>
  <c r="H6568" i="1"/>
  <c r="I6568" i="1" s="1"/>
  <c r="H6567" i="1"/>
  <c r="I6567" i="1" s="1"/>
  <c r="H6566" i="1"/>
  <c r="I6566" i="1" s="1"/>
  <c r="H6565" i="1"/>
  <c r="I6565" i="1" s="1"/>
  <c r="H6564" i="1"/>
  <c r="I6564" i="1" s="1"/>
  <c r="H6563" i="1"/>
  <c r="I6563" i="1" s="1"/>
  <c r="H6562" i="1"/>
  <c r="I6562" i="1" s="1"/>
  <c r="H6561" i="1"/>
  <c r="I6561" i="1" s="1"/>
  <c r="H6560" i="1"/>
  <c r="I6560" i="1" s="1"/>
  <c r="H6559" i="1"/>
  <c r="I6559" i="1" s="1"/>
  <c r="H6558" i="1"/>
  <c r="I6558" i="1" s="1"/>
  <c r="H6557" i="1"/>
  <c r="I6557" i="1" s="1"/>
  <c r="H6556" i="1"/>
  <c r="I6556" i="1" s="1"/>
  <c r="H6555" i="1"/>
  <c r="I6555" i="1" s="1"/>
  <c r="H6554" i="1"/>
  <c r="I6554" i="1" s="1"/>
  <c r="H6553" i="1"/>
  <c r="I6553" i="1" s="1"/>
  <c r="H6552" i="1"/>
  <c r="I6552" i="1" s="1"/>
  <c r="H6551" i="1"/>
  <c r="I6551" i="1" s="1"/>
  <c r="H6550" i="1"/>
  <c r="I6550" i="1" s="1"/>
  <c r="H6549" i="1"/>
  <c r="I6549" i="1" s="1"/>
  <c r="H6548" i="1"/>
  <c r="I6548" i="1" s="1"/>
  <c r="H6547" i="1"/>
  <c r="I6547" i="1" s="1"/>
  <c r="H6546" i="1"/>
  <c r="I6546" i="1" s="1"/>
  <c r="H6545" i="1"/>
  <c r="I6545" i="1" s="1"/>
  <c r="H6544" i="1"/>
  <c r="I6544" i="1" s="1"/>
  <c r="H6543" i="1"/>
  <c r="I6543" i="1" s="1"/>
  <c r="H6542" i="1"/>
  <c r="I6542" i="1" s="1"/>
  <c r="H6541" i="1"/>
  <c r="I6541" i="1" s="1"/>
  <c r="H6540" i="1"/>
  <c r="I6540" i="1" s="1"/>
  <c r="H6539" i="1"/>
  <c r="I6539" i="1" s="1"/>
  <c r="H6538" i="1"/>
  <c r="I6538" i="1" s="1"/>
  <c r="H6537" i="1"/>
  <c r="I6537" i="1" s="1"/>
  <c r="H6536" i="1"/>
  <c r="I6536" i="1" s="1"/>
  <c r="H6535" i="1"/>
  <c r="I6535" i="1" s="1"/>
  <c r="H6534" i="1"/>
  <c r="I6534" i="1" s="1"/>
  <c r="H6533" i="1"/>
  <c r="I6533" i="1" s="1"/>
  <c r="H6532" i="1"/>
  <c r="I6532" i="1" s="1"/>
  <c r="H6531" i="1"/>
  <c r="I6531" i="1" s="1"/>
  <c r="H6530" i="1"/>
  <c r="I6530" i="1" s="1"/>
  <c r="H6529" i="1"/>
  <c r="I6529" i="1" s="1"/>
  <c r="H6528" i="1"/>
  <c r="I6528" i="1" s="1"/>
  <c r="H6527" i="1"/>
  <c r="I6527" i="1" s="1"/>
  <c r="H6526" i="1"/>
  <c r="I6526" i="1" s="1"/>
  <c r="H6525" i="1"/>
  <c r="I6525" i="1" s="1"/>
  <c r="H6524" i="1"/>
  <c r="I6524" i="1" s="1"/>
  <c r="H6523" i="1"/>
  <c r="I6523" i="1" s="1"/>
  <c r="H6522" i="1"/>
  <c r="I6522" i="1" s="1"/>
  <c r="H6521" i="1"/>
  <c r="I6521" i="1" s="1"/>
  <c r="H6520" i="1"/>
  <c r="I6520" i="1" s="1"/>
  <c r="H6519" i="1"/>
  <c r="I6519" i="1" s="1"/>
  <c r="H6518" i="1"/>
  <c r="I6518" i="1" s="1"/>
  <c r="H6517" i="1"/>
  <c r="I6517" i="1" s="1"/>
  <c r="H6516" i="1"/>
  <c r="I6516" i="1" s="1"/>
  <c r="H6515" i="1"/>
  <c r="I6515" i="1" s="1"/>
  <c r="H6514" i="1"/>
  <c r="I6514" i="1" s="1"/>
  <c r="H6513" i="1"/>
  <c r="I6513" i="1" s="1"/>
  <c r="H6512" i="1"/>
  <c r="I6512" i="1" s="1"/>
  <c r="H6511" i="1"/>
  <c r="I6511" i="1" s="1"/>
  <c r="H6510" i="1"/>
  <c r="I6510" i="1" s="1"/>
  <c r="H6509" i="1"/>
  <c r="I6509" i="1" s="1"/>
  <c r="H6508" i="1"/>
  <c r="I6508" i="1" s="1"/>
  <c r="H6507" i="1"/>
  <c r="I6507" i="1" s="1"/>
  <c r="H6506" i="1"/>
  <c r="I6506" i="1" s="1"/>
  <c r="H6505" i="1"/>
  <c r="I6505" i="1" s="1"/>
  <c r="H6504" i="1"/>
  <c r="I6504" i="1" s="1"/>
  <c r="H6503" i="1"/>
  <c r="I6503" i="1" s="1"/>
  <c r="H6502" i="1"/>
  <c r="I6502" i="1" s="1"/>
  <c r="H6501" i="1"/>
  <c r="I6501" i="1" s="1"/>
  <c r="H6500" i="1"/>
  <c r="I6500" i="1" s="1"/>
  <c r="H6499" i="1"/>
  <c r="I6499" i="1" s="1"/>
  <c r="H6498" i="1"/>
  <c r="I6498" i="1" s="1"/>
  <c r="H6497" i="1"/>
  <c r="I6497" i="1" s="1"/>
  <c r="H6496" i="1"/>
  <c r="I6496" i="1" s="1"/>
  <c r="H6495" i="1"/>
  <c r="I6495" i="1" s="1"/>
  <c r="H6494" i="1"/>
  <c r="I6494" i="1" s="1"/>
  <c r="H6493" i="1"/>
  <c r="I6493" i="1" s="1"/>
  <c r="H6492" i="1"/>
  <c r="I6492" i="1" s="1"/>
  <c r="H6491" i="1"/>
  <c r="I6491" i="1" s="1"/>
  <c r="H6490" i="1"/>
  <c r="I6490" i="1" s="1"/>
  <c r="H6489" i="1"/>
  <c r="I6489" i="1" s="1"/>
  <c r="H6488" i="1"/>
  <c r="I6488" i="1" s="1"/>
  <c r="H6487" i="1"/>
  <c r="I6487" i="1" s="1"/>
  <c r="H6486" i="1"/>
  <c r="I6486" i="1" s="1"/>
  <c r="H6485" i="1"/>
  <c r="I6485" i="1" s="1"/>
  <c r="H6484" i="1"/>
  <c r="I6484" i="1" s="1"/>
  <c r="H6483" i="1"/>
  <c r="I6483" i="1" s="1"/>
  <c r="H6482" i="1"/>
  <c r="I6482" i="1" s="1"/>
  <c r="H6481" i="1"/>
  <c r="I6481" i="1" s="1"/>
  <c r="H6480" i="1"/>
  <c r="I6480" i="1" s="1"/>
  <c r="H6479" i="1"/>
  <c r="I6479" i="1" s="1"/>
  <c r="H6478" i="1"/>
  <c r="I6478" i="1" s="1"/>
  <c r="H6477" i="1"/>
  <c r="I6477" i="1" s="1"/>
  <c r="H6476" i="1"/>
  <c r="I6476" i="1" s="1"/>
  <c r="H6475" i="1"/>
  <c r="I6475" i="1" s="1"/>
  <c r="H6474" i="1"/>
  <c r="I6474" i="1" s="1"/>
  <c r="H6473" i="1"/>
  <c r="I6473" i="1" s="1"/>
  <c r="H6472" i="1"/>
  <c r="I6472" i="1" s="1"/>
  <c r="H6471" i="1"/>
  <c r="I6471" i="1" s="1"/>
  <c r="H6470" i="1"/>
  <c r="I6470" i="1" s="1"/>
  <c r="H6469" i="1"/>
  <c r="I6469" i="1" s="1"/>
  <c r="H6468" i="1"/>
  <c r="I6468" i="1" s="1"/>
  <c r="H6467" i="1"/>
  <c r="I6467" i="1" s="1"/>
  <c r="H6466" i="1"/>
  <c r="I6466" i="1" s="1"/>
  <c r="H6465" i="1"/>
  <c r="I6465" i="1" s="1"/>
  <c r="H6464" i="1"/>
  <c r="I6464" i="1" s="1"/>
  <c r="H6463" i="1"/>
  <c r="I6463" i="1" s="1"/>
  <c r="H6462" i="1"/>
  <c r="I6462" i="1" s="1"/>
  <c r="H6461" i="1"/>
  <c r="I6461" i="1" s="1"/>
  <c r="H6460" i="1"/>
  <c r="I6460" i="1" s="1"/>
  <c r="H6459" i="1"/>
  <c r="I6459" i="1" s="1"/>
  <c r="H6458" i="1"/>
  <c r="I6458" i="1" s="1"/>
  <c r="H6457" i="1"/>
  <c r="I6457" i="1" s="1"/>
  <c r="H6456" i="1"/>
  <c r="I6456" i="1" s="1"/>
  <c r="H6455" i="1"/>
  <c r="I6455" i="1" s="1"/>
  <c r="H6454" i="1"/>
  <c r="I6454" i="1" s="1"/>
  <c r="H6453" i="1"/>
  <c r="I6453" i="1" s="1"/>
  <c r="H6452" i="1"/>
  <c r="I6452" i="1" s="1"/>
  <c r="H6451" i="1"/>
  <c r="I6451" i="1" s="1"/>
  <c r="H6450" i="1"/>
  <c r="I6450" i="1" s="1"/>
  <c r="H6449" i="1"/>
  <c r="I6449" i="1" s="1"/>
  <c r="H6448" i="1"/>
  <c r="I6448" i="1" s="1"/>
  <c r="H6447" i="1"/>
  <c r="I6447" i="1" s="1"/>
  <c r="H6446" i="1"/>
  <c r="I6446" i="1" s="1"/>
  <c r="H6445" i="1"/>
  <c r="I6445" i="1" s="1"/>
  <c r="H6444" i="1"/>
  <c r="I6444" i="1" s="1"/>
  <c r="H6443" i="1"/>
  <c r="I6443" i="1" s="1"/>
  <c r="H6442" i="1"/>
  <c r="I6442" i="1" s="1"/>
  <c r="H6441" i="1"/>
  <c r="I6441" i="1" s="1"/>
  <c r="H6440" i="1"/>
  <c r="I6440" i="1" s="1"/>
  <c r="H6439" i="1"/>
  <c r="I6439" i="1" s="1"/>
  <c r="H6438" i="1"/>
  <c r="I6438" i="1" s="1"/>
  <c r="H6437" i="1"/>
  <c r="I6437" i="1" s="1"/>
  <c r="H6436" i="1"/>
  <c r="I6436" i="1" s="1"/>
  <c r="H6435" i="1"/>
  <c r="I6435" i="1" s="1"/>
  <c r="H6434" i="1"/>
  <c r="I6434" i="1" s="1"/>
  <c r="H6433" i="1"/>
  <c r="I6433" i="1" s="1"/>
  <c r="H6432" i="1"/>
  <c r="I6432" i="1" s="1"/>
  <c r="H6431" i="1"/>
  <c r="I6431" i="1" s="1"/>
  <c r="H6430" i="1"/>
  <c r="I6430" i="1" s="1"/>
  <c r="H6429" i="1"/>
  <c r="I6429" i="1" s="1"/>
  <c r="H6428" i="1"/>
  <c r="I6428" i="1" s="1"/>
  <c r="H6427" i="1"/>
  <c r="I6427" i="1" s="1"/>
  <c r="H6426" i="1"/>
  <c r="I6426" i="1" s="1"/>
  <c r="H6425" i="1"/>
  <c r="I6425" i="1" s="1"/>
  <c r="H6424" i="1"/>
  <c r="I6424" i="1" s="1"/>
  <c r="H6423" i="1"/>
  <c r="I6423" i="1" s="1"/>
  <c r="H6422" i="1"/>
  <c r="I6422" i="1" s="1"/>
  <c r="H6421" i="1"/>
  <c r="I6421" i="1" s="1"/>
  <c r="H6420" i="1"/>
  <c r="I6420" i="1" s="1"/>
  <c r="H6419" i="1"/>
  <c r="I6419" i="1" s="1"/>
  <c r="H6418" i="1"/>
  <c r="I6418" i="1" s="1"/>
  <c r="H6417" i="1"/>
  <c r="I6417" i="1" s="1"/>
  <c r="H6416" i="1"/>
  <c r="I6416" i="1" s="1"/>
  <c r="H6415" i="1"/>
  <c r="I6415" i="1" s="1"/>
  <c r="H6414" i="1"/>
  <c r="I6414" i="1" s="1"/>
  <c r="H6413" i="1"/>
  <c r="I6413" i="1" s="1"/>
  <c r="H6412" i="1"/>
  <c r="I6412" i="1" s="1"/>
  <c r="H6411" i="1"/>
  <c r="I6411" i="1" s="1"/>
  <c r="H6410" i="1"/>
  <c r="I6410" i="1" s="1"/>
  <c r="H6409" i="1"/>
  <c r="I6409" i="1" s="1"/>
  <c r="H6408" i="1"/>
  <c r="I6408" i="1" s="1"/>
  <c r="H6407" i="1"/>
  <c r="I6407" i="1" s="1"/>
  <c r="H6406" i="1"/>
  <c r="I6406" i="1" s="1"/>
  <c r="H6405" i="1"/>
  <c r="I6405" i="1" s="1"/>
  <c r="H6404" i="1"/>
  <c r="I6404" i="1" s="1"/>
  <c r="H6403" i="1"/>
  <c r="I6403" i="1" s="1"/>
  <c r="H6402" i="1"/>
  <c r="I6402" i="1" s="1"/>
  <c r="H6401" i="1"/>
  <c r="I6401" i="1" s="1"/>
  <c r="H6400" i="1"/>
  <c r="I6400" i="1" s="1"/>
  <c r="H6399" i="1"/>
  <c r="I6399" i="1" s="1"/>
  <c r="H6398" i="1"/>
  <c r="I6398" i="1" s="1"/>
  <c r="H6397" i="1"/>
  <c r="I6397" i="1" s="1"/>
  <c r="H6396" i="1"/>
  <c r="I6396" i="1" s="1"/>
  <c r="H6395" i="1"/>
  <c r="I6395" i="1" s="1"/>
  <c r="H6394" i="1"/>
  <c r="I6394" i="1" s="1"/>
  <c r="H6393" i="1"/>
  <c r="I6393" i="1" s="1"/>
  <c r="H6392" i="1"/>
  <c r="I6392" i="1" s="1"/>
  <c r="H6391" i="1"/>
  <c r="I6391" i="1" s="1"/>
  <c r="H6390" i="1"/>
  <c r="I6390" i="1" s="1"/>
  <c r="H6389" i="1"/>
  <c r="I6389" i="1" s="1"/>
  <c r="H6388" i="1"/>
  <c r="I6388" i="1" s="1"/>
  <c r="H6387" i="1"/>
  <c r="I6387" i="1" s="1"/>
  <c r="H6386" i="1"/>
  <c r="I6386" i="1" s="1"/>
  <c r="H6385" i="1"/>
  <c r="I6385" i="1" s="1"/>
  <c r="H6384" i="1"/>
  <c r="I6384" i="1" s="1"/>
  <c r="H6383" i="1"/>
  <c r="I6383" i="1" s="1"/>
  <c r="H6382" i="1"/>
  <c r="I6382" i="1" s="1"/>
  <c r="H6381" i="1"/>
  <c r="I6381" i="1" s="1"/>
  <c r="H6380" i="1"/>
  <c r="I6380" i="1" s="1"/>
  <c r="H6379" i="1"/>
  <c r="I6379" i="1" s="1"/>
  <c r="H6378" i="1"/>
  <c r="I6378" i="1" s="1"/>
  <c r="H6377" i="1"/>
  <c r="I6377" i="1" s="1"/>
  <c r="H6376" i="1"/>
  <c r="I6376" i="1" s="1"/>
  <c r="H6375" i="1"/>
  <c r="I6375" i="1" s="1"/>
  <c r="H6374" i="1"/>
  <c r="I6374" i="1" s="1"/>
  <c r="H6373" i="1"/>
  <c r="I6373" i="1" s="1"/>
  <c r="H6372" i="1"/>
  <c r="I6372" i="1" s="1"/>
  <c r="H6371" i="1"/>
  <c r="I6371" i="1" s="1"/>
  <c r="H6370" i="1"/>
  <c r="I6370" i="1" s="1"/>
  <c r="H6369" i="1"/>
  <c r="I6369" i="1" s="1"/>
  <c r="H6368" i="1"/>
  <c r="I6368" i="1" s="1"/>
  <c r="H6367" i="1"/>
  <c r="I6367" i="1" s="1"/>
  <c r="H6366" i="1"/>
  <c r="I6366" i="1" s="1"/>
  <c r="H6365" i="1"/>
  <c r="I6365" i="1" s="1"/>
  <c r="H6364" i="1"/>
  <c r="I6364" i="1" s="1"/>
  <c r="H6363" i="1"/>
  <c r="I6363" i="1" s="1"/>
  <c r="H6362" i="1"/>
  <c r="I6362" i="1" s="1"/>
  <c r="H6361" i="1"/>
  <c r="I6361" i="1" s="1"/>
  <c r="H6360" i="1"/>
  <c r="I6360" i="1" s="1"/>
  <c r="H6359" i="1"/>
  <c r="I6359" i="1" s="1"/>
  <c r="H6358" i="1"/>
  <c r="I6358" i="1" s="1"/>
  <c r="H6357" i="1"/>
  <c r="I6357" i="1" s="1"/>
  <c r="H6356" i="1"/>
  <c r="I6356" i="1" s="1"/>
  <c r="H6355" i="1"/>
  <c r="I6355" i="1" s="1"/>
  <c r="H6354" i="1"/>
  <c r="I6354" i="1" s="1"/>
  <c r="H6353" i="1"/>
  <c r="I6353" i="1" s="1"/>
  <c r="H6352" i="1"/>
  <c r="I6352" i="1" s="1"/>
  <c r="H6351" i="1"/>
  <c r="I6351" i="1" s="1"/>
  <c r="H6350" i="1"/>
  <c r="I6350" i="1" s="1"/>
  <c r="H6349" i="1"/>
  <c r="I6349" i="1" s="1"/>
  <c r="H6348" i="1"/>
  <c r="I6348" i="1" s="1"/>
  <c r="H6347" i="1"/>
  <c r="I6347" i="1" s="1"/>
  <c r="H6346" i="1"/>
  <c r="I6346" i="1" s="1"/>
  <c r="H6345" i="1"/>
  <c r="I6345" i="1" s="1"/>
  <c r="H6344" i="1"/>
  <c r="I6344" i="1" s="1"/>
  <c r="H6343" i="1"/>
  <c r="I6343" i="1" s="1"/>
  <c r="H6342" i="1"/>
  <c r="I6342" i="1" s="1"/>
  <c r="H6341" i="1"/>
  <c r="I6341" i="1" s="1"/>
  <c r="H6340" i="1"/>
  <c r="I6340" i="1" s="1"/>
  <c r="H6339" i="1"/>
  <c r="I6339" i="1" s="1"/>
  <c r="H6338" i="1"/>
  <c r="I6338" i="1" s="1"/>
  <c r="H6337" i="1"/>
  <c r="I6337" i="1" s="1"/>
  <c r="H6336" i="1"/>
  <c r="I6336" i="1" s="1"/>
  <c r="H6335" i="1"/>
  <c r="I6335" i="1" s="1"/>
  <c r="H6334" i="1"/>
  <c r="I6334" i="1" s="1"/>
  <c r="H6333" i="1"/>
  <c r="I6333" i="1" s="1"/>
  <c r="H6332" i="1"/>
  <c r="I6332" i="1" s="1"/>
  <c r="H6331" i="1"/>
  <c r="I6331" i="1" s="1"/>
  <c r="H6330" i="1"/>
  <c r="I6330" i="1" s="1"/>
  <c r="H6329" i="1"/>
  <c r="I6329" i="1" s="1"/>
  <c r="H6328" i="1"/>
  <c r="I6328" i="1" s="1"/>
  <c r="H6327" i="1"/>
  <c r="I6327" i="1" s="1"/>
  <c r="H6326" i="1"/>
  <c r="I6326" i="1" s="1"/>
  <c r="H6325" i="1"/>
  <c r="I6325" i="1" s="1"/>
  <c r="H6324" i="1"/>
  <c r="I6324" i="1" s="1"/>
  <c r="H6323" i="1"/>
  <c r="I6323" i="1" s="1"/>
  <c r="H6322" i="1"/>
  <c r="I6322" i="1" s="1"/>
  <c r="H6321" i="1"/>
  <c r="I6321" i="1" s="1"/>
  <c r="H6320" i="1"/>
  <c r="I6320" i="1" s="1"/>
  <c r="H6319" i="1"/>
  <c r="I6319" i="1" s="1"/>
  <c r="H6318" i="1"/>
  <c r="I6318" i="1" s="1"/>
  <c r="H6317" i="1"/>
  <c r="I6317" i="1" s="1"/>
  <c r="H6316" i="1"/>
  <c r="I6316" i="1" s="1"/>
  <c r="H6315" i="1"/>
  <c r="I6315" i="1" s="1"/>
  <c r="H6314" i="1"/>
  <c r="I6314" i="1" s="1"/>
  <c r="H6313" i="1"/>
  <c r="I6313" i="1" s="1"/>
  <c r="H6312" i="1"/>
  <c r="I6312" i="1" s="1"/>
  <c r="H6311" i="1"/>
  <c r="I6311" i="1" s="1"/>
  <c r="H6310" i="1"/>
  <c r="I6310" i="1" s="1"/>
  <c r="H6309" i="1"/>
  <c r="I6309" i="1" s="1"/>
  <c r="H6308" i="1"/>
  <c r="I6308" i="1" s="1"/>
  <c r="H6307" i="1"/>
  <c r="I6307" i="1" s="1"/>
  <c r="H6306" i="1"/>
  <c r="I6306" i="1" s="1"/>
  <c r="H6305" i="1"/>
  <c r="I6305" i="1" s="1"/>
  <c r="H6304" i="1"/>
  <c r="I6304" i="1" s="1"/>
  <c r="H6303" i="1"/>
  <c r="I6303" i="1" s="1"/>
  <c r="H6302" i="1"/>
  <c r="I6302" i="1" s="1"/>
  <c r="H6301" i="1"/>
  <c r="I6301" i="1" s="1"/>
  <c r="H6300" i="1"/>
  <c r="I6300" i="1" s="1"/>
  <c r="H6299" i="1"/>
  <c r="I6299" i="1" s="1"/>
  <c r="H6298" i="1"/>
  <c r="I6298" i="1" s="1"/>
  <c r="H6297" i="1"/>
  <c r="I6297" i="1" s="1"/>
  <c r="H6296" i="1"/>
  <c r="I6296" i="1" s="1"/>
  <c r="H6295" i="1"/>
  <c r="I6295" i="1" s="1"/>
  <c r="H6294" i="1"/>
  <c r="I6294" i="1" s="1"/>
  <c r="H6293" i="1"/>
  <c r="I6293" i="1" s="1"/>
  <c r="H6292" i="1"/>
  <c r="I6292" i="1" s="1"/>
  <c r="H6291" i="1"/>
  <c r="I6291" i="1" s="1"/>
  <c r="H6290" i="1"/>
  <c r="I6290" i="1" s="1"/>
  <c r="H6289" i="1"/>
  <c r="I6289" i="1" s="1"/>
  <c r="H6288" i="1"/>
  <c r="I6288" i="1" s="1"/>
  <c r="H6287" i="1"/>
  <c r="I6287" i="1" s="1"/>
  <c r="H6286" i="1"/>
  <c r="I6286" i="1" s="1"/>
  <c r="H6285" i="1"/>
  <c r="I6285" i="1" s="1"/>
  <c r="H6284" i="1"/>
  <c r="I6284" i="1" s="1"/>
  <c r="H6283" i="1"/>
  <c r="I6283" i="1" s="1"/>
  <c r="H6282" i="1"/>
  <c r="I6282" i="1" s="1"/>
  <c r="H6281" i="1"/>
  <c r="I6281" i="1" s="1"/>
  <c r="H6280" i="1"/>
  <c r="I6280" i="1" s="1"/>
  <c r="H6279" i="1"/>
  <c r="I6279" i="1" s="1"/>
  <c r="H6278" i="1"/>
  <c r="I6278" i="1" s="1"/>
  <c r="H6277" i="1"/>
  <c r="I6277" i="1" s="1"/>
  <c r="H6276" i="1"/>
  <c r="I6276" i="1" s="1"/>
  <c r="H6275" i="1"/>
  <c r="I6275" i="1" s="1"/>
  <c r="H6274" i="1"/>
  <c r="I6274" i="1" s="1"/>
  <c r="H6273" i="1"/>
  <c r="I6273" i="1" s="1"/>
  <c r="H6272" i="1"/>
  <c r="I6272" i="1" s="1"/>
  <c r="H6271" i="1"/>
  <c r="I6271" i="1" s="1"/>
  <c r="H6270" i="1"/>
  <c r="I6270" i="1" s="1"/>
  <c r="H6269" i="1"/>
  <c r="I6269" i="1" s="1"/>
  <c r="H6268" i="1"/>
  <c r="I6268" i="1" s="1"/>
  <c r="H6267" i="1"/>
  <c r="I6267" i="1" s="1"/>
  <c r="H6266" i="1"/>
  <c r="I6266" i="1" s="1"/>
  <c r="H6265" i="1"/>
  <c r="I6265" i="1" s="1"/>
  <c r="H6264" i="1"/>
  <c r="I6264" i="1" s="1"/>
  <c r="H6263" i="1"/>
  <c r="I6263" i="1" s="1"/>
  <c r="H6262" i="1"/>
  <c r="I6262" i="1" s="1"/>
  <c r="H6261" i="1"/>
  <c r="I6261" i="1" s="1"/>
  <c r="H6260" i="1"/>
  <c r="I6260" i="1" s="1"/>
  <c r="H6259" i="1"/>
  <c r="I6259" i="1" s="1"/>
  <c r="H6258" i="1"/>
  <c r="I6258" i="1" s="1"/>
  <c r="H6257" i="1"/>
  <c r="I6257" i="1" s="1"/>
  <c r="H6256" i="1"/>
  <c r="I6256" i="1" s="1"/>
  <c r="H6255" i="1"/>
  <c r="I6255" i="1" s="1"/>
  <c r="H6254" i="1"/>
  <c r="I6254" i="1" s="1"/>
  <c r="H6253" i="1"/>
  <c r="I6253" i="1" s="1"/>
  <c r="H6252" i="1"/>
  <c r="I6252" i="1" s="1"/>
  <c r="H6251" i="1"/>
  <c r="I6251" i="1" s="1"/>
  <c r="H6250" i="1"/>
  <c r="I6250" i="1" s="1"/>
  <c r="H6249" i="1"/>
  <c r="I6249" i="1" s="1"/>
  <c r="H6248" i="1"/>
  <c r="I6248" i="1" s="1"/>
  <c r="H6247" i="1"/>
  <c r="I6247" i="1" s="1"/>
  <c r="H6246" i="1"/>
  <c r="I6246" i="1" s="1"/>
  <c r="H6245" i="1"/>
  <c r="I6245" i="1" s="1"/>
  <c r="H6244" i="1"/>
  <c r="I6244" i="1" s="1"/>
  <c r="H6243" i="1"/>
  <c r="I6243" i="1" s="1"/>
  <c r="H6242" i="1"/>
  <c r="I6242" i="1" s="1"/>
  <c r="H6241" i="1"/>
  <c r="I6241" i="1" s="1"/>
  <c r="H6240" i="1"/>
  <c r="I6240" i="1" s="1"/>
  <c r="H6239" i="1"/>
  <c r="I6239" i="1" s="1"/>
  <c r="H6238" i="1"/>
  <c r="I6238" i="1" s="1"/>
  <c r="H6237" i="1"/>
  <c r="I6237" i="1" s="1"/>
  <c r="H6236" i="1"/>
  <c r="I6236" i="1" s="1"/>
  <c r="H6235" i="1"/>
  <c r="I6235" i="1" s="1"/>
  <c r="H6234" i="1"/>
  <c r="I6234" i="1" s="1"/>
  <c r="H6233" i="1"/>
  <c r="I6233" i="1" s="1"/>
  <c r="H6232" i="1"/>
  <c r="I6232" i="1" s="1"/>
  <c r="H6231" i="1"/>
  <c r="I6231" i="1" s="1"/>
  <c r="H6230" i="1"/>
  <c r="I6230" i="1" s="1"/>
  <c r="H6229" i="1"/>
  <c r="I6229" i="1" s="1"/>
  <c r="H6228" i="1"/>
  <c r="I6228" i="1" s="1"/>
  <c r="H6227" i="1"/>
  <c r="I6227" i="1" s="1"/>
  <c r="H6226" i="1"/>
  <c r="I6226" i="1" s="1"/>
  <c r="H6225" i="1"/>
  <c r="I6225" i="1" s="1"/>
  <c r="H6224" i="1"/>
  <c r="I6224" i="1" s="1"/>
  <c r="H6223" i="1"/>
  <c r="I6223" i="1" s="1"/>
  <c r="H6222" i="1"/>
  <c r="I6222" i="1" s="1"/>
  <c r="H6221" i="1"/>
  <c r="I6221" i="1" s="1"/>
  <c r="H6220" i="1"/>
  <c r="I6220" i="1" s="1"/>
  <c r="H6219" i="1"/>
  <c r="I6219" i="1" s="1"/>
  <c r="H6218" i="1"/>
  <c r="I6218" i="1" s="1"/>
  <c r="H6217" i="1"/>
  <c r="I6217" i="1" s="1"/>
  <c r="H6216" i="1"/>
  <c r="I6216" i="1" s="1"/>
  <c r="H6215" i="1"/>
  <c r="I6215" i="1" s="1"/>
  <c r="H6214" i="1"/>
  <c r="I6214" i="1" s="1"/>
  <c r="H6213" i="1"/>
  <c r="I6213" i="1" s="1"/>
  <c r="H6212" i="1"/>
  <c r="I6212" i="1" s="1"/>
  <c r="H6211" i="1"/>
  <c r="I6211" i="1" s="1"/>
  <c r="H6210" i="1"/>
  <c r="I6210" i="1" s="1"/>
  <c r="H6209" i="1"/>
  <c r="I6209" i="1" s="1"/>
  <c r="H6208" i="1"/>
  <c r="I6208" i="1" s="1"/>
  <c r="H6207" i="1"/>
  <c r="I6207" i="1" s="1"/>
  <c r="H6206" i="1"/>
  <c r="I6206" i="1" s="1"/>
  <c r="H6205" i="1"/>
  <c r="I6205" i="1" s="1"/>
  <c r="H6204" i="1"/>
  <c r="I6204" i="1" s="1"/>
  <c r="H6203" i="1"/>
  <c r="I6203" i="1" s="1"/>
  <c r="H6202" i="1"/>
  <c r="I6202" i="1" s="1"/>
  <c r="H6201" i="1"/>
  <c r="I6201" i="1" s="1"/>
  <c r="H6200" i="1"/>
  <c r="I6200" i="1" s="1"/>
  <c r="H6199" i="1"/>
  <c r="I6199" i="1" s="1"/>
  <c r="H6198" i="1"/>
  <c r="I6198" i="1" s="1"/>
  <c r="H6197" i="1"/>
  <c r="I6197" i="1" s="1"/>
  <c r="H6196" i="1"/>
  <c r="I6196" i="1" s="1"/>
  <c r="H6195" i="1"/>
  <c r="I6195" i="1" s="1"/>
  <c r="H6194" i="1"/>
  <c r="I6194" i="1" s="1"/>
  <c r="H6193" i="1"/>
  <c r="I6193" i="1" s="1"/>
  <c r="H6192" i="1"/>
  <c r="I6192" i="1" s="1"/>
  <c r="H6191" i="1"/>
  <c r="I6191" i="1" s="1"/>
  <c r="H6190" i="1"/>
  <c r="I6190" i="1" s="1"/>
  <c r="H6189" i="1"/>
  <c r="I6189" i="1" s="1"/>
  <c r="H6188" i="1"/>
  <c r="I6188" i="1" s="1"/>
  <c r="H6187" i="1"/>
  <c r="I6187" i="1" s="1"/>
  <c r="H6186" i="1"/>
  <c r="I6186" i="1" s="1"/>
  <c r="H6185" i="1"/>
  <c r="I6185" i="1" s="1"/>
  <c r="H6184" i="1"/>
  <c r="I6184" i="1" s="1"/>
  <c r="H6183" i="1"/>
  <c r="I6183" i="1" s="1"/>
  <c r="H6182" i="1"/>
  <c r="I6182" i="1" s="1"/>
  <c r="H6181" i="1"/>
  <c r="I6181" i="1" s="1"/>
  <c r="H6180" i="1"/>
  <c r="I6180" i="1" s="1"/>
  <c r="H6179" i="1"/>
  <c r="I6179" i="1" s="1"/>
  <c r="H6178" i="1"/>
  <c r="I6178" i="1" s="1"/>
  <c r="H6177" i="1"/>
  <c r="I6177" i="1" s="1"/>
  <c r="H6176" i="1"/>
  <c r="I6176" i="1" s="1"/>
  <c r="H6175" i="1"/>
  <c r="I6175" i="1" s="1"/>
  <c r="H6174" i="1"/>
  <c r="I6174" i="1" s="1"/>
  <c r="H6173" i="1"/>
  <c r="I6173" i="1" s="1"/>
  <c r="H6172" i="1"/>
  <c r="I6172" i="1" s="1"/>
  <c r="H6171" i="1"/>
  <c r="I6171" i="1" s="1"/>
  <c r="H6170" i="1"/>
  <c r="I6170" i="1" s="1"/>
  <c r="H6169" i="1"/>
  <c r="I6169" i="1" s="1"/>
  <c r="H6168" i="1"/>
  <c r="I6168" i="1" s="1"/>
  <c r="H6167" i="1"/>
  <c r="I6167" i="1" s="1"/>
  <c r="H6166" i="1"/>
  <c r="I6166" i="1" s="1"/>
  <c r="H6165" i="1"/>
  <c r="I6165" i="1" s="1"/>
  <c r="H6164" i="1"/>
  <c r="I6164" i="1" s="1"/>
  <c r="H6163" i="1"/>
  <c r="I6163" i="1" s="1"/>
  <c r="H6162" i="1"/>
  <c r="I6162" i="1" s="1"/>
  <c r="H6161" i="1"/>
  <c r="I6161" i="1" s="1"/>
  <c r="H6160" i="1"/>
  <c r="I6160" i="1" s="1"/>
  <c r="H6159" i="1"/>
  <c r="I6159" i="1" s="1"/>
  <c r="H6158" i="1"/>
  <c r="I6158" i="1" s="1"/>
  <c r="H6157" i="1"/>
  <c r="I6157" i="1" s="1"/>
  <c r="H6156" i="1"/>
  <c r="I6156" i="1" s="1"/>
  <c r="H6155" i="1"/>
  <c r="I6155" i="1" s="1"/>
  <c r="H6154" i="1"/>
  <c r="I6154" i="1" s="1"/>
  <c r="H6153" i="1"/>
  <c r="I6153" i="1" s="1"/>
  <c r="H6152" i="1"/>
  <c r="I6152" i="1" s="1"/>
  <c r="H6151" i="1"/>
  <c r="I6151" i="1" s="1"/>
  <c r="H6150" i="1"/>
  <c r="I6150" i="1" s="1"/>
  <c r="H6149" i="1"/>
  <c r="I6149" i="1" s="1"/>
  <c r="H6148" i="1"/>
  <c r="I6148" i="1" s="1"/>
  <c r="H6147" i="1"/>
  <c r="I6147" i="1" s="1"/>
  <c r="H6146" i="1"/>
  <c r="I6146" i="1" s="1"/>
  <c r="H6145" i="1"/>
  <c r="I6145" i="1" s="1"/>
  <c r="H6144" i="1"/>
  <c r="I6144" i="1" s="1"/>
  <c r="H6143" i="1"/>
  <c r="I6143" i="1" s="1"/>
  <c r="H6142" i="1"/>
  <c r="I6142" i="1" s="1"/>
  <c r="H6141" i="1"/>
  <c r="I6141" i="1" s="1"/>
  <c r="H6140" i="1"/>
  <c r="I6140" i="1" s="1"/>
  <c r="H6139" i="1"/>
  <c r="I6139" i="1" s="1"/>
  <c r="H6138" i="1"/>
  <c r="I6138" i="1" s="1"/>
  <c r="H6137" i="1"/>
  <c r="I6137" i="1" s="1"/>
  <c r="H6136" i="1"/>
  <c r="I6136" i="1" s="1"/>
  <c r="H6135" i="1"/>
  <c r="I6135" i="1" s="1"/>
  <c r="H6134" i="1"/>
  <c r="I6134" i="1" s="1"/>
  <c r="H6133" i="1"/>
  <c r="I6133" i="1" s="1"/>
  <c r="H6132" i="1"/>
  <c r="I6132" i="1" s="1"/>
  <c r="H6131" i="1"/>
  <c r="I6131" i="1" s="1"/>
  <c r="H6130" i="1"/>
  <c r="I6130" i="1" s="1"/>
  <c r="H6129" i="1"/>
  <c r="I6129" i="1" s="1"/>
  <c r="H6128" i="1"/>
  <c r="I6128" i="1" s="1"/>
  <c r="H6127" i="1"/>
  <c r="I6127" i="1" s="1"/>
  <c r="H6126" i="1"/>
  <c r="I6126" i="1" s="1"/>
  <c r="H6125" i="1"/>
  <c r="I6125" i="1" s="1"/>
  <c r="H6124" i="1"/>
  <c r="I6124" i="1" s="1"/>
  <c r="H6123" i="1"/>
  <c r="I6123" i="1" s="1"/>
  <c r="H6122" i="1"/>
  <c r="I6122" i="1" s="1"/>
  <c r="H6121" i="1"/>
  <c r="I6121" i="1" s="1"/>
  <c r="H6120" i="1"/>
  <c r="I6120" i="1" s="1"/>
  <c r="H6119" i="1"/>
  <c r="I6119" i="1" s="1"/>
  <c r="H6118" i="1"/>
  <c r="I6118" i="1" s="1"/>
  <c r="H6117" i="1"/>
  <c r="I6117" i="1" s="1"/>
  <c r="H6116" i="1"/>
  <c r="I6116" i="1" s="1"/>
  <c r="H6115" i="1"/>
  <c r="I6115" i="1" s="1"/>
  <c r="H6114" i="1"/>
  <c r="I6114" i="1" s="1"/>
  <c r="H6113" i="1"/>
  <c r="I6113" i="1" s="1"/>
  <c r="H6112" i="1"/>
  <c r="I6112" i="1" s="1"/>
  <c r="H6111" i="1"/>
  <c r="I6111" i="1" s="1"/>
  <c r="H6110" i="1"/>
  <c r="I6110" i="1" s="1"/>
  <c r="H6109" i="1"/>
  <c r="I6109" i="1" s="1"/>
  <c r="H6108" i="1"/>
  <c r="I6108" i="1" s="1"/>
  <c r="H6107" i="1"/>
  <c r="I6107" i="1" s="1"/>
  <c r="H6106" i="1"/>
  <c r="I6106" i="1" s="1"/>
  <c r="H6105" i="1"/>
  <c r="I6105" i="1" s="1"/>
  <c r="H6104" i="1"/>
  <c r="I6104" i="1" s="1"/>
  <c r="H6103" i="1"/>
  <c r="I6103" i="1" s="1"/>
  <c r="H6102" i="1"/>
  <c r="I6102" i="1" s="1"/>
  <c r="H6101" i="1"/>
  <c r="I6101" i="1" s="1"/>
  <c r="H6100" i="1"/>
  <c r="I6100" i="1" s="1"/>
  <c r="H6099" i="1"/>
  <c r="I6099" i="1" s="1"/>
  <c r="H6098" i="1"/>
  <c r="I6098" i="1" s="1"/>
  <c r="H6097" i="1"/>
  <c r="I6097" i="1" s="1"/>
  <c r="H6096" i="1"/>
  <c r="I6096" i="1" s="1"/>
  <c r="H6095" i="1"/>
  <c r="I6095" i="1" s="1"/>
  <c r="H6094" i="1"/>
  <c r="I6094" i="1" s="1"/>
  <c r="H6093" i="1"/>
  <c r="I6093" i="1" s="1"/>
  <c r="H6092" i="1"/>
  <c r="I6092" i="1" s="1"/>
  <c r="H6091" i="1"/>
  <c r="I6091" i="1" s="1"/>
  <c r="H6090" i="1"/>
  <c r="I6090" i="1" s="1"/>
  <c r="H6089" i="1"/>
  <c r="I6089" i="1" s="1"/>
  <c r="H6088" i="1"/>
  <c r="I6088" i="1" s="1"/>
  <c r="H6087" i="1"/>
  <c r="I6087" i="1" s="1"/>
  <c r="H6086" i="1"/>
  <c r="I6086" i="1" s="1"/>
  <c r="H6085" i="1"/>
  <c r="I6085" i="1" s="1"/>
  <c r="H6084" i="1"/>
  <c r="I6084" i="1" s="1"/>
  <c r="H6083" i="1"/>
  <c r="I6083" i="1" s="1"/>
  <c r="H6082" i="1"/>
  <c r="I6082" i="1" s="1"/>
  <c r="H6081" i="1"/>
  <c r="I6081" i="1" s="1"/>
  <c r="H6080" i="1"/>
  <c r="I6080" i="1" s="1"/>
  <c r="H6079" i="1"/>
  <c r="I6079" i="1" s="1"/>
  <c r="H6078" i="1"/>
  <c r="I6078" i="1" s="1"/>
  <c r="H6077" i="1"/>
  <c r="I6077" i="1" s="1"/>
  <c r="H6076" i="1"/>
  <c r="I6076" i="1" s="1"/>
  <c r="H6075" i="1"/>
  <c r="I6075" i="1" s="1"/>
  <c r="H6074" i="1"/>
  <c r="I6074" i="1" s="1"/>
  <c r="H6073" i="1"/>
  <c r="I6073" i="1" s="1"/>
  <c r="H6072" i="1"/>
  <c r="I6072" i="1" s="1"/>
  <c r="H6071" i="1"/>
  <c r="I6071" i="1" s="1"/>
  <c r="H6070" i="1"/>
  <c r="I6070" i="1" s="1"/>
  <c r="H6069" i="1"/>
  <c r="I6069" i="1" s="1"/>
  <c r="H6068" i="1"/>
  <c r="I6068" i="1" s="1"/>
  <c r="H6067" i="1"/>
  <c r="I6067" i="1" s="1"/>
  <c r="H6066" i="1"/>
  <c r="I6066" i="1" s="1"/>
  <c r="H6065" i="1"/>
  <c r="I6065" i="1" s="1"/>
  <c r="H6064" i="1"/>
  <c r="I6064" i="1" s="1"/>
  <c r="H6063" i="1"/>
  <c r="I6063" i="1" s="1"/>
  <c r="H6062" i="1"/>
  <c r="I6062" i="1" s="1"/>
  <c r="H6061" i="1"/>
  <c r="I6061" i="1" s="1"/>
  <c r="H6060" i="1"/>
  <c r="I6060" i="1" s="1"/>
  <c r="H6059" i="1"/>
  <c r="I6059" i="1" s="1"/>
  <c r="H6058" i="1"/>
  <c r="I6058" i="1" s="1"/>
  <c r="H6057" i="1"/>
  <c r="I6057" i="1" s="1"/>
  <c r="H6056" i="1"/>
  <c r="I6056" i="1" s="1"/>
  <c r="H6055" i="1"/>
  <c r="I6055" i="1" s="1"/>
  <c r="H6054" i="1"/>
  <c r="I6054" i="1" s="1"/>
  <c r="H6053" i="1"/>
  <c r="I6053" i="1" s="1"/>
  <c r="H6052" i="1"/>
  <c r="I6052" i="1" s="1"/>
  <c r="H6051" i="1"/>
  <c r="I6051" i="1" s="1"/>
  <c r="H6050" i="1"/>
  <c r="I6050" i="1" s="1"/>
  <c r="H6049" i="1"/>
  <c r="I6049" i="1" s="1"/>
  <c r="H6048" i="1"/>
  <c r="I6048" i="1" s="1"/>
  <c r="H6047" i="1"/>
  <c r="I6047" i="1" s="1"/>
  <c r="H6046" i="1"/>
  <c r="I6046" i="1" s="1"/>
  <c r="H6045" i="1"/>
  <c r="I6045" i="1" s="1"/>
  <c r="H6044" i="1"/>
  <c r="I6044" i="1" s="1"/>
  <c r="H6043" i="1"/>
  <c r="I6043" i="1" s="1"/>
  <c r="H6042" i="1"/>
  <c r="I6042" i="1" s="1"/>
  <c r="H6041" i="1"/>
  <c r="I6041" i="1" s="1"/>
  <c r="H6040" i="1"/>
  <c r="I6040" i="1" s="1"/>
  <c r="H6039" i="1"/>
  <c r="I6039" i="1" s="1"/>
  <c r="H6038" i="1"/>
  <c r="I6038" i="1" s="1"/>
  <c r="H6037" i="1"/>
  <c r="I6037" i="1" s="1"/>
  <c r="H6036" i="1"/>
  <c r="I6036" i="1" s="1"/>
  <c r="H6035" i="1"/>
  <c r="I6035" i="1" s="1"/>
  <c r="H6034" i="1"/>
  <c r="I6034" i="1" s="1"/>
  <c r="H6033" i="1"/>
  <c r="I6033" i="1" s="1"/>
  <c r="H6032" i="1"/>
  <c r="I6032" i="1" s="1"/>
  <c r="H6031" i="1"/>
  <c r="I6031" i="1" s="1"/>
  <c r="H6030" i="1"/>
  <c r="I6030" i="1" s="1"/>
  <c r="H6029" i="1"/>
  <c r="I6029" i="1" s="1"/>
  <c r="H6028" i="1"/>
  <c r="I6028" i="1" s="1"/>
  <c r="H6027" i="1"/>
  <c r="I6027" i="1" s="1"/>
  <c r="H6026" i="1"/>
  <c r="I6026" i="1" s="1"/>
  <c r="H6025" i="1"/>
  <c r="I6025" i="1" s="1"/>
  <c r="H6024" i="1"/>
  <c r="I6024" i="1" s="1"/>
  <c r="H6023" i="1"/>
  <c r="I6023" i="1" s="1"/>
  <c r="H6022" i="1"/>
  <c r="I6022" i="1" s="1"/>
  <c r="H6021" i="1"/>
  <c r="I6021" i="1" s="1"/>
  <c r="H6020" i="1"/>
  <c r="I6020" i="1" s="1"/>
  <c r="H6019" i="1"/>
  <c r="I6019" i="1" s="1"/>
  <c r="H6018" i="1"/>
  <c r="I6018" i="1" s="1"/>
  <c r="H6017" i="1"/>
  <c r="I6017" i="1" s="1"/>
  <c r="H6016" i="1"/>
  <c r="I6016" i="1" s="1"/>
  <c r="H6015" i="1"/>
  <c r="I6015" i="1" s="1"/>
  <c r="H6014" i="1"/>
  <c r="I6014" i="1" s="1"/>
  <c r="H6013" i="1"/>
  <c r="I6013" i="1" s="1"/>
  <c r="H6012" i="1"/>
  <c r="I6012" i="1" s="1"/>
  <c r="H6011" i="1"/>
  <c r="I6011" i="1" s="1"/>
  <c r="H6010" i="1"/>
  <c r="I6010" i="1" s="1"/>
  <c r="H6009" i="1"/>
  <c r="I6009" i="1" s="1"/>
  <c r="H6008" i="1"/>
  <c r="I6008" i="1" s="1"/>
  <c r="H6007" i="1"/>
  <c r="I6007" i="1" s="1"/>
  <c r="H6006" i="1"/>
  <c r="I6006" i="1" s="1"/>
  <c r="H6005" i="1"/>
  <c r="I6005" i="1" s="1"/>
  <c r="H6004" i="1"/>
  <c r="I6004" i="1" s="1"/>
  <c r="H6003" i="1"/>
  <c r="I6003" i="1" s="1"/>
  <c r="H6002" i="1"/>
  <c r="I6002" i="1" s="1"/>
  <c r="H6001" i="1"/>
  <c r="I6001" i="1" s="1"/>
  <c r="H6000" i="1"/>
  <c r="I6000" i="1" s="1"/>
  <c r="H5999" i="1"/>
  <c r="I5999" i="1" s="1"/>
  <c r="H5998" i="1"/>
  <c r="I5998" i="1" s="1"/>
  <c r="H5997" i="1"/>
  <c r="I5997" i="1" s="1"/>
  <c r="H5996" i="1"/>
  <c r="I5996" i="1" s="1"/>
  <c r="H5995" i="1"/>
  <c r="I5995" i="1" s="1"/>
  <c r="H5994" i="1"/>
  <c r="I5994" i="1" s="1"/>
  <c r="H5993" i="1"/>
  <c r="I5993" i="1" s="1"/>
  <c r="H5992" i="1"/>
  <c r="I5992" i="1" s="1"/>
  <c r="H5991" i="1"/>
  <c r="I5991" i="1" s="1"/>
  <c r="H5990" i="1"/>
  <c r="I5990" i="1" s="1"/>
  <c r="H5989" i="1"/>
  <c r="I5989" i="1" s="1"/>
  <c r="H5988" i="1"/>
  <c r="I5988" i="1" s="1"/>
  <c r="H5987" i="1"/>
  <c r="I5987" i="1" s="1"/>
  <c r="H5986" i="1"/>
  <c r="I5986" i="1" s="1"/>
  <c r="H5985" i="1"/>
  <c r="I5985" i="1" s="1"/>
  <c r="H5984" i="1"/>
  <c r="I5984" i="1" s="1"/>
  <c r="H5983" i="1"/>
  <c r="I5983" i="1" s="1"/>
  <c r="H5982" i="1"/>
  <c r="I5982" i="1" s="1"/>
  <c r="H5981" i="1"/>
  <c r="I5981" i="1" s="1"/>
  <c r="H5980" i="1"/>
  <c r="I5980" i="1" s="1"/>
  <c r="H5979" i="1"/>
  <c r="I5979" i="1" s="1"/>
  <c r="H5978" i="1"/>
  <c r="I5978" i="1" s="1"/>
  <c r="H5977" i="1"/>
  <c r="I5977" i="1" s="1"/>
  <c r="H5976" i="1"/>
  <c r="I5976" i="1" s="1"/>
  <c r="H5975" i="1"/>
  <c r="I5975" i="1" s="1"/>
  <c r="H5974" i="1"/>
  <c r="I5974" i="1" s="1"/>
  <c r="H5973" i="1"/>
  <c r="I5973" i="1" s="1"/>
  <c r="H5972" i="1"/>
  <c r="I5972" i="1" s="1"/>
  <c r="H5971" i="1"/>
  <c r="I5971" i="1" s="1"/>
  <c r="H5970" i="1"/>
  <c r="I5970" i="1" s="1"/>
  <c r="H5969" i="1"/>
  <c r="I5969" i="1" s="1"/>
  <c r="H5968" i="1"/>
  <c r="I5968" i="1" s="1"/>
  <c r="H5967" i="1"/>
  <c r="I5967" i="1" s="1"/>
  <c r="H5966" i="1"/>
  <c r="I5966" i="1" s="1"/>
  <c r="H5965" i="1"/>
  <c r="I5965" i="1" s="1"/>
  <c r="H5964" i="1"/>
  <c r="I5964" i="1" s="1"/>
  <c r="H5963" i="1"/>
  <c r="I5963" i="1" s="1"/>
  <c r="H5962" i="1"/>
  <c r="I5962" i="1" s="1"/>
  <c r="H5961" i="1"/>
  <c r="I5961" i="1" s="1"/>
  <c r="H5960" i="1"/>
  <c r="I5960" i="1" s="1"/>
  <c r="H5959" i="1"/>
  <c r="I5959" i="1" s="1"/>
  <c r="H5958" i="1"/>
  <c r="I5958" i="1" s="1"/>
  <c r="H5957" i="1"/>
  <c r="I5957" i="1" s="1"/>
  <c r="H5956" i="1"/>
  <c r="I5956" i="1" s="1"/>
  <c r="H5955" i="1"/>
  <c r="I5955" i="1" s="1"/>
  <c r="H5954" i="1"/>
  <c r="I5954" i="1" s="1"/>
  <c r="H5953" i="1"/>
  <c r="I5953" i="1" s="1"/>
  <c r="H5952" i="1"/>
  <c r="I5952" i="1" s="1"/>
  <c r="H5951" i="1"/>
  <c r="I5951" i="1" s="1"/>
  <c r="H5950" i="1"/>
  <c r="I5950" i="1" s="1"/>
  <c r="H5949" i="1"/>
  <c r="I5949" i="1" s="1"/>
  <c r="H5948" i="1"/>
  <c r="I5948" i="1" s="1"/>
  <c r="H5947" i="1"/>
  <c r="I5947" i="1" s="1"/>
  <c r="H5946" i="1"/>
  <c r="I5946" i="1" s="1"/>
  <c r="H5945" i="1"/>
  <c r="I5945" i="1" s="1"/>
  <c r="H5944" i="1"/>
  <c r="I5944" i="1" s="1"/>
  <c r="H5943" i="1"/>
  <c r="I5943" i="1" s="1"/>
  <c r="H5942" i="1"/>
  <c r="I5942" i="1" s="1"/>
  <c r="H5941" i="1"/>
  <c r="I5941" i="1" s="1"/>
  <c r="H5940" i="1"/>
  <c r="I5940" i="1" s="1"/>
  <c r="H5939" i="1"/>
  <c r="I5939" i="1" s="1"/>
  <c r="H5938" i="1"/>
  <c r="I5938" i="1" s="1"/>
  <c r="H5937" i="1"/>
  <c r="I5937" i="1" s="1"/>
  <c r="H5936" i="1"/>
  <c r="I5936" i="1" s="1"/>
  <c r="H5935" i="1"/>
  <c r="I5935" i="1" s="1"/>
  <c r="H5934" i="1"/>
  <c r="I5934" i="1" s="1"/>
  <c r="H5933" i="1"/>
  <c r="I5933" i="1" s="1"/>
  <c r="H5932" i="1"/>
  <c r="I5932" i="1" s="1"/>
  <c r="H5931" i="1"/>
  <c r="I5931" i="1" s="1"/>
  <c r="H5930" i="1"/>
  <c r="I5930" i="1" s="1"/>
  <c r="H5929" i="1"/>
  <c r="I5929" i="1" s="1"/>
  <c r="H5928" i="1"/>
  <c r="I5928" i="1" s="1"/>
  <c r="H5927" i="1"/>
  <c r="I5927" i="1" s="1"/>
  <c r="H5926" i="1"/>
  <c r="I5926" i="1" s="1"/>
  <c r="H5925" i="1"/>
  <c r="I5925" i="1" s="1"/>
  <c r="H5924" i="1"/>
  <c r="I5924" i="1" s="1"/>
  <c r="H5923" i="1"/>
  <c r="I5923" i="1" s="1"/>
  <c r="H5922" i="1"/>
  <c r="I5922" i="1" s="1"/>
  <c r="H5921" i="1"/>
  <c r="I5921" i="1" s="1"/>
  <c r="H5920" i="1"/>
  <c r="I5920" i="1" s="1"/>
  <c r="H5919" i="1"/>
  <c r="I5919" i="1" s="1"/>
  <c r="H5918" i="1"/>
  <c r="I5918" i="1" s="1"/>
  <c r="H5917" i="1"/>
  <c r="I5917" i="1" s="1"/>
  <c r="H5916" i="1"/>
  <c r="I5916" i="1" s="1"/>
  <c r="H5915" i="1"/>
  <c r="I5915" i="1" s="1"/>
  <c r="H5914" i="1"/>
  <c r="I5914" i="1" s="1"/>
  <c r="H5913" i="1"/>
  <c r="I5913" i="1" s="1"/>
  <c r="H5912" i="1"/>
  <c r="I5912" i="1" s="1"/>
  <c r="H5911" i="1"/>
  <c r="I5911" i="1" s="1"/>
  <c r="H5910" i="1"/>
  <c r="I5910" i="1" s="1"/>
  <c r="H5909" i="1"/>
  <c r="I5909" i="1" s="1"/>
  <c r="H5908" i="1"/>
  <c r="I5908" i="1" s="1"/>
  <c r="H5907" i="1"/>
  <c r="I5907" i="1" s="1"/>
  <c r="H5906" i="1"/>
  <c r="I5906" i="1" s="1"/>
  <c r="H5905" i="1"/>
  <c r="I5905" i="1" s="1"/>
  <c r="H5904" i="1"/>
  <c r="I5904" i="1" s="1"/>
  <c r="H5903" i="1"/>
  <c r="I5903" i="1" s="1"/>
  <c r="H5902" i="1"/>
  <c r="I5902" i="1" s="1"/>
  <c r="H5901" i="1"/>
  <c r="I5901" i="1" s="1"/>
  <c r="H5900" i="1"/>
  <c r="I5900" i="1" s="1"/>
  <c r="H5899" i="1"/>
  <c r="I5899" i="1" s="1"/>
  <c r="H5898" i="1"/>
  <c r="I5898" i="1" s="1"/>
  <c r="H5897" i="1"/>
  <c r="I5897" i="1" s="1"/>
  <c r="H5896" i="1"/>
  <c r="I5896" i="1" s="1"/>
  <c r="H5895" i="1"/>
  <c r="I5895" i="1" s="1"/>
  <c r="H5894" i="1"/>
  <c r="I5894" i="1" s="1"/>
  <c r="H5893" i="1"/>
  <c r="I5893" i="1" s="1"/>
  <c r="H5892" i="1"/>
  <c r="I5892" i="1" s="1"/>
  <c r="H5891" i="1"/>
  <c r="I5891" i="1" s="1"/>
  <c r="H5890" i="1"/>
  <c r="I5890" i="1" s="1"/>
  <c r="H5889" i="1"/>
  <c r="I5889" i="1" s="1"/>
  <c r="H5888" i="1"/>
  <c r="I5888" i="1" s="1"/>
  <c r="H5887" i="1"/>
  <c r="I5887" i="1" s="1"/>
  <c r="H5886" i="1"/>
  <c r="I5886" i="1" s="1"/>
  <c r="H5885" i="1"/>
  <c r="I5885" i="1" s="1"/>
  <c r="H5884" i="1"/>
  <c r="I5884" i="1" s="1"/>
  <c r="H5883" i="1"/>
  <c r="I5883" i="1" s="1"/>
  <c r="H5882" i="1"/>
  <c r="I5882" i="1" s="1"/>
  <c r="H5881" i="1"/>
  <c r="I5881" i="1" s="1"/>
  <c r="H5880" i="1"/>
  <c r="I5880" i="1" s="1"/>
  <c r="H5879" i="1"/>
  <c r="I5879" i="1" s="1"/>
  <c r="H5878" i="1"/>
  <c r="I5878" i="1" s="1"/>
  <c r="H5877" i="1"/>
  <c r="I5877" i="1" s="1"/>
  <c r="H5876" i="1"/>
  <c r="I5876" i="1" s="1"/>
  <c r="H5875" i="1"/>
  <c r="I5875" i="1" s="1"/>
  <c r="H5874" i="1"/>
  <c r="I5874" i="1" s="1"/>
  <c r="H5873" i="1"/>
  <c r="I5873" i="1" s="1"/>
  <c r="H5872" i="1"/>
  <c r="I5872" i="1" s="1"/>
  <c r="H5871" i="1"/>
  <c r="I5871" i="1" s="1"/>
  <c r="H5870" i="1"/>
  <c r="I5870" i="1" s="1"/>
  <c r="H5869" i="1"/>
  <c r="I5869" i="1" s="1"/>
  <c r="H5868" i="1"/>
  <c r="I5868" i="1" s="1"/>
  <c r="H5867" i="1"/>
  <c r="I5867" i="1" s="1"/>
  <c r="H5866" i="1"/>
  <c r="I5866" i="1" s="1"/>
  <c r="H5865" i="1"/>
  <c r="I5865" i="1" s="1"/>
  <c r="H5864" i="1"/>
  <c r="I5864" i="1" s="1"/>
  <c r="H5863" i="1"/>
  <c r="I5863" i="1" s="1"/>
  <c r="H5862" i="1"/>
  <c r="I5862" i="1" s="1"/>
  <c r="H5861" i="1"/>
  <c r="I5861" i="1" s="1"/>
  <c r="H5860" i="1"/>
  <c r="I5860" i="1" s="1"/>
  <c r="H5859" i="1"/>
  <c r="I5859" i="1" s="1"/>
  <c r="H5858" i="1"/>
  <c r="I5858" i="1" s="1"/>
  <c r="H5857" i="1"/>
  <c r="I5857" i="1" s="1"/>
  <c r="H5856" i="1"/>
  <c r="I5856" i="1" s="1"/>
  <c r="H5855" i="1"/>
  <c r="I5855" i="1" s="1"/>
  <c r="H5854" i="1"/>
  <c r="I5854" i="1" s="1"/>
  <c r="H5853" i="1"/>
  <c r="I5853" i="1" s="1"/>
  <c r="H5852" i="1"/>
  <c r="I5852" i="1" s="1"/>
  <c r="H5851" i="1"/>
  <c r="I5851" i="1" s="1"/>
  <c r="H5850" i="1"/>
  <c r="I5850" i="1" s="1"/>
  <c r="H5849" i="1"/>
  <c r="I5849" i="1" s="1"/>
  <c r="H5848" i="1"/>
  <c r="I5848" i="1" s="1"/>
  <c r="H5847" i="1"/>
  <c r="I5847" i="1" s="1"/>
  <c r="H5846" i="1"/>
  <c r="I5846" i="1" s="1"/>
  <c r="H5845" i="1"/>
  <c r="I5845" i="1" s="1"/>
  <c r="H5844" i="1"/>
  <c r="I5844" i="1" s="1"/>
  <c r="H5843" i="1"/>
  <c r="I5843" i="1" s="1"/>
  <c r="H5842" i="1"/>
  <c r="I5842" i="1" s="1"/>
  <c r="H5841" i="1"/>
  <c r="I5841" i="1" s="1"/>
  <c r="H5840" i="1"/>
  <c r="I5840" i="1" s="1"/>
  <c r="H5839" i="1"/>
  <c r="I5839" i="1" s="1"/>
  <c r="H5838" i="1"/>
  <c r="I5838" i="1" s="1"/>
  <c r="H5837" i="1"/>
  <c r="I5837" i="1" s="1"/>
  <c r="H5836" i="1"/>
  <c r="I5836" i="1" s="1"/>
  <c r="H5835" i="1"/>
  <c r="I5835" i="1" s="1"/>
  <c r="H5834" i="1"/>
  <c r="I5834" i="1" s="1"/>
  <c r="H5833" i="1"/>
  <c r="I5833" i="1" s="1"/>
  <c r="H5832" i="1"/>
  <c r="I5832" i="1" s="1"/>
  <c r="H5831" i="1"/>
  <c r="I5831" i="1" s="1"/>
  <c r="H5830" i="1"/>
  <c r="I5830" i="1" s="1"/>
  <c r="H5829" i="1"/>
  <c r="I5829" i="1" s="1"/>
  <c r="H5828" i="1"/>
  <c r="I5828" i="1" s="1"/>
  <c r="H5827" i="1"/>
  <c r="I5827" i="1" s="1"/>
  <c r="H5826" i="1"/>
  <c r="I5826" i="1" s="1"/>
  <c r="H5825" i="1"/>
  <c r="I5825" i="1" s="1"/>
  <c r="H5824" i="1"/>
  <c r="I5824" i="1" s="1"/>
  <c r="H5823" i="1"/>
  <c r="I5823" i="1" s="1"/>
  <c r="H5822" i="1"/>
  <c r="I5822" i="1" s="1"/>
  <c r="H5821" i="1"/>
  <c r="I5821" i="1" s="1"/>
  <c r="H5820" i="1"/>
  <c r="I5820" i="1" s="1"/>
  <c r="H5819" i="1"/>
  <c r="I5819" i="1" s="1"/>
  <c r="H5818" i="1"/>
  <c r="I5818" i="1" s="1"/>
  <c r="H5817" i="1"/>
  <c r="I5817" i="1" s="1"/>
  <c r="H5816" i="1"/>
  <c r="I5816" i="1" s="1"/>
  <c r="H5815" i="1"/>
  <c r="I5815" i="1" s="1"/>
  <c r="H5814" i="1"/>
  <c r="I5814" i="1" s="1"/>
  <c r="H5813" i="1"/>
  <c r="I5813" i="1" s="1"/>
  <c r="H5812" i="1"/>
  <c r="I5812" i="1" s="1"/>
  <c r="H5811" i="1"/>
  <c r="I5811" i="1" s="1"/>
  <c r="H5810" i="1"/>
  <c r="I5810" i="1" s="1"/>
  <c r="H5809" i="1"/>
  <c r="I5809" i="1" s="1"/>
  <c r="H5808" i="1"/>
  <c r="I5808" i="1" s="1"/>
  <c r="H5807" i="1"/>
  <c r="I5807" i="1" s="1"/>
  <c r="H5806" i="1"/>
  <c r="I5806" i="1" s="1"/>
  <c r="H5805" i="1"/>
  <c r="I5805" i="1" s="1"/>
  <c r="H5804" i="1"/>
  <c r="I5804" i="1" s="1"/>
  <c r="H5803" i="1"/>
  <c r="I5803" i="1" s="1"/>
  <c r="H5802" i="1"/>
  <c r="I5802" i="1" s="1"/>
  <c r="H5801" i="1"/>
  <c r="I5801" i="1" s="1"/>
  <c r="H5800" i="1"/>
  <c r="I5800" i="1" s="1"/>
  <c r="H5799" i="1"/>
  <c r="I5799" i="1" s="1"/>
  <c r="H5798" i="1"/>
  <c r="I5798" i="1" s="1"/>
  <c r="H5797" i="1"/>
  <c r="I5797" i="1" s="1"/>
  <c r="H5796" i="1"/>
  <c r="I5796" i="1" s="1"/>
  <c r="H5795" i="1"/>
  <c r="I5795" i="1" s="1"/>
  <c r="H5794" i="1"/>
  <c r="I5794" i="1" s="1"/>
  <c r="H5793" i="1"/>
  <c r="I5793" i="1" s="1"/>
  <c r="H5792" i="1"/>
  <c r="I5792" i="1" s="1"/>
  <c r="H5791" i="1"/>
  <c r="I5791" i="1" s="1"/>
  <c r="H5790" i="1"/>
  <c r="I5790" i="1" s="1"/>
  <c r="H5789" i="1"/>
  <c r="I5789" i="1" s="1"/>
  <c r="H5788" i="1"/>
  <c r="I5788" i="1" s="1"/>
  <c r="H5787" i="1"/>
  <c r="I5787" i="1" s="1"/>
  <c r="H5786" i="1"/>
  <c r="I5786" i="1" s="1"/>
  <c r="H5785" i="1"/>
  <c r="I5785" i="1" s="1"/>
  <c r="H5784" i="1"/>
  <c r="I5784" i="1" s="1"/>
  <c r="H5783" i="1"/>
  <c r="I5783" i="1" s="1"/>
  <c r="H5782" i="1"/>
  <c r="I5782" i="1" s="1"/>
  <c r="H5781" i="1"/>
  <c r="I5781" i="1" s="1"/>
  <c r="H5780" i="1"/>
  <c r="I5780" i="1" s="1"/>
  <c r="H5779" i="1"/>
  <c r="I5779" i="1" s="1"/>
  <c r="H5778" i="1"/>
  <c r="I5778" i="1" s="1"/>
  <c r="H5777" i="1"/>
  <c r="I5777" i="1" s="1"/>
  <c r="H5776" i="1"/>
  <c r="I5776" i="1" s="1"/>
  <c r="H5775" i="1"/>
  <c r="I5775" i="1" s="1"/>
  <c r="H5774" i="1"/>
  <c r="I5774" i="1" s="1"/>
  <c r="H5773" i="1"/>
  <c r="I5773" i="1" s="1"/>
  <c r="H5772" i="1"/>
  <c r="I5772" i="1" s="1"/>
  <c r="H5771" i="1"/>
  <c r="I5771" i="1" s="1"/>
  <c r="H5770" i="1"/>
  <c r="I5770" i="1" s="1"/>
  <c r="H5769" i="1"/>
  <c r="I5769" i="1" s="1"/>
  <c r="H5768" i="1"/>
  <c r="I5768" i="1" s="1"/>
  <c r="H5767" i="1"/>
  <c r="I5767" i="1" s="1"/>
  <c r="H5766" i="1"/>
  <c r="I5766" i="1" s="1"/>
  <c r="H5765" i="1"/>
  <c r="I5765" i="1" s="1"/>
  <c r="H5764" i="1"/>
  <c r="I5764" i="1" s="1"/>
  <c r="H5763" i="1"/>
  <c r="I5763" i="1" s="1"/>
  <c r="H5762" i="1"/>
  <c r="I5762" i="1" s="1"/>
  <c r="H5761" i="1"/>
  <c r="I5761" i="1" s="1"/>
  <c r="H5760" i="1"/>
  <c r="I5760" i="1" s="1"/>
  <c r="H5759" i="1"/>
  <c r="I5759" i="1" s="1"/>
  <c r="H5758" i="1"/>
  <c r="I5758" i="1" s="1"/>
  <c r="H5757" i="1"/>
  <c r="I5757" i="1" s="1"/>
  <c r="H5756" i="1"/>
  <c r="I5756" i="1" s="1"/>
  <c r="H5755" i="1"/>
  <c r="I5755" i="1" s="1"/>
  <c r="H5754" i="1"/>
  <c r="I5754" i="1" s="1"/>
  <c r="H5753" i="1"/>
  <c r="I5753" i="1" s="1"/>
  <c r="H5752" i="1"/>
  <c r="I5752" i="1" s="1"/>
  <c r="H5751" i="1"/>
  <c r="I5751" i="1" s="1"/>
  <c r="H5750" i="1"/>
  <c r="I5750" i="1" s="1"/>
  <c r="H5749" i="1"/>
  <c r="I5749" i="1" s="1"/>
  <c r="H5748" i="1"/>
  <c r="I5748" i="1" s="1"/>
  <c r="H5747" i="1"/>
  <c r="I5747" i="1" s="1"/>
  <c r="H5746" i="1"/>
  <c r="I5746" i="1" s="1"/>
  <c r="H5745" i="1"/>
  <c r="I5745" i="1" s="1"/>
  <c r="H5744" i="1"/>
  <c r="I5744" i="1" s="1"/>
  <c r="H5743" i="1"/>
  <c r="I5743" i="1" s="1"/>
  <c r="H5742" i="1"/>
  <c r="I5742" i="1" s="1"/>
  <c r="H5741" i="1"/>
  <c r="I5741" i="1" s="1"/>
  <c r="H5740" i="1"/>
  <c r="I5740" i="1" s="1"/>
  <c r="H5739" i="1"/>
  <c r="I5739" i="1" s="1"/>
  <c r="H5738" i="1"/>
  <c r="I5738" i="1" s="1"/>
  <c r="H5737" i="1"/>
  <c r="I5737" i="1" s="1"/>
  <c r="H5736" i="1"/>
  <c r="I5736" i="1" s="1"/>
  <c r="H5735" i="1"/>
  <c r="I5735" i="1" s="1"/>
  <c r="H5734" i="1"/>
  <c r="I5734" i="1" s="1"/>
  <c r="H5733" i="1"/>
  <c r="I5733" i="1" s="1"/>
  <c r="H5732" i="1"/>
  <c r="I5732" i="1" s="1"/>
  <c r="H5731" i="1"/>
  <c r="I5731" i="1" s="1"/>
  <c r="H5730" i="1"/>
  <c r="I5730" i="1" s="1"/>
  <c r="H5729" i="1"/>
  <c r="I5729" i="1" s="1"/>
  <c r="H5728" i="1"/>
  <c r="I5728" i="1" s="1"/>
  <c r="H5727" i="1"/>
  <c r="I5727" i="1" s="1"/>
  <c r="H5726" i="1"/>
  <c r="I5726" i="1" s="1"/>
  <c r="H5725" i="1"/>
  <c r="I5725" i="1" s="1"/>
  <c r="H5724" i="1"/>
  <c r="I5724" i="1" s="1"/>
  <c r="H5723" i="1"/>
  <c r="I5723" i="1" s="1"/>
  <c r="H5722" i="1"/>
  <c r="I5722" i="1" s="1"/>
  <c r="H5721" i="1"/>
  <c r="I5721" i="1" s="1"/>
  <c r="H5720" i="1"/>
  <c r="I5720" i="1" s="1"/>
  <c r="H5719" i="1"/>
  <c r="I5719" i="1" s="1"/>
  <c r="H5718" i="1"/>
  <c r="I5718" i="1" s="1"/>
  <c r="H5717" i="1"/>
  <c r="I5717" i="1" s="1"/>
  <c r="H5716" i="1"/>
  <c r="I5716" i="1" s="1"/>
  <c r="H5715" i="1"/>
  <c r="I5715" i="1" s="1"/>
  <c r="H5714" i="1"/>
  <c r="I5714" i="1" s="1"/>
  <c r="H5713" i="1"/>
  <c r="I5713" i="1" s="1"/>
  <c r="H5712" i="1"/>
  <c r="I5712" i="1" s="1"/>
  <c r="H5711" i="1"/>
  <c r="I5711" i="1" s="1"/>
  <c r="H5710" i="1"/>
  <c r="I5710" i="1" s="1"/>
  <c r="H5709" i="1"/>
  <c r="I5709" i="1" s="1"/>
  <c r="H5708" i="1"/>
  <c r="I5708" i="1" s="1"/>
  <c r="H5707" i="1"/>
  <c r="I5707" i="1" s="1"/>
  <c r="H5706" i="1"/>
  <c r="I5706" i="1" s="1"/>
  <c r="H5705" i="1"/>
  <c r="I5705" i="1" s="1"/>
  <c r="H5704" i="1"/>
  <c r="I5704" i="1" s="1"/>
  <c r="H5703" i="1"/>
  <c r="I5703" i="1" s="1"/>
  <c r="H5702" i="1"/>
  <c r="I5702" i="1" s="1"/>
  <c r="H5701" i="1"/>
  <c r="I5701" i="1" s="1"/>
  <c r="H5700" i="1"/>
  <c r="I5700" i="1" s="1"/>
  <c r="H5699" i="1"/>
  <c r="I5699" i="1" s="1"/>
  <c r="H5698" i="1"/>
  <c r="I5698" i="1" s="1"/>
  <c r="H5697" i="1"/>
  <c r="I5697" i="1" s="1"/>
  <c r="H5696" i="1"/>
  <c r="I5696" i="1" s="1"/>
  <c r="H5695" i="1"/>
  <c r="I5695" i="1" s="1"/>
  <c r="H5694" i="1"/>
  <c r="I5694" i="1" s="1"/>
  <c r="H5693" i="1"/>
  <c r="I5693" i="1" s="1"/>
  <c r="H5692" i="1"/>
  <c r="I5692" i="1" s="1"/>
  <c r="H5691" i="1"/>
  <c r="I5691" i="1" s="1"/>
  <c r="H5690" i="1"/>
  <c r="I5690" i="1" s="1"/>
  <c r="H5689" i="1"/>
  <c r="I5689" i="1" s="1"/>
  <c r="H5688" i="1"/>
  <c r="I5688" i="1" s="1"/>
  <c r="H5687" i="1"/>
  <c r="I5687" i="1" s="1"/>
  <c r="H5686" i="1"/>
  <c r="I5686" i="1" s="1"/>
  <c r="H5685" i="1"/>
  <c r="I5685" i="1" s="1"/>
  <c r="H5684" i="1"/>
  <c r="I5684" i="1" s="1"/>
  <c r="H5683" i="1"/>
  <c r="I5683" i="1" s="1"/>
  <c r="H5682" i="1"/>
  <c r="I5682" i="1" s="1"/>
  <c r="H5681" i="1"/>
  <c r="I5681" i="1" s="1"/>
  <c r="H5680" i="1"/>
  <c r="I5680" i="1" s="1"/>
  <c r="H5679" i="1"/>
  <c r="I5679" i="1" s="1"/>
  <c r="H5678" i="1"/>
  <c r="I5678" i="1" s="1"/>
  <c r="H5677" i="1"/>
  <c r="I5677" i="1" s="1"/>
  <c r="H5676" i="1"/>
  <c r="I5676" i="1" s="1"/>
  <c r="H5675" i="1"/>
  <c r="I5675" i="1" s="1"/>
  <c r="H5674" i="1"/>
  <c r="I5674" i="1" s="1"/>
  <c r="H5673" i="1"/>
  <c r="I5673" i="1" s="1"/>
  <c r="H5672" i="1"/>
  <c r="I5672" i="1" s="1"/>
  <c r="H5671" i="1"/>
  <c r="I5671" i="1" s="1"/>
  <c r="H5670" i="1"/>
  <c r="I5670" i="1" s="1"/>
  <c r="H5669" i="1"/>
  <c r="I5669" i="1" s="1"/>
  <c r="H5668" i="1"/>
  <c r="I5668" i="1" s="1"/>
  <c r="H5667" i="1"/>
  <c r="I5667" i="1" s="1"/>
  <c r="H5666" i="1"/>
  <c r="I5666" i="1" s="1"/>
  <c r="H5665" i="1"/>
  <c r="I5665" i="1" s="1"/>
  <c r="H5664" i="1"/>
  <c r="I5664" i="1" s="1"/>
  <c r="H5663" i="1"/>
  <c r="I5663" i="1" s="1"/>
  <c r="H5662" i="1"/>
  <c r="I5662" i="1" s="1"/>
  <c r="H5661" i="1"/>
  <c r="I5661" i="1" s="1"/>
  <c r="H5660" i="1"/>
  <c r="I5660" i="1" s="1"/>
  <c r="H5659" i="1"/>
  <c r="I5659" i="1" s="1"/>
  <c r="H5658" i="1"/>
  <c r="I5658" i="1" s="1"/>
  <c r="H5657" i="1"/>
  <c r="I5657" i="1" s="1"/>
  <c r="H5656" i="1"/>
  <c r="I5656" i="1" s="1"/>
  <c r="H5655" i="1"/>
  <c r="I5655" i="1" s="1"/>
  <c r="H5654" i="1"/>
  <c r="I5654" i="1" s="1"/>
  <c r="H5653" i="1"/>
  <c r="I5653" i="1" s="1"/>
  <c r="H5652" i="1"/>
  <c r="I5652" i="1" s="1"/>
  <c r="H5651" i="1"/>
  <c r="I5651" i="1" s="1"/>
  <c r="H5650" i="1"/>
  <c r="I5650" i="1" s="1"/>
  <c r="H5649" i="1"/>
  <c r="I5649" i="1" s="1"/>
  <c r="H5648" i="1"/>
  <c r="I5648" i="1" s="1"/>
  <c r="H5647" i="1"/>
  <c r="I5647" i="1" s="1"/>
  <c r="H5646" i="1"/>
  <c r="I5646" i="1" s="1"/>
  <c r="H5645" i="1"/>
  <c r="I5645" i="1" s="1"/>
  <c r="H5644" i="1"/>
  <c r="I5644" i="1" s="1"/>
  <c r="H5643" i="1"/>
  <c r="I5643" i="1" s="1"/>
  <c r="H5642" i="1"/>
  <c r="I5642" i="1" s="1"/>
  <c r="H5641" i="1"/>
  <c r="I5641" i="1" s="1"/>
  <c r="H5640" i="1"/>
  <c r="I5640" i="1" s="1"/>
  <c r="H5639" i="1"/>
  <c r="I5639" i="1" s="1"/>
  <c r="H5638" i="1"/>
  <c r="I5638" i="1" s="1"/>
  <c r="H5637" i="1"/>
  <c r="I5637" i="1" s="1"/>
  <c r="H5636" i="1"/>
  <c r="I5636" i="1" s="1"/>
  <c r="H5635" i="1"/>
  <c r="I5635" i="1" s="1"/>
  <c r="H5634" i="1"/>
  <c r="I5634" i="1" s="1"/>
  <c r="H5633" i="1"/>
  <c r="I5633" i="1" s="1"/>
  <c r="H5632" i="1"/>
  <c r="I5632" i="1" s="1"/>
  <c r="H5631" i="1"/>
  <c r="I5631" i="1" s="1"/>
  <c r="H5630" i="1"/>
  <c r="I5630" i="1" s="1"/>
  <c r="H5629" i="1"/>
  <c r="I5629" i="1" s="1"/>
  <c r="H5628" i="1"/>
  <c r="I5628" i="1" s="1"/>
  <c r="H5627" i="1"/>
  <c r="I5627" i="1" s="1"/>
  <c r="H5626" i="1"/>
  <c r="I5626" i="1" s="1"/>
  <c r="H5625" i="1"/>
  <c r="I5625" i="1" s="1"/>
  <c r="H5624" i="1"/>
  <c r="I5624" i="1" s="1"/>
  <c r="H5623" i="1"/>
  <c r="I5623" i="1" s="1"/>
  <c r="H5622" i="1"/>
  <c r="I5622" i="1" s="1"/>
  <c r="H5621" i="1"/>
  <c r="I5621" i="1" s="1"/>
  <c r="H5620" i="1"/>
  <c r="I5620" i="1" s="1"/>
  <c r="H5619" i="1"/>
  <c r="I5619" i="1" s="1"/>
  <c r="H5618" i="1"/>
  <c r="I5618" i="1" s="1"/>
  <c r="H5617" i="1"/>
  <c r="I5617" i="1" s="1"/>
  <c r="H5616" i="1"/>
  <c r="I5616" i="1" s="1"/>
  <c r="H5615" i="1"/>
  <c r="I5615" i="1" s="1"/>
  <c r="H5614" i="1"/>
  <c r="I5614" i="1" s="1"/>
  <c r="H5613" i="1"/>
  <c r="I5613" i="1" s="1"/>
  <c r="H5612" i="1"/>
  <c r="I5612" i="1" s="1"/>
  <c r="H5611" i="1"/>
  <c r="I5611" i="1" s="1"/>
  <c r="H5610" i="1"/>
  <c r="I5610" i="1" s="1"/>
  <c r="H5609" i="1"/>
  <c r="I5609" i="1" s="1"/>
  <c r="H5608" i="1"/>
  <c r="I5608" i="1" s="1"/>
  <c r="H5607" i="1"/>
  <c r="I5607" i="1" s="1"/>
  <c r="H5606" i="1"/>
  <c r="I5606" i="1" s="1"/>
  <c r="H5605" i="1"/>
  <c r="I5605" i="1" s="1"/>
  <c r="H5604" i="1"/>
  <c r="I5604" i="1" s="1"/>
  <c r="H5603" i="1"/>
  <c r="I5603" i="1" s="1"/>
  <c r="H5602" i="1"/>
  <c r="I5602" i="1" s="1"/>
  <c r="H5601" i="1"/>
  <c r="I5601" i="1" s="1"/>
  <c r="H5600" i="1"/>
  <c r="I5600" i="1" s="1"/>
  <c r="H5599" i="1"/>
  <c r="I5599" i="1" s="1"/>
  <c r="H5598" i="1"/>
  <c r="I5598" i="1" s="1"/>
  <c r="H5597" i="1"/>
  <c r="I5597" i="1" s="1"/>
  <c r="H5596" i="1"/>
  <c r="I5596" i="1" s="1"/>
  <c r="H5595" i="1"/>
  <c r="I5595" i="1" s="1"/>
  <c r="H5594" i="1"/>
  <c r="I5594" i="1" s="1"/>
  <c r="H5593" i="1"/>
  <c r="I5593" i="1" s="1"/>
  <c r="H5592" i="1"/>
  <c r="I5592" i="1" s="1"/>
  <c r="H5591" i="1"/>
  <c r="I5591" i="1" s="1"/>
  <c r="H5590" i="1"/>
  <c r="I5590" i="1" s="1"/>
  <c r="H5589" i="1"/>
  <c r="I5589" i="1" s="1"/>
  <c r="H5588" i="1"/>
  <c r="I5588" i="1" s="1"/>
  <c r="H5587" i="1"/>
  <c r="I5587" i="1" s="1"/>
  <c r="H5586" i="1"/>
  <c r="I5586" i="1" s="1"/>
  <c r="H5585" i="1"/>
  <c r="I5585" i="1" s="1"/>
  <c r="H5584" i="1"/>
  <c r="I5584" i="1" s="1"/>
  <c r="H5583" i="1"/>
  <c r="I5583" i="1" s="1"/>
  <c r="H5582" i="1"/>
  <c r="I5582" i="1" s="1"/>
  <c r="H5581" i="1"/>
  <c r="I5581" i="1" s="1"/>
  <c r="H5580" i="1"/>
  <c r="I5580" i="1" s="1"/>
  <c r="H5579" i="1"/>
  <c r="I5579" i="1" s="1"/>
  <c r="H5578" i="1"/>
  <c r="I5578" i="1" s="1"/>
  <c r="H5577" i="1"/>
  <c r="I5577" i="1" s="1"/>
  <c r="H5576" i="1"/>
  <c r="I5576" i="1" s="1"/>
  <c r="H5575" i="1"/>
  <c r="I5575" i="1" s="1"/>
  <c r="H5574" i="1"/>
  <c r="I5574" i="1" s="1"/>
  <c r="H5573" i="1"/>
  <c r="I5573" i="1" s="1"/>
  <c r="H5572" i="1"/>
  <c r="I5572" i="1" s="1"/>
  <c r="H5571" i="1"/>
  <c r="I5571" i="1" s="1"/>
  <c r="H5570" i="1"/>
  <c r="I5570" i="1" s="1"/>
  <c r="H5569" i="1"/>
  <c r="I5569" i="1" s="1"/>
  <c r="H5568" i="1"/>
  <c r="I5568" i="1" s="1"/>
  <c r="H5567" i="1"/>
  <c r="I5567" i="1" s="1"/>
  <c r="H5566" i="1"/>
  <c r="I5566" i="1" s="1"/>
  <c r="H5565" i="1"/>
  <c r="I5565" i="1" s="1"/>
  <c r="H5564" i="1"/>
  <c r="I5564" i="1" s="1"/>
  <c r="H5563" i="1"/>
  <c r="I5563" i="1" s="1"/>
  <c r="H5562" i="1"/>
  <c r="I5562" i="1" s="1"/>
  <c r="H5561" i="1"/>
  <c r="I5561" i="1" s="1"/>
  <c r="H5560" i="1"/>
  <c r="I5560" i="1" s="1"/>
  <c r="H5559" i="1"/>
  <c r="I5559" i="1" s="1"/>
  <c r="H5558" i="1"/>
  <c r="I5558" i="1" s="1"/>
  <c r="H5557" i="1"/>
  <c r="I5557" i="1" s="1"/>
  <c r="H5556" i="1"/>
  <c r="I5556" i="1" s="1"/>
  <c r="H5555" i="1"/>
  <c r="I5555" i="1" s="1"/>
  <c r="H5554" i="1"/>
  <c r="I5554" i="1" s="1"/>
  <c r="H5553" i="1"/>
  <c r="I5553" i="1" s="1"/>
  <c r="H5552" i="1"/>
  <c r="I5552" i="1" s="1"/>
  <c r="H5551" i="1"/>
  <c r="I5551" i="1" s="1"/>
  <c r="H5550" i="1"/>
  <c r="I5550" i="1" s="1"/>
  <c r="H5549" i="1"/>
  <c r="I5549" i="1" s="1"/>
  <c r="H5548" i="1"/>
  <c r="I5548" i="1" s="1"/>
  <c r="H5547" i="1"/>
  <c r="I5547" i="1" s="1"/>
  <c r="H5546" i="1"/>
  <c r="I5546" i="1" s="1"/>
  <c r="H5545" i="1"/>
  <c r="I5545" i="1" s="1"/>
  <c r="H5544" i="1"/>
  <c r="I5544" i="1" s="1"/>
  <c r="H5543" i="1"/>
  <c r="I5543" i="1" s="1"/>
  <c r="H5542" i="1"/>
  <c r="I5542" i="1" s="1"/>
  <c r="H5541" i="1"/>
  <c r="I5541" i="1" s="1"/>
  <c r="H5540" i="1"/>
  <c r="I5540" i="1" s="1"/>
  <c r="H5539" i="1"/>
  <c r="I5539" i="1" s="1"/>
  <c r="H5538" i="1"/>
  <c r="I5538" i="1" s="1"/>
  <c r="H5537" i="1"/>
  <c r="I5537" i="1" s="1"/>
  <c r="H5536" i="1"/>
  <c r="I5536" i="1" s="1"/>
  <c r="H5535" i="1"/>
  <c r="I5535" i="1" s="1"/>
  <c r="H5534" i="1"/>
  <c r="I5534" i="1" s="1"/>
  <c r="H5533" i="1"/>
  <c r="I5533" i="1" s="1"/>
  <c r="H5532" i="1"/>
  <c r="I5532" i="1" s="1"/>
  <c r="H5531" i="1"/>
  <c r="I5531" i="1" s="1"/>
  <c r="H5530" i="1"/>
  <c r="I5530" i="1" s="1"/>
  <c r="H5529" i="1"/>
  <c r="I5529" i="1" s="1"/>
  <c r="H5528" i="1"/>
  <c r="I5528" i="1" s="1"/>
  <c r="H5527" i="1"/>
  <c r="I5527" i="1" s="1"/>
  <c r="H5526" i="1"/>
  <c r="I5526" i="1" s="1"/>
  <c r="H5525" i="1"/>
  <c r="I5525" i="1" s="1"/>
  <c r="H5524" i="1"/>
  <c r="I5524" i="1" s="1"/>
  <c r="H5523" i="1"/>
  <c r="I5523" i="1" s="1"/>
  <c r="H5522" i="1"/>
  <c r="I5522" i="1" s="1"/>
  <c r="H5521" i="1"/>
  <c r="I5521" i="1" s="1"/>
  <c r="H5520" i="1"/>
  <c r="I5520" i="1" s="1"/>
  <c r="H5519" i="1"/>
  <c r="I5519" i="1" s="1"/>
  <c r="H5518" i="1"/>
  <c r="I5518" i="1" s="1"/>
  <c r="H5517" i="1"/>
  <c r="I5517" i="1" s="1"/>
  <c r="H5516" i="1"/>
  <c r="I5516" i="1" s="1"/>
  <c r="H5515" i="1"/>
  <c r="I5515" i="1" s="1"/>
  <c r="H5514" i="1"/>
  <c r="I5514" i="1" s="1"/>
  <c r="H5513" i="1"/>
  <c r="I5513" i="1" s="1"/>
  <c r="H5512" i="1"/>
  <c r="I5512" i="1" s="1"/>
  <c r="H5511" i="1"/>
  <c r="I5511" i="1" s="1"/>
  <c r="H5510" i="1"/>
  <c r="I5510" i="1" s="1"/>
  <c r="H5509" i="1"/>
  <c r="I5509" i="1" s="1"/>
  <c r="H5508" i="1"/>
  <c r="I5508" i="1" s="1"/>
  <c r="H5507" i="1"/>
  <c r="I5507" i="1" s="1"/>
  <c r="H5506" i="1"/>
  <c r="I5506" i="1" s="1"/>
  <c r="H5505" i="1"/>
  <c r="I5505" i="1" s="1"/>
  <c r="H5504" i="1"/>
  <c r="I5504" i="1" s="1"/>
  <c r="H5503" i="1"/>
  <c r="I5503" i="1" s="1"/>
  <c r="H5502" i="1"/>
  <c r="I5502" i="1" s="1"/>
  <c r="H5501" i="1"/>
  <c r="I5501" i="1" s="1"/>
  <c r="H5500" i="1"/>
  <c r="I5500" i="1" s="1"/>
  <c r="H5499" i="1"/>
  <c r="I5499" i="1" s="1"/>
  <c r="H5498" i="1"/>
  <c r="I5498" i="1" s="1"/>
  <c r="H5497" i="1"/>
  <c r="I5497" i="1" s="1"/>
  <c r="H5496" i="1"/>
  <c r="I5496" i="1" s="1"/>
  <c r="H5495" i="1"/>
  <c r="I5495" i="1" s="1"/>
  <c r="H5494" i="1"/>
  <c r="I5494" i="1" s="1"/>
  <c r="H5493" i="1"/>
  <c r="I5493" i="1" s="1"/>
  <c r="H5492" i="1"/>
  <c r="I5492" i="1" s="1"/>
  <c r="H5491" i="1"/>
  <c r="I5491" i="1" s="1"/>
  <c r="H5490" i="1"/>
  <c r="I5490" i="1" s="1"/>
  <c r="H5489" i="1"/>
  <c r="I5489" i="1" s="1"/>
  <c r="H5488" i="1"/>
  <c r="I5488" i="1" s="1"/>
  <c r="H5487" i="1"/>
  <c r="I5487" i="1" s="1"/>
  <c r="H5486" i="1"/>
  <c r="I5486" i="1" s="1"/>
  <c r="H5485" i="1"/>
  <c r="I5485" i="1" s="1"/>
  <c r="H5484" i="1"/>
  <c r="I5484" i="1" s="1"/>
  <c r="H5483" i="1"/>
  <c r="I5483" i="1" s="1"/>
  <c r="H5482" i="1"/>
  <c r="I5482" i="1" s="1"/>
  <c r="H5481" i="1"/>
  <c r="I5481" i="1" s="1"/>
  <c r="H5480" i="1"/>
  <c r="I5480" i="1" s="1"/>
  <c r="H5479" i="1"/>
  <c r="I5479" i="1" s="1"/>
  <c r="H5478" i="1"/>
  <c r="I5478" i="1" s="1"/>
  <c r="H5477" i="1"/>
  <c r="I5477" i="1" s="1"/>
  <c r="H5476" i="1"/>
  <c r="I5476" i="1" s="1"/>
  <c r="H5475" i="1"/>
  <c r="I5475" i="1" s="1"/>
  <c r="H5474" i="1"/>
  <c r="I5474" i="1" s="1"/>
  <c r="H5473" i="1"/>
  <c r="I5473" i="1" s="1"/>
  <c r="H5472" i="1"/>
  <c r="I5472" i="1" s="1"/>
  <c r="H5471" i="1"/>
  <c r="I5471" i="1" s="1"/>
  <c r="H5470" i="1"/>
  <c r="I5470" i="1" s="1"/>
  <c r="H5469" i="1"/>
  <c r="I5469" i="1" s="1"/>
  <c r="H5468" i="1"/>
  <c r="I5468" i="1" s="1"/>
  <c r="H5467" i="1"/>
  <c r="I5467" i="1" s="1"/>
  <c r="H5466" i="1"/>
  <c r="I5466" i="1" s="1"/>
  <c r="H5465" i="1"/>
  <c r="I5465" i="1" s="1"/>
  <c r="H5464" i="1"/>
  <c r="I5464" i="1" s="1"/>
  <c r="H5463" i="1"/>
  <c r="I5463" i="1" s="1"/>
  <c r="H5462" i="1"/>
  <c r="I5462" i="1" s="1"/>
  <c r="H5461" i="1"/>
  <c r="I5461" i="1" s="1"/>
  <c r="H5460" i="1"/>
  <c r="I5460" i="1" s="1"/>
  <c r="H5459" i="1"/>
  <c r="I5459" i="1" s="1"/>
  <c r="H5458" i="1"/>
  <c r="I5458" i="1" s="1"/>
  <c r="H5457" i="1"/>
  <c r="I5457" i="1" s="1"/>
  <c r="H5456" i="1"/>
  <c r="I5456" i="1" s="1"/>
  <c r="H5455" i="1"/>
  <c r="I5455" i="1" s="1"/>
  <c r="H5454" i="1"/>
  <c r="I5454" i="1" s="1"/>
  <c r="H5453" i="1"/>
  <c r="I5453" i="1" s="1"/>
  <c r="H5452" i="1"/>
  <c r="I5452" i="1" s="1"/>
  <c r="H5451" i="1"/>
  <c r="I5451" i="1" s="1"/>
  <c r="H5450" i="1"/>
  <c r="I5450" i="1" s="1"/>
  <c r="H5449" i="1"/>
  <c r="I5449" i="1" s="1"/>
  <c r="H5448" i="1"/>
  <c r="I5448" i="1" s="1"/>
  <c r="H5447" i="1"/>
  <c r="I5447" i="1" s="1"/>
  <c r="H5446" i="1"/>
  <c r="I5446" i="1" s="1"/>
  <c r="H5445" i="1"/>
  <c r="I5445" i="1" s="1"/>
  <c r="H5444" i="1"/>
  <c r="I5444" i="1" s="1"/>
  <c r="H5443" i="1"/>
  <c r="I5443" i="1" s="1"/>
  <c r="H5442" i="1"/>
  <c r="I5442" i="1" s="1"/>
  <c r="H5441" i="1"/>
  <c r="I5441" i="1" s="1"/>
  <c r="H5440" i="1"/>
  <c r="I5440" i="1" s="1"/>
  <c r="H5439" i="1"/>
  <c r="I5439" i="1" s="1"/>
  <c r="H5438" i="1"/>
  <c r="I5438" i="1" s="1"/>
  <c r="H5437" i="1"/>
  <c r="I5437" i="1" s="1"/>
  <c r="H5436" i="1"/>
  <c r="I5436" i="1" s="1"/>
  <c r="H5435" i="1"/>
  <c r="I5435" i="1" s="1"/>
  <c r="H5434" i="1"/>
  <c r="I5434" i="1" s="1"/>
  <c r="H5433" i="1"/>
  <c r="I5433" i="1" s="1"/>
  <c r="H5432" i="1"/>
  <c r="I5432" i="1" s="1"/>
  <c r="H5431" i="1"/>
  <c r="I5431" i="1" s="1"/>
  <c r="H5430" i="1"/>
  <c r="I5430" i="1" s="1"/>
  <c r="H5429" i="1"/>
  <c r="I5429" i="1" s="1"/>
  <c r="H5428" i="1"/>
  <c r="I5428" i="1" s="1"/>
  <c r="H5427" i="1"/>
  <c r="I5427" i="1" s="1"/>
  <c r="H5426" i="1"/>
  <c r="I5426" i="1" s="1"/>
  <c r="H5425" i="1"/>
  <c r="I5425" i="1" s="1"/>
  <c r="H5424" i="1"/>
  <c r="I5424" i="1" s="1"/>
  <c r="H5423" i="1"/>
  <c r="I5423" i="1" s="1"/>
  <c r="H5422" i="1"/>
  <c r="I5422" i="1" s="1"/>
  <c r="H5421" i="1"/>
  <c r="I5421" i="1" s="1"/>
  <c r="H5420" i="1"/>
  <c r="I5420" i="1" s="1"/>
  <c r="H5419" i="1"/>
  <c r="I5419" i="1" s="1"/>
  <c r="H5418" i="1"/>
  <c r="I5418" i="1" s="1"/>
  <c r="H5417" i="1"/>
  <c r="I5417" i="1" s="1"/>
  <c r="H5416" i="1"/>
  <c r="I5416" i="1" s="1"/>
  <c r="H5415" i="1"/>
  <c r="I5415" i="1" s="1"/>
  <c r="H5414" i="1"/>
  <c r="I5414" i="1" s="1"/>
  <c r="H5413" i="1"/>
  <c r="I5413" i="1" s="1"/>
  <c r="H5412" i="1"/>
  <c r="I5412" i="1" s="1"/>
  <c r="H5411" i="1"/>
  <c r="I5411" i="1" s="1"/>
  <c r="H5410" i="1"/>
  <c r="I5410" i="1" s="1"/>
  <c r="H5409" i="1"/>
  <c r="I5409" i="1" s="1"/>
  <c r="H5408" i="1"/>
  <c r="I5408" i="1" s="1"/>
  <c r="H5407" i="1"/>
  <c r="I5407" i="1" s="1"/>
  <c r="H5406" i="1"/>
  <c r="I5406" i="1" s="1"/>
  <c r="H5405" i="1"/>
  <c r="I5405" i="1" s="1"/>
  <c r="H5404" i="1"/>
  <c r="I5404" i="1" s="1"/>
  <c r="H5403" i="1"/>
  <c r="I5403" i="1" s="1"/>
  <c r="H5402" i="1"/>
  <c r="I5402" i="1" s="1"/>
  <c r="H5401" i="1"/>
  <c r="I5401" i="1" s="1"/>
  <c r="H5400" i="1"/>
  <c r="I5400" i="1" s="1"/>
  <c r="H5399" i="1"/>
  <c r="I5399" i="1" s="1"/>
  <c r="H5398" i="1"/>
  <c r="I5398" i="1" s="1"/>
  <c r="H5397" i="1"/>
  <c r="I5397" i="1" s="1"/>
  <c r="H5396" i="1"/>
  <c r="I5396" i="1" s="1"/>
  <c r="H5395" i="1"/>
  <c r="I5395" i="1" s="1"/>
  <c r="H5394" i="1"/>
  <c r="I5394" i="1" s="1"/>
  <c r="H5393" i="1"/>
  <c r="I5393" i="1" s="1"/>
  <c r="H5392" i="1"/>
  <c r="I5392" i="1" s="1"/>
  <c r="H5391" i="1"/>
  <c r="I5391" i="1" s="1"/>
  <c r="H5390" i="1"/>
  <c r="I5390" i="1" s="1"/>
  <c r="H5389" i="1"/>
  <c r="I5389" i="1" s="1"/>
  <c r="H5388" i="1"/>
  <c r="I5388" i="1" s="1"/>
  <c r="H5387" i="1"/>
  <c r="I5387" i="1" s="1"/>
  <c r="H5386" i="1"/>
  <c r="I5386" i="1" s="1"/>
  <c r="H5385" i="1"/>
  <c r="I5385" i="1" s="1"/>
  <c r="H5384" i="1"/>
  <c r="I5384" i="1" s="1"/>
  <c r="H5383" i="1"/>
  <c r="I5383" i="1" s="1"/>
  <c r="H5382" i="1"/>
  <c r="I5382" i="1" s="1"/>
  <c r="H5381" i="1"/>
  <c r="I5381" i="1" s="1"/>
  <c r="H5380" i="1"/>
  <c r="I5380" i="1" s="1"/>
  <c r="H5379" i="1"/>
  <c r="I5379" i="1" s="1"/>
  <c r="H5378" i="1"/>
  <c r="I5378" i="1" s="1"/>
  <c r="H5377" i="1"/>
  <c r="I5377" i="1" s="1"/>
  <c r="H5376" i="1"/>
  <c r="I5376" i="1" s="1"/>
  <c r="H5375" i="1"/>
  <c r="I5375" i="1" s="1"/>
  <c r="H5374" i="1"/>
  <c r="I5374" i="1" s="1"/>
  <c r="H5373" i="1"/>
  <c r="I5373" i="1" s="1"/>
  <c r="H5372" i="1"/>
  <c r="I5372" i="1" s="1"/>
  <c r="H5371" i="1"/>
  <c r="I5371" i="1" s="1"/>
  <c r="H5370" i="1"/>
  <c r="I5370" i="1" s="1"/>
  <c r="H5369" i="1"/>
  <c r="I5369" i="1" s="1"/>
  <c r="H5368" i="1"/>
  <c r="I5368" i="1" s="1"/>
  <c r="H5367" i="1"/>
  <c r="I5367" i="1" s="1"/>
  <c r="H5366" i="1"/>
  <c r="I5366" i="1" s="1"/>
  <c r="H5365" i="1"/>
  <c r="I5365" i="1" s="1"/>
  <c r="H5364" i="1"/>
  <c r="I5364" i="1" s="1"/>
  <c r="H5363" i="1"/>
  <c r="I5363" i="1" s="1"/>
  <c r="H5362" i="1"/>
  <c r="I5362" i="1" s="1"/>
  <c r="H5361" i="1"/>
  <c r="I5361" i="1" s="1"/>
  <c r="H5360" i="1"/>
  <c r="I5360" i="1" s="1"/>
  <c r="H5359" i="1"/>
  <c r="I5359" i="1" s="1"/>
  <c r="H5358" i="1"/>
  <c r="I5358" i="1" s="1"/>
  <c r="H5357" i="1"/>
  <c r="I5357" i="1" s="1"/>
  <c r="H5356" i="1"/>
  <c r="I5356" i="1" s="1"/>
  <c r="H5355" i="1"/>
  <c r="I5355" i="1" s="1"/>
  <c r="H5354" i="1"/>
  <c r="I5354" i="1" s="1"/>
  <c r="H5353" i="1"/>
  <c r="I5353" i="1" s="1"/>
  <c r="H5352" i="1"/>
  <c r="I5352" i="1" s="1"/>
  <c r="H5351" i="1"/>
  <c r="I5351" i="1" s="1"/>
  <c r="H5350" i="1"/>
  <c r="I5350" i="1" s="1"/>
  <c r="H5349" i="1"/>
  <c r="I5349" i="1" s="1"/>
  <c r="H5348" i="1"/>
  <c r="I5348" i="1" s="1"/>
  <c r="H5347" i="1"/>
  <c r="I5347" i="1" s="1"/>
  <c r="H5346" i="1"/>
  <c r="I5346" i="1" s="1"/>
  <c r="H5345" i="1"/>
  <c r="I5345" i="1" s="1"/>
  <c r="H5344" i="1"/>
  <c r="I5344" i="1" s="1"/>
  <c r="H5343" i="1"/>
  <c r="I5343" i="1" s="1"/>
  <c r="H5342" i="1"/>
  <c r="I5342" i="1" s="1"/>
  <c r="H5341" i="1"/>
  <c r="I5341" i="1" s="1"/>
  <c r="H5340" i="1"/>
  <c r="I5340" i="1" s="1"/>
  <c r="H5339" i="1"/>
  <c r="I5339" i="1" s="1"/>
  <c r="H5338" i="1"/>
  <c r="I5338" i="1" s="1"/>
  <c r="H5337" i="1"/>
  <c r="I5337" i="1" s="1"/>
  <c r="H5336" i="1"/>
  <c r="I5336" i="1" s="1"/>
  <c r="H5335" i="1"/>
  <c r="I5335" i="1" s="1"/>
  <c r="H5334" i="1"/>
  <c r="I5334" i="1" s="1"/>
  <c r="H5333" i="1"/>
  <c r="I5333" i="1" s="1"/>
  <c r="H5332" i="1"/>
  <c r="I5332" i="1" s="1"/>
  <c r="H5331" i="1"/>
  <c r="I5331" i="1" s="1"/>
  <c r="H5330" i="1"/>
  <c r="I5330" i="1" s="1"/>
  <c r="H5329" i="1"/>
  <c r="I5329" i="1" s="1"/>
  <c r="H5328" i="1"/>
  <c r="I5328" i="1" s="1"/>
  <c r="H5327" i="1"/>
  <c r="I5327" i="1" s="1"/>
  <c r="H5326" i="1"/>
  <c r="I5326" i="1" s="1"/>
  <c r="H5325" i="1"/>
  <c r="I5325" i="1" s="1"/>
  <c r="H5324" i="1"/>
  <c r="I5324" i="1" s="1"/>
  <c r="H5323" i="1"/>
  <c r="I5323" i="1" s="1"/>
  <c r="H5322" i="1"/>
  <c r="I5322" i="1" s="1"/>
  <c r="H5321" i="1"/>
  <c r="I5321" i="1" s="1"/>
  <c r="H5320" i="1"/>
  <c r="I5320" i="1" s="1"/>
  <c r="H5319" i="1"/>
  <c r="I5319" i="1" s="1"/>
  <c r="H5318" i="1"/>
  <c r="I5318" i="1" s="1"/>
  <c r="H5317" i="1"/>
  <c r="I5317" i="1" s="1"/>
  <c r="H5316" i="1"/>
  <c r="I5316" i="1" s="1"/>
  <c r="H5315" i="1"/>
  <c r="I5315" i="1" s="1"/>
  <c r="H5314" i="1"/>
  <c r="I5314" i="1" s="1"/>
  <c r="H5313" i="1"/>
  <c r="I5313" i="1" s="1"/>
  <c r="H5312" i="1"/>
  <c r="I5312" i="1" s="1"/>
  <c r="H5311" i="1"/>
  <c r="I5311" i="1" s="1"/>
  <c r="H5310" i="1"/>
  <c r="I5310" i="1" s="1"/>
  <c r="H5309" i="1"/>
  <c r="I5309" i="1" s="1"/>
  <c r="H5308" i="1"/>
  <c r="I5308" i="1" s="1"/>
  <c r="H5307" i="1"/>
  <c r="I5307" i="1" s="1"/>
  <c r="H5306" i="1"/>
  <c r="I5306" i="1" s="1"/>
  <c r="H5305" i="1"/>
  <c r="I5305" i="1" s="1"/>
  <c r="H5304" i="1"/>
  <c r="I5304" i="1" s="1"/>
  <c r="H5303" i="1"/>
  <c r="I5303" i="1" s="1"/>
  <c r="H5302" i="1"/>
  <c r="I5302" i="1" s="1"/>
  <c r="H5301" i="1"/>
  <c r="I5301" i="1" s="1"/>
  <c r="H5300" i="1"/>
  <c r="I5300" i="1" s="1"/>
  <c r="H5299" i="1"/>
  <c r="I5299" i="1" s="1"/>
  <c r="H5298" i="1"/>
  <c r="I5298" i="1" s="1"/>
  <c r="H5297" i="1"/>
  <c r="I5297" i="1" s="1"/>
  <c r="H5296" i="1"/>
  <c r="I5296" i="1" s="1"/>
  <c r="H5295" i="1"/>
  <c r="I5295" i="1" s="1"/>
  <c r="H5294" i="1"/>
  <c r="I5294" i="1" s="1"/>
  <c r="H5293" i="1"/>
  <c r="I5293" i="1" s="1"/>
  <c r="H5292" i="1"/>
  <c r="I5292" i="1" s="1"/>
  <c r="H5291" i="1"/>
  <c r="I5291" i="1" s="1"/>
  <c r="H5290" i="1"/>
  <c r="I5290" i="1" s="1"/>
  <c r="H5289" i="1"/>
  <c r="I5289" i="1" s="1"/>
  <c r="H5288" i="1"/>
  <c r="I5288" i="1" s="1"/>
  <c r="H5287" i="1"/>
  <c r="I5287" i="1" s="1"/>
  <c r="H5286" i="1"/>
  <c r="I5286" i="1" s="1"/>
  <c r="H5285" i="1"/>
  <c r="I5285" i="1" s="1"/>
  <c r="H5284" i="1"/>
  <c r="I5284" i="1" s="1"/>
  <c r="H5283" i="1"/>
  <c r="I5283" i="1" s="1"/>
  <c r="H5282" i="1"/>
  <c r="I5282" i="1" s="1"/>
  <c r="H5281" i="1"/>
  <c r="I5281" i="1" s="1"/>
  <c r="H5280" i="1"/>
  <c r="I5280" i="1" s="1"/>
  <c r="H5279" i="1"/>
  <c r="I5279" i="1" s="1"/>
  <c r="H5278" i="1"/>
  <c r="I5278" i="1" s="1"/>
  <c r="H5277" i="1"/>
  <c r="I5277" i="1" s="1"/>
  <c r="H5276" i="1"/>
  <c r="I5276" i="1" s="1"/>
  <c r="H5275" i="1"/>
  <c r="I5275" i="1" s="1"/>
  <c r="H5274" i="1"/>
  <c r="I5274" i="1" s="1"/>
  <c r="H5273" i="1"/>
  <c r="I5273" i="1" s="1"/>
  <c r="H5272" i="1"/>
  <c r="I5272" i="1" s="1"/>
  <c r="H5271" i="1"/>
  <c r="I5271" i="1" s="1"/>
  <c r="H5270" i="1"/>
  <c r="I5270" i="1" s="1"/>
  <c r="H5269" i="1"/>
  <c r="I5269" i="1" s="1"/>
  <c r="H5268" i="1"/>
  <c r="I5268" i="1" s="1"/>
  <c r="H5267" i="1"/>
  <c r="I5267" i="1" s="1"/>
  <c r="H5266" i="1"/>
  <c r="I5266" i="1" s="1"/>
  <c r="H5265" i="1"/>
  <c r="I5265" i="1" s="1"/>
  <c r="H5264" i="1"/>
  <c r="I5264" i="1" s="1"/>
  <c r="H5263" i="1"/>
  <c r="I5263" i="1" s="1"/>
  <c r="H5262" i="1"/>
  <c r="I5262" i="1" s="1"/>
  <c r="H5261" i="1"/>
  <c r="I5261" i="1" s="1"/>
  <c r="H5260" i="1"/>
  <c r="I5260" i="1" s="1"/>
  <c r="H5259" i="1"/>
  <c r="I5259" i="1" s="1"/>
  <c r="H5258" i="1"/>
  <c r="I5258" i="1" s="1"/>
  <c r="H5257" i="1"/>
  <c r="I5257" i="1" s="1"/>
  <c r="H5256" i="1"/>
  <c r="I5256" i="1" s="1"/>
  <c r="H5255" i="1"/>
  <c r="I5255" i="1" s="1"/>
  <c r="H5254" i="1"/>
  <c r="I5254" i="1" s="1"/>
  <c r="H5253" i="1"/>
  <c r="I5253" i="1" s="1"/>
  <c r="H5252" i="1"/>
  <c r="I5252" i="1" s="1"/>
  <c r="H5251" i="1"/>
  <c r="I5251" i="1" s="1"/>
  <c r="H5250" i="1"/>
  <c r="I5250" i="1" s="1"/>
  <c r="H5249" i="1"/>
  <c r="I5249" i="1" s="1"/>
  <c r="H5248" i="1"/>
  <c r="I5248" i="1" s="1"/>
  <c r="H5247" i="1"/>
  <c r="I5247" i="1" s="1"/>
  <c r="H5246" i="1"/>
  <c r="I5246" i="1" s="1"/>
  <c r="H5245" i="1"/>
  <c r="I5245" i="1" s="1"/>
  <c r="H5244" i="1"/>
  <c r="I5244" i="1" s="1"/>
  <c r="H5243" i="1"/>
  <c r="I5243" i="1" s="1"/>
  <c r="H5242" i="1"/>
  <c r="I5242" i="1" s="1"/>
  <c r="H5241" i="1"/>
  <c r="I5241" i="1" s="1"/>
  <c r="H5240" i="1"/>
  <c r="I5240" i="1" s="1"/>
  <c r="H5239" i="1"/>
  <c r="I5239" i="1" s="1"/>
  <c r="H5238" i="1"/>
  <c r="I5238" i="1" s="1"/>
  <c r="H5237" i="1"/>
  <c r="I5237" i="1" s="1"/>
  <c r="H5236" i="1"/>
  <c r="I5236" i="1" s="1"/>
  <c r="H5235" i="1"/>
  <c r="I5235" i="1" s="1"/>
  <c r="H5234" i="1"/>
  <c r="I5234" i="1" s="1"/>
  <c r="H5233" i="1"/>
  <c r="I5233" i="1" s="1"/>
  <c r="H5232" i="1"/>
  <c r="I5232" i="1" s="1"/>
  <c r="H5231" i="1"/>
  <c r="I5231" i="1" s="1"/>
  <c r="H5230" i="1"/>
  <c r="I5230" i="1" s="1"/>
  <c r="H5229" i="1"/>
  <c r="I5229" i="1" s="1"/>
  <c r="H5228" i="1"/>
  <c r="I5228" i="1" s="1"/>
  <c r="H5227" i="1"/>
  <c r="I5227" i="1" s="1"/>
  <c r="H5226" i="1"/>
  <c r="I5226" i="1" s="1"/>
  <c r="H5225" i="1"/>
  <c r="I5225" i="1" s="1"/>
  <c r="H5224" i="1"/>
  <c r="I5224" i="1" s="1"/>
  <c r="H5223" i="1"/>
  <c r="I5223" i="1" s="1"/>
  <c r="H5222" i="1"/>
  <c r="I5222" i="1" s="1"/>
  <c r="H5221" i="1"/>
  <c r="I5221" i="1" s="1"/>
  <c r="H5220" i="1"/>
  <c r="I5220" i="1" s="1"/>
  <c r="H5219" i="1"/>
  <c r="I5219" i="1" s="1"/>
  <c r="H5218" i="1"/>
  <c r="I5218" i="1" s="1"/>
  <c r="H5217" i="1"/>
  <c r="I5217" i="1" s="1"/>
  <c r="H5216" i="1"/>
  <c r="I5216" i="1" s="1"/>
  <c r="H5215" i="1"/>
  <c r="I5215" i="1" s="1"/>
  <c r="H5214" i="1"/>
  <c r="I5214" i="1" s="1"/>
  <c r="H5213" i="1"/>
  <c r="I5213" i="1" s="1"/>
  <c r="H5212" i="1"/>
  <c r="I5212" i="1" s="1"/>
  <c r="H5211" i="1"/>
  <c r="I5211" i="1" s="1"/>
  <c r="H5210" i="1"/>
  <c r="I5210" i="1" s="1"/>
  <c r="H5209" i="1"/>
  <c r="I5209" i="1" s="1"/>
  <c r="H5208" i="1"/>
  <c r="I5208" i="1" s="1"/>
  <c r="H5207" i="1"/>
  <c r="I5207" i="1" s="1"/>
  <c r="H5206" i="1"/>
  <c r="I5206" i="1" s="1"/>
  <c r="H5205" i="1"/>
  <c r="I5205" i="1" s="1"/>
  <c r="H5204" i="1"/>
  <c r="I5204" i="1" s="1"/>
  <c r="H5203" i="1"/>
  <c r="I5203" i="1" s="1"/>
  <c r="H5202" i="1"/>
  <c r="I5202" i="1" s="1"/>
  <c r="H5201" i="1"/>
  <c r="I5201" i="1" s="1"/>
  <c r="H5200" i="1"/>
  <c r="I5200" i="1" s="1"/>
  <c r="H5199" i="1"/>
  <c r="I5199" i="1" s="1"/>
  <c r="H5198" i="1"/>
  <c r="I5198" i="1" s="1"/>
  <c r="H5197" i="1"/>
  <c r="I5197" i="1" s="1"/>
  <c r="H5196" i="1"/>
  <c r="I5196" i="1" s="1"/>
  <c r="H5195" i="1"/>
  <c r="I5195" i="1" s="1"/>
  <c r="H5194" i="1"/>
  <c r="I5194" i="1" s="1"/>
  <c r="H5193" i="1"/>
  <c r="I5193" i="1" s="1"/>
  <c r="H5192" i="1"/>
  <c r="I5192" i="1" s="1"/>
  <c r="H5191" i="1"/>
  <c r="I5191" i="1" s="1"/>
  <c r="H5190" i="1"/>
  <c r="I5190" i="1" s="1"/>
  <c r="H5189" i="1"/>
  <c r="I5189" i="1" s="1"/>
  <c r="H5188" i="1"/>
  <c r="I5188" i="1" s="1"/>
  <c r="H5187" i="1"/>
  <c r="I5187" i="1" s="1"/>
  <c r="H5186" i="1"/>
  <c r="I5186" i="1" s="1"/>
  <c r="H5185" i="1"/>
  <c r="I5185" i="1" s="1"/>
  <c r="H5184" i="1"/>
  <c r="I5184" i="1" s="1"/>
  <c r="H5183" i="1"/>
  <c r="I5183" i="1" s="1"/>
  <c r="H5182" i="1"/>
  <c r="I5182" i="1" s="1"/>
  <c r="H5181" i="1"/>
  <c r="I5181" i="1" s="1"/>
  <c r="H5180" i="1"/>
  <c r="I5180" i="1" s="1"/>
  <c r="H5179" i="1"/>
  <c r="I5179" i="1" s="1"/>
  <c r="H5178" i="1"/>
  <c r="I5178" i="1" s="1"/>
  <c r="H5177" i="1"/>
  <c r="I5177" i="1" s="1"/>
  <c r="H5176" i="1"/>
  <c r="I5176" i="1" s="1"/>
  <c r="H5175" i="1"/>
  <c r="I5175" i="1" s="1"/>
  <c r="H5174" i="1"/>
  <c r="I5174" i="1" s="1"/>
  <c r="H5173" i="1"/>
  <c r="I5173" i="1" s="1"/>
  <c r="H5172" i="1"/>
  <c r="I5172" i="1" s="1"/>
  <c r="H5171" i="1"/>
  <c r="I5171" i="1" s="1"/>
  <c r="H5170" i="1"/>
  <c r="I5170" i="1" s="1"/>
  <c r="H5169" i="1"/>
  <c r="I5169" i="1" s="1"/>
  <c r="H5168" i="1"/>
  <c r="I5168" i="1" s="1"/>
  <c r="H5167" i="1"/>
  <c r="I5167" i="1" s="1"/>
  <c r="H5166" i="1"/>
  <c r="I5166" i="1" s="1"/>
  <c r="H5165" i="1"/>
  <c r="I5165" i="1" s="1"/>
  <c r="H5164" i="1"/>
  <c r="I5164" i="1" s="1"/>
  <c r="H5163" i="1"/>
  <c r="I5163" i="1" s="1"/>
  <c r="H5162" i="1"/>
  <c r="I5162" i="1" s="1"/>
  <c r="H5161" i="1"/>
  <c r="I5161" i="1" s="1"/>
  <c r="H5160" i="1"/>
  <c r="I5160" i="1" s="1"/>
  <c r="H5159" i="1"/>
  <c r="I5159" i="1" s="1"/>
  <c r="H5158" i="1"/>
  <c r="I5158" i="1" s="1"/>
  <c r="H5157" i="1"/>
  <c r="I5157" i="1" s="1"/>
  <c r="H5156" i="1"/>
  <c r="I5156" i="1" s="1"/>
  <c r="H5155" i="1"/>
  <c r="I5155" i="1" s="1"/>
  <c r="H5154" i="1"/>
  <c r="I5154" i="1" s="1"/>
  <c r="H5153" i="1"/>
  <c r="I5153" i="1" s="1"/>
  <c r="H5152" i="1"/>
  <c r="I5152" i="1" s="1"/>
  <c r="H5151" i="1"/>
  <c r="I5151" i="1" s="1"/>
  <c r="H5150" i="1"/>
  <c r="I5150" i="1" s="1"/>
  <c r="H5149" i="1"/>
  <c r="I5149" i="1" s="1"/>
  <c r="H5148" i="1"/>
  <c r="I5148" i="1" s="1"/>
  <c r="H5147" i="1"/>
  <c r="I5147" i="1" s="1"/>
  <c r="H5146" i="1"/>
  <c r="I5146" i="1" s="1"/>
  <c r="H5145" i="1"/>
  <c r="I5145" i="1" s="1"/>
  <c r="H5144" i="1"/>
  <c r="I5144" i="1" s="1"/>
  <c r="H5143" i="1"/>
  <c r="I5143" i="1" s="1"/>
  <c r="H5142" i="1"/>
  <c r="I5142" i="1" s="1"/>
  <c r="H5141" i="1"/>
  <c r="I5141" i="1" s="1"/>
  <c r="H5140" i="1"/>
  <c r="I5140" i="1" s="1"/>
  <c r="H5139" i="1"/>
  <c r="I5139" i="1" s="1"/>
  <c r="H5138" i="1"/>
  <c r="I5138" i="1" s="1"/>
  <c r="H5137" i="1"/>
  <c r="I5137" i="1" s="1"/>
  <c r="H5136" i="1"/>
  <c r="I5136" i="1" s="1"/>
  <c r="H5135" i="1"/>
  <c r="I5135" i="1" s="1"/>
  <c r="H5134" i="1"/>
  <c r="I5134" i="1" s="1"/>
  <c r="H5133" i="1"/>
  <c r="I5133" i="1" s="1"/>
  <c r="H5132" i="1"/>
  <c r="I5132" i="1" s="1"/>
  <c r="H5131" i="1"/>
  <c r="I5131" i="1" s="1"/>
  <c r="H5130" i="1"/>
  <c r="I5130" i="1" s="1"/>
  <c r="H5129" i="1"/>
  <c r="I5129" i="1" s="1"/>
  <c r="H5128" i="1"/>
  <c r="I5128" i="1" s="1"/>
  <c r="H5127" i="1"/>
  <c r="I5127" i="1" s="1"/>
  <c r="H5126" i="1"/>
  <c r="I5126" i="1" s="1"/>
  <c r="H5125" i="1"/>
  <c r="I5125" i="1" s="1"/>
  <c r="H5124" i="1"/>
  <c r="I5124" i="1" s="1"/>
  <c r="H5123" i="1"/>
  <c r="I5123" i="1" s="1"/>
  <c r="H5122" i="1"/>
  <c r="I5122" i="1" s="1"/>
  <c r="H5121" i="1"/>
  <c r="I5121" i="1" s="1"/>
  <c r="H5120" i="1"/>
  <c r="I5120" i="1" s="1"/>
  <c r="H5119" i="1"/>
  <c r="I5119" i="1" s="1"/>
  <c r="H5118" i="1"/>
  <c r="I5118" i="1" s="1"/>
  <c r="H5117" i="1"/>
  <c r="I5117" i="1" s="1"/>
  <c r="H5116" i="1"/>
  <c r="I5116" i="1" s="1"/>
  <c r="H5115" i="1"/>
  <c r="I5115" i="1" s="1"/>
  <c r="H5114" i="1"/>
  <c r="I5114" i="1" s="1"/>
  <c r="H5113" i="1"/>
  <c r="I5113" i="1" s="1"/>
  <c r="H5112" i="1"/>
  <c r="I5112" i="1" s="1"/>
  <c r="H5111" i="1"/>
  <c r="I5111" i="1" s="1"/>
  <c r="H5110" i="1"/>
  <c r="I5110" i="1" s="1"/>
  <c r="H5109" i="1"/>
  <c r="I5109" i="1" s="1"/>
  <c r="H5108" i="1"/>
  <c r="I5108" i="1" s="1"/>
  <c r="H5107" i="1"/>
  <c r="I5107" i="1" s="1"/>
  <c r="H5106" i="1"/>
  <c r="I5106" i="1" s="1"/>
  <c r="H5105" i="1"/>
  <c r="I5105" i="1" s="1"/>
  <c r="H5104" i="1"/>
  <c r="I5104" i="1" s="1"/>
  <c r="H5103" i="1"/>
  <c r="I5103" i="1" s="1"/>
  <c r="H5102" i="1"/>
  <c r="I5102" i="1" s="1"/>
  <c r="H5101" i="1"/>
  <c r="I5101" i="1" s="1"/>
  <c r="H5100" i="1"/>
  <c r="I5100" i="1" s="1"/>
  <c r="H5099" i="1"/>
  <c r="I5099" i="1" s="1"/>
  <c r="H5098" i="1"/>
  <c r="I5098" i="1" s="1"/>
  <c r="H5097" i="1"/>
  <c r="I5097" i="1" s="1"/>
  <c r="H5096" i="1"/>
  <c r="I5096" i="1" s="1"/>
  <c r="H5095" i="1"/>
  <c r="I5095" i="1" s="1"/>
  <c r="H5094" i="1"/>
  <c r="I5094" i="1" s="1"/>
  <c r="H5093" i="1"/>
  <c r="I5093" i="1" s="1"/>
  <c r="H5092" i="1"/>
  <c r="I5092" i="1" s="1"/>
  <c r="H5091" i="1"/>
  <c r="I5091" i="1" s="1"/>
  <c r="H5090" i="1"/>
  <c r="I5090" i="1" s="1"/>
  <c r="H5089" i="1"/>
  <c r="I5089" i="1" s="1"/>
  <c r="H5088" i="1"/>
  <c r="I5088" i="1" s="1"/>
  <c r="H5087" i="1"/>
  <c r="I5087" i="1" s="1"/>
  <c r="H5086" i="1"/>
  <c r="I5086" i="1" s="1"/>
  <c r="H5085" i="1"/>
  <c r="I5085" i="1" s="1"/>
  <c r="H5084" i="1"/>
  <c r="I5084" i="1" s="1"/>
  <c r="H5083" i="1"/>
  <c r="I5083" i="1" s="1"/>
  <c r="H5082" i="1"/>
  <c r="I5082" i="1" s="1"/>
  <c r="H5081" i="1"/>
  <c r="I5081" i="1" s="1"/>
  <c r="H5080" i="1"/>
  <c r="I5080" i="1" s="1"/>
  <c r="H5079" i="1"/>
  <c r="I5079" i="1" s="1"/>
  <c r="H5078" i="1"/>
  <c r="I5078" i="1" s="1"/>
  <c r="H5077" i="1"/>
  <c r="I5077" i="1" s="1"/>
  <c r="H5076" i="1"/>
  <c r="I5076" i="1" s="1"/>
  <c r="H5075" i="1"/>
  <c r="I5075" i="1" s="1"/>
  <c r="H5074" i="1"/>
  <c r="I5074" i="1" s="1"/>
  <c r="H5073" i="1"/>
  <c r="I5073" i="1" s="1"/>
  <c r="H5072" i="1"/>
  <c r="I5072" i="1" s="1"/>
  <c r="H5071" i="1"/>
  <c r="I5071" i="1" s="1"/>
  <c r="H5070" i="1"/>
  <c r="I5070" i="1" s="1"/>
  <c r="H5069" i="1"/>
  <c r="I5069" i="1" s="1"/>
  <c r="H5068" i="1"/>
  <c r="I5068" i="1" s="1"/>
  <c r="H5067" i="1"/>
  <c r="I5067" i="1" s="1"/>
  <c r="H5066" i="1"/>
  <c r="I5066" i="1" s="1"/>
  <c r="H5065" i="1"/>
  <c r="I5065" i="1" s="1"/>
  <c r="H5064" i="1"/>
  <c r="I5064" i="1" s="1"/>
  <c r="H5063" i="1"/>
  <c r="I5063" i="1" s="1"/>
  <c r="H5062" i="1"/>
  <c r="I5062" i="1" s="1"/>
  <c r="H5061" i="1"/>
  <c r="I5061" i="1" s="1"/>
  <c r="H5060" i="1"/>
  <c r="I5060" i="1" s="1"/>
  <c r="H5059" i="1"/>
  <c r="I5059" i="1" s="1"/>
  <c r="H5058" i="1"/>
  <c r="I5058" i="1" s="1"/>
  <c r="H5057" i="1"/>
  <c r="I5057" i="1" s="1"/>
  <c r="H5056" i="1"/>
  <c r="I5056" i="1" s="1"/>
  <c r="H5055" i="1"/>
  <c r="I5055" i="1" s="1"/>
  <c r="H5054" i="1"/>
  <c r="I5054" i="1" s="1"/>
  <c r="H5053" i="1"/>
  <c r="I5053" i="1" s="1"/>
  <c r="H5052" i="1"/>
  <c r="I5052" i="1" s="1"/>
  <c r="H5051" i="1"/>
  <c r="I5051" i="1" s="1"/>
  <c r="H5050" i="1"/>
  <c r="I5050" i="1" s="1"/>
  <c r="H5049" i="1"/>
  <c r="I5049" i="1" s="1"/>
  <c r="H5048" i="1"/>
  <c r="I5048" i="1" s="1"/>
  <c r="H5047" i="1"/>
  <c r="I5047" i="1" s="1"/>
  <c r="H5046" i="1"/>
  <c r="I5046" i="1" s="1"/>
  <c r="H5045" i="1"/>
  <c r="I5045" i="1" s="1"/>
  <c r="H5044" i="1"/>
  <c r="I5044" i="1" s="1"/>
  <c r="H5043" i="1"/>
  <c r="I5043" i="1" s="1"/>
  <c r="H5042" i="1"/>
  <c r="I5042" i="1" s="1"/>
  <c r="H5041" i="1"/>
  <c r="I5041" i="1" s="1"/>
  <c r="H5040" i="1"/>
  <c r="I5040" i="1" s="1"/>
  <c r="H5039" i="1"/>
  <c r="I5039" i="1" s="1"/>
  <c r="H5038" i="1"/>
  <c r="I5038" i="1" s="1"/>
  <c r="H5037" i="1"/>
  <c r="I5037" i="1" s="1"/>
  <c r="H5036" i="1"/>
  <c r="I5036" i="1" s="1"/>
  <c r="H5035" i="1"/>
  <c r="I5035" i="1" s="1"/>
  <c r="H5034" i="1"/>
  <c r="I5034" i="1" s="1"/>
  <c r="H5033" i="1"/>
  <c r="I5033" i="1" s="1"/>
  <c r="H5032" i="1"/>
  <c r="I5032" i="1" s="1"/>
  <c r="H5031" i="1"/>
  <c r="I5031" i="1" s="1"/>
  <c r="H5030" i="1"/>
  <c r="I5030" i="1" s="1"/>
  <c r="H5029" i="1"/>
  <c r="I5029" i="1" s="1"/>
  <c r="H5028" i="1"/>
  <c r="I5028" i="1" s="1"/>
  <c r="H5027" i="1"/>
  <c r="I5027" i="1" s="1"/>
  <c r="H5026" i="1"/>
  <c r="I5026" i="1" s="1"/>
  <c r="H5025" i="1"/>
  <c r="I5025" i="1" s="1"/>
  <c r="H5024" i="1"/>
  <c r="I5024" i="1" s="1"/>
  <c r="H5023" i="1"/>
  <c r="I5023" i="1" s="1"/>
  <c r="H5022" i="1"/>
  <c r="I5022" i="1" s="1"/>
  <c r="H5021" i="1"/>
  <c r="I5021" i="1" s="1"/>
  <c r="H5020" i="1"/>
  <c r="I5020" i="1" s="1"/>
  <c r="H5019" i="1"/>
  <c r="I5019" i="1" s="1"/>
  <c r="H5018" i="1"/>
  <c r="I5018" i="1" s="1"/>
  <c r="H5017" i="1"/>
  <c r="I5017" i="1" s="1"/>
  <c r="H5016" i="1"/>
  <c r="I5016" i="1" s="1"/>
  <c r="H5015" i="1"/>
  <c r="I5015" i="1" s="1"/>
  <c r="H5014" i="1"/>
  <c r="I5014" i="1" s="1"/>
  <c r="H5013" i="1"/>
  <c r="I5013" i="1" s="1"/>
  <c r="H5012" i="1"/>
  <c r="I5012" i="1" s="1"/>
  <c r="H5011" i="1"/>
  <c r="I5011" i="1" s="1"/>
  <c r="H5010" i="1"/>
  <c r="I5010" i="1" s="1"/>
  <c r="H5009" i="1"/>
  <c r="I5009" i="1" s="1"/>
  <c r="H5008" i="1"/>
  <c r="I5008" i="1" s="1"/>
  <c r="H5007" i="1"/>
  <c r="I5007" i="1" s="1"/>
  <c r="H5006" i="1"/>
  <c r="I5006" i="1" s="1"/>
  <c r="H5005" i="1"/>
  <c r="I5005" i="1" s="1"/>
  <c r="H5004" i="1"/>
  <c r="I5004" i="1" s="1"/>
  <c r="H5003" i="1"/>
  <c r="I5003" i="1" s="1"/>
  <c r="H5002" i="1"/>
  <c r="I5002" i="1" s="1"/>
  <c r="H5001" i="1"/>
  <c r="I5001" i="1" s="1"/>
  <c r="H5000" i="1"/>
  <c r="I5000" i="1" s="1"/>
  <c r="H4999" i="1"/>
  <c r="I4999" i="1" s="1"/>
  <c r="H4998" i="1"/>
  <c r="I4998" i="1" s="1"/>
  <c r="H4997" i="1"/>
  <c r="I4997" i="1" s="1"/>
  <c r="H4996" i="1"/>
  <c r="I4996" i="1" s="1"/>
  <c r="H4995" i="1"/>
  <c r="I4995" i="1" s="1"/>
  <c r="H4994" i="1"/>
  <c r="I4994" i="1" s="1"/>
  <c r="H4993" i="1"/>
  <c r="I4993" i="1" s="1"/>
  <c r="H4992" i="1"/>
  <c r="I4992" i="1" s="1"/>
  <c r="H4991" i="1"/>
  <c r="I4991" i="1" s="1"/>
  <c r="H4990" i="1"/>
  <c r="I4990" i="1" s="1"/>
  <c r="H4989" i="1"/>
  <c r="I4989" i="1" s="1"/>
  <c r="H4988" i="1"/>
  <c r="I4988" i="1" s="1"/>
  <c r="H4987" i="1"/>
  <c r="I4987" i="1" s="1"/>
  <c r="H4986" i="1"/>
  <c r="I4986" i="1" s="1"/>
  <c r="H4985" i="1"/>
  <c r="I4985" i="1" s="1"/>
  <c r="H4984" i="1"/>
  <c r="I4984" i="1" s="1"/>
  <c r="H4983" i="1"/>
  <c r="I4983" i="1" s="1"/>
  <c r="H4982" i="1"/>
  <c r="I4982" i="1" s="1"/>
  <c r="H4981" i="1"/>
  <c r="I4981" i="1" s="1"/>
  <c r="H4980" i="1"/>
  <c r="I4980" i="1" s="1"/>
  <c r="H4979" i="1"/>
  <c r="I4979" i="1" s="1"/>
  <c r="H4978" i="1"/>
  <c r="I4978" i="1" s="1"/>
  <c r="H4977" i="1"/>
  <c r="I4977" i="1" s="1"/>
  <c r="H4976" i="1"/>
  <c r="I4976" i="1" s="1"/>
  <c r="H4975" i="1"/>
  <c r="I4975" i="1" s="1"/>
  <c r="H4974" i="1"/>
  <c r="I4974" i="1" s="1"/>
  <c r="H4973" i="1"/>
  <c r="I4973" i="1" s="1"/>
  <c r="H4972" i="1"/>
  <c r="I4972" i="1" s="1"/>
  <c r="H4971" i="1"/>
  <c r="I4971" i="1" s="1"/>
  <c r="H4970" i="1"/>
  <c r="I4970" i="1" s="1"/>
  <c r="H4969" i="1"/>
  <c r="I4969" i="1" s="1"/>
  <c r="H4968" i="1"/>
  <c r="I4968" i="1" s="1"/>
  <c r="H4967" i="1"/>
  <c r="I4967" i="1" s="1"/>
  <c r="H4966" i="1"/>
  <c r="I4966" i="1" s="1"/>
  <c r="H4965" i="1"/>
  <c r="I4965" i="1" s="1"/>
  <c r="H4964" i="1"/>
  <c r="I4964" i="1" s="1"/>
  <c r="H4963" i="1"/>
  <c r="I4963" i="1" s="1"/>
  <c r="H4962" i="1"/>
  <c r="I4962" i="1" s="1"/>
  <c r="H4961" i="1"/>
  <c r="I4961" i="1" s="1"/>
  <c r="H4960" i="1"/>
  <c r="I4960" i="1" s="1"/>
  <c r="H4959" i="1"/>
  <c r="I4959" i="1" s="1"/>
  <c r="H4958" i="1"/>
  <c r="I4958" i="1" s="1"/>
  <c r="H4957" i="1"/>
  <c r="I4957" i="1" s="1"/>
  <c r="H4956" i="1"/>
  <c r="I4956" i="1" s="1"/>
  <c r="H4955" i="1"/>
  <c r="I4955" i="1" s="1"/>
  <c r="H4954" i="1"/>
  <c r="I4954" i="1" s="1"/>
  <c r="H4953" i="1"/>
  <c r="I4953" i="1" s="1"/>
  <c r="H4952" i="1"/>
  <c r="I4952" i="1" s="1"/>
  <c r="H4951" i="1"/>
  <c r="I4951" i="1" s="1"/>
  <c r="H4950" i="1"/>
  <c r="I4950" i="1" s="1"/>
  <c r="H4949" i="1"/>
  <c r="I4949" i="1" s="1"/>
  <c r="H4948" i="1"/>
  <c r="I4948" i="1" s="1"/>
  <c r="H4947" i="1"/>
  <c r="I4947" i="1" s="1"/>
  <c r="H4946" i="1"/>
  <c r="I4946" i="1" s="1"/>
  <c r="H4945" i="1"/>
  <c r="I4945" i="1" s="1"/>
  <c r="H4944" i="1"/>
  <c r="I4944" i="1" s="1"/>
  <c r="H4943" i="1"/>
  <c r="I4943" i="1" s="1"/>
  <c r="H4942" i="1"/>
  <c r="I4942" i="1" s="1"/>
  <c r="H4941" i="1"/>
  <c r="I4941" i="1" s="1"/>
  <c r="H4940" i="1"/>
  <c r="I4940" i="1" s="1"/>
  <c r="H4939" i="1"/>
  <c r="I4939" i="1" s="1"/>
  <c r="H4938" i="1"/>
  <c r="I4938" i="1" s="1"/>
  <c r="H4937" i="1"/>
  <c r="I4937" i="1" s="1"/>
  <c r="H4936" i="1"/>
  <c r="I4936" i="1" s="1"/>
  <c r="H4935" i="1"/>
  <c r="I4935" i="1" s="1"/>
  <c r="H4934" i="1"/>
  <c r="I4934" i="1" s="1"/>
  <c r="H4933" i="1"/>
  <c r="I4933" i="1" s="1"/>
  <c r="H4932" i="1"/>
  <c r="I4932" i="1" s="1"/>
  <c r="H4931" i="1"/>
  <c r="I4931" i="1" s="1"/>
  <c r="H4930" i="1"/>
  <c r="I4930" i="1" s="1"/>
  <c r="H4929" i="1"/>
  <c r="I4929" i="1" s="1"/>
  <c r="H4928" i="1"/>
  <c r="I4928" i="1" s="1"/>
  <c r="H4927" i="1"/>
  <c r="I4927" i="1" s="1"/>
  <c r="H4926" i="1"/>
  <c r="I4926" i="1" s="1"/>
  <c r="H4925" i="1"/>
  <c r="I4925" i="1" s="1"/>
  <c r="H4924" i="1"/>
  <c r="I4924" i="1" s="1"/>
  <c r="H4923" i="1"/>
  <c r="I4923" i="1" s="1"/>
  <c r="H4922" i="1"/>
  <c r="I4922" i="1" s="1"/>
  <c r="H4921" i="1"/>
  <c r="I4921" i="1" s="1"/>
  <c r="H4920" i="1"/>
  <c r="I4920" i="1" s="1"/>
  <c r="H4919" i="1"/>
  <c r="I4919" i="1" s="1"/>
  <c r="H4918" i="1"/>
  <c r="I4918" i="1" s="1"/>
  <c r="H4917" i="1"/>
  <c r="I4917" i="1" s="1"/>
  <c r="H4916" i="1"/>
  <c r="I4916" i="1" s="1"/>
  <c r="H4915" i="1"/>
  <c r="I4915" i="1" s="1"/>
  <c r="H4914" i="1"/>
  <c r="I4914" i="1" s="1"/>
  <c r="H4913" i="1"/>
  <c r="I4913" i="1" s="1"/>
  <c r="H4912" i="1"/>
  <c r="I4912" i="1" s="1"/>
  <c r="H4911" i="1"/>
  <c r="I4911" i="1" s="1"/>
  <c r="H4910" i="1"/>
  <c r="I4910" i="1" s="1"/>
  <c r="H4909" i="1"/>
  <c r="I4909" i="1" s="1"/>
  <c r="H4908" i="1"/>
  <c r="I4908" i="1" s="1"/>
  <c r="H4907" i="1"/>
  <c r="I4907" i="1" s="1"/>
  <c r="H4906" i="1"/>
  <c r="I4906" i="1" s="1"/>
  <c r="H4905" i="1"/>
  <c r="I4905" i="1" s="1"/>
  <c r="H4904" i="1"/>
  <c r="I4904" i="1" s="1"/>
  <c r="H4903" i="1"/>
  <c r="I4903" i="1" s="1"/>
  <c r="H4902" i="1"/>
  <c r="I4902" i="1" s="1"/>
  <c r="H4901" i="1"/>
  <c r="I4901" i="1" s="1"/>
  <c r="H4900" i="1"/>
  <c r="I4900" i="1" s="1"/>
  <c r="H4899" i="1"/>
  <c r="I4899" i="1" s="1"/>
  <c r="H4898" i="1"/>
  <c r="I4898" i="1" s="1"/>
  <c r="H4897" i="1"/>
  <c r="I4897" i="1" s="1"/>
  <c r="H4896" i="1"/>
  <c r="I4896" i="1" s="1"/>
  <c r="H4895" i="1"/>
  <c r="I4895" i="1" s="1"/>
  <c r="H4894" i="1"/>
  <c r="I4894" i="1" s="1"/>
  <c r="H4893" i="1"/>
  <c r="I4893" i="1" s="1"/>
  <c r="H4892" i="1"/>
  <c r="I4892" i="1" s="1"/>
  <c r="H4891" i="1"/>
  <c r="I4891" i="1" s="1"/>
  <c r="H4890" i="1"/>
  <c r="I4890" i="1" s="1"/>
  <c r="H4889" i="1"/>
  <c r="I4889" i="1" s="1"/>
  <c r="H4888" i="1"/>
  <c r="I4888" i="1" s="1"/>
  <c r="H4887" i="1"/>
  <c r="I4887" i="1" s="1"/>
  <c r="H4886" i="1"/>
  <c r="I4886" i="1" s="1"/>
  <c r="H4885" i="1"/>
  <c r="I4885" i="1" s="1"/>
  <c r="H4884" i="1"/>
  <c r="I4884" i="1" s="1"/>
  <c r="H4883" i="1"/>
  <c r="I4883" i="1" s="1"/>
  <c r="H4882" i="1"/>
  <c r="I4882" i="1" s="1"/>
  <c r="H4881" i="1"/>
  <c r="I4881" i="1" s="1"/>
  <c r="H4880" i="1"/>
  <c r="I4880" i="1" s="1"/>
  <c r="H4879" i="1"/>
  <c r="I4879" i="1" s="1"/>
  <c r="H4878" i="1"/>
  <c r="I4878" i="1" s="1"/>
  <c r="H4877" i="1"/>
  <c r="I4877" i="1" s="1"/>
  <c r="H4876" i="1"/>
  <c r="I4876" i="1" s="1"/>
  <c r="H4875" i="1"/>
  <c r="I4875" i="1" s="1"/>
  <c r="H4874" i="1"/>
  <c r="I4874" i="1" s="1"/>
  <c r="H4873" i="1"/>
  <c r="I4873" i="1" s="1"/>
  <c r="H4872" i="1"/>
  <c r="I4872" i="1" s="1"/>
  <c r="H4871" i="1"/>
  <c r="I4871" i="1" s="1"/>
  <c r="H4870" i="1"/>
  <c r="I4870" i="1" s="1"/>
  <c r="H4869" i="1"/>
  <c r="I4869" i="1" s="1"/>
  <c r="H4868" i="1"/>
  <c r="I4868" i="1" s="1"/>
  <c r="H4867" i="1"/>
  <c r="I4867" i="1" s="1"/>
  <c r="H4866" i="1"/>
  <c r="I4866" i="1" s="1"/>
  <c r="H4865" i="1"/>
  <c r="I4865" i="1" s="1"/>
  <c r="H4864" i="1"/>
  <c r="I4864" i="1" s="1"/>
  <c r="H4863" i="1"/>
  <c r="I4863" i="1" s="1"/>
  <c r="H4862" i="1"/>
  <c r="I4862" i="1" s="1"/>
  <c r="H4861" i="1"/>
  <c r="I4861" i="1" s="1"/>
  <c r="H4860" i="1"/>
  <c r="I4860" i="1" s="1"/>
  <c r="H4859" i="1"/>
  <c r="I4859" i="1" s="1"/>
  <c r="H4858" i="1"/>
  <c r="I4858" i="1" s="1"/>
  <c r="H4857" i="1"/>
  <c r="I4857" i="1" s="1"/>
  <c r="H4856" i="1"/>
  <c r="I4856" i="1" s="1"/>
  <c r="H4855" i="1"/>
  <c r="I4855" i="1" s="1"/>
  <c r="H4854" i="1"/>
  <c r="I4854" i="1" s="1"/>
  <c r="H4853" i="1"/>
  <c r="I4853" i="1" s="1"/>
  <c r="H4852" i="1"/>
  <c r="I4852" i="1" s="1"/>
  <c r="H4851" i="1"/>
  <c r="I4851" i="1" s="1"/>
  <c r="H4850" i="1"/>
  <c r="I4850" i="1" s="1"/>
  <c r="H4849" i="1"/>
  <c r="I4849" i="1" s="1"/>
  <c r="H4848" i="1"/>
  <c r="I4848" i="1" s="1"/>
  <c r="H4847" i="1"/>
  <c r="I4847" i="1" s="1"/>
  <c r="H4846" i="1"/>
  <c r="I4846" i="1" s="1"/>
  <c r="H4845" i="1"/>
  <c r="I4845" i="1" s="1"/>
  <c r="H4844" i="1"/>
  <c r="I4844" i="1" s="1"/>
  <c r="H4843" i="1"/>
  <c r="I4843" i="1" s="1"/>
  <c r="H4842" i="1"/>
  <c r="I4842" i="1" s="1"/>
  <c r="H4841" i="1"/>
  <c r="I4841" i="1" s="1"/>
  <c r="H4840" i="1"/>
  <c r="I4840" i="1" s="1"/>
  <c r="H4839" i="1"/>
  <c r="I4839" i="1" s="1"/>
  <c r="H4838" i="1"/>
  <c r="I4838" i="1" s="1"/>
  <c r="H4837" i="1"/>
  <c r="I4837" i="1" s="1"/>
  <c r="H4836" i="1"/>
  <c r="I4836" i="1" s="1"/>
  <c r="H4835" i="1"/>
  <c r="I4835" i="1" s="1"/>
  <c r="H4834" i="1"/>
  <c r="I4834" i="1" s="1"/>
  <c r="H4833" i="1"/>
  <c r="I4833" i="1" s="1"/>
  <c r="H4832" i="1"/>
  <c r="I4832" i="1" s="1"/>
  <c r="H4831" i="1"/>
  <c r="I4831" i="1" s="1"/>
  <c r="H4830" i="1"/>
  <c r="I4830" i="1" s="1"/>
  <c r="H4829" i="1"/>
  <c r="I4829" i="1" s="1"/>
  <c r="H4828" i="1"/>
  <c r="I4828" i="1" s="1"/>
  <c r="H4827" i="1"/>
  <c r="I4827" i="1" s="1"/>
  <c r="H4826" i="1"/>
  <c r="I4826" i="1" s="1"/>
  <c r="H4825" i="1"/>
  <c r="I4825" i="1" s="1"/>
  <c r="H4824" i="1"/>
  <c r="I4824" i="1" s="1"/>
  <c r="H4823" i="1"/>
  <c r="I4823" i="1" s="1"/>
  <c r="H4822" i="1"/>
  <c r="I4822" i="1" s="1"/>
  <c r="H4821" i="1"/>
  <c r="I4821" i="1" s="1"/>
  <c r="H4820" i="1"/>
  <c r="I4820" i="1" s="1"/>
  <c r="H4819" i="1"/>
  <c r="I4819" i="1" s="1"/>
  <c r="H4818" i="1"/>
  <c r="I4818" i="1" s="1"/>
  <c r="H4817" i="1"/>
  <c r="I4817" i="1" s="1"/>
  <c r="H4816" i="1"/>
  <c r="I4816" i="1" s="1"/>
  <c r="H4815" i="1"/>
  <c r="I4815" i="1" s="1"/>
  <c r="H4814" i="1"/>
  <c r="I4814" i="1" s="1"/>
  <c r="H4813" i="1"/>
  <c r="I4813" i="1" s="1"/>
  <c r="H4812" i="1"/>
  <c r="I4812" i="1" s="1"/>
  <c r="H4811" i="1"/>
  <c r="I4811" i="1" s="1"/>
  <c r="H4810" i="1"/>
  <c r="I4810" i="1" s="1"/>
  <c r="H4809" i="1"/>
  <c r="I4809" i="1" s="1"/>
  <c r="H4808" i="1"/>
  <c r="I4808" i="1" s="1"/>
  <c r="H4807" i="1"/>
  <c r="I4807" i="1" s="1"/>
  <c r="H4806" i="1"/>
  <c r="I4806" i="1" s="1"/>
  <c r="H4805" i="1"/>
  <c r="I4805" i="1" s="1"/>
  <c r="H4804" i="1"/>
  <c r="I4804" i="1" s="1"/>
  <c r="H4803" i="1"/>
  <c r="I4803" i="1" s="1"/>
  <c r="H4802" i="1"/>
  <c r="I4802" i="1" s="1"/>
  <c r="H4801" i="1"/>
  <c r="I4801" i="1" s="1"/>
  <c r="H4800" i="1"/>
  <c r="I4800" i="1" s="1"/>
  <c r="H4799" i="1"/>
  <c r="I4799" i="1" s="1"/>
  <c r="H4798" i="1"/>
  <c r="I4798" i="1" s="1"/>
  <c r="H4797" i="1"/>
  <c r="I4797" i="1" s="1"/>
  <c r="H4796" i="1"/>
  <c r="I4796" i="1" s="1"/>
  <c r="H4795" i="1"/>
  <c r="I4795" i="1" s="1"/>
  <c r="H4794" i="1"/>
  <c r="I4794" i="1" s="1"/>
  <c r="H4793" i="1"/>
  <c r="I4793" i="1" s="1"/>
  <c r="H4792" i="1"/>
  <c r="I4792" i="1" s="1"/>
  <c r="H4791" i="1"/>
  <c r="I4791" i="1" s="1"/>
  <c r="H4790" i="1"/>
  <c r="I4790" i="1" s="1"/>
  <c r="H4789" i="1"/>
  <c r="I4789" i="1" s="1"/>
  <c r="H4788" i="1"/>
  <c r="I4788" i="1" s="1"/>
  <c r="H4787" i="1"/>
  <c r="I4787" i="1" s="1"/>
  <c r="H4786" i="1"/>
  <c r="I4786" i="1" s="1"/>
  <c r="H4785" i="1"/>
  <c r="I4785" i="1" s="1"/>
  <c r="H4784" i="1"/>
  <c r="I4784" i="1" s="1"/>
  <c r="H4783" i="1"/>
  <c r="I4783" i="1" s="1"/>
  <c r="H4782" i="1"/>
  <c r="I4782" i="1" s="1"/>
  <c r="H4781" i="1"/>
  <c r="I4781" i="1" s="1"/>
  <c r="H4780" i="1"/>
  <c r="I4780" i="1" s="1"/>
  <c r="H4779" i="1"/>
  <c r="I4779" i="1" s="1"/>
  <c r="H4778" i="1"/>
  <c r="I4778" i="1" s="1"/>
  <c r="H4777" i="1"/>
  <c r="I4777" i="1" s="1"/>
  <c r="H4776" i="1"/>
  <c r="I4776" i="1" s="1"/>
  <c r="H4775" i="1"/>
  <c r="I4775" i="1" s="1"/>
  <c r="H4774" i="1"/>
  <c r="I4774" i="1" s="1"/>
  <c r="H4773" i="1"/>
  <c r="I4773" i="1" s="1"/>
  <c r="H4772" i="1"/>
  <c r="I4772" i="1" s="1"/>
  <c r="H4771" i="1"/>
  <c r="I4771" i="1" s="1"/>
  <c r="H4770" i="1"/>
  <c r="I4770" i="1" s="1"/>
  <c r="H4769" i="1"/>
  <c r="I4769" i="1" s="1"/>
  <c r="H4768" i="1"/>
  <c r="I4768" i="1" s="1"/>
  <c r="H4767" i="1"/>
  <c r="I4767" i="1" s="1"/>
  <c r="H4766" i="1"/>
  <c r="I4766" i="1" s="1"/>
  <c r="H4765" i="1"/>
  <c r="I4765" i="1" s="1"/>
  <c r="H4764" i="1"/>
  <c r="I4764" i="1" s="1"/>
  <c r="H4763" i="1"/>
  <c r="I4763" i="1" s="1"/>
  <c r="H4762" i="1"/>
  <c r="I4762" i="1" s="1"/>
  <c r="H4761" i="1"/>
  <c r="I4761" i="1" s="1"/>
  <c r="H4760" i="1"/>
  <c r="I4760" i="1" s="1"/>
  <c r="H4759" i="1"/>
  <c r="I4759" i="1" s="1"/>
  <c r="H4758" i="1"/>
  <c r="I4758" i="1" s="1"/>
  <c r="H4757" i="1"/>
  <c r="I4757" i="1" s="1"/>
  <c r="H4756" i="1"/>
  <c r="I4756" i="1" s="1"/>
  <c r="H4755" i="1"/>
  <c r="I4755" i="1" s="1"/>
  <c r="H4754" i="1"/>
  <c r="I4754" i="1" s="1"/>
  <c r="H4753" i="1"/>
  <c r="I4753" i="1" s="1"/>
  <c r="H4752" i="1"/>
  <c r="I4752" i="1" s="1"/>
  <c r="H4751" i="1"/>
  <c r="I4751" i="1" s="1"/>
  <c r="H4750" i="1"/>
  <c r="I4750" i="1" s="1"/>
  <c r="H4749" i="1"/>
  <c r="I4749" i="1" s="1"/>
  <c r="H4748" i="1"/>
  <c r="I4748" i="1" s="1"/>
  <c r="H4747" i="1"/>
  <c r="I4747" i="1" s="1"/>
  <c r="H4746" i="1"/>
  <c r="I4746" i="1" s="1"/>
  <c r="H4745" i="1"/>
  <c r="I4745" i="1" s="1"/>
  <c r="H4744" i="1"/>
  <c r="I4744" i="1" s="1"/>
  <c r="H4743" i="1"/>
  <c r="I4743" i="1" s="1"/>
  <c r="H4742" i="1"/>
  <c r="I4742" i="1" s="1"/>
  <c r="H4741" i="1"/>
  <c r="I4741" i="1" s="1"/>
  <c r="H4740" i="1"/>
  <c r="I4740" i="1" s="1"/>
  <c r="H4739" i="1"/>
  <c r="I4739" i="1" s="1"/>
  <c r="H4738" i="1"/>
  <c r="I4738" i="1" s="1"/>
  <c r="H4737" i="1"/>
  <c r="I4737" i="1" s="1"/>
  <c r="H4736" i="1"/>
  <c r="I4736" i="1" s="1"/>
  <c r="H4735" i="1"/>
  <c r="I4735" i="1" s="1"/>
  <c r="H4734" i="1"/>
  <c r="I4734" i="1" s="1"/>
  <c r="H4733" i="1"/>
  <c r="I4733" i="1" s="1"/>
  <c r="H4732" i="1"/>
  <c r="I4732" i="1" s="1"/>
  <c r="H4731" i="1"/>
  <c r="I4731" i="1" s="1"/>
  <c r="H4730" i="1"/>
  <c r="I4730" i="1" s="1"/>
  <c r="H4729" i="1"/>
  <c r="I4729" i="1" s="1"/>
  <c r="H4728" i="1"/>
  <c r="I4728" i="1" s="1"/>
  <c r="H4727" i="1"/>
  <c r="I4727" i="1" s="1"/>
  <c r="H4726" i="1"/>
  <c r="I4726" i="1" s="1"/>
  <c r="H4725" i="1"/>
  <c r="I4725" i="1" s="1"/>
  <c r="H4724" i="1"/>
  <c r="I4724" i="1" s="1"/>
  <c r="H4723" i="1"/>
  <c r="I4723" i="1" s="1"/>
  <c r="H4722" i="1"/>
  <c r="I4722" i="1" s="1"/>
  <c r="H4721" i="1"/>
  <c r="I4721" i="1" s="1"/>
  <c r="H4720" i="1"/>
  <c r="I4720" i="1" s="1"/>
  <c r="H4719" i="1"/>
  <c r="I4719" i="1" s="1"/>
  <c r="H4718" i="1"/>
  <c r="I4718" i="1" s="1"/>
  <c r="H4717" i="1"/>
  <c r="I4717" i="1" s="1"/>
  <c r="H4716" i="1"/>
  <c r="I4716" i="1" s="1"/>
  <c r="H4715" i="1"/>
  <c r="I4715" i="1" s="1"/>
  <c r="H4714" i="1"/>
  <c r="I4714" i="1" s="1"/>
  <c r="H4713" i="1"/>
  <c r="I4713" i="1" s="1"/>
  <c r="H4712" i="1"/>
  <c r="I4712" i="1" s="1"/>
  <c r="H4711" i="1"/>
  <c r="I4711" i="1" s="1"/>
  <c r="H4710" i="1"/>
  <c r="I4710" i="1" s="1"/>
  <c r="H4709" i="1"/>
  <c r="I4709" i="1" s="1"/>
  <c r="H4708" i="1"/>
  <c r="I4708" i="1" s="1"/>
  <c r="H4707" i="1"/>
  <c r="I4707" i="1" s="1"/>
  <c r="H4706" i="1"/>
  <c r="I4706" i="1" s="1"/>
  <c r="H4705" i="1"/>
  <c r="I4705" i="1" s="1"/>
  <c r="H4704" i="1"/>
  <c r="I4704" i="1" s="1"/>
  <c r="H4703" i="1"/>
  <c r="I4703" i="1" s="1"/>
  <c r="H4702" i="1"/>
  <c r="I4702" i="1" s="1"/>
  <c r="H4701" i="1"/>
  <c r="I4701" i="1" s="1"/>
  <c r="H4700" i="1"/>
  <c r="I4700" i="1" s="1"/>
  <c r="H4699" i="1"/>
  <c r="I4699" i="1" s="1"/>
  <c r="H4698" i="1"/>
  <c r="I4698" i="1" s="1"/>
  <c r="H4697" i="1"/>
  <c r="I4697" i="1" s="1"/>
  <c r="H4696" i="1"/>
  <c r="I4696" i="1" s="1"/>
  <c r="H4695" i="1"/>
  <c r="I4695" i="1" s="1"/>
  <c r="H4694" i="1"/>
  <c r="I4694" i="1" s="1"/>
  <c r="H4693" i="1"/>
  <c r="I4693" i="1" s="1"/>
  <c r="H4692" i="1"/>
  <c r="I4692" i="1" s="1"/>
  <c r="H4691" i="1"/>
  <c r="I4691" i="1" s="1"/>
  <c r="H4690" i="1"/>
  <c r="I4690" i="1" s="1"/>
  <c r="H4689" i="1"/>
  <c r="I4689" i="1" s="1"/>
  <c r="H4688" i="1"/>
  <c r="I4688" i="1" s="1"/>
  <c r="H4687" i="1"/>
  <c r="I4687" i="1" s="1"/>
  <c r="H4686" i="1"/>
  <c r="I4686" i="1" s="1"/>
  <c r="H4685" i="1"/>
  <c r="I4685" i="1" s="1"/>
  <c r="H4684" i="1"/>
  <c r="I4684" i="1" s="1"/>
  <c r="H4683" i="1"/>
  <c r="I4683" i="1" s="1"/>
  <c r="H4682" i="1"/>
  <c r="I4682" i="1" s="1"/>
  <c r="H4681" i="1"/>
  <c r="I4681" i="1" s="1"/>
  <c r="H4680" i="1"/>
  <c r="I4680" i="1" s="1"/>
  <c r="H4679" i="1"/>
  <c r="I4679" i="1" s="1"/>
  <c r="H4678" i="1"/>
  <c r="I4678" i="1" s="1"/>
  <c r="H4677" i="1"/>
  <c r="I4677" i="1" s="1"/>
  <c r="H4676" i="1"/>
  <c r="I4676" i="1" s="1"/>
  <c r="H4675" i="1"/>
  <c r="I4675" i="1" s="1"/>
  <c r="H4674" i="1"/>
  <c r="I4674" i="1" s="1"/>
  <c r="H4673" i="1"/>
  <c r="I4673" i="1" s="1"/>
  <c r="H4672" i="1"/>
  <c r="I4672" i="1" s="1"/>
  <c r="H4671" i="1"/>
  <c r="I4671" i="1" s="1"/>
  <c r="H4670" i="1"/>
  <c r="I4670" i="1" s="1"/>
  <c r="H4669" i="1"/>
  <c r="I4669" i="1" s="1"/>
  <c r="H4668" i="1"/>
  <c r="I4668" i="1" s="1"/>
  <c r="H4667" i="1"/>
  <c r="I4667" i="1" s="1"/>
  <c r="H4666" i="1"/>
  <c r="I4666" i="1" s="1"/>
  <c r="H4665" i="1"/>
  <c r="I4665" i="1" s="1"/>
  <c r="H4664" i="1"/>
  <c r="I4664" i="1" s="1"/>
  <c r="H4663" i="1"/>
  <c r="I4663" i="1" s="1"/>
  <c r="H4662" i="1"/>
  <c r="I4662" i="1" s="1"/>
  <c r="H4661" i="1"/>
  <c r="I4661" i="1" s="1"/>
  <c r="H4660" i="1"/>
  <c r="I4660" i="1" s="1"/>
  <c r="H4659" i="1"/>
  <c r="I4659" i="1" s="1"/>
  <c r="H4658" i="1"/>
  <c r="I4658" i="1" s="1"/>
  <c r="H4657" i="1"/>
  <c r="I4657" i="1" s="1"/>
  <c r="H4656" i="1"/>
  <c r="I4656" i="1" s="1"/>
  <c r="H4655" i="1"/>
  <c r="I4655" i="1" s="1"/>
  <c r="H4654" i="1"/>
  <c r="I4654" i="1" s="1"/>
  <c r="H4653" i="1"/>
  <c r="I4653" i="1" s="1"/>
  <c r="H4652" i="1"/>
  <c r="I4652" i="1" s="1"/>
  <c r="H4651" i="1"/>
  <c r="I4651" i="1" s="1"/>
  <c r="H4650" i="1"/>
  <c r="I4650" i="1" s="1"/>
  <c r="H4649" i="1"/>
  <c r="I4649" i="1" s="1"/>
  <c r="H4648" i="1"/>
  <c r="I4648" i="1" s="1"/>
  <c r="H4647" i="1"/>
  <c r="I4647" i="1" s="1"/>
  <c r="H4646" i="1"/>
  <c r="I4646" i="1" s="1"/>
  <c r="H4645" i="1"/>
  <c r="I4645" i="1" s="1"/>
  <c r="H4644" i="1"/>
  <c r="I4644" i="1" s="1"/>
  <c r="H4643" i="1"/>
  <c r="I4643" i="1" s="1"/>
  <c r="H4642" i="1"/>
  <c r="I4642" i="1" s="1"/>
  <c r="H4641" i="1"/>
  <c r="I4641" i="1" s="1"/>
  <c r="H4640" i="1"/>
  <c r="I4640" i="1" s="1"/>
  <c r="H4639" i="1"/>
  <c r="I4639" i="1" s="1"/>
  <c r="H4638" i="1"/>
  <c r="I4638" i="1" s="1"/>
  <c r="H4637" i="1"/>
  <c r="I4637" i="1" s="1"/>
  <c r="H4636" i="1"/>
  <c r="I4636" i="1" s="1"/>
  <c r="H4635" i="1"/>
  <c r="I4635" i="1" s="1"/>
  <c r="H4634" i="1"/>
  <c r="I4634" i="1" s="1"/>
  <c r="H4633" i="1"/>
  <c r="I4633" i="1" s="1"/>
  <c r="H4632" i="1"/>
  <c r="I4632" i="1" s="1"/>
  <c r="H4631" i="1"/>
  <c r="I4631" i="1" s="1"/>
  <c r="H4630" i="1"/>
  <c r="I4630" i="1" s="1"/>
  <c r="H4629" i="1"/>
  <c r="I4629" i="1" s="1"/>
  <c r="H4628" i="1"/>
  <c r="I4628" i="1" s="1"/>
  <c r="H4627" i="1"/>
  <c r="I4627" i="1" s="1"/>
  <c r="H4626" i="1"/>
  <c r="I4626" i="1" s="1"/>
  <c r="H4625" i="1"/>
  <c r="I4625" i="1" s="1"/>
  <c r="H4624" i="1"/>
  <c r="I4624" i="1" s="1"/>
  <c r="H4623" i="1"/>
  <c r="I4623" i="1" s="1"/>
  <c r="H4622" i="1"/>
  <c r="I4622" i="1" s="1"/>
  <c r="H4621" i="1"/>
  <c r="I4621" i="1" s="1"/>
  <c r="H4620" i="1"/>
  <c r="I4620" i="1" s="1"/>
  <c r="H4619" i="1"/>
  <c r="I4619" i="1" s="1"/>
  <c r="H4618" i="1"/>
  <c r="I4618" i="1" s="1"/>
  <c r="H4617" i="1"/>
  <c r="I4617" i="1" s="1"/>
  <c r="H4616" i="1"/>
  <c r="I4616" i="1" s="1"/>
  <c r="H4615" i="1"/>
  <c r="I4615" i="1" s="1"/>
  <c r="H4614" i="1"/>
  <c r="I4614" i="1" s="1"/>
  <c r="H4613" i="1"/>
  <c r="I4613" i="1" s="1"/>
  <c r="H4612" i="1"/>
  <c r="I4612" i="1" s="1"/>
  <c r="H4611" i="1"/>
  <c r="I4611" i="1" s="1"/>
  <c r="H4610" i="1"/>
  <c r="I4610" i="1" s="1"/>
  <c r="H4609" i="1"/>
  <c r="I4609" i="1" s="1"/>
  <c r="H4608" i="1"/>
  <c r="I4608" i="1" s="1"/>
  <c r="H4607" i="1"/>
  <c r="I4607" i="1" s="1"/>
  <c r="H4606" i="1"/>
  <c r="I4606" i="1" s="1"/>
  <c r="H4605" i="1"/>
  <c r="I4605" i="1" s="1"/>
  <c r="H4604" i="1"/>
  <c r="I4604" i="1" s="1"/>
  <c r="H4603" i="1"/>
  <c r="I4603" i="1" s="1"/>
  <c r="H4602" i="1"/>
  <c r="I4602" i="1" s="1"/>
  <c r="H4601" i="1"/>
  <c r="I4601" i="1" s="1"/>
  <c r="H4600" i="1"/>
  <c r="I4600" i="1" s="1"/>
  <c r="H4599" i="1"/>
  <c r="I4599" i="1" s="1"/>
  <c r="H4598" i="1"/>
  <c r="I4598" i="1" s="1"/>
  <c r="H4597" i="1"/>
  <c r="I4597" i="1" s="1"/>
  <c r="H4596" i="1"/>
  <c r="I4596" i="1" s="1"/>
  <c r="H4595" i="1"/>
  <c r="I4595" i="1" s="1"/>
  <c r="H4594" i="1"/>
  <c r="I4594" i="1" s="1"/>
  <c r="H4593" i="1"/>
  <c r="I4593" i="1" s="1"/>
  <c r="H4592" i="1"/>
  <c r="I4592" i="1" s="1"/>
  <c r="H4591" i="1"/>
  <c r="I4591" i="1" s="1"/>
  <c r="H4590" i="1"/>
  <c r="I4590" i="1" s="1"/>
  <c r="H4589" i="1"/>
  <c r="I4589" i="1" s="1"/>
  <c r="H4588" i="1"/>
  <c r="I4588" i="1" s="1"/>
  <c r="H4587" i="1"/>
  <c r="I4587" i="1" s="1"/>
  <c r="H4586" i="1"/>
  <c r="I4586" i="1" s="1"/>
  <c r="H4585" i="1"/>
  <c r="I4585" i="1" s="1"/>
  <c r="H4584" i="1"/>
  <c r="I4584" i="1" s="1"/>
  <c r="H4583" i="1"/>
  <c r="I4583" i="1" s="1"/>
  <c r="H4582" i="1"/>
  <c r="I4582" i="1" s="1"/>
  <c r="H4581" i="1"/>
  <c r="I4581" i="1" s="1"/>
  <c r="H4580" i="1"/>
  <c r="I4580" i="1" s="1"/>
  <c r="H4579" i="1"/>
  <c r="I4579" i="1" s="1"/>
  <c r="H4578" i="1"/>
  <c r="I4578" i="1" s="1"/>
  <c r="H4577" i="1"/>
  <c r="I4577" i="1" s="1"/>
  <c r="H4576" i="1"/>
  <c r="I4576" i="1" s="1"/>
  <c r="H4575" i="1"/>
  <c r="I4575" i="1" s="1"/>
  <c r="H4574" i="1"/>
  <c r="I4574" i="1" s="1"/>
  <c r="H4573" i="1"/>
  <c r="I4573" i="1" s="1"/>
  <c r="H4572" i="1"/>
  <c r="I4572" i="1" s="1"/>
  <c r="H4571" i="1"/>
  <c r="I4571" i="1" s="1"/>
  <c r="H4570" i="1"/>
  <c r="I4570" i="1" s="1"/>
  <c r="H4569" i="1"/>
  <c r="I4569" i="1" s="1"/>
  <c r="H4568" i="1"/>
  <c r="I4568" i="1" s="1"/>
  <c r="H4567" i="1"/>
  <c r="I4567" i="1" s="1"/>
  <c r="H4566" i="1"/>
  <c r="I4566" i="1" s="1"/>
  <c r="H4565" i="1"/>
  <c r="I4565" i="1" s="1"/>
  <c r="H4564" i="1"/>
  <c r="I4564" i="1" s="1"/>
  <c r="H4563" i="1"/>
  <c r="I4563" i="1" s="1"/>
  <c r="H4562" i="1"/>
  <c r="I4562" i="1" s="1"/>
  <c r="H4561" i="1"/>
  <c r="I4561" i="1" s="1"/>
  <c r="H4560" i="1"/>
  <c r="I4560" i="1" s="1"/>
  <c r="H4559" i="1"/>
  <c r="I4559" i="1" s="1"/>
  <c r="H4558" i="1"/>
  <c r="I4558" i="1" s="1"/>
  <c r="H4557" i="1"/>
  <c r="I4557" i="1" s="1"/>
  <c r="H4556" i="1"/>
  <c r="I4556" i="1" s="1"/>
  <c r="H4555" i="1"/>
  <c r="I4555" i="1" s="1"/>
  <c r="H4554" i="1"/>
  <c r="I4554" i="1" s="1"/>
  <c r="H4553" i="1"/>
  <c r="I4553" i="1" s="1"/>
  <c r="H4552" i="1"/>
  <c r="I4552" i="1" s="1"/>
  <c r="H4551" i="1"/>
  <c r="I4551" i="1" s="1"/>
  <c r="H4550" i="1"/>
  <c r="I4550" i="1" s="1"/>
  <c r="H4549" i="1"/>
  <c r="I4549" i="1" s="1"/>
  <c r="H4548" i="1"/>
  <c r="I4548" i="1" s="1"/>
  <c r="H4547" i="1"/>
  <c r="I4547" i="1" s="1"/>
  <c r="H4546" i="1"/>
  <c r="I4546" i="1" s="1"/>
  <c r="H4545" i="1"/>
  <c r="I4545" i="1" s="1"/>
  <c r="H4544" i="1"/>
  <c r="I4544" i="1" s="1"/>
  <c r="H4543" i="1"/>
  <c r="I4543" i="1" s="1"/>
  <c r="H4542" i="1"/>
  <c r="I4542" i="1" s="1"/>
  <c r="H4541" i="1"/>
  <c r="I4541" i="1" s="1"/>
  <c r="H4540" i="1"/>
  <c r="I4540" i="1" s="1"/>
  <c r="H4539" i="1"/>
  <c r="I4539" i="1" s="1"/>
  <c r="H4538" i="1"/>
  <c r="I4538" i="1" s="1"/>
  <c r="H4537" i="1"/>
  <c r="I4537" i="1" s="1"/>
  <c r="H4536" i="1"/>
  <c r="I4536" i="1" s="1"/>
  <c r="H4535" i="1"/>
  <c r="I4535" i="1" s="1"/>
  <c r="H4534" i="1"/>
  <c r="I4534" i="1" s="1"/>
  <c r="H4533" i="1"/>
  <c r="I4533" i="1" s="1"/>
  <c r="H4532" i="1"/>
  <c r="I4532" i="1" s="1"/>
  <c r="H4531" i="1"/>
  <c r="I4531" i="1" s="1"/>
  <c r="H4530" i="1"/>
  <c r="I4530" i="1" s="1"/>
  <c r="H4529" i="1"/>
  <c r="I4529" i="1" s="1"/>
  <c r="H4528" i="1"/>
  <c r="I4528" i="1" s="1"/>
  <c r="H4527" i="1"/>
  <c r="I4527" i="1" s="1"/>
  <c r="H4526" i="1"/>
  <c r="I4526" i="1" s="1"/>
  <c r="H4525" i="1"/>
  <c r="I4525" i="1" s="1"/>
  <c r="H4524" i="1"/>
  <c r="I4524" i="1" s="1"/>
  <c r="H4523" i="1"/>
  <c r="I4523" i="1" s="1"/>
  <c r="H4522" i="1"/>
  <c r="I4522" i="1" s="1"/>
  <c r="H4521" i="1"/>
  <c r="I4521" i="1" s="1"/>
  <c r="H4520" i="1"/>
  <c r="I4520" i="1" s="1"/>
  <c r="H4519" i="1"/>
  <c r="I4519" i="1" s="1"/>
  <c r="H4518" i="1"/>
  <c r="I4518" i="1" s="1"/>
  <c r="H4517" i="1"/>
  <c r="I4517" i="1" s="1"/>
  <c r="H4516" i="1"/>
  <c r="I4516" i="1" s="1"/>
  <c r="H4515" i="1"/>
  <c r="I4515" i="1" s="1"/>
  <c r="H4514" i="1"/>
  <c r="I4514" i="1" s="1"/>
  <c r="H4513" i="1"/>
  <c r="I4513" i="1" s="1"/>
  <c r="H4512" i="1"/>
  <c r="I4512" i="1" s="1"/>
  <c r="H4511" i="1"/>
  <c r="I4511" i="1" s="1"/>
  <c r="H4510" i="1"/>
  <c r="I4510" i="1" s="1"/>
  <c r="H4509" i="1"/>
  <c r="I4509" i="1" s="1"/>
  <c r="H4508" i="1"/>
  <c r="I4508" i="1" s="1"/>
  <c r="H4507" i="1"/>
  <c r="I4507" i="1" s="1"/>
  <c r="H4506" i="1"/>
  <c r="I4506" i="1" s="1"/>
  <c r="H4505" i="1"/>
  <c r="I4505" i="1" s="1"/>
  <c r="H4504" i="1"/>
  <c r="I4504" i="1" s="1"/>
  <c r="H4503" i="1"/>
  <c r="I4503" i="1" s="1"/>
  <c r="H4502" i="1"/>
  <c r="I4502" i="1" s="1"/>
  <c r="H4501" i="1"/>
  <c r="I4501" i="1" s="1"/>
  <c r="H4500" i="1"/>
  <c r="I4500" i="1" s="1"/>
  <c r="H4499" i="1"/>
  <c r="I4499" i="1" s="1"/>
  <c r="H4498" i="1"/>
  <c r="I4498" i="1" s="1"/>
  <c r="H4497" i="1"/>
  <c r="I4497" i="1" s="1"/>
  <c r="H4496" i="1"/>
  <c r="I4496" i="1" s="1"/>
  <c r="H4495" i="1"/>
  <c r="I4495" i="1" s="1"/>
  <c r="H4494" i="1"/>
  <c r="I4494" i="1" s="1"/>
  <c r="H4493" i="1"/>
  <c r="I4493" i="1" s="1"/>
  <c r="H4492" i="1"/>
  <c r="I4492" i="1" s="1"/>
  <c r="H4491" i="1"/>
  <c r="I4491" i="1" s="1"/>
  <c r="H4490" i="1"/>
  <c r="I4490" i="1" s="1"/>
  <c r="H4489" i="1"/>
  <c r="I4489" i="1" s="1"/>
  <c r="H4488" i="1"/>
  <c r="I4488" i="1" s="1"/>
  <c r="H4487" i="1"/>
  <c r="I4487" i="1" s="1"/>
  <c r="H4486" i="1"/>
  <c r="I4486" i="1" s="1"/>
  <c r="H4485" i="1"/>
  <c r="I4485" i="1" s="1"/>
  <c r="H4484" i="1"/>
  <c r="I4484" i="1" s="1"/>
  <c r="H4483" i="1"/>
  <c r="I4483" i="1" s="1"/>
  <c r="H4482" i="1"/>
  <c r="I4482" i="1" s="1"/>
  <c r="H4481" i="1"/>
  <c r="I4481" i="1" s="1"/>
  <c r="H4480" i="1"/>
  <c r="I4480" i="1" s="1"/>
  <c r="H4479" i="1"/>
  <c r="I4479" i="1" s="1"/>
  <c r="H4478" i="1"/>
  <c r="I4478" i="1" s="1"/>
  <c r="H4477" i="1"/>
  <c r="I4477" i="1" s="1"/>
  <c r="H4476" i="1"/>
  <c r="I4476" i="1" s="1"/>
  <c r="H4475" i="1"/>
  <c r="I4475" i="1" s="1"/>
  <c r="H4474" i="1"/>
  <c r="I4474" i="1" s="1"/>
  <c r="H4473" i="1"/>
  <c r="I4473" i="1" s="1"/>
  <c r="H4472" i="1"/>
  <c r="I4472" i="1" s="1"/>
  <c r="H4471" i="1"/>
  <c r="I4471" i="1" s="1"/>
  <c r="H4470" i="1"/>
  <c r="I4470" i="1" s="1"/>
  <c r="H4469" i="1"/>
  <c r="I4469" i="1" s="1"/>
  <c r="H4468" i="1"/>
  <c r="I4468" i="1" s="1"/>
  <c r="H4467" i="1"/>
  <c r="I4467" i="1" s="1"/>
  <c r="H4466" i="1"/>
  <c r="I4466" i="1" s="1"/>
  <c r="H4465" i="1"/>
  <c r="I4465" i="1" s="1"/>
  <c r="H4464" i="1"/>
  <c r="I4464" i="1" s="1"/>
  <c r="H4463" i="1"/>
  <c r="I4463" i="1" s="1"/>
  <c r="H4462" i="1"/>
  <c r="I4462" i="1" s="1"/>
  <c r="H4461" i="1"/>
  <c r="I4461" i="1" s="1"/>
  <c r="H4460" i="1"/>
  <c r="I4460" i="1" s="1"/>
  <c r="H4459" i="1"/>
  <c r="I4459" i="1" s="1"/>
  <c r="H4458" i="1"/>
  <c r="I4458" i="1" s="1"/>
  <c r="H4457" i="1"/>
  <c r="I4457" i="1" s="1"/>
  <c r="H4456" i="1"/>
  <c r="I4456" i="1" s="1"/>
  <c r="H4455" i="1"/>
  <c r="I4455" i="1" s="1"/>
  <c r="H4454" i="1"/>
  <c r="I4454" i="1" s="1"/>
  <c r="H4453" i="1"/>
  <c r="I4453" i="1" s="1"/>
  <c r="H4452" i="1"/>
  <c r="I4452" i="1" s="1"/>
  <c r="H4451" i="1"/>
  <c r="I4451" i="1" s="1"/>
  <c r="H4450" i="1"/>
  <c r="I4450" i="1" s="1"/>
  <c r="H4449" i="1"/>
  <c r="I4449" i="1" s="1"/>
  <c r="H4448" i="1"/>
  <c r="I4448" i="1" s="1"/>
  <c r="H4447" i="1"/>
  <c r="I4447" i="1" s="1"/>
  <c r="H4446" i="1"/>
  <c r="I4446" i="1" s="1"/>
  <c r="H4445" i="1"/>
  <c r="I4445" i="1" s="1"/>
  <c r="H4444" i="1"/>
  <c r="I4444" i="1" s="1"/>
  <c r="H4443" i="1"/>
  <c r="I4443" i="1" s="1"/>
  <c r="H4442" i="1"/>
  <c r="I4442" i="1" s="1"/>
  <c r="H4441" i="1"/>
  <c r="I4441" i="1" s="1"/>
  <c r="H4440" i="1"/>
  <c r="I4440" i="1" s="1"/>
  <c r="H4439" i="1"/>
  <c r="I4439" i="1" s="1"/>
  <c r="H4438" i="1"/>
  <c r="I4438" i="1" s="1"/>
  <c r="H4437" i="1"/>
  <c r="I4437" i="1" s="1"/>
  <c r="H4436" i="1"/>
  <c r="I4436" i="1" s="1"/>
  <c r="H4435" i="1"/>
  <c r="I4435" i="1" s="1"/>
  <c r="H4434" i="1"/>
  <c r="I4434" i="1" s="1"/>
  <c r="H4433" i="1"/>
  <c r="I4433" i="1" s="1"/>
  <c r="H4432" i="1"/>
  <c r="I4432" i="1" s="1"/>
  <c r="H4431" i="1"/>
  <c r="I4431" i="1" s="1"/>
  <c r="H4430" i="1"/>
  <c r="I4430" i="1" s="1"/>
  <c r="H4429" i="1"/>
  <c r="I4429" i="1" s="1"/>
  <c r="H4428" i="1"/>
  <c r="I4428" i="1" s="1"/>
  <c r="H4427" i="1"/>
  <c r="I4427" i="1" s="1"/>
  <c r="H4426" i="1"/>
  <c r="I4426" i="1" s="1"/>
  <c r="H4425" i="1"/>
  <c r="I4425" i="1" s="1"/>
  <c r="H4424" i="1"/>
  <c r="I4424" i="1" s="1"/>
  <c r="H4423" i="1"/>
  <c r="I4423" i="1" s="1"/>
  <c r="H4422" i="1"/>
  <c r="I4422" i="1" s="1"/>
  <c r="H4421" i="1"/>
  <c r="I4421" i="1" s="1"/>
  <c r="H4420" i="1"/>
  <c r="I4420" i="1" s="1"/>
  <c r="H4419" i="1"/>
  <c r="I4419" i="1" s="1"/>
  <c r="H4418" i="1"/>
  <c r="I4418" i="1" s="1"/>
  <c r="H4417" i="1"/>
  <c r="I4417" i="1" s="1"/>
  <c r="H4416" i="1"/>
  <c r="I4416" i="1" s="1"/>
  <c r="H4415" i="1"/>
  <c r="I4415" i="1" s="1"/>
  <c r="H4414" i="1"/>
  <c r="I4414" i="1" s="1"/>
  <c r="H4413" i="1"/>
  <c r="I4413" i="1" s="1"/>
  <c r="H4412" i="1"/>
  <c r="I4412" i="1" s="1"/>
  <c r="H4411" i="1"/>
  <c r="I4411" i="1" s="1"/>
  <c r="H4410" i="1"/>
  <c r="I4410" i="1" s="1"/>
  <c r="H4409" i="1"/>
  <c r="I4409" i="1" s="1"/>
  <c r="H4408" i="1"/>
  <c r="I4408" i="1" s="1"/>
  <c r="H4407" i="1"/>
  <c r="I4407" i="1" s="1"/>
  <c r="H4406" i="1"/>
  <c r="I4406" i="1" s="1"/>
  <c r="H4405" i="1"/>
  <c r="I4405" i="1" s="1"/>
  <c r="H4404" i="1"/>
  <c r="I4404" i="1" s="1"/>
  <c r="H4403" i="1"/>
  <c r="I4403" i="1" s="1"/>
  <c r="H4402" i="1"/>
  <c r="I4402" i="1" s="1"/>
  <c r="H4401" i="1"/>
  <c r="I4401" i="1" s="1"/>
  <c r="H4400" i="1"/>
  <c r="I4400" i="1" s="1"/>
  <c r="H4399" i="1"/>
  <c r="I4399" i="1" s="1"/>
  <c r="H4398" i="1"/>
  <c r="I4398" i="1" s="1"/>
  <c r="H4397" i="1"/>
  <c r="I4397" i="1" s="1"/>
  <c r="H4396" i="1"/>
  <c r="I4396" i="1" s="1"/>
  <c r="H4395" i="1"/>
  <c r="I4395" i="1" s="1"/>
  <c r="H4394" i="1"/>
  <c r="I4394" i="1" s="1"/>
  <c r="H4393" i="1"/>
  <c r="I4393" i="1" s="1"/>
  <c r="H4392" i="1"/>
  <c r="I4392" i="1" s="1"/>
  <c r="H4391" i="1"/>
  <c r="I4391" i="1" s="1"/>
  <c r="H4390" i="1"/>
  <c r="I4390" i="1" s="1"/>
  <c r="H4389" i="1"/>
  <c r="I4389" i="1" s="1"/>
  <c r="H4388" i="1"/>
  <c r="I4388" i="1" s="1"/>
  <c r="H4387" i="1"/>
  <c r="I4387" i="1" s="1"/>
  <c r="H4386" i="1"/>
  <c r="I4386" i="1" s="1"/>
  <c r="H4385" i="1"/>
  <c r="I4385" i="1" s="1"/>
  <c r="H4384" i="1"/>
  <c r="I4384" i="1" s="1"/>
  <c r="H4383" i="1"/>
  <c r="I4383" i="1" s="1"/>
  <c r="H4382" i="1"/>
  <c r="I4382" i="1" s="1"/>
  <c r="H4381" i="1"/>
  <c r="I4381" i="1" s="1"/>
  <c r="H4380" i="1"/>
  <c r="I4380" i="1" s="1"/>
  <c r="H4379" i="1"/>
  <c r="I4379" i="1" s="1"/>
  <c r="H4378" i="1"/>
  <c r="I4378" i="1" s="1"/>
  <c r="H4377" i="1"/>
  <c r="I4377" i="1" s="1"/>
  <c r="H4376" i="1"/>
  <c r="I4376" i="1" s="1"/>
  <c r="H4375" i="1"/>
  <c r="I4375" i="1" s="1"/>
  <c r="H4374" i="1"/>
  <c r="I4374" i="1" s="1"/>
  <c r="H4373" i="1"/>
  <c r="I4373" i="1" s="1"/>
  <c r="H4372" i="1"/>
  <c r="I4372" i="1" s="1"/>
  <c r="H4371" i="1"/>
  <c r="I4371" i="1" s="1"/>
  <c r="H4370" i="1"/>
  <c r="I4370" i="1" s="1"/>
  <c r="H4369" i="1"/>
  <c r="I4369" i="1" s="1"/>
  <c r="H4368" i="1"/>
  <c r="I4368" i="1" s="1"/>
  <c r="H4367" i="1"/>
  <c r="I4367" i="1" s="1"/>
  <c r="H4366" i="1"/>
  <c r="I4366" i="1" s="1"/>
  <c r="H4365" i="1"/>
  <c r="I4365" i="1" s="1"/>
  <c r="H4364" i="1"/>
  <c r="I4364" i="1" s="1"/>
  <c r="H4363" i="1"/>
  <c r="I4363" i="1" s="1"/>
  <c r="H4362" i="1"/>
  <c r="I4362" i="1" s="1"/>
  <c r="H4361" i="1"/>
  <c r="I4361" i="1" s="1"/>
  <c r="H4360" i="1"/>
  <c r="I4360" i="1" s="1"/>
  <c r="H4359" i="1"/>
  <c r="I4359" i="1" s="1"/>
  <c r="H4358" i="1"/>
  <c r="I4358" i="1" s="1"/>
  <c r="H4357" i="1"/>
  <c r="I4357" i="1" s="1"/>
  <c r="H4356" i="1"/>
  <c r="I4356" i="1" s="1"/>
  <c r="H4355" i="1"/>
  <c r="I4355" i="1" s="1"/>
  <c r="H4354" i="1"/>
  <c r="I4354" i="1" s="1"/>
  <c r="H4353" i="1"/>
  <c r="I4353" i="1" s="1"/>
  <c r="H4352" i="1"/>
  <c r="I4352" i="1" s="1"/>
  <c r="H4351" i="1"/>
  <c r="I4351" i="1" s="1"/>
  <c r="H4350" i="1"/>
  <c r="I4350" i="1" s="1"/>
  <c r="H4349" i="1"/>
  <c r="I4349" i="1" s="1"/>
  <c r="H4348" i="1"/>
  <c r="I4348" i="1" s="1"/>
  <c r="H4347" i="1"/>
  <c r="I4347" i="1" s="1"/>
  <c r="H4346" i="1"/>
  <c r="I4346" i="1" s="1"/>
  <c r="H4345" i="1"/>
  <c r="I4345" i="1" s="1"/>
  <c r="H4344" i="1"/>
  <c r="I4344" i="1" s="1"/>
  <c r="H4343" i="1"/>
  <c r="I4343" i="1" s="1"/>
  <c r="H4342" i="1"/>
  <c r="I4342" i="1" s="1"/>
  <c r="H4341" i="1"/>
  <c r="I4341" i="1" s="1"/>
  <c r="H4340" i="1"/>
  <c r="I4340" i="1" s="1"/>
  <c r="H4339" i="1"/>
  <c r="I4339" i="1" s="1"/>
  <c r="H4338" i="1"/>
  <c r="I4338" i="1" s="1"/>
  <c r="H4337" i="1"/>
  <c r="I4337" i="1" s="1"/>
  <c r="H4336" i="1"/>
  <c r="I4336" i="1" s="1"/>
  <c r="H4335" i="1"/>
  <c r="I4335" i="1" s="1"/>
  <c r="H4334" i="1"/>
  <c r="I4334" i="1" s="1"/>
  <c r="H4333" i="1"/>
  <c r="I4333" i="1" s="1"/>
  <c r="H4332" i="1"/>
  <c r="I4332" i="1" s="1"/>
  <c r="H4331" i="1"/>
  <c r="I4331" i="1" s="1"/>
  <c r="H4330" i="1"/>
  <c r="I4330" i="1" s="1"/>
  <c r="H4329" i="1"/>
  <c r="I4329" i="1" s="1"/>
  <c r="H4328" i="1"/>
  <c r="I4328" i="1" s="1"/>
  <c r="H4327" i="1"/>
  <c r="I4327" i="1" s="1"/>
  <c r="H4326" i="1"/>
  <c r="I4326" i="1" s="1"/>
  <c r="H4325" i="1"/>
  <c r="I4325" i="1" s="1"/>
  <c r="H4324" i="1"/>
  <c r="I4324" i="1" s="1"/>
  <c r="H4323" i="1"/>
  <c r="I4323" i="1" s="1"/>
  <c r="H4322" i="1"/>
  <c r="I4322" i="1" s="1"/>
  <c r="H4321" i="1"/>
  <c r="I4321" i="1" s="1"/>
  <c r="H4320" i="1"/>
  <c r="I4320" i="1" s="1"/>
  <c r="H4319" i="1"/>
  <c r="I4319" i="1" s="1"/>
  <c r="H4318" i="1"/>
  <c r="I4318" i="1" s="1"/>
  <c r="H4317" i="1"/>
  <c r="I4317" i="1" s="1"/>
  <c r="H4316" i="1"/>
  <c r="I4316" i="1" s="1"/>
  <c r="H4315" i="1"/>
  <c r="I4315" i="1" s="1"/>
  <c r="H4314" i="1"/>
  <c r="I4314" i="1" s="1"/>
  <c r="H4313" i="1"/>
  <c r="I4313" i="1" s="1"/>
  <c r="H4312" i="1"/>
  <c r="I4312" i="1" s="1"/>
  <c r="H4311" i="1"/>
  <c r="I4311" i="1" s="1"/>
  <c r="H4310" i="1"/>
  <c r="I4310" i="1" s="1"/>
  <c r="H4309" i="1"/>
  <c r="I4309" i="1" s="1"/>
  <c r="H4308" i="1"/>
  <c r="I4308" i="1" s="1"/>
  <c r="H4307" i="1"/>
  <c r="I4307" i="1" s="1"/>
  <c r="H4306" i="1"/>
  <c r="I4306" i="1" s="1"/>
  <c r="H4305" i="1"/>
  <c r="I4305" i="1" s="1"/>
  <c r="H4304" i="1"/>
  <c r="I4304" i="1" s="1"/>
  <c r="H4303" i="1"/>
  <c r="I4303" i="1" s="1"/>
  <c r="H4302" i="1"/>
  <c r="I4302" i="1" s="1"/>
  <c r="H4301" i="1"/>
  <c r="I4301" i="1" s="1"/>
  <c r="H4300" i="1"/>
  <c r="I4300" i="1" s="1"/>
  <c r="H4299" i="1"/>
  <c r="I4299" i="1" s="1"/>
  <c r="H4298" i="1"/>
  <c r="I4298" i="1" s="1"/>
  <c r="H4297" i="1"/>
  <c r="I4297" i="1" s="1"/>
  <c r="H4296" i="1"/>
  <c r="I4296" i="1" s="1"/>
  <c r="H4295" i="1"/>
  <c r="I4295" i="1" s="1"/>
  <c r="H4294" i="1"/>
  <c r="I4294" i="1" s="1"/>
  <c r="H4293" i="1"/>
  <c r="I4293" i="1" s="1"/>
  <c r="H4292" i="1"/>
  <c r="I4292" i="1" s="1"/>
  <c r="H4291" i="1"/>
  <c r="I4291" i="1" s="1"/>
  <c r="H4290" i="1"/>
  <c r="I4290" i="1" s="1"/>
  <c r="H4289" i="1"/>
  <c r="I4289" i="1" s="1"/>
  <c r="H4288" i="1"/>
  <c r="I4288" i="1" s="1"/>
  <c r="H4287" i="1"/>
  <c r="I4287" i="1" s="1"/>
  <c r="H4286" i="1"/>
  <c r="I4286" i="1" s="1"/>
  <c r="H4285" i="1"/>
  <c r="I4285" i="1" s="1"/>
  <c r="H4284" i="1"/>
  <c r="I4284" i="1" s="1"/>
  <c r="H4283" i="1"/>
  <c r="I4283" i="1" s="1"/>
  <c r="H4282" i="1"/>
  <c r="I4282" i="1" s="1"/>
  <c r="H4281" i="1"/>
  <c r="I4281" i="1" s="1"/>
  <c r="H4280" i="1"/>
  <c r="I4280" i="1" s="1"/>
  <c r="H4279" i="1"/>
  <c r="I4279" i="1" s="1"/>
  <c r="H4278" i="1"/>
  <c r="I4278" i="1" s="1"/>
  <c r="H4277" i="1"/>
  <c r="I4277" i="1" s="1"/>
  <c r="H4276" i="1"/>
  <c r="I4276" i="1" s="1"/>
  <c r="H4275" i="1"/>
  <c r="I4275" i="1" s="1"/>
  <c r="H4274" i="1"/>
  <c r="I4274" i="1" s="1"/>
  <c r="H4273" i="1"/>
  <c r="I4273" i="1" s="1"/>
  <c r="H4272" i="1"/>
  <c r="I4272" i="1" s="1"/>
  <c r="H4271" i="1"/>
  <c r="I4271" i="1" s="1"/>
  <c r="H4270" i="1"/>
  <c r="I4270" i="1" s="1"/>
  <c r="H4269" i="1"/>
  <c r="I4269" i="1" s="1"/>
  <c r="H4268" i="1"/>
  <c r="I4268" i="1" s="1"/>
  <c r="H4267" i="1"/>
  <c r="I4267" i="1" s="1"/>
  <c r="H4266" i="1"/>
  <c r="I4266" i="1" s="1"/>
  <c r="H4265" i="1"/>
  <c r="I4265" i="1" s="1"/>
  <c r="H4264" i="1"/>
  <c r="I4264" i="1" s="1"/>
  <c r="H4263" i="1"/>
  <c r="I4263" i="1" s="1"/>
  <c r="H4262" i="1"/>
  <c r="I4262" i="1" s="1"/>
  <c r="H4261" i="1"/>
  <c r="I4261" i="1" s="1"/>
  <c r="H4260" i="1"/>
  <c r="I4260" i="1" s="1"/>
  <c r="H4259" i="1"/>
  <c r="I4259" i="1" s="1"/>
  <c r="H4258" i="1"/>
  <c r="I4258" i="1" s="1"/>
  <c r="H4257" i="1"/>
  <c r="I4257" i="1" s="1"/>
  <c r="H4256" i="1"/>
  <c r="I4256" i="1" s="1"/>
  <c r="H4255" i="1"/>
  <c r="I4255" i="1" s="1"/>
  <c r="H4254" i="1"/>
  <c r="I4254" i="1" s="1"/>
  <c r="H4253" i="1"/>
  <c r="I4253" i="1" s="1"/>
  <c r="H4252" i="1"/>
  <c r="I4252" i="1" s="1"/>
  <c r="H4251" i="1"/>
  <c r="I4251" i="1" s="1"/>
  <c r="H4250" i="1"/>
  <c r="I4250" i="1" s="1"/>
  <c r="H4249" i="1"/>
  <c r="I4249" i="1" s="1"/>
  <c r="H4248" i="1"/>
  <c r="I4248" i="1" s="1"/>
  <c r="H4247" i="1"/>
  <c r="I4247" i="1" s="1"/>
  <c r="H4246" i="1"/>
  <c r="I4246" i="1" s="1"/>
  <c r="H4245" i="1"/>
  <c r="I4245" i="1" s="1"/>
  <c r="H4244" i="1"/>
  <c r="I4244" i="1" s="1"/>
  <c r="H4243" i="1"/>
  <c r="I4243" i="1" s="1"/>
  <c r="H4242" i="1"/>
  <c r="I4242" i="1" s="1"/>
  <c r="H4241" i="1"/>
  <c r="I4241" i="1" s="1"/>
  <c r="H4240" i="1"/>
  <c r="I4240" i="1" s="1"/>
  <c r="H4239" i="1"/>
  <c r="I4239" i="1" s="1"/>
  <c r="H4238" i="1"/>
  <c r="I4238" i="1" s="1"/>
  <c r="H4237" i="1"/>
  <c r="I4237" i="1" s="1"/>
  <c r="H4236" i="1"/>
  <c r="I4236" i="1" s="1"/>
  <c r="H4235" i="1"/>
  <c r="I4235" i="1" s="1"/>
  <c r="H4234" i="1"/>
  <c r="I4234" i="1" s="1"/>
  <c r="H4233" i="1"/>
  <c r="I4233" i="1" s="1"/>
  <c r="H4232" i="1"/>
  <c r="I4232" i="1" s="1"/>
  <c r="H4231" i="1"/>
  <c r="I4231" i="1" s="1"/>
  <c r="H4230" i="1"/>
  <c r="I4230" i="1" s="1"/>
  <c r="H4229" i="1"/>
  <c r="I4229" i="1" s="1"/>
  <c r="H4228" i="1"/>
  <c r="I4228" i="1" s="1"/>
  <c r="H4227" i="1"/>
  <c r="I4227" i="1" s="1"/>
  <c r="H4226" i="1"/>
  <c r="I4226" i="1" s="1"/>
  <c r="H4225" i="1"/>
  <c r="I4225" i="1" s="1"/>
  <c r="H4224" i="1"/>
  <c r="I4224" i="1" s="1"/>
  <c r="H4223" i="1"/>
  <c r="I4223" i="1" s="1"/>
  <c r="H4222" i="1"/>
  <c r="I4222" i="1" s="1"/>
  <c r="H4221" i="1"/>
  <c r="I4221" i="1" s="1"/>
  <c r="H4220" i="1"/>
  <c r="I4220" i="1" s="1"/>
  <c r="H4219" i="1"/>
  <c r="I4219" i="1" s="1"/>
  <c r="H4218" i="1"/>
  <c r="I4218" i="1" s="1"/>
  <c r="H4217" i="1"/>
  <c r="I4217" i="1" s="1"/>
  <c r="H4216" i="1"/>
  <c r="I4216" i="1" s="1"/>
  <c r="H4215" i="1"/>
  <c r="I4215" i="1" s="1"/>
  <c r="H4214" i="1"/>
  <c r="I4214" i="1" s="1"/>
  <c r="H4213" i="1"/>
  <c r="I4213" i="1" s="1"/>
  <c r="H4212" i="1"/>
  <c r="I4212" i="1" s="1"/>
  <c r="H4211" i="1"/>
  <c r="I4211" i="1" s="1"/>
  <c r="H4210" i="1"/>
  <c r="I4210" i="1" s="1"/>
  <c r="H4209" i="1"/>
  <c r="I4209" i="1" s="1"/>
  <c r="H4208" i="1"/>
  <c r="I4208" i="1" s="1"/>
  <c r="H4207" i="1"/>
  <c r="I4207" i="1" s="1"/>
  <c r="H4206" i="1"/>
  <c r="I4206" i="1" s="1"/>
  <c r="H4205" i="1"/>
  <c r="I4205" i="1" s="1"/>
  <c r="H4204" i="1"/>
  <c r="I4204" i="1" s="1"/>
  <c r="H4203" i="1"/>
  <c r="I4203" i="1" s="1"/>
  <c r="H4202" i="1"/>
  <c r="I4202" i="1" s="1"/>
  <c r="H4201" i="1"/>
  <c r="I4201" i="1" s="1"/>
  <c r="H4200" i="1"/>
  <c r="I4200" i="1" s="1"/>
  <c r="H4199" i="1"/>
  <c r="I4199" i="1" s="1"/>
  <c r="H4198" i="1"/>
  <c r="I4198" i="1" s="1"/>
  <c r="H4197" i="1"/>
  <c r="I4197" i="1" s="1"/>
  <c r="H4196" i="1"/>
  <c r="I4196" i="1" s="1"/>
  <c r="H4195" i="1"/>
  <c r="I4195" i="1" s="1"/>
  <c r="H4194" i="1"/>
  <c r="I4194" i="1" s="1"/>
  <c r="H4193" i="1"/>
  <c r="I4193" i="1" s="1"/>
  <c r="H4192" i="1"/>
  <c r="I4192" i="1" s="1"/>
  <c r="H4191" i="1"/>
  <c r="I4191" i="1" s="1"/>
  <c r="H4190" i="1"/>
  <c r="I4190" i="1" s="1"/>
  <c r="H4189" i="1"/>
  <c r="I4189" i="1" s="1"/>
  <c r="H4188" i="1"/>
  <c r="I4188" i="1" s="1"/>
  <c r="H4187" i="1"/>
  <c r="I4187" i="1" s="1"/>
  <c r="H4186" i="1"/>
  <c r="I4186" i="1" s="1"/>
  <c r="H4185" i="1"/>
  <c r="I4185" i="1" s="1"/>
  <c r="H4184" i="1"/>
  <c r="I4184" i="1" s="1"/>
  <c r="H4183" i="1"/>
  <c r="I4183" i="1" s="1"/>
  <c r="H4182" i="1"/>
  <c r="I4182" i="1" s="1"/>
  <c r="H4181" i="1"/>
  <c r="I4181" i="1" s="1"/>
  <c r="H4180" i="1"/>
  <c r="I4180" i="1" s="1"/>
  <c r="H4179" i="1"/>
  <c r="I4179" i="1" s="1"/>
  <c r="H4178" i="1"/>
  <c r="I4178" i="1" s="1"/>
  <c r="H4177" i="1"/>
  <c r="I4177" i="1" s="1"/>
  <c r="H4176" i="1"/>
  <c r="I4176" i="1" s="1"/>
  <c r="H4175" i="1"/>
  <c r="I4175" i="1" s="1"/>
  <c r="H4174" i="1"/>
  <c r="I4174" i="1" s="1"/>
  <c r="H4173" i="1"/>
  <c r="I4173" i="1" s="1"/>
  <c r="H4172" i="1"/>
  <c r="I4172" i="1" s="1"/>
  <c r="H4171" i="1"/>
  <c r="I4171" i="1" s="1"/>
  <c r="H4170" i="1"/>
  <c r="I4170" i="1" s="1"/>
  <c r="H4169" i="1"/>
  <c r="I4169" i="1" s="1"/>
  <c r="H4168" i="1"/>
  <c r="I4168" i="1" s="1"/>
  <c r="H4167" i="1"/>
  <c r="I4167" i="1" s="1"/>
  <c r="H4166" i="1"/>
  <c r="I4166" i="1" s="1"/>
  <c r="H4165" i="1"/>
  <c r="I4165" i="1" s="1"/>
  <c r="H4164" i="1"/>
  <c r="I4164" i="1" s="1"/>
  <c r="H4163" i="1"/>
  <c r="I4163" i="1" s="1"/>
  <c r="H4162" i="1"/>
  <c r="I4162" i="1" s="1"/>
  <c r="H4161" i="1"/>
  <c r="I4161" i="1" s="1"/>
  <c r="H4160" i="1"/>
  <c r="I4160" i="1" s="1"/>
  <c r="H4159" i="1"/>
  <c r="I4159" i="1" s="1"/>
  <c r="H4158" i="1"/>
  <c r="I4158" i="1" s="1"/>
  <c r="H4157" i="1"/>
  <c r="I4157" i="1" s="1"/>
  <c r="H4156" i="1"/>
  <c r="I4156" i="1" s="1"/>
  <c r="H4155" i="1"/>
  <c r="I4155" i="1" s="1"/>
  <c r="H4154" i="1"/>
  <c r="I4154" i="1" s="1"/>
  <c r="H4153" i="1"/>
  <c r="I4153" i="1" s="1"/>
  <c r="H4152" i="1"/>
  <c r="I4152" i="1" s="1"/>
  <c r="H4151" i="1"/>
  <c r="I4151" i="1" s="1"/>
  <c r="H4150" i="1"/>
  <c r="I4150" i="1" s="1"/>
  <c r="H4149" i="1"/>
  <c r="I4149" i="1" s="1"/>
  <c r="H4148" i="1"/>
  <c r="I4148" i="1" s="1"/>
  <c r="H4147" i="1"/>
  <c r="I4147" i="1" s="1"/>
  <c r="H4146" i="1"/>
  <c r="I4146" i="1" s="1"/>
  <c r="H4145" i="1"/>
  <c r="I4145" i="1" s="1"/>
  <c r="H4144" i="1"/>
  <c r="I4144" i="1" s="1"/>
  <c r="H4143" i="1"/>
  <c r="I4143" i="1" s="1"/>
  <c r="H4142" i="1"/>
  <c r="I4142" i="1" s="1"/>
  <c r="H4141" i="1"/>
  <c r="I4141" i="1" s="1"/>
  <c r="H4140" i="1"/>
  <c r="I4140" i="1" s="1"/>
  <c r="H4139" i="1"/>
  <c r="I4139" i="1" s="1"/>
  <c r="H4138" i="1"/>
  <c r="I4138" i="1" s="1"/>
  <c r="H4137" i="1"/>
  <c r="I4137" i="1" s="1"/>
  <c r="H4136" i="1"/>
  <c r="I4136" i="1" s="1"/>
  <c r="H4135" i="1"/>
  <c r="I4135" i="1" s="1"/>
  <c r="H4134" i="1"/>
  <c r="I4134" i="1" s="1"/>
  <c r="H4133" i="1"/>
  <c r="I4133" i="1" s="1"/>
  <c r="H4132" i="1"/>
  <c r="I4132" i="1" s="1"/>
  <c r="H4131" i="1"/>
  <c r="I4131" i="1" s="1"/>
  <c r="H4130" i="1"/>
  <c r="I4130" i="1" s="1"/>
  <c r="H4129" i="1"/>
  <c r="I4129" i="1" s="1"/>
  <c r="H4128" i="1"/>
  <c r="I4128" i="1" s="1"/>
  <c r="H4127" i="1"/>
  <c r="I4127" i="1" s="1"/>
  <c r="H4126" i="1"/>
  <c r="I4126" i="1" s="1"/>
  <c r="H4125" i="1"/>
  <c r="I4125" i="1" s="1"/>
  <c r="H4124" i="1"/>
  <c r="I4124" i="1" s="1"/>
  <c r="H4123" i="1"/>
  <c r="I4123" i="1" s="1"/>
  <c r="H4122" i="1"/>
  <c r="I4122" i="1" s="1"/>
  <c r="H4121" i="1"/>
  <c r="I4121" i="1" s="1"/>
  <c r="H4120" i="1"/>
  <c r="I4120" i="1" s="1"/>
  <c r="H4119" i="1"/>
  <c r="I4119" i="1" s="1"/>
  <c r="H4118" i="1"/>
  <c r="I4118" i="1" s="1"/>
  <c r="H4117" i="1"/>
  <c r="I4117" i="1" s="1"/>
  <c r="H4116" i="1"/>
  <c r="I4116" i="1" s="1"/>
  <c r="H4115" i="1"/>
  <c r="I4115" i="1" s="1"/>
  <c r="H4114" i="1"/>
  <c r="I4114" i="1" s="1"/>
  <c r="H4113" i="1"/>
  <c r="I4113" i="1" s="1"/>
  <c r="H4112" i="1"/>
  <c r="I4112" i="1" s="1"/>
  <c r="H4111" i="1"/>
  <c r="I4111" i="1" s="1"/>
  <c r="H4110" i="1"/>
  <c r="I4110" i="1" s="1"/>
  <c r="H4109" i="1"/>
  <c r="I4109" i="1" s="1"/>
  <c r="H4108" i="1"/>
  <c r="I4108" i="1" s="1"/>
  <c r="H4107" i="1"/>
  <c r="I4107" i="1" s="1"/>
  <c r="H4106" i="1"/>
  <c r="I4106" i="1" s="1"/>
  <c r="H4105" i="1"/>
  <c r="I4105" i="1" s="1"/>
  <c r="H4104" i="1"/>
  <c r="I4104" i="1" s="1"/>
  <c r="H4103" i="1"/>
  <c r="I4103" i="1" s="1"/>
  <c r="H4102" i="1"/>
  <c r="I4102" i="1" s="1"/>
  <c r="H4101" i="1"/>
  <c r="I4101" i="1" s="1"/>
  <c r="H4100" i="1"/>
  <c r="I4100" i="1" s="1"/>
  <c r="H4099" i="1"/>
  <c r="I4099" i="1" s="1"/>
  <c r="H4098" i="1"/>
  <c r="I4098" i="1" s="1"/>
  <c r="H4097" i="1"/>
  <c r="I4097" i="1" s="1"/>
  <c r="H4096" i="1"/>
  <c r="I4096" i="1" s="1"/>
  <c r="H4095" i="1"/>
  <c r="I4095" i="1" s="1"/>
  <c r="H4094" i="1"/>
  <c r="I4094" i="1" s="1"/>
  <c r="H4093" i="1"/>
  <c r="I4093" i="1" s="1"/>
  <c r="H4092" i="1"/>
  <c r="I4092" i="1" s="1"/>
  <c r="H4091" i="1"/>
  <c r="I4091" i="1" s="1"/>
  <c r="H4090" i="1"/>
  <c r="I4090" i="1" s="1"/>
  <c r="H4089" i="1"/>
  <c r="I4089" i="1" s="1"/>
  <c r="H4088" i="1"/>
  <c r="I4088" i="1" s="1"/>
  <c r="H4087" i="1"/>
  <c r="I4087" i="1" s="1"/>
  <c r="H4086" i="1"/>
  <c r="I4086" i="1" s="1"/>
  <c r="H4085" i="1"/>
  <c r="I4085" i="1" s="1"/>
  <c r="H4084" i="1"/>
  <c r="I4084" i="1" s="1"/>
  <c r="H4083" i="1"/>
  <c r="I4083" i="1" s="1"/>
  <c r="H4082" i="1"/>
  <c r="I4082" i="1" s="1"/>
  <c r="H4081" i="1"/>
  <c r="I4081" i="1" s="1"/>
  <c r="H4080" i="1"/>
  <c r="I4080" i="1" s="1"/>
  <c r="H4079" i="1"/>
  <c r="I4079" i="1" s="1"/>
  <c r="H4078" i="1"/>
  <c r="I4078" i="1" s="1"/>
  <c r="H4077" i="1"/>
  <c r="I4077" i="1" s="1"/>
  <c r="H4076" i="1"/>
  <c r="I4076" i="1" s="1"/>
  <c r="H4075" i="1"/>
  <c r="I4075" i="1" s="1"/>
  <c r="H4074" i="1"/>
  <c r="I4074" i="1" s="1"/>
  <c r="H4073" i="1"/>
  <c r="I4073" i="1" s="1"/>
  <c r="H4072" i="1"/>
  <c r="I4072" i="1" s="1"/>
  <c r="H4071" i="1"/>
  <c r="I4071" i="1" s="1"/>
  <c r="H4070" i="1"/>
  <c r="I4070" i="1" s="1"/>
  <c r="H4069" i="1"/>
  <c r="I4069" i="1" s="1"/>
  <c r="H4068" i="1"/>
  <c r="I4068" i="1" s="1"/>
  <c r="H4067" i="1"/>
  <c r="I4067" i="1" s="1"/>
  <c r="H4066" i="1"/>
  <c r="I4066" i="1" s="1"/>
  <c r="H4065" i="1"/>
  <c r="I4065" i="1" s="1"/>
  <c r="H4064" i="1"/>
  <c r="I4064" i="1" s="1"/>
  <c r="H4063" i="1"/>
  <c r="I4063" i="1" s="1"/>
  <c r="H4062" i="1"/>
  <c r="I4062" i="1" s="1"/>
  <c r="H4061" i="1"/>
  <c r="I4061" i="1" s="1"/>
  <c r="H4060" i="1"/>
  <c r="I4060" i="1" s="1"/>
  <c r="H4059" i="1"/>
  <c r="I4059" i="1" s="1"/>
  <c r="H4058" i="1"/>
  <c r="I4058" i="1" s="1"/>
  <c r="H4057" i="1"/>
  <c r="I4057" i="1" s="1"/>
  <c r="H4056" i="1"/>
  <c r="I4056" i="1" s="1"/>
  <c r="H4055" i="1"/>
  <c r="I4055" i="1" s="1"/>
  <c r="H4054" i="1"/>
  <c r="I4054" i="1" s="1"/>
  <c r="H4053" i="1"/>
  <c r="I4053" i="1" s="1"/>
  <c r="H4052" i="1"/>
  <c r="I4052" i="1" s="1"/>
  <c r="H4051" i="1"/>
  <c r="I4051" i="1" s="1"/>
  <c r="H4050" i="1"/>
  <c r="I4050" i="1" s="1"/>
  <c r="H4049" i="1"/>
  <c r="I4049" i="1" s="1"/>
  <c r="H4048" i="1"/>
  <c r="I4048" i="1" s="1"/>
  <c r="H4047" i="1"/>
  <c r="I4047" i="1" s="1"/>
  <c r="H4046" i="1"/>
  <c r="I4046" i="1" s="1"/>
  <c r="H4045" i="1"/>
  <c r="I4045" i="1" s="1"/>
  <c r="H4044" i="1"/>
  <c r="I4044" i="1" s="1"/>
  <c r="H4043" i="1"/>
  <c r="I4043" i="1" s="1"/>
  <c r="H4042" i="1"/>
  <c r="I4042" i="1" s="1"/>
  <c r="H4041" i="1"/>
  <c r="I4041" i="1" s="1"/>
  <c r="H4040" i="1"/>
  <c r="I4040" i="1" s="1"/>
  <c r="H4039" i="1"/>
  <c r="I4039" i="1" s="1"/>
  <c r="H4038" i="1"/>
  <c r="I4038" i="1" s="1"/>
  <c r="H4037" i="1"/>
  <c r="I4037" i="1" s="1"/>
  <c r="H4036" i="1"/>
  <c r="I4036" i="1" s="1"/>
  <c r="H4035" i="1"/>
  <c r="I4035" i="1" s="1"/>
  <c r="H4034" i="1"/>
  <c r="I4034" i="1" s="1"/>
  <c r="H4033" i="1"/>
  <c r="I4033" i="1" s="1"/>
  <c r="H4032" i="1"/>
  <c r="I4032" i="1" s="1"/>
  <c r="H4031" i="1"/>
  <c r="I4031" i="1" s="1"/>
  <c r="H4030" i="1"/>
  <c r="I4030" i="1" s="1"/>
  <c r="H4029" i="1"/>
  <c r="I4029" i="1" s="1"/>
  <c r="H4028" i="1"/>
  <c r="I4028" i="1" s="1"/>
  <c r="H4027" i="1"/>
  <c r="I4027" i="1" s="1"/>
  <c r="H4026" i="1"/>
  <c r="I4026" i="1" s="1"/>
  <c r="H4025" i="1"/>
  <c r="I4025" i="1" s="1"/>
  <c r="H4024" i="1"/>
  <c r="I4024" i="1" s="1"/>
  <c r="H4023" i="1"/>
  <c r="I4023" i="1" s="1"/>
  <c r="H4022" i="1"/>
  <c r="I4022" i="1" s="1"/>
  <c r="H4021" i="1"/>
  <c r="I4021" i="1" s="1"/>
  <c r="H4020" i="1"/>
  <c r="I4020" i="1" s="1"/>
  <c r="H4019" i="1"/>
  <c r="I4019" i="1" s="1"/>
  <c r="H4018" i="1"/>
  <c r="I4018" i="1" s="1"/>
  <c r="H4017" i="1"/>
  <c r="I4017" i="1" s="1"/>
  <c r="H4016" i="1"/>
  <c r="I4016" i="1" s="1"/>
  <c r="H4015" i="1"/>
  <c r="I4015" i="1" s="1"/>
  <c r="H4014" i="1"/>
  <c r="I4014" i="1" s="1"/>
  <c r="H4013" i="1"/>
  <c r="I4013" i="1" s="1"/>
  <c r="H4012" i="1"/>
  <c r="I4012" i="1" s="1"/>
  <c r="H4011" i="1"/>
  <c r="I4011" i="1" s="1"/>
  <c r="H4010" i="1"/>
  <c r="I4010" i="1" s="1"/>
  <c r="H4009" i="1"/>
  <c r="I4009" i="1" s="1"/>
  <c r="H4008" i="1"/>
  <c r="I4008" i="1" s="1"/>
  <c r="H4007" i="1"/>
  <c r="I4007" i="1" s="1"/>
  <c r="H4006" i="1"/>
  <c r="I4006" i="1" s="1"/>
  <c r="H4005" i="1"/>
  <c r="I4005" i="1" s="1"/>
  <c r="H4004" i="1"/>
  <c r="I4004" i="1" s="1"/>
  <c r="H4003" i="1"/>
  <c r="I4003" i="1" s="1"/>
  <c r="H4002" i="1"/>
  <c r="I4002" i="1" s="1"/>
  <c r="H4001" i="1"/>
  <c r="I4001" i="1" s="1"/>
  <c r="H4000" i="1"/>
  <c r="I4000" i="1" s="1"/>
  <c r="H3999" i="1"/>
  <c r="I3999" i="1" s="1"/>
  <c r="H3998" i="1"/>
  <c r="I3998" i="1" s="1"/>
  <c r="H3997" i="1"/>
  <c r="I3997" i="1" s="1"/>
  <c r="H3996" i="1"/>
  <c r="I3996" i="1" s="1"/>
  <c r="H3995" i="1"/>
  <c r="I3995" i="1" s="1"/>
  <c r="H3994" i="1"/>
  <c r="I3994" i="1" s="1"/>
  <c r="H3993" i="1"/>
  <c r="I3993" i="1" s="1"/>
  <c r="H3992" i="1"/>
  <c r="I3992" i="1" s="1"/>
  <c r="H3991" i="1"/>
  <c r="I3991" i="1" s="1"/>
  <c r="H3990" i="1"/>
  <c r="I3990" i="1" s="1"/>
  <c r="H3989" i="1"/>
  <c r="I3989" i="1" s="1"/>
  <c r="H3988" i="1"/>
  <c r="I3988" i="1" s="1"/>
  <c r="H3987" i="1"/>
  <c r="I3987" i="1" s="1"/>
  <c r="H3986" i="1"/>
  <c r="I3986" i="1" s="1"/>
  <c r="H3985" i="1"/>
  <c r="I3985" i="1" s="1"/>
  <c r="H3984" i="1"/>
  <c r="I3984" i="1" s="1"/>
  <c r="H3983" i="1"/>
  <c r="I3983" i="1" s="1"/>
  <c r="H3982" i="1"/>
  <c r="I3982" i="1" s="1"/>
  <c r="H3981" i="1"/>
  <c r="I3981" i="1" s="1"/>
  <c r="H3980" i="1"/>
  <c r="I3980" i="1" s="1"/>
  <c r="H3979" i="1"/>
  <c r="I3979" i="1" s="1"/>
  <c r="H3978" i="1"/>
  <c r="I3978" i="1" s="1"/>
  <c r="H3977" i="1"/>
  <c r="I3977" i="1" s="1"/>
  <c r="H3976" i="1"/>
  <c r="I3976" i="1" s="1"/>
  <c r="H3975" i="1"/>
  <c r="I3975" i="1" s="1"/>
  <c r="H3974" i="1"/>
  <c r="I3974" i="1" s="1"/>
  <c r="H3973" i="1"/>
  <c r="I3973" i="1" s="1"/>
  <c r="H3972" i="1"/>
  <c r="I3972" i="1" s="1"/>
  <c r="H3971" i="1"/>
  <c r="I3971" i="1" s="1"/>
  <c r="H3970" i="1"/>
  <c r="I3970" i="1" s="1"/>
  <c r="H3969" i="1"/>
  <c r="I3969" i="1" s="1"/>
  <c r="H3968" i="1"/>
  <c r="I3968" i="1" s="1"/>
  <c r="H3967" i="1"/>
  <c r="I3967" i="1" s="1"/>
  <c r="H3966" i="1"/>
  <c r="I3966" i="1" s="1"/>
  <c r="H3965" i="1"/>
  <c r="I3965" i="1" s="1"/>
  <c r="H3964" i="1"/>
  <c r="I3964" i="1" s="1"/>
  <c r="H3963" i="1"/>
  <c r="I3963" i="1" s="1"/>
  <c r="H3962" i="1"/>
  <c r="I3962" i="1" s="1"/>
  <c r="H3961" i="1"/>
  <c r="I3961" i="1" s="1"/>
  <c r="H3960" i="1"/>
  <c r="I3960" i="1" s="1"/>
  <c r="H3959" i="1"/>
  <c r="I3959" i="1" s="1"/>
  <c r="H3958" i="1"/>
  <c r="I3958" i="1" s="1"/>
  <c r="H3957" i="1"/>
  <c r="I3957" i="1" s="1"/>
  <c r="H3956" i="1"/>
  <c r="I3956" i="1" s="1"/>
  <c r="H3955" i="1"/>
  <c r="I3955" i="1" s="1"/>
  <c r="H3954" i="1"/>
  <c r="I3954" i="1" s="1"/>
  <c r="H3953" i="1"/>
  <c r="I3953" i="1" s="1"/>
  <c r="H3952" i="1"/>
  <c r="I3952" i="1" s="1"/>
  <c r="H3951" i="1"/>
  <c r="I3951" i="1" s="1"/>
  <c r="H3950" i="1"/>
  <c r="I3950" i="1" s="1"/>
  <c r="H3949" i="1"/>
  <c r="I3949" i="1" s="1"/>
  <c r="H3948" i="1"/>
  <c r="I3948" i="1" s="1"/>
  <c r="H3947" i="1"/>
  <c r="I3947" i="1" s="1"/>
  <c r="H3946" i="1"/>
  <c r="I3946" i="1" s="1"/>
  <c r="H3945" i="1"/>
  <c r="I3945" i="1" s="1"/>
  <c r="H3944" i="1"/>
  <c r="I3944" i="1" s="1"/>
  <c r="H3943" i="1"/>
  <c r="I3943" i="1" s="1"/>
  <c r="H3942" i="1"/>
  <c r="I3942" i="1" s="1"/>
  <c r="H3941" i="1"/>
  <c r="I3941" i="1" s="1"/>
  <c r="H3940" i="1"/>
  <c r="I3940" i="1" s="1"/>
  <c r="H3939" i="1"/>
  <c r="I3939" i="1" s="1"/>
  <c r="H3938" i="1"/>
  <c r="I3938" i="1" s="1"/>
  <c r="H3937" i="1"/>
  <c r="I3937" i="1" s="1"/>
  <c r="H3936" i="1"/>
  <c r="I3936" i="1" s="1"/>
  <c r="H3935" i="1"/>
  <c r="I3935" i="1" s="1"/>
  <c r="H3934" i="1"/>
  <c r="I3934" i="1" s="1"/>
  <c r="H3933" i="1"/>
  <c r="I3933" i="1" s="1"/>
  <c r="H3932" i="1"/>
  <c r="I3932" i="1" s="1"/>
  <c r="H3931" i="1"/>
  <c r="I3931" i="1" s="1"/>
  <c r="H3930" i="1"/>
  <c r="I3930" i="1" s="1"/>
  <c r="H3929" i="1"/>
  <c r="I3929" i="1" s="1"/>
  <c r="H3928" i="1"/>
  <c r="I3928" i="1" s="1"/>
  <c r="H3927" i="1"/>
  <c r="I3927" i="1" s="1"/>
  <c r="H3926" i="1"/>
  <c r="I3926" i="1" s="1"/>
  <c r="H3925" i="1"/>
  <c r="I3925" i="1" s="1"/>
  <c r="H3924" i="1"/>
  <c r="I3924" i="1" s="1"/>
  <c r="H3923" i="1"/>
  <c r="I3923" i="1" s="1"/>
  <c r="H3922" i="1"/>
  <c r="I3922" i="1" s="1"/>
  <c r="H3921" i="1"/>
  <c r="I3921" i="1" s="1"/>
  <c r="H3920" i="1"/>
  <c r="I3920" i="1" s="1"/>
  <c r="H3919" i="1"/>
  <c r="I3919" i="1" s="1"/>
  <c r="H3918" i="1"/>
  <c r="I3918" i="1" s="1"/>
  <c r="H3917" i="1"/>
  <c r="I3917" i="1" s="1"/>
  <c r="H3916" i="1"/>
  <c r="I3916" i="1" s="1"/>
  <c r="H3915" i="1"/>
  <c r="I3915" i="1" s="1"/>
  <c r="H3914" i="1"/>
  <c r="I3914" i="1" s="1"/>
  <c r="H3913" i="1"/>
  <c r="I3913" i="1" s="1"/>
  <c r="H3912" i="1"/>
  <c r="I3912" i="1" s="1"/>
  <c r="H3911" i="1"/>
  <c r="I3911" i="1" s="1"/>
  <c r="H3910" i="1"/>
  <c r="I3910" i="1" s="1"/>
  <c r="H3909" i="1"/>
  <c r="I3909" i="1" s="1"/>
  <c r="H3908" i="1"/>
  <c r="I3908" i="1" s="1"/>
  <c r="H3907" i="1"/>
  <c r="I3907" i="1" s="1"/>
  <c r="H3906" i="1"/>
  <c r="I3906" i="1" s="1"/>
  <c r="H3905" i="1"/>
  <c r="I3905" i="1" s="1"/>
  <c r="H3904" i="1"/>
  <c r="I3904" i="1" s="1"/>
  <c r="H3903" i="1"/>
  <c r="I3903" i="1" s="1"/>
  <c r="H3902" i="1"/>
  <c r="I3902" i="1" s="1"/>
  <c r="H3901" i="1"/>
  <c r="I3901" i="1" s="1"/>
  <c r="H3900" i="1"/>
  <c r="I3900" i="1" s="1"/>
  <c r="H3899" i="1"/>
  <c r="I3899" i="1" s="1"/>
  <c r="H3898" i="1"/>
  <c r="I3898" i="1" s="1"/>
  <c r="H3897" i="1"/>
  <c r="I3897" i="1" s="1"/>
  <c r="H3896" i="1"/>
  <c r="I3896" i="1" s="1"/>
  <c r="H3895" i="1"/>
  <c r="I3895" i="1" s="1"/>
  <c r="H3894" i="1"/>
  <c r="I3894" i="1" s="1"/>
  <c r="H3893" i="1"/>
  <c r="I3893" i="1" s="1"/>
  <c r="H3892" i="1"/>
  <c r="I3892" i="1" s="1"/>
  <c r="H3891" i="1"/>
  <c r="I3891" i="1" s="1"/>
  <c r="H3890" i="1"/>
  <c r="I3890" i="1" s="1"/>
  <c r="H3889" i="1"/>
  <c r="I3889" i="1" s="1"/>
  <c r="H3888" i="1"/>
  <c r="I3888" i="1" s="1"/>
  <c r="H3887" i="1"/>
  <c r="I3887" i="1" s="1"/>
  <c r="H3886" i="1"/>
  <c r="I3886" i="1" s="1"/>
  <c r="H3885" i="1"/>
  <c r="I3885" i="1" s="1"/>
  <c r="H3884" i="1"/>
  <c r="I3884" i="1" s="1"/>
  <c r="H3883" i="1"/>
  <c r="I3883" i="1" s="1"/>
  <c r="H3882" i="1"/>
  <c r="I3882" i="1" s="1"/>
  <c r="H3881" i="1"/>
  <c r="I3881" i="1" s="1"/>
  <c r="H3880" i="1"/>
  <c r="I3880" i="1" s="1"/>
  <c r="H3879" i="1"/>
  <c r="I3879" i="1" s="1"/>
  <c r="H3878" i="1"/>
  <c r="I3878" i="1" s="1"/>
  <c r="H3877" i="1"/>
  <c r="I3877" i="1" s="1"/>
  <c r="H3876" i="1"/>
  <c r="I3876" i="1" s="1"/>
  <c r="H3875" i="1"/>
  <c r="I3875" i="1" s="1"/>
  <c r="H3874" i="1"/>
  <c r="I3874" i="1" s="1"/>
  <c r="H3873" i="1"/>
  <c r="I3873" i="1" s="1"/>
  <c r="H3872" i="1"/>
  <c r="I3872" i="1" s="1"/>
  <c r="H3871" i="1"/>
  <c r="I3871" i="1" s="1"/>
  <c r="H3870" i="1"/>
  <c r="I3870" i="1" s="1"/>
  <c r="H3869" i="1"/>
  <c r="I3869" i="1" s="1"/>
  <c r="H3868" i="1"/>
  <c r="I3868" i="1" s="1"/>
  <c r="H3867" i="1"/>
  <c r="I3867" i="1" s="1"/>
  <c r="H3866" i="1"/>
  <c r="I3866" i="1" s="1"/>
  <c r="H3865" i="1"/>
  <c r="I3865" i="1" s="1"/>
  <c r="H3864" i="1"/>
  <c r="I3864" i="1" s="1"/>
  <c r="H3863" i="1"/>
  <c r="I3863" i="1" s="1"/>
  <c r="H3862" i="1"/>
  <c r="I3862" i="1" s="1"/>
  <c r="H3861" i="1"/>
  <c r="I3861" i="1" s="1"/>
  <c r="H3860" i="1"/>
  <c r="I3860" i="1" s="1"/>
  <c r="H3859" i="1"/>
  <c r="I3859" i="1" s="1"/>
  <c r="H3858" i="1"/>
  <c r="I3858" i="1" s="1"/>
  <c r="H3857" i="1"/>
  <c r="I3857" i="1" s="1"/>
  <c r="H3856" i="1"/>
  <c r="I3856" i="1" s="1"/>
  <c r="H3855" i="1"/>
  <c r="I3855" i="1" s="1"/>
  <c r="H3854" i="1"/>
  <c r="I3854" i="1" s="1"/>
  <c r="H3853" i="1"/>
  <c r="I3853" i="1" s="1"/>
  <c r="H3852" i="1"/>
  <c r="I3852" i="1" s="1"/>
  <c r="H3851" i="1"/>
  <c r="I3851" i="1" s="1"/>
  <c r="H3850" i="1"/>
  <c r="I3850" i="1" s="1"/>
  <c r="H3849" i="1"/>
  <c r="I3849" i="1" s="1"/>
  <c r="H3848" i="1"/>
  <c r="I3848" i="1" s="1"/>
  <c r="H3847" i="1"/>
  <c r="I3847" i="1" s="1"/>
  <c r="H3846" i="1"/>
  <c r="I3846" i="1" s="1"/>
  <c r="H3845" i="1"/>
  <c r="I3845" i="1" s="1"/>
  <c r="H3844" i="1"/>
  <c r="I3844" i="1" s="1"/>
  <c r="H3843" i="1"/>
  <c r="I3843" i="1" s="1"/>
  <c r="H3842" i="1"/>
  <c r="I3842" i="1" s="1"/>
  <c r="H3841" i="1"/>
  <c r="I3841" i="1" s="1"/>
  <c r="H3840" i="1"/>
  <c r="I3840" i="1" s="1"/>
  <c r="H3839" i="1"/>
  <c r="I3839" i="1" s="1"/>
  <c r="H3838" i="1"/>
  <c r="I3838" i="1" s="1"/>
  <c r="H3837" i="1"/>
  <c r="I3837" i="1" s="1"/>
  <c r="H3836" i="1"/>
  <c r="I3836" i="1" s="1"/>
  <c r="H3835" i="1"/>
  <c r="I3835" i="1" s="1"/>
  <c r="H3834" i="1"/>
  <c r="I3834" i="1" s="1"/>
  <c r="H3833" i="1"/>
  <c r="I3833" i="1" s="1"/>
  <c r="H3832" i="1"/>
  <c r="I3832" i="1" s="1"/>
  <c r="H3831" i="1"/>
  <c r="I3831" i="1" s="1"/>
  <c r="H3830" i="1"/>
  <c r="I3830" i="1" s="1"/>
  <c r="H3829" i="1"/>
  <c r="I3829" i="1" s="1"/>
  <c r="H3828" i="1"/>
  <c r="I3828" i="1" s="1"/>
  <c r="H3827" i="1"/>
  <c r="I3827" i="1" s="1"/>
  <c r="H3826" i="1"/>
  <c r="I3826" i="1" s="1"/>
  <c r="H3825" i="1"/>
  <c r="I3825" i="1" s="1"/>
  <c r="H3824" i="1"/>
  <c r="I3824" i="1" s="1"/>
  <c r="H3823" i="1"/>
  <c r="I3823" i="1" s="1"/>
  <c r="H3822" i="1"/>
  <c r="I3822" i="1" s="1"/>
  <c r="H3821" i="1"/>
  <c r="I3821" i="1" s="1"/>
  <c r="H3820" i="1"/>
  <c r="I3820" i="1" s="1"/>
  <c r="H3819" i="1"/>
  <c r="I3819" i="1" s="1"/>
  <c r="H3818" i="1"/>
  <c r="I3818" i="1" s="1"/>
  <c r="H3817" i="1"/>
  <c r="I3817" i="1" s="1"/>
  <c r="H3816" i="1"/>
  <c r="I3816" i="1" s="1"/>
  <c r="H3815" i="1"/>
  <c r="I3815" i="1" s="1"/>
  <c r="H3814" i="1"/>
  <c r="I3814" i="1" s="1"/>
  <c r="H3813" i="1"/>
  <c r="I3813" i="1" s="1"/>
  <c r="H3812" i="1"/>
  <c r="I3812" i="1" s="1"/>
  <c r="H3811" i="1"/>
  <c r="I3811" i="1" s="1"/>
  <c r="H3810" i="1"/>
  <c r="I3810" i="1" s="1"/>
  <c r="H3809" i="1"/>
  <c r="I3809" i="1" s="1"/>
  <c r="H3808" i="1"/>
  <c r="I3808" i="1" s="1"/>
  <c r="H3807" i="1"/>
  <c r="I3807" i="1" s="1"/>
  <c r="H3806" i="1"/>
  <c r="I3806" i="1" s="1"/>
  <c r="H3805" i="1"/>
  <c r="I3805" i="1" s="1"/>
  <c r="H3804" i="1"/>
  <c r="I3804" i="1" s="1"/>
  <c r="H3803" i="1"/>
  <c r="I3803" i="1" s="1"/>
  <c r="H3802" i="1"/>
  <c r="I3802" i="1" s="1"/>
  <c r="H3801" i="1"/>
  <c r="I3801" i="1" s="1"/>
  <c r="H3800" i="1"/>
  <c r="I3800" i="1" s="1"/>
  <c r="H3799" i="1"/>
  <c r="I3799" i="1" s="1"/>
  <c r="H3798" i="1"/>
  <c r="I3798" i="1" s="1"/>
  <c r="H3797" i="1"/>
  <c r="I3797" i="1" s="1"/>
  <c r="H3796" i="1"/>
  <c r="I3796" i="1" s="1"/>
  <c r="H3795" i="1"/>
  <c r="I3795" i="1" s="1"/>
  <c r="H3794" i="1"/>
  <c r="I3794" i="1" s="1"/>
  <c r="H3793" i="1"/>
  <c r="I3793" i="1" s="1"/>
  <c r="H3792" i="1"/>
  <c r="I3792" i="1" s="1"/>
  <c r="H3791" i="1"/>
  <c r="I3791" i="1" s="1"/>
  <c r="H3790" i="1"/>
  <c r="I3790" i="1" s="1"/>
  <c r="H3789" i="1"/>
  <c r="I3789" i="1" s="1"/>
  <c r="H3788" i="1"/>
  <c r="I3788" i="1" s="1"/>
  <c r="H3787" i="1"/>
  <c r="I3787" i="1" s="1"/>
  <c r="H3786" i="1"/>
  <c r="I3786" i="1" s="1"/>
  <c r="H3785" i="1"/>
  <c r="I3785" i="1" s="1"/>
  <c r="H3784" i="1"/>
  <c r="I3784" i="1" s="1"/>
  <c r="H3783" i="1"/>
  <c r="I3783" i="1" s="1"/>
  <c r="H3782" i="1"/>
  <c r="I3782" i="1" s="1"/>
  <c r="H3781" i="1"/>
  <c r="I3781" i="1" s="1"/>
  <c r="H3780" i="1"/>
  <c r="I3780" i="1" s="1"/>
  <c r="H3779" i="1"/>
  <c r="I3779" i="1" s="1"/>
  <c r="H3778" i="1"/>
  <c r="I3778" i="1" s="1"/>
  <c r="H3777" i="1"/>
  <c r="I3777" i="1" s="1"/>
  <c r="H3776" i="1"/>
  <c r="I3776" i="1" s="1"/>
  <c r="H3775" i="1"/>
  <c r="I3775" i="1" s="1"/>
  <c r="H3774" i="1"/>
  <c r="I3774" i="1" s="1"/>
  <c r="H3773" i="1"/>
  <c r="I3773" i="1" s="1"/>
  <c r="H3772" i="1"/>
  <c r="I3772" i="1" s="1"/>
  <c r="H3771" i="1"/>
  <c r="I3771" i="1" s="1"/>
  <c r="H3770" i="1"/>
  <c r="I3770" i="1" s="1"/>
  <c r="H3769" i="1"/>
  <c r="I3769" i="1" s="1"/>
  <c r="H3768" i="1"/>
  <c r="I3768" i="1" s="1"/>
  <c r="H3767" i="1"/>
  <c r="I3767" i="1" s="1"/>
  <c r="H3766" i="1"/>
  <c r="I3766" i="1" s="1"/>
  <c r="H3765" i="1"/>
  <c r="I3765" i="1" s="1"/>
  <c r="H3764" i="1"/>
  <c r="I3764" i="1" s="1"/>
  <c r="H3763" i="1"/>
  <c r="I3763" i="1" s="1"/>
  <c r="H3762" i="1"/>
  <c r="I3762" i="1" s="1"/>
  <c r="H3761" i="1"/>
  <c r="I3761" i="1" s="1"/>
  <c r="H3760" i="1"/>
  <c r="I3760" i="1" s="1"/>
  <c r="H3759" i="1"/>
  <c r="I3759" i="1" s="1"/>
  <c r="H3758" i="1"/>
  <c r="I3758" i="1" s="1"/>
  <c r="H3757" i="1"/>
  <c r="I3757" i="1" s="1"/>
  <c r="H3756" i="1"/>
  <c r="I3756" i="1" s="1"/>
  <c r="H3755" i="1"/>
  <c r="I3755" i="1" s="1"/>
  <c r="H3754" i="1"/>
  <c r="I3754" i="1" s="1"/>
  <c r="H3753" i="1"/>
  <c r="I3753" i="1" s="1"/>
  <c r="H3752" i="1"/>
  <c r="I3752" i="1" s="1"/>
  <c r="H3751" i="1"/>
  <c r="I3751" i="1" s="1"/>
  <c r="H3750" i="1"/>
  <c r="I3750" i="1" s="1"/>
  <c r="H3749" i="1"/>
  <c r="I3749" i="1" s="1"/>
  <c r="H3748" i="1"/>
  <c r="I3748" i="1" s="1"/>
  <c r="H3747" i="1"/>
  <c r="I3747" i="1" s="1"/>
  <c r="H3746" i="1"/>
  <c r="I3746" i="1" s="1"/>
  <c r="H3745" i="1"/>
  <c r="I3745" i="1" s="1"/>
  <c r="H3744" i="1"/>
  <c r="I3744" i="1" s="1"/>
  <c r="H3743" i="1"/>
  <c r="I3743" i="1" s="1"/>
  <c r="H3742" i="1"/>
  <c r="I3742" i="1" s="1"/>
  <c r="H3741" i="1"/>
  <c r="I3741" i="1" s="1"/>
  <c r="H3740" i="1"/>
  <c r="I3740" i="1" s="1"/>
  <c r="H3739" i="1"/>
  <c r="I3739" i="1" s="1"/>
  <c r="H3738" i="1"/>
  <c r="I3738" i="1" s="1"/>
  <c r="H3737" i="1"/>
  <c r="I3737" i="1" s="1"/>
  <c r="H3736" i="1"/>
  <c r="I3736" i="1" s="1"/>
  <c r="H3735" i="1"/>
  <c r="I3735" i="1" s="1"/>
  <c r="H3734" i="1"/>
  <c r="I3734" i="1" s="1"/>
  <c r="H3733" i="1"/>
  <c r="I3733" i="1" s="1"/>
  <c r="H3732" i="1"/>
  <c r="I3732" i="1" s="1"/>
  <c r="H3731" i="1"/>
  <c r="I3731" i="1" s="1"/>
  <c r="H3730" i="1"/>
  <c r="I3730" i="1" s="1"/>
  <c r="H3729" i="1"/>
  <c r="I3729" i="1" s="1"/>
  <c r="H3728" i="1"/>
  <c r="I3728" i="1" s="1"/>
  <c r="H3727" i="1"/>
  <c r="I3727" i="1" s="1"/>
  <c r="H3726" i="1"/>
  <c r="I3726" i="1" s="1"/>
  <c r="H3725" i="1"/>
  <c r="I3725" i="1" s="1"/>
  <c r="H3724" i="1"/>
  <c r="I3724" i="1" s="1"/>
  <c r="H3723" i="1"/>
  <c r="I3723" i="1" s="1"/>
  <c r="H3722" i="1"/>
  <c r="I3722" i="1" s="1"/>
  <c r="H3721" i="1"/>
  <c r="I3721" i="1" s="1"/>
  <c r="H3720" i="1"/>
  <c r="I3720" i="1" s="1"/>
  <c r="H3719" i="1"/>
  <c r="I3719" i="1" s="1"/>
  <c r="H3718" i="1"/>
  <c r="I3718" i="1" s="1"/>
  <c r="H3717" i="1"/>
  <c r="I3717" i="1" s="1"/>
  <c r="H3716" i="1"/>
  <c r="I3716" i="1" s="1"/>
  <c r="H3715" i="1"/>
  <c r="I3715" i="1" s="1"/>
  <c r="H3714" i="1"/>
  <c r="I3714" i="1" s="1"/>
  <c r="H3713" i="1"/>
  <c r="I3713" i="1" s="1"/>
  <c r="H3712" i="1"/>
  <c r="I3712" i="1" s="1"/>
  <c r="H3711" i="1"/>
  <c r="I3711" i="1" s="1"/>
  <c r="H3710" i="1"/>
  <c r="I3710" i="1" s="1"/>
  <c r="H3709" i="1"/>
  <c r="I3709" i="1" s="1"/>
  <c r="H3708" i="1"/>
  <c r="I3708" i="1" s="1"/>
  <c r="H3707" i="1"/>
  <c r="I3707" i="1" s="1"/>
  <c r="H3706" i="1"/>
  <c r="I3706" i="1" s="1"/>
  <c r="H3705" i="1"/>
  <c r="I3705" i="1" s="1"/>
  <c r="H3704" i="1"/>
  <c r="I3704" i="1" s="1"/>
  <c r="H3703" i="1"/>
  <c r="I3703" i="1" s="1"/>
  <c r="H3702" i="1"/>
  <c r="I3702" i="1" s="1"/>
  <c r="H3701" i="1"/>
  <c r="I3701" i="1" s="1"/>
  <c r="H3700" i="1"/>
  <c r="I3700" i="1" s="1"/>
  <c r="H3699" i="1"/>
  <c r="I3699" i="1" s="1"/>
  <c r="H3698" i="1"/>
  <c r="I3698" i="1" s="1"/>
  <c r="H3697" i="1"/>
  <c r="I3697" i="1" s="1"/>
  <c r="H3696" i="1"/>
  <c r="I3696" i="1" s="1"/>
  <c r="H3695" i="1"/>
  <c r="I3695" i="1" s="1"/>
  <c r="H3694" i="1"/>
  <c r="I3694" i="1" s="1"/>
  <c r="H3693" i="1"/>
  <c r="I3693" i="1" s="1"/>
  <c r="H3692" i="1"/>
  <c r="I3692" i="1" s="1"/>
  <c r="H3691" i="1"/>
  <c r="I3691" i="1" s="1"/>
  <c r="H3690" i="1"/>
  <c r="I3690" i="1" s="1"/>
  <c r="H3689" i="1"/>
  <c r="I3689" i="1" s="1"/>
  <c r="H3688" i="1"/>
  <c r="I3688" i="1" s="1"/>
  <c r="H3687" i="1"/>
  <c r="I3687" i="1" s="1"/>
  <c r="H3686" i="1"/>
  <c r="I3686" i="1" s="1"/>
  <c r="H3685" i="1"/>
  <c r="I3685" i="1" s="1"/>
  <c r="H3684" i="1"/>
  <c r="I3684" i="1" s="1"/>
  <c r="H3683" i="1"/>
  <c r="I3683" i="1" s="1"/>
  <c r="H3682" i="1"/>
  <c r="I3682" i="1" s="1"/>
  <c r="H3681" i="1"/>
  <c r="I3681" i="1" s="1"/>
  <c r="H3680" i="1"/>
  <c r="I3680" i="1" s="1"/>
  <c r="H3679" i="1"/>
  <c r="I3679" i="1" s="1"/>
  <c r="H3678" i="1"/>
  <c r="I3678" i="1" s="1"/>
  <c r="H3677" i="1"/>
  <c r="I3677" i="1" s="1"/>
  <c r="H3676" i="1"/>
  <c r="I3676" i="1" s="1"/>
  <c r="H3675" i="1"/>
  <c r="I3675" i="1" s="1"/>
  <c r="H3674" i="1"/>
  <c r="I3674" i="1" s="1"/>
  <c r="H3673" i="1"/>
  <c r="I3673" i="1" s="1"/>
  <c r="H3672" i="1"/>
  <c r="I3672" i="1" s="1"/>
  <c r="H3671" i="1"/>
  <c r="I3671" i="1" s="1"/>
  <c r="H3670" i="1"/>
  <c r="I3670" i="1" s="1"/>
  <c r="H3669" i="1"/>
  <c r="I3669" i="1" s="1"/>
  <c r="H3668" i="1"/>
  <c r="I3668" i="1" s="1"/>
  <c r="H3667" i="1"/>
  <c r="I3667" i="1" s="1"/>
  <c r="H3666" i="1"/>
  <c r="I3666" i="1" s="1"/>
  <c r="H3665" i="1"/>
  <c r="I3665" i="1" s="1"/>
  <c r="H3664" i="1"/>
  <c r="I3664" i="1" s="1"/>
  <c r="H3663" i="1"/>
  <c r="I3663" i="1" s="1"/>
  <c r="H3662" i="1"/>
  <c r="I3662" i="1" s="1"/>
  <c r="H3661" i="1"/>
  <c r="I3661" i="1" s="1"/>
  <c r="H3660" i="1"/>
  <c r="I3660" i="1" s="1"/>
  <c r="H3659" i="1"/>
  <c r="I3659" i="1" s="1"/>
  <c r="H3658" i="1"/>
  <c r="I3658" i="1" s="1"/>
  <c r="H3657" i="1"/>
  <c r="I3657" i="1" s="1"/>
  <c r="H3656" i="1"/>
  <c r="I3656" i="1" s="1"/>
  <c r="H3655" i="1"/>
  <c r="I3655" i="1" s="1"/>
  <c r="H3654" i="1"/>
  <c r="I3654" i="1" s="1"/>
  <c r="H3653" i="1"/>
  <c r="I3653" i="1" s="1"/>
  <c r="H3652" i="1"/>
  <c r="I3652" i="1" s="1"/>
  <c r="H3651" i="1"/>
  <c r="I3651" i="1" s="1"/>
  <c r="H3650" i="1"/>
  <c r="I3650" i="1" s="1"/>
  <c r="H3649" i="1"/>
  <c r="I3649" i="1" s="1"/>
  <c r="H3648" i="1"/>
  <c r="I3648" i="1" s="1"/>
  <c r="H3647" i="1"/>
  <c r="I3647" i="1" s="1"/>
  <c r="H3646" i="1"/>
  <c r="I3646" i="1" s="1"/>
  <c r="H3645" i="1"/>
  <c r="I3645" i="1" s="1"/>
  <c r="H3644" i="1"/>
  <c r="I3644" i="1" s="1"/>
  <c r="H3643" i="1"/>
  <c r="I3643" i="1" s="1"/>
  <c r="H3642" i="1"/>
  <c r="I3642" i="1" s="1"/>
  <c r="H3641" i="1"/>
  <c r="I3641" i="1" s="1"/>
  <c r="H3640" i="1"/>
  <c r="I3640" i="1" s="1"/>
  <c r="H3639" i="1"/>
  <c r="I3639" i="1" s="1"/>
  <c r="H3638" i="1"/>
  <c r="I3638" i="1" s="1"/>
  <c r="H3637" i="1"/>
  <c r="I3637" i="1" s="1"/>
  <c r="H3636" i="1"/>
  <c r="I3636" i="1" s="1"/>
  <c r="H3635" i="1"/>
  <c r="I3635" i="1" s="1"/>
  <c r="H3634" i="1"/>
  <c r="I3634" i="1" s="1"/>
  <c r="H3633" i="1"/>
  <c r="I3633" i="1" s="1"/>
  <c r="H3632" i="1"/>
  <c r="I3632" i="1" s="1"/>
  <c r="H3631" i="1"/>
  <c r="I3631" i="1" s="1"/>
  <c r="H3630" i="1"/>
  <c r="I3630" i="1" s="1"/>
  <c r="H3629" i="1"/>
  <c r="I3629" i="1" s="1"/>
  <c r="H3628" i="1"/>
  <c r="I3628" i="1" s="1"/>
  <c r="H3627" i="1"/>
  <c r="I3627" i="1" s="1"/>
  <c r="H3626" i="1"/>
  <c r="I3626" i="1" s="1"/>
  <c r="H3625" i="1"/>
  <c r="I3625" i="1" s="1"/>
  <c r="H3624" i="1"/>
  <c r="I3624" i="1" s="1"/>
  <c r="H3623" i="1"/>
  <c r="I3623" i="1" s="1"/>
  <c r="H3622" i="1"/>
  <c r="I3622" i="1" s="1"/>
  <c r="H3621" i="1"/>
  <c r="I3621" i="1" s="1"/>
  <c r="H3620" i="1"/>
  <c r="I3620" i="1" s="1"/>
  <c r="H3619" i="1"/>
  <c r="I3619" i="1" s="1"/>
  <c r="H3618" i="1"/>
  <c r="I3618" i="1" s="1"/>
  <c r="H3617" i="1"/>
  <c r="I3617" i="1" s="1"/>
  <c r="H3616" i="1"/>
  <c r="I3616" i="1" s="1"/>
  <c r="H3615" i="1"/>
  <c r="I3615" i="1" s="1"/>
  <c r="H3614" i="1"/>
  <c r="I3614" i="1" s="1"/>
  <c r="H3613" i="1"/>
  <c r="I3613" i="1" s="1"/>
  <c r="H3612" i="1"/>
  <c r="I3612" i="1" s="1"/>
  <c r="H3611" i="1"/>
  <c r="I3611" i="1" s="1"/>
  <c r="H3610" i="1"/>
  <c r="I3610" i="1" s="1"/>
  <c r="H3609" i="1"/>
  <c r="I3609" i="1" s="1"/>
  <c r="H3608" i="1"/>
  <c r="I3608" i="1" s="1"/>
  <c r="H3607" i="1"/>
  <c r="I3607" i="1" s="1"/>
  <c r="H3606" i="1"/>
  <c r="I3606" i="1" s="1"/>
  <c r="H3605" i="1"/>
  <c r="I3605" i="1" s="1"/>
  <c r="H3604" i="1"/>
  <c r="I3604" i="1" s="1"/>
  <c r="H3603" i="1"/>
  <c r="I3603" i="1" s="1"/>
  <c r="H3602" i="1"/>
  <c r="I3602" i="1" s="1"/>
  <c r="H3601" i="1"/>
  <c r="I3601" i="1" s="1"/>
  <c r="H3600" i="1"/>
  <c r="I3600" i="1" s="1"/>
  <c r="H3599" i="1"/>
  <c r="I3599" i="1" s="1"/>
  <c r="H3598" i="1"/>
  <c r="I3598" i="1" s="1"/>
  <c r="H3597" i="1"/>
  <c r="I3597" i="1" s="1"/>
  <c r="H3596" i="1"/>
  <c r="I3596" i="1" s="1"/>
  <c r="H3595" i="1"/>
  <c r="I3595" i="1" s="1"/>
  <c r="H3594" i="1"/>
  <c r="I3594" i="1" s="1"/>
  <c r="H3593" i="1"/>
  <c r="I3593" i="1" s="1"/>
  <c r="H3592" i="1"/>
  <c r="I3592" i="1" s="1"/>
  <c r="H3591" i="1"/>
  <c r="I3591" i="1" s="1"/>
  <c r="H3590" i="1"/>
  <c r="I3590" i="1" s="1"/>
  <c r="H3589" i="1"/>
  <c r="I3589" i="1" s="1"/>
  <c r="H3588" i="1"/>
  <c r="I3588" i="1" s="1"/>
  <c r="H3587" i="1"/>
  <c r="I3587" i="1" s="1"/>
  <c r="H3586" i="1"/>
  <c r="I3586" i="1" s="1"/>
  <c r="H3585" i="1"/>
  <c r="I3585" i="1" s="1"/>
  <c r="H3584" i="1"/>
  <c r="I3584" i="1" s="1"/>
  <c r="H3583" i="1"/>
  <c r="I3583" i="1" s="1"/>
  <c r="H3582" i="1"/>
  <c r="I3582" i="1" s="1"/>
  <c r="H3581" i="1"/>
  <c r="I3581" i="1" s="1"/>
  <c r="H3580" i="1"/>
  <c r="I3580" i="1" s="1"/>
  <c r="H3579" i="1"/>
  <c r="I3579" i="1" s="1"/>
  <c r="H3578" i="1"/>
  <c r="I3578" i="1" s="1"/>
  <c r="H3577" i="1"/>
  <c r="I3577" i="1" s="1"/>
  <c r="H3576" i="1"/>
  <c r="I3576" i="1" s="1"/>
  <c r="H3575" i="1"/>
  <c r="I3575" i="1" s="1"/>
  <c r="H3574" i="1"/>
  <c r="I3574" i="1" s="1"/>
  <c r="H3573" i="1"/>
  <c r="I3573" i="1" s="1"/>
  <c r="H3572" i="1"/>
  <c r="I3572" i="1" s="1"/>
  <c r="H3571" i="1"/>
  <c r="I3571" i="1" s="1"/>
  <c r="H3570" i="1"/>
  <c r="I3570" i="1" s="1"/>
  <c r="H3569" i="1"/>
  <c r="I3569" i="1" s="1"/>
  <c r="H3568" i="1"/>
  <c r="I3568" i="1" s="1"/>
  <c r="H3567" i="1"/>
  <c r="I3567" i="1" s="1"/>
  <c r="H3566" i="1"/>
  <c r="I3566" i="1" s="1"/>
  <c r="H3565" i="1"/>
  <c r="I3565" i="1" s="1"/>
  <c r="H3564" i="1"/>
  <c r="I3564" i="1" s="1"/>
  <c r="H3563" i="1"/>
  <c r="I3563" i="1" s="1"/>
  <c r="H3562" i="1"/>
  <c r="I3562" i="1" s="1"/>
  <c r="H3561" i="1"/>
  <c r="I3561" i="1" s="1"/>
  <c r="H3560" i="1"/>
  <c r="I3560" i="1" s="1"/>
  <c r="H3559" i="1"/>
  <c r="I3559" i="1" s="1"/>
  <c r="H3558" i="1"/>
  <c r="I3558" i="1" s="1"/>
  <c r="H3557" i="1"/>
  <c r="I3557" i="1" s="1"/>
  <c r="H3556" i="1"/>
  <c r="I3556" i="1" s="1"/>
  <c r="H3555" i="1"/>
  <c r="I3555" i="1" s="1"/>
  <c r="H3554" i="1"/>
  <c r="I3554" i="1" s="1"/>
  <c r="H3553" i="1"/>
  <c r="I3553" i="1" s="1"/>
  <c r="H3552" i="1"/>
  <c r="I3552" i="1" s="1"/>
  <c r="H3551" i="1"/>
  <c r="I3551" i="1" s="1"/>
  <c r="H3550" i="1"/>
  <c r="I3550" i="1" s="1"/>
  <c r="H3549" i="1"/>
  <c r="I3549" i="1" s="1"/>
  <c r="H3548" i="1"/>
  <c r="I3548" i="1" s="1"/>
  <c r="H3547" i="1"/>
  <c r="I3547" i="1" s="1"/>
  <c r="H3546" i="1"/>
  <c r="I3546" i="1" s="1"/>
  <c r="H3545" i="1"/>
  <c r="I3545" i="1" s="1"/>
  <c r="H3544" i="1"/>
  <c r="I3544" i="1" s="1"/>
  <c r="H3543" i="1"/>
  <c r="I3543" i="1" s="1"/>
  <c r="H3542" i="1"/>
  <c r="I3542" i="1" s="1"/>
  <c r="H3541" i="1"/>
  <c r="I3541" i="1" s="1"/>
  <c r="H3540" i="1"/>
  <c r="I3540" i="1" s="1"/>
  <c r="H3539" i="1"/>
  <c r="I3539" i="1" s="1"/>
  <c r="H3538" i="1"/>
  <c r="I3538" i="1" s="1"/>
  <c r="H3537" i="1"/>
  <c r="I3537" i="1" s="1"/>
  <c r="H3536" i="1"/>
  <c r="I3536" i="1" s="1"/>
  <c r="H3535" i="1"/>
  <c r="I3535" i="1" s="1"/>
  <c r="H3534" i="1"/>
  <c r="I3534" i="1" s="1"/>
  <c r="H3533" i="1"/>
  <c r="I3533" i="1" s="1"/>
  <c r="H3532" i="1"/>
  <c r="I3532" i="1" s="1"/>
  <c r="H3531" i="1"/>
  <c r="I3531" i="1" s="1"/>
  <c r="H3530" i="1"/>
  <c r="I3530" i="1" s="1"/>
  <c r="H3529" i="1"/>
  <c r="I3529" i="1" s="1"/>
  <c r="H3528" i="1"/>
  <c r="I3528" i="1" s="1"/>
  <c r="H3527" i="1"/>
  <c r="I3527" i="1" s="1"/>
  <c r="H3526" i="1"/>
  <c r="I3526" i="1" s="1"/>
  <c r="H3525" i="1"/>
  <c r="I3525" i="1" s="1"/>
  <c r="H3524" i="1"/>
  <c r="I3524" i="1" s="1"/>
  <c r="H3523" i="1"/>
  <c r="I3523" i="1" s="1"/>
  <c r="H3522" i="1"/>
  <c r="I3522" i="1" s="1"/>
  <c r="H3521" i="1"/>
  <c r="I3521" i="1" s="1"/>
  <c r="H3520" i="1"/>
  <c r="I3520" i="1" s="1"/>
  <c r="H3519" i="1"/>
  <c r="I3519" i="1" s="1"/>
  <c r="H3518" i="1"/>
  <c r="I3518" i="1" s="1"/>
  <c r="H3517" i="1"/>
  <c r="I3517" i="1" s="1"/>
  <c r="H3516" i="1"/>
  <c r="I3516" i="1" s="1"/>
  <c r="H3515" i="1"/>
  <c r="I3515" i="1" s="1"/>
  <c r="H3514" i="1"/>
  <c r="I3514" i="1" s="1"/>
  <c r="H3513" i="1"/>
  <c r="I3513" i="1" s="1"/>
  <c r="H3512" i="1"/>
  <c r="I3512" i="1" s="1"/>
  <c r="H3511" i="1"/>
  <c r="I3511" i="1" s="1"/>
  <c r="H3510" i="1"/>
  <c r="I3510" i="1" s="1"/>
  <c r="H3509" i="1"/>
  <c r="I3509" i="1" s="1"/>
  <c r="H3508" i="1"/>
  <c r="I3508" i="1" s="1"/>
  <c r="H3507" i="1"/>
  <c r="I3507" i="1" s="1"/>
  <c r="H3506" i="1"/>
  <c r="I3506" i="1" s="1"/>
  <c r="H3505" i="1"/>
  <c r="I3505" i="1" s="1"/>
  <c r="H3504" i="1"/>
  <c r="I3504" i="1" s="1"/>
  <c r="H3503" i="1"/>
  <c r="I3503" i="1" s="1"/>
  <c r="H3502" i="1"/>
  <c r="I3502" i="1" s="1"/>
  <c r="H3501" i="1"/>
  <c r="I3501" i="1" s="1"/>
  <c r="H3500" i="1"/>
  <c r="I3500" i="1" s="1"/>
  <c r="H3499" i="1"/>
  <c r="I3499" i="1" s="1"/>
  <c r="H3498" i="1"/>
  <c r="I3498" i="1" s="1"/>
  <c r="H3497" i="1"/>
  <c r="I3497" i="1" s="1"/>
  <c r="H3496" i="1"/>
  <c r="I3496" i="1" s="1"/>
  <c r="H3495" i="1"/>
  <c r="I3495" i="1" s="1"/>
  <c r="H3494" i="1"/>
  <c r="I3494" i="1" s="1"/>
  <c r="H3493" i="1"/>
  <c r="I3493" i="1" s="1"/>
  <c r="H3492" i="1"/>
  <c r="I3492" i="1" s="1"/>
  <c r="H3491" i="1"/>
  <c r="I3491" i="1" s="1"/>
  <c r="H3490" i="1"/>
  <c r="I3490" i="1" s="1"/>
  <c r="H3489" i="1"/>
  <c r="I3489" i="1" s="1"/>
  <c r="H3488" i="1"/>
  <c r="I3488" i="1" s="1"/>
  <c r="H3487" i="1"/>
  <c r="I3487" i="1" s="1"/>
  <c r="H3486" i="1"/>
  <c r="I3486" i="1" s="1"/>
  <c r="H3485" i="1"/>
  <c r="I3485" i="1" s="1"/>
  <c r="H3484" i="1"/>
  <c r="I3484" i="1" s="1"/>
  <c r="H3483" i="1"/>
  <c r="I3483" i="1" s="1"/>
  <c r="H3482" i="1"/>
  <c r="I3482" i="1" s="1"/>
  <c r="H3481" i="1"/>
  <c r="I3481" i="1" s="1"/>
  <c r="H3480" i="1"/>
  <c r="I3480" i="1" s="1"/>
  <c r="H3479" i="1"/>
  <c r="I3479" i="1" s="1"/>
  <c r="H3478" i="1"/>
  <c r="I3478" i="1" s="1"/>
  <c r="H3477" i="1"/>
  <c r="I3477" i="1" s="1"/>
  <c r="H3476" i="1"/>
  <c r="I3476" i="1" s="1"/>
  <c r="H3475" i="1"/>
  <c r="I3475" i="1" s="1"/>
  <c r="H3474" i="1"/>
  <c r="I3474" i="1" s="1"/>
  <c r="H3473" i="1"/>
  <c r="I3473" i="1" s="1"/>
  <c r="H3472" i="1"/>
  <c r="I3472" i="1" s="1"/>
  <c r="H3471" i="1"/>
  <c r="I3471" i="1" s="1"/>
  <c r="H3470" i="1"/>
  <c r="I3470" i="1" s="1"/>
  <c r="H3469" i="1"/>
  <c r="I3469" i="1" s="1"/>
  <c r="H3468" i="1"/>
  <c r="I3468" i="1" s="1"/>
  <c r="H3467" i="1"/>
  <c r="I3467" i="1" s="1"/>
  <c r="H3466" i="1"/>
  <c r="I3466" i="1" s="1"/>
  <c r="H3465" i="1"/>
  <c r="I3465" i="1" s="1"/>
  <c r="H3464" i="1"/>
  <c r="I3464" i="1" s="1"/>
  <c r="H3463" i="1"/>
  <c r="I3463" i="1" s="1"/>
  <c r="H3462" i="1"/>
  <c r="I3462" i="1" s="1"/>
  <c r="H3461" i="1"/>
  <c r="I3461" i="1" s="1"/>
  <c r="H3460" i="1"/>
  <c r="I3460" i="1" s="1"/>
  <c r="H3459" i="1"/>
  <c r="I3459" i="1" s="1"/>
  <c r="H3458" i="1"/>
  <c r="I3458" i="1" s="1"/>
  <c r="H3457" i="1"/>
  <c r="I3457" i="1" s="1"/>
  <c r="H3456" i="1"/>
  <c r="I3456" i="1" s="1"/>
  <c r="H3455" i="1"/>
  <c r="I3455" i="1" s="1"/>
  <c r="H3454" i="1"/>
  <c r="I3454" i="1" s="1"/>
  <c r="H3453" i="1"/>
  <c r="I3453" i="1" s="1"/>
  <c r="H3452" i="1"/>
  <c r="I3452" i="1" s="1"/>
  <c r="H3451" i="1"/>
  <c r="I3451" i="1" s="1"/>
  <c r="H3450" i="1"/>
  <c r="I3450" i="1" s="1"/>
  <c r="H3449" i="1"/>
  <c r="I3449" i="1" s="1"/>
  <c r="H3448" i="1"/>
  <c r="I3448" i="1" s="1"/>
  <c r="H3447" i="1"/>
  <c r="I3447" i="1" s="1"/>
  <c r="H3446" i="1"/>
  <c r="I3446" i="1" s="1"/>
  <c r="H3445" i="1"/>
  <c r="I3445" i="1" s="1"/>
  <c r="H3444" i="1"/>
  <c r="I3444" i="1" s="1"/>
  <c r="H3443" i="1"/>
  <c r="I3443" i="1" s="1"/>
  <c r="H3442" i="1"/>
  <c r="I3442" i="1" s="1"/>
  <c r="H3441" i="1"/>
  <c r="I3441" i="1" s="1"/>
  <c r="H3440" i="1"/>
  <c r="I3440" i="1" s="1"/>
  <c r="H3439" i="1"/>
  <c r="I3439" i="1" s="1"/>
  <c r="H3438" i="1"/>
  <c r="I3438" i="1" s="1"/>
  <c r="H3437" i="1"/>
  <c r="I3437" i="1" s="1"/>
  <c r="H3436" i="1"/>
  <c r="I3436" i="1" s="1"/>
  <c r="H3435" i="1"/>
  <c r="I3435" i="1" s="1"/>
  <c r="H3434" i="1"/>
  <c r="I3434" i="1" s="1"/>
  <c r="H3433" i="1"/>
  <c r="I3433" i="1" s="1"/>
  <c r="H3432" i="1"/>
  <c r="I3432" i="1" s="1"/>
  <c r="H3431" i="1"/>
  <c r="I3431" i="1" s="1"/>
  <c r="H3430" i="1"/>
  <c r="I3430" i="1" s="1"/>
  <c r="H3429" i="1"/>
  <c r="I3429" i="1" s="1"/>
  <c r="H3428" i="1"/>
  <c r="I3428" i="1" s="1"/>
  <c r="H3427" i="1"/>
  <c r="I3427" i="1" s="1"/>
  <c r="H3426" i="1"/>
  <c r="I3426" i="1" s="1"/>
  <c r="H3425" i="1"/>
  <c r="I3425" i="1" s="1"/>
  <c r="H3424" i="1"/>
  <c r="I3424" i="1" s="1"/>
  <c r="H3423" i="1"/>
  <c r="I3423" i="1" s="1"/>
  <c r="H3422" i="1"/>
  <c r="I3422" i="1" s="1"/>
  <c r="H3421" i="1"/>
  <c r="I3421" i="1" s="1"/>
  <c r="H3420" i="1"/>
  <c r="I3420" i="1" s="1"/>
  <c r="H3419" i="1"/>
  <c r="I3419" i="1" s="1"/>
  <c r="H3418" i="1"/>
  <c r="I3418" i="1" s="1"/>
  <c r="H3417" i="1"/>
  <c r="I3417" i="1" s="1"/>
  <c r="H3416" i="1"/>
  <c r="I3416" i="1" s="1"/>
  <c r="H3415" i="1"/>
  <c r="I3415" i="1" s="1"/>
  <c r="H3414" i="1"/>
  <c r="I3414" i="1" s="1"/>
  <c r="H3413" i="1"/>
  <c r="I3413" i="1" s="1"/>
  <c r="H3412" i="1"/>
  <c r="I3412" i="1" s="1"/>
  <c r="H3411" i="1"/>
  <c r="I3411" i="1" s="1"/>
  <c r="H3410" i="1"/>
  <c r="I3410" i="1" s="1"/>
  <c r="H3409" i="1"/>
  <c r="I3409" i="1" s="1"/>
  <c r="H3408" i="1"/>
  <c r="I3408" i="1" s="1"/>
  <c r="H3407" i="1"/>
  <c r="I3407" i="1" s="1"/>
  <c r="H3406" i="1"/>
  <c r="I3406" i="1" s="1"/>
  <c r="H3405" i="1"/>
  <c r="I3405" i="1" s="1"/>
  <c r="H3404" i="1"/>
  <c r="I3404" i="1" s="1"/>
  <c r="H3403" i="1"/>
  <c r="I3403" i="1" s="1"/>
  <c r="H3402" i="1"/>
  <c r="I3402" i="1" s="1"/>
  <c r="H3401" i="1"/>
  <c r="I3401" i="1" s="1"/>
  <c r="H3400" i="1"/>
  <c r="I3400" i="1" s="1"/>
  <c r="H3399" i="1"/>
  <c r="I3399" i="1" s="1"/>
  <c r="H3398" i="1"/>
  <c r="I3398" i="1" s="1"/>
  <c r="H3397" i="1"/>
  <c r="I3397" i="1" s="1"/>
  <c r="H3396" i="1"/>
  <c r="I3396" i="1" s="1"/>
  <c r="H3395" i="1"/>
  <c r="I3395" i="1" s="1"/>
  <c r="H3394" i="1"/>
  <c r="I3394" i="1" s="1"/>
  <c r="H3393" i="1"/>
  <c r="I3393" i="1" s="1"/>
  <c r="H3392" i="1"/>
  <c r="I3392" i="1" s="1"/>
  <c r="H3391" i="1"/>
  <c r="I3391" i="1" s="1"/>
  <c r="H3390" i="1"/>
  <c r="I3390" i="1" s="1"/>
  <c r="H3389" i="1"/>
  <c r="I3389" i="1" s="1"/>
  <c r="H3388" i="1"/>
  <c r="I3388" i="1" s="1"/>
  <c r="H3387" i="1"/>
  <c r="I3387" i="1" s="1"/>
  <c r="H3386" i="1"/>
  <c r="I3386" i="1" s="1"/>
  <c r="H3385" i="1"/>
  <c r="I3385" i="1" s="1"/>
  <c r="H3384" i="1"/>
  <c r="I3384" i="1" s="1"/>
  <c r="H3383" i="1"/>
  <c r="I3383" i="1" s="1"/>
  <c r="H3382" i="1"/>
  <c r="I3382" i="1" s="1"/>
  <c r="H3381" i="1"/>
  <c r="I3381" i="1" s="1"/>
  <c r="H3380" i="1"/>
  <c r="I3380" i="1" s="1"/>
  <c r="H3379" i="1"/>
  <c r="I3379" i="1" s="1"/>
  <c r="H3378" i="1"/>
  <c r="I3378" i="1" s="1"/>
  <c r="H3377" i="1"/>
  <c r="I3377" i="1" s="1"/>
  <c r="H3376" i="1"/>
  <c r="I3376" i="1" s="1"/>
  <c r="H3375" i="1"/>
  <c r="I3375" i="1" s="1"/>
  <c r="H3374" i="1"/>
  <c r="I3374" i="1" s="1"/>
  <c r="H3373" i="1"/>
  <c r="I3373" i="1" s="1"/>
  <c r="H3372" i="1"/>
  <c r="I3372" i="1" s="1"/>
  <c r="H3371" i="1"/>
  <c r="I3371" i="1" s="1"/>
  <c r="H3370" i="1"/>
  <c r="I3370" i="1" s="1"/>
  <c r="H3369" i="1"/>
  <c r="I3369" i="1" s="1"/>
  <c r="H3368" i="1"/>
  <c r="I3368" i="1" s="1"/>
  <c r="H3367" i="1"/>
  <c r="I3367" i="1" s="1"/>
  <c r="H3366" i="1"/>
  <c r="I3366" i="1" s="1"/>
  <c r="H3365" i="1"/>
  <c r="I3365" i="1" s="1"/>
  <c r="H3364" i="1"/>
  <c r="I3364" i="1" s="1"/>
  <c r="H3363" i="1"/>
  <c r="I3363" i="1" s="1"/>
  <c r="H3362" i="1"/>
  <c r="I3362" i="1" s="1"/>
  <c r="H3361" i="1"/>
  <c r="I3361" i="1" s="1"/>
  <c r="H3360" i="1"/>
  <c r="I3360" i="1" s="1"/>
  <c r="H3359" i="1"/>
  <c r="I3359" i="1" s="1"/>
  <c r="H3358" i="1"/>
  <c r="I3358" i="1" s="1"/>
  <c r="H3357" i="1"/>
  <c r="I3357" i="1" s="1"/>
  <c r="H3356" i="1"/>
  <c r="I3356" i="1" s="1"/>
  <c r="H3355" i="1"/>
  <c r="I3355" i="1" s="1"/>
  <c r="H3354" i="1"/>
  <c r="I3354" i="1" s="1"/>
  <c r="H3353" i="1"/>
  <c r="I3353" i="1" s="1"/>
  <c r="H3352" i="1"/>
  <c r="I3352" i="1" s="1"/>
  <c r="H3351" i="1"/>
  <c r="I3351" i="1" s="1"/>
  <c r="H3350" i="1"/>
  <c r="I3350" i="1" s="1"/>
  <c r="H3349" i="1"/>
  <c r="I3349" i="1" s="1"/>
  <c r="H3348" i="1"/>
  <c r="I3348" i="1" s="1"/>
  <c r="H3347" i="1"/>
  <c r="I3347" i="1" s="1"/>
  <c r="H3346" i="1"/>
  <c r="I3346" i="1" s="1"/>
  <c r="H3345" i="1"/>
  <c r="I3345" i="1" s="1"/>
  <c r="H3344" i="1"/>
  <c r="I3344" i="1" s="1"/>
  <c r="H3343" i="1"/>
  <c r="I3343" i="1" s="1"/>
  <c r="H3342" i="1"/>
  <c r="I3342" i="1" s="1"/>
  <c r="H3341" i="1"/>
  <c r="I3341" i="1" s="1"/>
  <c r="H3340" i="1"/>
  <c r="I3340" i="1" s="1"/>
  <c r="H3339" i="1"/>
  <c r="I3339" i="1" s="1"/>
  <c r="H3338" i="1"/>
  <c r="I3338" i="1" s="1"/>
  <c r="H3337" i="1"/>
  <c r="I3337" i="1" s="1"/>
  <c r="H3336" i="1"/>
  <c r="I3336" i="1" s="1"/>
  <c r="H3335" i="1"/>
  <c r="I3335" i="1" s="1"/>
  <c r="H3334" i="1"/>
  <c r="I3334" i="1" s="1"/>
  <c r="H3333" i="1"/>
  <c r="I3333" i="1" s="1"/>
  <c r="H3332" i="1"/>
  <c r="I3332" i="1" s="1"/>
  <c r="H3331" i="1"/>
  <c r="I3331" i="1" s="1"/>
  <c r="H3330" i="1"/>
  <c r="I3330" i="1" s="1"/>
  <c r="H3329" i="1"/>
  <c r="I3329" i="1" s="1"/>
  <c r="H3328" i="1"/>
  <c r="I3328" i="1" s="1"/>
  <c r="H3327" i="1"/>
  <c r="I3327" i="1" s="1"/>
  <c r="H3326" i="1"/>
  <c r="I3326" i="1" s="1"/>
  <c r="H3325" i="1"/>
  <c r="I3325" i="1" s="1"/>
  <c r="H3324" i="1"/>
  <c r="I3324" i="1" s="1"/>
  <c r="H3323" i="1"/>
  <c r="I3323" i="1" s="1"/>
  <c r="H3322" i="1"/>
  <c r="I3322" i="1" s="1"/>
  <c r="H3321" i="1"/>
  <c r="I3321" i="1" s="1"/>
  <c r="H3320" i="1"/>
  <c r="I3320" i="1" s="1"/>
  <c r="H3319" i="1"/>
  <c r="I3319" i="1" s="1"/>
  <c r="H3318" i="1"/>
  <c r="I3318" i="1" s="1"/>
  <c r="H3317" i="1"/>
  <c r="I3317" i="1" s="1"/>
  <c r="H3316" i="1"/>
  <c r="I3316" i="1" s="1"/>
  <c r="H3315" i="1"/>
  <c r="I3315" i="1" s="1"/>
  <c r="H3314" i="1"/>
  <c r="I3314" i="1" s="1"/>
  <c r="H3313" i="1"/>
  <c r="I3313" i="1" s="1"/>
  <c r="H3312" i="1"/>
  <c r="I3312" i="1" s="1"/>
  <c r="H3311" i="1"/>
  <c r="I3311" i="1" s="1"/>
  <c r="H3310" i="1"/>
  <c r="I3310" i="1" s="1"/>
  <c r="H3309" i="1"/>
  <c r="I3309" i="1" s="1"/>
  <c r="H3308" i="1"/>
  <c r="I3308" i="1" s="1"/>
  <c r="H3307" i="1"/>
  <c r="I3307" i="1" s="1"/>
  <c r="H3306" i="1"/>
  <c r="I3306" i="1" s="1"/>
  <c r="H3305" i="1"/>
  <c r="I3305" i="1" s="1"/>
  <c r="H3304" i="1"/>
  <c r="I3304" i="1" s="1"/>
  <c r="H3303" i="1"/>
  <c r="I3303" i="1" s="1"/>
  <c r="H3302" i="1"/>
  <c r="I3302" i="1" s="1"/>
  <c r="H3301" i="1"/>
  <c r="I3301" i="1" s="1"/>
  <c r="H3300" i="1"/>
  <c r="I3300" i="1" s="1"/>
  <c r="H3299" i="1"/>
  <c r="I3299" i="1" s="1"/>
  <c r="H3298" i="1"/>
  <c r="I3298" i="1" s="1"/>
  <c r="H3297" i="1"/>
  <c r="I3297" i="1" s="1"/>
  <c r="H3296" i="1"/>
  <c r="I3296" i="1" s="1"/>
  <c r="H3295" i="1"/>
  <c r="I3295" i="1" s="1"/>
  <c r="H3294" i="1"/>
  <c r="I3294" i="1" s="1"/>
  <c r="H3293" i="1"/>
  <c r="I3293" i="1" s="1"/>
  <c r="H3292" i="1"/>
  <c r="I3292" i="1" s="1"/>
  <c r="H3291" i="1"/>
  <c r="I3291" i="1" s="1"/>
  <c r="H3290" i="1"/>
  <c r="I3290" i="1" s="1"/>
  <c r="H3289" i="1"/>
  <c r="I3289" i="1" s="1"/>
  <c r="H3288" i="1"/>
  <c r="I3288" i="1" s="1"/>
  <c r="H3287" i="1"/>
  <c r="I3287" i="1" s="1"/>
  <c r="H3286" i="1"/>
  <c r="I3286" i="1" s="1"/>
  <c r="H3285" i="1"/>
  <c r="I3285" i="1" s="1"/>
  <c r="H3284" i="1"/>
  <c r="I3284" i="1" s="1"/>
  <c r="H3283" i="1"/>
  <c r="I3283" i="1" s="1"/>
  <c r="H3282" i="1"/>
  <c r="I3282" i="1" s="1"/>
  <c r="H3281" i="1"/>
  <c r="I3281" i="1" s="1"/>
  <c r="H3280" i="1"/>
  <c r="I3280" i="1" s="1"/>
  <c r="H3279" i="1"/>
  <c r="I3279" i="1" s="1"/>
  <c r="H3278" i="1"/>
  <c r="I3278" i="1" s="1"/>
  <c r="H3277" i="1"/>
  <c r="I3277" i="1" s="1"/>
  <c r="H3276" i="1"/>
  <c r="I3276" i="1" s="1"/>
  <c r="H3275" i="1"/>
  <c r="I3275" i="1" s="1"/>
  <c r="H3274" i="1"/>
  <c r="I3274" i="1" s="1"/>
  <c r="H3273" i="1"/>
  <c r="I3273" i="1" s="1"/>
  <c r="H3272" i="1"/>
  <c r="I3272" i="1" s="1"/>
  <c r="H3271" i="1"/>
  <c r="I3271" i="1" s="1"/>
  <c r="H3270" i="1"/>
  <c r="I3270" i="1" s="1"/>
  <c r="H3269" i="1"/>
  <c r="I3269" i="1" s="1"/>
  <c r="H3268" i="1"/>
  <c r="I3268" i="1" s="1"/>
  <c r="H3267" i="1"/>
  <c r="I3267" i="1" s="1"/>
  <c r="H3266" i="1"/>
  <c r="I3266" i="1" s="1"/>
  <c r="H3265" i="1"/>
  <c r="I3265" i="1" s="1"/>
  <c r="H3264" i="1"/>
  <c r="I3264" i="1" s="1"/>
  <c r="H3263" i="1"/>
  <c r="I3263" i="1" s="1"/>
  <c r="H3262" i="1"/>
  <c r="I3262" i="1" s="1"/>
  <c r="H3261" i="1"/>
  <c r="I3261" i="1" s="1"/>
  <c r="H3260" i="1"/>
  <c r="I3260" i="1" s="1"/>
  <c r="H3259" i="1"/>
  <c r="I3259" i="1" s="1"/>
  <c r="H3258" i="1"/>
  <c r="I3258" i="1" s="1"/>
  <c r="H3257" i="1"/>
  <c r="I3257" i="1" s="1"/>
  <c r="H3256" i="1"/>
  <c r="I3256" i="1" s="1"/>
  <c r="H3255" i="1"/>
  <c r="I3255" i="1" s="1"/>
  <c r="H3254" i="1"/>
  <c r="I3254" i="1" s="1"/>
  <c r="H3253" i="1"/>
  <c r="I3253" i="1" s="1"/>
  <c r="H3252" i="1"/>
  <c r="I3252" i="1" s="1"/>
  <c r="H3251" i="1"/>
  <c r="I3251" i="1" s="1"/>
  <c r="H3250" i="1"/>
  <c r="I3250" i="1" s="1"/>
  <c r="H3249" i="1"/>
  <c r="I3249" i="1" s="1"/>
  <c r="H3248" i="1"/>
  <c r="I3248" i="1" s="1"/>
  <c r="H3247" i="1"/>
  <c r="I3247" i="1" s="1"/>
  <c r="H3246" i="1"/>
  <c r="I3246" i="1" s="1"/>
  <c r="H3245" i="1"/>
  <c r="I3245" i="1" s="1"/>
  <c r="H3244" i="1"/>
  <c r="I3244" i="1" s="1"/>
  <c r="H3243" i="1"/>
  <c r="I3243" i="1" s="1"/>
  <c r="H3242" i="1"/>
  <c r="I3242" i="1" s="1"/>
  <c r="H3241" i="1"/>
  <c r="I3241" i="1" s="1"/>
  <c r="H3240" i="1"/>
  <c r="I3240" i="1" s="1"/>
  <c r="H3239" i="1"/>
  <c r="I3239" i="1" s="1"/>
  <c r="H3238" i="1"/>
  <c r="I3238" i="1" s="1"/>
  <c r="H3237" i="1"/>
  <c r="I3237" i="1" s="1"/>
  <c r="H3236" i="1"/>
  <c r="I3236" i="1" s="1"/>
  <c r="H3235" i="1"/>
  <c r="I3235" i="1" s="1"/>
  <c r="H3234" i="1"/>
  <c r="I3234" i="1" s="1"/>
  <c r="H3233" i="1"/>
  <c r="I3233" i="1" s="1"/>
  <c r="H3232" i="1"/>
  <c r="I3232" i="1" s="1"/>
  <c r="H3231" i="1"/>
  <c r="I3231" i="1" s="1"/>
  <c r="H3230" i="1"/>
  <c r="I3230" i="1" s="1"/>
  <c r="H3229" i="1"/>
  <c r="I3229" i="1" s="1"/>
  <c r="H3228" i="1"/>
  <c r="I3228" i="1" s="1"/>
  <c r="H3227" i="1"/>
  <c r="I3227" i="1" s="1"/>
  <c r="H3226" i="1"/>
  <c r="I3226" i="1" s="1"/>
  <c r="H3225" i="1"/>
  <c r="I3225" i="1" s="1"/>
  <c r="H3224" i="1"/>
  <c r="I3224" i="1" s="1"/>
  <c r="H3223" i="1"/>
  <c r="I3223" i="1" s="1"/>
  <c r="H3222" i="1"/>
  <c r="I3222" i="1" s="1"/>
  <c r="H3221" i="1"/>
  <c r="I3221" i="1" s="1"/>
  <c r="H3220" i="1"/>
  <c r="I3220" i="1" s="1"/>
  <c r="H3219" i="1"/>
  <c r="I3219" i="1" s="1"/>
  <c r="H3218" i="1"/>
  <c r="I3218" i="1" s="1"/>
  <c r="H3217" i="1"/>
  <c r="I3217" i="1" s="1"/>
  <c r="H3216" i="1"/>
  <c r="I3216" i="1" s="1"/>
  <c r="H3215" i="1"/>
  <c r="I3215" i="1" s="1"/>
  <c r="H3214" i="1"/>
  <c r="I3214" i="1" s="1"/>
  <c r="H3213" i="1"/>
  <c r="I3213" i="1" s="1"/>
  <c r="H3212" i="1"/>
  <c r="I3212" i="1" s="1"/>
  <c r="H3211" i="1"/>
  <c r="I3211" i="1" s="1"/>
  <c r="H3210" i="1"/>
  <c r="I3210" i="1" s="1"/>
  <c r="H3209" i="1"/>
  <c r="I3209" i="1" s="1"/>
  <c r="H3208" i="1"/>
  <c r="I3208" i="1" s="1"/>
  <c r="H3207" i="1"/>
  <c r="I3207" i="1" s="1"/>
  <c r="H3206" i="1"/>
  <c r="I3206" i="1" s="1"/>
  <c r="H3205" i="1"/>
  <c r="I3205" i="1" s="1"/>
  <c r="H3204" i="1"/>
  <c r="I3204" i="1" s="1"/>
  <c r="H3203" i="1"/>
  <c r="I3203" i="1" s="1"/>
  <c r="H3202" i="1"/>
  <c r="I3202" i="1" s="1"/>
  <c r="H3201" i="1"/>
  <c r="I3201" i="1" s="1"/>
  <c r="H3200" i="1"/>
  <c r="I3200" i="1" s="1"/>
  <c r="H3199" i="1"/>
  <c r="I3199" i="1" s="1"/>
  <c r="H3198" i="1"/>
  <c r="I3198" i="1" s="1"/>
  <c r="H3197" i="1"/>
  <c r="I3197" i="1" s="1"/>
  <c r="H3196" i="1"/>
  <c r="I3196" i="1" s="1"/>
  <c r="H3195" i="1"/>
  <c r="I3195" i="1" s="1"/>
  <c r="H3194" i="1"/>
  <c r="I3194" i="1" s="1"/>
  <c r="H3193" i="1"/>
  <c r="I3193" i="1" s="1"/>
  <c r="H3192" i="1"/>
  <c r="I3192" i="1" s="1"/>
  <c r="H3191" i="1"/>
  <c r="I3191" i="1" s="1"/>
  <c r="H3190" i="1"/>
  <c r="I3190" i="1" s="1"/>
  <c r="H3189" i="1"/>
  <c r="I3189" i="1" s="1"/>
  <c r="H3188" i="1"/>
  <c r="I3188" i="1" s="1"/>
  <c r="H3187" i="1"/>
  <c r="I3187" i="1" s="1"/>
  <c r="H3186" i="1"/>
  <c r="I3186" i="1" s="1"/>
  <c r="H3185" i="1"/>
  <c r="I3185" i="1" s="1"/>
  <c r="H3184" i="1"/>
  <c r="I3184" i="1" s="1"/>
  <c r="H3183" i="1"/>
  <c r="I3183" i="1" s="1"/>
  <c r="H3182" i="1"/>
  <c r="I3182" i="1" s="1"/>
  <c r="H3181" i="1"/>
  <c r="I3181" i="1" s="1"/>
  <c r="H3180" i="1"/>
  <c r="I3180" i="1" s="1"/>
  <c r="H3179" i="1"/>
  <c r="I3179" i="1" s="1"/>
  <c r="H3178" i="1"/>
  <c r="I3178" i="1" s="1"/>
  <c r="H3177" i="1"/>
  <c r="I3177" i="1" s="1"/>
  <c r="H3176" i="1"/>
  <c r="I3176" i="1" s="1"/>
  <c r="H3175" i="1"/>
  <c r="I3175" i="1" s="1"/>
  <c r="H3174" i="1"/>
  <c r="I3174" i="1" s="1"/>
  <c r="H3173" i="1"/>
  <c r="I3173" i="1" s="1"/>
  <c r="H3172" i="1"/>
  <c r="I3172" i="1" s="1"/>
  <c r="H3171" i="1"/>
  <c r="I3171" i="1" s="1"/>
  <c r="H3170" i="1"/>
  <c r="I3170" i="1" s="1"/>
  <c r="H3169" i="1"/>
  <c r="I3169" i="1" s="1"/>
  <c r="H3168" i="1"/>
  <c r="I3168" i="1" s="1"/>
  <c r="H3167" i="1"/>
  <c r="I3167" i="1" s="1"/>
  <c r="H3166" i="1"/>
  <c r="I3166" i="1" s="1"/>
  <c r="H3165" i="1"/>
  <c r="I3165" i="1" s="1"/>
  <c r="H3164" i="1"/>
  <c r="I3164" i="1" s="1"/>
  <c r="H3163" i="1"/>
  <c r="I3163" i="1" s="1"/>
  <c r="H3162" i="1"/>
  <c r="I3162" i="1" s="1"/>
  <c r="H3161" i="1"/>
  <c r="I3161" i="1" s="1"/>
  <c r="H3160" i="1"/>
  <c r="I3160" i="1" s="1"/>
  <c r="H3159" i="1"/>
  <c r="I3159" i="1" s="1"/>
  <c r="H3158" i="1"/>
  <c r="I3158" i="1" s="1"/>
  <c r="H3157" i="1"/>
  <c r="I3157" i="1" s="1"/>
  <c r="H3156" i="1"/>
  <c r="I3156" i="1" s="1"/>
  <c r="H3155" i="1"/>
  <c r="I3155" i="1" s="1"/>
  <c r="H3154" i="1"/>
  <c r="I3154" i="1" s="1"/>
  <c r="H3153" i="1"/>
  <c r="I3153" i="1" s="1"/>
  <c r="H3152" i="1"/>
  <c r="I3152" i="1" s="1"/>
  <c r="H3151" i="1"/>
  <c r="I3151" i="1" s="1"/>
  <c r="H3150" i="1"/>
  <c r="I3150" i="1" s="1"/>
  <c r="H3149" i="1"/>
  <c r="I3149" i="1" s="1"/>
  <c r="H3148" i="1"/>
  <c r="I3148" i="1" s="1"/>
  <c r="H3147" i="1"/>
  <c r="I3147" i="1" s="1"/>
  <c r="H3146" i="1"/>
  <c r="I3146" i="1" s="1"/>
  <c r="H3145" i="1"/>
  <c r="I3145" i="1" s="1"/>
  <c r="H3144" i="1"/>
  <c r="I3144" i="1" s="1"/>
  <c r="H3143" i="1"/>
  <c r="I3143" i="1" s="1"/>
  <c r="H3142" i="1"/>
  <c r="I3142" i="1" s="1"/>
  <c r="H3141" i="1"/>
  <c r="I3141" i="1" s="1"/>
  <c r="H3140" i="1"/>
  <c r="I3140" i="1" s="1"/>
  <c r="H3139" i="1"/>
  <c r="I3139" i="1" s="1"/>
  <c r="H3138" i="1"/>
  <c r="I3138" i="1" s="1"/>
  <c r="H3137" i="1"/>
  <c r="I3137" i="1" s="1"/>
  <c r="H3136" i="1"/>
  <c r="I3136" i="1" s="1"/>
  <c r="H3135" i="1"/>
  <c r="I3135" i="1" s="1"/>
  <c r="H3134" i="1"/>
  <c r="I3134" i="1" s="1"/>
  <c r="H3133" i="1"/>
  <c r="I3133" i="1" s="1"/>
  <c r="H3132" i="1"/>
  <c r="I3132" i="1" s="1"/>
  <c r="H3131" i="1"/>
  <c r="I3131" i="1" s="1"/>
  <c r="H3130" i="1"/>
  <c r="I3130" i="1" s="1"/>
  <c r="H3129" i="1"/>
  <c r="I3129" i="1" s="1"/>
  <c r="H3128" i="1"/>
  <c r="I3128" i="1" s="1"/>
  <c r="H3127" i="1"/>
  <c r="I3127" i="1" s="1"/>
  <c r="H3126" i="1"/>
  <c r="I3126" i="1" s="1"/>
  <c r="H3125" i="1"/>
  <c r="I3125" i="1" s="1"/>
  <c r="H3124" i="1"/>
  <c r="I3124" i="1" s="1"/>
  <c r="H3123" i="1"/>
  <c r="I3123" i="1" s="1"/>
  <c r="H3122" i="1"/>
  <c r="I3122" i="1" s="1"/>
  <c r="H3121" i="1"/>
  <c r="I3121" i="1" s="1"/>
  <c r="H3120" i="1"/>
  <c r="I3120" i="1" s="1"/>
  <c r="H3119" i="1"/>
  <c r="I3119" i="1" s="1"/>
  <c r="H3118" i="1"/>
  <c r="I3118" i="1" s="1"/>
  <c r="H3117" i="1"/>
  <c r="I3117" i="1" s="1"/>
  <c r="H3116" i="1"/>
  <c r="I3116" i="1" s="1"/>
  <c r="H3115" i="1"/>
  <c r="I3115" i="1" s="1"/>
  <c r="H3114" i="1"/>
  <c r="I3114" i="1" s="1"/>
  <c r="H3113" i="1"/>
  <c r="I3113" i="1" s="1"/>
  <c r="H3112" i="1"/>
  <c r="I3112" i="1" s="1"/>
  <c r="H3111" i="1"/>
  <c r="I3111" i="1" s="1"/>
  <c r="H3110" i="1"/>
  <c r="I3110" i="1" s="1"/>
  <c r="H3109" i="1"/>
  <c r="I3109" i="1" s="1"/>
  <c r="H3108" i="1"/>
  <c r="I3108" i="1" s="1"/>
  <c r="H3107" i="1"/>
  <c r="I3107" i="1" s="1"/>
  <c r="H3106" i="1"/>
  <c r="I3106" i="1" s="1"/>
  <c r="H3105" i="1"/>
  <c r="I3105" i="1" s="1"/>
  <c r="H3104" i="1"/>
  <c r="I3104" i="1" s="1"/>
  <c r="H3103" i="1"/>
  <c r="I3103" i="1" s="1"/>
  <c r="H3102" i="1"/>
  <c r="I3102" i="1" s="1"/>
  <c r="H3101" i="1"/>
  <c r="I3101" i="1" s="1"/>
  <c r="H3100" i="1"/>
  <c r="I3100" i="1" s="1"/>
  <c r="H3099" i="1"/>
  <c r="I3099" i="1" s="1"/>
  <c r="H3098" i="1"/>
  <c r="I3098" i="1" s="1"/>
  <c r="H3097" i="1"/>
  <c r="I3097" i="1" s="1"/>
  <c r="H3096" i="1"/>
  <c r="I3096" i="1" s="1"/>
  <c r="H3095" i="1"/>
  <c r="I3095" i="1" s="1"/>
  <c r="H3094" i="1"/>
  <c r="I3094" i="1" s="1"/>
  <c r="H3093" i="1"/>
  <c r="I3093" i="1" s="1"/>
  <c r="H3092" i="1"/>
  <c r="I3092" i="1" s="1"/>
  <c r="H3091" i="1"/>
  <c r="I3091" i="1" s="1"/>
  <c r="H3090" i="1"/>
  <c r="I3090" i="1" s="1"/>
  <c r="H3089" i="1"/>
  <c r="I3089" i="1" s="1"/>
  <c r="H3088" i="1"/>
  <c r="I3088" i="1" s="1"/>
  <c r="H3087" i="1"/>
  <c r="I3087" i="1" s="1"/>
  <c r="H3086" i="1"/>
  <c r="I3086" i="1" s="1"/>
  <c r="H3085" i="1"/>
  <c r="I3085" i="1" s="1"/>
  <c r="H3084" i="1"/>
  <c r="I3084" i="1" s="1"/>
  <c r="H3083" i="1"/>
  <c r="I3083" i="1" s="1"/>
  <c r="H3082" i="1"/>
  <c r="I3082" i="1" s="1"/>
  <c r="H3081" i="1"/>
  <c r="I3081" i="1" s="1"/>
  <c r="H3080" i="1"/>
  <c r="I3080" i="1" s="1"/>
  <c r="H3079" i="1"/>
  <c r="I3079" i="1" s="1"/>
  <c r="H3078" i="1"/>
  <c r="I3078" i="1" s="1"/>
  <c r="H3077" i="1"/>
  <c r="I3077" i="1" s="1"/>
  <c r="H3076" i="1"/>
  <c r="I3076" i="1" s="1"/>
  <c r="H3075" i="1"/>
  <c r="I3075" i="1" s="1"/>
  <c r="H3074" i="1"/>
  <c r="I3074" i="1" s="1"/>
  <c r="H3073" i="1"/>
  <c r="I3073" i="1" s="1"/>
  <c r="H3072" i="1"/>
  <c r="I3072" i="1" s="1"/>
  <c r="H3071" i="1"/>
  <c r="I3071" i="1" s="1"/>
  <c r="H3070" i="1"/>
  <c r="I3070" i="1" s="1"/>
  <c r="H3069" i="1"/>
  <c r="I3069" i="1" s="1"/>
  <c r="H3068" i="1"/>
  <c r="I3068" i="1" s="1"/>
  <c r="H3067" i="1"/>
  <c r="I3067" i="1" s="1"/>
  <c r="H3066" i="1"/>
  <c r="I3066" i="1" s="1"/>
  <c r="H3065" i="1"/>
  <c r="I3065" i="1" s="1"/>
  <c r="H3064" i="1"/>
  <c r="I3064" i="1" s="1"/>
  <c r="H3063" i="1"/>
  <c r="I3063" i="1" s="1"/>
  <c r="H3062" i="1"/>
  <c r="I3062" i="1" s="1"/>
  <c r="H3061" i="1"/>
  <c r="I3061" i="1" s="1"/>
  <c r="H3060" i="1"/>
  <c r="I3060" i="1" s="1"/>
  <c r="H3059" i="1"/>
  <c r="I3059" i="1" s="1"/>
  <c r="H3058" i="1"/>
  <c r="I3058" i="1" s="1"/>
  <c r="H3057" i="1"/>
  <c r="I3057" i="1" s="1"/>
  <c r="H3056" i="1"/>
  <c r="I3056" i="1" s="1"/>
  <c r="H3055" i="1"/>
  <c r="I3055" i="1" s="1"/>
  <c r="H3054" i="1"/>
  <c r="I3054" i="1" s="1"/>
  <c r="H3053" i="1"/>
  <c r="I3053" i="1" s="1"/>
  <c r="H3052" i="1"/>
  <c r="I3052" i="1" s="1"/>
  <c r="H3051" i="1"/>
  <c r="I3051" i="1" s="1"/>
  <c r="H3050" i="1"/>
  <c r="I3050" i="1" s="1"/>
  <c r="H3049" i="1"/>
  <c r="I3049" i="1" s="1"/>
  <c r="H3048" i="1"/>
  <c r="I3048" i="1" s="1"/>
  <c r="H3047" i="1"/>
  <c r="I3047" i="1" s="1"/>
  <c r="H3046" i="1"/>
  <c r="I3046" i="1" s="1"/>
  <c r="H3045" i="1"/>
  <c r="I3045" i="1" s="1"/>
  <c r="H3044" i="1"/>
  <c r="I3044" i="1" s="1"/>
  <c r="H3043" i="1"/>
  <c r="I3043" i="1" s="1"/>
  <c r="H3042" i="1"/>
  <c r="I3042" i="1" s="1"/>
  <c r="H3041" i="1"/>
  <c r="I3041" i="1" s="1"/>
  <c r="H3040" i="1"/>
  <c r="I3040" i="1" s="1"/>
  <c r="H3039" i="1"/>
  <c r="I3039" i="1" s="1"/>
  <c r="H3038" i="1"/>
  <c r="I3038" i="1" s="1"/>
  <c r="H3037" i="1"/>
  <c r="I3037" i="1" s="1"/>
  <c r="H3036" i="1"/>
  <c r="I3036" i="1" s="1"/>
  <c r="H3035" i="1"/>
  <c r="I3035" i="1" s="1"/>
  <c r="H3034" i="1"/>
  <c r="I3034" i="1" s="1"/>
  <c r="H3033" i="1"/>
  <c r="I3033" i="1" s="1"/>
  <c r="H3032" i="1"/>
  <c r="I3032" i="1" s="1"/>
  <c r="H3031" i="1"/>
  <c r="I3031" i="1" s="1"/>
  <c r="H3030" i="1"/>
  <c r="I3030" i="1" s="1"/>
  <c r="H3029" i="1"/>
  <c r="I3029" i="1" s="1"/>
  <c r="H3028" i="1"/>
  <c r="I3028" i="1" s="1"/>
  <c r="H3027" i="1"/>
  <c r="I3027" i="1" s="1"/>
  <c r="H3026" i="1"/>
  <c r="I3026" i="1" s="1"/>
  <c r="H3025" i="1"/>
  <c r="I3025" i="1" s="1"/>
  <c r="H3024" i="1"/>
  <c r="I3024" i="1" s="1"/>
  <c r="H3023" i="1"/>
  <c r="I3023" i="1" s="1"/>
  <c r="H3022" i="1"/>
  <c r="I3022" i="1" s="1"/>
  <c r="H3021" i="1"/>
  <c r="I3021" i="1" s="1"/>
  <c r="H3020" i="1"/>
  <c r="I3020" i="1" s="1"/>
  <c r="H3019" i="1"/>
  <c r="I3019" i="1" s="1"/>
  <c r="H3018" i="1"/>
  <c r="I3018" i="1" s="1"/>
  <c r="H3017" i="1"/>
  <c r="I3017" i="1" s="1"/>
  <c r="H3016" i="1"/>
  <c r="I3016" i="1" s="1"/>
  <c r="H3015" i="1"/>
  <c r="I3015" i="1" s="1"/>
  <c r="H3014" i="1"/>
  <c r="I3014" i="1" s="1"/>
  <c r="H3013" i="1"/>
  <c r="I3013" i="1" s="1"/>
  <c r="H3012" i="1"/>
  <c r="I3012" i="1" s="1"/>
  <c r="H3011" i="1"/>
  <c r="I3011" i="1" s="1"/>
  <c r="H3010" i="1"/>
  <c r="I3010" i="1" s="1"/>
  <c r="H3009" i="1"/>
  <c r="I3009" i="1" s="1"/>
  <c r="H3008" i="1"/>
  <c r="I3008" i="1" s="1"/>
  <c r="H3007" i="1"/>
  <c r="I3007" i="1" s="1"/>
  <c r="H3006" i="1"/>
  <c r="I3006" i="1" s="1"/>
  <c r="H3005" i="1"/>
  <c r="I3005" i="1" s="1"/>
  <c r="H3004" i="1"/>
  <c r="I3004" i="1" s="1"/>
  <c r="H3003" i="1"/>
  <c r="I3003" i="1" s="1"/>
  <c r="H3002" i="1"/>
  <c r="I3002" i="1" s="1"/>
  <c r="H3001" i="1"/>
  <c r="I3001" i="1" s="1"/>
  <c r="H3000" i="1"/>
  <c r="I3000" i="1" s="1"/>
  <c r="H2999" i="1"/>
  <c r="I2999" i="1" s="1"/>
  <c r="H2998" i="1"/>
  <c r="I2998" i="1" s="1"/>
  <c r="H2997" i="1"/>
  <c r="I2997" i="1" s="1"/>
  <c r="H2996" i="1"/>
  <c r="I2996" i="1" s="1"/>
  <c r="H2995" i="1"/>
  <c r="I2995" i="1" s="1"/>
  <c r="H2994" i="1"/>
  <c r="I2994" i="1" s="1"/>
  <c r="H2993" i="1"/>
  <c r="I2993" i="1" s="1"/>
  <c r="H2992" i="1"/>
  <c r="I2992" i="1" s="1"/>
  <c r="H2991" i="1"/>
  <c r="I2991" i="1" s="1"/>
  <c r="H2990" i="1"/>
  <c r="I2990" i="1" s="1"/>
  <c r="H2989" i="1"/>
  <c r="I2989" i="1" s="1"/>
  <c r="H2988" i="1"/>
  <c r="I2988" i="1" s="1"/>
  <c r="H2987" i="1"/>
  <c r="I2987" i="1" s="1"/>
  <c r="H2986" i="1"/>
  <c r="I2986" i="1" s="1"/>
  <c r="H2985" i="1"/>
  <c r="I2985" i="1" s="1"/>
  <c r="H2984" i="1"/>
  <c r="I2984" i="1" s="1"/>
  <c r="H2983" i="1"/>
  <c r="I2983" i="1" s="1"/>
  <c r="H2982" i="1"/>
  <c r="I2982" i="1" s="1"/>
  <c r="H2981" i="1"/>
  <c r="I2981" i="1" s="1"/>
  <c r="H2980" i="1"/>
  <c r="I2980" i="1" s="1"/>
  <c r="H2979" i="1"/>
  <c r="I2979" i="1" s="1"/>
  <c r="H2978" i="1"/>
  <c r="I2978" i="1" s="1"/>
  <c r="H2977" i="1"/>
  <c r="I2977" i="1" s="1"/>
  <c r="H2976" i="1"/>
  <c r="I2976" i="1" s="1"/>
  <c r="H2975" i="1"/>
  <c r="I2975" i="1" s="1"/>
  <c r="H2974" i="1"/>
  <c r="I2974" i="1" s="1"/>
  <c r="H2973" i="1"/>
  <c r="I2973" i="1" s="1"/>
  <c r="H2972" i="1"/>
  <c r="I2972" i="1" s="1"/>
  <c r="H2971" i="1"/>
  <c r="I2971" i="1" s="1"/>
  <c r="H2970" i="1"/>
  <c r="I2970" i="1" s="1"/>
  <c r="H2969" i="1"/>
  <c r="I2969" i="1" s="1"/>
  <c r="H2968" i="1"/>
  <c r="I2968" i="1" s="1"/>
  <c r="H2967" i="1"/>
  <c r="I2967" i="1" s="1"/>
  <c r="H2966" i="1"/>
  <c r="I2966" i="1" s="1"/>
  <c r="H2965" i="1"/>
  <c r="I2965" i="1" s="1"/>
  <c r="H2964" i="1"/>
  <c r="I2964" i="1" s="1"/>
  <c r="H2963" i="1"/>
  <c r="I2963" i="1" s="1"/>
  <c r="H2962" i="1"/>
  <c r="I2962" i="1" s="1"/>
  <c r="H2961" i="1"/>
  <c r="I2961" i="1" s="1"/>
  <c r="H2960" i="1"/>
  <c r="I2960" i="1" s="1"/>
  <c r="H2959" i="1"/>
  <c r="I2959" i="1" s="1"/>
  <c r="H2958" i="1"/>
  <c r="I2958" i="1" s="1"/>
  <c r="H2957" i="1"/>
  <c r="I2957" i="1" s="1"/>
  <c r="H2956" i="1"/>
  <c r="I2956" i="1" s="1"/>
  <c r="H2955" i="1"/>
  <c r="I2955" i="1" s="1"/>
  <c r="H2954" i="1"/>
  <c r="I2954" i="1" s="1"/>
  <c r="H2953" i="1"/>
  <c r="I2953" i="1" s="1"/>
  <c r="H2952" i="1"/>
  <c r="I2952" i="1" s="1"/>
  <c r="H2951" i="1"/>
  <c r="I2951" i="1" s="1"/>
  <c r="H2950" i="1"/>
  <c r="I2950" i="1" s="1"/>
  <c r="H2949" i="1"/>
  <c r="I2949" i="1" s="1"/>
  <c r="H2948" i="1"/>
  <c r="I2948" i="1" s="1"/>
  <c r="H2947" i="1"/>
  <c r="I2947" i="1" s="1"/>
  <c r="H2946" i="1"/>
  <c r="I2946" i="1" s="1"/>
  <c r="H2945" i="1"/>
  <c r="I2945" i="1" s="1"/>
  <c r="H2944" i="1"/>
  <c r="I2944" i="1" s="1"/>
  <c r="H2943" i="1"/>
  <c r="I2943" i="1" s="1"/>
  <c r="H2942" i="1"/>
  <c r="I2942" i="1" s="1"/>
  <c r="H2941" i="1"/>
  <c r="I2941" i="1" s="1"/>
  <c r="H2940" i="1"/>
  <c r="I2940" i="1" s="1"/>
  <c r="H2939" i="1"/>
  <c r="I2939" i="1" s="1"/>
  <c r="H2938" i="1"/>
  <c r="I2938" i="1" s="1"/>
  <c r="H2937" i="1"/>
  <c r="I2937" i="1" s="1"/>
  <c r="H2936" i="1"/>
  <c r="I2936" i="1" s="1"/>
  <c r="H2935" i="1"/>
  <c r="I2935" i="1" s="1"/>
  <c r="H2934" i="1"/>
  <c r="I2934" i="1" s="1"/>
  <c r="H2933" i="1"/>
  <c r="I2933" i="1" s="1"/>
  <c r="H2932" i="1"/>
  <c r="I2932" i="1" s="1"/>
  <c r="H2931" i="1"/>
  <c r="I2931" i="1" s="1"/>
  <c r="H2930" i="1"/>
  <c r="I2930" i="1" s="1"/>
  <c r="H2929" i="1"/>
  <c r="I2929" i="1" s="1"/>
  <c r="H2928" i="1"/>
  <c r="I2928" i="1" s="1"/>
  <c r="H2927" i="1"/>
  <c r="I2927" i="1" s="1"/>
  <c r="H2926" i="1"/>
  <c r="I2926" i="1" s="1"/>
  <c r="H2925" i="1"/>
  <c r="I2925" i="1" s="1"/>
  <c r="H2924" i="1"/>
  <c r="I2924" i="1" s="1"/>
  <c r="H2923" i="1"/>
  <c r="I2923" i="1" s="1"/>
  <c r="H2922" i="1"/>
  <c r="I2922" i="1" s="1"/>
  <c r="H2921" i="1"/>
  <c r="I2921" i="1" s="1"/>
  <c r="H2920" i="1"/>
  <c r="I2920" i="1" s="1"/>
  <c r="H2919" i="1"/>
  <c r="I2919" i="1" s="1"/>
  <c r="H2918" i="1"/>
  <c r="I2918" i="1" s="1"/>
  <c r="H2917" i="1"/>
  <c r="I2917" i="1" s="1"/>
  <c r="H2916" i="1"/>
  <c r="I2916" i="1" s="1"/>
  <c r="H2915" i="1"/>
  <c r="I2915" i="1" s="1"/>
  <c r="H2914" i="1"/>
  <c r="I2914" i="1" s="1"/>
  <c r="H2913" i="1"/>
  <c r="I2913" i="1" s="1"/>
  <c r="H2912" i="1"/>
  <c r="I2912" i="1" s="1"/>
  <c r="H2911" i="1"/>
  <c r="I2911" i="1" s="1"/>
  <c r="H2910" i="1"/>
  <c r="I2910" i="1" s="1"/>
  <c r="H2909" i="1"/>
  <c r="I2909" i="1" s="1"/>
  <c r="H2908" i="1"/>
  <c r="I2908" i="1" s="1"/>
  <c r="H2907" i="1"/>
  <c r="I2907" i="1" s="1"/>
  <c r="H2906" i="1"/>
  <c r="I2906" i="1" s="1"/>
  <c r="H2905" i="1"/>
  <c r="I2905" i="1" s="1"/>
  <c r="H2904" i="1"/>
  <c r="I2904" i="1" s="1"/>
  <c r="H2903" i="1"/>
  <c r="I2903" i="1" s="1"/>
  <c r="H2902" i="1"/>
  <c r="I2902" i="1" s="1"/>
  <c r="H2901" i="1"/>
  <c r="I2901" i="1" s="1"/>
  <c r="H2900" i="1"/>
  <c r="I2900" i="1" s="1"/>
  <c r="H2899" i="1"/>
  <c r="I2899" i="1" s="1"/>
  <c r="H2898" i="1"/>
  <c r="I2898" i="1" s="1"/>
  <c r="H2897" i="1"/>
  <c r="I2897" i="1" s="1"/>
  <c r="H2896" i="1"/>
  <c r="I2896" i="1" s="1"/>
  <c r="H2895" i="1"/>
  <c r="I2895" i="1" s="1"/>
  <c r="H2894" i="1"/>
  <c r="I2894" i="1" s="1"/>
  <c r="H2893" i="1"/>
  <c r="I2893" i="1" s="1"/>
  <c r="H2892" i="1"/>
  <c r="I2892" i="1" s="1"/>
  <c r="H2891" i="1"/>
  <c r="I2891" i="1" s="1"/>
  <c r="H2890" i="1"/>
  <c r="I2890" i="1" s="1"/>
  <c r="H2889" i="1"/>
  <c r="I2889" i="1" s="1"/>
  <c r="H2888" i="1"/>
  <c r="I2888" i="1" s="1"/>
  <c r="H2887" i="1"/>
  <c r="I2887" i="1" s="1"/>
  <c r="H2886" i="1"/>
  <c r="I2886" i="1" s="1"/>
  <c r="H2885" i="1"/>
  <c r="I2885" i="1" s="1"/>
  <c r="H2884" i="1"/>
  <c r="I2884" i="1" s="1"/>
  <c r="H2883" i="1"/>
  <c r="I2883" i="1" s="1"/>
  <c r="H2882" i="1"/>
  <c r="I2882" i="1" s="1"/>
  <c r="H2881" i="1"/>
  <c r="I2881" i="1" s="1"/>
  <c r="H2880" i="1"/>
  <c r="I2880" i="1" s="1"/>
  <c r="H2879" i="1"/>
  <c r="I2879" i="1" s="1"/>
  <c r="H2878" i="1"/>
  <c r="I2878" i="1" s="1"/>
  <c r="H2877" i="1"/>
  <c r="I2877" i="1" s="1"/>
  <c r="H2876" i="1"/>
  <c r="I2876" i="1" s="1"/>
  <c r="H2875" i="1"/>
  <c r="I2875" i="1" s="1"/>
  <c r="H2874" i="1"/>
  <c r="I2874" i="1" s="1"/>
  <c r="H2873" i="1"/>
  <c r="I2873" i="1" s="1"/>
  <c r="H2872" i="1"/>
  <c r="I2872" i="1" s="1"/>
  <c r="H2871" i="1"/>
  <c r="I2871" i="1" s="1"/>
  <c r="H2870" i="1"/>
  <c r="I2870" i="1" s="1"/>
  <c r="H2869" i="1"/>
  <c r="I2869" i="1" s="1"/>
  <c r="H2868" i="1"/>
  <c r="I2868" i="1" s="1"/>
  <c r="H2867" i="1"/>
  <c r="I2867" i="1" s="1"/>
  <c r="H2866" i="1"/>
  <c r="I2866" i="1" s="1"/>
  <c r="H2865" i="1"/>
  <c r="I2865" i="1" s="1"/>
  <c r="H2864" i="1"/>
  <c r="I2864" i="1" s="1"/>
  <c r="H2863" i="1"/>
  <c r="I2863" i="1" s="1"/>
  <c r="H2862" i="1"/>
  <c r="I2862" i="1" s="1"/>
  <c r="H2861" i="1"/>
  <c r="I2861" i="1" s="1"/>
  <c r="H2860" i="1"/>
  <c r="I2860" i="1" s="1"/>
  <c r="H2859" i="1"/>
  <c r="I2859" i="1" s="1"/>
  <c r="H2858" i="1"/>
  <c r="I2858" i="1" s="1"/>
  <c r="H2857" i="1"/>
  <c r="I2857" i="1" s="1"/>
  <c r="H2856" i="1"/>
  <c r="I2856" i="1" s="1"/>
  <c r="H2855" i="1"/>
  <c r="I2855" i="1" s="1"/>
  <c r="H2854" i="1"/>
  <c r="I2854" i="1" s="1"/>
  <c r="H2853" i="1"/>
  <c r="I2853" i="1" s="1"/>
  <c r="H2852" i="1"/>
  <c r="I2852" i="1" s="1"/>
  <c r="H2851" i="1"/>
  <c r="I2851" i="1" s="1"/>
  <c r="H2850" i="1"/>
  <c r="I2850" i="1" s="1"/>
  <c r="H2849" i="1"/>
  <c r="I2849" i="1" s="1"/>
  <c r="H2848" i="1"/>
  <c r="I2848" i="1" s="1"/>
  <c r="H2847" i="1"/>
  <c r="I2847" i="1" s="1"/>
  <c r="H2846" i="1"/>
  <c r="I2846" i="1" s="1"/>
  <c r="H2845" i="1"/>
  <c r="I2845" i="1" s="1"/>
  <c r="H2844" i="1"/>
  <c r="I2844" i="1" s="1"/>
  <c r="H2843" i="1"/>
  <c r="I2843" i="1" s="1"/>
  <c r="H2842" i="1"/>
  <c r="I2842" i="1" s="1"/>
  <c r="H2841" i="1"/>
  <c r="I2841" i="1" s="1"/>
  <c r="H2840" i="1"/>
  <c r="I2840" i="1" s="1"/>
  <c r="H2839" i="1"/>
  <c r="I2839" i="1" s="1"/>
  <c r="H2838" i="1"/>
  <c r="I2838" i="1" s="1"/>
  <c r="H2837" i="1"/>
  <c r="I2837" i="1" s="1"/>
  <c r="H2836" i="1"/>
  <c r="I2836" i="1" s="1"/>
  <c r="H2835" i="1"/>
  <c r="I2835" i="1" s="1"/>
  <c r="H2834" i="1"/>
  <c r="I2834" i="1" s="1"/>
  <c r="H2833" i="1"/>
  <c r="I2833" i="1" s="1"/>
  <c r="H2832" i="1"/>
  <c r="I2832" i="1" s="1"/>
  <c r="H2831" i="1"/>
  <c r="I2831" i="1" s="1"/>
  <c r="H2830" i="1"/>
  <c r="I2830" i="1" s="1"/>
  <c r="H2829" i="1"/>
  <c r="I2829" i="1" s="1"/>
  <c r="H2828" i="1"/>
  <c r="I2828" i="1" s="1"/>
  <c r="H2827" i="1"/>
  <c r="I2827" i="1" s="1"/>
  <c r="H2826" i="1"/>
  <c r="I2826" i="1" s="1"/>
  <c r="H2825" i="1"/>
  <c r="I2825" i="1" s="1"/>
  <c r="H2824" i="1"/>
  <c r="I2824" i="1" s="1"/>
  <c r="H2823" i="1"/>
  <c r="I2823" i="1" s="1"/>
  <c r="H2822" i="1"/>
  <c r="I2822" i="1" s="1"/>
  <c r="H2821" i="1"/>
  <c r="I2821" i="1" s="1"/>
  <c r="H2820" i="1"/>
  <c r="I2820" i="1" s="1"/>
  <c r="H2819" i="1"/>
  <c r="I2819" i="1" s="1"/>
  <c r="H2818" i="1"/>
  <c r="I2818" i="1" s="1"/>
  <c r="H2817" i="1"/>
  <c r="I2817" i="1" s="1"/>
  <c r="H2816" i="1"/>
  <c r="I2816" i="1" s="1"/>
  <c r="H2815" i="1"/>
  <c r="I2815" i="1" s="1"/>
  <c r="H2814" i="1"/>
  <c r="I2814" i="1" s="1"/>
  <c r="H2813" i="1"/>
  <c r="I2813" i="1" s="1"/>
  <c r="H2812" i="1"/>
  <c r="I2812" i="1" s="1"/>
  <c r="H2811" i="1"/>
  <c r="I2811" i="1" s="1"/>
  <c r="H2810" i="1"/>
  <c r="I2810" i="1" s="1"/>
  <c r="H2809" i="1"/>
  <c r="I2809" i="1" s="1"/>
  <c r="H2808" i="1"/>
  <c r="I2808" i="1" s="1"/>
  <c r="H2807" i="1"/>
  <c r="I2807" i="1" s="1"/>
  <c r="H2806" i="1"/>
  <c r="I2806" i="1" s="1"/>
  <c r="H2805" i="1"/>
  <c r="I2805" i="1" s="1"/>
  <c r="H2804" i="1"/>
  <c r="I2804" i="1" s="1"/>
  <c r="H2803" i="1"/>
  <c r="I2803" i="1" s="1"/>
  <c r="H2802" i="1"/>
  <c r="I2802" i="1" s="1"/>
  <c r="H2801" i="1"/>
  <c r="I2801" i="1" s="1"/>
  <c r="H2800" i="1"/>
  <c r="I2800" i="1" s="1"/>
  <c r="H2799" i="1"/>
  <c r="I2799" i="1" s="1"/>
  <c r="H2798" i="1"/>
  <c r="I2798" i="1" s="1"/>
  <c r="H2797" i="1"/>
  <c r="I2797" i="1" s="1"/>
  <c r="H2796" i="1"/>
  <c r="I2796" i="1" s="1"/>
  <c r="H2795" i="1"/>
  <c r="I2795" i="1" s="1"/>
  <c r="H2794" i="1"/>
  <c r="I2794" i="1" s="1"/>
  <c r="H2793" i="1"/>
  <c r="I2793" i="1" s="1"/>
  <c r="H2792" i="1"/>
  <c r="I2792" i="1" s="1"/>
  <c r="H2791" i="1"/>
  <c r="I2791" i="1" s="1"/>
  <c r="H2790" i="1"/>
  <c r="I2790" i="1" s="1"/>
  <c r="H2789" i="1"/>
  <c r="I2789" i="1" s="1"/>
  <c r="H2788" i="1"/>
  <c r="I2788" i="1" s="1"/>
  <c r="H2787" i="1"/>
  <c r="I2787" i="1" s="1"/>
  <c r="H2786" i="1"/>
  <c r="I2786" i="1" s="1"/>
  <c r="H2785" i="1"/>
  <c r="I2785" i="1" s="1"/>
  <c r="H2784" i="1"/>
  <c r="I2784" i="1" s="1"/>
  <c r="H2783" i="1"/>
  <c r="I2783" i="1" s="1"/>
  <c r="H2782" i="1"/>
  <c r="I2782" i="1" s="1"/>
  <c r="H2781" i="1"/>
  <c r="I2781" i="1" s="1"/>
  <c r="H2780" i="1"/>
  <c r="I2780" i="1" s="1"/>
  <c r="H2779" i="1"/>
  <c r="I2779" i="1" s="1"/>
  <c r="H2778" i="1"/>
  <c r="I2778" i="1" s="1"/>
  <c r="H2777" i="1"/>
  <c r="I2777" i="1" s="1"/>
  <c r="H2776" i="1"/>
  <c r="I2776" i="1" s="1"/>
  <c r="H2775" i="1"/>
  <c r="I2775" i="1" s="1"/>
  <c r="H2774" i="1"/>
  <c r="I2774" i="1" s="1"/>
  <c r="H2773" i="1"/>
  <c r="I2773" i="1" s="1"/>
  <c r="H2772" i="1"/>
  <c r="I2772" i="1" s="1"/>
  <c r="H2771" i="1"/>
  <c r="I2771" i="1" s="1"/>
  <c r="H2770" i="1"/>
  <c r="I2770" i="1" s="1"/>
  <c r="H2769" i="1"/>
  <c r="I2769" i="1" s="1"/>
  <c r="H2768" i="1"/>
  <c r="I2768" i="1" s="1"/>
  <c r="H2767" i="1"/>
  <c r="I2767" i="1" s="1"/>
  <c r="H2766" i="1"/>
  <c r="I2766" i="1" s="1"/>
  <c r="H2765" i="1"/>
  <c r="I2765" i="1" s="1"/>
  <c r="H2764" i="1"/>
  <c r="I2764" i="1" s="1"/>
  <c r="H2763" i="1"/>
  <c r="I2763" i="1" s="1"/>
  <c r="H2762" i="1"/>
  <c r="I2762" i="1" s="1"/>
  <c r="H2761" i="1"/>
  <c r="I2761" i="1" s="1"/>
  <c r="H2760" i="1"/>
  <c r="I2760" i="1" s="1"/>
  <c r="H2759" i="1"/>
  <c r="I2759" i="1" s="1"/>
  <c r="H2758" i="1"/>
  <c r="I2758" i="1" s="1"/>
  <c r="H2757" i="1"/>
  <c r="I2757" i="1" s="1"/>
  <c r="H2756" i="1"/>
  <c r="I2756" i="1" s="1"/>
  <c r="H2755" i="1"/>
  <c r="I2755" i="1" s="1"/>
  <c r="H2754" i="1"/>
  <c r="I2754" i="1" s="1"/>
  <c r="H2753" i="1"/>
  <c r="I2753" i="1" s="1"/>
  <c r="H2752" i="1"/>
  <c r="I2752" i="1" s="1"/>
  <c r="H2751" i="1"/>
  <c r="I2751" i="1" s="1"/>
  <c r="H2750" i="1"/>
  <c r="I2750" i="1" s="1"/>
  <c r="H2749" i="1"/>
  <c r="I2749" i="1" s="1"/>
  <c r="H2748" i="1"/>
  <c r="I2748" i="1" s="1"/>
  <c r="H2747" i="1"/>
  <c r="I2747" i="1" s="1"/>
  <c r="H2746" i="1"/>
  <c r="I2746" i="1" s="1"/>
  <c r="H2745" i="1"/>
  <c r="I2745" i="1" s="1"/>
  <c r="H2744" i="1"/>
  <c r="I2744" i="1" s="1"/>
  <c r="H2743" i="1"/>
  <c r="I2743" i="1" s="1"/>
  <c r="H2742" i="1"/>
  <c r="I2742" i="1" s="1"/>
  <c r="H2741" i="1"/>
  <c r="I2741" i="1" s="1"/>
  <c r="H2740" i="1"/>
  <c r="I2740" i="1" s="1"/>
  <c r="H2739" i="1"/>
  <c r="I2739" i="1" s="1"/>
  <c r="H2738" i="1"/>
  <c r="I2738" i="1" s="1"/>
  <c r="H2737" i="1"/>
  <c r="I2737" i="1" s="1"/>
  <c r="H2736" i="1"/>
  <c r="I2736" i="1" s="1"/>
  <c r="H2735" i="1"/>
  <c r="I2735" i="1" s="1"/>
  <c r="H2734" i="1"/>
  <c r="I2734" i="1" s="1"/>
  <c r="H2733" i="1"/>
  <c r="I2733" i="1" s="1"/>
  <c r="H2732" i="1"/>
  <c r="I2732" i="1" s="1"/>
  <c r="H2731" i="1"/>
  <c r="I2731" i="1" s="1"/>
  <c r="H2730" i="1"/>
  <c r="I2730" i="1" s="1"/>
  <c r="H2729" i="1"/>
  <c r="I2729" i="1" s="1"/>
  <c r="H2728" i="1"/>
  <c r="I2728" i="1" s="1"/>
  <c r="H2727" i="1"/>
  <c r="I2727" i="1" s="1"/>
  <c r="H2726" i="1"/>
  <c r="I2726" i="1" s="1"/>
  <c r="H2725" i="1"/>
  <c r="I2725" i="1" s="1"/>
  <c r="H2724" i="1"/>
  <c r="I2724" i="1" s="1"/>
  <c r="H2723" i="1"/>
  <c r="I2723" i="1" s="1"/>
  <c r="H2722" i="1"/>
  <c r="I2722" i="1" s="1"/>
  <c r="H2721" i="1"/>
  <c r="I2721" i="1" s="1"/>
  <c r="H2720" i="1"/>
  <c r="I2720" i="1" s="1"/>
  <c r="H2719" i="1"/>
  <c r="I2719" i="1" s="1"/>
  <c r="H2718" i="1"/>
  <c r="I2718" i="1" s="1"/>
  <c r="H2717" i="1"/>
  <c r="I2717" i="1" s="1"/>
  <c r="H2716" i="1"/>
  <c r="I2716" i="1" s="1"/>
  <c r="H2715" i="1"/>
  <c r="I2715" i="1" s="1"/>
  <c r="H2714" i="1"/>
  <c r="I2714" i="1" s="1"/>
  <c r="H2713" i="1"/>
  <c r="I2713" i="1" s="1"/>
  <c r="H2712" i="1"/>
  <c r="I2712" i="1" s="1"/>
  <c r="H2711" i="1"/>
  <c r="I2711" i="1" s="1"/>
  <c r="H2710" i="1"/>
  <c r="I2710" i="1" s="1"/>
  <c r="H2709" i="1"/>
  <c r="I2709" i="1" s="1"/>
  <c r="H2708" i="1"/>
  <c r="I2708" i="1" s="1"/>
  <c r="H2707" i="1"/>
  <c r="I2707" i="1" s="1"/>
  <c r="H2706" i="1"/>
  <c r="I2706" i="1" s="1"/>
  <c r="H2705" i="1"/>
  <c r="I2705" i="1" s="1"/>
  <c r="H2704" i="1"/>
  <c r="I2704" i="1" s="1"/>
  <c r="H2703" i="1"/>
  <c r="I2703" i="1" s="1"/>
  <c r="H2702" i="1"/>
  <c r="I2702" i="1" s="1"/>
  <c r="H2701" i="1"/>
  <c r="I2701" i="1" s="1"/>
  <c r="H2700" i="1"/>
  <c r="I2700" i="1" s="1"/>
  <c r="H2699" i="1"/>
  <c r="I2699" i="1" s="1"/>
  <c r="H2698" i="1"/>
  <c r="I2698" i="1" s="1"/>
  <c r="H2697" i="1"/>
  <c r="I2697" i="1" s="1"/>
  <c r="H2696" i="1"/>
  <c r="I2696" i="1" s="1"/>
  <c r="H2695" i="1"/>
  <c r="I2695" i="1" s="1"/>
  <c r="H2694" i="1"/>
  <c r="I2694" i="1" s="1"/>
  <c r="H2693" i="1"/>
  <c r="I2693" i="1" s="1"/>
  <c r="H2692" i="1"/>
  <c r="I2692" i="1" s="1"/>
  <c r="H2691" i="1"/>
  <c r="I2691" i="1" s="1"/>
  <c r="H2690" i="1"/>
  <c r="I2690" i="1" s="1"/>
  <c r="H2689" i="1"/>
  <c r="I2689" i="1" s="1"/>
  <c r="H2688" i="1"/>
  <c r="I2688" i="1" s="1"/>
  <c r="H2687" i="1"/>
  <c r="I2687" i="1" s="1"/>
  <c r="H2686" i="1"/>
  <c r="I2686" i="1" s="1"/>
  <c r="H2685" i="1"/>
  <c r="I2685" i="1" s="1"/>
  <c r="H2684" i="1"/>
  <c r="I2684" i="1" s="1"/>
  <c r="H2683" i="1"/>
  <c r="I2683" i="1" s="1"/>
  <c r="H2682" i="1"/>
  <c r="I2682" i="1" s="1"/>
  <c r="H2681" i="1"/>
  <c r="I2681" i="1" s="1"/>
  <c r="H2680" i="1"/>
  <c r="I2680" i="1" s="1"/>
  <c r="H2679" i="1"/>
  <c r="I2679" i="1" s="1"/>
  <c r="H2678" i="1"/>
  <c r="I2678" i="1" s="1"/>
  <c r="H2677" i="1"/>
  <c r="I2677" i="1" s="1"/>
  <c r="H2676" i="1"/>
  <c r="I2676" i="1" s="1"/>
  <c r="H2675" i="1"/>
  <c r="I2675" i="1" s="1"/>
  <c r="H2674" i="1"/>
  <c r="I2674" i="1" s="1"/>
  <c r="H2673" i="1"/>
  <c r="I2673" i="1" s="1"/>
  <c r="H2672" i="1"/>
  <c r="I2672" i="1" s="1"/>
  <c r="H2671" i="1"/>
  <c r="I2671" i="1" s="1"/>
  <c r="H2670" i="1"/>
  <c r="I2670" i="1" s="1"/>
  <c r="H2669" i="1"/>
  <c r="I2669" i="1" s="1"/>
  <c r="H2668" i="1"/>
  <c r="I2668" i="1" s="1"/>
  <c r="H2667" i="1"/>
  <c r="I2667" i="1" s="1"/>
  <c r="H2666" i="1"/>
  <c r="I2666" i="1" s="1"/>
  <c r="H2665" i="1"/>
  <c r="I2665" i="1" s="1"/>
  <c r="H2664" i="1"/>
  <c r="I2664" i="1" s="1"/>
  <c r="H2663" i="1"/>
  <c r="I2663" i="1" s="1"/>
  <c r="H2662" i="1"/>
  <c r="I2662" i="1" s="1"/>
  <c r="H2661" i="1"/>
  <c r="I2661" i="1" s="1"/>
  <c r="H2660" i="1"/>
  <c r="I2660" i="1" s="1"/>
  <c r="H2659" i="1"/>
  <c r="I2659" i="1" s="1"/>
  <c r="H2658" i="1"/>
  <c r="I2658" i="1" s="1"/>
  <c r="H2657" i="1"/>
  <c r="I2657" i="1" s="1"/>
  <c r="H2656" i="1"/>
  <c r="I2656" i="1" s="1"/>
  <c r="H2655" i="1"/>
  <c r="I2655" i="1" s="1"/>
  <c r="H2654" i="1"/>
  <c r="I2654" i="1" s="1"/>
  <c r="H2653" i="1"/>
  <c r="I2653" i="1" s="1"/>
  <c r="H2652" i="1"/>
  <c r="I2652" i="1" s="1"/>
  <c r="H2651" i="1"/>
  <c r="I2651" i="1" s="1"/>
  <c r="H2650" i="1"/>
  <c r="I2650" i="1" s="1"/>
  <c r="H2649" i="1"/>
  <c r="I2649" i="1" s="1"/>
  <c r="H2648" i="1"/>
  <c r="I2648" i="1" s="1"/>
  <c r="H2647" i="1"/>
  <c r="I2647" i="1" s="1"/>
  <c r="H2646" i="1"/>
  <c r="I2646" i="1" s="1"/>
  <c r="H2645" i="1"/>
  <c r="I2645" i="1" s="1"/>
  <c r="H2644" i="1"/>
  <c r="I2644" i="1" s="1"/>
  <c r="H2643" i="1"/>
  <c r="I2643" i="1" s="1"/>
  <c r="H2642" i="1"/>
  <c r="I2642" i="1" s="1"/>
  <c r="H2641" i="1"/>
  <c r="I2641" i="1" s="1"/>
  <c r="H2640" i="1"/>
  <c r="I2640" i="1" s="1"/>
  <c r="H2639" i="1"/>
  <c r="I2639" i="1" s="1"/>
  <c r="H2638" i="1"/>
  <c r="I2638" i="1" s="1"/>
  <c r="H2637" i="1"/>
  <c r="I2637" i="1" s="1"/>
  <c r="H2636" i="1"/>
  <c r="I2636" i="1" s="1"/>
  <c r="H2635" i="1"/>
  <c r="I2635" i="1" s="1"/>
  <c r="H2634" i="1"/>
  <c r="I2634" i="1" s="1"/>
  <c r="H2633" i="1"/>
  <c r="I2633" i="1" s="1"/>
  <c r="H2632" i="1"/>
  <c r="I2632" i="1" s="1"/>
  <c r="H2631" i="1"/>
  <c r="I2631" i="1" s="1"/>
  <c r="H2630" i="1"/>
  <c r="I2630" i="1" s="1"/>
  <c r="H2629" i="1"/>
  <c r="I2629" i="1" s="1"/>
  <c r="H2628" i="1"/>
  <c r="I2628" i="1" s="1"/>
  <c r="H2627" i="1"/>
  <c r="I2627" i="1" s="1"/>
  <c r="H2626" i="1"/>
  <c r="I2626" i="1" s="1"/>
  <c r="H2625" i="1"/>
  <c r="I2625" i="1" s="1"/>
  <c r="H2624" i="1"/>
  <c r="I2624" i="1" s="1"/>
  <c r="H2623" i="1"/>
  <c r="I2623" i="1" s="1"/>
  <c r="H2622" i="1"/>
  <c r="I2622" i="1" s="1"/>
  <c r="H2621" i="1"/>
  <c r="I2621" i="1" s="1"/>
  <c r="H2620" i="1"/>
  <c r="I2620" i="1" s="1"/>
  <c r="H2619" i="1"/>
  <c r="I2619" i="1" s="1"/>
  <c r="H2618" i="1"/>
  <c r="I2618" i="1" s="1"/>
  <c r="H2617" i="1"/>
  <c r="I2617" i="1" s="1"/>
  <c r="H2616" i="1"/>
  <c r="I2616" i="1" s="1"/>
  <c r="H2615" i="1"/>
  <c r="I2615" i="1" s="1"/>
  <c r="H2614" i="1"/>
  <c r="I2614" i="1" s="1"/>
  <c r="H2613" i="1"/>
  <c r="I2613" i="1" s="1"/>
  <c r="H2612" i="1"/>
  <c r="I2612" i="1" s="1"/>
  <c r="H2611" i="1"/>
  <c r="I2611" i="1" s="1"/>
  <c r="H2610" i="1"/>
  <c r="I2610" i="1" s="1"/>
  <c r="H2609" i="1"/>
  <c r="I2609" i="1" s="1"/>
  <c r="H2608" i="1"/>
  <c r="I2608" i="1" s="1"/>
  <c r="H2607" i="1"/>
  <c r="I2607" i="1" s="1"/>
  <c r="H2606" i="1"/>
  <c r="I2606" i="1" s="1"/>
  <c r="H2605" i="1"/>
  <c r="I2605" i="1" s="1"/>
  <c r="H2604" i="1"/>
  <c r="I2604" i="1" s="1"/>
  <c r="H2603" i="1"/>
  <c r="I2603" i="1" s="1"/>
  <c r="H2602" i="1"/>
  <c r="I2602" i="1" s="1"/>
  <c r="H2601" i="1"/>
  <c r="I2601" i="1" s="1"/>
  <c r="H2600" i="1"/>
  <c r="I2600" i="1" s="1"/>
  <c r="H2599" i="1"/>
  <c r="I2599" i="1" s="1"/>
  <c r="H2598" i="1"/>
  <c r="I2598" i="1" s="1"/>
  <c r="H2597" i="1"/>
  <c r="I2597" i="1" s="1"/>
  <c r="H2596" i="1"/>
  <c r="I2596" i="1" s="1"/>
  <c r="H2595" i="1"/>
  <c r="I2595" i="1" s="1"/>
  <c r="H2594" i="1"/>
  <c r="I2594" i="1" s="1"/>
  <c r="H2593" i="1"/>
  <c r="I2593" i="1" s="1"/>
  <c r="H2592" i="1"/>
  <c r="I2592" i="1" s="1"/>
  <c r="H2591" i="1"/>
  <c r="I2591" i="1" s="1"/>
  <c r="H2590" i="1"/>
  <c r="I2590" i="1" s="1"/>
  <c r="H2589" i="1"/>
  <c r="I2589" i="1" s="1"/>
  <c r="H2588" i="1"/>
  <c r="I2588" i="1" s="1"/>
  <c r="H2587" i="1"/>
  <c r="I2587" i="1" s="1"/>
  <c r="H2586" i="1"/>
  <c r="I2586" i="1" s="1"/>
  <c r="H2585" i="1"/>
  <c r="I2585" i="1" s="1"/>
  <c r="H2584" i="1"/>
  <c r="I2584" i="1" s="1"/>
  <c r="H2583" i="1"/>
  <c r="I2583" i="1" s="1"/>
  <c r="H2582" i="1"/>
  <c r="I2582" i="1" s="1"/>
  <c r="H2581" i="1"/>
  <c r="I2581" i="1" s="1"/>
  <c r="H2580" i="1"/>
  <c r="I2580" i="1" s="1"/>
  <c r="H2579" i="1"/>
  <c r="I2579" i="1" s="1"/>
  <c r="H2578" i="1"/>
  <c r="I2578" i="1" s="1"/>
  <c r="H2577" i="1"/>
  <c r="I2577" i="1" s="1"/>
  <c r="H2576" i="1"/>
  <c r="I2576" i="1" s="1"/>
  <c r="H2575" i="1"/>
  <c r="I2575" i="1" s="1"/>
  <c r="H2574" i="1"/>
  <c r="I2574" i="1" s="1"/>
  <c r="H2573" i="1"/>
  <c r="I2573" i="1" s="1"/>
  <c r="H2572" i="1"/>
  <c r="I2572" i="1" s="1"/>
  <c r="H2571" i="1"/>
  <c r="I2571" i="1" s="1"/>
  <c r="H2570" i="1"/>
  <c r="I2570" i="1" s="1"/>
  <c r="H2569" i="1"/>
  <c r="I2569" i="1" s="1"/>
  <c r="H2568" i="1"/>
  <c r="I2568" i="1" s="1"/>
  <c r="H2567" i="1"/>
  <c r="I2567" i="1" s="1"/>
  <c r="H2566" i="1"/>
  <c r="I2566" i="1" s="1"/>
  <c r="H2565" i="1"/>
  <c r="I2565" i="1" s="1"/>
  <c r="H2564" i="1"/>
  <c r="I2564" i="1" s="1"/>
  <c r="H2563" i="1"/>
  <c r="I2563" i="1" s="1"/>
  <c r="H2562" i="1"/>
  <c r="I2562" i="1" s="1"/>
  <c r="H2561" i="1"/>
  <c r="I2561" i="1" s="1"/>
  <c r="H2560" i="1"/>
  <c r="I2560" i="1" s="1"/>
  <c r="H2559" i="1"/>
  <c r="I2559" i="1" s="1"/>
  <c r="H2558" i="1"/>
  <c r="I2558" i="1" s="1"/>
  <c r="H2557" i="1"/>
  <c r="I2557" i="1" s="1"/>
  <c r="H2556" i="1"/>
  <c r="I2556" i="1" s="1"/>
  <c r="H2555" i="1"/>
  <c r="I2555" i="1" s="1"/>
  <c r="H2554" i="1"/>
  <c r="I2554" i="1" s="1"/>
  <c r="H2553" i="1"/>
  <c r="I2553" i="1" s="1"/>
  <c r="H2552" i="1"/>
  <c r="I2552" i="1" s="1"/>
  <c r="H2551" i="1"/>
  <c r="I2551" i="1" s="1"/>
  <c r="H2550" i="1"/>
  <c r="I2550" i="1" s="1"/>
  <c r="H2549" i="1"/>
  <c r="I2549" i="1" s="1"/>
  <c r="H2548" i="1"/>
  <c r="I2548" i="1" s="1"/>
  <c r="H2547" i="1"/>
  <c r="I2547" i="1" s="1"/>
  <c r="H2546" i="1"/>
  <c r="I2546" i="1" s="1"/>
  <c r="H2545" i="1"/>
  <c r="I2545" i="1" s="1"/>
  <c r="H2544" i="1"/>
  <c r="I2544" i="1" s="1"/>
  <c r="H2543" i="1"/>
  <c r="I2543" i="1" s="1"/>
  <c r="H2542" i="1"/>
  <c r="I2542" i="1" s="1"/>
  <c r="H2541" i="1"/>
  <c r="I2541" i="1" s="1"/>
  <c r="H2540" i="1"/>
  <c r="I2540" i="1" s="1"/>
  <c r="H2539" i="1"/>
  <c r="I2539" i="1" s="1"/>
  <c r="H2538" i="1"/>
  <c r="I2538" i="1" s="1"/>
  <c r="H2537" i="1"/>
  <c r="I2537" i="1" s="1"/>
  <c r="H2536" i="1"/>
  <c r="I2536" i="1" s="1"/>
  <c r="H2535" i="1"/>
  <c r="I2535" i="1" s="1"/>
  <c r="H2534" i="1"/>
  <c r="I2534" i="1" s="1"/>
  <c r="H2533" i="1"/>
  <c r="I2533" i="1" s="1"/>
  <c r="H2532" i="1"/>
  <c r="I2532" i="1" s="1"/>
  <c r="H2531" i="1"/>
  <c r="I2531" i="1" s="1"/>
  <c r="H2530" i="1"/>
  <c r="I2530" i="1" s="1"/>
  <c r="H2529" i="1"/>
  <c r="I2529" i="1" s="1"/>
  <c r="H2528" i="1"/>
  <c r="I2528" i="1" s="1"/>
  <c r="H2527" i="1"/>
  <c r="I2527" i="1" s="1"/>
  <c r="H2526" i="1"/>
  <c r="I2526" i="1" s="1"/>
  <c r="H2525" i="1"/>
  <c r="I2525" i="1" s="1"/>
  <c r="H2524" i="1"/>
  <c r="I2524" i="1" s="1"/>
  <c r="H2523" i="1"/>
  <c r="I2523" i="1" s="1"/>
  <c r="H2522" i="1"/>
  <c r="I2522" i="1" s="1"/>
  <c r="H2521" i="1"/>
  <c r="I2521" i="1" s="1"/>
  <c r="H2520" i="1"/>
  <c r="I2520" i="1" s="1"/>
  <c r="H2519" i="1"/>
  <c r="I2519" i="1" s="1"/>
  <c r="H2518" i="1"/>
  <c r="I2518" i="1" s="1"/>
  <c r="H2517" i="1"/>
  <c r="I2517" i="1" s="1"/>
  <c r="H2516" i="1"/>
  <c r="I2516" i="1" s="1"/>
  <c r="H2515" i="1"/>
  <c r="I2515" i="1" s="1"/>
  <c r="H2514" i="1"/>
  <c r="I2514" i="1" s="1"/>
  <c r="H2513" i="1"/>
  <c r="I2513" i="1" s="1"/>
  <c r="H2512" i="1"/>
  <c r="I2512" i="1" s="1"/>
  <c r="H2511" i="1"/>
  <c r="I2511" i="1" s="1"/>
  <c r="H2510" i="1"/>
  <c r="I2510" i="1" s="1"/>
  <c r="H2509" i="1"/>
  <c r="I2509" i="1" s="1"/>
  <c r="H2508" i="1"/>
  <c r="I2508" i="1" s="1"/>
  <c r="H2507" i="1"/>
  <c r="I2507" i="1" s="1"/>
  <c r="H2506" i="1"/>
  <c r="I2506" i="1" s="1"/>
  <c r="H2505" i="1"/>
  <c r="I2505" i="1" s="1"/>
  <c r="H2504" i="1"/>
  <c r="I2504" i="1" s="1"/>
  <c r="H2503" i="1"/>
  <c r="I2503" i="1" s="1"/>
  <c r="H2502" i="1"/>
  <c r="I2502" i="1" s="1"/>
  <c r="H2501" i="1"/>
  <c r="I2501" i="1" s="1"/>
  <c r="H2500" i="1"/>
  <c r="I2500" i="1" s="1"/>
  <c r="H2499" i="1"/>
  <c r="I2499" i="1" s="1"/>
  <c r="H2498" i="1"/>
  <c r="I2498" i="1" s="1"/>
  <c r="H2497" i="1"/>
  <c r="I2497" i="1" s="1"/>
  <c r="H2496" i="1"/>
  <c r="I2496" i="1" s="1"/>
  <c r="H2495" i="1"/>
  <c r="I2495" i="1" s="1"/>
  <c r="H2494" i="1"/>
  <c r="I2494" i="1" s="1"/>
  <c r="H2493" i="1"/>
  <c r="I2493" i="1" s="1"/>
  <c r="H2492" i="1"/>
  <c r="I2492" i="1" s="1"/>
  <c r="H2491" i="1"/>
  <c r="I2491" i="1" s="1"/>
  <c r="H2490" i="1"/>
  <c r="I2490" i="1" s="1"/>
  <c r="H2489" i="1"/>
  <c r="I2489" i="1" s="1"/>
  <c r="H2488" i="1"/>
  <c r="I2488" i="1" s="1"/>
  <c r="H2487" i="1"/>
  <c r="I2487" i="1" s="1"/>
  <c r="H2486" i="1"/>
  <c r="I2486" i="1" s="1"/>
  <c r="H2485" i="1"/>
  <c r="I2485" i="1" s="1"/>
  <c r="H2484" i="1"/>
  <c r="I2484" i="1" s="1"/>
  <c r="H2483" i="1"/>
  <c r="I2483" i="1" s="1"/>
  <c r="H2482" i="1"/>
  <c r="I2482" i="1" s="1"/>
  <c r="H2481" i="1"/>
  <c r="I2481" i="1" s="1"/>
  <c r="H2480" i="1"/>
  <c r="I2480" i="1" s="1"/>
  <c r="H2479" i="1"/>
  <c r="I2479" i="1" s="1"/>
  <c r="H2478" i="1"/>
  <c r="I2478" i="1" s="1"/>
  <c r="H2477" i="1"/>
  <c r="I2477" i="1" s="1"/>
  <c r="H2476" i="1"/>
  <c r="I2476" i="1" s="1"/>
  <c r="H2475" i="1"/>
  <c r="I2475" i="1" s="1"/>
  <c r="H2474" i="1"/>
  <c r="I2474" i="1" s="1"/>
  <c r="H2473" i="1"/>
  <c r="I2473" i="1" s="1"/>
  <c r="H2472" i="1"/>
  <c r="I2472" i="1" s="1"/>
  <c r="H2471" i="1"/>
  <c r="I2471" i="1" s="1"/>
  <c r="H2470" i="1"/>
  <c r="I2470" i="1" s="1"/>
  <c r="H2469" i="1"/>
  <c r="I2469" i="1" s="1"/>
  <c r="H2468" i="1"/>
  <c r="I2468" i="1" s="1"/>
  <c r="H2467" i="1"/>
  <c r="I2467" i="1" s="1"/>
  <c r="H2466" i="1"/>
  <c r="I2466" i="1" s="1"/>
  <c r="H2465" i="1"/>
  <c r="I2465" i="1" s="1"/>
  <c r="H2464" i="1"/>
  <c r="I2464" i="1" s="1"/>
  <c r="H2463" i="1"/>
  <c r="I2463" i="1" s="1"/>
  <c r="H2462" i="1"/>
  <c r="I2462" i="1" s="1"/>
  <c r="H2461" i="1"/>
  <c r="I2461" i="1" s="1"/>
  <c r="H2460" i="1"/>
  <c r="I2460" i="1" s="1"/>
  <c r="H2459" i="1"/>
  <c r="I2459" i="1" s="1"/>
  <c r="H2458" i="1"/>
  <c r="I2458" i="1" s="1"/>
  <c r="H2457" i="1"/>
  <c r="I2457" i="1" s="1"/>
  <c r="H2456" i="1"/>
  <c r="I2456" i="1" s="1"/>
  <c r="H2455" i="1"/>
  <c r="I2455" i="1" s="1"/>
  <c r="H2454" i="1"/>
  <c r="I2454" i="1" s="1"/>
  <c r="H2453" i="1"/>
  <c r="I2453" i="1" s="1"/>
  <c r="H2452" i="1"/>
  <c r="I2452" i="1" s="1"/>
  <c r="H2451" i="1"/>
  <c r="I2451" i="1" s="1"/>
  <c r="H2450" i="1"/>
  <c r="I2450" i="1" s="1"/>
  <c r="H2449" i="1"/>
  <c r="I2449" i="1" s="1"/>
  <c r="H2448" i="1"/>
  <c r="I2448" i="1" s="1"/>
  <c r="H2447" i="1"/>
  <c r="I2447" i="1" s="1"/>
  <c r="H2446" i="1"/>
  <c r="I2446" i="1" s="1"/>
  <c r="H2445" i="1"/>
  <c r="I2445" i="1" s="1"/>
  <c r="H2444" i="1"/>
  <c r="I2444" i="1" s="1"/>
  <c r="H2443" i="1"/>
  <c r="I2443" i="1" s="1"/>
  <c r="H2442" i="1"/>
  <c r="I2442" i="1" s="1"/>
  <c r="H2441" i="1"/>
  <c r="I2441" i="1" s="1"/>
  <c r="H2440" i="1"/>
  <c r="I2440" i="1" s="1"/>
  <c r="H2439" i="1"/>
  <c r="I2439" i="1" s="1"/>
  <c r="H2438" i="1"/>
  <c r="I2438" i="1" s="1"/>
  <c r="H2437" i="1"/>
  <c r="I2437" i="1" s="1"/>
  <c r="H2436" i="1"/>
  <c r="I2436" i="1" s="1"/>
  <c r="H2435" i="1"/>
  <c r="I2435" i="1" s="1"/>
  <c r="H2434" i="1"/>
  <c r="I2434" i="1" s="1"/>
  <c r="H2433" i="1"/>
  <c r="I2433" i="1" s="1"/>
  <c r="H2432" i="1"/>
  <c r="I2432" i="1" s="1"/>
  <c r="H2431" i="1"/>
  <c r="I2431" i="1" s="1"/>
  <c r="H2430" i="1"/>
  <c r="I2430" i="1" s="1"/>
  <c r="H2429" i="1"/>
  <c r="I2429" i="1" s="1"/>
  <c r="H2428" i="1"/>
  <c r="I2428" i="1" s="1"/>
  <c r="H2427" i="1"/>
  <c r="I2427" i="1" s="1"/>
  <c r="H2426" i="1"/>
  <c r="I2426" i="1" s="1"/>
  <c r="H2425" i="1"/>
  <c r="I2425" i="1" s="1"/>
  <c r="H2424" i="1"/>
  <c r="I2424" i="1" s="1"/>
  <c r="H2423" i="1"/>
  <c r="I2423" i="1" s="1"/>
  <c r="H2422" i="1"/>
  <c r="I2422" i="1" s="1"/>
  <c r="H2421" i="1"/>
  <c r="I2421" i="1" s="1"/>
  <c r="H2420" i="1"/>
  <c r="I2420" i="1" s="1"/>
  <c r="H2419" i="1"/>
  <c r="I2419" i="1" s="1"/>
  <c r="H2418" i="1"/>
  <c r="I2418" i="1" s="1"/>
  <c r="H2417" i="1"/>
  <c r="I2417" i="1" s="1"/>
  <c r="H2416" i="1"/>
  <c r="I2416" i="1" s="1"/>
  <c r="H2415" i="1"/>
  <c r="I2415" i="1" s="1"/>
  <c r="H2414" i="1"/>
  <c r="I2414" i="1" s="1"/>
  <c r="H2413" i="1"/>
  <c r="I2413" i="1" s="1"/>
  <c r="H2412" i="1"/>
  <c r="I2412" i="1" s="1"/>
  <c r="H2411" i="1"/>
  <c r="I2411" i="1" s="1"/>
  <c r="H2410" i="1"/>
  <c r="I2410" i="1" s="1"/>
  <c r="H2409" i="1"/>
  <c r="I2409" i="1" s="1"/>
  <c r="H2408" i="1"/>
  <c r="I2408" i="1" s="1"/>
  <c r="H2407" i="1"/>
  <c r="I2407" i="1" s="1"/>
  <c r="H2406" i="1"/>
  <c r="I2406" i="1" s="1"/>
  <c r="H2405" i="1"/>
  <c r="I2405" i="1" s="1"/>
  <c r="H2404" i="1"/>
  <c r="I2404" i="1" s="1"/>
  <c r="H2403" i="1"/>
  <c r="I2403" i="1" s="1"/>
  <c r="H2402" i="1"/>
  <c r="I2402" i="1" s="1"/>
  <c r="H2401" i="1"/>
  <c r="I2401" i="1" s="1"/>
  <c r="H2400" i="1"/>
  <c r="I2400" i="1" s="1"/>
  <c r="H2399" i="1"/>
  <c r="I2399" i="1" s="1"/>
  <c r="H2398" i="1"/>
  <c r="I2398" i="1" s="1"/>
  <c r="H2397" i="1"/>
  <c r="I2397" i="1" s="1"/>
  <c r="H2396" i="1"/>
  <c r="I2396" i="1" s="1"/>
  <c r="H2395" i="1"/>
  <c r="I2395" i="1" s="1"/>
  <c r="H2394" i="1"/>
  <c r="I2394" i="1" s="1"/>
  <c r="H2393" i="1"/>
  <c r="I2393" i="1" s="1"/>
  <c r="H2392" i="1"/>
  <c r="I2392" i="1" s="1"/>
  <c r="H2391" i="1"/>
  <c r="I2391" i="1" s="1"/>
  <c r="H2390" i="1"/>
  <c r="I2390" i="1" s="1"/>
  <c r="H2389" i="1"/>
  <c r="I2389" i="1" s="1"/>
  <c r="H2388" i="1"/>
  <c r="I2388" i="1" s="1"/>
  <c r="H2387" i="1"/>
  <c r="I2387" i="1" s="1"/>
  <c r="H2386" i="1"/>
  <c r="I2386" i="1" s="1"/>
  <c r="H2385" i="1"/>
  <c r="I2385" i="1" s="1"/>
  <c r="H2384" i="1"/>
  <c r="I2384" i="1" s="1"/>
  <c r="H2383" i="1"/>
  <c r="I2383" i="1" s="1"/>
  <c r="H2382" i="1"/>
  <c r="I2382" i="1" s="1"/>
  <c r="H2381" i="1"/>
  <c r="I2381" i="1" s="1"/>
  <c r="H2380" i="1"/>
  <c r="I2380" i="1" s="1"/>
  <c r="H2379" i="1"/>
  <c r="I2379" i="1" s="1"/>
  <c r="H2378" i="1"/>
  <c r="I2378" i="1" s="1"/>
  <c r="H2377" i="1"/>
  <c r="I2377" i="1" s="1"/>
  <c r="H2376" i="1"/>
  <c r="I2376" i="1" s="1"/>
  <c r="H2375" i="1"/>
  <c r="I2375" i="1" s="1"/>
  <c r="H2374" i="1"/>
  <c r="I2374" i="1" s="1"/>
  <c r="H2373" i="1"/>
  <c r="I2373" i="1" s="1"/>
  <c r="H2372" i="1"/>
  <c r="I2372" i="1" s="1"/>
  <c r="H2371" i="1"/>
  <c r="I2371" i="1" s="1"/>
  <c r="H2370" i="1"/>
  <c r="I2370" i="1" s="1"/>
  <c r="H2369" i="1"/>
  <c r="I2369" i="1" s="1"/>
  <c r="H2368" i="1"/>
  <c r="I2368" i="1" s="1"/>
  <c r="H2367" i="1"/>
  <c r="I2367" i="1" s="1"/>
  <c r="H2366" i="1"/>
  <c r="I2366" i="1" s="1"/>
  <c r="H2365" i="1"/>
  <c r="I2365" i="1" s="1"/>
  <c r="H2364" i="1"/>
  <c r="I2364" i="1" s="1"/>
  <c r="H2363" i="1"/>
  <c r="I2363" i="1" s="1"/>
  <c r="H2362" i="1"/>
  <c r="I2362" i="1" s="1"/>
  <c r="H2361" i="1"/>
  <c r="I2361" i="1" s="1"/>
  <c r="H2360" i="1"/>
  <c r="I2360" i="1" s="1"/>
  <c r="H2359" i="1"/>
  <c r="I2359" i="1" s="1"/>
  <c r="H2358" i="1"/>
  <c r="I2358" i="1" s="1"/>
  <c r="H2357" i="1"/>
  <c r="I2357" i="1" s="1"/>
  <c r="H2356" i="1"/>
  <c r="I2356" i="1" s="1"/>
  <c r="H2355" i="1"/>
  <c r="I2355" i="1" s="1"/>
  <c r="H2354" i="1"/>
  <c r="I2354" i="1" s="1"/>
  <c r="H2353" i="1"/>
  <c r="I2353" i="1" s="1"/>
  <c r="H2352" i="1"/>
  <c r="I2352" i="1" s="1"/>
  <c r="H2351" i="1"/>
  <c r="I2351" i="1" s="1"/>
  <c r="H2350" i="1"/>
  <c r="I2350" i="1" s="1"/>
  <c r="H2349" i="1"/>
  <c r="I2349" i="1" s="1"/>
  <c r="H2348" i="1"/>
  <c r="I2348" i="1" s="1"/>
  <c r="H2347" i="1"/>
  <c r="I2347" i="1" s="1"/>
  <c r="H2346" i="1"/>
  <c r="I2346" i="1" s="1"/>
  <c r="H2345" i="1"/>
  <c r="I2345" i="1" s="1"/>
  <c r="H2344" i="1"/>
  <c r="I2344" i="1" s="1"/>
  <c r="H2343" i="1"/>
  <c r="I2343" i="1" s="1"/>
  <c r="H2342" i="1"/>
  <c r="I2342" i="1" s="1"/>
  <c r="H2341" i="1"/>
  <c r="I2341" i="1" s="1"/>
  <c r="H2340" i="1"/>
  <c r="I2340" i="1" s="1"/>
  <c r="H2339" i="1"/>
  <c r="I2339" i="1" s="1"/>
  <c r="H2338" i="1"/>
  <c r="I2338" i="1" s="1"/>
  <c r="H2337" i="1"/>
  <c r="I2337" i="1" s="1"/>
  <c r="H2336" i="1"/>
  <c r="I2336" i="1" s="1"/>
  <c r="H2335" i="1"/>
  <c r="I2335" i="1" s="1"/>
  <c r="H2334" i="1"/>
  <c r="I2334" i="1" s="1"/>
  <c r="H2333" i="1"/>
  <c r="I2333" i="1" s="1"/>
  <c r="H2332" i="1"/>
  <c r="I2332" i="1" s="1"/>
  <c r="H2331" i="1"/>
  <c r="I2331" i="1" s="1"/>
  <c r="H2330" i="1"/>
  <c r="I2330" i="1" s="1"/>
  <c r="H2329" i="1"/>
  <c r="I2329" i="1" s="1"/>
  <c r="H2328" i="1"/>
  <c r="I2328" i="1" s="1"/>
  <c r="H2327" i="1"/>
  <c r="I2327" i="1" s="1"/>
  <c r="H2326" i="1"/>
  <c r="I2326" i="1" s="1"/>
  <c r="H2325" i="1"/>
  <c r="I2325" i="1" s="1"/>
  <c r="H2324" i="1"/>
  <c r="I2324" i="1" s="1"/>
  <c r="H2323" i="1"/>
  <c r="I2323" i="1" s="1"/>
  <c r="H2322" i="1"/>
  <c r="I2322" i="1" s="1"/>
  <c r="H2321" i="1"/>
  <c r="I2321" i="1" s="1"/>
  <c r="H2320" i="1"/>
  <c r="I2320" i="1" s="1"/>
  <c r="H2319" i="1"/>
  <c r="I2319" i="1" s="1"/>
  <c r="H2318" i="1"/>
  <c r="I2318" i="1" s="1"/>
  <c r="H2317" i="1"/>
  <c r="I2317" i="1" s="1"/>
  <c r="H2316" i="1"/>
  <c r="I2316" i="1" s="1"/>
  <c r="H2315" i="1"/>
  <c r="I2315" i="1" s="1"/>
  <c r="H2314" i="1"/>
  <c r="I2314" i="1" s="1"/>
  <c r="H2313" i="1"/>
  <c r="I2313" i="1" s="1"/>
  <c r="H2312" i="1"/>
  <c r="I2312" i="1" s="1"/>
  <c r="H2311" i="1"/>
  <c r="I2311" i="1" s="1"/>
  <c r="H2310" i="1"/>
  <c r="I2310" i="1" s="1"/>
  <c r="H2309" i="1"/>
  <c r="I2309" i="1" s="1"/>
  <c r="H2308" i="1"/>
  <c r="I2308" i="1" s="1"/>
  <c r="H2307" i="1"/>
  <c r="I2307" i="1" s="1"/>
  <c r="H2306" i="1"/>
  <c r="I2306" i="1" s="1"/>
  <c r="H2305" i="1"/>
  <c r="I2305" i="1" s="1"/>
  <c r="H2304" i="1"/>
  <c r="I2304" i="1" s="1"/>
  <c r="H2303" i="1"/>
  <c r="I2303" i="1" s="1"/>
  <c r="H2302" i="1"/>
  <c r="I2302" i="1" s="1"/>
  <c r="H2301" i="1"/>
  <c r="I2301" i="1" s="1"/>
  <c r="H2300" i="1"/>
  <c r="I2300" i="1" s="1"/>
  <c r="H2299" i="1"/>
  <c r="I2299" i="1" s="1"/>
  <c r="H2298" i="1"/>
  <c r="I2298" i="1" s="1"/>
  <c r="H2297" i="1"/>
  <c r="I2297" i="1" s="1"/>
  <c r="H2296" i="1"/>
  <c r="I2296" i="1" s="1"/>
  <c r="H2295" i="1"/>
  <c r="I2295" i="1" s="1"/>
  <c r="H2294" i="1"/>
  <c r="I2294" i="1" s="1"/>
  <c r="H2293" i="1"/>
  <c r="I2293" i="1" s="1"/>
  <c r="H2292" i="1"/>
  <c r="I2292" i="1" s="1"/>
  <c r="H2291" i="1"/>
  <c r="I2291" i="1" s="1"/>
  <c r="H2290" i="1"/>
  <c r="I2290" i="1" s="1"/>
  <c r="H2289" i="1"/>
  <c r="I2289" i="1" s="1"/>
  <c r="H2288" i="1"/>
  <c r="I2288" i="1" s="1"/>
  <c r="H2287" i="1"/>
  <c r="I2287" i="1" s="1"/>
  <c r="H2286" i="1"/>
  <c r="I2286" i="1" s="1"/>
  <c r="H2285" i="1"/>
  <c r="I2285" i="1" s="1"/>
  <c r="H2284" i="1"/>
  <c r="I2284" i="1" s="1"/>
  <c r="H2283" i="1"/>
  <c r="I2283" i="1" s="1"/>
  <c r="H2282" i="1"/>
  <c r="I2282" i="1" s="1"/>
  <c r="H2281" i="1"/>
  <c r="I2281" i="1" s="1"/>
  <c r="H2280" i="1"/>
  <c r="I2280" i="1" s="1"/>
  <c r="H2279" i="1"/>
  <c r="I2279" i="1" s="1"/>
  <c r="H2278" i="1"/>
  <c r="I2278" i="1" s="1"/>
  <c r="H2277" i="1"/>
  <c r="I2277" i="1" s="1"/>
  <c r="H2276" i="1"/>
  <c r="I2276" i="1" s="1"/>
  <c r="H2275" i="1"/>
  <c r="I2275" i="1" s="1"/>
  <c r="H2274" i="1"/>
  <c r="I2274" i="1" s="1"/>
  <c r="H2273" i="1"/>
  <c r="I2273" i="1" s="1"/>
  <c r="H2272" i="1"/>
  <c r="I2272" i="1" s="1"/>
  <c r="H2271" i="1"/>
  <c r="I2271" i="1" s="1"/>
  <c r="H2270" i="1"/>
  <c r="I2270" i="1" s="1"/>
  <c r="H2269" i="1"/>
  <c r="I2269" i="1" s="1"/>
  <c r="H2268" i="1"/>
  <c r="I2268" i="1" s="1"/>
  <c r="H2267" i="1"/>
  <c r="I2267" i="1" s="1"/>
  <c r="H2266" i="1"/>
  <c r="I2266" i="1" s="1"/>
  <c r="H2265" i="1"/>
  <c r="I2265" i="1" s="1"/>
  <c r="H2264" i="1"/>
  <c r="I2264" i="1" s="1"/>
  <c r="H2263" i="1"/>
  <c r="I2263" i="1" s="1"/>
  <c r="H2262" i="1"/>
  <c r="I2262" i="1" s="1"/>
  <c r="H2261" i="1"/>
  <c r="I2261" i="1" s="1"/>
  <c r="H2260" i="1"/>
  <c r="I2260" i="1" s="1"/>
  <c r="H2259" i="1"/>
  <c r="I2259" i="1" s="1"/>
  <c r="H2258" i="1"/>
  <c r="I2258" i="1" s="1"/>
  <c r="H2257" i="1"/>
  <c r="I2257" i="1" s="1"/>
  <c r="H2256" i="1"/>
  <c r="I2256" i="1" s="1"/>
  <c r="H2255" i="1"/>
  <c r="I2255" i="1" s="1"/>
  <c r="H2254" i="1"/>
  <c r="I2254" i="1" s="1"/>
  <c r="H2253" i="1"/>
  <c r="I2253" i="1" s="1"/>
  <c r="H2252" i="1"/>
  <c r="I2252" i="1" s="1"/>
  <c r="H2251" i="1"/>
  <c r="I2251" i="1" s="1"/>
  <c r="H2250" i="1"/>
  <c r="I2250" i="1" s="1"/>
  <c r="H2249" i="1"/>
  <c r="I2249" i="1" s="1"/>
  <c r="H2248" i="1"/>
  <c r="I2248" i="1" s="1"/>
  <c r="H2247" i="1"/>
  <c r="I2247" i="1" s="1"/>
  <c r="H2246" i="1"/>
  <c r="I2246" i="1" s="1"/>
  <c r="H2245" i="1"/>
  <c r="I2245" i="1" s="1"/>
  <c r="H2244" i="1"/>
  <c r="I2244" i="1" s="1"/>
  <c r="H2243" i="1"/>
  <c r="I2243" i="1" s="1"/>
  <c r="H2242" i="1"/>
  <c r="I2242" i="1" s="1"/>
  <c r="H2241" i="1"/>
  <c r="I2241" i="1" s="1"/>
  <c r="H2240" i="1"/>
  <c r="I2240" i="1" s="1"/>
  <c r="H2239" i="1"/>
  <c r="I2239" i="1" s="1"/>
  <c r="H2238" i="1"/>
  <c r="I2238" i="1" s="1"/>
  <c r="H2237" i="1"/>
  <c r="I2237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H1981" i="1"/>
  <c r="I1981" i="1" s="1"/>
  <c r="H1980" i="1"/>
  <c r="I1980" i="1" s="1"/>
  <c r="H1979" i="1"/>
  <c r="I1979" i="1" s="1"/>
  <c r="H1978" i="1"/>
  <c r="I1978" i="1" s="1"/>
  <c r="H1977" i="1"/>
  <c r="I1977" i="1" s="1"/>
  <c r="H1976" i="1"/>
  <c r="I1976" i="1" s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69" i="1"/>
  <c r="I1869" i="1" s="1"/>
  <c r="H1868" i="1"/>
  <c r="I1868" i="1" s="1"/>
  <c r="H1867" i="1"/>
  <c r="I1867" i="1" s="1"/>
  <c r="H1866" i="1"/>
  <c r="I1866" i="1" s="1"/>
  <c r="H1865" i="1"/>
  <c r="I1865" i="1" s="1"/>
  <c r="H1864" i="1"/>
  <c r="I1864" i="1" s="1"/>
  <c r="H1863" i="1"/>
  <c r="I1863" i="1" s="1"/>
  <c r="H1862" i="1"/>
  <c r="I1862" i="1" s="1"/>
  <c r="H1861" i="1"/>
  <c r="I1861" i="1" s="1"/>
  <c r="H1860" i="1"/>
  <c r="I1860" i="1" s="1"/>
  <c r="H1859" i="1"/>
  <c r="I1859" i="1" s="1"/>
  <c r="H1858" i="1"/>
  <c r="I1858" i="1" s="1"/>
  <c r="H1857" i="1"/>
  <c r="I1857" i="1" s="1"/>
  <c r="H1856" i="1"/>
  <c r="I1856" i="1" s="1"/>
  <c r="H1855" i="1"/>
  <c r="I1855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46" i="1"/>
  <c r="I1846" i="1" s="1"/>
  <c r="H1845" i="1"/>
  <c r="I1845" i="1" s="1"/>
  <c r="H1844" i="1"/>
  <c r="I1844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74" i="1"/>
  <c r="I1674" i="1" s="1"/>
  <c r="H1673" i="1"/>
  <c r="I1673" i="1" s="1"/>
  <c r="H1672" i="1"/>
  <c r="I1672" i="1" s="1"/>
  <c r="H1671" i="1"/>
  <c r="I1671" i="1" s="1"/>
  <c r="H1670" i="1"/>
  <c r="I1670" i="1" s="1"/>
  <c r="H1669" i="1"/>
  <c r="I1669" i="1" s="1"/>
  <c r="H1668" i="1"/>
  <c r="I1668" i="1" s="1"/>
  <c r="H1667" i="1"/>
  <c r="I1667" i="1" s="1"/>
  <c r="H1666" i="1"/>
  <c r="I1666" i="1" s="1"/>
  <c r="H1665" i="1"/>
  <c r="I1665" i="1" s="1"/>
  <c r="H1664" i="1"/>
  <c r="I1664" i="1" s="1"/>
  <c r="H1663" i="1"/>
  <c r="I1663" i="1" s="1"/>
  <c r="H1662" i="1"/>
  <c r="I1662" i="1" s="1"/>
  <c r="H1661" i="1"/>
  <c r="I1661" i="1" s="1"/>
  <c r="H1660" i="1"/>
  <c r="I1660" i="1" s="1"/>
  <c r="H1659" i="1"/>
  <c r="I1659" i="1" s="1"/>
  <c r="H1658" i="1"/>
  <c r="I1658" i="1" s="1"/>
  <c r="H1657" i="1"/>
  <c r="I1657" i="1" s="1"/>
  <c r="H1656" i="1"/>
  <c r="I1656" i="1" s="1"/>
  <c r="H1655" i="1"/>
  <c r="I1655" i="1" s="1"/>
  <c r="H1654" i="1"/>
  <c r="I1654" i="1" s="1"/>
  <c r="H1653" i="1"/>
  <c r="I1653" i="1" s="1"/>
  <c r="H1652" i="1"/>
  <c r="I1652" i="1" s="1"/>
  <c r="H1651" i="1"/>
  <c r="I1651" i="1" s="1"/>
  <c r="H1650" i="1"/>
  <c r="I1650" i="1" s="1"/>
  <c r="H1649" i="1"/>
  <c r="I1649" i="1" s="1"/>
  <c r="H1648" i="1"/>
  <c r="I1648" i="1" s="1"/>
  <c r="H1647" i="1"/>
  <c r="I1647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7" i="1"/>
  <c r="I1627" i="1" s="1"/>
  <c r="H1626" i="1"/>
  <c r="I1626" i="1" s="1"/>
  <c r="H1625" i="1"/>
  <c r="I1625" i="1" s="1"/>
  <c r="H1624" i="1"/>
  <c r="I1624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H1615" i="1"/>
  <c r="I1615" i="1" s="1"/>
  <c r="H1614" i="1"/>
  <c r="I1614" i="1" s="1"/>
  <c r="H1613" i="1"/>
  <c r="I1613" i="1" s="1"/>
  <c r="H1612" i="1"/>
  <c r="I1612" i="1" s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2" i="1"/>
  <c r="I1562" i="1" s="1"/>
  <c r="H1561" i="1"/>
  <c r="I1561" i="1" s="1"/>
  <c r="H1560" i="1"/>
  <c r="I1560" i="1" s="1"/>
  <c r="H1559" i="1"/>
  <c r="I1559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48" i="1"/>
  <c r="I1548" i="1" s="1"/>
  <c r="H1547" i="1"/>
  <c r="I1547" i="1" s="1"/>
  <c r="H1546" i="1"/>
  <c r="I1546" i="1" s="1"/>
  <c r="H1545" i="1"/>
  <c r="I1545" i="1" s="1"/>
  <c r="H1544" i="1"/>
  <c r="I1544" i="1" s="1"/>
  <c r="H1543" i="1"/>
  <c r="I1543" i="1" s="1"/>
  <c r="H1542" i="1"/>
  <c r="I1542" i="1" s="1"/>
  <c r="H1541" i="1"/>
  <c r="I1541" i="1" s="1"/>
  <c r="H1540" i="1"/>
  <c r="I1540" i="1" s="1"/>
  <c r="H1539" i="1"/>
  <c r="I1539" i="1" s="1"/>
  <c r="H1538" i="1"/>
  <c r="I1538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H1515" i="1"/>
  <c r="I1515" i="1" s="1"/>
  <c r="H1514" i="1"/>
  <c r="I1514" i="1" s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H1467" i="1"/>
  <c r="I1467" i="1" s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52" i="1"/>
  <c r="I1452" i="1" s="1"/>
  <c r="H1451" i="1"/>
  <c r="I1451" i="1" s="1"/>
  <c r="H1450" i="1"/>
  <c r="I1450" i="1" s="1"/>
  <c r="H1449" i="1"/>
  <c r="I1449" i="1" s="1"/>
  <c r="H1448" i="1"/>
  <c r="I1448" i="1" s="1"/>
  <c r="H1447" i="1"/>
  <c r="I1447" i="1" s="1"/>
  <c r="H1446" i="1"/>
  <c r="I1446" i="1" s="1"/>
  <c r="H1445" i="1"/>
  <c r="I1445" i="1" s="1"/>
  <c r="H1444" i="1"/>
  <c r="I1444" i="1" s="1"/>
  <c r="H1443" i="1"/>
  <c r="I1443" i="1" s="1"/>
  <c r="H1442" i="1"/>
  <c r="I1442" i="1" s="1"/>
  <c r="H1441" i="1"/>
  <c r="I1441" i="1" s="1"/>
  <c r="H1440" i="1"/>
  <c r="I1440" i="1" s="1"/>
  <c r="H1439" i="1"/>
  <c r="I1439" i="1" s="1"/>
  <c r="H1438" i="1"/>
  <c r="I1438" i="1" s="1"/>
  <c r="H1437" i="1"/>
  <c r="I1437" i="1" s="1"/>
  <c r="H1436" i="1"/>
  <c r="I1436" i="1" s="1"/>
  <c r="H1435" i="1"/>
  <c r="I1435" i="1" s="1"/>
  <c r="H1434" i="1"/>
  <c r="I1434" i="1" s="1"/>
  <c r="H1433" i="1"/>
  <c r="I1433" i="1" s="1"/>
  <c r="H1432" i="1"/>
  <c r="I1432" i="1" s="1"/>
  <c r="H1431" i="1"/>
  <c r="I1431" i="1" s="1"/>
  <c r="H1430" i="1"/>
  <c r="I1430" i="1" s="1"/>
  <c r="H1429" i="1"/>
  <c r="I1429" i="1" s="1"/>
  <c r="H1428" i="1"/>
  <c r="I1428" i="1" s="1"/>
  <c r="H1427" i="1"/>
  <c r="I1427" i="1" s="1"/>
  <c r="H1426" i="1"/>
  <c r="I1426" i="1" s="1"/>
  <c r="H1425" i="1"/>
  <c r="I1425" i="1" s="1"/>
  <c r="H1424" i="1"/>
  <c r="I1424" i="1" s="1"/>
  <c r="H1423" i="1"/>
  <c r="I1423" i="1" s="1"/>
  <c r="H1422" i="1"/>
  <c r="I1422" i="1" s="1"/>
  <c r="H1421" i="1"/>
  <c r="I1421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53" i="1"/>
  <c r="I653" i="1" s="1"/>
  <c r="H652" i="1"/>
  <c r="I652" i="1" s="1"/>
  <c r="H651" i="1"/>
  <c r="I651" i="1" s="1"/>
  <c r="H650" i="1"/>
  <c r="I650" i="1" s="1"/>
  <c r="H649" i="1"/>
  <c r="I649" i="1" s="1"/>
  <c r="H648" i="1"/>
  <c r="I648" i="1" s="1"/>
  <c r="H647" i="1"/>
  <c r="I647" i="1" s="1"/>
  <c r="H646" i="1"/>
  <c r="I646" i="1" s="1"/>
  <c r="H645" i="1"/>
  <c r="I645" i="1" s="1"/>
  <c r="H644" i="1"/>
  <c r="I644" i="1" s="1"/>
  <c r="H643" i="1"/>
  <c r="I643" i="1" s="1"/>
  <c r="H642" i="1"/>
  <c r="I642" i="1" s="1"/>
  <c r="H641" i="1"/>
  <c r="I641" i="1" s="1"/>
  <c r="H640" i="1"/>
  <c r="I640" i="1" s="1"/>
  <c r="H639" i="1"/>
  <c r="I639" i="1" s="1"/>
  <c r="H638" i="1"/>
  <c r="I638" i="1" s="1"/>
  <c r="H637" i="1"/>
  <c r="I637" i="1" s="1"/>
  <c r="H636" i="1"/>
  <c r="I636" i="1" s="1"/>
  <c r="H635" i="1"/>
  <c r="I635" i="1" s="1"/>
  <c r="H634" i="1"/>
  <c r="I634" i="1" s="1"/>
  <c r="H633" i="1"/>
  <c r="I633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565" i="1"/>
  <c r="I565" i="1" s="1"/>
  <c r="H564" i="1"/>
  <c r="I564" i="1" s="1"/>
  <c r="H563" i="1"/>
  <c r="I563" i="1" s="1"/>
  <c r="H562" i="1"/>
  <c r="I562" i="1" s="1"/>
  <c r="H561" i="1"/>
  <c r="I561" i="1" s="1"/>
  <c r="H560" i="1"/>
  <c r="I560" i="1" s="1"/>
  <c r="H559" i="1"/>
  <c r="I559" i="1" s="1"/>
  <c r="H558" i="1"/>
  <c r="I558" i="1" s="1"/>
  <c r="H557" i="1"/>
  <c r="I557" i="1" s="1"/>
  <c r="H556" i="1"/>
  <c r="I556" i="1" s="1"/>
  <c r="H555" i="1"/>
  <c r="I555" i="1" s="1"/>
  <c r="H554" i="1"/>
  <c r="I554" i="1" s="1"/>
  <c r="H553" i="1"/>
  <c r="I553" i="1" s="1"/>
  <c r="H552" i="1"/>
  <c r="I552" i="1" s="1"/>
  <c r="H551" i="1"/>
  <c r="I551" i="1" s="1"/>
  <c r="H550" i="1"/>
  <c r="I550" i="1" s="1"/>
  <c r="H549" i="1"/>
  <c r="I549" i="1" s="1"/>
  <c r="H548" i="1"/>
  <c r="I548" i="1" s="1"/>
  <c r="H547" i="1"/>
  <c r="I547" i="1" s="1"/>
  <c r="H546" i="1"/>
  <c r="I546" i="1" s="1"/>
  <c r="H545" i="1"/>
  <c r="I545" i="1" s="1"/>
  <c r="H544" i="1"/>
  <c r="I544" i="1" s="1"/>
  <c r="H543" i="1"/>
  <c r="I543" i="1" s="1"/>
  <c r="H542" i="1"/>
  <c r="I542" i="1" s="1"/>
  <c r="H541" i="1"/>
  <c r="I541" i="1" s="1"/>
  <c r="H540" i="1"/>
  <c r="I540" i="1" s="1"/>
  <c r="H539" i="1"/>
  <c r="I539" i="1" s="1"/>
  <c r="H538" i="1"/>
  <c r="I538" i="1" s="1"/>
  <c r="H537" i="1"/>
  <c r="I537" i="1" s="1"/>
  <c r="H536" i="1"/>
  <c r="I536" i="1" s="1"/>
  <c r="H535" i="1"/>
  <c r="I535" i="1" s="1"/>
  <c r="H534" i="1"/>
  <c r="I534" i="1" s="1"/>
  <c r="H533" i="1"/>
  <c r="I533" i="1" s="1"/>
  <c r="H532" i="1"/>
  <c r="I532" i="1" s="1"/>
  <c r="H531" i="1"/>
  <c r="I531" i="1" s="1"/>
  <c r="H530" i="1"/>
  <c r="I530" i="1" s="1"/>
  <c r="H529" i="1"/>
  <c r="I529" i="1" s="1"/>
  <c r="H528" i="1"/>
  <c r="I528" i="1" s="1"/>
  <c r="H527" i="1"/>
  <c r="I527" i="1" s="1"/>
  <c r="H526" i="1"/>
  <c r="I526" i="1" s="1"/>
  <c r="H525" i="1"/>
  <c r="I525" i="1" s="1"/>
  <c r="H524" i="1"/>
  <c r="I524" i="1" s="1"/>
  <c r="H523" i="1"/>
  <c r="I523" i="1" s="1"/>
  <c r="H522" i="1"/>
  <c r="I522" i="1" s="1"/>
  <c r="H521" i="1"/>
  <c r="I521" i="1" s="1"/>
  <c r="H520" i="1"/>
  <c r="I520" i="1" s="1"/>
  <c r="H519" i="1"/>
  <c r="I519" i="1" s="1"/>
  <c r="H518" i="1"/>
  <c r="I518" i="1" s="1"/>
  <c r="H517" i="1"/>
  <c r="I517" i="1" s="1"/>
  <c r="H516" i="1"/>
  <c r="I516" i="1" s="1"/>
  <c r="H515" i="1"/>
  <c r="I515" i="1" s="1"/>
  <c r="H514" i="1"/>
  <c r="I514" i="1" s="1"/>
  <c r="H513" i="1"/>
  <c r="I513" i="1" s="1"/>
  <c r="H512" i="1"/>
  <c r="I512" i="1" s="1"/>
  <c r="H511" i="1"/>
  <c r="I511" i="1" s="1"/>
  <c r="H510" i="1"/>
  <c r="I510" i="1" s="1"/>
  <c r="H509" i="1"/>
  <c r="I509" i="1" s="1"/>
  <c r="H508" i="1"/>
  <c r="I508" i="1" s="1"/>
  <c r="H507" i="1"/>
  <c r="I507" i="1" s="1"/>
  <c r="H506" i="1"/>
  <c r="I506" i="1" s="1"/>
  <c r="H505" i="1"/>
  <c r="I505" i="1" s="1"/>
  <c r="H504" i="1"/>
  <c r="I504" i="1" s="1"/>
  <c r="H503" i="1"/>
  <c r="I503" i="1" s="1"/>
  <c r="H502" i="1"/>
  <c r="I502" i="1" s="1"/>
  <c r="H501" i="1"/>
  <c r="I501" i="1" s="1"/>
  <c r="H500" i="1"/>
  <c r="I500" i="1" s="1"/>
  <c r="H499" i="1"/>
  <c r="I499" i="1" s="1"/>
  <c r="H498" i="1"/>
  <c r="I498" i="1" s="1"/>
  <c r="H497" i="1"/>
  <c r="I497" i="1" s="1"/>
  <c r="H496" i="1"/>
  <c r="I496" i="1" s="1"/>
  <c r="H495" i="1"/>
  <c r="I495" i="1" s="1"/>
  <c r="H494" i="1"/>
  <c r="I494" i="1" s="1"/>
  <c r="H493" i="1"/>
  <c r="I493" i="1" s="1"/>
  <c r="H492" i="1"/>
  <c r="I492" i="1" s="1"/>
  <c r="H491" i="1"/>
  <c r="I491" i="1" s="1"/>
  <c r="H490" i="1"/>
  <c r="I490" i="1" s="1"/>
  <c r="H489" i="1"/>
  <c r="I489" i="1" s="1"/>
  <c r="H488" i="1"/>
  <c r="I488" i="1" s="1"/>
  <c r="H487" i="1"/>
  <c r="I487" i="1" s="1"/>
  <c r="H486" i="1"/>
  <c r="I486" i="1" s="1"/>
  <c r="H485" i="1"/>
  <c r="I485" i="1" s="1"/>
  <c r="H484" i="1"/>
  <c r="I484" i="1" s="1"/>
  <c r="H483" i="1"/>
  <c r="I483" i="1" s="1"/>
  <c r="H482" i="1"/>
  <c r="I482" i="1" s="1"/>
  <c r="H481" i="1"/>
  <c r="I481" i="1" s="1"/>
  <c r="H480" i="1"/>
  <c r="I480" i="1" s="1"/>
  <c r="H479" i="1"/>
  <c r="I479" i="1" s="1"/>
  <c r="H478" i="1"/>
  <c r="I478" i="1" s="1"/>
  <c r="H477" i="1"/>
  <c r="I477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H251" i="1"/>
  <c r="I251" i="1" s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U22" i="1"/>
  <c r="H22" i="1"/>
  <c r="I22" i="1" s="1"/>
  <c r="H21" i="1"/>
  <c r="I21" i="1" s="1"/>
  <c r="H20" i="1"/>
  <c r="I20" i="1" s="1"/>
  <c r="U19" i="1"/>
  <c r="H19" i="1"/>
  <c r="I19" i="1" s="1"/>
  <c r="H18" i="1"/>
  <c r="I18" i="1" s="1"/>
  <c r="H17" i="1"/>
  <c r="I17" i="1" s="1"/>
  <c r="U16" i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U7" i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  <c r="U54" i="1" l="1"/>
  <c r="W46" i="1"/>
  <c r="W43" i="1"/>
  <c r="W40" i="1"/>
  <c r="U25" i="1"/>
  <c r="U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<sst xmlns="http://schemas.openxmlformats.org/spreadsheetml/2006/main" count="92201" uniqueCount="15477">
  <si>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</si>
  <si>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</si>
  <si>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</si>
  <si>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</si>
  <si>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</si>
  <si>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</si>
  <si>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</si>
  <si>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</si>
  <si>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</si>
  <si>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</si>
  <si>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</si>
  <si>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</si>
  <si>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</si>
  <si>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</si>
  <si>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</si>
  <si>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</si>
  <si>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</si>
  <si>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</si>
  <si>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</si>
  <si>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</si>
  <si>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</si>
  <si>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</si>
  <si>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</si>
  <si>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</si>
  <si>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</si>
  <si>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</si>
  <si>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</si>
  <si>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</si>
  <si>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</si>
  <si>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</si>
  <si>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</si>
  <si>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</si>
  <si>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</si>
  <si>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</si>
  <si>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</si>
  <si>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</si>
  <si>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</si>
  <si>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</si>
  <si>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</si>
  <si>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</si>
  <si>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</si>
  <si>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</si>
  <si>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</si>
  <si>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</si>
  <si>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</si>
  <si>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</si>
  <si>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</si>
  <si>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</si>
  <si>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</si>
  <si>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</si>
  <si>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</si>
  <si>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</si>
  <si>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</si>
  <si>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</si>
  <si>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</si>
  <si>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</si>
  <si>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</si>
  <si>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</si>
  <si>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</si>
  <si>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</si>
  <si>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</si>
  <si>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</si>
  <si>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</si>
  <si>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</si>
  <si>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</si>
  <si>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</si>
  <si>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</si>
  <si>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</si>
  <si>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</si>
  <si>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</si>
  <si>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</si>
  <si>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</si>
  <si>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</si>
  <si>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</si>
  <si>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</si>
  <si>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</si>
  <si>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</si>
  <si>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</si>
  <si>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</si>
  <si>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</si>
  <si>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</si>
  <si>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</si>
  <si>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</si>
  <si>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</si>
  <si>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</si>
  <si>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</si>
  <si>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</si>
  <si>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</si>
  <si>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</si>
  <si>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</si>
  <si>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</si>
  <si>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</si>
  <si>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</si>
  <si>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</si>
  <si>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</si>
  <si>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</si>
  <si>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</si>
  <si>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</si>
  <si>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</si>
  <si>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</si>
  <si>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</si>
  <si>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</si>
  <si>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</si>
  <si>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</si>
  <si>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</si>
  <si>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</si>
  <si>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</si>
  <si>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</si>
  <si>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</si>
  <si>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</si>
  <si>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</si>
  <si>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</si>
  <si>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</si>
  <si>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</si>
  <si>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</si>
  <si>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</si>
  <si>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</si>
  <si>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</si>
  <si>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</si>
  <si>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</si>
  <si>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</si>
  <si>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</si>
  <si>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</si>
  <si>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</si>
  <si>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</si>
  <si>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</si>
  <si>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</si>
  <si>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</si>
  <si>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</si>
  <si>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</si>
  <si>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</si>
  <si>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</si>
  <si>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</si>
  <si>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</si>
  <si>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</si>
  <si>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</si>
  <si>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</si>
  <si>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</si>
  <si>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</si>
  <si>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</si>
  <si>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</si>
  <si>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</si>
  <si>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</si>
  <si>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</si>
  <si>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</si>
  <si>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</si>
  <si>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</si>
  <si>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</si>
  <si>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</si>
  <si>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</si>
  <si>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</si>
  <si>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</si>
  <si>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</si>
  <si>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</si>
  <si>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</si>
  <si>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</si>
  <si>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</si>
  <si>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</si>
  <si>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</si>
  <si>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</si>
  <si>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</si>
  <si>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</si>
  <si>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</si>
  <si>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</si>
  <si>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</si>
  <si>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</si>
  <si>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</si>
  <si>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</si>
  <si>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</si>
  <si>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</si>
  <si>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</si>
  <si>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</si>
  <si>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</si>
  <si>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</si>
  <si>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</si>
  <si>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</si>
  <si>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</si>
  <si>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</si>
  <si>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</si>
  <si>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</si>
  <si>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</si>
  <si>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</si>
  <si>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</si>
  <si>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</si>
  <si>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</si>
  <si>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</si>
  <si>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</si>
  <si>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</si>
  <si>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</si>
  <si>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</si>
  <si>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</si>
  <si>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</si>
  <si>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</si>
  <si>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</si>
  <si>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</si>
  <si>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</si>
  <si>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</si>
  <si>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</si>
  <si>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</si>
  <si>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</si>
  <si>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</si>
  <si>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</si>
  <si>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</si>
  <si>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</si>
  <si>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</si>
  <si>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</si>
  <si>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</si>
  <si>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</si>
  <si>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</si>
  <si>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</si>
  <si>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</si>
  <si>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</si>
  <si>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</si>
  <si>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</si>
  <si>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</si>
  <si>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</si>
  <si>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</si>
  <si>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</si>
  <si>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</si>
  <si>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</si>
  <si>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</si>
  <si>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</si>
  <si>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</si>
  <si>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</si>
  <si>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</si>
  <si>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</si>
  <si>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</si>
  <si>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</si>
  <si>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</si>
  <si>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</si>
  <si>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</si>
  <si>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</si>
  <si>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</si>
  <si>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</si>
  <si>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</si>
  <si>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</si>
  <si>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</si>
  <si>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</si>
  <si>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</si>
  <si>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</si>
  <si>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</si>
  <si>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</si>
  <si>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</si>
  <si>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</si>
  <si>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</si>
  <si>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</si>
  <si>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</si>
  <si>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</si>
  <si>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</si>
  <si>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</si>
  <si>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</si>
  <si>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</si>
  <si>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</si>
  <si>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</si>
  <si>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</si>
  <si>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</si>
  <si>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</si>
  <si>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</si>
  <si>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</si>
  <si>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</si>
  <si>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</si>
  <si>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</si>
  <si>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</si>
  <si>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</si>
  <si>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</si>
  <si>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</si>
  <si>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</si>
  <si>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</si>
  <si>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</si>
  <si>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</si>
  <si>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</si>
  <si>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</si>
  <si>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</si>
  <si>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</si>
  <si>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</si>
  <si>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</si>
  <si>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</si>
  <si>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</si>
  <si>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</si>
  <si>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</si>
  <si>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</si>
  <si>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</si>
  <si>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</si>
  <si>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</si>
  <si>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</si>
  <si>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</si>
  <si>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</si>
  <si>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</si>
  <si>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</si>
  <si>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</si>
  <si>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</si>
  <si>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</si>
  <si>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</si>
  <si>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</si>
  <si>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</si>
  <si>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</si>
  <si>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</si>
  <si>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</si>
  <si>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</si>
  <si>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</si>
  <si>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</si>
  <si>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</si>
  <si>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</si>
  <si>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</si>
  <si>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</si>
  <si>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</si>
  <si>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</si>
  <si>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</si>
  <si>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</si>
  <si>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</si>
  <si>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</si>
  <si>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</si>
  <si>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</si>
  <si>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</si>
  <si>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</si>
  <si>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</si>
  <si>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</si>
  <si>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</si>
  <si>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</si>
  <si>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</si>
  <si>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</si>
  <si>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</si>
  <si>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</si>
  <si>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</si>
  <si>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</si>
  <si>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</si>
  <si>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</si>
  <si>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</si>
  <si>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</si>
  <si>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</si>
  <si>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</si>
  <si>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</si>
  <si>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</si>
  <si>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</si>
  <si>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</si>
  <si>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</si>
  <si>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</si>
  <si>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</si>
  <si>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</si>
  <si>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</si>
  <si>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</si>
  <si>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</si>
  <si>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</si>
  <si>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</si>
  <si>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</si>
  <si>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</si>
  <si>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</si>
  <si>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</si>
  <si>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</si>
  <si>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</si>
  <si>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</si>
  <si>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</si>
  <si>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</si>
  <si>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</si>
  <si>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</si>
  <si>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</si>
  <si>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</si>
  <si>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</si>
  <si>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</si>
  <si>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</si>
  <si>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</si>
  <si>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</si>
  <si>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</si>
  <si>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</si>
  <si>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</si>
  <si>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</si>
  <si>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</si>
  <si>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</si>
  <si>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</si>
  <si>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</si>
  <si>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</si>
  <si>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</si>
  <si>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</si>
  <si>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</si>
  <si>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</si>
  <si>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</si>
  <si>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</si>
  <si>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</si>
  <si>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</si>
  <si>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</si>
  <si>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</si>
  <si>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</si>
  <si>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</si>
  <si>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</si>
  <si>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</si>
  <si>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</si>
  <si>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</si>
  <si>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</si>
  <si>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</si>
  <si>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</si>
  <si>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</si>
  <si>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</si>
  <si>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</si>
  <si>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</si>
  <si>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</si>
  <si>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</si>
  <si>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</si>
  <si>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</si>
  <si>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</si>
  <si>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</si>
  <si>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</si>
  <si>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</si>
  <si>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</si>
  <si>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</si>
  <si>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</si>
  <si>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</si>
  <si>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</si>
  <si>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</si>
  <si>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</si>
  <si>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</si>
  <si>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</si>
  <si>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</si>
  <si>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</si>
  <si>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</si>
  <si>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</si>
  <si>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</si>
  <si>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</si>
  <si>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</si>
  <si>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</si>
  <si>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</si>
  <si>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</si>
  <si>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</si>
  <si>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</si>
  <si>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</si>
  <si>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</si>
  <si>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</si>
  <si>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</si>
  <si>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</si>
  <si>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</si>
  <si>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</si>
  <si>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</si>
  <si>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</si>
  <si>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</si>
  <si>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</si>
  <si>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</si>
  <si>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</si>
  <si>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</si>
  <si>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</si>
  <si>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</si>
  <si>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</si>
  <si>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</si>
  <si>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</si>
  <si>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</si>
  <si>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</si>
  <si>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</si>
  <si>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</si>
  <si>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</si>
  <si>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</si>
  <si>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</si>
  <si>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</si>
  <si>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</si>
  <si>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</si>
  <si>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</si>
  <si>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</si>
  <si>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</si>
  <si>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</si>
  <si>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</si>
  <si>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</si>
  <si>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</si>
  <si>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</si>
  <si>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</si>
  <si>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</si>
  <si>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</si>
  <si>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</si>
  <si>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</si>
  <si>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</si>
  <si>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</si>
  <si>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</si>
  <si>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</si>
  <si>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</si>
  <si>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</si>
  <si>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</si>
  <si>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</si>
  <si>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</si>
  <si>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</si>
  <si>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</si>
  <si>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</si>
  <si>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</si>
  <si>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</si>
  <si>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</si>
  <si>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</si>
  <si>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</si>
  <si>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</si>
  <si>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</si>
  <si>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</si>
  <si>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</si>
  <si>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</si>
  <si>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</si>
  <si>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</si>
  <si>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</si>
  <si>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</si>
  <si>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</si>
  <si>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</si>
  <si>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</si>
  <si>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</si>
  <si>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</si>
  <si>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</si>
  <si>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</si>
  <si>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</si>
  <si>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</si>
  <si>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</si>
  <si>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</si>
  <si>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</si>
  <si>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</si>
  <si>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</si>
  <si>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</si>
  <si>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</si>
  <si>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</si>
  <si>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</si>
  <si>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</si>
  <si>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</si>
  <si>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</si>
  <si>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</si>
  <si>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</si>
  <si>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</si>
  <si>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</si>
  <si>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</si>
  <si>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</si>
  <si>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</si>
  <si>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</si>
  <si>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</si>
  <si>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</si>
  <si>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</si>
  <si>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</si>
  <si>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</si>
  <si>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</si>
  <si>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</si>
  <si>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</si>
  <si>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</si>
  <si>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</si>
  <si>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</si>
  <si>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</si>
  <si>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</si>
  <si>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</si>
  <si>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</si>
  <si>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</si>
  <si>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</si>
  <si>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</si>
  <si>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</si>
  <si>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</si>
  <si>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</si>
  <si>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</si>
  <si>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</si>
  <si>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</si>
  <si>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</si>
  <si>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</si>
  <si>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</si>
  <si>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</si>
  <si>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</si>
  <si>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</si>
  <si>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</si>
  <si>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</si>
  <si>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</si>
  <si>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</si>
  <si>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</si>
  <si>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</si>
  <si>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</si>
  <si>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</si>
  <si>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</si>
  <si>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</si>
  <si>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</si>
  <si>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</si>
  <si>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</si>
  <si>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</si>
  <si>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</si>
  <si>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</si>
  <si>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</si>
  <si>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</si>
  <si>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</si>
  <si>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</si>
  <si>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</si>
  <si>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</si>
  <si>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</si>
  <si>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</si>
  <si>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</si>
  <si>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</si>
  <si>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</si>
  <si>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</si>
  <si>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</si>
  <si>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</si>
  <si>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</si>
  <si>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</si>
  <si>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</si>
  <si>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</si>
  <si>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</si>
  <si>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</si>
  <si>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</si>
  <si>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</si>
  <si>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</si>
  <si>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</si>
  <si>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</si>
  <si>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</si>
  <si>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</si>
  <si>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</si>
  <si>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</si>
  <si>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</si>
  <si>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</si>
  <si>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</si>
  <si>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</si>
  <si>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</si>
  <si>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</si>
  <si>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</si>
  <si>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</si>
  <si>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</si>
  <si>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</si>
  <si>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</si>
  <si>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</si>
  <si>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</si>
  <si>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</si>
  <si>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</si>
  <si>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</si>
  <si>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</si>
  <si>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</si>
  <si>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</si>
  <si>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</si>
  <si>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</si>
  <si>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</si>
  <si>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</si>
  <si>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</si>
  <si>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</si>
  <si>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</si>
  <si>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</si>
  <si>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</si>
  <si>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</si>
  <si>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</si>
  <si>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</si>
  <si>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</si>
  <si>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</si>
  <si>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</si>
  <si>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</si>
  <si>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</si>
  <si>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</si>
  <si>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</si>
  <si>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</si>
  <si>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</si>
  <si>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</si>
  <si>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</si>
  <si>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</si>
  <si>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</si>
  <si>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</si>
  <si>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</si>
  <si>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</si>
  <si>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</si>
  <si>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</si>
  <si>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</si>
  <si>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</si>
  <si>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</si>
  <si>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</si>
  <si>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</si>
  <si>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</si>
  <si>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</si>
  <si>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</si>
  <si>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</si>
  <si>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</si>
  <si>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</si>
  <si>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</si>
  <si>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</si>
  <si>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</si>
  <si>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</si>
  <si>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</si>
  <si>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</si>
  <si>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</si>
  <si>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</si>
  <si>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</si>
  <si>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</si>
  <si>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</si>
  <si>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</si>
  <si>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</si>
  <si>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</si>
  <si>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</si>
  <si>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</si>
  <si>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</si>
  <si>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</si>
  <si>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</si>
  <si>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</si>
  <si>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</si>
  <si>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</si>
  <si>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</si>
  <si>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</si>
  <si>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</si>
  <si>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</si>
  <si>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</si>
  <si>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</si>
  <si>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</si>
  <si>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</si>
  <si>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</si>
  <si>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</si>
  <si>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</si>
  <si>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</si>
  <si>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</si>
  <si>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</si>
  <si>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</si>
  <si>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</si>
  <si>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</si>
  <si>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</si>
  <si>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</si>
  <si>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</si>
  <si>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</si>
  <si>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</si>
  <si>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</si>
  <si>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</si>
  <si>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</si>
  <si>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</si>
  <si>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</si>
  <si>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</si>
  <si>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</si>
  <si>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</si>
  <si>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</si>
  <si>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</si>
  <si>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</si>
  <si>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</si>
  <si>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</si>
  <si>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</si>
  <si>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</si>
  <si>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</si>
  <si>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</si>
  <si>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</si>
  <si>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</si>
  <si>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</si>
  <si>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</si>
  <si>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</si>
  <si>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</si>
  <si>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</si>
  <si>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</si>
  <si>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</si>
  <si>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</si>
  <si>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</si>
  <si>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</si>
  <si>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</si>
  <si>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</si>
  <si>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</si>
  <si>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</si>
  <si>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</si>
  <si>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</si>
  <si>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</si>
  <si>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</si>
  <si>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</si>
  <si>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</si>
  <si>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</si>
  <si>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</si>
  <si>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</si>
  <si>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</si>
  <si>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</si>
  <si>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</si>
  <si>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</si>
  <si>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</si>
  <si>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</si>
  <si>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</si>
  <si>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</si>
  <si>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</si>
  <si>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</si>
  <si>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</si>
  <si>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</si>
  <si>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</si>
  <si>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</si>
  <si>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</si>
  <si>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</si>
  <si>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</si>
  <si>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</si>
  <si>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</si>
  <si>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</si>
  <si>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</si>
  <si>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</si>
  <si>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</si>
  <si>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</si>
  <si>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</si>
  <si>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</si>
  <si>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</si>
  <si>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</si>
  <si>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</si>
  <si>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</si>
  <si>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</si>
  <si>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</si>
  <si>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</si>
  <si>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</si>
  <si>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</si>
  <si>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</si>
  <si>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</si>
  <si>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</si>
  <si>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</si>
  <si>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</si>
  <si>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</si>
  <si>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</si>
  <si>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</si>
  <si>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</si>
  <si>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</si>
  <si>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</si>
  <si>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</si>
  <si>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</si>
  <si>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</si>
  <si>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</si>
  <si>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</si>
  <si>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</si>
  <si>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</si>
  <si>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</si>
  <si>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</si>
  <si>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</si>
  <si>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</si>
  <si>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</si>
  <si>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</si>
  <si>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</si>
  <si>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</si>
  <si>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</si>
  <si>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</si>
  <si>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</si>
  <si>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</si>
  <si>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</si>
  <si>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</si>
  <si>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</si>
  <si>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</si>
  <si>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</si>
  <si>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</si>
  <si>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</si>
  <si>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</si>
  <si>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</si>
  <si>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</si>
  <si>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</si>
  <si>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</si>
  <si>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</si>
  <si>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</si>
  <si>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</si>
  <si>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</si>
  <si>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</si>
  <si>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</si>
  <si>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</si>
  <si>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</si>
  <si>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</si>
  <si>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</si>
  <si>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</si>
  <si>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</si>
  <si>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</si>
  <si>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</si>
  <si>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</si>
  <si>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</si>
  <si>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</si>
  <si>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</si>
  <si>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</si>
  <si>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</si>
  <si>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</si>
  <si>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</si>
  <si>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</si>
  <si>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</si>
  <si>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</si>
  <si>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</si>
  <si>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</si>
  <si>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</si>
  <si>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</si>
  <si>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</si>
  <si>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</si>
  <si>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</si>
  <si>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</si>
  <si>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</si>
  <si>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</si>
  <si>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</si>
  <si>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</si>
  <si>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</si>
  <si>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</si>
  <si>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</si>
  <si>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</si>
  <si>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</si>
  <si>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</si>
  <si>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</si>
  <si>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</si>
  <si>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</si>
  <si>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</si>
  <si>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</si>
  <si>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</si>
  <si>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</si>
  <si>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</si>
  <si>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</si>
  <si>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</si>
  <si>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</si>
  <si>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</si>
  <si>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</si>
  <si>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</si>
  <si>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</si>
  <si>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</si>
  <si>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</si>
  <si>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</si>
  <si>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</si>
  <si>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</si>
  <si>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</si>
  <si>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</si>
  <si>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</si>
  <si>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</si>
  <si>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</si>
  <si>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</si>
  <si>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</si>
  <si>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</si>
  <si>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</si>
  <si>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</si>
  <si>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</si>
  <si>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</si>
  <si>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</si>
  <si>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</si>
  <si>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</si>
  <si>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</si>
  <si>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</si>
  <si>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</si>
  <si>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</si>
  <si>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</si>
  <si>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</si>
  <si>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</si>
  <si>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</si>
  <si>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</si>
  <si>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</si>
  <si>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</si>
  <si>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</si>
  <si>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</si>
  <si>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</si>
  <si>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</si>
  <si>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</si>
  <si>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</si>
  <si>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</si>
  <si>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</si>
  <si>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</si>
  <si>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</si>
  <si>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</si>
  <si>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</si>
  <si>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</si>
  <si>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</si>
  <si>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</si>
  <si>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</si>
  <si>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</si>
  <si>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</si>
  <si>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</si>
  <si>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</si>
  <si>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</si>
  <si>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</si>
  <si>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</si>
  <si>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</si>
  <si>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</si>
  <si>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</si>
  <si>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</si>
  <si>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</si>
  <si>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</si>
  <si>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</si>
  <si>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</si>
  <si>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</si>
  <si>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</si>
  <si>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</si>
  <si>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</si>
  <si>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</si>
  <si>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</si>
  <si>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</si>
  <si>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</si>
  <si>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</si>
  <si>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</si>
  <si>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</si>
  <si>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</si>
  <si>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</si>
  <si>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</si>
  <si>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</si>
  <si>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</si>
  <si>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</si>
  <si>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</si>
  <si>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</si>
  <si>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</si>
  <si>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</si>
  <si>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</si>
  <si>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</si>
  <si>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</si>
  <si>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</si>
  <si>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</si>
  <si>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</si>
  <si>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</si>
  <si>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</si>
  <si>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</si>
  <si>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</si>
  <si>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</si>
  <si>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</si>
  <si>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</si>
  <si>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</si>
  <si>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</si>
  <si>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</si>
  <si>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</si>
  <si>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</si>
  <si>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</si>
  <si>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</si>
  <si>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</si>
  <si>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</si>
  <si>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</si>
  <si>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</si>
  <si>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</si>
  <si>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</si>
  <si>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</si>
  <si>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</si>
  <si>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</si>
  <si>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</si>
  <si>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</si>
  <si>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</si>
  <si>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</si>
  <si>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</si>
  <si>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</si>
  <si>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</si>
  <si>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</si>
  <si>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</si>
  <si>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</si>
  <si>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</si>
  <si>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</si>
  <si>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</si>
  <si>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</si>
  <si>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</si>
  <si>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</si>
  <si>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</si>
  <si>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</si>
  <si>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</si>
  <si>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</si>
  <si>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</si>
  <si>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</si>
  <si>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</si>
  <si>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</si>
  <si>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</si>
  <si>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</si>
  <si>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</si>
  <si>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</si>
  <si>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</si>
  <si>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</si>
  <si>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</si>
  <si>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</si>
  <si>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</si>
  <si>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</si>
  <si>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</si>
  <si>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</si>
  <si>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</si>
  <si>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</si>
  <si>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</si>
  <si>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</si>
  <si>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</si>
  <si>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</si>
  <si>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</si>
  <si>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</si>
  <si>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</si>
  <si>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</si>
  <si>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</si>
  <si>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</si>
  <si>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</si>
  <si>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</si>
  <si>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</si>
  <si>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</si>
  <si>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</si>
  <si>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</si>
  <si>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</si>
  <si>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</si>
  <si>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</si>
  <si>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</si>
  <si>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</si>
  <si>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</si>
  <si>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</si>
  <si>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</si>
  <si>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</si>
  <si>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</si>
  <si>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</si>
  <si>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</si>
  <si>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</si>
  <si>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</si>
  <si>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</si>
  <si>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</si>
  <si>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</si>
  <si>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</si>
  <si>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</si>
  <si>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</si>
  <si>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</si>
  <si>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</si>
  <si>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</si>
  <si>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</si>
  <si>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</si>
  <si>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</si>
  <si>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</si>
  <si>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</si>
  <si>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</si>
  <si>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</si>
  <si>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</si>
  <si>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</si>
  <si>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</si>
  <si>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</si>
  <si>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</si>
  <si>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</si>
  <si>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</si>
  <si>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</si>
  <si>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</si>
  <si>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</si>
  <si>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</si>
  <si>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</si>
  <si>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</si>
  <si>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</si>
  <si>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</si>
  <si>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</si>
  <si>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</si>
  <si>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</si>
  <si>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</si>
  <si>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</si>
  <si>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</si>
  <si>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</si>
  <si>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</si>
  <si>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</si>
  <si>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</si>
  <si>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</si>
  <si>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</si>
  <si>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</si>
  <si>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</si>
  <si>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</si>
  <si>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</si>
  <si>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</si>
  <si>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</si>
  <si>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</si>
  <si>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</si>
  <si>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</si>
  <si>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</si>
  <si>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</si>
  <si>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</si>
  <si>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</si>
  <si>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</si>
  <si>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</si>
  <si>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</si>
  <si>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</si>
  <si>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</si>
  <si>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</si>
  <si>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</si>
  <si>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</si>
  <si>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</si>
  <si>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</si>
  <si>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</si>
  <si>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</si>
  <si>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</si>
  <si>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</si>
  <si>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</si>
  <si>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</si>
  <si>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</si>
  <si>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</si>
  <si>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</si>
  <si>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</si>
  <si>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</si>
  <si>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</si>
  <si>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</si>
  <si>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</si>
  <si>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</si>
  <si>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</si>
  <si>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</si>
  <si>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</si>
  <si>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</si>
  <si>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</si>
  <si>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</si>
  <si>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</si>
  <si>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</si>
  <si>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</si>
  <si>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</si>
  <si>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</si>
  <si>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</si>
  <si>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</si>
  <si>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</si>
  <si>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</si>
  <si>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</si>
  <si>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</si>
  <si>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</si>
  <si>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</si>
  <si>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</si>
  <si>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</si>
  <si>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</si>
  <si>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</si>
  <si>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</si>
  <si>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</si>
  <si>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</si>
  <si>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</si>
  <si>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</si>
  <si>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</si>
  <si>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</si>
  <si>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</si>
  <si>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</si>
  <si>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</si>
  <si>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</si>
  <si>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</si>
  <si>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</si>
  <si>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</si>
  <si>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</si>
  <si>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</si>
  <si>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</si>
  <si>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</si>
  <si>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</si>
  <si>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</si>
  <si>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</si>
  <si>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</si>
  <si>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</si>
  <si>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</si>
  <si>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</si>
  <si>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</si>
  <si>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</si>
  <si>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</si>
  <si>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</si>
  <si>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</si>
  <si>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</si>
  <si>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</si>
  <si>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</si>
  <si>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</si>
  <si>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</si>
  <si>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</si>
  <si>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</si>
  <si>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</si>
  <si>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</si>
  <si>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</si>
  <si>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</si>
  <si>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</si>
  <si>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</si>
  <si>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</si>
  <si>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</si>
  <si>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</si>
  <si>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</si>
  <si>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</si>
  <si>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</si>
  <si>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</si>
  <si>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</si>
  <si>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</si>
  <si>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</si>
  <si>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</si>
  <si>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</si>
  <si>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</si>
  <si>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</si>
  <si>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</si>
  <si>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</si>
  <si>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</si>
  <si>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</si>
  <si>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</si>
  <si>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</si>
  <si>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</si>
  <si>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</si>
  <si>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</si>
  <si>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</si>
  <si>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</si>
  <si>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</si>
  <si>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</si>
  <si>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</si>
  <si>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</si>
  <si>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</si>
  <si>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</si>
  <si>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</si>
  <si>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</si>
  <si>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</si>
  <si>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</si>
  <si>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</si>
  <si>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</si>
  <si>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</si>
  <si>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</si>
  <si>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</si>
  <si>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</si>
  <si>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</si>
  <si>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</si>
  <si>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</si>
  <si>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</si>
  <si>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</si>
  <si>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</si>
  <si>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</si>
  <si>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</si>
  <si>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</si>
  <si>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</si>
  <si>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</si>
  <si>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</si>
  <si>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</si>
  <si>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</si>
  <si>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</si>
  <si>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</si>
  <si>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</si>
  <si>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</si>
  <si>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</si>
  <si>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</si>
  <si>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</si>
  <si>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</si>
  <si>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</si>
  <si>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</si>
  <si>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</si>
  <si>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</si>
  <si>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</si>
  <si>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</si>
  <si>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</si>
  <si>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</si>
  <si>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</si>
  <si>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</si>
  <si>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</si>
  <si>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</si>
  <si>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</si>
  <si>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</si>
  <si>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</si>
  <si>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</si>
  <si>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</si>
  <si>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</si>
  <si>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</si>
  <si>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</si>
  <si>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</si>
  <si>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</si>
  <si>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</si>
  <si>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</si>
  <si>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</si>
  <si>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</si>
  <si>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</si>
  <si>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</si>
  <si>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</si>
  <si>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</si>
  <si>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</si>
  <si>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</si>
  <si>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</si>
  <si>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</si>
  <si>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</si>
  <si>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</si>
  <si>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</si>
  <si>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</si>
  <si>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</si>
  <si>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</si>
  <si>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</si>
  <si>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</si>
  <si>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</si>
  <si>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</si>
  <si>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</si>
  <si>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</si>
  <si>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</si>
  <si>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</si>
  <si>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</si>
  <si>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</si>
  <si>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</si>
  <si>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</si>
  <si>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</si>
  <si>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</si>
  <si>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</si>
  <si>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</si>
  <si>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</si>
  <si>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</si>
  <si>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</si>
  <si>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</si>
  <si>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</si>
  <si>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</si>
  <si>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</si>
  <si>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</si>
  <si>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</si>
  <si>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</si>
  <si>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</si>
  <si>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</si>
  <si>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</si>
  <si>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</si>
  <si>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</si>
  <si>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</si>
  <si>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</si>
  <si>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</si>
  <si>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</si>
  <si>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</si>
  <si>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</si>
  <si>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</si>
  <si>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</si>
  <si>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</si>
  <si>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</si>
  <si>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</si>
  <si>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</si>
  <si>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</si>
  <si>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</si>
  <si>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</si>
  <si>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</si>
  <si>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</si>
  <si>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</si>
  <si>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</si>
  <si>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</si>
  <si>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</si>
  <si>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</si>
  <si>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</si>
  <si>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</si>
  <si>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</si>
  <si>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</si>
  <si>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</si>
  <si>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</si>
  <si>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</si>
  <si>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</si>
  <si>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</si>
  <si>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</si>
  <si>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</si>
  <si>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</si>
  <si>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</si>
  <si>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</si>
  <si>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</si>
  <si>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</si>
  <si>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</si>
  <si>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</si>
  <si>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</si>
  <si>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</si>
  <si>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</si>
  <si>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</si>
  <si>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</si>
  <si>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</si>
  <si>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</si>
  <si>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</si>
  <si>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</si>
  <si>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</si>
  <si>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</si>
  <si>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</si>
  <si>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</si>
  <si>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</si>
  <si>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</si>
  <si>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</si>
  <si>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</si>
  <si>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</si>
  <si>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</si>
  <si>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</si>
  <si>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</si>
  <si>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</si>
  <si>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</si>
  <si>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</si>
  <si>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</si>
  <si>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</si>
  <si>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</si>
  <si>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</si>
  <si>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</si>
  <si>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</si>
  <si>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</si>
  <si>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</si>
  <si>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</si>
  <si>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</si>
  <si>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</si>
  <si>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</si>
  <si>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</si>
  <si>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</si>
  <si>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</si>
  <si>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</si>
  <si>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</si>
  <si>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</si>
  <si>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</si>
  <si>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</si>
  <si>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</si>
  <si>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</si>
  <si>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</si>
  <si>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</si>
  <si>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</si>
  <si>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</si>
  <si>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</si>
  <si>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</si>
  <si>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</si>
  <si>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</si>
  <si>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</si>
  <si>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</si>
  <si>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</si>
  <si>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</si>
  <si>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</si>
  <si>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</si>
  <si>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</si>
  <si>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</si>
  <si>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</si>
  <si>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</si>
  <si>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</si>
  <si>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</si>
  <si>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</si>
  <si>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</si>
  <si>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</si>
  <si>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</si>
  <si>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</si>
  <si>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</si>
  <si>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</si>
  <si>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</si>
  <si>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</si>
  <si>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</si>
  <si>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</si>
  <si>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</si>
  <si>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</si>
  <si>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</si>
  <si>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</si>
  <si>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</si>
  <si>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</si>
  <si>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</si>
  <si>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</si>
  <si>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</si>
  <si>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</si>
  <si>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</si>
  <si>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</si>
  <si>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</si>
  <si>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</si>
  <si>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</si>
  <si>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</si>
  <si>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</si>
  <si>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</si>
  <si>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</si>
  <si>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</si>
  <si>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</si>
  <si>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</si>
  <si>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</si>
  <si>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</si>
  <si>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</si>
  <si>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</si>
  <si>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</si>
  <si>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</si>
  <si>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</si>
  <si>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</si>
  <si>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</si>
  <si>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</si>
  <si>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</si>
  <si>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</si>
  <si>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</si>
  <si>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</si>
  <si>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</si>
  <si>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</si>
  <si>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</si>
  <si>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</si>
  <si>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</si>
  <si>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</si>
  <si>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</si>
  <si>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</si>
  <si>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</si>
  <si>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</si>
  <si>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</si>
  <si>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</si>
  <si>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</si>
  <si>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</si>
  <si>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</si>
  <si>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</si>
  <si>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</si>
  <si>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</si>
  <si>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</si>
  <si>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</si>
  <si>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</si>
  <si>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</si>
  <si>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</si>
  <si>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</si>
  <si>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</si>
  <si>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</si>
  <si>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</si>
  <si>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</si>
  <si>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</si>
  <si>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</si>
  <si>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</si>
  <si>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</si>
  <si>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</si>
  <si>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</si>
  <si>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</si>
  <si>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</si>
  <si>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</si>
  <si>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</si>
  <si>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</si>
  <si>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</si>
  <si>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</si>
  <si>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</si>
  <si>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</si>
  <si>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</si>
  <si>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</si>
  <si>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</si>
  <si>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</si>
  <si>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</si>
  <si>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</si>
  <si>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</si>
  <si>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</si>
  <si>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</si>
  <si>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</si>
  <si>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</si>
  <si>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</si>
  <si>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</si>
  <si>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</si>
  <si>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</si>
  <si>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</si>
  <si>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</si>
  <si>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</si>
  <si>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</si>
  <si>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</si>
  <si>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</si>
  <si>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</si>
  <si>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</si>
  <si>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</si>
  <si>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</si>
  <si>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</si>
  <si>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</si>
  <si>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</si>
  <si>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</si>
  <si>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</si>
  <si>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</si>
  <si>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</si>
  <si>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</si>
  <si>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</si>
  <si>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</si>
  <si>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</si>
  <si>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</si>
  <si>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</si>
  <si>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</si>
  <si>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</si>
  <si>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</si>
  <si>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</si>
  <si>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</si>
  <si>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</si>
  <si>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</si>
  <si>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</si>
  <si>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</si>
  <si>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</si>
  <si>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</si>
  <si>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</si>
  <si>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</si>
  <si>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</si>
  <si>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</si>
  <si>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</si>
  <si>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</si>
  <si>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</si>
  <si>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</si>
  <si>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</si>
  <si>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</si>
  <si>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</si>
  <si>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</si>
  <si>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</si>
  <si>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</si>
  <si>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</si>
  <si>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</si>
  <si>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</si>
  <si>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</si>
  <si>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</si>
  <si>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</si>
  <si>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</si>
  <si>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</si>
  <si>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</si>
  <si>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</si>
  <si>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</si>
  <si>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</si>
  <si>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</si>
  <si>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</si>
  <si>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</si>
  <si>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</si>
  <si>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</si>
  <si>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</si>
  <si>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</si>
  <si>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</si>
  <si>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</si>
  <si>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</si>
  <si>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</si>
  <si>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</si>
  <si>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</si>
  <si>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</si>
  <si>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</si>
  <si>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</si>
  <si>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</si>
  <si>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</si>
  <si>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</si>
  <si>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</si>
  <si>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</si>
  <si>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</si>
  <si>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</si>
  <si>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</si>
  <si>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</si>
  <si>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</si>
  <si>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</si>
  <si>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</si>
  <si>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</si>
  <si>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</si>
  <si>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</si>
  <si>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</si>
  <si>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</si>
  <si>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</si>
  <si>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</si>
  <si>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</si>
  <si>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</si>
  <si>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</si>
  <si>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</si>
  <si>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</si>
  <si>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</si>
  <si>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</si>
  <si>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</si>
  <si>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</si>
  <si>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</si>
  <si>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</si>
  <si>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</si>
  <si>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</si>
  <si>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</si>
  <si>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</si>
  <si>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</si>
  <si>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</si>
  <si>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</si>
  <si>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</si>
  <si>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</si>
  <si>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</si>
  <si>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</si>
  <si>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</si>
  <si>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</si>
  <si>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</si>
  <si>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</si>
  <si>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</si>
  <si>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</si>
  <si>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</si>
  <si>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</si>
  <si>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</si>
  <si>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</si>
  <si>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</si>
  <si>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</si>
  <si>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</si>
  <si>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</si>
  <si>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</si>
  <si>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</si>
  <si>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</si>
  <si>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</si>
  <si>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</si>
  <si>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</si>
  <si>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</si>
  <si>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</si>
  <si>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</si>
  <si>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</si>
  <si>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</si>
  <si>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</si>
  <si>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</si>
  <si>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</si>
  <si>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</si>
  <si>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</si>
  <si>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</si>
  <si>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</si>
  <si>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</si>
  <si>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</si>
  <si>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</si>
  <si>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</si>
  <si>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</si>
  <si>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</si>
  <si>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</si>
  <si>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</si>
  <si>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</si>
  <si>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</si>
  <si>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</si>
  <si>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</si>
  <si>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</si>
  <si>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</si>
  <si>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</si>
  <si>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</si>
  <si>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</si>
  <si>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</si>
  <si>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</si>
  <si>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</si>
  <si>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</si>
  <si>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</si>
  <si>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</si>
  <si>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</si>
  <si>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</si>
  <si>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</si>
  <si>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</si>
  <si>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</si>
  <si>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</si>
  <si>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</si>
  <si>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</si>
  <si>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</si>
  <si>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</si>
  <si>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</si>
  <si>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</si>
  <si>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</si>
  <si>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</si>
  <si>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</si>
  <si>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</si>
  <si>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</si>
  <si>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</si>
  <si>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</si>
  <si>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</si>
  <si>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</si>
  <si>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</si>
  <si>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</si>
  <si>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</si>
  <si>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</si>
  <si>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</si>
  <si>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</si>
  <si>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</si>
  <si>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</si>
  <si>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</si>
  <si>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</si>
  <si>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</si>
  <si>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</si>
  <si>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</si>
  <si>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</si>
  <si>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</si>
  <si>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</si>
  <si>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</si>
  <si>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</si>
  <si>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</si>
  <si>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</si>
  <si>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</si>
  <si>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</si>
  <si>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</si>
  <si>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</si>
  <si>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</si>
  <si>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</si>
  <si>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</si>
  <si>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</si>
  <si>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</si>
  <si>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</si>
  <si>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</si>
  <si>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</si>
  <si>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</si>
  <si>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</si>
  <si>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</si>
  <si>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</si>
  <si>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</si>
  <si>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</si>
  <si>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</si>
  <si>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</si>
  <si>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</si>
  <si>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</si>
  <si>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</si>
  <si>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</si>
  <si>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</si>
  <si>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</si>
  <si>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</si>
  <si>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</si>
  <si>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</si>
  <si>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</si>
  <si>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</si>
  <si>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</si>
  <si>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</si>
  <si>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</si>
  <si>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</si>
  <si>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</si>
  <si>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</si>
  <si>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</si>
  <si>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</si>
  <si>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</si>
  <si>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</si>
  <si>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</si>
  <si>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</si>
  <si>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</si>
  <si>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</si>
  <si>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</si>
  <si>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</si>
  <si>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</si>
  <si>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</si>
  <si>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</si>
  <si>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</si>
  <si>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</si>
  <si>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</si>
  <si>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</si>
  <si>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</si>
  <si>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</si>
  <si>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</si>
  <si>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</si>
  <si>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</si>
  <si>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</si>
  <si>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</si>
  <si>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</si>
  <si>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</si>
  <si>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</si>
  <si>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</si>
  <si>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</si>
  <si>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</si>
  <si>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</si>
  <si>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</si>
  <si>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</si>
  <si>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</si>
  <si>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</si>
  <si>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</si>
  <si>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</si>
  <si>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</si>
  <si>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</si>
  <si>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</si>
  <si>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</si>
  <si>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</si>
  <si>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</si>
  <si>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</si>
  <si>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</si>
  <si>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</si>
  <si>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</si>
  <si>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</si>
  <si>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</si>
  <si>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</si>
  <si>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</si>
  <si>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</si>
  <si>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</si>
  <si>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</si>
  <si>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</si>
  <si>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</si>
  <si>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</si>
  <si>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</si>
  <si>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</si>
  <si>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</si>
  <si>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</si>
  <si>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</si>
  <si>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</si>
  <si>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</si>
  <si>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</si>
  <si>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</si>
  <si>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</si>
  <si>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</si>
  <si>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</si>
  <si>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</si>
  <si>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</si>
  <si>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</si>
  <si>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</si>
  <si>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</si>
  <si>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</si>
  <si>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</si>
  <si>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</si>
  <si>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</si>
  <si>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</si>
  <si>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</si>
  <si>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</si>
  <si>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</si>
  <si>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</si>
  <si>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</si>
  <si>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</si>
  <si>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</si>
  <si>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</si>
  <si>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</si>
  <si>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</si>
  <si>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</si>
  <si>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</si>
  <si>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</si>
  <si>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</si>
  <si>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</si>
  <si>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</si>
  <si>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</si>
  <si>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</si>
  <si>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</si>
  <si>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</si>
  <si>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</si>
  <si>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</si>
  <si>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</si>
  <si>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</si>
  <si>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</si>
  <si>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</si>
  <si>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</si>
  <si>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</si>
  <si>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</si>
  <si>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</si>
  <si>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</si>
  <si>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</si>
  <si>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</si>
  <si>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</si>
  <si>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</si>
  <si>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</si>
  <si>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</si>
  <si>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</si>
  <si>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</si>
  <si>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</si>
  <si>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</si>
  <si>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</si>
  <si>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</si>
  <si>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</si>
  <si>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</si>
  <si>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</si>
  <si>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</si>
  <si>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</si>
  <si>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</si>
  <si>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</si>
  <si>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</si>
  <si>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</si>
  <si>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</si>
  <si>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</si>
  <si>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</si>
  <si>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</si>
  <si>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</si>
  <si>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</si>
  <si>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</si>
  <si>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</si>
  <si>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</si>
  <si>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</si>
  <si>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</si>
  <si>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</si>
  <si>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</si>
  <si>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</si>
  <si>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</si>
  <si>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</si>
  <si>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</si>
  <si>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</si>
  <si>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</si>
  <si>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</si>
  <si>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</si>
  <si>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</si>
  <si>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</si>
  <si>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</si>
  <si>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</si>
  <si>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</si>
  <si>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</si>
  <si>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</si>
  <si>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</si>
  <si>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</si>
  <si>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</si>
  <si>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</si>
  <si>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</si>
  <si>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</si>
  <si>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</si>
  <si>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</si>
  <si>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</si>
  <si>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</si>
  <si>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</si>
  <si>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</si>
  <si>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</si>
  <si>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</si>
  <si>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</si>
  <si>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</si>
  <si>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</si>
  <si>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</si>
  <si>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</si>
  <si>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</si>
  <si>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</si>
  <si>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</si>
  <si>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</si>
  <si>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</si>
  <si>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</si>
  <si>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</si>
  <si>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</si>
  <si>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</si>
  <si>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</si>
  <si>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</si>
  <si>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</si>
  <si>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</si>
  <si>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</si>
  <si>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</si>
  <si>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</si>
  <si>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</si>
  <si>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</si>
  <si>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</si>
  <si>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</si>
  <si>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</si>
  <si>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</si>
  <si>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</si>
  <si>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</si>
  <si>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</si>
  <si>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</si>
  <si>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</si>
  <si>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</si>
  <si>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</si>
  <si>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</si>
  <si>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</si>
  <si>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</si>
  <si>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</si>
  <si>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</si>
  <si>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</si>
  <si>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</si>
  <si>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</si>
  <si>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</si>
  <si>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</si>
  <si>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</si>
  <si>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</si>
  <si>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</si>
  <si>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</si>
  <si>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</si>
  <si>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</si>
  <si>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</si>
  <si>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</si>
  <si>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</si>
  <si>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</si>
  <si>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</si>
  <si>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</si>
  <si>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</si>
  <si>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</si>
  <si>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</si>
  <si>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</si>
  <si>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</si>
  <si>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</si>
  <si>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</si>
  <si>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</si>
  <si>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</si>
  <si>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</si>
  <si>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</si>
  <si>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</si>
  <si>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</si>
  <si>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</si>
  <si>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</si>
  <si>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</si>
  <si>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</si>
  <si>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</si>
  <si>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</si>
  <si>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</si>
  <si>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</si>
  <si>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</si>
  <si>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</si>
  <si>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</si>
  <si>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</si>
  <si>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</si>
  <si>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</si>
  <si>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</si>
  <si>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</si>
  <si>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</si>
  <si>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</si>
  <si>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</si>
  <si>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</si>
  <si>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</si>
  <si>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</si>
  <si>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</si>
  <si>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</si>
  <si>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</si>
  <si>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</si>
  <si>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</si>
  <si>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</si>
  <si>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</si>
  <si>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</si>
  <si>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</si>
  <si>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</si>
  <si>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</si>
  <si>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</si>
  <si>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</si>
  <si>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</si>
  <si>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</si>
  <si>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</si>
  <si>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</si>
  <si>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</si>
  <si>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</si>
  <si>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</si>
  <si>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</si>
  <si>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</si>
  <si>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</si>
  <si>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</si>
  <si>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</si>
  <si>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</si>
  <si>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</si>
  <si>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</si>
  <si>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</si>
  <si>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</si>
  <si>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</si>
  <si>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</si>
  <si>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</si>
  <si>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</si>
  <si>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</si>
  <si>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</si>
  <si>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</si>
  <si>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</si>
  <si>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</si>
  <si>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</si>
  <si>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</si>
  <si>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</si>
  <si>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</si>
  <si>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</si>
  <si>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</si>
  <si>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</si>
  <si>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</si>
  <si>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</si>
  <si>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</si>
  <si>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</si>
  <si>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</si>
  <si>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</si>
  <si>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</si>
  <si>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</si>
  <si>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</si>
  <si>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</si>
  <si>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</si>
  <si>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</si>
  <si>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</si>
  <si>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</si>
  <si>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</si>
  <si>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</si>
  <si>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</si>
  <si>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</si>
  <si>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</si>
  <si>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</si>
  <si>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</si>
  <si>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</si>
  <si>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</si>
  <si>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</si>
  <si>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</si>
  <si>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</si>
  <si>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</si>
  <si>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</si>
  <si>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</si>
  <si>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</si>
  <si>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</si>
  <si>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</si>
  <si>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</si>
  <si>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</si>
  <si>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</si>
  <si>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</si>
  <si>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</si>
  <si>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</si>
  <si>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</si>
  <si>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</si>
  <si>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</si>
  <si>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</si>
  <si>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</si>
  <si>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</si>
  <si>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</si>
  <si>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</si>
  <si>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</si>
  <si>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</si>
  <si>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</si>
  <si>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</si>
  <si>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</si>
  <si>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</si>
  <si>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</si>
  <si>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</si>
  <si>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</si>
  <si>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</si>
  <si>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</si>
  <si>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</si>
  <si>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</si>
  <si>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</si>
  <si>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</si>
  <si>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</si>
  <si>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</si>
  <si>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</si>
  <si>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</si>
  <si>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</si>
  <si>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</si>
  <si>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</si>
  <si>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</si>
  <si>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</si>
  <si>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</si>
  <si>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</si>
  <si>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</si>
  <si>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</si>
  <si>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</si>
  <si>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</si>
  <si>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</si>
  <si>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</si>
  <si>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</si>
  <si>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</si>
  <si>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</si>
  <si>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</si>
  <si>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</si>
  <si>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</si>
  <si>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</si>
  <si>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</si>
  <si>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</si>
  <si>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</si>
  <si>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</si>
  <si>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</si>
  <si>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</si>
  <si>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</si>
  <si>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</si>
  <si>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</si>
  <si>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</si>
  <si>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</si>
  <si>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</si>
  <si>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</si>
  <si>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</si>
  <si>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</si>
  <si>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</si>
  <si>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</si>
  <si>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</si>
  <si>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</si>
  <si>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</si>
  <si>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</si>
  <si>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</si>
  <si>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</si>
  <si>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</si>
  <si>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</si>
  <si>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</si>
  <si>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</si>
  <si>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</si>
  <si>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</si>
  <si>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</si>
  <si>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</si>
  <si>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</si>
  <si>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</si>
  <si>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</si>
  <si>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</si>
  <si>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</si>
  <si>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</si>
  <si>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</si>
  <si>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</si>
  <si>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</si>
  <si>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</si>
  <si>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</si>
  <si>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</si>
  <si>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</si>
  <si>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</si>
  <si>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</si>
  <si>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</si>
  <si>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</si>
  <si>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</si>
  <si>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</si>
  <si>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</si>
  <si>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</si>
  <si>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</si>
  <si>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</si>
  <si>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</si>
  <si>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</si>
  <si>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</si>
  <si>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</si>
  <si>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</si>
  <si>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</si>
  <si>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</si>
  <si>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</si>
  <si>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</si>
  <si>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</si>
  <si>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</si>
  <si>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</si>
  <si>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</si>
  <si>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</si>
  <si>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</si>
  <si>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</si>
  <si>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</si>
  <si>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</si>
  <si>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</si>
  <si>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</si>
  <si>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</si>
  <si>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</si>
  <si>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</si>
  <si>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</si>
  <si>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</si>
  <si>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</si>
  <si>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</si>
  <si>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</si>
  <si>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</si>
  <si>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</si>
  <si>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</si>
  <si>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</si>
  <si>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</si>
  <si>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</si>
  <si>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</si>
  <si>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</si>
  <si>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</si>
  <si>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</si>
  <si>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</si>
  <si>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</si>
  <si>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</si>
  <si>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</si>
  <si>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</si>
  <si>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</si>
  <si>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</si>
  <si>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</si>
  <si>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</si>
  <si>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</si>
  <si>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</si>
  <si>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</si>
  <si>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</si>
  <si>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</si>
  <si>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</si>
  <si>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</si>
  <si>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</si>
  <si>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</si>
  <si>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</si>
  <si>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</si>
  <si>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</si>
  <si>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</si>
  <si>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</si>
  <si>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</si>
  <si>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</si>
  <si>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</si>
  <si>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</si>
  <si>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</si>
  <si>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</si>
  <si>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</si>
  <si>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</si>
  <si>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</si>
  <si>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</si>
  <si>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</si>
  <si>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</si>
  <si>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</si>
  <si>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</si>
  <si>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</si>
  <si>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</si>
  <si>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</si>
  <si>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</si>
  <si>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</si>
  <si>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</si>
  <si>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</si>
  <si>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</si>
  <si>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</si>
  <si>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</si>
  <si>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</si>
  <si>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</si>
  <si>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</si>
  <si>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</si>
  <si>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</si>
  <si>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</si>
  <si>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</si>
  <si>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</si>
  <si>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</si>
  <si>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</si>
  <si>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</si>
  <si>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</si>
  <si>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</si>
  <si>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</si>
  <si>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</si>
  <si>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</si>
  <si>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</si>
  <si>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</si>
  <si>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</si>
  <si>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</si>
  <si>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</si>
  <si>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</si>
  <si>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</si>
  <si>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</si>
  <si>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</si>
  <si>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</si>
  <si>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</si>
  <si>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</si>
  <si>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</si>
  <si>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</si>
  <si>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</si>
  <si>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</si>
  <si>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</si>
  <si>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</si>
  <si>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</si>
  <si>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</si>
  <si>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</si>
  <si>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</si>
  <si>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</si>
  <si>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</si>
  <si>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</si>
  <si>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</si>
  <si>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</si>
  <si>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</si>
  <si>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</si>
  <si>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</si>
  <si>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</si>
  <si>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</si>
  <si>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</si>
  <si>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</si>
  <si>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</si>
  <si>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</si>
  <si>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</si>
  <si>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</si>
  <si>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</si>
  <si>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</si>
  <si>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</si>
  <si>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</si>
  <si>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</si>
  <si>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</si>
  <si>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</si>
  <si>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</si>
  <si>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</si>
  <si>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</si>
  <si>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</si>
  <si>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</si>
  <si>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</si>
  <si>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</si>
  <si>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</si>
  <si>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</si>
  <si>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</si>
  <si>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</si>
  <si>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</si>
  <si>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</si>
  <si>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</si>
  <si>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</si>
  <si>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</si>
  <si>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</si>
  <si>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</si>
  <si>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</si>
  <si>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</si>
  <si>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</si>
  <si>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</si>
  <si>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</si>
  <si>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</si>
  <si>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</si>
  <si>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</si>
  <si>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</si>
  <si>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</si>
  <si>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</si>
  <si>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</si>
  <si>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</si>
  <si>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</si>
  <si>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</si>
  <si>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</si>
  <si>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</si>
  <si>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</si>
  <si>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</si>
  <si>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</si>
  <si>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</si>
  <si>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</si>
  <si>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</si>
  <si>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</si>
  <si>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</si>
  <si>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</si>
  <si>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</si>
  <si>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</si>
  <si>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</si>
  <si>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</si>
  <si>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</si>
  <si>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</si>
  <si>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</si>
  <si>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</si>
  <si>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</si>
  <si>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</si>
  <si>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</si>
  <si>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</si>
  <si>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</si>
  <si>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</si>
  <si>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</si>
  <si>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</si>
  <si>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</si>
  <si>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</si>
  <si>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</si>
  <si>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</si>
  <si>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</si>
  <si>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</si>
  <si>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</si>
  <si>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</si>
  <si>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</si>
  <si>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</si>
  <si>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</si>
  <si>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</si>
  <si>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</si>
  <si>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</si>
  <si>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</si>
  <si>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</si>
  <si>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</si>
  <si>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</si>
  <si>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</si>
  <si>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</si>
  <si>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</si>
  <si>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</si>
  <si>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</si>
  <si>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</si>
  <si>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</si>
  <si>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</si>
  <si>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</si>
  <si>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</si>
  <si>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</si>
  <si>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</si>
  <si>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</si>
  <si>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</si>
  <si>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</si>
  <si>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</si>
  <si>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</si>
  <si>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</si>
  <si>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</si>
  <si>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</si>
  <si>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</si>
  <si>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</si>
  <si>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</si>
  <si>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</si>
  <si>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</si>
  <si>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</si>
  <si>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</si>
  <si>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</si>
  <si>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</si>
  <si>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</si>
  <si>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</si>
  <si>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</si>
  <si>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</si>
  <si>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</si>
  <si>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</si>
  <si>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</si>
  <si>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</si>
  <si>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</si>
  <si>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</si>
  <si>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</si>
  <si>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</si>
  <si>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</si>
  <si>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</si>
  <si>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</si>
  <si>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</si>
  <si>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</si>
  <si>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</si>
  <si>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</si>
  <si>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</si>
  <si>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</si>
  <si>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</si>
  <si>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</si>
  <si>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</si>
  <si>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</si>
  <si>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</si>
  <si>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</si>
  <si>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</si>
  <si>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</si>
  <si>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</si>
  <si>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</si>
  <si>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</si>
  <si>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</si>
  <si>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</si>
  <si>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</si>
  <si>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</si>
  <si>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</si>
  <si>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</si>
  <si>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</si>
  <si>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</si>
  <si>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</si>
  <si>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</si>
  <si>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</si>
  <si>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</si>
  <si>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</si>
  <si>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</si>
  <si>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</si>
  <si>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</si>
  <si>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</si>
  <si>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</si>
  <si>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</si>
  <si>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</si>
  <si>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</si>
  <si>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</si>
  <si>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</si>
  <si>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</si>
  <si>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</si>
  <si>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</si>
  <si>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</si>
  <si>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</si>
  <si>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</si>
  <si>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</si>
  <si>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</si>
  <si>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</si>
  <si>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</si>
  <si>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</si>
  <si>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</si>
  <si>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</si>
  <si>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</si>
  <si>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</si>
  <si>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</si>
  <si>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</si>
  <si>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</si>
  <si>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</si>
  <si>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</si>
  <si>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</si>
  <si>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</si>
  <si>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</si>
  <si>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</si>
  <si>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</si>
  <si>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</si>
  <si>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</si>
  <si>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</si>
  <si>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</si>
  <si>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</si>
  <si>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</si>
  <si>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</si>
  <si>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</si>
  <si>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</si>
  <si>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</si>
  <si>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</si>
  <si>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</si>
  <si>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</si>
  <si>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</si>
  <si>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</si>
  <si>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</si>
  <si>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</si>
  <si>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</si>
  <si>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</si>
  <si>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</si>
  <si>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</si>
  <si>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</si>
  <si>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</si>
  <si>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</si>
  <si>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</si>
  <si>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</si>
  <si>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</si>
  <si>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</si>
  <si>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</si>
  <si>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</si>
  <si>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</si>
  <si>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</si>
  <si>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</si>
  <si>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</si>
  <si>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</si>
  <si>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</si>
  <si>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</si>
  <si>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</si>
  <si>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</si>
  <si>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</si>
  <si>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</si>
  <si>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</si>
  <si>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</si>
  <si>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</si>
  <si>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</si>
  <si>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</si>
  <si>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</si>
  <si>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</si>
  <si>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</si>
  <si>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</si>
  <si>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</si>
  <si>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</si>
  <si>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</si>
  <si>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</si>
  <si>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</si>
  <si>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</si>
  <si>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</si>
  <si>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</si>
  <si>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</si>
  <si>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</si>
  <si>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</si>
  <si>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</si>
  <si>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</si>
  <si>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</si>
  <si>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</si>
  <si>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</si>
  <si>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</si>
  <si>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</si>
  <si>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</si>
  <si>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</si>
  <si>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</si>
  <si>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</si>
  <si>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</si>
  <si>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</si>
  <si>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</si>
  <si>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</si>
  <si>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</si>
  <si>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</si>
  <si>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</si>
  <si>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</si>
  <si>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</si>
  <si>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</si>
  <si>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</si>
  <si>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</si>
  <si>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</si>
  <si>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</si>
  <si>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</si>
  <si>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</si>
  <si>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</si>
  <si>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</si>
  <si>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</si>
  <si>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</si>
  <si>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</si>
  <si>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</si>
  <si>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</si>
  <si>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</si>
  <si>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</si>
  <si>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</si>
  <si>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</si>
  <si>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</si>
  <si>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</si>
  <si>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</si>
  <si>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</si>
  <si>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</si>
  <si>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</si>
  <si>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</si>
  <si>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</si>
  <si>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</si>
  <si>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</si>
  <si>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</si>
  <si>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</si>
  <si>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</si>
  <si>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</si>
  <si>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</si>
  <si>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</si>
  <si>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</si>
  <si>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</si>
  <si>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</si>
  <si>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</si>
  <si>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</si>
  <si>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</si>
  <si>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</si>
  <si>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</si>
  <si>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</si>
  <si>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</si>
  <si>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</si>
  <si>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</si>
  <si>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</si>
  <si>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</si>
  <si>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</si>
  <si>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</si>
  <si>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</si>
  <si>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</si>
  <si>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</si>
  <si>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</si>
  <si>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</si>
  <si>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</si>
  <si>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</si>
  <si>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</si>
  <si>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</si>
  <si>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</si>
  <si>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</si>
  <si>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</si>
  <si>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</si>
  <si>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</si>
  <si>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</si>
  <si>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</si>
  <si>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</si>
  <si>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</si>
  <si>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</si>
  <si>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</si>
  <si>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</si>
  <si>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</si>
  <si>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</si>
  <si>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</si>
  <si>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</si>
  <si>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</si>
  <si>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</si>
  <si>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</si>
  <si>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</si>
  <si>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</si>
  <si>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</si>
  <si>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</si>
  <si>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</si>
  <si>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</si>
  <si>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</si>
  <si>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</si>
  <si>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</si>
  <si>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</si>
  <si>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</si>
  <si>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</si>
  <si>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</si>
  <si>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</si>
  <si>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</si>
  <si>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</si>
  <si>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</si>
  <si>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</si>
  <si>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</si>
  <si>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</si>
  <si>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</si>
  <si>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</si>
  <si>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</si>
  <si>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</si>
  <si>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</si>
  <si>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</si>
  <si>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</si>
  <si>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</si>
  <si>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</si>
  <si>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</si>
  <si>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</si>
  <si>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</si>
  <si>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</si>
  <si>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</si>
  <si>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</si>
  <si>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</si>
  <si>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</si>
  <si>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</si>
  <si>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</si>
  <si>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</si>
  <si>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</si>
  <si>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</si>
  <si>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</si>
  <si>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</si>
  <si>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</si>
  <si>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</si>
  <si>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</si>
  <si>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</si>
  <si>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</si>
  <si>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</si>
  <si>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</si>
  <si>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</si>
  <si>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</si>
  <si>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</si>
  <si>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</si>
  <si>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</si>
  <si>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</si>
  <si>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</si>
  <si>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</si>
  <si>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</si>
  <si>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</si>
  <si>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</si>
  <si>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</si>
  <si>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</si>
  <si>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</si>
  <si>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</si>
  <si>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</si>
  <si>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</si>
  <si>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</si>
  <si>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</si>
  <si>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</si>
  <si>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</si>
  <si>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</si>
  <si>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</si>
  <si>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</si>
  <si>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</si>
  <si>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</si>
  <si>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</si>
  <si>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</si>
  <si>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</si>
  <si>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</si>
  <si>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</si>
  <si>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</si>
  <si>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</si>
  <si>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</si>
  <si>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</si>
  <si>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</si>
  <si>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</si>
  <si>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</si>
  <si>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</si>
  <si>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</si>
  <si>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</si>
  <si>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</si>
  <si>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</si>
  <si>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</si>
  <si>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</si>
  <si>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</si>
  <si>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</si>
  <si>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</si>
  <si>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</si>
  <si>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</si>
  <si>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</si>
  <si>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</si>
  <si>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</si>
  <si>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</si>
  <si>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</si>
  <si>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</si>
  <si>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</si>
  <si>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</si>
  <si>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</si>
  <si>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</si>
  <si>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</si>
  <si>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</si>
  <si>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</si>
  <si>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</si>
  <si>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</si>
  <si>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</si>
  <si>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</si>
  <si>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</si>
  <si>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</si>
  <si>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</si>
  <si>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</si>
  <si>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</si>
  <si>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</si>
  <si>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</si>
  <si>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</si>
  <si>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</si>
  <si>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</si>
  <si>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</si>
  <si>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</si>
  <si>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</si>
  <si>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</si>
  <si>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</si>
  <si>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</si>
  <si>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</si>
  <si>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</si>
  <si>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</si>
  <si>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</si>
  <si>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</si>
  <si>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</si>
  <si>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</si>
  <si>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</si>
  <si>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</si>
  <si>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</si>
  <si>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</si>
  <si>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</si>
  <si>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</si>
  <si>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</si>
  <si>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</si>
  <si>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</si>
  <si>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</si>
  <si>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</si>
  <si>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</si>
  <si>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</si>
  <si>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</si>
  <si>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</si>
  <si>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</si>
  <si>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</si>
  <si>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</si>
  <si>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</si>
  <si>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</si>
  <si>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</si>
  <si>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</si>
  <si>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</si>
  <si>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</si>
  <si>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</si>
  <si>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</si>
  <si>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</si>
  <si>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</si>
  <si>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</si>
  <si>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</si>
  <si>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</si>
  <si>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</si>
  <si>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</si>
  <si>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</si>
  <si>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</si>
  <si>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</si>
  <si>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</si>
  <si>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</si>
  <si>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</si>
  <si>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</si>
  <si>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</si>
  <si>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</si>
  <si>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</si>
  <si>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</si>
  <si>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</si>
  <si>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</si>
  <si>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</si>
  <si>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</si>
  <si>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</si>
  <si>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</si>
  <si>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</si>
  <si>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</si>
  <si>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</si>
  <si>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</si>
  <si>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</si>
  <si>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</si>
  <si>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</si>
  <si>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</si>
  <si>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</si>
  <si>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</si>
  <si>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</si>
  <si>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</si>
  <si>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</si>
  <si>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</si>
  <si>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</si>
  <si>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</si>
  <si>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</si>
  <si>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</si>
  <si>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</si>
  <si>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</si>
  <si>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</si>
  <si>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</si>
  <si>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</si>
  <si>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</si>
  <si>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</si>
  <si>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</si>
  <si>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</si>
  <si>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</si>
  <si>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</si>
  <si>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</si>
  <si>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</si>
  <si>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</si>
  <si>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</si>
  <si>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</si>
  <si>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</si>
  <si>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</si>
  <si>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</si>
  <si>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</si>
  <si>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</si>
  <si>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</si>
  <si>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</si>
  <si>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</si>
  <si>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</si>
  <si>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</si>
  <si>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</si>
  <si>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</si>
  <si>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</si>
  <si>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</si>
  <si>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</si>
  <si>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</si>
  <si>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</si>
  <si>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</si>
  <si>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</si>
  <si>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</si>
  <si>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</si>
  <si>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</si>
  <si>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</si>
  <si>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</si>
  <si>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</si>
  <si>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</si>
  <si>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</si>
  <si>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</si>
  <si>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</si>
  <si>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</si>
  <si>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</si>
  <si>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</si>
  <si>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</si>
  <si>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</si>
  <si>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</si>
  <si>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</si>
  <si>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</si>
  <si>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</si>
  <si>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</si>
  <si>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</si>
  <si>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</si>
  <si>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</si>
  <si>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</si>
  <si>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</si>
  <si>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</si>
  <si>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</si>
  <si>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</si>
  <si>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</si>
  <si>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</si>
  <si>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</si>
  <si>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</si>
  <si>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</si>
  <si>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</si>
  <si>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</si>
  <si>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</si>
  <si>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</si>
  <si>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</si>
  <si>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</si>
  <si>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</si>
  <si>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</si>
  <si>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</si>
  <si>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</si>
  <si>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</si>
  <si>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</si>
  <si>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</si>
  <si>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</si>
  <si>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</si>
  <si>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</si>
  <si>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</si>
  <si>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</si>
  <si>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</si>
  <si>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</si>
  <si>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</si>
  <si>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</si>
  <si>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</si>
  <si>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</si>
  <si>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</si>
  <si>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</si>
  <si>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</si>
  <si>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</si>
  <si>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</si>
  <si>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</si>
  <si>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</si>
  <si>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</si>
  <si>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</si>
  <si>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</si>
  <si>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</si>
  <si>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</si>
  <si>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</si>
  <si>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</si>
  <si>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</si>
  <si>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</si>
  <si>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</si>
  <si>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</si>
  <si>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</si>
  <si>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</si>
  <si>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</si>
  <si>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</si>
  <si>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</si>
  <si>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</si>
  <si>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</si>
  <si>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</si>
  <si>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</si>
  <si>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</si>
  <si>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</si>
  <si>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</si>
  <si>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</si>
  <si>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</si>
  <si>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</si>
  <si>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</si>
  <si>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</si>
  <si>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</si>
  <si>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</si>
  <si>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</si>
  <si>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</si>
  <si>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</si>
  <si>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</si>
  <si>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</si>
  <si>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</si>
  <si>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</si>
  <si>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</si>
  <si>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</si>
  <si>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</si>
  <si>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</si>
  <si>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</si>
  <si>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</si>
  <si>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</si>
  <si>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</si>
  <si>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</si>
  <si>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</si>
  <si>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</si>
  <si>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</si>
  <si>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</si>
  <si>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</si>
  <si>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</si>
  <si>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</si>
  <si>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</si>
  <si>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</si>
  <si>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</si>
  <si>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</si>
  <si>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</si>
  <si>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</si>
  <si>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</si>
  <si>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</si>
  <si>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</si>
  <si>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</si>
  <si>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</si>
  <si>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</si>
  <si>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</si>
  <si>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</si>
  <si>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</si>
  <si>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</si>
  <si>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</si>
  <si>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</si>
  <si>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</si>
  <si>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</si>
  <si>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</si>
  <si>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</si>
  <si>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</si>
  <si>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</si>
  <si>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</si>
  <si>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</si>
  <si>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</si>
  <si>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</si>
  <si>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</si>
  <si>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</si>
  <si>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</si>
  <si>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</si>
  <si>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</si>
  <si>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</si>
  <si>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</si>
  <si>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</si>
  <si>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</si>
  <si>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</si>
  <si>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</si>
  <si>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</si>
  <si>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</si>
  <si>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</si>
  <si>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</si>
  <si>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</si>
  <si>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</si>
  <si>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</si>
  <si>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</si>
  <si>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</si>
  <si>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</si>
  <si>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</si>
  <si>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</si>
  <si>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</si>
  <si>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</si>
  <si>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</si>
  <si>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</si>
  <si>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</si>
  <si>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</si>
  <si>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</si>
  <si>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</si>
  <si>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</si>
  <si>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</si>
  <si>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</si>
  <si>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</si>
  <si>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</si>
  <si>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</si>
  <si>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</si>
  <si>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</si>
  <si>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</si>
  <si>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</si>
  <si>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</si>
  <si>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</si>
  <si>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</si>
  <si>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</si>
  <si>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</si>
  <si>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</si>
  <si>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</si>
  <si>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</si>
  <si>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</si>
  <si>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</si>
  <si>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</si>
  <si>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</si>
  <si>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</si>
  <si>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</si>
  <si>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</si>
  <si>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</si>
  <si>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</si>
  <si>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</si>
  <si>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</si>
  <si>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</si>
  <si>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</si>
  <si>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</si>
  <si>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</si>
  <si>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</si>
  <si>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</si>
  <si>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</si>
  <si>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</si>
  <si>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</si>
  <si>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</si>
  <si>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</si>
  <si>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</si>
  <si>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</si>
  <si>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</si>
  <si>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</si>
  <si>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</si>
  <si>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</si>
  <si>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</si>
  <si>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</si>
  <si>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</si>
  <si>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</si>
  <si>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</si>
  <si>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</si>
  <si>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</si>
  <si>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</si>
  <si>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</si>
  <si>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</si>
  <si>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</si>
  <si>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</si>
  <si>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</si>
  <si>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</si>
  <si>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</si>
  <si>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</si>
  <si>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</si>
  <si>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</si>
  <si>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</si>
  <si>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</si>
  <si>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</si>
  <si>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</si>
  <si>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</si>
  <si>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</si>
  <si>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</si>
  <si>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</si>
  <si>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</si>
  <si>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</si>
  <si>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</si>
  <si>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</si>
  <si>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</si>
  <si>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</si>
  <si>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</si>
  <si>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</si>
  <si>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</si>
  <si>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</si>
  <si>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</si>
  <si>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</si>
  <si>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</si>
  <si>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</si>
  <si>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</si>
  <si>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</si>
  <si>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</si>
  <si>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</si>
  <si>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</si>
  <si>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</si>
  <si>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</si>
  <si>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</si>
  <si>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</si>
  <si>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</si>
  <si>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</si>
  <si>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</si>
  <si>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</si>
  <si>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</si>
  <si>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</si>
  <si>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</si>
  <si>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</si>
  <si>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</si>
  <si>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</si>
  <si>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</si>
  <si>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</si>
  <si>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</si>
  <si>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</si>
  <si>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</si>
  <si>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</si>
  <si>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</si>
  <si>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</si>
  <si>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</si>
  <si>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</si>
  <si>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</si>
  <si>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</si>
  <si>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</si>
  <si>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</si>
  <si>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</si>
  <si>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</si>
  <si>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</si>
  <si>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</si>
  <si>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</si>
  <si>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</si>
  <si>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</si>
  <si>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</si>
  <si>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</si>
  <si>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</si>
  <si>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</si>
  <si>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</si>
  <si>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</si>
  <si>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</si>
  <si>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</si>
  <si>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</si>
  <si>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</si>
  <si>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</si>
  <si>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</si>
  <si>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</si>
  <si>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</si>
  <si>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</si>
  <si>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</si>
  <si>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</si>
  <si>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</si>
  <si>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</si>
  <si>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</si>
  <si>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</si>
  <si>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</si>
  <si>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</si>
  <si>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</si>
  <si>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</si>
  <si>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</si>
  <si>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</si>
  <si>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</si>
  <si>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</si>
  <si>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</si>
  <si>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</si>
  <si>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</si>
  <si>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</si>
  <si>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</si>
  <si>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</si>
  <si>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</si>
  <si>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</si>
  <si>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</si>
  <si>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</si>
  <si>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</si>
  <si>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</si>
  <si>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</si>
  <si>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</si>
  <si>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</si>
  <si>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</si>
  <si>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</si>
  <si>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</si>
  <si>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</si>
  <si>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</si>
  <si>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</si>
  <si>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</si>
  <si>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</si>
  <si>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</si>
  <si>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</si>
  <si>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</si>
  <si>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</si>
  <si>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</si>
  <si>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</si>
  <si>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</si>
  <si>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</si>
  <si>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</si>
  <si>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</si>
  <si>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</si>
  <si>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</si>
  <si>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</si>
  <si>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</si>
  <si>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</si>
  <si>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</si>
  <si>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</si>
  <si>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</si>
  <si>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</si>
  <si>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</si>
  <si>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</si>
  <si>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</si>
  <si>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</si>
  <si>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</si>
  <si>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</si>
  <si>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</si>
  <si>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</si>
  <si>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</si>
  <si>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</si>
  <si>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</si>
  <si>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</si>
  <si>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</si>
  <si>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</si>
  <si>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</si>
  <si>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</si>
  <si>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</si>
  <si>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</si>
  <si>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</si>
  <si>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</si>
  <si>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</si>
  <si>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</si>
  <si>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</si>
  <si>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</si>
  <si>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</si>
  <si>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</si>
  <si>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</si>
  <si>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</si>
  <si>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</si>
  <si>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</si>
  <si>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</si>
  <si>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</si>
  <si>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</si>
  <si>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</si>
  <si>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</si>
  <si>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</si>
  <si>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</si>
  <si>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</si>
  <si>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</si>
  <si>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</si>
  <si>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</si>
  <si>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</si>
  <si>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</si>
  <si>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</si>
  <si>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</si>
  <si>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</si>
  <si>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</si>
  <si>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</si>
  <si>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</si>
  <si>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</si>
  <si>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</si>
  <si>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</si>
  <si>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</si>
  <si>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</si>
  <si>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</si>
  <si>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</si>
  <si>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</si>
  <si>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</si>
  <si>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</si>
  <si>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</si>
  <si>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</si>
  <si>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</si>
  <si>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</si>
  <si>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</si>
  <si>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</si>
  <si>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</si>
  <si>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</si>
  <si>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</si>
  <si>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</si>
  <si>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</si>
  <si>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</si>
  <si>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</si>
  <si>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</si>
  <si>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</si>
  <si>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</si>
  <si>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</si>
  <si>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</si>
  <si>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</si>
  <si>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</si>
  <si>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</si>
  <si>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</si>
  <si>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</si>
  <si>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</si>
  <si>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</si>
  <si>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</si>
  <si>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</si>
  <si>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</si>
  <si>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</si>
  <si>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</si>
  <si>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</si>
  <si>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</si>
  <si>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</si>
  <si>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</si>
  <si>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</si>
  <si>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</si>
  <si>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</si>
  <si>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</si>
  <si>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</si>
  <si>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</si>
  <si>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</si>
  <si>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</si>
  <si>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</si>
  <si>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</si>
  <si>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</si>
  <si>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</si>
  <si>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</si>
  <si>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</si>
  <si>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</si>
  <si>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</si>
  <si>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</si>
  <si>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</si>
  <si>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</si>
  <si>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</si>
  <si>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</si>
  <si>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</si>
  <si>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</si>
  <si>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</si>
  <si>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</si>
  <si>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</si>
  <si>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</si>
  <si>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</si>
  <si>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</si>
  <si>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</si>
  <si>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</si>
  <si>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</si>
  <si>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</si>
  <si>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</si>
  <si>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</si>
  <si>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</si>
  <si>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</si>
  <si>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</si>
  <si>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</si>
  <si>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</si>
  <si>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</si>
  <si>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</si>
  <si>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</si>
  <si>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</si>
  <si>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</si>
  <si>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</si>
  <si>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</si>
  <si>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</si>
  <si>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</si>
  <si>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</si>
  <si>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</si>
  <si>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</si>
  <si>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</si>
  <si>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</si>
  <si>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</si>
  <si>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</si>
  <si>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</si>
  <si>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</si>
  <si>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</si>
  <si>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</si>
  <si>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</si>
  <si>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</si>
  <si>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</si>
  <si>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</si>
  <si>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</si>
  <si>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</si>
  <si>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</si>
  <si>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</si>
  <si>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</si>
  <si>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</si>
  <si>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</si>
  <si>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</si>
  <si>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</si>
  <si>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</si>
  <si>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</si>
  <si>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</si>
  <si>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</si>
  <si>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</si>
  <si>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</si>
  <si>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</si>
  <si>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</si>
  <si>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</si>
  <si>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</si>
  <si>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</si>
  <si>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</si>
  <si>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</si>
  <si>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</si>
  <si>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</si>
  <si>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</si>
  <si>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</si>
  <si>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</si>
  <si>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</si>
  <si>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</si>
  <si>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</si>
  <si>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</si>
  <si>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</si>
  <si>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</si>
  <si>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</si>
  <si>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</si>
  <si>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</si>
  <si>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</si>
  <si>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</si>
  <si>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</si>
  <si>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</si>
  <si>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</si>
  <si>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</si>
  <si>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</si>
  <si>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</si>
  <si>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</si>
  <si>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</si>
  <si>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</si>
  <si>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</si>
  <si>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</si>
  <si>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</si>
  <si>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</si>
  <si>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</si>
  <si>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</si>
  <si>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</si>
  <si>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</si>
  <si>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</si>
  <si>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</si>
  <si>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</si>
  <si>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</si>
  <si>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</si>
  <si>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</si>
  <si>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</si>
  <si>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</si>
  <si>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</si>
  <si>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</si>
  <si>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</si>
  <si>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</si>
  <si>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</si>
  <si>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</si>
  <si>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</si>
  <si>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</si>
  <si>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</si>
  <si>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</si>
  <si>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</si>
  <si>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</si>
  <si>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</si>
  <si>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</si>
  <si>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</si>
  <si>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</si>
  <si>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</si>
  <si>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</si>
  <si>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</si>
  <si>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</si>
  <si>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</si>
  <si>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</si>
  <si>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</si>
  <si>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</si>
  <si>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</si>
  <si>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</si>
  <si>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</si>
  <si>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</si>
  <si>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</si>
  <si>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</si>
  <si>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</si>
  <si>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</si>
  <si>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</si>
  <si>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</si>
  <si>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</si>
  <si>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</si>
  <si>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</si>
  <si>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</si>
  <si>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</si>
  <si>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</si>
  <si>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</si>
  <si>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</si>
  <si>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</si>
  <si>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</si>
  <si>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</si>
  <si>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</si>
  <si>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</si>
  <si>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</si>
  <si>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</si>
  <si>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</si>
  <si>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</si>
  <si>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</si>
  <si>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</si>
  <si>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</si>
  <si>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</si>
  <si>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</si>
  <si>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</si>
  <si>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</si>
  <si>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</si>
  <si>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</si>
  <si>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</si>
  <si>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</si>
  <si>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</si>
  <si>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</si>
  <si>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</si>
  <si>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</si>
  <si>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</si>
  <si>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</si>
  <si>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</si>
  <si>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</si>
  <si>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</si>
  <si>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</si>
  <si>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</si>
  <si>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</si>
  <si>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</si>
  <si>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</si>
  <si>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</si>
  <si>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</si>
  <si>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</si>
  <si>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</si>
  <si>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</si>
  <si>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</si>
  <si>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</si>
  <si>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</si>
  <si>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</si>
  <si>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</si>
  <si>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</si>
  <si>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</si>
  <si>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</si>
  <si>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</si>
  <si>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</si>
  <si>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</si>
  <si>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</si>
  <si>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</si>
  <si>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</si>
  <si>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</si>
  <si>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</si>
  <si>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</si>
  <si>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</si>
  <si>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</si>
  <si>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</si>
  <si>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</si>
  <si>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</si>
  <si>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</si>
  <si>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</si>
  <si>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</si>
  <si>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</si>
  <si>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</si>
  <si>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</si>
  <si>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</si>
  <si>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</si>
  <si>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</si>
  <si>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</si>
  <si>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</si>
  <si>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</si>
  <si>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</si>
  <si>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</si>
  <si>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</si>
  <si>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</si>
  <si>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</si>
  <si>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</si>
  <si>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</si>
  <si>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</si>
  <si>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</si>
  <si>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</si>
  <si>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</si>
  <si>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</si>
  <si>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</si>
  <si>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</si>
  <si>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</si>
  <si>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</si>
  <si>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</si>
  <si>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</si>
  <si>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</si>
  <si>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</si>
  <si>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</si>
  <si>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</si>
  <si>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</si>
  <si>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</si>
  <si>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</si>
  <si>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</si>
  <si>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</si>
  <si>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</si>
  <si>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</si>
  <si>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</si>
  <si>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</si>
  <si>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</si>
  <si>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</si>
  <si>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</si>
  <si>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</si>
  <si>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</si>
  <si>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</si>
  <si>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</si>
  <si>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</si>
  <si>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</si>
  <si>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</si>
  <si>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</si>
  <si>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</si>
  <si>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</si>
  <si>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</si>
  <si>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</si>
  <si>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</si>
  <si>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</si>
  <si>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</si>
  <si>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</si>
  <si>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</si>
  <si>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</si>
  <si>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</si>
  <si>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</si>
  <si>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</si>
  <si>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</si>
  <si>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</si>
  <si>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</si>
  <si>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</si>
  <si>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</si>
  <si>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</si>
  <si>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</si>
  <si>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</si>
  <si>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</si>
  <si>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</si>
  <si>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</si>
  <si>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</si>
  <si>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</si>
  <si>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</si>
  <si>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</si>
  <si>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</si>
  <si>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</si>
  <si>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</si>
  <si>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</si>
  <si>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</si>
  <si>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</si>
  <si>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</si>
  <si>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</si>
  <si>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</si>
  <si>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</si>
  <si>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</si>
  <si>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</si>
  <si>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</si>
  <si>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</si>
  <si>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</si>
  <si>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</si>
  <si>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</si>
  <si>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</si>
  <si>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</si>
  <si>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</si>
  <si>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</si>
  <si>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</si>
  <si>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</si>
  <si>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</si>
  <si>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</si>
  <si>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</si>
  <si>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</si>
  <si>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</si>
  <si>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</si>
  <si>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</si>
  <si>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</si>
  <si>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</si>
  <si>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</si>
  <si>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</si>
  <si>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</si>
  <si>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</si>
  <si>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</si>
  <si>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</si>
  <si>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</si>
  <si>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</si>
  <si>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</si>
  <si>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</si>
  <si>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</si>
  <si>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</si>
  <si>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</si>
  <si>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</si>
  <si>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</si>
  <si>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</si>
  <si>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</si>
  <si>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</si>
  <si>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</si>
  <si>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</si>
  <si>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</si>
  <si>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</si>
  <si>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</si>
  <si>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</si>
  <si>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</si>
  <si>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</si>
  <si>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</si>
  <si>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</si>
  <si>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</si>
  <si>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</si>
  <si>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</si>
  <si>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</si>
  <si>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</si>
  <si>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</si>
  <si>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</si>
  <si>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</si>
  <si>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</si>
  <si>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</si>
  <si>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</si>
  <si>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</si>
  <si>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</si>
  <si>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</si>
  <si>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</si>
  <si>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</si>
  <si>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</si>
  <si>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</si>
  <si>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</si>
  <si>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</si>
  <si>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</si>
  <si>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</si>
  <si>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</si>
  <si>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</si>
  <si>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</si>
  <si>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</si>
  <si>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</si>
  <si>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</si>
  <si>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</si>
  <si>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</si>
  <si>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</si>
  <si>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</si>
  <si>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</si>
  <si>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</si>
  <si>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</si>
  <si>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</si>
  <si>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</si>
  <si>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</si>
  <si>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</si>
  <si>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</si>
  <si>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</si>
  <si>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</si>
  <si>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</si>
  <si>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</si>
  <si>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</si>
  <si>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</si>
  <si>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</si>
  <si>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</si>
  <si>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</si>
  <si>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</si>
  <si>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</si>
  <si>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</si>
  <si>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</si>
  <si>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</si>
  <si>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</si>
  <si>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</si>
  <si>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</si>
  <si>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</si>
  <si>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</si>
  <si>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</si>
  <si>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</si>
  <si>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</si>
  <si>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</si>
  <si>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</si>
  <si>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</si>
  <si>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</si>
  <si>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</si>
  <si>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</si>
  <si>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</si>
  <si>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</si>
  <si>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</si>
  <si>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</si>
  <si>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</si>
  <si>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</si>
  <si>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</si>
  <si>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</si>
  <si>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</si>
  <si>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</si>
  <si>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</si>
  <si>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</si>
  <si>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</si>
  <si>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</si>
  <si>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</si>
  <si>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</si>
  <si>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</si>
  <si>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</si>
  <si>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</si>
  <si>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</si>
  <si>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</si>
  <si>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</si>
  <si>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</si>
  <si>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</si>
  <si>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</si>
  <si>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</si>
  <si>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</si>
  <si>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</si>
  <si>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</si>
  <si>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</si>
  <si>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</si>
  <si>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</si>
  <si>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</si>
  <si>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</si>
  <si>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</si>
  <si>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</si>
  <si>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</si>
  <si>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</si>
  <si>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</si>
  <si>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</si>
  <si>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</si>
  <si>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</si>
  <si>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</si>
  <si>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</si>
  <si>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</si>
  <si>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</si>
  <si>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</si>
  <si>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</si>
  <si>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</si>
  <si>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</si>
  <si>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</si>
  <si>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</si>
  <si>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</si>
  <si>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</si>
  <si>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</si>
  <si>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</si>
  <si>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</si>
  <si>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</si>
  <si>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</si>
  <si>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</si>
  <si>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</si>
  <si>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</si>
  <si>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</si>
  <si>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</si>
  <si>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</si>
  <si>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</si>
  <si>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</si>
  <si>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</si>
  <si>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</si>
  <si>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</si>
  <si>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</si>
  <si>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</si>
  <si>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</si>
  <si>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</si>
  <si>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</si>
  <si>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</si>
  <si>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</si>
  <si>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</si>
  <si>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</si>
  <si>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</si>
  <si>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</si>
  <si>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</si>
  <si>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</si>
  <si>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</si>
  <si>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</si>
  <si>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</si>
  <si>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</si>
  <si>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</si>
  <si>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</si>
  <si>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</si>
  <si>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</si>
  <si>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</si>
  <si>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</si>
  <si>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</si>
  <si>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</si>
  <si>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</si>
  <si>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</si>
  <si>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</si>
  <si>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</si>
  <si>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</si>
  <si>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</si>
  <si>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</si>
  <si>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</si>
  <si>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</si>
  <si>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</si>
  <si>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</si>
  <si>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</si>
  <si>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</si>
  <si>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</si>
  <si>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</si>
  <si>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</si>
  <si>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</si>
  <si>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</si>
  <si>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</si>
  <si>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</si>
  <si>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</si>
  <si>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</si>
  <si>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</si>
  <si>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</si>
  <si>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</si>
  <si>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</si>
  <si>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</si>
  <si>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</si>
  <si>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</si>
  <si>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</si>
  <si>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</si>
  <si>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</si>
  <si>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</si>
  <si>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</si>
  <si>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</si>
  <si>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</si>
  <si>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</si>
  <si>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</si>
  <si>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</si>
  <si>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</si>
  <si>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</si>
  <si>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</si>
  <si>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</si>
  <si>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</si>
  <si>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</si>
  <si>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</si>
  <si>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</si>
  <si>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</si>
  <si>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</si>
  <si>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</si>
  <si>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</si>
  <si>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</si>
  <si>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</si>
  <si>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</si>
  <si>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</si>
  <si>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</si>
  <si>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</si>
  <si>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</si>
  <si>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</si>
  <si>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</si>
  <si>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</si>
  <si>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</si>
  <si>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</si>
  <si>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</si>
  <si>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</si>
  <si>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</si>
  <si>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</si>
  <si>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</si>
  <si>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</si>
  <si>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</si>
  <si>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</si>
  <si>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</si>
  <si>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</si>
  <si>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</si>
  <si>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</si>
  <si>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</si>
  <si>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</si>
  <si>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</si>
  <si>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</si>
  <si>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</si>
  <si>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</si>
  <si>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</si>
  <si>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</si>
  <si>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</si>
  <si>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</si>
  <si>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</si>
  <si>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</si>
  <si>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</si>
  <si>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</si>
  <si>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</si>
  <si>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</si>
  <si>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</si>
  <si>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</si>
  <si>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</si>
  <si>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</si>
  <si>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</si>
  <si>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</si>
  <si>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</si>
  <si>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</si>
  <si>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</si>
  <si>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</si>
  <si>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</si>
  <si>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</si>
  <si>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</si>
  <si>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</si>
  <si>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</si>
  <si>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</si>
  <si>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</si>
  <si>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</si>
  <si>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</si>
  <si>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</si>
  <si>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</si>
  <si>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</si>
  <si>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</si>
  <si>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</si>
  <si>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</si>
  <si>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</si>
  <si>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</si>
  <si>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</si>
  <si>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</si>
  <si>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</si>
  <si>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</si>
  <si>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</si>
  <si>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</si>
  <si>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</si>
  <si>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</si>
  <si>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</si>
  <si>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</si>
  <si>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</si>
  <si>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</si>
  <si>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</si>
  <si>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</si>
  <si>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</si>
  <si>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</si>
  <si>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</si>
  <si>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</si>
  <si>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</si>
  <si>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</si>
  <si>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</si>
  <si>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</si>
  <si>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</si>
  <si>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</si>
  <si>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</si>
  <si>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</si>
  <si>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</si>
  <si>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</si>
  <si>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</si>
  <si>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</si>
  <si>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</si>
  <si>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</si>
  <si>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</si>
  <si>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</si>
  <si>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</si>
  <si>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</si>
  <si>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</si>
  <si>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</si>
  <si>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</si>
  <si>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</si>
  <si>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</si>
  <si>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</si>
  <si>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</si>
  <si>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</si>
  <si>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</si>
  <si>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</si>
  <si>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</si>
  <si>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</si>
  <si>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</si>
  <si>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</si>
  <si>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</si>
  <si>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</si>
  <si>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</si>
  <si>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</si>
  <si>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</si>
  <si>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</si>
  <si>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</si>
  <si>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</si>
  <si>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</si>
  <si>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</si>
  <si>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</si>
  <si>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</si>
  <si>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</si>
  <si>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</si>
  <si>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</si>
  <si>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</si>
  <si>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</si>
  <si>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</si>
  <si>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</si>
  <si>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</si>
  <si>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</si>
  <si>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</si>
  <si>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</si>
  <si>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</si>
  <si>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</si>
  <si>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</si>
  <si>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</si>
  <si>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</si>
  <si>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</si>
  <si>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</si>
  <si>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</si>
  <si>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</si>
  <si>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</si>
  <si>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</si>
  <si>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</si>
  <si>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</si>
  <si>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</si>
  <si>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</si>
  <si>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</si>
  <si>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</si>
  <si>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</si>
  <si>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</si>
  <si>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</si>
  <si>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</si>
  <si>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</si>
  <si>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</si>
  <si>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</si>
  <si>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</si>
  <si>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</si>
  <si>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</si>
  <si>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</si>
  <si>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</si>
  <si>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</si>
  <si>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</si>
  <si>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</si>
  <si>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</si>
  <si>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</si>
  <si>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</si>
  <si>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</si>
  <si>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</si>
  <si>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</si>
  <si>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</si>
  <si>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</si>
  <si>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</si>
  <si>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</si>
  <si>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</si>
  <si>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</si>
  <si>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</si>
  <si>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</si>
  <si>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</si>
  <si>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</si>
  <si>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</si>
  <si>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</si>
  <si>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</si>
  <si>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</si>
  <si>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</si>
  <si>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</si>
  <si>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</si>
  <si>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</si>
  <si>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</si>
  <si>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</si>
  <si>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</si>
  <si>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</si>
  <si>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</si>
  <si>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</si>
  <si>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</si>
  <si>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</si>
  <si>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</si>
  <si>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</si>
  <si>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</si>
  <si>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</si>
  <si>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</si>
  <si>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</si>
  <si>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</si>
  <si>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</si>
  <si>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</si>
  <si>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</si>
  <si>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</si>
  <si>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</si>
  <si>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</si>
  <si>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</si>
  <si>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</si>
  <si>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</si>
  <si>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</si>
  <si>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</si>
  <si>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</si>
  <si>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</si>
  <si>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</si>
  <si>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</si>
  <si>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</si>
  <si>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</si>
  <si>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</si>
  <si>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</si>
  <si>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</si>
  <si>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</si>
  <si>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</si>
  <si>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</si>
  <si>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</si>
  <si>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</si>
  <si>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</si>
  <si>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</si>
  <si>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</si>
  <si>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</si>
  <si>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</si>
  <si>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</si>
  <si>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</si>
  <si>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</si>
  <si>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</si>
  <si>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</si>
  <si>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</si>
  <si>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</si>
  <si>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</si>
  <si>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</si>
  <si>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</si>
  <si>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</si>
  <si>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</si>
  <si>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</si>
  <si>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</si>
  <si>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</si>
  <si>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</si>
  <si>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</si>
  <si>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</si>
  <si>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</si>
  <si>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</si>
  <si>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</si>
  <si>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</si>
  <si>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</si>
  <si>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</si>
  <si>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</si>
  <si>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</si>
  <si>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</si>
  <si>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</si>
  <si>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</si>
  <si>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</si>
  <si>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</si>
  <si>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</si>
  <si>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</si>
  <si>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</si>
  <si>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</si>
  <si>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</si>
  <si>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</si>
  <si>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</si>
  <si>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</si>
  <si>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</si>
  <si>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</si>
  <si>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</si>
  <si>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</si>
  <si>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</si>
  <si>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</si>
  <si>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</si>
  <si>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</si>
  <si>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</si>
  <si>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</si>
  <si>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</si>
  <si>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</si>
  <si>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</si>
  <si>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</si>
  <si>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</si>
  <si>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</si>
  <si>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</si>
  <si>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</si>
  <si>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</si>
  <si>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</si>
  <si>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</si>
  <si>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</si>
  <si>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</si>
  <si>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</si>
  <si>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</si>
  <si>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</si>
  <si>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</si>
  <si>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</si>
  <si>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</si>
  <si>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</si>
  <si>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</si>
  <si>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</si>
  <si>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</si>
  <si>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</si>
  <si>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</si>
  <si>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</si>
  <si>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</si>
  <si>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</si>
  <si>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</si>
  <si>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</si>
  <si>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</si>
  <si>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</si>
  <si>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</si>
  <si>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</si>
  <si>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</si>
  <si>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</si>
  <si>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</si>
  <si>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</si>
  <si>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</si>
  <si>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</si>
  <si>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</si>
  <si>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</si>
  <si>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</si>
  <si>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</si>
  <si>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</si>
  <si>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</si>
  <si>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</si>
  <si>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</si>
  <si>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</si>
  <si>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</si>
  <si>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</si>
  <si>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</si>
  <si>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</si>
  <si>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</si>
  <si>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</si>
  <si>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</si>
  <si>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</si>
  <si>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</si>
  <si>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</si>
  <si>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</si>
  <si>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</si>
  <si>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</si>
  <si>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</si>
  <si>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</si>
  <si>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</si>
  <si>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</si>
  <si>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</si>
  <si>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</si>
  <si>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</si>
  <si>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</si>
  <si>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</si>
  <si>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</si>
  <si>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</si>
  <si>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</si>
  <si>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</si>
  <si>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</si>
  <si>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</si>
  <si>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</si>
  <si>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</si>
  <si>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</si>
  <si>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</si>
  <si>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</si>
  <si>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</si>
  <si>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</si>
  <si>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</si>
  <si>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</si>
  <si>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</si>
  <si>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</si>
  <si>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</si>
  <si>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</si>
  <si>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</si>
  <si>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</si>
  <si>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</si>
  <si>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</si>
  <si>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</si>
  <si>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</si>
  <si>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</si>
  <si>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</si>
  <si>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</si>
  <si>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</si>
  <si>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</si>
  <si>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</si>
  <si>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</si>
  <si>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</si>
  <si>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</si>
  <si>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</si>
  <si>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</si>
  <si>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</si>
  <si>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</si>
  <si>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</si>
  <si>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</si>
  <si>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</si>
  <si>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</si>
  <si>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</si>
  <si>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</si>
  <si>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</si>
  <si>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</si>
  <si>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</si>
  <si>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</si>
  <si>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</si>
  <si>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</si>
  <si>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</si>
  <si>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</si>
  <si>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</si>
  <si>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</si>
  <si>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</si>
  <si>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</si>
  <si>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</si>
  <si>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</si>
  <si>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</si>
  <si>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</si>
  <si>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</si>
  <si>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</si>
  <si>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</si>
  <si>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</si>
  <si>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</si>
  <si>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</si>
  <si>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</si>
  <si>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</si>
  <si>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</si>
  <si>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</si>
  <si>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</si>
  <si>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</si>
  <si>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</si>
  <si>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</si>
  <si>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</si>
  <si>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</si>
  <si>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</si>
  <si>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</si>
  <si>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</si>
  <si>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</si>
  <si>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</si>
  <si>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</si>
  <si>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</si>
  <si>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</si>
  <si>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</si>
  <si>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</si>
  <si>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</si>
  <si>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</si>
  <si>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</si>
  <si>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</si>
  <si>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</si>
  <si>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</si>
  <si>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</si>
  <si>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</si>
  <si>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</si>
  <si>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</si>
  <si>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</si>
  <si>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</si>
  <si>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</si>
  <si>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</si>
  <si>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</si>
  <si>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</si>
  <si>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</si>
  <si>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</si>
  <si>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</si>
  <si>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</si>
  <si>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</si>
  <si>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</si>
  <si>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</si>
  <si>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</si>
  <si>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</si>
  <si>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</si>
  <si>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</si>
  <si>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</si>
  <si>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</si>
  <si>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</si>
  <si>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</si>
  <si>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</si>
  <si>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</si>
  <si>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</si>
  <si>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</si>
  <si>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</si>
  <si>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</si>
  <si>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</si>
  <si>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</si>
  <si>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</si>
  <si>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</si>
  <si>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</si>
  <si>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</si>
  <si>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</si>
  <si>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</si>
  <si>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</si>
  <si>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</si>
  <si>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</si>
  <si>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</si>
  <si>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</si>
  <si>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</si>
  <si>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</si>
  <si>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</si>
  <si>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</si>
  <si>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</si>
  <si>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</si>
  <si>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</si>
  <si>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</si>
  <si>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</si>
  <si>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</si>
  <si>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</si>
  <si>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</si>
  <si>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</si>
  <si>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</si>
  <si>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</si>
  <si>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</si>
  <si>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</si>
  <si>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</si>
  <si>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</si>
  <si>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</si>
  <si>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</si>
  <si>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</si>
  <si>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</si>
  <si>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</si>
  <si>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</si>
  <si>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</si>
  <si>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</si>
  <si>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</si>
  <si>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</si>
  <si>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</si>
  <si>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</si>
  <si>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</si>
  <si>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</si>
  <si>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</si>
  <si>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</si>
  <si>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</si>
  <si>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</si>
  <si>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</si>
  <si>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</si>
  <si>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</si>
  <si>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</si>
  <si>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</si>
  <si>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</si>
  <si>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</si>
  <si>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</si>
  <si>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</si>
  <si>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</si>
  <si>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</si>
  <si>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</si>
  <si>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</si>
  <si>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</si>
  <si>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</si>
  <si>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</si>
  <si>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</si>
  <si>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</si>
  <si>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</si>
  <si>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</si>
  <si>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</si>
  <si>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</si>
  <si>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</si>
  <si>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</si>
  <si>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</si>
  <si>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</si>
  <si>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</si>
  <si>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</si>
  <si>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</si>
  <si>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</si>
  <si>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</si>
  <si>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</si>
  <si>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</si>
  <si>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</si>
  <si>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</si>
  <si>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</si>
  <si>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</si>
  <si>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</si>
  <si>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</si>
  <si>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</si>
  <si>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</si>
  <si>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</si>
  <si>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</si>
  <si>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</si>
  <si>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</si>
  <si>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</si>
  <si>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</si>
  <si>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</si>
  <si>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</si>
  <si>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</si>
  <si>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</si>
  <si>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</si>
  <si>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</si>
  <si>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</si>
  <si>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</si>
  <si>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</si>
  <si>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</si>
  <si>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</si>
  <si>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</si>
  <si>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</si>
  <si>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</si>
  <si>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</si>
  <si>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</si>
  <si>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</si>
  <si>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</si>
  <si>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</si>
  <si>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</si>
  <si>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</si>
  <si>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</si>
  <si>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</si>
  <si>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</si>
  <si>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</si>
  <si>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</si>
  <si>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</si>
  <si>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</si>
  <si>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</si>
  <si>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</si>
  <si>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</si>
  <si>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</si>
  <si>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</si>
  <si>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</si>
  <si>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</si>
  <si>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</si>
  <si>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</si>
  <si>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</si>
  <si>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</si>
  <si>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</si>
  <si>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</si>
  <si>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</si>
  <si>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</si>
  <si>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</si>
  <si>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</si>
  <si>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</si>
  <si>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</si>
  <si>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</si>
  <si>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</si>
  <si>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</si>
  <si>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</si>
  <si>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</si>
  <si>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</si>
  <si>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</si>
  <si>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</si>
  <si>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</si>
  <si>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</si>
  <si>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</si>
  <si>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</si>
  <si>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</si>
  <si>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</si>
  <si>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</si>
  <si>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</si>
  <si>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</si>
  <si>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</si>
  <si>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</si>
  <si>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</si>
  <si>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</si>
  <si>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</si>
  <si>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</si>
  <si>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</si>
  <si>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</si>
  <si>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</si>
  <si>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</si>
  <si>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</si>
  <si>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</si>
  <si>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</si>
  <si>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</si>
  <si>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</si>
  <si>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</si>
  <si>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</si>
  <si>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</si>
  <si>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</si>
  <si>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</si>
  <si>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</si>
  <si>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</si>
  <si>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</si>
  <si>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</si>
  <si>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</si>
  <si>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</si>
  <si>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</si>
  <si>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</si>
  <si>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</si>
  <si>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</si>
  <si>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</si>
  <si>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</si>
  <si>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</si>
  <si>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</si>
  <si>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</si>
  <si>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</si>
  <si>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</si>
  <si>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</si>
  <si>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</si>
  <si>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</si>
  <si>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</si>
  <si>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</si>
  <si>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</si>
  <si>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</si>
  <si>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</si>
  <si>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</si>
  <si>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</si>
  <si>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</si>
  <si>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</si>
  <si>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</si>
  <si>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</si>
  <si>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</si>
  <si>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</si>
  <si>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</si>
  <si>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</si>
  <si>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</si>
  <si>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</si>
  <si>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</si>
  <si>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</si>
  <si>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</si>
  <si>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</si>
  <si>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</si>
  <si>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</si>
  <si>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</si>
  <si>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</si>
  <si>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</si>
  <si>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</si>
  <si>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</si>
  <si>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</si>
  <si>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</si>
  <si>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</si>
  <si>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</si>
  <si>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</si>
  <si>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</si>
  <si>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</si>
  <si>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</si>
  <si>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</si>
  <si>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</si>
  <si>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</si>
  <si>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</si>
  <si>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</si>
  <si>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</si>
  <si>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</si>
  <si>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</si>
  <si>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</si>
  <si>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</si>
  <si>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</si>
  <si>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</si>
  <si>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</si>
  <si>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</si>
  <si>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</si>
  <si>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</si>
  <si>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</si>
  <si>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</si>
  <si>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</si>
  <si>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</si>
  <si>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</si>
  <si>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</si>
  <si>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</si>
  <si>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</si>
  <si>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</si>
  <si>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</si>
  <si>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</si>
  <si>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</si>
  <si>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</si>
  <si>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</si>
  <si>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</si>
  <si>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</si>
  <si>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</si>
  <si>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</si>
  <si>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</si>
  <si>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</si>
  <si>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</si>
  <si>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</si>
  <si>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</si>
  <si>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</si>
  <si>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</si>
  <si>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</si>
  <si>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</si>
  <si>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</si>
  <si>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</si>
  <si>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</si>
  <si>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</si>
  <si>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</si>
  <si>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</si>
  <si>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</si>
  <si>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</si>
  <si>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</si>
  <si>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</si>
  <si>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</si>
  <si>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</si>
  <si>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</si>
  <si>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</si>
  <si>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</si>
  <si>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</si>
  <si>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</si>
  <si>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</si>
  <si>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</si>
  <si>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</si>
  <si>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</si>
  <si>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</si>
  <si>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</si>
  <si>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</si>
  <si>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</si>
  <si>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</si>
  <si>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</si>
  <si>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</si>
  <si>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</si>
  <si>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</si>
  <si>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</si>
  <si>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</si>
  <si>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</si>
  <si>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</si>
  <si>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</si>
  <si>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</si>
  <si>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</si>
  <si>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</si>
  <si>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</si>
  <si>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</si>
  <si>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</si>
  <si>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</si>
  <si>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</si>
  <si>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</si>
  <si>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</si>
  <si>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</si>
  <si>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</si>
  <si>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</si>
  <si>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</si>
  <si>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</si>
  <si>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</si>
  <si>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</si>
  <si>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</si>
  <si>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</si>
  <si>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</si>
  <si>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</si>
  <si>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</si>
  <si>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</si>
  <si>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</si>
  <si>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</si>
  <si>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</si>
  <si>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</si>
  <si>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</si>
  <si>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</si>
  <si>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</si>
  <si>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</si>
  <si>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</si>
  <si>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</si>
  <si>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</si>
  <si>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</si>
  <si>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</si>
  <si>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</si>
  <si>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</si>
  <si>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</si>
  <si>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</si>
  <si>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</si>
  <si>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</si>
  <si>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</si>
  <si>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</si>
  <si>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</si>
  <si>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</si>
  <si>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</si>
  <si>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</si>
  <si>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</si>
  <si>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</si>
  <si>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</si>
  <si>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</si>
  <si>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</si>
  <si>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</si>
  <si>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</si>
  <si>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</si>
  <si>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</si>
  <si>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</si>
  <si>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</si>
  <si>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</si>
  <si>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</si>
  <si>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</si>
  <si>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</si>
  <si>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</si>
  <si>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</si>
  <si>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</si>
  <si>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</si>
  <si>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</si>
  <si>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</si>
  <si>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</si>
  <si>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</si>
  <si>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</si>
  <si>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</si>
  <si>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</si>
  <si>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</si>
  <si>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</si>
  <si>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</si>
  <si>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</si>
  <si>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</si>
  <si>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</si>
  <si>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</si>
  <si>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</si>
  <si>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</si>
  <si>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</si>
  <si>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</si>
  <si>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</si>
  <si>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</si>
  <si>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</si>
  <si>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</si>
  <si>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</si>
  <si>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</si>
  <si>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</si>
  <si>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</si>
  <si>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</si>
  <si>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</si>
  <si>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</si>
  <si>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</si>
  <si>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</si>
  <si>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</si>
  <si>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</si>
  <si>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</si>
  <si>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</si>
  <si>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</si>
  <si>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</si>
  <si>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</si>
  <si>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</si>
  <si>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</si>
  <si>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</si>
  <si>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</si>
  <si>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</si>
  <si>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</si>
  <si>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</si>
  <si>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</si>
  <si>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</si>
  <si>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</si>
  <si>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</si>
  <si>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</si>
  <si>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</si>
  <si>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</si>
  <si>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</si>
  <si>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</si>
  <si>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</si>
  <si>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</si>
  <si>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</si>
  <si>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</si>
  <si>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</si>
  <si>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</si>
  <si>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</si>
  <si>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</si>
  <si>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</si>
  <si>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</si>
  <si>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</si>
  <si>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</si>
  <si>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</si>
  <si>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</si>
  <si>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</si>
  <si>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</si>
  <si>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</si>
  <si>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</si>
  <si>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</si>
  <si>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</si>
  <si>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</si>
  <si>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</si>
  <si>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</si>
  <si>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</si>
  <si>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</si>
  <si>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</si>
  <si>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</si>
  <si>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</si>
  <si>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</si>
  <si>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</si>
  <si>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</si>
  <si>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</si>
  <si>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</si>
  <si>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</si>
  <si>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</si>
  <si>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</si>
  <si>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</si>
  <si>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</si>
  <si>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</si>
  <si>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</si>
  <si>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</si>
  <si>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</si>
  <si>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</si>
  <si>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</si>
  <si>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</si>
  <si>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</si>
  <si>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</si>
  <si>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</si>
  <si>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</si>
  <si>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</si>
  <si>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</si>
  <si>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</si>
  <si>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</si>
  <si>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</si>
  <si>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</si>
  <si>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</si>
  <si>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</si>
  <si>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</si>
  <si>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</si>
  <si>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</si>
  <si>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</si>
  <si>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</si>
  <si>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</si>
  <si>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</si>
  <si>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</si>
  <si>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</si>
  <si>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</si>
  <si>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</si>
  <si>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</si>
  <si>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</si>
  <si>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</si>
  <si>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</si>
  <si>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</si>
  <si>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</si>
  <si>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</si>
  <si>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</si>
  <si>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</si>
  <si>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</si>
  <si>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</si>
  <si>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</si>
  <si>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</si>
  <si>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</si>
  <si>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</si>
  <si>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</si>
  <si>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</si>
  <si>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</si>
  <si>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</si>
  <si>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</si>
  <si>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</si>
  <si>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</si>
  <si>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</si>
  <si>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</si>
  <si>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</si>
  <si>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</si>
  <si>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</si>
  <si>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</si>
  <si>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</si>
  <si>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</si>
  <si>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</si>
  <si>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</si>
  <si>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</si>
  <si>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</si>
  <si>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</si>
  <si>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</si>
  <si>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</si>
  <si>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</si>
  <si>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</si>
  <si>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</si>
  <si>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</si>
  <si>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</si>
  <si>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</si>
  <si>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</si>
  <si>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</si>
  <si>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</si>
  <si>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</si>
  <si>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</si>
  <si>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</si>
  <si>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</si>
  <si>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</si>
  <si>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</si>
  <si>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</si>
  <si>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</si>
  <si>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</si>
  <si>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</si>
  <si>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</si>
  <si>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</si>
  <si>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</si>
  <si>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</si>
  <si>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</si>
  <si>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</si>
  <si>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</si>
  <si>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</si>
  <si>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</si>
  <si>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</si>
  <si>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</si>
  <si>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</si>
  <si>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</si>
  <si>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</si>
  <si>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</si>
  <si>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</si>
  <si>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</si>
  <si>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</si>
  <si>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</si>
  <si>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</si>
  <si>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</si>
  <si>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</si>
  <si>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</si>
  <si>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</si>
  <si>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</si>
  <si>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</si>
  <si>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</si>
  <si>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</si>
  <si>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</si>
  <si>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</si>
  <si>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</si>
  <si>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</si>
  <si>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</si>
  <si>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</si>
  <si>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</si>
  <si>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</si>
  <si>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</si>
  <si>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</si>
  <si>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</si>
  <si>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</si>
  <si>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</si>
  <si>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</si>
  <si>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</si>
  <si>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</si>
  <si>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</si>
  <si>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</si>
  <si>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</si>
  <si>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</si>
  <si>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</si>
  <si>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</si>
  <si>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</si>
  <si>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</si>
  <si>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</si>
  <si>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</si>
  <si>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</si>
  <si>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</si>
  <si>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</si>
  <si>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</si>
  <si>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</si>
  <si>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</si>
  <si>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</si>
  <si>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</si>
  <si>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</si>
  <si>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</si>
  <si>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</si>
  <si>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</si>
  <si>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</si>
  <si>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</si>
  <si>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</si>
  <si>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</si>
  <si>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</si>
  <si>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</si>
  <si>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</si>
  <si>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</si>
  <si>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</si>
  <si>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</si>
  <si>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</si>
  <si>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</si>
  <si>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</si>
  <si>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</si>
  <si>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</si>
  <si>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</si>
  <si>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</si>
  <si>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</si>
  <si>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</si>
  <si>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</si>
  <si>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</si>
  <si>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</si>
  <si>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</si>
  <si>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</si>
  <si>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</si>
  <si>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</si>
  <si>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</si>
  <si>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</si>
  <si>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</si>
  <si>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</si>
  <si>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</si>
  <si>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</si>
  <si>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</si>
  <si>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</si>
  <si>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</si>
  <si>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</si>
  <si>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</si>
  <si>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</si>
  <si>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</si>
  <si>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</si>
  <si>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</si>
  <si>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</si>
  <si>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</si>
  <si>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</si>
  <si>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</si>
  <si>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</si>
  <si>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</si>
  <si>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</si>
  <si>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</si>
  <si>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</si>
  <si>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</si>
  <si>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</si>
  <si>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</si>
  <si>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</si>
  <si>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</si>
  <si>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</si>
  <si>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</si>
  <si>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</si>
  <si>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</si>
  <si>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</si>
  <si>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</si>
  <si>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</si>
  <si>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</si>
  <si>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</si>
  <si>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</si>
  <si>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</si>
  <si>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</si>
  <si>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</si>
  <si>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</si>
  <si>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</si>
  <si>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</si>
  <si>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</si>
  <si>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</si>
  <si>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</si>
  <si>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</si>
  <si>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</si>
  <si>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</si>
  <si>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</si>
  <si>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</si>
  <si>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</si>
  <si>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</si>
  <si>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</si>
  <si>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</si>
  <si>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</si>
  <si>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</si>
  <si>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</si>
  <si>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</si>
  <si>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</si>
  <si>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</si>
  <si>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</si>
  <si>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</si>
  <si>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</si>
  <si>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</si>
  <si>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</si>
  <si>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</si>
  <si>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</si>
  <si>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</si>
  <si>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</si>
  <si>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</si>
  <si>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</si>
  <si>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</si>
  <si>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</si>
  <si>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</si>
  <si>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</si>
  <si>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</si>
  <si>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</si>
  <si>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</si>
  <si>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</si>
  <si>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</si>
  <si>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</si>
  <si>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</si>
  <si>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</si>
  <si>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</si>
  <si>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</si>
  <si>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</si>
  <si>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</si>
  <si>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</si>
  <si>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</si>
  <si>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</si>
  <si>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</si>
  <si>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</si>
  <si>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</si>
  <si>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</si>
  <si>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</si>
  <si>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</si>
  <si>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</si>
  <si>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</si>
  <si>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</si>
  <si>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</si>
  <si>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</si>
  <si>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</si>
  <si>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</si>
  <si>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</si>
  <si>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</si>
  <si>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</si>
  <si>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</si>
  <si>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</si>
  <si>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</si>
  <si>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</si>
  <si>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</si>
  <si>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</si>
  <si>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</si>
  <si>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</si>
  <si>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</si>
  <si>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</si>
  <si>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</si>
  <si>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</si>
  <si>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</si>
  <si>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</si>
  <si>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</si>
  <si>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</si>
  <si>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</si>
  <si>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</si>
  <si>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</si>
  <si>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</si>
  <si>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</si>
  <si>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</si>
  <si>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</si>
  <si>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</si>
  <si>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</si>
  <si>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</si>
  <si>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</si>
  <si>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</si>
  <si>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</si>
  <si>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</si>
  <si>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</si>
  <si>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</si>
  <si>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</si>
  <si>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</si>
  <si>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</si>
  <si>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</si>
  <si>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</si>
  <si>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</si>
  <si>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</si>
  <si>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</si>
  <si>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</si>
  <si>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</si>
  <si>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</si>
  <si>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</si>
  <si>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</si>
  <si>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</si>
  <si>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</si>
  <si>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</si>
  <si>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</si>
  <si>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</si>
  <si>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</si>
  <si>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</si>
  <si>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</si>
  <si>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</si>
  <si>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</si>
  <si>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</si>
  <si>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</si>
  <si>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</si>
  <si>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</si>
  <si>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</si>
  <si>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</si>
  <si>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</si>
  <si>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</si>
  <si>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</si>
  <si>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</si>
  <si>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</si>
  <si>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</si>
  <si>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</si>
  <si>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</si>
  <si>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</si>
  <si>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</si>
  <si>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</si>
  <si>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</si>
  <si>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</si>
  <si>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</si>
  <si>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</si>
  <si>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</si>
  <si>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</si>
  <si>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</si>
  <si>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</si>
  <si>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</si>
  <si>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</si>
  <si>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</si>
  <si>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</si>
  <si>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</si>
  <si>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</si>
  <si>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</si>
  <si>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</si>
  <si>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</si>
  <si>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</si>
  <si>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</si>
  <si>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</si>
  <si>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</si>
  <si>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</si>
  <si>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</si>
  <si>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</si>
  <si>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</si>
  <si>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</si>
  <si>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</si>
  <si>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</si>
  <si>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</si>
  <si>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</si>
  <si>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</si>
  <si>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</si>
  <si>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</si>
  <si>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</si>
  <si>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</si>
  <si>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</si>
  <si>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</si>
  <si>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</si>
  <si>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</si>
  <si>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</si>
  <si>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</si>
  <si>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</si>
  <si>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</si>
  <si>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</si>
  <si>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</si>
  <si>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</si>
  <si>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</si>
  <si>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</si>
  <si>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</si>
  <si>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</si>
  <si>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</si>
  <si>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</si>
  <si>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</si>
  <si>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</si>
  <si>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</si>
  <si>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</si>
  <si>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</si>
  <si>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</si>
  <si>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</si>
  <si>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</si>
  <si>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</si>
  <si>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</si>
  <si>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</si>
  <si>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</si>
  <si>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</si>
  <si>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</si>
  <si>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</si>
  <si>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</si>
  <si>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</si>
  <si>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</si>
  <si>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</si>
  <si>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</si>
  <si>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</si>
  <si>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</si>
  <si>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</si>
  <si>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</si>
  <si>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</si>
  <si>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</si>
  <si>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</si>
  <si>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</si>
  <si>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</si>
  <si>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</si>
  <si>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</si>
  <si>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</si>
  <si>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</si>
  <si>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</si>
  <si>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</si>
  <si>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</si>
  <si>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</si>
  <si>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</si>
  <si>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</si>
  <si>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</si>
  <si>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</si>
  <si>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</si>
  <si>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</si>
  <si>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</si>
  <si>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</si>
  <si>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</si>
  <si>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</si>
  <si>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</si>
  <si>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</si>
  <si>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</si>
  <si>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</si>
  <si>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</si>
  <si>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</si>
  <si>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</si>
  <si>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</si>
  <si>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</si>
  <si>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</si>
  <si>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</si>
  <si>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</si>
  <si>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</si>
  <si>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</si>
  <si>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</si>
  <si>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</si>
  <si>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</si>
  <si>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</si>
  <si>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</si>
  <si>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</si>
  <si>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</si>
  <si>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</si>
  <si>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</si>
  <si>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</si>
  <si>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</si>
  <si>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</si>
  <si>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</si>
  <si>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</si>
  <si>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</si>
  <si>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</si>
  <si>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</si>
  <si>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</si>
  <si>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</si>
  <si>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</si>
  <si>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</si>
  <si>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</si>
  <si>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</si>
  <si>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</si>
  <si>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</si>
  <si>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</si>
  <si>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</si>
  <si>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</si>
  <si>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</si>
  <si>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</si>
  <si>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</si>
  <si>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</si>
  <si>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</si>
  <si>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</si>
  <si>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</si>
  <si>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</si>
  <si>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</si>
  <si>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</si>
  <si>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</si>
  <si>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</si>
  <si>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</si>
  <si>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</si>
  <si>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</si>
  <si>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</si>
  <si>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</si>
  <si>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</si>
  <si>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</si>
  <si>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</si>
  <si>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</si>
  <si>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</si>
  <si>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</si>
  <si>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</si>
  <si>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</si>
  <si>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</si>
  <si>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</si>
  <si>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</si>
  <si>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</si>
  <si>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</si>
  <si>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</si>
  <si>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</si>
  <si>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</si>
  <si>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</si>
  <si>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</si>
  <si>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</si>
  <si>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</si>
  <si>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</si>
  <si>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</si>
  <si>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</si>
  <si>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</si>
  <si>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</si>
  <si>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</si>
  <si>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</si>
  <si>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</si>
  <si>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</si>
  <si>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</si>
  <si>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</si>
  <si>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</si>
  <si>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</si>
  <si>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</si>
  <si>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</si>
  <si>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</si>
  <si>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</si>
  <si>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</si>
  <si>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</si>
  <si>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</si>
  <si>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</si>
  <si>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</si>
  <si>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</si>
  <si>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</si>
  <si>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</si>
  <si>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</si>
  <si>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</si>
  <si>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</si>
  <si>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</si>
  <si>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</si>
  <si>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</si>
  <si>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</si>
  <si>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</si>
  <si>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</si>
  <si>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</si>
  <si>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</si>
  <si>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</si>
  <si>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</si>
  <si>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</si>
  <si>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</si>
  <si>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</si>
  <si>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</si>
  <si>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</si>
  <si>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</si>
  <si>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</si>
  <si>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</si>
  <si>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</si>
  <si>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</si>
  <si>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</si>
  <si>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</si>
  <si>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</si>
  <si>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</si>
  <si>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</si>
  <si>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</si>
  <si>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</si>
  <si>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</si>
  <si>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</si>
  <si>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</si>
  <si>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</si>
  <si>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</si>
  <si>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</si>
  <si>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</si>
  <si>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</si>
  <si>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</si>
  <si>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</si>
  <si>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</si>
  <si>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</si>
  <si>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</si>
  <si>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</si>
  <si>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</si>
  <si>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</si>
  <si>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</si>
  <si>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</si>
  <si>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</si>
  <si>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</si>
  <si>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</si>
  <si>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</si>
  <si>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</si>
  <si>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</si>
  <si>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</si>
  <si>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</si>
  <si>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</si>
  <si>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</si>
  <si>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</si>
  <si>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</si>
  <si>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</si>
  <si>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</si>
  <si>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</si>
  <si>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</si>
  <si>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</si>
  <si>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</si>
  <si>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</si>
  <si>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</si>
  <si>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</si>
  <si>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</si>
  <si>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</si>
  <si>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</si>
  <si>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</si>
  <si>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</si>
  <si>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</si>
  <si>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</si>
  <si>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</si>
  <si>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</si>
  <si>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</si>
  <si>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</si>
  <si>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</si>
  <si>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</si>
  <si>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</si>
  <si>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</si>
  <si>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</si>
  <si>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</si>
  <si>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</si>
  <si>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</si>
  <si>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</si>
  <si>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</si>
  <si>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</si>
  <si>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</si>
  <si>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</si>
  <si>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</si>
  <si>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</si>
  <si>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</si>
  <si>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</si>
  <si>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</si>
  <si>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</si>
  <si>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</si>
  <si>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</si>
  <si>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</si>
  <si>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</si>
  <si>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</si>
  <si>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</si>
  <si>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</si>
  <si>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</si>
  <si>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</si>
  <si>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</si>
  <si>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</si>
  <si>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</si>
  <si>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</si>
  <si>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</si>
  <si>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</si>
  <si>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</si>
  <si>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</si>
  <si>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</si>
  <si>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</si>
  <si>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</si>
  <si>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</si>
  <si>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</si>
  <si>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</si>
  <si>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</si>
  <si>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</si>
  <si>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</si>
  <si>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</si>
  <si>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</si>
  <si>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</si>
  <si>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</si>
  <si>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</si>
  <si>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</si>
  <si>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</si>
  <si>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</si>
  <si>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</si>
  <si>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</si>
  <si>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</si>
  <si>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</si>
  <si>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</si>
  <si>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</si>
  <si>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</si>
  <si>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</si>
  <si>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</si>
  <si>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</si>
  <si>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</si>
  <si>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</si>
  <si>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</si>
  <si>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</si>
  <si>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</si>
  <si>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</si>
  <si>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</si>
  <si>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</si>
  <si>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</si>
  <si>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</si>
  <si>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</si>
  <si>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</si>
  <si>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</si>
  <si>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</si>
  <si>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</si>
  <si>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</si>
  <si>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</si>
  <si>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</si>
  <si>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</si>
  <si>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</si>
  <si>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</si>
  <si>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</si>
  <si>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</si>
  <si>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</si>
  <si>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</si>
  <si>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</si>
  <si>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</si>
  <si>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</si>
  <si>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</si>
  <si>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</si>
  <si>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</si>
  <si>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</si>
  <si>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</si>
  <si>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</si>
  <si>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</si>
  <si>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</si>
  <si>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</si>
  <si>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</si>
  <si>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</si>
  <si>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</si>
  <si>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</si>
  <si>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</si>
  <si>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</si>
  <si>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</si>
  <si>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</si>
  <si>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</si>
  <si>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</si>
  <si>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</si>
  <si>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</si>
  <si>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</si>
  <si>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</si>
  <si>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</si>
  <si>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</si>
  <si>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</si>
  <si>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</si>
  <si>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</si>
  <si>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</si>
  <si>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</si>
  <si>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</si>
  <si>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</si>
  <si>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</si>
  <si>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</si>
  <si>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</si>
  <si>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</si>
  <si>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</si>
  <si>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</si>
  <si>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</si>
  <si>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</si>
  <si>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</si>
  <si>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</si>
  <si>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</si>
  <si>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</si>
  <si>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</si>
  <si>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</si>
  <si>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</si>
  <si>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</si>
  <si>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</si>
  <si>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</si>
  <si>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</si>
  <si>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</si>
  <si>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</si>
  <si>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</si>
  <si>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</si>
  <si>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</si>
  <si>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</si>
  <si>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</si>
  <si>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</si>
  <si>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</si>
  <si>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</si>
  <si>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</si>
  <si>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</si>
  <si>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</si>
  <si>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</si>
  <si>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</si>
  <si>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</si>
  <si>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</si>
  <si>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</si>
  <si>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</si>
  <si>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</si>
  <si>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</si>
  <si>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</si>
  <si>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</si>
  <si>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</si>
  <si>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</si>
  <si>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</si>
  <si>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</si>
  <si>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</si>
  <si>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</si>
  <si>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</si>
  <si>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</si>
  <si>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</si>
  <si>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</si>
  <si>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</si>
  <si>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</si>
  <si>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</si>
  <si>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</si>
  <si>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</si>
  <si>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</si>
  <si>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</si>
  <si>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</si>
  <si>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</si>
  <si>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</si>
  <si>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</si>
  <si>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</si>
  <si>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</si>
  <si>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</si>
  <si>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</si>
  <si>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</si>
  <si>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</si>
  <si>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</si>
  <si>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</si>
  <si>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</si>
  <si>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</si>
  <si>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</si>
  <si>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</si>
  <si>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</si>
  <si>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</si>
  <si>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</si>
  <si>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</si>
  <si>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</si>
  <si>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</si>
  <si>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</si>
  <si>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</si>
  <si>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</si>
  <si>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</si>
  <si>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</si>
  <si>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</si>
  <si>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</si>
  <si>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</si>
  <si>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</si>
  <si>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</si>
  <si>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</si>
  <si>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</si>
  <si>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</si>
  <si>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</si>
  <si>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</si>
  <si>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</si>
  <si>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</si>
  <si>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</si>
  <si>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</si>
  <si>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</si>
  <si>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</si>
  <si>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</si>
  <si>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</si>
  <si>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</si>
  <si>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</si>
  <si>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</si>
  <si>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</si>
  <si>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</si>
  <si>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</si>
  <si>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</si>
  <si>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</si>
  <si>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</si>
  <si>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</si>
  <si>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</si>
  <si>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</si>
  <si>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</si>
  <si>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</si>
  <si>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</si>
  <si>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</si>
  <si>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</si>
  <si>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</si>
  <si>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</si>
  <si>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</si>
  <si>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</si>
  <si>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</si>
  <si>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</si>
  <si>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</si>
  <si>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</si>
  <si>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</si>
  <si>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</si>
  <si>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</si>
  <si>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</si>
  <si>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</si>
  <si>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</si>
  <si>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</si>
  <si>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</si>
  <si>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</si>
  <si>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</si>
  <si>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</si>
  <si>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</si>
  <si>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</si>
  <si>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</si>
  <si>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</si>
  <si>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</si>
  <si>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</si>
  <si>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</si>
  <si>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</si>
  <si>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</si>
  <si>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</si>
  <si>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</si>
  <si>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</si>
  <si>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</si>
  <si>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</si>
  <si>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</si>
  <si>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</si>
  <si>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</si>
  <si>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</si>
  <si>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</si>
  <si>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</si>
  <si>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</si>
  <si>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</si>
  <si>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</si>
  <si>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</si>
  <si>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</si>
  <si>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</si>
  <si>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</si>
  <si>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</si>
  <si>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</si>
  <si>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</si>
  <si>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</si>
  <si>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</si>
  <si>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</si>
  <si>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</si>
  <si>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</si>
  <si>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</si>
  <si>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</si>
  <si>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</si>
  <si>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</si>
  <si>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</si>
  <si>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</si>
  <si>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</si>
  <si>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</si>
  <si>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</si>
  <si>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</si>
  <si>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</si>
  <si>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</si>
  <si>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</si>
  <si>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</si>
  <si>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</si>
  <si>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</si>
  <si>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</si>
  <si>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</si>
  <si>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</si>
  <si>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</si>
  <si>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</si>
  <si>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</si>
  <si>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</si>
  <si>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</si>
  <si>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</si>
  <si>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</si>
  <si>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</si>
  <si>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</si>
  <si>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</si>
  <si>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</si>
  <si>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</si>
  <si>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</si>
  <si>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</si>
  <si>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</si>
  <si>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</si>
  <si>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</si>
  <si>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</si>
  <si>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</si>
  <si>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</si>
  <si>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</si>
  <si>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</si>
  <si>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</si>
  <si>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</si>
  <si>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</si>
  <si>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</si>
  <si>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</si>
  <si>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</si>
  <si>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</si>
  <si>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</si>
  <si>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</si>
  <si>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</si>
  <si>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</si>
  <si>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</si>
  <si>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</si>
  <si>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</si>
  <si>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</si>
  <si>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</si>
  <si>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</si>
  <si>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</si>
  <si>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</si>
  <si>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</si>
  <si>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</si>
  <si>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</si>
  <si>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</si>
  <si>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</si>
  <si>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</si>
  <si>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</si>
  <si>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</si>
  <si>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</si>
  <si>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</si>
  <si>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</si>
  <si>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</si>
  <si>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</si>
  <si>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</si>
  <si>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</si>
  <si>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</si>
  <si>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</si>
  <si>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</si>
  <si>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</si>
  <si>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</si>
  <si>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</si>
  <si>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</si>
  <si>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</si>
  <si>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</si>
  <si>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</si>
  <si>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</si>
  <si>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</si>
  <si>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</si>
  <si>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</si>
  <si>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</si>
  <si>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</si>
  <si>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</si>
  <si>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</si>
  <si>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</si>
  <si>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</si>
  <si>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</si>
  <si>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</si>
  <si>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</si>
  <si>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</si>
  <si>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</si>
  <si>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</si>
  <si>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</si>
  <si>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</si>
  <si>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</si>
  <si>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</si>
  <si>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</si>
  <si>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</si>
  <si>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</si>
  <si>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</si>
  <si>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</si>
  <si>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</si>
  <si>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</si>
  <si>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</si>
  <si>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</si>
  <si>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</si>
  <si>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</si>
  <si>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</si>
  <si>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</si>
  <si>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</si>
  <si>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</si>
  <si>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</si>
  <si>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</si>
  <si>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</si>
  <si>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</si>
  <si>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</si>
  <si>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</si>
  <si>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</si>
  <si>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</si>
  <si>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</si>
  <si>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</si>
  <si>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</si>
  <si>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</si>
  <si>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</si>
  <si>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</si>
  <si>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</si>
  <si>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</si>
  <si>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</si>
  <si>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</si>
  <si>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</si>
  <si>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</si>
  <si>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</si>
  <si>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</si>
  <si>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</si>
  <si>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</si>
  <si>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</si>
  <si>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</si>
  <si>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</si>
  <si>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</si>
  <si>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</si>
  <si>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</si>
  <si>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</si>
  <si>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</si>
  <si>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</si>
  <si>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</si>
  <si>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</si>
  <si>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</si>
  <si>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</si>
  <si>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</si>
  <si>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</si>
  <si>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</si>
  <si>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</si>
  <si>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</si>
  <si>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</si>
  <si>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</si>
  <si>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</si>
  <si>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</si>
  <si>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</si>
  <si>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</si>
  <si>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</si>
  <si>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</si>
  <si>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</si>
  <si>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</si>
  <si>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</si>
  <si>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</si>
  <si>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</si>
  <si>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</si>
  <si>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</si>
  <si>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</si>
  <si>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</si>
  <si>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</si>
  <si>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</si>
  <si>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</si>
  <si>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</si>
  <si>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</si>
  <si>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</si>
  <si>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</si>
  <si>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</si>
  <si>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</si>
  <si>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</si>
  <si>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</si>
  <si>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</si>
  <si>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</si>
  <si>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</si>
  <si>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</si>
  <si>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</si>
  <si>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</si>
  <si>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</si>
  <si>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</si>
  <si>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</si>
  <si>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</si>
  <si>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</si>
  <si>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</si>
  <si>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</si>
  <si>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</si>
  <si>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</si>
  <si>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</si>
  <si>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</si>
  <si>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</si>
  <si>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</si>
  <si>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</si>
  <si>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</si>
  <si>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</si>
  <si>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</si>
  <si>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</si>
  <si>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</si>
  <si>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</si>
  <si>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</si>
  <si>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</si>
  <si>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</si>
  <si>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</si>
  <si>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</si>
  <si>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</si>
  <si>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</si>
  <si>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</si>
  <si>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</si>
  <si>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</si>
  <si>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</si>
  <si>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</si>
  <si>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</si>
  <si>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</si>
  <si>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</si>
  <si>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</si>
  <si>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</si>
  <si>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</si>
  <si>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</si>
  <si>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</si>
  <si>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</si>
  <si>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</si>
  <si>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</si>
  <si>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</si>
  <si>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</si>
  <si>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</si>
  <si>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</si>
  <si>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</si>
  <si>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</si>
  <si>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</si>
  <si>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</si>
  <si>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</si>
  <si>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</si>
  <si>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</si>
  <si>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</si>
  <si>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</si>
  <si>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</si>
  <si>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</si>
  <si>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</si>
  <si>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</si>
  <si>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</si>
  <si>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</si>
  <si>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</si>
  <si>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</si>
  <si>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</si>
  <si>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</si>
  <si>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</si>
  <si>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</si>
  <si>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</si>
  <si>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</si>
  <si>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</si>
  <si>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</si>
  <si>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</si>
  <si>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</si>
  <si>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</si>
  <si>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</si>
  <si>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</si>
  <si>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</si>
  <si>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</si>
  <si>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</si>
  <si>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</si>
  <si>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</si>
  <si>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</si>
  <si>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</si>
  <si>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</si>
  <si>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</si>
  <si>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</si>
  <si>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</si>
  <si>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</si>
  <si>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</si>
  <si>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</si>
  <si>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</si>
  <si>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</si>
  <si>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</si>
  <si>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</si>
  <si>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</si>
  <si>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</si>
  <si>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</si>
  <si>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</si>
  <si>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</si>
  <si>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</si>
  <si>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</si>
  <si>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</si>
  <si>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</si>
  <si>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</si>
  <si>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</si>
  <si>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</si>
  <si>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</si>
  <si>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</si>
  <si>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</si>
  <si>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</si>
  <si>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</si>
  <si>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</si>
  <si>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</si>
  <si>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</si>
  <si>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</si>
  <si>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</si>
  <si>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</si>
  <si>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</si>
  <si>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</si>
  <si>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</si>
  <si>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</si>
  <si>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</si>
  <si>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</si>
  <si>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</si>
  <si>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</si>
  <si>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</si>
  <si>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</si>
  <si>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</si>
  <si>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</si>
  <si>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</si>
  <si>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</si>
  <si>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</si>
  <si>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</si>
  <si>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</si>
  <si>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</si>
  <si>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</si>
  <si>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</si>
  <si>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</si>
  <si>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</si>
  <si>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</si>
  <si>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</si>
  <si>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</si>
  <si>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</si>
  <si>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</si>
  <si>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</si>
  <si>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</si>
  <si>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</si>
  <si>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</si>
  <si>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</si>
  <si>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</si>
  <si>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</si>
  <si>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</si>
  <si>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</si>
  <si>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</si>
  <si>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</si>
  <si>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</si>
  <si>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</si>
  <si>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</si>
  <si>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</si>
  <si>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</si>
  <si>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</si>
  <si>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</si>
  <si>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</si>
  <si>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</si>
  <si>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</si>
  <si>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</si>
  <si>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</si>
  <si>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</si>
  <si>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</si>
  <si>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</si>
  <si>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</si>
  <si>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</si>
  <si>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</si>
  <si>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</si>
  <si>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</si>
  <si>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</si>
  <si>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</si>
  <si>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</si>
  <si>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</si>
  <si>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</si>
  <si>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</si>
  <si>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</si>
  <si>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</si>
  <si>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</si>
  <si>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</si>
  <si>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</si>
  <si>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</si>
  <si>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</si>
  <si>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</si>
  <si>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</si>
  <si>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</si>
  <si>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</si>
  <si>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</si>
  <si>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</si>
  <si>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</si>
  <si>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</si>
  <si>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</si>
  <si>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</si>
  <si>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</si>
  <si>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</si>
  <si>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</si>
  <si>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</si>
  <si>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</si>
  <si>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</si>
  <si>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</si>
  <si>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</si>
  <si>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</si>
  <si>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</si>
  <si>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</si>
  <si>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</si>
  <si>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</si>
  <si>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</si>
  <si>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</si>
  <si>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</si>
  <si>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</si>
  <si>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</si>
  <si>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</si>
  <si>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</si>
  <si>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</si>
  <si>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</si>
  <si>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</si>
  <si>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</si>
  <si>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</si>
  <si>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</si>
  <si>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</si>
  <si>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</si>
  <si>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</si>
  <si>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</si>
  <si>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</si>
  <si>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</si>
  <si>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</si>
  <si>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</si>
  <si>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</si>
  <si>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</si>
  <si>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</si>
  <si>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</si>
  <si>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</si>
  <si>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</si>
  <si>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</si>
  <si>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</si>
  <si>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</si>
  <si>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</si>
  <si>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</si>
  <si>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</si>
  <si>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</si>
  <si>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</si>
  <si>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</si>
  <si>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</si>
  <si>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</si>
  <si>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</si>
  <si>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</si>
  <si>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</si>
  <si>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</si>
  <si>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</si>
  <si>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</si>
  <si>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</si>
  <si>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</si>
  <si>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</si>
  <si>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</si>
  <si>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</si>
  <si>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</si>
  <si>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</si>
  <si>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</si>
  <si>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</si>
  <si>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</si>
  <si>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</si>
  <si>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</si>
  <si>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</si>
  <si>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</si>
  <si>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</si>
  <si>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</si>
  <si>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</si>
  <si>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</si>
  <si>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</si>
  <si>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</si>
  <si>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</si>
  <si>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</si>
  <si>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</si>
  <si>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</si>
  <si>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</si>
  <si>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</si>
  <si>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</si>
  <si>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</si>
  <si>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</si>
  <si>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</si>
  <si>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</si>
  <si>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</si>
  <si>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</si>
  <si>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</si>
  <si>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</si>
  <si>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</si>
  <si>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</si>
  <si>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</si>
  <si>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</si>
  <si>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</si>
  <si>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</si>
  <si>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</si>
  <si>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</si>
  <si>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</si>
  <si>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</si>
  <si>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</si>
  <si>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</si>
  <si>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</si>
  <si>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</si>
  <si>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</si>
  <si>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</si>
  <si>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</si>
  <si>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</si>
  <si>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</si>
  <si>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</si>
  <si>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</si>
  <si>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</si>
  <si>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</si>
  <si>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</si>
  <si>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</si>
  <si>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</si>
  <si>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</si>
  <si>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</si>
  <si>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</si>
  <si>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</si>
  <si>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</si>
  <si>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</si>
  <si>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</si>
  <si>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</si>
  <si>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</si>
  <si>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</si>
  <si>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</si>
  <si>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</si>
  <si>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</si>
  <si>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</si>
  <si>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</si>
  <si>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</si>
  <si>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</si>
  <si>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</si>
  <si>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</si>
  <si>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</si>
  <si>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</si>
  <si>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</si>
  <si>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</si>
  <si>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</si>
  <si>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</si>
  <si>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</si>
  <si>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</si>
  <si>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</si>
  <si>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</si>
  <si>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</si>
  <si>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</si>
  <si>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</si>
  <si>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</si>
  <si>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</si>
  <si>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</si>
  <si>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</si>
  <si>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</si>
  <si>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</si>
  <si>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</si>
  <si>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</si>
  <si>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</si>
  <si>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</si>
  <si>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</si>
  <si>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</si>
  <si>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</si>
  <si>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</si>
  <si>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</si>
  <si>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</si>
  <si>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</si>
  <si>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</si>
  <si>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</si>
  <si>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</si>
  <si>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</si>
  <si>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</si>
  <si>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</si>
  <si>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</si>
  <si>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</si>
  <si>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</si>
  <si>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</si>
  <si>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</si>
  <si>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</si>
  <si>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</si>
  <si>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</si>
  <si>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</si>
  <si>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</si>
  <si>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</si>
  <si>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</si>
  <si>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</si>
  <si>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</si>
  <si>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</si>
  <si>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</si>
  <si>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</si>
  <si>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</si>
  <si>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</si>
  <si>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</si>
  <si>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</si>
  <si>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</si>
  <si>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</si>
  <si>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</si>
  <si>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</si>
  <si>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</si>
  <si>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</si>
  <si>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</si>
  <si>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</si>
  <si>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</si>
  <si>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</si>
  <si>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</si>
  <si>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</si>
  <si>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</si>
  <si>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</si>
  <si>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</si>
  <si>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</si>
  <si>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</si>
  <si>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</si>
  <si>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</si>
  <si>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</si>
  <si>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</si>
  <si>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</si>
  <si>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</si>
  <si>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</si>
  <si>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</si>
  <si>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</si>
  <si>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</si>
  <si>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</si>
  <si>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</si>
  <si>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</si>
  <si>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</si>
  <si>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</si>
  <si>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</si>
  <si>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</si>
  <si>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</si>
  <si>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</si>
  <si>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</si>
  <si>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</si>
  <si>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</si>
  <si>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</si>
  <si>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</si>
  <si>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</si>
  <si>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</si>
  <si>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</si>
  <si>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</si>
  <si>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</si>
  <si>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</si>
  <si>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</si>
  <si>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</si>
  <si>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</si>
  <si>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</si>
  <si>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</si>
  <si>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</si>
  <si>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</si>
  <si>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</si>
  <si>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</si>
  <si>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</si>
  <si>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</si>
  <si>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</si>
  <si>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</si>
  <si>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</si>
  <si>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</si>
  <si>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</si>
  <si>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</si>
  <si>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</si>
  <si>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</si>
  <si>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</si>
  <si>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</si>
  <si>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</si>
  <si>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</si>
  <si>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</si>
  <si>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</si>
  <si>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</si>
  <si>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</si>
  <si>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</si>
  <si>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</si>
  <si>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</si>
  <si>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</si>
  <si>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</si>
  <si>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</si>
  <si>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</si>
  <si>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</si>
  <si>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</si>
  <si>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</si>
  <si>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</si>
  <si>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</si>
  <si>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</si>
  <si>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</si>
  <si>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</si>
  <si>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</si>
  <si>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</si>
  <si>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</si>
  <si>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</si>
  <si>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</si>
  <si>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</si>
  <si>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</si>
  <si>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</si>
  <si>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</si>
  <si>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</si>
  <si>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</si>
  <si>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</si>
  <si>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</si>
  <si>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</si>
  <si>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</si>
  <si>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</si>
  <si>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</si>
  <si>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</si>
  <si>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</si>
  <si>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</si>
  <si>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</si>
  <si>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</si>
  <si>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</si>
  <si>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</si>
  <si>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</si>
  <si>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</si>
  <si>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</si>
  <si>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</si>
  <si>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</si>
  <si>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</si>
  <si>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</si>
  <si>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</si>
  <si>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</si>
  <si>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</si>
  <si>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</si>
  <si>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</si>
  <si>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</si>
  <si>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</si>
  <si>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</si>
  <si>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</si>
  <si>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</si>
  <si>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</si>
  <si>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</si>
  <si>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</si>
  <si>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</si>
  <si>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</si>
  <si>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</si>
  <si>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</si>
  <si>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</si>
  <si>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</si>
  <si>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</si>
  <si>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</si>
  <si>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</si>
  <si>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</si>
  <si>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</si>
  <si>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</si>
  <si>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</si>
  <si>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</si>
  <si>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</si>
  <si>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</si>
  <si>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</si>
  <si>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</si>
  <si>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</si>
  <si>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</si>
  <si>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</si>
  <si>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</si>
  <si>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</si>
  <si>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</si>
  <si>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</si>
  <si>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</si>
  <si>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</si>
  <si>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</si>
  <si>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</si>
  <si>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</si>
  <si>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</si>
  <si>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</si>
  <si>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</si>
  <si>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</si>
  <si>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</si>
  <si>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</si>
  <si>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</si>
  <si>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</si>
  <si>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</si>
  <si>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</si>
  <si>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</si>
  <si>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</si>
  <si>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</si>
  <si>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</si>
  <si>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</si>
  <si>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</si>
  <si>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</si>
  <si>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</si>
  <si>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</si>
  <si>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</si>
  <si>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</si>
  <si>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</si>
  <si>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</si>
  <si>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</si>
  <si>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</si>
  <si>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</si>
  <si>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</si>
  <si>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</si>
  <si>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</si>
  <si>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</si>
  <si>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</si>
  <si>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</si>
  <si>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</si>
  <si>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</si>
  <si>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</si>
  <si>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</si>
  <si>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</si>
  <si>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</si>
  <si>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</si>
  <si>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</si>
  <si>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</si>
  <si>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</si>
  <si>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</si>
  <si>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</si>
  <si>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</si>
  <si>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</si>
  <si>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</si>
  <si>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</si>
  <si>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</si>
  <si>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</si>
  <si>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</si>
  <si>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</si>
  <si>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</si>
  <si>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</si>
  <si>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</si>
  <si>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</si>
  <si>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</si>
  <si>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</si>
  <si>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</si>
  <si>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</si>
  <si>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</si>
  <si>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</si>
  <si>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</si>
  <si>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</si>
  <si>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</si>
  <si>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</si>
  <si>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</si>
  <si>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</si>
  <si>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</si>
  <si>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</si>
  <si>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</si>
  <si>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</si>
  <si>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</si>
  <si>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</si>
  <si>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</si>
  <si>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</si>
  <si>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</si>
  <si>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</si>
  <si>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</si>
  <si>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</si>
  <si>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</si>
  <si>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</si>
  <si>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</si>
  <si>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</si>
  <si>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</si>
  <si>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</si>
  <si>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</si>
  <si>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</si>
  <si>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</si>
  <si>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</si>
  <si>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</si>
  <si>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</si>
  <si>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</si>
  <si>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</si>
  <si>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</si>
  <si>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</si>
  <si>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</si>
  <si>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</si>
  <si>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</si>
  <si>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</si>
  <si>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</si>
  <si>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</si>
  <si>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</si>
  <si>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</si>
  <si>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</si>
  <si>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</si>
  <si>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</si>
  <si>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</si>
  <si>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</si>
  <si>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</si>
  <si>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</si>
  <si>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</si>
  <si>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</si>
  <si>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</si>
  <si>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</si>
  <si>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</si>
  <si>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</si>
  <si>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</si>
  <si>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</si>
  <si>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</si>
  <si>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</si>
  <si>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</si>
  <si>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</si>
  <si>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</si>
  <si>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</si>
  <si>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</si>
  <si>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</si>
  <si>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</si>
  <si>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</si>
  <si>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</si>
  <si>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</si>
  <si>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</si>
  <si>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</si>
  <si>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</si>
  <si>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</si>
  <si>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</si>
  <si>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</si>
  <si>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</si>
  <si>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</si>
  <si>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</si>
  <si>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</si>
  <si>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</si>
  <si>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</si>
  <si>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</si>
  <si>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</si>
  <si>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</si>
  <si>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</si>
  <si>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</si>
  <si>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</si>
  <si>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</si>
  <si>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</si>
  <si>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</si>
  <si>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</si>
  <si>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</si>
  <si>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</si>
  <si>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</si>
  <si>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</si>
  <si>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</si>
  <si>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</si>
  <si>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</si>
  <si>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</si>
  <si>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</si>
  <si>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</si>
  <si>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</si>
  <si>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</si>
  <si>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</si>
  <si>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</si>
  <si>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</si>
  <si>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</si>
  <si>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</si>
  <si>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</si>
  <si>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</si>
  <si>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</si>
  <si>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</si>
  <si>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</si>
  <si>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</si>
  <si>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</si>
  <si>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</si>
  <si>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</si>
  <si>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</si>
  <si>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</si>
  <si>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</si>
  <si>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</si>
  <si>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</si>
  <si>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</si>
  <si>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</si>
  <si>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</si>
  <si>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</si>
  <si>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</si>
  <si>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</si>
  <si>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</si>
  <si>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</si>
  <si>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</si>
  <si>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</si>
  <si>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</si>
  <si>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</si>
  <si>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</si>
  <si>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</si>
  <si>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</si>
  <si>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</si>
  <si>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</si>
  <si>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</si>
  <si>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</si>
  <si>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</si>
  <si>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</si>
  <si>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</si>
  <si>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</si>
  <si>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</si>
  <si>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</si>
  <si>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</si>
  <si>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</si>
  <si>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</si>
  <si>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</si>
  <si>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</si>
  <si>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</si>
  <si>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</si>
  <si>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</si>
  <si>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</si>
  <si>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</si>
  <si>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</si>
  <si>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</si>
  <si>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</si>
  <si>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</si>
  <si>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</si>
  <si>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</si>
  <si>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</si>
  <si>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</si>
  <si>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</si>
  <si>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</si>
  <si>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</si>
  <si>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</si>
  <si>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</si>
  <si>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</si>
  <si>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</si>
  <si>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</si>
  <si>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</si>
  <si>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</si>
  <si>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</si>
  <si>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</si>
  <si>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</si>
  <si>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</si>
  <si>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</si>
  <si>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</si>
  <si>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</si>
  <si>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</si>
  <si>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</si>
  <si>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</si>
  <si>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</si>
  <si>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</si>
  <si>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</si>
  <si>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</si>
  <si>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</si>
  <si>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</si>
  <si>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</si>
  <si>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</si>
  <si>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</si>
  <si>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</si>
  <si>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</si>
  <si>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</si>
  <si>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</si>
  <si>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</si>
  <si>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</si>
  <si>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</si>
  <si>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</si>
  <si>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</si>
  <si>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</si>
  <si>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</si>
  <si>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</si>
  <si>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</si>
  <si>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</si>
  <si>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</si>
  <si>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</si>
  <si>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</si>
  <si>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</si>
  <si>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</si>
  <si>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</si>
  <si>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</si>
  <si>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</si>
  <si>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</si>
  <si>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</si>
  <si>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</si>
  <si>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</si>
  <si>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</si>
  <si>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</si>
  <si>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</si>
  <si>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</si>
  <si>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</si>
  <si>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</si>
  <si>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</si>
  <si>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</si>
  <si>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</si>
  <si>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</si>
  <si>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</si>
  <si>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</si>
  <si>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</si>
  <si>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</si>
  <si>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</si>
  <si>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</si>
  <si>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</si>
  <si>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</si>
  <si>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</si>
  <si>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</si>
  <si>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</si>
  <si>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</si>
  <si>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</si>
  <si>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</si>
  <si>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</si>
  <si>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</si>
  <si>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</si>
  <si>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</si>
  <si>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</si>
  <si>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</si>
  <si>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</si>
  <si>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</si>
  <si>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</si>
  <si>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</si>
  <si>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</si>
  <si>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</si>
  <si>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</si>
  <si>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</si>
  <si>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</si>
  <si>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</si>
  <si>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</si>
  <si>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</si>
  <si>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</si>
  <si>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</si>
  <si>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</si>
  <si>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</si>
  <si>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</si>
  <si>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</si>
  <si>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</si>
  <si>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</si>
  <si>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</si>
  <si>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</si>
  <si>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</si>
  <si>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</si>
  <si>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</si>
  <si>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</si>
  <si>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</si>
  <si>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</si>
  <si>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</si>
  <si>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</si>
  <si>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</si>
  <si>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</si>
  <si>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</si>
  <si>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</si>
  <si>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</si>
  <si>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</si>
  <si>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</si>
  <si>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</si>
  <si>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</si>
  <si>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</si>
  <si>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</si>
  <si>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</si>
  <si>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</si>
  <si>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</si>
  <si>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</si>
  <si>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</si>
  <si>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</si>
  <si>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</si>
  <si>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</si>
  <si>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</si>
  <si>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</si>
  <si>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</si>
  <si>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</si>
  <si>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</si>
  <si>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</si>
  <si>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</si>
  <si>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</si>
  <si>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</si>
  <si>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</si>
  <si>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</si>
  <si>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</si>
  <si>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</si>
  <si>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</si>
  <si>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</si>
  <si>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</si>
  <si>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</si>
  <si>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</si>
  <si>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</si>
  <si>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</si>
  <si>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</si>
  <si>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</si>
  <si>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</si>
  <si>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</si>
  <si>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</si>
  <si>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</si>
  <si>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</si>
  <si>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</si>
  <si>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</si>
  <si>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</si>
  <si>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</si>
  <si>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</si>
  <si>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</si>
  <si>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</si>
  <si>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</si>
  <si>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</si>
  <si>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</si>
  <si>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</si>
  <si>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</si>
  <si>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</si>
  <si>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</si>
  <si>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</si>
  <si>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</si>
  <si>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</si>
  <si>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</si>
  <si>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</si>
  <si>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</si>
  <si>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</si>
  <si>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</si>
  <si>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</si>
  <si>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</si>
  <si>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</si>
  <si>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</si>
  <si>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</si>
  <si>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</si>
  <si>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</si>
  <si>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</si>
  <si>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</si>
  <si>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</si>
  <si>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</si>
  <si>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</si>
  <si>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</si>
  <si>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</si>
  <si>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</si>
  <si>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</si>
  <si>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</si>
  <si>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</si>
  <si>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</si>
  <si>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</si>
  <si>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</si>
  <si>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</si>
  <si>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</si>
  <si>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</si>
  <si>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</si>
  <si>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</si>
  <si>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</si>
  <si>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</si>
  <si>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</si>
  <si>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</si>
  <si>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</si>
  <si>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</si>
  <si>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</si>
  <si>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</si>
  <si>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</si>
  <si>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</si>
  <si>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</si>
  <si>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</si>
  <si>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</si>
  <si>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</si>
  <si>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</si>
  <si>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</si>
  <si>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</si>
  <si>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</si>
  <si>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</si>
  <si>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</si>
  <si>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</si>
  <si>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</si>
  <si>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</si>
  <si>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</si>
  <si>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</si>
  <si>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</si>
  <si>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</si>
  <si>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</si>
  <si>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</si>
  <si>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</si>
  <si>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</si>
  <si>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</si>
  <si>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</si>
  <si>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</si>
  <si>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</si>
  <si>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</si>
  <si>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</si>
  <si>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</si>
  <si>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</si>
  <si>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</si>
  <si>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</si>
  <si>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</si>
  <si>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</si>
  <si>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</si>
  <si>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</si>
  <si>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</si>
  <si>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</si>
  <si>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</si>
  <si>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</si>
  <si>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</si>
  <si>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</si>
  <si>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</si>
  <si>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</si>
  <si>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</si>
  <si>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</si>
  <si>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</si>
  <si>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</si>
  <si>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</si>
  <si>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</si>
  <si>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</si>
  <si>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</si>
  <si>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</si>
  <si>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</si>
  <si>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</si>
  <si>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</si>
  <si>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</si>
  <si>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</si>
  <si>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</si>
  <si>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</si>
  <si>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</si>
  <si>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</si>
  <si>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</si>
  <si>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</si>
  <si>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</si>
  <si>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</si>
  <si>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</si>
  <si>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</si>
  <si>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</si>
  <si>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</si>
  <si>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</si>
  <si>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</si>
  <si>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</si>
  <si>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</si>
  <si>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</si>
  <si>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</si>
  <si>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</si>
  <si>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</si>
  <si>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</si>
  <si>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</si>
  <si>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</si>
  <si>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</si>
  <si>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</si>
  <si>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</si>
  <si>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</si>
  <si>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</si>
  <si>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</si>
  <si>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</si>
  <si>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</si>
  <si>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</si>
  <si>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</si>
  <si>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</si>
  <si>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</si>
  <si>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</si>
  <si>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</si>
  <si>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</si>
  <si>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</si>
  <si>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</si>
  <si>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</si>
  <si>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</si>
  <si>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</si>
  <si>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</si>
  <si>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</si>
  <si>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</si>
  <si>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</si>
  <si>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</si>
  <si>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</si>
  <si>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</si>
  <si>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</si>
  <si>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</si>
  <si>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</si>
  <si>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</si>
  <si>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</si>
  <si>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</si>
  <si>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</si>
  <si>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</si>
  <si>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</si>
  <si>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</si>
  <si>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</si>
  <si>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</si>
  <si>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</si>
  <si>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</si>
  <si>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</si>
  <si>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</si>
  <si>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</si>
  <si>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</si>
  <si>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</si>
  <si>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</si>
  <si>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</si>
  <si>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</si>
  <si>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</si>
  <si>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</si>
  <si>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</si>
  <si>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</si>
  <si>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</si>
  <si>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</si>
  <si>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</si>
  <si>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</si>
  <si>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</si>
  <si>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</si>
  <si>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</si>
  <si>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</si>
  <si>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</si>
  <si>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</si>
  <si>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</si>
  <si>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</si>
  <si>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</si>
  <si>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</si>
  <si>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</si>
  <si>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</si>
  <si>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</si>
  <si>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</si>
  <si>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</si>
  <si>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</si>
  <si>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</si>
  <si>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</si>
  <si>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</si>
  <si>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</si>
  <si>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</si>
  <si>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</si>
  <si>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</si>
  <si>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</si>
  <si>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</si>
  <si>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</si>
  <si>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</si>
  <si>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</si>
  <si>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</si>
  <si>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</si>
  <si>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</si>
  <si>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</si>
  <si>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</si>
  <si>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</si>
  <si>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</si>
  <si>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</si>
  <si>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</si>
  <si>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</si>
  <si>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</si>
  <si>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</si>
  <si>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</si>
  <si>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</si>
  <si>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</si>
  <si>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</si>
  <si>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</si>
  <si>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</si>
  <si>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</si>
  <si>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</si>
  <si>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</si>
  <si>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</si>
  <si>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</si>
  <si>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</si>
  <si>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</si>
  <si>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</si>
  <si>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</si>
  <si>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</si>
  <si>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</si>
  <si>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</si>
  <si>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</si>
  <si>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</si>
  <si>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</si>
  <si>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</si>
  <si>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</si>
  <si>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</si>
  <si>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</si>
  <si>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</si>
  <si>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</si>
  <si>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</si>
  <si>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</si>
  <si>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</si>
  <si>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</si>
  <si>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</si>
  <si>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</si>
  <si>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</si>
  <si>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</si>
  <si>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</si>
  <si>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</si>
  <si>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</si>
  <si>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</si>
  <si>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</si>
  <si>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</si>
  <si>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</si>
  <si>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</si>
  <si>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</si>
  <si>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</si>
  <si>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</si>
  <si>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</si>
  <si>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</si>
  <si>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</si>
  <si>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</si>
  <si>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</si>
  <si>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</si>
  <si>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</si>
  <si>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</si>
  <si>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</si>
  <si>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</si>
  <si>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</si>
  <si>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</si>
  <si>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</si>
  <si>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</si>
  <si>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</si>
  <si>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</si>
  <si>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</si>
  <si>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</si>
  <si>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</si>
  <si>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</si>
  <si>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</si>
  <si>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</si>
  <si>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</si>
  <si>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</si>
  <si>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</si>
  <si>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</si>
  <si>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</si>
  <si>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</si>
  <si>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</si>
  <si>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</si>
  <si>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</si>
  <si>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</si>
  <si>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</si>
  <si>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</si>
  <si>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</si>
  <si>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</si>
  <si>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</si>
  <si>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</si>
  <si>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</si>
  <si>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</si>
  <si>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</si>
  <si>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</si>
  <si>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</si>
  <si>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</si>
  <si>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</si>
  <si>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</si>
  <si>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</si>
  <si>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</si>
  <si>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</si>
  <si>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</si>
  <si>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</si>
  <si>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</si>
  <si>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</si>
  <si>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</si>
  <si>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</si>
  <si>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</si>
  <si>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</si>
  <si>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</si>
  <si>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</si>
  <si>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</si>
  <si>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</si>
  <si>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</si>
  <si>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</si>
  <si>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</si>
  <si>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</si>
  <si>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</si>
  <si>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</si>
  <si>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</si>
  <si>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</si>
  <si>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</si>
  <si>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</si>
  <si>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</si>
  <si>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</si>
  <si>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</si>
  <si>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</si>
  <si>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</si>
  <si>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</si>
  <si>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</si>
  <si>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</si>
  <si>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</si>
  <si>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</si>
  <si>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</si>
  <si>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</si>
  <si>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</si>
  <si>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</si>
  <si>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</si>
  <si>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</si>
  <si>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</si>
  <si>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</si>
  <si>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</si>
  <si>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</si>
  <si>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</si>
  <si>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</si>
  <si>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</si>
  <si>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</si>
  <si>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</si>
  <si>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</si>
  <si>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</si>
  <si>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</si>
  <si>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</si>
  <si>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</si>
  <si>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</si>
  <si>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</si>
  <si>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</si>
  <si>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</si>
  <si>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</si>
  <si>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</si>
  <si>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</si>
  <si>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</si>
  <si>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</si>
  <si>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</si>
  <si>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</si>
  <si>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</si>
  <si>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</si>
  <si>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</si>
  <si>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</si>
  <si>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</si>
  <si>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</si>
  <si>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</si>
  <si>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</si>
  <si>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</si>
  <si>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</si>
  <si>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</si>
  <si>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</si>
  <si>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</si>
  <si>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</si>
  <si>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</si>
  <si>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</si>
  <si>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</si>
  <si>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</si>
  <si>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</si>
  <si>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</si>
  <si>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</si>
  <si>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</si>
  <si>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</si>
  <si>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</si>
  <si>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</si>
  <si>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</si>
  <si>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</si>
  <si>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</si>
  <si>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</si>
  <si>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</si>
  <si>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</si>
  <si>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</si>
  <si>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</si>
  <si>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</si>
  <si>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</si>
  <si>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</si>
  <si>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</si>
  <si>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</si>
  <si>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</si>
  <si>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</si>
  <si>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</si>
  <si>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</si>
  <si>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</si>
  <si>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</si>
  <si>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</si>
  <si>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</si>
  <si>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</si>
  <si>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</si>
  <si>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</si>
  <si>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</si>
  <si>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</si>
  <si>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</si>
  <si>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</si>
  <si>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</si>
  <si>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</si>
  <si>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</si>
  <si>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</si>
  <si>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</si>
  <si>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</si>
  <si>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</si>
  <si>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</si>
  <si>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</si>
  <si>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</si>
  <si>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</si>
  <si>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</si>
  <si>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</si>
  <si>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</si>
  <si>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</si>
  <si>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</si>
  <si>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</si>
  <si>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</si>
  <si>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</si>
  <si>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</si>
  <si>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</si>
  <si>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</si>
  <si>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</si>
  <si>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</si>
  <si>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</si>
  <si>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</si>
  <si>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</si>
  <si>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</si>
  <si>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</si>
  <si>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</si>
  <si>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</si>
  <si>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</si>
  <si>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</si>
  <si>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</si>
  <si>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</si>
  <si>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</si>
  <si>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</si>
  <si>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</si>
  <si>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</si>
  <si>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</si>
  <si>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</si>
  <si>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</si>
  <si>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</si>
  <si>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</si>
  <si>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</si>
  <si>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</si>
  <si>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</si>
  <si>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</si>
  <si>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</si>
  <si>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</si>
  <si>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</si>
  <si>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</si>
  <si>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</si>
  <si>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</si>
  <si>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</si>
  <si>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</si>
  <si>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</si>
  <si>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</si>
  <si>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</si>
  <si>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</si>
  <si>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</si>
  <si>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</si>
  <si>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</si>
  <si>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</si>
  <si>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</si>
  <si>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</si>
  <si>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</si>
  <si>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</si>
  <si>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</si>
  <si>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</si>
  <si>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</si>
  <si>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</si>
  <si>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</si>
  <si>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</si>
  <si>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</si>
  <si>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</si>
  <si>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</si>
  <si>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</si>
  <si>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</si>
  <si>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</si>
  <si>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</si>
  <si>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</si>
  <si>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</si>
  <si>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</si>
  <si>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</si>
  <si>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</si>
  <si>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</si>
  <si>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</si>
  <si>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</si>
  <si>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</si>
  <si>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</si>
  <si>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</si>
  <si>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</si>
  <si>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</si>
  <si>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</si>
  <si>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</si>
  <si>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</si>
  <si>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</si>
  <si>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</si>
  <si>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</si>
  <si>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</si>
  <si>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</si>
  <si>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</si>
  <si>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</si>
  <si>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</si>
  <si>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</si>
  <si>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</si>
  <si>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</si>
  <si>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</si>
  <si>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</si>
  <si>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</si>
  <si>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</si>
  <si>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</si>
  <si>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</si>
  <si>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</si>
  <si>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</si>
  <si>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</si>
  <si>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</si>
  <si>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</si>
  <si>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</si>
  <si>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</si>
  <si>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</si>
  <si>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</si>
  <si>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</si>
  <si>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</si>
  <si>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</si>
  <si>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</si>
  <si>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</si>
  <si>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</si>
  <si>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</si>
  <si>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</si>
  <si>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</si>
  <si>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</si>
  <si>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</si>
  <si>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</si>
  <si>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</si>
  <si>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</si>
  <si>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</si>
  <si>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</si>
  <si>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</si>
  <si>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</si>
  <si>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</si>
  <si>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</si>
  <si>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</si>
  <si>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</si>
  <si>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</si>
  <si>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</si>
  <si>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</si>
  <si>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</si>
  <si>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</si>
  <si>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</si>
  <si>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</si>
  <si>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</si>
  <si>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</si>
  <si>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</si>
  <si>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</si>
  <si>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</si>
  <si>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</si>
  <si>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</si>
  <si>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</si>
  <si>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</si>
  <si>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</si>
  <si>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</si>
  <si>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</si>
  <si>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</si>
  <si>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</si>
  <si>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</si>
  <si>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</si>
  <si>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</si>
  <si>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</si>
  <si>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</si>
  <si>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</si>
  <si>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</si>
  <si>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</si>
  <si>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</si>
  <si>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</si>
  <si>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</si>
  <si>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</si>
  <si>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</si>
  <si>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</si>
  <si>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</si>
  <si>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</si>
  <si>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</si>
  <si>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</si>
  <si>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</si>
  <si>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</si>
  <si>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</si>
  <si>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</si>
  <si>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</si>
  <si>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</si>
  <si>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</si>
  <si>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</si>
  <si>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</si>
  <si>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</si>
  <si>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</si>
  <si>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</si>
  <si>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</si>
  <si>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</si>
  <si>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</si>
  <si>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</si>
  <si>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</si>
  <si>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</si>
  <si>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</si>
  <si>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</si>
  <si>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</si>
  <si>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</si>
  <si>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</si>
  <si>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</si>
  <si>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</si>
  <si>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</si>
  <si>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</si>
  <si>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</si>
  <si>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</si>
  <si>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</si>
  <si>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</si>
  <si>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</si>
  <si>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</si>
  <si>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</si>
  <si>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</si>
  <si>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</si>
  <si>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</si>
  <si>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</si>
  <si>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</si>
  <si>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</si>
  <si>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</si>
  <si>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</si>
  <si>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</si>
  <si>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</si>
  <si>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</si>
  <si>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</si>
  <si>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</si>
  <si>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</si>
  <si>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</si>
  <si>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</si>
  <si>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</si>
  <si>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</si>
  <si>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</si>
  <si>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</si>
  <si>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</si>
  <si>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</si>
  <si>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</si>
  <si>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</si>
  <si>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</si>
  <si>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</si>
  <si>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</si>
  <si>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</si>
  <si>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</si>
  <si>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</si>
  <si>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</si>
  <si>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</si>
  <si>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</si>
  <si>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</si>
  <si>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</si>
  <si>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</si>
  <si>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</si>
  <si>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</si>
  <si>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</si>
  <si>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</si>
  <si>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</si>
  <si>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</si>
  <si>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</si>
  <si>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</si>
  <si>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</si>
  <si>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</si>
  <si>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</si>
  <si>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</si>
  <si>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</si>
  <si>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</si>
  <si>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</si>
  <si>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</si>
  <si>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</si>
  <si>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</si>
  <si>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</si>
  <si>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</si>
  <si>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</si>
  <si>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</si>
  <si>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</si>
  <si>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</si>
  <si>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</si>
  <si>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</si>
  <si>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</si>
  <si>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</si>
  <si>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</si>
  <si>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</si>
  <si>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</si>
  <si>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</si>
  <si>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</si>
  <si>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</si>
  <si>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</si>
  <si>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</si>
  <si>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</si>
  <si>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</si>
  <si>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</si>
  <si>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</si>
  <si>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</si>
  <si>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</si>
  <si>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</si>
  <si>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</si>
  <si>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</si>
  <si>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</si>
  <si>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</si>
  <si>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</si>
  <si>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</si>
  <si>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</si>
  <si>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</si>
  <si>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</si>
  <si>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</si>
  <si>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</si>
  <si>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</si>
  <si>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</si>
  <si>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</si>
  <si>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</si>
  <si>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</si>
  <si>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</si>
  <si>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</si>
  <si>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</si>
  <si>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</si>
  <si>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</si>
  <si>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</si>
  <si>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</si>
  <si>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</si>
  <si>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</si>
  <si>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</si>
  <si>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</si>
  <si>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</si>
  <si>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</si>
  <si>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</si>
  <si>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</si>
  <si>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</si>
  <si>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</si>
  <si>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</si>
  <si>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</si>
  <si>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</si>
  <si>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</si>
  <si>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</si>
  <si>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</si>
  <si>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</si>
  <si>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</si>
  <si>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</si>
  <si>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</si>
  <si>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</si>
  <si>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</si>
  <si>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</si>
  <si>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</si>
  <si>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</si>
  <si>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</si>
  <si>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</si>
  <si>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</si>
  <si>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</si>
  <si>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</si>
  <si>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</si>
  <si>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</si>
  <si>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</si>
  <si>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</si>
  <si>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</si>
  <si>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</si>
  <si>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</si>
  <si>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</si>
  <si>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</si>
  <si>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</si>
  <si>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</si>
  <si>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</si>
  <si>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</si>
  <si>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</si>
  <si>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</si>
  <si>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</si>
  <si>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</si>
  <si>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</si>
  <si>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</si>
  <si>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</si>
  <si>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</si>
  <si>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</si>
  <si>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</si>
  <si>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</si>
  <si>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</si>
  <si>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</si>
  <si>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</si>
  <si>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</si>
  <si>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</si>
  <si>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</si>
  <si>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</si>
  <si>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</si>
  <si>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</si>
  <si>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</si>
  <si>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</si>
  <si>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</si>
  <si>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</si>
  <si>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</si>
  <si>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</si>
  <si>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</si>
  <si>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</si>
  <si>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</si>
  <si>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</si>
  <si>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</si>
  <si>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</si>
  <si>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</si>
  <si>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</si>
  <si>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</si>
  <si>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</si>
  <si>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</si>
  <si>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</si>
  <si>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</si>
  <si>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</si>
  <si>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</si>
  <si>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</si>
  <si>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</si>
  <si>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</si>
  <si>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</si>
  <si>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</si>
  <si>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</si>
  <si>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</si>
  <si>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</si>
  <si>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</si>
  <si>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</si>
  <si>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</si>
  <si>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</si>
  <si>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</si>
  <si>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</si>
  <si>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</si>
  <si>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</si>
  <si>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</si>
  <si>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</si>
  <si>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</si>
  <si>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</si>
  <si>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</si>
  <si>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</si>
  <si>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</si>
  <si>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</si>
  <si>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</si>
  <si>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</si>
  <si>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</si>
  <si>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</si>
  <si>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</si>
  <si>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</si>
  <si>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</si>
  <si>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</si>
  <si>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</si>
  <si>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</si>
  <si>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</si>
  <si>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</si>
  <si>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</si>
  <si>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</si>
  <si>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</si>
  <si>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</si>
  <si>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</si>
  <si>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</si>
  <si>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</si>
  <si>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</si>
  <si>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</si>
  <si>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</si>
  <si>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</si>
  <si>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</si>
  <si>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</si>
  <si>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</si>
  <si>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</si>
  <si>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</si>
  <si>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</si>
  <si>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</si>
  <si>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</si>
  <si>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</si>
  <si>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</si>
  <si>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</si>
  <si>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</si>
  <si>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</si>
  <si>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</si>
  <si>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</si>
  <si>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</si>
  <si>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</si>
  <si>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</si>
  <si>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</si>
  <si>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</si>
  <si>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</si>
  <si>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</si>
  <si>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</si>
  <si>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</si>
  <si>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</si>
  <si>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</si>
  <si>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</si>
  <si>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</si>
  <si>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</si>
  <si>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</si>
  <si>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</si>
  <si>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</si>
  <si>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</si>
  <si>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</si>
  <si>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</si>
  <si>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</si>
  <si>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</si>
  <si>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</si>
  <si>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</si>
  <si>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</si>
  <si>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</si>
  <si>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</si>
  <si>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</si>
  <si>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</si>
  <si>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</si>
  <si>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</si>
  <si>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</si>
  <si>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</si>
  <si>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</si>
  <si>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</si>
  <si>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</si>
  <si>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</si>
  <si>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</si>
  <si>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</si>
  <si>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</si>
  <si>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</si>
  <si>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</si>
  <si>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</si>
  <si>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</si>
  <si>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</si>
  <si>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</si>
  <si>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</si>
  <si>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</si>
  <si>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</si>
  <si>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</si>
  <si>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</si>
  <si>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</si>
  <si>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</si>
  <si>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</si>
  <si>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</si>
  <si>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</si>
  <si>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</si>
  <si>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</si>
  <si>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</si>
  <si>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</si>
  <si>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</si>
  <si>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</si>
  <si>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</si>
  <si>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</si>
  <si>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</si>
  <si>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</si>
  <si>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</si>
  <si>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</si>
  <si>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</si>
  <si>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</si>
  <si>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</si>
  <si>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</si>
  <si>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</si>
  <si>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</si>
  <si>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</si>
  <si>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</si>
  <si>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</si>
  <si>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</si>
  <si>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</si>
  <si>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</si>
  <si>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</si>
  <si>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</si>
  <si>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</si>
  <si>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</si>
  <si>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</si>
  <si>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</si>
  <si>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</si>
  <si>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</si>
  <si>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</si>
  <si>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</si>
  <si>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</si>
  <si>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</si>
  <si>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</si>
  <si>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</si>
  <si>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</si>
  <si>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</si>
  <si>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</si>
  <si>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</si>
  <si>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</si>
  <si>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</si>
  <si>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</si>
  <si>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</si>
  <si>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</si>
  <si>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</si>
  <si>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</si>
  <si>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</si>
  <si>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</si>
  <si>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</si>
  <si>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</si>
  <si>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</si>
  <si>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</si>
  <si>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</si>
  <si>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</si>
  <si>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</si>
  <si>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</si>
  <si>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</si>
  <si>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</si>
  <si>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</si>
  <si>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</si>
  <si>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</si>
  <si>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</si>
  <si>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</si>
  <si>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</si>
  <si>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</si>
  <si>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</si>
  <si>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</si>
  <si>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</si>
  <si>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</si>
  <si>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</si>
  <si>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</si>
  <si>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</si>
  <si>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</si>
  <si>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</si>
  <si>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</si>
  <si>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</si>
  <si>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</si>
  <si>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</si>
  <si>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</si>
  <si>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</si>
  <si>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</si>
  <si>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</si>
  <si>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</si>
  <si>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</si>
  <si>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</si>
  <si>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</si>
  <si>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</si>
  <si>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</si>
  <si>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</si>
  <si>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</si>
  <si>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</si>
  <si>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</si>
  <si>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</si>
  <si>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</si>
  <si>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</si>
  <si>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</si>
  <si>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</si>
  <si>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</si>
  <si>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</si>
  <si>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</si>
  <si>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</si>
  <si>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</si>
  <si>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</si>
  <si>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</si>
  <si>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</si>
  <si>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</si>
  <si>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</si>
  <si>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</si>
  <si>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</si>
  <si>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</si>
  <si>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</si>
  <si>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</si>
  <si>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</si>
  <si>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</si>
  <si>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</si>
  <si>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</si>
  <si>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</si>
  <si>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</si>
  <si>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</si>
  <si>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</si>
  <si>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</si>
  <si>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</si>
  <si>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</si>
  <si>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</si>
  <si>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</si>
  <si>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</si>
  <si>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</si>
  <si>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</si>
  <si>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</si>
  <si>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</si>
  <si>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</si>
  <si>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</si>
  <si>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</si>
  <si>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</si>
  <si>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</si>
  <si>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</si>
  <si>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</si>
  <si>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</si>
  <si>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</si>
  <si>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</si>
  <si>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</si>
  <si>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</si>
  <si>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</si>
  <si>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</si>
  <si>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</si>
  <si>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</si>
  <si>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</si>
  <si>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</si>
  <si>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</si>
  <si>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</si>
  <si>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</si>
  <si>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</si>
  <si>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</si>
  <si>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</si>
  <si>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</si>
  <si>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</si>
  <si>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</si>
  <si>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</si>
  <si>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</si>
  <si>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</si>
  <si>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</si>
  <si>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</si>
  <si>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</si>
  <si>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</si>
  <si>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</si>
  <si>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</si>
  <si>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</si>
  <si>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</si>
  <si>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</si>
  <si>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</si>
  <si>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</si>
  <si>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</si>
  <si>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</si>
  <si>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</si>
  <si>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</si>
  <si>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</si>
  <si>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</si>
  <si>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</si>
  <si>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</si>
  <si>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</si>
  <si>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</si>
  <si>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</si>
  <si>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</si>
  <si>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</si>
  <si>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</si>
  <si>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</si>
  <si>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</si>
  <si>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</si>
  <si>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</si>
  <si>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</si>
  <si>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</si>
  <si>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</si>
  <si>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</si>
  <si>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</si>
  <si>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</si>
  <si>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</si>
  <si>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</si>
  <si>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</si>
  <si>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</si>
  <si>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</si>
  <si>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</si>
  <si>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</si>
  <si>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</si>
  <si>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</si>
  <si>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</si>
  <si>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</si>
  <si>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</si>
  <si>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</si>
  <si>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</si>
  <si>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</si>
  <si>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</si>
  <si>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</si>
  <si>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</si>
  <si>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</si>
  <si>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</si>
  <si>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</si>
  <si>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</si>
  <si>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</si>
  <si>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</si>
  <si>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</si>
  <si>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</si>
  <si>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</si>
  <si>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</si>
  <si>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</si>
  <si>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</si>
  <si>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</si>
  <si>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</si>
  <si>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</si>
  <si>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</si>
  <si>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</si>
  <si>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</si>
  <si>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</si>
  <si>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</si>
  <si>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</si>
  <si>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</si>
  <si>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</si>
  <si>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</si>
  <si>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</si>
  <si>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</si>
  <si>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</si>
  <si>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</si>
  <si>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</si>
  <si>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</si>
  <si>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</si>
  <si>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</si>
  <si>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</si>
  <si>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</si>
  <si>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</si>
  <si>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</si>
  <si>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</si>
  <si>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</si>
  <si>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</si>
  <si>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</si>
  <si>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</si>
  <si>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</si>
  <si>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</si>
  <si>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</si>
  <si>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</si>
  <si>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</si>
  <si>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</si>
  <si>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</si>
  <si>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</si>
  <si>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</si>
  <si>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</si>
  <si>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</si>
  <si>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</si>
  <si>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</si>
  <si>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</si>
  <si>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</si>
  <si>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</si>
  <si>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</si>
  <si>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</si>
  <si>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</si>
  <si>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</si>
  <si>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</si>
  <si>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</si>
  <si>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</si>
  <si>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</si>
  <si>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</si>
  <si>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</si>
  <si>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</si>
  <si>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</si>
  <si>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</si>
  <si>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</si>
  <si>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</si>
  <si>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</si>
  <si>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</si>
  <si>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</si>
  <si>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</si>
  <si>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</si>
  <si>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</si>
  <si>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</si>
  <si>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</si>
  <si>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</si>
  <si>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</si>
  <si>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</si>
  <si>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</si>
  <si>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</si>
  <si>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</si>
  <si>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</si>
  <si>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</si>
  <si>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</si>
  <si>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</si>
  <si>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</si>
  <si>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</si>
  <si>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</si>
  <si>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</si>
  <si>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</si>
  <si>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</si>
  <si>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</si>
  <si>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</si>
  <si>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</si>
  <si>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</si>
  <si>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</si>
  <si>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</si>
  <si>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</si>
  <si>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</si>
  <si>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</si>
  <si>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</si>
  <si>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</si>
  <si>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</si>
  <si>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</si>
  <si>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</si>
  <si>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</si>
  <si>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</si>
  <si>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</si>
  <si>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</si>
  <si>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</si>
  <si>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</si>
  <si>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</si>
  <si>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</si>
  <si>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</si>
  <si>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</si>
  <si>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</si>
  <si>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</si>
  <si>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</si>
  <si>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</si>
  <si>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</si>
  <si>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</si>
  <si>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</si>
  <si>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</si>
  <si>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</si>
  <si>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</si>
  <si>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</si>
  <si>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</si>
  <si>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</si>
  <si>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</si>
  <si>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</si>
  <si>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</si>
  <si>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</si>
  <si>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</si>
  <si>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</si>
  <si>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</si>
  <si>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</si>
  <si>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</si>
  <si>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</si>
  <si>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</si>
  <si>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</si>
  <si>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</si>
  <si>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</si>
  <si>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</si>
  <si>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</si>
  <si>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</si>
  <si>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</si>
  <si>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</si>
  <si>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</si>
  <si>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</si>
  <si>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</si>
  <si>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</si>
  <si>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</si>
  <si>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</si>
  <si>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</si>
  <si>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</si>
  <si>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</si>
  <si>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</si>
  <si>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</si>
  <si>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</si>
  <si>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</si>
  <si>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</si>
  <si>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</si>
  <si>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</si>
  <si>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</si>
  <si>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</si>
  <si>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</si>
  <si>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</si>
  <si>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</si>
  <si>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</si>
  <si>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</si>
  <si>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</si>
  <si>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</si>
  <si>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</si>
  <si>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</si>
  <si>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</si>
  <si>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</si>
  <si>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</si>
  <si>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</si>
  <si>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</si>
  <si>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</si>
  <si>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</si>
  <si>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</si>
  <si>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</si>
  <si>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</si>
  <si>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</si>
  <si>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</si>
  <si>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</si>
  <si>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</si>
  <si>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</si>
  <si>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</si>
  <si>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</si>
  <si>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</si>
  <si>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</si>
  <si>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</si>
  <si>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</si>
  <si>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</si>
  <si>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</si>
  <si>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</si>
  <si>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</si>
  <si>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</si>
  <si>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</si>
  <si>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</si>
  <si>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</si>
  <si>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</si>
  <si>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</si>
  <si>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</si>
  <si>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</si>
  <si>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</si>
  <si>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</si>
  <si>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</si>
  <si>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</si>
  <si>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</si>
  <si>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</si>
  <si>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</si>
  <si>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</si>
  <si>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</si>
  <si>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</si>
  <si>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</si>
  <si>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</si>
  <si>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</si>
  <si>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</si>
  <si>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</si>
  <si>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</si>
  <si>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</si>
  <si>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</si>
  <si>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</si>
  <si>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</si>
  <si>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</si>
  <si>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</si>
  <si>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</si>
  <si>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</si>
  <si>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</si>
  <si>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</si>
  <si>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</si>
  <si>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</si>
  <si>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</si>
  <si>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</si>
  <si>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</si>
  <si>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</si>
  <si>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</si>
  <si>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</si>
  <si>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</si>
  <si>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</si>
  <si>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</si>
  <si>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</si>
  <si>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</si>
  <si>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</si>
  <si>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</si>
  <si>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</si>
  <si>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</si>
  <si>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</si>
  <si>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</si>
  <si>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</si>
  <si>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</si>
  <si>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</si>
  <si>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</si>
  <si>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</si>
  <si>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</si>
  <si>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</si>
  <si>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</si>
  <si>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</si>
  <si>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</si>
  <si>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</si>
  <si>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</si>
  <si>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</si>
  <si>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</si>
  <si>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</si>
  <si>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</si>
  <si>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</si>
  <si>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</si>
  <si>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</si>
  <si>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</si>
  <si>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</si>
  <si>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</si>
  <si>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</si>
  <si>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</si>
  <si>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</si>
  <si>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</si>
  <si>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</si>
  <si>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</si>
  <si>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</si>
  <si>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</si>
  <si>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</si>
  <si>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</si>
  <si>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</si>
  <si>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</si>
  <si>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</si>
  <si>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</si>
  <si>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</si>
  <si>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</si>
  <si>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</si>
  <si>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</si>
  <si>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</si>
  <si>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</si>
  <si>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</si>
  <si>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</si>
  <si>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</si>
  <si>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</si>
  <si>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</si>
  <si>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</si>
  <si>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</si>
  <si>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</si>
  <si>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</si>
  <si>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</si>
  <si>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</si>
  <si>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</si>
  <si>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</si>
  <si>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</si>
  <si>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</si>
  <si>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</si>
  <si>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</si>
  <si>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</si>
  <si>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</si>
  <si>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</si>
  <si>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</si>
  <si>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</si>
  <si>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</si>
  <si>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</si>
  <si>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</si>
  <si>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</si>
  <si>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</si>
  <si>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</si>
  <si>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</si>
  <si>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</si>
  <si>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</si>
  <si>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</si>
  <si>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</si>
  <si>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</si>
  <si>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</si>
  <si>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</si>
  <si>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</si>
  <si>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</si>
  <si>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</si>
  <si>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</si>
  <si>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</si>
  <si>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</si>
  <si>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</si>
  <si>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</si>
  <si>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</si>
  <si>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</si>
  <si>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</si>
  <si>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</si>
  <si>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</si>
  <si>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</si>
  <si>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</si>
  <si>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</si>
  <si>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</si>
  <si>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</si>
  <si>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</si>
  <si>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</si>
  <si>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</si>
  <si>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</si>
  <si>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</si>
  <si>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</si>
  <si>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</si>
  <si>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</si>
  <si>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</si>
  <si>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</si>
  <si>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</si>
  <si>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</si>
  <si>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</si>
  <si>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</si>
  <si>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</si>
  <si>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</si>
  <si>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</si>
  <si>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</si>
  <si>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</si>
  <si>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</si>
  <si>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</si>
  <si>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</si>
  <si>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</si>
  <si>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</si>
  <si>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</si>
  <si>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</si>
  <si>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</si>
  <si>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</si>
  <si>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</si>
  <si>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</si>
  <si>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</si>
  <si>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</si>
  <si>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</si>
  <si>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</si>
  <si>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</si>
  <si>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</si>
  <si>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</si>
  <si>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</si>
  <si>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</si>
  <si>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</si>
  <si>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</si>
  <si>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</si>
  <si>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</si>
  <si>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</si>
  <si>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</si>
  <si>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</si>
  <si>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</si>
  <si>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</si>
  <si>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</si>
  <si>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</si>
  <si>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</si>
  <si>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</si>
  <si>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</si>
  <si>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</si>
  <si>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</si>
  <si>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</si>
  <si>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</si>
  <si>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</si>
  <si>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</si>
  <si>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</si>
  <si>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</si>
  <si>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</si>
  <si>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</si>
  <si>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</si>
  <si>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</si>
  <si>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</si>
  <si>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</si>
  <si>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</si>
  <si>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</si>
  <si>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</si>
  <si>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</si>
  <si>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</si>
  <si>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</si>
  <si>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</si>
  <si>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</si>
  <si>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</si>
  <si>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</si>
  <si>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</si>
  <si>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</si>
  <si>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</si>
  <si>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</si>
  <si>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</si>
  <si>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</si>
  <si>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</si>
  <si>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</si>
  <si>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</si>
  <si>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</si>
  <si>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</si>
  <si>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</si>
  <si>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</si>
  <si>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</si>
  <si>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</si>
  <si>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</si>
  <si>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</si>
  <si>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</si>
  <si>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</si>
  <si>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</si>
  <si>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</si>
  <si>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</si>
  <si>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</si>
  <si>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</si>
  <si>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</si>
  <si>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</si>
  <si>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</si>
  <si>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</si>
  <si>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</si>
  <si>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</si>
  <si>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</si>
  <si>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</si>
  <si>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</si>
  <si>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</si>
  <si>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</si>
  <si>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</si>
  <si>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</si>
  <si>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</si>
  <si>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</si>
  <si>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</si>
  <si>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</si>
  <si>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</si>
  <si>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</si>
  <si>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</si>
  <si>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</si>
  <si>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</si>
  <si>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</si>
  <si>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</si>
  <si>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</si>
  <si>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</si>
  <si>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</si>
  <si>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</si>
  <si>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</si>
  <si>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</si>
  <si>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</si>
  <si>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</si>
  <si>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</si>
  <si>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</si>
  <si>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</si>
  <si>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</si>
  <si>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</si>
  <si>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</si>
  <si>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</si>
  <si>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</si>
  <si>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</si>
  <si>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</si>
  <si>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</si>
  <si>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</si>
  <si>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</si>
  <si>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</si>
  <si>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</si>
  <si>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</si>
  <si>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</si>
  <si>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</si>
  <si>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</si>
  <si>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</si>
  <si>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</si>
  <si>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</si>
  <si>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</si>
  <si>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</si>
  <si>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</si>
  <si>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</si>
  <si>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</si>
  <si>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</si>
  <si>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</si>
  <si>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</si>
  <si>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</si>
  <si>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</si>
  <si>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</si>
  <si>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</si>
  <si>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</si>
  <si>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</si>
  <si>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</si>
  <si>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</si>
  <si>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</si>
  <si>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</si>
  <si>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</si>
  <si>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</si>
  <si>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</si>
  <si>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</si>
  <si>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</si>
  <si>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</si>
  <si>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</si>
  <si>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</si>
  <si>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</si>
  <si>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</si>
  <si>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</si>
  <si>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</si>
  <si>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</si>
  <si>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</si>
  <si>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</si>
  <si>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</si>
  <si>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</si>
  <si>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</si>
  <si>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</si>
  <si>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</si>
  <si>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</si>
  <si>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</si>
  <si>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</si>
  <si>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</si>
  <si>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</si>
  <si>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</si>
  <si>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</si>
  <si>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</si>
  <si>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</si>
  <si>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</si>
  <si>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</si>
  <si>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</si>
  <si>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</si>
  <si>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</si>
  <si>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</si>
  <si>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</si>
  <si>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</si>
  <si>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</si>
  <si>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</si>
  <si>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</si>
  <si>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</si>
  <si>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</si>
  <si>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</si>
  <si>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</si>
  <si>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</si>
  <si>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</si>
  <si>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</si>
  <si>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</si>
  <si>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</si>
  <si>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</si>
  <si>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</si>
  <si>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</si>
  <si>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</si>
  <si>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</si>
  <si>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</si>
  <si>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</si>
  <si>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</si>
  <si>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</si>
  <si>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</si>
  <si>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</si>
  <si>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</si>
  <si>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</si>
  <si>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</si>
  <si>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</si>
  <si>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</si>
  <si>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</si>
  <si>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</si>
  <si>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</si>
  <si>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</si>
  <si>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</si>
  <si>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</si>
  <si>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</si>
  <si>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</si>
  <si>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</si>
  <si>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</si>
  <si>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</si>
  <si>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</si>
  <si>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</si>
  <si>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</si>
  <si>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</si>
  <si>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</si>
  <si>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</si>
  <si>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</si>
  <si>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</si>
  <si>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</si>
  <si>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</si>
  <si>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</si>
  <si>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</si>
  <si>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</si>
  <si>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</si>
  <si>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</si>
  <si>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</si>
  <si>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</si>
  <si>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</si>
  <si>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</si>
  <si>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</si>
  <si>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</si>
  <si>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</si>
  <si>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</si>
  <si>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</si>
  <si>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</si>
  <si>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</si>
  <si>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</si>
  <si>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</si>
  <si>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</si>
  <si>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</si>
  <si>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</si>
  <si>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</si>
  <si>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</si>
  <si>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</si>
  <si>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</si>
  <si>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</si>
  <si>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</si>
  <si>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</si>
  <si>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</si>
  <si>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</si>
  <si>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</si>
  <si>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</si>
  <si>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</si>
  <si>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</si>
  <si>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</si>
  <si>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</si>
  <si>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</si>
  <si>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</si>
  <si>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</si>
  <si>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</si>
  <si>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</si>
  <si>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</si>
  <si>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</si>
  <si>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</si>
  <si>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</si>
  <si>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</si>
  <si>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</si>
  <si>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</si>
  <si>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</si>
  <si>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</si>
  <si>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</si>
  <si>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</si>
  <si>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</si>
  <si>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</si>
  <si>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</si>
  <si>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</si>
  <si>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</si>
  <si>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</si>
  <si>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</si>
  <si>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</si>
  <si>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</si>
  <si>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</si>
  <si>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</si>
  <si>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</si>
  <si>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</si>
  <si>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</si>
  <si>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</si>
  <si>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</si>
  <si>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</si>
  <si>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</si>
  <si>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</si>
  <si>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</si>
  <si>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</si>
  <si>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</si>
  <si>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</si>
  <si>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</si>
  <si>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</si>
  <si>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</si>
  <si>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</si>
  <si>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</si>
  <si>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</si>
  <si>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</si>
  <si>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</si>
  <si>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</si>
  <si>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</si>
  <si>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</si>
  <si>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</si>
  <si>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</si>
  <si>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</si>
  <si>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</si>
  <si>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</si>
  <si>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</si>
  <si>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</si>
  <si>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</si>
  <si>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</si>
  <si>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</si>
  <si>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</si>
  <si>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</si>
  <si>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</si>
  <si>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</si>
  <si>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</si>
  <si>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</si>
  <si>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</si>
  <si>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</si>
  <si>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</si>
  <si>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</si>
  <si>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</si>
  <si>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</si>
  <si>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</si>
  <si>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</si>
  <si>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</si>
  <si>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</si>
  <si>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</si>
  <si>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</si>
  <si>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</si>
  <si>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</si>
  <si>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</si>
  <si>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</si>
  <si>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</si>
  <si>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</si>
  <si>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</si>
  <si>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</si>
  <si>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</si>
  <si>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</si>
  <si>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</si>
  <si>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</si>
  <si>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</si>
  <si>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</si>
  <si>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</si>
  <si>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</si>
  <si>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</si>
  <si>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</si>
  <si>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</si>
  <si>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</si>
  <si>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</si>
  <si>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</si>
  <si>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</si>
  <si>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</si>
  <si>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</si>
  <si>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</si>
  <si>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</si>
  <si>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</si>
  <si>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</si>
  <si>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</si>
  <si>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</si>
  <si>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</si>
  <si>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</si>
  <si>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</si>
  <si>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</si>
  <si>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</si>
  <si>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</si>
  <si>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</si>
  <si>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</si>
  <si>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</si>
  <si>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</si>
  <si>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</si>
  <si>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</si>
  <si>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</si>
  <si>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</si>
  <si>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</si>
  <si>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</si>
  <si>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</si>
  <si>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</si>
  <si>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</si>
  <si>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</si>
  <si>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</si>
  <si>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</si>
  <si>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</si>
  <si>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</si>
  <si>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</si>
  <si>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</si>
  <si>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</si>
  <si>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</si>
  <si>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</si>
  <si>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</si>
  <si>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</si>
  <si>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</si>
  <si>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</si>
  <si>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</si>
  <si>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</si>
  <si>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</si>
  <si>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</si>
  <si>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</si>
  <si>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</si>
  <si>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</si>
  <si>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</si>
  <si>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</si>
  <si>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</si>
  <si>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</si>
  <si>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</si>
  <si>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</si>
  <si>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</si>
  <si>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</si>
  <si>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</si>
  <si>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</si>
  <si>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</si>
  <si>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</si>
  <si>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</si>
  <si>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</si>
  <si>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</si>
  <si>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</si>
  <si>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</si>
  <si>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</si>
  <si>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</si>
  <si>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</si>
  <si>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</si>
  <si>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</si>
  <si>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</si>
  <si>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</si>
  <si>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</si>
  <si>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</si>
  <si>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</si>
  <si>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</si>
  <si>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</si>
  <si>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</si>
  <si>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</si>
  <si>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</si>
  <si>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</si>
  <si>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</si>
  <si>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</si>
  <si>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</si>
  <si>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</si>
  <si>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</si>
  <si>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</si>
  <si>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</si>
  <si>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</si>
  <si>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</si>
  <si>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</si>
  <si>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</si>
  <si>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</si>
  <si>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</si>
  <si>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</si>
  <si>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</si>
  <si>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</si>
  <si>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</si>
  <si>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</si>
  <si>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</si>
  <si>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</si>
  <si>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</si>
  <si>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</si>
  <si>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</si>
  <si>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</si>
  <si>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</si>
  <si>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</si>
  <si>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</si>
  <si>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</si>
  <si>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</si>
  <si>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</si>
  <si>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</si>
  <si>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</si>
  <si>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</si>
  <si>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</si>
  <si>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</si>
  <si>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</si>
  <si>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</si>
  <si>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</si>
  <si>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</si>
  <si>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</si>
  <si>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</si>
  <si>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</si>
  <si>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</si>
  <si>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</si>
  <si>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</si>
  <si>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</si>
  <si>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</si>
  <si>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</si>
  <si>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</si>
  <si>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</si>
  <si>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</si>
  <si>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</si>
  <si>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</si>
  <si>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</si>
  <si>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</si>
  <si>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</si>
  <si>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</si>
  <si>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</si>
  <si>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</si>
  <si>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</si>
  <si>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</si>
  <si>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</si>
  <si>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</si>
  <si>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</si>
  <si>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</si>
  <si>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</si>
  <si>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</si>
  <si>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</si>
  <si>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</si>
  <si>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</si>
  <si>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</si>
  <si>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</si>
  <si>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</si>
  <si>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</si>
  <si>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</si>
  <si>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</si>
  <si>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</si>
  <si>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</si>
  <si>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</si>
  <si>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</si>
  <si>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</si>
  <si>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</si>
  <si>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</si>
  <si>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</si>
  <si>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</si>
  <si>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</si>
  <si>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</si>
  <si>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</si>
  <si>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</si>
  <si>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</si>
  <si>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</si>
  <si>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</si>
  <si>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</si>
  <si>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</si>
  <si>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</si>
  <si>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</si>
  <si>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</si>
  <si>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</si>
  <si>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</si>
  <si>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</si>
  <si>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</si>
  <si>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</si>
  <si>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</si>
  <si>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</si>
  <si>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</si>
  <si>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</si>
  <si>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</si>
  <si>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</si>
  <si>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</si>
  <si>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</si>
  <si>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</si>
  <si>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</si>
  <si>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</si>
  <si>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</si>
  <si>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</si>
  <si>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</si>
  <si>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</si>
  <si>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</si>
  <si>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</si>
  <si>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</si>
  <si>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</si>
  <si>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</si>
  <si>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</si>
  <si>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</si>
  <si>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</si>
  <si>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</si>
  <si>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</si>
  <si>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</si>
  <si>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</si>
  <si>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</si>
  <si>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</si>
  <si>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</si>
  <si>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</si>
  <si>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</si>
  <si>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</si>
  <si>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</si>
  <si>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</si>
  <si>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</si>
  <si>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</si>
  <si>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</si>
  <si>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</si>
  <si>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</si>
  <si>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</si>
  <si>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</si>
  <si>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</si>
  <si>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</si>
  <si>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</si>
  <si>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</si>
  <si>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</si>
  <si>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</si>
  <si>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</si>
  <si>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</si>
  <si>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</si>
  <si>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</si>
  <si>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</si>
  <si>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</si>
  <si>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</si>
  <si>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</si>
  <si>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</si>
  <si>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</si>
  <si>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</si>
  <si>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</si>
  <si>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</si>
  <si>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</si>
  <si>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</si>
  <si>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</si>
  <si>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</si>
  <si>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</si>
  <si>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</si>
  <si>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</si>
  <si>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</si>
  <si>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</si>
  <si>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</si>
  <si>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</si>
  <si>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</si>
  <si>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</si>
  <si>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</si>
  <si>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</si>
  <si>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</si>
  <si>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</si>
  <si>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</si>
  <si>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</si>
  <si>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</si>
  <si>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</si>
  <si>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</si>
  <si>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</si>
  <si>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</si>
  <si>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</si>
  <si>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</si>
  <si>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</si>
  <si>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</si>
  <si>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</si>
  <si>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</si>
  <si>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</si>
  <si>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</si>
  <si>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</si>
  <si>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</si>
  <si>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</si>
  <si>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</si>
  <si>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</si>
  <si>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</si>
  <si>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</si>
  <si>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</si>
  <si>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</si>
  <si>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</si>
  <si>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</si>
  <si>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</si>
  <si>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</si>
  <si>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</si>
  <si>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</si>
  <si>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</si>
  <si>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</si>
  <si>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</si>
  <si>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</si>
  <si>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</si>
  <si>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</si>
  <si>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</si>
  <si>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</si>
  <si>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</si>
  <si>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</si>
  <si>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</si>
  <si>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</si>
  <si>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</si>
  <si>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</si>
  <si>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</si>
  <si>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</si>
  <si>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</si>
  <si>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</si>
  <si>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</si>
  <si>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</si>
  <si>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</si>
  <si>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</si>
  <si>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</si>
  <si>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</si>
  <si>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</si>
  <si>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</si>
  <si>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</si>
  <si>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</si>
  <si>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</si>
  <si>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</si>
  <si>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</si>
  <si>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</si>
  <si>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</si>
  <si>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</si>
  <si>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</si>
  <si>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</si>
  <si>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</si>
  <si>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</si>
  <si>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</si>
  <si>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</si>
  <si>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</si>
  <si>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</si>
  <si>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</si>
  <si>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</si>
  <si>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</si>
  <si>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</si>
  <si>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</si>
  <si>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</si>
  <si>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</si>
  <si>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</si>
  <si>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</si>
  <si>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</si>
  <si>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</si>
  <si>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</si>
  <si>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</si>
  <si>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</si>
  <si>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</si>
  <si>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</si>
  <si>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</si>
  <si>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</si>
  <si>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</si>
  <si>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</si>
  <si>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</si>
  <si>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</si>
  <si>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</si>
  <si>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</si>
  <si>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</si>
  <si>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</si>
  <si>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</si>
  <si>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</si>
  <si>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</si>
  <si>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</si>
  <si>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</si>
  <si>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</si>
  <si>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</si>
  <si>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</si>
  <si>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</si>
  <si>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</si>
  <si>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</si>
  <si>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</si>
  <si>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</si>
  <si>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</si>
  <si>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</si>
  <si>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</si>
  <si>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</si>
  <si>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</si>
  <si>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</si>
  <si>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</si>
  <si>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</si>
  <si>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</si>
  <si>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</si>
  <si>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</si>
  <si>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</si>
  <si>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</si>
  <si>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</si>
  <si>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</si>
  <si>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</si>
  <si>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</si>
  <si>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</si>
  <si>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</si>
  <si>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</si>
  <si>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</si>
  <si>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</si>
  <si>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</si>
  <si>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</si>
  <si>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</si>
  <si>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</si>
  <si>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</si>
  <si>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</si>
  <si>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</si>
  <si>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</si>
  <si>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</si>
  <si>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</si>
  <si>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</si>
  <si>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</si>
  <si>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</si>
  <si>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</si>
  <si>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</si>
  <si>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</si>
  <si>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</si>
  <si>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</si>
  <si>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</si>
  <si>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</si>
  <si>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</si>
  <si>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</si>
  <si>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</si>
  <si>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</si>
  <si>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</si>
  <si>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</si>
  <si>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</si>
  <si>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</si>
  <si>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</si>
  <si>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</si>
  <si>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</si>
  <si>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</si>
  <si>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</si>
  <si>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</si>
  <si>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</si>
  <si>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</si>
  <si>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</si>
  <si>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</si>
  <si>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</si>
  <si>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</si>
  <si>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</si>
  <si>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</si>
  <si>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</si>
  <si>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</si>
  <si>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</si>
  <si>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</si>
  <si>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</si>
  <si>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</si>
  <si>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</si>
  <si>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</si>
  <si>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</si>
  <si>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</si>
  <si>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</si>
  <si>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</si>
  <si>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</si>
  <si>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</si>
  <si>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</si>
  <si>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</si>
  <si>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</si>
  <si>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</si>
  <si>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</si>
  <si>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</si>
  <si>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</si>
  <si>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</si>
  <si>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</si>
  <si>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</si>
  <si>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</si>
  <si>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</si>
  <si>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</si>
  <si>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</si>
  <si>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</si>
  <si>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</si>
  <si>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</si>
  <si>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</si>
  <si>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</si>
  <si>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</si>
  <si>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</si>
  <si>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</si>
  <si>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</si>
  <si>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</si>
  <si>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</si>
  <si>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</si>
  <si>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</si>
  <si>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</si>
  <si>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</si>
  <si>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</si>
  <si>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</si>
  <si>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</si>
  <si>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</si>
  <si>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</si>
  <si>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</si>
  <si>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</si>
  <si>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</si>
  <si>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</si>
  <si>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</si>
  <si>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</si>
  <si>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</si>
  <si>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</si>
  <si>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</si>
  <si>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</si>
  <si>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</si>
  <si>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</si>
  <si>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</si>
  <si>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</si>
  <si>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</si>
  <si>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</si>
  <si>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</si>
  <si>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</si>
  <si>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</si>
  <si>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</si>
  <si>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</si>
  <si>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</si>
  <si>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</si>
  <si>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</si>
  <si>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</si>
  <si>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</si>
  <si>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</si>
  <si>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</si>
  <si>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</si>
  <si>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</si>
  <si>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</si>
  <si>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</si>
  <si>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</si>
  <si>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</si>
  <si>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</si>
  <si>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</si>
  <si>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</si>
  <si>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</si>
  <si>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</si>
  <si>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</si>
  <si>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</si>
  <si>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</si>
  <si>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</si>
  <si>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</si>
  <si>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</si>
  <si>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</si>
  <si>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</si>
  <si>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</si>
  <si>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</si>
  <si>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</si>
  <si>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</si>
  <si>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</si>
  <si>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</si>
  <si>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</si>
  <si>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</si>
  <si>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</si>
  <si>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</si>
  <si>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</si>
  <si>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</si>
  <si>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</si>
  <si>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</si>
  <si>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</si>
  <si>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</si>
  <si>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</si>
  <si>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</si>
  <si>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</si>
  <si>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</si>
  <si>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</si>
  <si>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</si>
  <si>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</si>
  <si>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</si>
  <si>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</si>
  <si>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</si>
  <si>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</si>
  <si>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</si>
  <si>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</si>
  <si>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</si>
  <si>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</si>
  <si>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</si>
  <si>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</si>
  <si>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</si>
  <si>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</si>
  <si>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</si>
  <si>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</si>
  <si>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</si>
  <si>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</si>
  <si>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</si>
  <si>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</si>
  <si>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</si>
  <si>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</si>
  <si>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</si>
  <si>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</si>
  <si>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</si>
  <si>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</si>
  <si>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</si>
  <si>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</si>
  <si>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</si>
  <si>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</si>
  <si>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</si>
  <si>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</si>
  <si>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</si>
  <si>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</si>
  <si>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</si>
  <si>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</si>
  <si>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</si>
  <si>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</si>
  <si>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</si>
  <si>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</si>
  <si>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</si>
  <si>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</si>
  <si>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</si>
  <si>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</si>
  <si>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</si>
  <si>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</si>
  <si>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</si>
  <si>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</si>
  <si>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</si>
  <si>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</si>
  <si>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</si>
  <si>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</si>
  <si>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</si>
  <si>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</si>
  <si>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</si>
  <si>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</si>
  <si>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</si>
  <si>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</si>
  <si>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</si>
  <si>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</si>
  <si>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</si>
  <si>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</si>
  <si>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</si>
  <si>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</si>
  <si>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</si>
  <si>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</si>
  <si>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</si>
  <si>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</si>
  <si>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</si>
  <si>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</si>
  <si>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</si>
  <si>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</si>
  <si>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</si>
  <si>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</si>
  <si>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</si>
  <si>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</si>
  <si>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</si>
  <si>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</si>
  <si>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</si>
  <si>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</si>
  <si>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</si>
  <si>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</si>
  <si>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</si>
  <si>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</si>
  <si>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</si>
  <si>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</si>
  <si>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</si>
  <si>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</si>
  <si>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</si>
  <si>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</si>
  <si>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</si>
  <si>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</si>
  <si>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</si>
  <si>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</si>
  <si>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</si>
  <si>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</si>
  <si>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</si>
  <si>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</si>
  <si>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</si>
  <si>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</si>
  <si>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</si>
  <si>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</si>
  <si>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</si>
  <si>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</si>
  <si>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</si>
  <si>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</si>
  <si>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</si>
  <si>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</si>
  <si>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</si>
  <si>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</si>
  <si>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</si>
  <si>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</si>
  <si>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</si>
  <si>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</si>
  <si>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</si>
  <si>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</si>
  <si>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</si>
  <si>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</si>
  <si>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</si>
  <si>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</si>
  <si>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</si>
  <si>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</si>
  <si>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</si>
  <si>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</si>
  <si>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</si>
  <si>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</si>
  <si>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</si>
  <si>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</si>
  <si>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</si>
  <si>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</si>
  <si>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</si>
  <si>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</si>
  <si>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</si>
  <si>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</si>
  <si>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</si>
  <si>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</si>
  <si>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</si>
  <si>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</si>
  <si>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</si>
  <si>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</si>
  <si>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</si>
  <si>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</si>
  <si>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</si>
  <si>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</si>
  <si>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</si>
  <si>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</si>
  <si>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</si>
  <si>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</si>
  <si>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</si>
  <si>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</si>
  <si>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</si>
  <si>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</si>
  <si>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</si>
  <si>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</si>
  <si>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</si>
  <si>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</si>
  <si>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</si>
  <si>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</si>
  <si>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</si>
  <si>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</si>
  <si>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</si>
  <si>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</si>
  <si>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</si>
  <si>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</si>
  <si>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</si>
  <si>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</si>
  <si>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</si>
  <si>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</si>
  <si>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</si>
  <si>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</si>
  <si>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</si>
  <si>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</si>
  <si>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</si>
  <si>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</si>
  <si>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</si>
  <si>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</si>
  <si>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</si>
  <si>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</si>
  <si>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</si>
  <si>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</si>
  <si>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</si>
  <si>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</si>
  <si>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</si>
  <si>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</si>
  <si>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</si>
  <si>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</si>
  <si>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</si>
  <si>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</si>
  <si>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</si>
  <si>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</si>
  <si>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</si>
  <si>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</si>
  <si>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</si>
  <si>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</si>
  <si>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</si>
  <si>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</si>
  <si>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</si>
  <si>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</si>
  <si>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</si>
  <si>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</si>
  <si>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</si>
  <si>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</si>
  <si>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</si>
  <si>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</si>
  <si>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</si>
  <si>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</si>
  <si>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</si>
  <si>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</si>
  <si>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</si>
  <si>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</si>
  <si>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</si>
  <si>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</si>
  <si>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</si>
  <si>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</si>
  <si>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</si>
  <si>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</si>
  <si>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</si>
  <si>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</si>
  <si>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</si>
  <si>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</si>
  <si>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</si>
  <si>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</si>
  <si>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</si>
  <si>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</si>
  <si>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</si>
  <si>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</si>
  <si>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</si>
  <si>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</si>
  <si>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</si>
  <si>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</si>
  <si>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</si>
  <si>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</si>
  <si>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</si>
  <si>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</si>
  <si>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</si>
  <si>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</si>
  <si>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</si>
  <si>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</si>
  <si>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</si>
  <si>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</si>
  <si>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</si>
  <si>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</si>
  <si>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</si>
  <si>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</si>
  <si>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</si>
  <si>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</si>
  <si>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</si>
  <si>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</si>
  <si>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</si>
  <si>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</si>
  <si>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</si>
  <si>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</si>
  <si>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</si>
  <si>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</si>
  <si>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</si>
  <si>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</si>
  <si>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</si>
  <si>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</si>
  <si>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</si>
  <si>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</si>
  <si>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</si>
  <si>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</si>
  <si>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</si>
  <si>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</si>
  <si>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</si>
  <si>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</si>
  <si>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</si>
  <si>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</si>
  <si>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</si>
  <si>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</si>
  <si>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</si>
  <si>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</si>
  <si>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</si>
  <si>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</si>
  <si>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</si>
  <si>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</si>
  <si>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</si>
  <si>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</si>
  <si>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</si>
  <si>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</si>
  <si>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</si>
  <si>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</si>
  <si>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</si>
  <si>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</si>
  <si>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</si>
  <si>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</si>
  <si>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</si>
  <si>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</si>
  <si>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</si>
  <si>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</si>
  <si>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</si>
  <si>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</si>
  <si>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</si>
  <si>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</si>
  <si>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</si>
  <si>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</si>
  <si>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</si>
  <si>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</si>
  <si>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</si>
  <si>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</si>
  <si>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</si>
  <si>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</si>
  <si>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</si>
  <si>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</si>
  <si>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</si>
  <si>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</si>
  <si>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</si>
  <si>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</si>
  <si>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</si>
  <si>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</si>
  <si>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</si>
  <si>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</si>
  <si>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</si>
  <si>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</si>
  <si>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</si>
  <si>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</si>
  <si>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</si>
  <si>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</si>
  <si>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</si>
  <si>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</si>
  <si>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</si>
  <si>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</si>
  <si>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</si>
  <si>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</si>
  <si>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</si>
  <si>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</si>
  <si>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</si>
  <si>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</si>
  <si>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</si>
  <si>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</si>
  <si>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</si>
  <si>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</si>
  <si>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</si>
  <si>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</si>
  <si>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</si>
  <si>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</si>
  <si>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</si>
  <si>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</si>
  <si>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</si>
  <si>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</si>
  <si>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</si>
  <si>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</si>
  <si>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</si>
  <si>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</si>
  <si>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</si>
  <si>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</si>
  <si>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</si>
  <si>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</si>
  <si>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</si>
  <si>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</si>
  <si>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</si>
  <si>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</si>
  <si>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</si>
  <si>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</si>
  <si>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</si>
  <si>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</si>
  <si>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</si>
  <si>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</si>
  <si>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</si>
  <si>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</si>
  <si>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</si>
  <si>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</si>
  <si>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</si>
  <si>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</si>
  <si>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</si>
  <si>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</si>
  <si>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</si>
  <si>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</si>
  <si>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</si>
  <si>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</si>
  <si>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</si>
  <si>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</si>
  <si>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</si>
  <si>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</si>
  <si>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</si>
  <si>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</si>
  <si>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</si>
  <si>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</si>
  <si>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</si>
  <si>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</si>
  <si>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</si>
  <si>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</si>
  <si>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</si>
  <si>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</si>
  <si>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</si>
  <si>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</si>
  <si>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</si>
  <si>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</si>
  <si>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</si>
  <si>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</si>
  <si>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</si>
  <si>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</si>
  <si>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</si>
  <si>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</si>
  <si>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</si>
  <si>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</si>
  <si>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</si>
  <si>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</si>
  <si>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</si>
  <si>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</si>
  <si>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</si>
  <si>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</si>
  <si>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</si>
  <si>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</si>
  <si>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</si>
  <si>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</si>
  <si>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</si>
  <si>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</si>
  <si>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</si>
  <si>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</si>
  <si>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</si>
  <si>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</si>
  <si>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</si>
  <si>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</si>
  <si>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</si>
  <si>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</si>
  <si>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</si>
  <si>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</si>
  <si>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</si>
  <si>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</si>
  <si>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</si>
  <si>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</si>
  <si>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</si>
  <si>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</si>
  <si>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</si>
  <si>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</si>
  <si>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</si>
  <si>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</si>
  <si>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</si>
  <si>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</si>
  <si>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</si>
  <si>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</si>
  <si>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</si>
  <si>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</si>
  <si>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</si>
  <si>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</si>
  <si>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</si>
  <si>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</si>
  <si>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</si>
  <si>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</si>
  <si>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</si>
  <si>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</si>
  <si>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</si>
  <si>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</si>
  <si>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</si>
  <si>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</si>
  <si>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</si>
  <si>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</si>
  <si>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</si>
  <si>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</si>
  <si>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</si>
  <si>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</si>
  <si>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</si>
  <si>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</si>
  <si>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</si>
  <si>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</si>
  <si>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</si>
  <si>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</si>
  <si>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</si>
  <si>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</si>
  <si>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</si>
  <si>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</si>
  <si>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</si>
  <si>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</si>
  <si>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</si>
  <si>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</si>
  <si>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</si>
  <si>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</si>
  <si>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</si>
  <si>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</si>
  <si>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</si>
  <si>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</si>
  <si>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</si>
  <si>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</si>
  <si>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</si>
  <si>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</si>
  <si>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</si>
  <si>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</si>
  <si>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</si>
  <si>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</si>
  <si>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</si>
  <si>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</si>
  <si>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</si>
  <si>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</si>
  <si>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</si>
  <si>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</si>
  <si>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</si>
  <si>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</si>
  <si>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</si>
  <si>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</si>
  <si>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</si>
  <si>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</si>
  <si>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</si>
  <si>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</si>
  <si>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</si>
  <si>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</si>
  <si>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</si>
  <si>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</si>
  <si>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</si>
  <si>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</si>
  <si>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</si>
  <si>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</si>
  <si>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</si>
  <si>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</si>
  <si>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</si>
  <si>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</si>
  <si>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</si>
  <si>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</si>
  <si>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</si>
  <si>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</si>
  <si>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</si>
  <si>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</si>
  <si>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</si>
  <si>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</si>
  <si>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</si>
  <si>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</si>
  <si>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</si>
  <si>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</si>
  <si>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</si>
  <si>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</si>
  <si>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</si>
  <si>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</si>
  <si>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</si>
  <si>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</si>
  <si>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</si>
  <si>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</si>
  <si>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</si>
  <si>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</si>
  <si>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</si>
  <si>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</si>
  <si>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</si>
  <si>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</si>
  <si>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</si>
  <si>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</si>
  <si>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</si>
  <si>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</si>
  <si>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</si>
  <si>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</si>
  <si>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</si>
  <si>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</si>
  <si>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</si>
  <si>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</si>
  <si>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</si>
  <si>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</si>
  <si>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</si>
  <si>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</si>
  <si>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</si>
  <si>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</si>
  <si>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</si>
  <si>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</si>
  <si>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</si>
  <si>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</si>
  <si>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</si>
  <si>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</si>
  <si>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</si>
  <si>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</si>
  <si>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</si>
  <si>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</si>
  <si>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</si>
  <si>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</si>
  <si>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</si>
  <si>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</si>
  <si>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</si>
  <si>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</si>
  <si>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</si>
  <si>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</si>
  <si>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</si>
  <si>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</si>
  <si>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</si>
  <si>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</si>
  <si>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</si>
  <si>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</si>
  <si>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</si>
  <si>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</si>
  <si>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</si>
  <si>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</si>
  <si>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</si>
  <si>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</si>
  <si>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</si>
  <si>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</si>
  <si>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</si>
  <si>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</si>
  <si>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</si>
  <si>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</si>
  <si>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</si>
  <si>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</si>
  <si>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</si>
  <si>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</si>
  <si>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</si>
  <si>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</si>
  <si>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</si>
  <si>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</si>
  <si>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</si>
  <si>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</si>
  <si>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</si>
  <si>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</si>
  <si>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</si>
  <si>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</si>
  <si>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</si>
  <si>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</si>
  <si>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</si>
  <si>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</si>
  <si>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</si>
  <si>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</si>
  <si>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</si>
  <si>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</si>
  <si>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</si>
  <si>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</si>
  <si>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</si>
  <si>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</si>
  <si>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</si>
  <si>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</si>
  <si>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</si>
  <si>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</si>
  <si>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</si>
  <si>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</si>
  <si>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</si>
  <si>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</si>
  <si>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</si>
  <si>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</si>
  <si>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</si>
  <si>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</si>
  <si>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</si>
  <si>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</si>
  <si>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</si>
  <si>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</si>
  <si>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</si>
  <si>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</si>
  <si>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</si>
  <si>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</si>
  <si>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</si>
  <si>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</si>
  <si>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</si>
  <si>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</si>
  <si>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</si>
  <si>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</si>
  <si>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</si>
  <si>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</si>
  <si>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</si>
  <si>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</si>
  <si>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</si>
  <si>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</si>
  <si>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</si>
  <si>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</si>
  <si>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</si>
  <si>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</si>
  <si>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</si>
  <si>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</si>
  <si>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</si>
  <si>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</si>
  <si>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</si>
  <si>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</si>
  <si>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</si>
  <si>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</si>
  <si>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</si>
  <si>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</si>
  <si>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</si>
  <si>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</si>
  <si>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</si>
  <si>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</si>
  <si>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</si>
  <si>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</si>
  <si>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</si>
  <si>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</si>
  <si>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</si>
  <si>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</si>
  <si>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</si>
  <si>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</si>
  <si>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</si>
  <si>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</si>
  <si>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</si>
  <si>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</si>
  <si>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</si>
  <si>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</si>
  <si>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</si>
  <si>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</si>
  <si>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</si>
  <si>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</si>
  <si>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</si>
  <si>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</si>
  <si>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</si>
  <si>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</si>
  <si>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</si>
  <si>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</si>
  <si>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</si>
  <si>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</si>
  <si>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</si>
  <si>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</si>
  <si>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</si>
  <si>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</si>
  <si>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</si>
  <si>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</si>
  <si>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</si>
  <si>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</si>
  <si>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</si>
  <si>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</si>
  <si>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</si>
  <si>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</si>
  <si>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</si>
  <si>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</si>
  <si>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</si>
  <si>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</si>
  <si>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</si>
  <si>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</si>
  <si>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</si>
  <si>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</si>
  <si>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</si>
  <si>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</si>
  <si>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</si>
  <si>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</si>
  <si>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</si>
  <si>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</si>
  <si>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</si>
  <si>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</si>
  <si>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</si>
  <si>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</si>
  <si>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</si>
  <si>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</si>
  <si>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</si>
  <si>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</si>
  <si>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</si>
  <si>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</si>
  <si>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</si>
  <si>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</si>
  <si>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</si>
  <si>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</si>
  <si>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</si>
  <si>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</si>
  <si>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</si>
  <si>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</si>
  <si>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</si>
  <si>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</si>
  <si>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</si>
  <si>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</si>
  <si>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</si>
  <si>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</si>
  <si>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</si>
  <si>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</si>
  <si>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</si>
  <si>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</si>
  <si>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</si>
  <si>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</si>
  <si>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</si>
  <si>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</si>
  <si>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</si>
  <si>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</si>
  <si>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</si>
  <si>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</si>
  <si>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</si>
  <si>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</si>
  <si>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</si>
  <si>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</si>
  <si>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</si>
  <si>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</si>
  <si>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</si>
  <si>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</si>
  <si>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</si>
  <si>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</si>
  <si>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</si>
  <si>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</si>
  <si>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</si>
  <si>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</si>
  <si>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</si>
  <si>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</si>
  <si>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</si>
  <si>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</si>
  <si>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</si>
  <si>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</si>
  <si>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</si>
  <si>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</si>
  <si>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</si>
  <si>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</si>
  <si>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</si>
  <si>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</si>
  <si>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</si>
  <si>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</si>
  <si>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</si>
  <si>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</si>
  <si>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</si>
  <si>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</si>
  <si>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</si>
  <si>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</si>
  <si>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</si>
  <si>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</si>
  <si>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</si>
  <si>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</si>
  <si>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</si>
  <si>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</si>
  <si>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</si>
  <si>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</si>
  <si>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</si>
  <si>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</si>
  <si>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</si>
  <si>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</si>
  <si>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</si>
  <si>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</si>
  <si>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</si>
  <si>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</si>
  <si>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</si>
  <si>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</si>
  <si>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</si>
  <si>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</si>
  <si>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</si>
  <si>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</si>
  <si>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</si>
  <si>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</si>
  <si>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</si>
  <si>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</si>
  <si>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</si>
  <si>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</si>
  <si>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</si>
  <si>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</si>
  <si>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</si>
  <si>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</si>
  <si>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</si>
  <si>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</si>
  <si>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</si>
  <si>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</si>
  <si>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</si>
  <si>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</si>
  <si>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</si>
  <si>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</si>
  <si>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</si>
  <si>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</si>
  <si>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</si>
  <si>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</si>
  <si>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</si>
  <si>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</si>
  <si>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</si>
  <si>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</si>
  <si>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</si>
  <si>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</si>
  <si>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</si>
  <si>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</si>
  <si>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</si>
  <si>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</si>
  <si>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</si>
  <si>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</si>
  <si>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</si>
  <si>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</si>
  <si>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</si>
  <si>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</si>
  <si>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</si>
  <si>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</si>
  <si>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</si>
  <si>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</si>
  <si>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</si>
  <si>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</si>
  <si>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</si>
  <si>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</si>
  <si>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</si>
  <si>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</si>
  <si>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</si>
  <si>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</si>
  <si>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</si>
  <si>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</si>
  <si>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</si>
  <si>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</si>
  <si>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</si>
  <si>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</si>
  <si>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</si>
  <si>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</si>
  <si>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</si>
  <si>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</si>
  <si>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</si>
  <si>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</si>
  <si>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</si>
  <si>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</si>
  <si>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</si>
  <si>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</si>
  <si>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</si>
  <si>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</si>
  <si>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</si>
  <si>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</si>
  <si>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</si>
  <si>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</si>
  <si>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</si>
  <si>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</si>
  <si>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</si>
  <si>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</si>
  <si>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</si>
  <si>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</si>
  <si>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</si>
  <si>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</si>
  <si>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</si>
  <si>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</si>
  <si>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</si>
  <si>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</si>
  <si>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</si>
  <si>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</si>
  <si>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</si>
  <si>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</si>
  <si>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</si>
  <si>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</si>
  <si>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</si>
  <si>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</si>
  <si>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</si>
  <si>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</si>
  <si>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</si>
  <si>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</si>
  <si>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</si>
  <si>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</si>
  <si>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</si>
  <si>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</si>
  <si>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</si>
  <si>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</si>
  <si>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</si>
  <si>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</si>
  <si>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</si>
  <si>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</si>
  <si>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</si>
  <si>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</si>
  <si>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</si>
  <si>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</si>
  <si>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</si>
  <si>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</si>
  <si>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</si>
  <si>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</si>
  <si>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</si>
  <si>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</si>
  <si>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</si>
  <si>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</si>
  <si>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</si>
  <si>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</si>
  <si>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</si>
  <si>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</si>
  <si>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</si>
  <si>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</si>
  <si>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</si>
  <si>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</si>
  <si>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</si>
  <si>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</si>
  <si>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</si>
  <si>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</si>
  <si>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</si>
  <si>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</si>
  <si>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</si>
  <si>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</si>
  <si>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</si>
  <si>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</si>
  <si>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</si>
  <si>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</si>
  <si>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</si>
  <si>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</si>
  <si>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</si>
  <si>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</si>
  <si>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</si>
  <si>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</si>
  <si>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</si>
  <si>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</si>
  <si>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</si>
  <si>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</si>
  <si>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</si>
  <si>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</si>
  <si>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</si>
  <si>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</si>
  <si>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</si>
  <si>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</si>
  <si>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</si>
  <si>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</si>
  <si>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</si>
  <si>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</si>
  <si>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</si>
  <si>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</si>
  <si>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</si>
  <si>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</si>
  <si>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</si>
  <si>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</si>
  <si>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</si>
  <si>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</si>
  <si>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</si>
  <si>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</si>
  <si>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</si>
  <si>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</si>
  <si>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</si>
  <si>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</si>
  <si>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</si>
  <si>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</si>
  <si>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</si>
  <si>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</si>
  <si>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</si>
  <si>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</si>
  <si>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</si>
  <si>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</si>
  <si>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</si>
  <si>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</si>
  <si>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</si>
  <si>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</si>
  <si>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</si>
  <si>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</si>
  <si>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</si>
  <si>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</si>
  <si>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</si>
  <si>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</si>
  <si>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</si>
  <si>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</si>
  <si>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</si>
  <si>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</si>
  <si>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</si>
  <si>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</si>
  <si>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</si>
  <si>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</si>
  <si>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</si>
  <si>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</si>
  <si>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</si>
  <si>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</si>
  <si>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</si>
  <si>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</si>
  <si>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</si>
  <si>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</si>
  <si>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</si>
  <si>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</si>
  <si>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</si>
  <si>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</si>
  <si>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</si>
  <si>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</si>
  <si>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</si>
  <si>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</si>
  <si>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</si>
  <si>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</si>
  <si>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</si>
  <si>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</si>
  <si>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</si>
  <si>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</si>
  <si>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</si>
  <si>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</si>
  <si>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</si>
  <si>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</si>
  <si>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</si>
  <si>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</si>
  <si>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</si>
  <si>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</si>
  <si>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</si>
  <si>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</si>
  <si>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</si>
  <si>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</si>
  <si>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</si>
  <si>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</si>
  <si>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</si>
  <si>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</si>
  <si>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</si>
  <si>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</si>
  <si>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</si>
  <si>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</si>
  <si>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</si>
  <si>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</si>
  <si>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</si>
  <si>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</si>
  <si>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</si>
  <si>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</si>
  <si>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</si>
  <si>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</si>
  <si>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</si>
  <si>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</si>
  <si>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</si>
  <si>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</si>
  <si>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</si>
  <si>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</si>
  <si>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</si>
  <si>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</si>
  <si>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</si>
  <si>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</si>
  <si>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</si>
  <si>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</si>
  <si>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</si>
  <si>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</si>
  <si>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</si>
  <si>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</si>
  <si>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</si>
  <si>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</si>
  <si>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</si>
  <si>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</si>
  <si>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</si>
  <si>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</si>
  <si>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</si>
  <si>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</si>
  <si>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</si>
  <si>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</si>
  <si>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</si>
  <si>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</si>
  <si>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</si>
  <si>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</si>
  <si>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</si>
  <si>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</si>
  <si>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</si>
  <si>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</si>
  <si>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</si>
  <si>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</si>
  <si>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</si>
  <si>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</si>
  <si>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</si>
  <si>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</si>
  <si>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</si>
  <si>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</si>
  <si>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</si>
  <si>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</si>
  <si>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</si>
  <si>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</si>
  <si>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</si>
  <si>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</si>
  <si>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</si>
  <si>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</si>
  <si>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</si>
  <si>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</si>
  <si>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</si>
  <si>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</si>
  <si>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</si>
  <si>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</si>
  <si>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</si>
  <si>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</si>
  <si>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</si>
  <si>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</si>
  <si>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</si>
  <si>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</si>
  <si>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</si>
  <si>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</si>
  <si>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</si>
  <si>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</si>
  <si>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</si>
  <si>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</si>
  <si>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</si>
  <si>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</si>
  <si>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</si>
  <si>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</si>
  <si>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</si>
  <si>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</si>
  <si>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</si>
  <si>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</si>
  <si>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</si>
  <si>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</si>
  <si>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</si>
  <si>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</si>
  <si>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</si>
  <si>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</si>
  <si>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</si>
  <si>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</si>
  <si>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</si>
  <si>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</si>
  <si>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</si>
  <si>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</si>
  <si>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</si>
  <si>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</si>
  <si>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</si>
  <si>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</si>
  <si>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</si>
  <si>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</si>
  <si>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</si>
  <si>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</si>
  <si>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</si>
  <si>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</si>
  <si>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</si>
  <si>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</si>
  <si>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</si>
  <si>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</si>
  <si>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</si>
  <si>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</si>
  <si>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</si>
  <si>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</si>
  <si>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</si>
  <si>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</si>
  <si>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</si>
  <si>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</si>
  <si>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</si>
  <si>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</si>
  <si>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</si>
  <si>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</si>
  <si>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</si>
  <si>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</si>
  <si>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</si>
  <si>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</si>
  <si>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</si>
  <si>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</si>
  <si>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</si>
  <si>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</si>
  <si>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</si>
  <si>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</si>
  <si>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</si>
  <si>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</si>
  <si>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</si>
  <si>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</si>
  <si>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</si>
  <si>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</si>
  <si>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</si>
  <si>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</si>
  <si>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</si>
  <si>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</si>
  <si>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</si>
  <si>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</si>
  <si>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</si>
  <si>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</si>
  <si>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</si>
  <si>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</si>
  <si>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</si>
  <si>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</si>
  <si>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</si>
  <si>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</si>
  <si>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</si>
  <si>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</si>
  <si>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</si>
  <si>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</si>
  <si>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</si>
  <si>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</si>
  <si>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</si>
  <si>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</si>
  <si>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</si>
  <si>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</si>
  <si>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</si>
  <si>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</si>
  <si>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</si>
  <si>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</si>
  <si>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</si>
  <si>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</si>
  <si>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</si>
  <si>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</si>
  <si>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</si>
  <si>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</si>
  <si>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</si>
  <si>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</si>
  <si>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</si>
  <si>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</si>
  <si>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</si>
  <si>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</si>
  <si>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</si>
  <si>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</si>
  <si>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</si>
  <si>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</si>
  <si>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</si>
  <si>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</si>
  <si>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</si>
  <si>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</si>
  <si>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</si>
  <si>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</si>
  <si>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</si>
  <si>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</si>
  <si>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</si>
  <si>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</si>
  <si>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</si>
  <si>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</si>
  <si>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</si>
  <si>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</si>
  <si>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</si>
  <si>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</si>
  <si>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</si>
  <si>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</si>
  <si>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</si>
  <si>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</si>
  <si>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</si>
  <si>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</si>
  <si>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</si>
  <si>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</si>
  <si>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</si>
  <si>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</si>
  <si>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</si>
  <si>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</si>
  <si>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</si>
  <si>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</si>
  <si>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</si>
  <si>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</si>
  <si>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</si>
  <si>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</si>
  <si>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</si>
  <si>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</si>
  <si>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</si>
  <si>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</si>
  <si>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</si>
  <si>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</si>
  <si>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</si>
  <si>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</si>
  <si>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</si>
  <si>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</si>
  <si>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</si>
  <si>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</si>
  <si>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</si>
  <si>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</si>
  <si>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</si>
  <si>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</si>
  <si>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</si>
  <si>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</si>
  <si>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</si>
  <si>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</si>
  <si>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</si>
  <si>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</si>
  <si>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</si>
  <si>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</si>
  <si>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</si>
  <si>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</si>
  <si>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</si>
  <si>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</si>
  <si>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</si>
  <si>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</si>
  <si>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</si>
  <si>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</si>
  <si>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</si>
  <si>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</si>
  <si>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</si>
  <si>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</si>
  <si>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</si>
  <si>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</si>
  <si>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</si>
  <si>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</si>
  <si>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</si>
  <si>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</si>
  <si>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</si>
  <si>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</si>
  <si>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</si>
  <si>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</si>
  <si>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</si>
  <si>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</si>
  <si>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</si>
  <si>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</si>
  <si>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</si>
  <si>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</si>
  <si>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</si>
  <si>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</si>
  <si>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</si>
  <si>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</si>
  <si>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</si>
  <si>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</si>
  <si>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</si>
  <si>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</si>
  <si>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</si>
  <si>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</si>
  <si>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</si>
  <si>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</si>
  <si>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</si>
  <si>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</si>
  <si>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</si>
  <si>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</si>
  <si>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</si>
  <si>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</si>
  <si>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</si>
  <si>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</si>
  <si>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</si>
  <si>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</si>
  <si>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</si>
  <si>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</si>
  <si>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</si>
  <si>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</si>
  <si>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</si>
  <si>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</si>
  <si>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</si>
  <si>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</si>
  <si>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</si>
  <si>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</si>
  <si>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</si>
  <si>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</si>
  <si>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</si>
  <si>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</si>
  <si>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</si>
  <si>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</si>
  <si>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</si>
  <si>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</si>
  <si>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</si>
  <si>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</si>
  <si>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</si>
  <si>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</si>
  <si>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</si>
  <si>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</si>
  <si>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</si>
  <si>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</si>
  <si>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</si>
  <si>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</si>
  <si>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</si>
  <si>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</si>
  <si>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</si>
  <si>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</si>
  <si>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</si>
  <si>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</si>
  <si>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</si>
  <si>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</si>
  <si>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</si>
  <si>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</si>
  <si>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</si>
  <si>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</si>
  <si>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</si>
  <si>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</si>
  <si>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</si>
  <si>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</si>
  <si>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</si>
  <si>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</si>
  <si>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</si>
  <si>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</si>
  <si>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</si>
  <si>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</si>
  <si>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</si>
  <si>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</si>
  <si>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</si>
  <si>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</si>
  <si>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</si>
  <si>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</si>
  <si>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</si>
  <si>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</si>
  <si>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</si>
  <si>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</si>
  <si>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</si>
  <si>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</si>
  <si>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</si>
  <si>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</si>
  <si>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</si>
  <si>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</si>
  <si>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</si>
  <si>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</si>
  <si>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</si>
  <si>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</si>
  <si>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</si>
  <si>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</si>
  <si>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</si>
  <si>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</si>
  <si>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</si>
  <si>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</si>
  <si>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</si>
  <si>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</si>
  <si>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</si>
  <si>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</si>
  <si>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</si>
  <si>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</si>
  <si>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</si>
  <si>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</si>
  <si>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</si>
  <si>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</si>
  <si>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</si>
  <si>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</si>
  <si>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</si>
  <si>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</si>
  <si>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</si>
  <si>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</si>
  <si>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</si>
  <si>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</si>
  <si>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</si>
  <si>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</si>
  <si>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</si>
  <si>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</si>
  <si>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</si>
  <si>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</si>
  <si>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</si>
  <si>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</si>
  <si>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</si>
  <si>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</si>
  <si>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</si>
  <si>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</si>
  <si>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</si>
  <si>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</si>
  <si>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</si>
  <si>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</si>
  <si>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</si>
  <si>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</si>
  <si>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</si>
  <si>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</si>
  <si>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</si>
  <si>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</si>
  <si>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</si>
  <si>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</si>
  <si>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</si>
  <si>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</si>
  <si>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</si>
  <si>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</si>
  <si>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</si>
  <si>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</si>
  <si>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</si>
  <si>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</si>
  <si>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</si>
  <si>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</si>
  <si>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</si>
  <si>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</si>
  <si>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</si>
  <si>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</si>
  <si>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</si>
  <si>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</si>
  <si>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</si>
  <si>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</si>
  <si>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</si>
  <si>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</si>
  <si>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</si>
  <si>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</si>
  <si>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</si>
  <si>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</si>
  <si>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</si>
  <si>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</si>
  <si>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</si>
  <si>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</si>
  <si>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</si>
  <si>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</si>
  <si>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</si>
  <si>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</si>
  <si>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</si>
  <si>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</si>
  <si>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</si>
  <si>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</si>
  <si>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</si>
  <si>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</si>
  <si>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</si>
  <si>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</si>
  <si>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</si>
  <si>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</si>
  <si>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</si>
  <si>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</si>
  <si>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</si>
  <si>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</si>
  <si>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</si>
  <si>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</si>
  <si>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</si>
  <si>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</si>
  <si>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</si>
  <si>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</si>
  <si>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</si>
  <si>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</si>
  <si>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</si>
  <si>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</si>
  <si>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</si>
  <si>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</si>
  <si>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</si>
  <si>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</si>
  <si>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</si>
  <si>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</si>
  <si>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</si>
  <si>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</si>
  <si>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</si>
  <si>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</si>
  <si>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</si>
  <si>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</si>
  <si>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</si>
  <si>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</si>
  <si>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</si>
  <si>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</si>
  <si>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</si>
  <si>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</si>
  <si>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</si>
  <si>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</si>
  <si>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</si>
  <si>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</si>
  <si>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</si>
  <si>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</si>
  <si>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</si>
  <si>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</si>
  <si>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</si>
  <si>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</si>
  <si>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</si>
  <si>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</si>
  <si>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</si>
  <si>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</si>
  <si>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</si>
  <si>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</si>
  <si>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</si>
  <si>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</si>
  <si>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</si>
  <si>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</si>
  <si>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</si>
  <si>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</si>
  <si>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</si>
  <si>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</si>
  <si>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</si>
  <si>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</si>
  <si>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</si>
  <si>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</si>
  <si>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</si>
  <si>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</si>
  <si>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</si>
  <si>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</si>
  <si>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</si>
  <si>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</si>
  <si>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</si>
  <si>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</si>
  <si>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</si>
  <si>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</si>
  <si>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</si>
  <si>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</si>
  <si>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</si>
  <si>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</si>
  <si>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</si>
  <si>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</si>
  <si>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</si>
  <si>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</si>
  <si>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</si>
  <si>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</si>
  <si>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</si>
  <si>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</si>
  <si>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</si>
  <si>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</si>
  <si>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</si>
  <si>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</si>
  <si>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</si>
  <si>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</si>
  <si>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</si>
  <si>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</si>
  <si>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</si>
  <si>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</si>
  <si>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</si>
  <si>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</si>
  <si>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</si>
  <si>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</si>
  <si>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</si>
  <si>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</si>
  <si>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</si>
  <si>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</si>
  <si>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</si>
  <si>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</si>
  <si>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</si>
  <si>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</si>
  <si>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</si>
  <si>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</si>
  <si>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</si>
  <si>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</si>
  <si>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</si>
  <si>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</si>
  <si>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</si>
  <si>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</si>
  <si>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</si>
  <si>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</si>
  <si>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</si>
  <si>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</si>
  <si>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</si>
  <si>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</si>
  <si>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</si>
  <si>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</si>
  <si>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</si>
  <si>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</si>
  <si>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</si>
  <si>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</si>
  <si>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</si>
  <si>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</si>
  <si>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</si>
  <si>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</si>
  <si>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</si>
  <si>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</si>
  <si>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</si>
  <si>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</si>
  <si>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</si>
  <si>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</si>
  <si>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</si>
  <si>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</si>
  <si>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</si>
  <si>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</si>
  <si>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</si>
  <si>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</si>
  <si>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</si>
  <si>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</si>
  <si>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</si>
  <si>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</si>
  <si>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</si>
  <si>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</si>
  <si>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</si>
  <si>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</si>
  <si>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</si>
  <si>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</si>
  <si>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</si>
  <si>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</si>
  <si>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</si>
  <si>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</si>
  <si>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</si>
  <si>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</si>
  <si>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</si>
  <si>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</si>
  <si>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</si>
  <si>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</si>
  <si>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</si>
  <si>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</si>
  <si>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</si>
  <si>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</si>
  <si>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</si>
  <si>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</si>
  <si>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</si>
  <si>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</si>
  <si>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</si>
  <si>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</si>
  <si>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</si>
  <si>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</si>
  <si>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</si>
  <si>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</si>
  <si>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</si>
  <si>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</si>
  <si>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</si>
  <si>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</si>
  <si>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</si>
  <si>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</si>
  <si>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</si>
  <si>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</si>
  <si>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</si>
  <si>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</si>
  <si>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</si>
  <si>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</si>
  <si>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</si>
  <si>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</si>
  <si>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</si>
  <si>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</si>
  <si>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</si>
  <si>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</si>
  <si>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</si>
  <si>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</si>
  <si>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</si>
  <si>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</si>
  <si>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</si>
  <si>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</si>
  <si>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</si>
  <si>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</si>
  <si>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</si>
  <si>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</si>
  <si>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</si>
  <si>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</si>
  <si>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</si>
  <si>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</si>
  <si>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</si>
  <si>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</si>
  <si>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</si>
  <si>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</si>
  <si>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</si>
  <si>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</si>
  <si>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</si>
  <si>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</si>
  <si>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</si>
  <si>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</si>
  <si>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</si>
  <si>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</si>
  <si>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</si>
  <si>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</si>
  <si>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</si>
  <si>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</si>
  <si>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</si>
  <si>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</si>
  <si>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</si>
  <si>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</si>
  <si>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</si>
  <si>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</si>
  <si>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</si>
  <si>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</si>
  <si>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</si>
  <si>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</si>
  <si>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</si>
  <si>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</si>
  <si>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</si>
  <si>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</si>
  <si>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</si>
  <si>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</si>
  <si>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</si>
  <si>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</si>
  <si>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</si>
  <si>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</si>
  <si>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</si>
  <si>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</si>
  <si>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</si>
  <si>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</si>
  <si>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</si>
  <si>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</si>
  <si>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</si>
  <si>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</si>
  <si>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</si>
  <si>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</si>
  <si>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</si>
  <si>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</si>
  <si>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</si>
  <si>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</si>
  <si>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</si>
  <si>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</si>
  <si>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</si>
  <si>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</si>
  <si>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</si>
  <si>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</si>
  <si>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</si>
  <si>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</si>
  <si>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</si>
  <si>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</si>
  <si>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</si>
  <si>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</si>
  <si>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</si>
  <si>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</si>
  <si>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</si>
  <si>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</si>
  <si>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</si>
  <si>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</si>
  <si>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</si>
  <si>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</si>
  <si>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</si>
  <si>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</si>
  <si>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</si>
  <si>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</si>
  <si>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</si>
  <si>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</si>
  <si>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</si>
  <si>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</si>
  <si>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</si>
  <si>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</si>
  <si>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</si>
  <si>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</si>
  <si>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</si>
  <si>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</si>
  <si>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</si>
  <si>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</si>
  <si>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</si>
  <si>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</si>
  <si>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</si>
  <si>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</si>
  <si>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</si>
  <si>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</si>
  <si>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</si>
  <si>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</si>
  <si>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</si>
  <si>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</si>
  <si>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</si>
  <si>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</si>
  <si>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</si>
  <si>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</si>
  <si>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</si>
  <si>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</si>
  <si>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</si>
  <si>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</si>
  <si>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</si>
  <si>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</si>
  <si>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</si>
  <si>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</si>
  <si>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</si>
  <si>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</si>
  <si>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</si>
  <si>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</si>
  <si>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</si>
  <si>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</si>
  <si>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</si>
  <si>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</si>
  <si>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</si>
  <si>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</si>
  <si>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</si>
  <si>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</si>
  <si>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</si>
  <si>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</si>
  <si>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</si>
  <si>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</si>
  <si>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</si>
  <si>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</si>
  <si>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</si>
  <si>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</si>
  <si>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</si>
  <si>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</si>
  <si>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</si>
  <si>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</si>
  <si>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</si>
  <si>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</si>
  <si>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</si>
  <si>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</si>
  <si>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</si>
  <si>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</si>
  <si>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</si>
  <si>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</si>
  <si>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</si>
  <si>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</si>
  <si>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</si>
  <si>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</si>
  <si>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</si>
  <si>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</si>
  <si>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</si>
  <si>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</si>
  <si>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</si>
  <si>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</si>
  <si>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</si>
  <si>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</si>
  <si>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</si>
  <si>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</si>
  <si>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</si>
  <si>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</si>
  <si>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</si>
  <si>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</si>
  <si>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</si>
  <si>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</si>
  <si>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</si>
  <si>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</si>
  <si>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</si>
  <si>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</si>
  <si>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</si>
  <si>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</si>
  <si>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</si>
  <si>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</si>
  <si>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</si>
  <si>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</si>
  <si>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</si>
  <si>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</si>
  <si>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</si>
  <si>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</si>
  <si>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</si>
  <si>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</si>
  <si>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</si>
  <si>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</si>
  <si>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</si>
  <si>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</si>
  <si>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</si>
  <si>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</si>
  <si>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</si>
  <si>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</si>
  <si>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</si>
  <si>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</si>
  <si>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</si>
  <si>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</si>
  <si>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</si>
  <si>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</si>
  <si>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</si>
  <si>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</si>
  <si>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</si>
  <si>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</si>
  <si>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</si>
  <si>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</si>
  <si>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</si>
  <si>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</si>
  <si>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</si>
  <si>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</si>
  <si>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</si>
  <si>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</si>
  <si>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</si>
  <si>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</si>
  <si>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</si>
  <si>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</si>
  <si>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</si>
  <si>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</si>
  <si>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</si>
  <si>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</si>
  <si>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</si>
  <si>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</si>
  <si>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</si>
  <si>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</si>
  <si>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</si>
  <si>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</si>
  <si>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</si>
  <si>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</si>
  <si>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</si>
  <si>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</si>
  <si>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</si>
  <si>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</si>
  <si>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</si>
  <si>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</si>
  <si>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</si>
  <si>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</si>
  <si>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</si>
  <si>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</si>
  <si>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</si>
  <si>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</si>
  <si>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</si>
  <si>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</si>
  <si>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</si>
  <si>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</si>
  <si>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</si>
  <si>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</si>
  <si>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</si>
  <si>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</si>
  <si>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</si>
  <si>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</si>
  <si>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</si>
  <si>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</si>
  <si>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</si>
  <si>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</si>
  <si>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</si>
  <si>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</si>
  <si>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</si>
  <si>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</si>
  <si>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</si>
  <si>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</si>
  <si>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</si>
  <si>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</si>
  <si>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</si>
  <si>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</si>
  <si>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</si>
  <si>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</si>
  <si>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</si>
  <si>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</si>
  <si>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</si>
  <si>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</si>
  <si>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</si>
  <si>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</si>
  <si>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</si>
  <si>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</si>
  <si>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</si>
  <si>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</si>
  <si>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</si>
  <si>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</si>
  <si>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</si>
  <si>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</si>
  <si>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</si>
  <si>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</si>
  <si>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</si>
  <si>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</si>
  <si>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</si>
  <si>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</si>
  <si>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</si>
  <si>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</si>
  <si>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</si>
  <si>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</si>
  <si>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</si>
  <si>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</si>
  <si>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</si>
  <si>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</si>
  <si>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</si>
  <si>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</si>
  <si>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</si>
  <si>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</si>
  <si>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</si>
  <si>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</si>
  <si>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</si>
  <si>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</si>
  <si>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</si>
  <si>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</si>
  <si>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</si>
  <si>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</si>
  <si>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</si>
  <si>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</si>
  <si>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</si>
  <si>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</si>
  <si>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</si>
  <si>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</si>
  <si>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</si>
  <si>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</si>
  <si>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</si>
  <si>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</si>
  <si>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</si>
  <si>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</si>
  <si>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</si>
  <si>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</si>
  <si>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</si>
  <si>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</si>
  <si>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</si>
  <si>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</si>
  <si>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</si>
  <si>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</si>
  <si>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</si>
  <si>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</si>
  <si>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</si>
  <si>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</si>
  <si>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</si>
  <si>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</si>
  <si>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</si>
  <si>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</si>
  <si>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</si>
  <si>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</si>
  <si>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</si>
  <si>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</si>
  <si>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</si>
  <si>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</si>
  <si>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</si>
  <si>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</si>
  <si>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</si>
  <si>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</si>
  <si>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</si>
  <si>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</si>
  <si>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</si>
  <si>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</si>
  <si>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</si>
  <si>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</si>
  <si>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</si>
  <si>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</si>
  <si>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</si>
  <si>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</si>
  <si>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</si>
  <si>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</si>
  <si>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</si>
  <si>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</si>
  <si>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</si>
  <si>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</si>
  <si>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</si>
  <si>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</si>
  <si>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</si>
  <si>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</si>
  <si>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</si>
  <si>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</si>
  <si>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</si>
  <si>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</si>
  <si>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</si>
  <si>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</si>
  <si>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</si>
  <si>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</si>
  <si>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</si>
  <si>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</si>
  <si>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</si>
  <si>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</si>
  <si>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</si>
  <si>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</si>
  <si>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</si>
  <si>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</si>
  <si>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</si>
  <si>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</si>
  <si>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</si>
  <si>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</si>
  <si>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</si>
  <si>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</si>
  <si>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</si>
  <si>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</si>
  <si>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</si>
  <si>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</si>
  <si>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</si>
  <si>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</si>
  <si>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</si>
  <si>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</si>
  <si>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</si>
  <si>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</si>
  <si>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</si>
  <si>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</si>
  <si>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</si>
  <si>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</si>
  <si>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</si>
  <si>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</si>
  <si>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</si>
  <si>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</si>
  <si>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</si>
  <si>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</si>
  <si>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</si>
  <si>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</si>
  <si>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</si>
  <si>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</si>
  <si>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</si>
  <si>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</si>
  <si>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</si>
  <si>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</si>
  <si>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</si>
  <si>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</si>
  <si>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</si>
  <si>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</si>
  <si>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</si>
  <si>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</si>
  <si>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</si>
  <si>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</si>
  <si>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</si>
  <si>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</si>
  <si>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</si>
  <si>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</si>
  <si>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</si>
  <si>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</si>
  <si>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</si>
  <si>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</si>
  <si>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</si>
  <si>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</si>
  <si>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</si>
  <si>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</si>
  <si>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</si>
  <si>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</si>
  <si>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</si>
  <si>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</si>
  <si>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</si>
  <si>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</si>
  <si>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</si>
  <si>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</si>
  <si>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</si>
  <si>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</si>
  <si>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</si>
  <si>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</si>
  <si>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</si>
  <si>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</si>
  <si>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</si>
  <si>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</si>
  <si>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</si>
  <si>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</si>
  <si>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</si>
  <si>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</si>
  <si>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</si>
  <si>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</si>
  <si>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</si>
  <si>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</si>
  <si>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</si>
  <si>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</si>
  <si>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</si>
  <si>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</si>
  <si>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</si>
  <si>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</si>
  <si>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</si>
  <si>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</si>
  <si>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</si>
  <si>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</si>
  <si>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</si>
  <si>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</si>
  <si>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</si>
  <si>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</si>
  <si>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</si>
  <si>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</si>
  <si>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</si>
  <si>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</si>
  <si>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</si>
  <si>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</si>
  <si>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</si>
  <si>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</si>
  <si>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</si>
  <si>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</si>
  <si>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</si>
  <si>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</si>
  <si>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</si>
  <si>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</si>
  <si>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</si>
  <si>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</si>
  <si>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</si>
  <si>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</si>
  <si>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</si>
  <si>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</si>
  <si>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</si>
  <si>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</si>
  <si>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</si>
  <si>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</si>
  <si>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</si>
  <si>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</si>
  <si>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</si>
  <si>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</si>
  <si>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</si>
  <si>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</si>
  <si>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</si>
  <si>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</si>
  <si>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</si>
  <si>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</si>
  <si>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</si>
  <si>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</si>
  <si>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</si>
  <si>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</si>
  <si>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</si>
  <si>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</si>
  <si>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</si>
  <si>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</si>
  <si>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</si>
  <si>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</si>
  <si>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</si>
  <si>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</si>
  <si>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</si>
  <si>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</si>
  <si>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</si>
  <si>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</si>
  <si>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</si>
  <si>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</si>
  <si>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</si>
  <si>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</si>
  <si>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</si>
  <si>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</si>
  <si>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</si>
  <si>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</si>
  <si>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</si>
  <si>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</si>
  <si>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</si>
  <si>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</si>
  <si>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</si>
  <si>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</si>
  <si>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</si>
  <si>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</si>
  <si>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</si>
  <si>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</si>
  <si>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</si>
  <si>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</si>
  <si>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</si>
  <si>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</si>
  <si>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</si>
  <si>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</si>
  <si>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</si>
  <si>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</si>
  <si>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</si>
  <si>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</si>
  <si>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</si>
  <si>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</si>
  <si>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</si>
  <si>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</si>
  <si>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</si>
  <si>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</si>
  <si>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</si>
  <si>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</si>
  <si>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</si>
  <si>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</si>
  <si>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</si>
  <si>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</si>
  <si>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</si>
  <si>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</si>
  <si>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</si>
  <si>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</si>
  <si>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</si>
  <si>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</si>
  <si>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</si>
  <si>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</si>
  <si>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</si>
  <si>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</si>
  <si>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</si>
  <si>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</si>
  <si>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</si>
  <si>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</si>
  <si>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</si>
  <si>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</si>
  <si>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</si>
  <si>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</si>
  <si>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</si>
  <si>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</si>
  <si>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</si>
  <si>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</si>
  <si>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</si>
  <si>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</si>
  <si>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</si>
  <si>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</si>
  <si>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</si>
  <si>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</si>
  <si>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</si>
  <si>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</si>
  <si>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</si>
  <si>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</si>
  <si>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</si>
  <si>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</si>
  <si>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</si>
  <si>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</si>
  <si>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</si>
  <si>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</si>
  <si>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</si>
  <si>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</si>
  <si>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</si>
  <si>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</si>
  <si>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</si>
  <si>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</si>
  <si>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</si>
  <si>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</si>
  <si>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</si>
  <si>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</si>
  <si>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</si>
  <si>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</si>
  <si>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</si>
  <si>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</si>
  <si>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</si>
  <si>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</si>
  <si>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</si>
  <si>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</si>
  <si>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</si>
  <si>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</si>
  <si>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</si>
  <si>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</si>
  <si>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</si>
  <si>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</si>
  <si>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</si>
  <si>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</si>
  <si>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</si>
  <si>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</si>
  <si>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</si>
  <si>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</si>
  <si>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</si>
  <si>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</si>
  <si>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</si>
  <si>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</si>
  <si>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</si>
  <si>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</si>
  <si>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</si>
  <si>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</si>
  <si>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</si>
  <si>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</si>
  <si>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</si>
  <si>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</si>
  <si>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</si>
  <si>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</si>
  <si>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</si>
  <si>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</si>
  <si>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</si>
  <si>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</si>
  <si>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</si>
  <si>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</si>
  <si>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</si>
  <si>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</si>
  <si>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</si>
  <si>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</si>
  <si>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</si>
  <si>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</si>
  <si>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</si>
  <si>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</si>
  <si>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</si>
  <si>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</si>
  <si>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</si>
  <si>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</si>
  <si>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</si>
  <si>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</si>
  <si>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</si>
  <si>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</si>
  <si>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</si>
  <si>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</si>
  <si>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</si>
  <si>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</si>
  <si>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</si>
  <si>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</si>
  <si>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</si>
  <si>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</si>
  <si>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</si>
  <si>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</si>
  <si>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</si>
  <si>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</si>
  <si>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</si>
  <si>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</si>
  <si>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</si>
  <si>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</si>
  <si>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</si>
  <si>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</si>
  <si>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</si>
  <si>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</si>
  <si>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</si>
  <si>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</si>
  <si>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</si>
  <si>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</si>
  <si>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</si>
  <si>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</si>
  <si>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</si>
  <si>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</si>
  <si>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</si>
  <si>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</si>
  <si>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</si>
  <si>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</si>
  <si>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</si>
  <si>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</si>
  <si>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</si>
  <si>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</si>
  <si>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</si>
  <si>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</si>
  <si>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</si>
  <si>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</si>
  <si>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</si>
  <si>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</si>
  <si>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</si>
  <si>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</si>
  <si>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</si>
  <si>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</si>
  <si>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</si>
  <si>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</si>
  <si>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</si>
  <si>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</si>
  <si>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</si>
  <si>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</si>
  <si>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</si>
  <si>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</si>
  <si>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</si>
  <si>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</si>
  <si>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</si>
  <si>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</si>
  <si>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</si>
  <si>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</si>
  <si>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</si>
  <si>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</si>
  <si>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</si>
  <si>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</si>
  <si>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</si>
  <si>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</si>
  <si>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</si>
  <si>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</si>
  <si>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</si>
  <si>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</si>
  <si>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</si>
  <si>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</si>
  <si>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</si>
  <si>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</si>
  <si>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</si>
  <si>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</si>
  <si>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</si>
  <si>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</si>
  <si>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</si>
  <si>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</si>
  <si>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</si>
  <si>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</si>
  <si>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</si>
  <si>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</si>
  <si>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</si>
  <si>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</si>
  <si>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</si>
  <si>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</si>
  <si>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</si>
  <si>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</si>
  <si>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</si>
  <si>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</si>
  <si>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</si>
  <si>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</si>
  <si>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</si>
  <si>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</si>
  <si>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</si>
  <si>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</si>
  <si>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</si>
  <si>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</si>
  <si>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</si>
  <si>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</si>
  <si>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</si>
  <si>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</si>
  <si>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</si>
  <si>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</si>
  <si>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</si>
  <si>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</si>
  <si>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</si>
  <si>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</si>
  <si>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</si>
  <si>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</si>
  <si>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</si>
  <si>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</si>
  <si>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</si>
  <si>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</si>
  <si>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</si>
  <si>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</si>
  <si>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</si>
  <si>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</si>
  <si>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</si>
  <si>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</si>
  <si>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</si>
  <si>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</si>
  <si>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</si>
  <si>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</si>
  <si>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</si>
  <si>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</si>
  <si>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</si>
  <si>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</si>
  <si>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</si>
  <si>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</si>
  <si>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</si>
  <si>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</si>
  <si>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</si>
  <si>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</si>
  <si>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</si>
  <si>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</si>
  <si>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</si>
  <si>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</si>
  <si>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</si>
  <si>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</si>
  <si>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</si>
  <si>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</si>
  <si>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</si>
  <si>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</si>
  <si>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</si>
  <si>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</si>
  <si>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</si>
  <si>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</si>
  <si>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</si>
  <si>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</si>
  <si>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</si>
  <si>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</si>
  <si>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</si>
  <si>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</si>
  <si>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</si>
  <si>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</si>
  <si>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</si>
  <si>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</si>
  <si>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</si>
  <si>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</si>
  <si>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</si>
  <si>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</si>
  <si>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</si>
  <si>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</si>
  <si>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</si>
  <si>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</si>
  <si>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</si>
  <si>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</si>
  <si>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</si>
  <si>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</si>
  <si>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</si>
  <si>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</si>
  <si>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</si>
  <si>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</si>
  <si>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</si>
  <si>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</si>
  <si>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</si>
  <si>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</si>
  <si>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</si>
  <si>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</si>
  <si>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</si>
  <si>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</si>
  <si>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</si>
  <si>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</si>
  <si>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</si>
  <si>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</si>
  <si>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</si>
  <si>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</si>
  <si>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</si>
  <si>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</si>
  <si>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</si>
  <si>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</si>
  <si>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</si>
  <si>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</si>
  <si>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</si>
  <si>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</si>
  <si>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</si>
  <si>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</si>
  <si>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</si>
  <si>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</si>
  <si>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</si>
  <si>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</si>
  <si>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</si>
  <si>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</si>
  <si>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</si>
  <si>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</si>
  <si>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</si>
  <si>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</si>
  <si>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</si>
  <si>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</si>
  <si>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</si>
  <si>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</si>
  <si>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</si>
  <si>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</si>
  <si>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</si>
  <si>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</si>
  <si>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</si>
  <si>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</si>
  <si>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</si>
  <si>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</si>
  <si>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</si>
  <si>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</si>
  <si>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</si>
  <si>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</si>
  <si>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</si>
  <si>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</si>
  <si>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</si>
  <si>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</si>
  <si>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</si>
  <si>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</si>
  <si>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</si>
  <si>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</si>
  <si>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</si>
  <si>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</si>
  <si>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</si>
  <si>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</si>
  <si>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</si>
  <si>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</si>
  <si>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</si>
  <si>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</si>
  <si>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</si>
  <si>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</si>
  <si>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</si>
  <si>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</si>
  <si>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</si>
  <si>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</si>
  <si>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</si>
  <si>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</si>
  <si>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</si>
  <si>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</si>
  <si>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</si>
  <si>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</si>
  <si>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</si>
  <si>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</si>
  <si>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</si>
  <si>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</si>
  <si>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</si>
  <si>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</si>
  <si>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</si>
  <si>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</si>
  <si>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</si>
  <si>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</si>
  <si>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</si>
  <si>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</si>
  <si>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</si>
  <si>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</si>
  <si>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</si>
  <si>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</si>
  <si>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</si>
  <si>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</si>
  <si>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</si>
  <si>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</si>
  <si>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</si>
  <si>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</si>
  <si>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</si>
  <si>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</si>
  <si>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</si>
  <si>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</si>
  <si>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</si>
  <si>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</si>
  <si>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</si>
  <si>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</si>
  <si>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</si>
  <si>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</si>
  <si>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</si>
  <si>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</si>
  <si>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</si>
  <si>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</si>
  <si>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</si>
  <si>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</si>
  <si>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</si>
  <si>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</si>
  <si>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</si>
  <si>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</si>
  <si>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</si>
  <si>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</si>
  <si>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</si>
  <si>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</si>
  <si>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</si>
  <si>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</si>
  <si>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</si>
  <si>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</si>
  <si>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</si>
  <si>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</si>
  <si>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</si>
  <si>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</si>
  <si>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</si>
  <si>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</si>
  <si>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</si>
  <si>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</si>
  <si>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</si>
  <si>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</si>
  <si>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</si>
  <si>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</si>
  <si>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</si>
  <si>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</si>
  <si>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</si>
  <si>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</si>
  <si>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</si>
  <si>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</si>
  <si>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</si>
  <si>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</si>
  <si>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</si>
  <si>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</si>
  <si>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</si>
  <si>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</si>
  <si>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</si>
  <si>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</si>
  <si>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</si>
  <si>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</si>
  <si>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</si>
  <si>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</si>
  <si>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</si>
  <si>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</si>
  <si>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</si>
  <si>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</si>
  <si>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</si>
  <si>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</si>
  <si>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</si>
  <si>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</si>
  <si>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</si>
  <si>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</si>
  <si>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</si>
  <si>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</si>
  <si>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</si>
  <si>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</si>
  <si>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</si>
  <si>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</si>
  <si>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</si>
  <si>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</si>
  <si>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</si>
  <si>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</si>
  <si>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</si>
  <si>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</si>
  <si>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</si>
  <si>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</si>
  <si>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</si>
  <si>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</si>
  <si>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</si>
  <si>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</si>
  <si>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</si>
  <si>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</si>
  <si>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</si>
  <si>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</si>
  <si>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</si>
  <si>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</si>
  <si>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</si>
  <si>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</si>
  <si>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</si>
  <si>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</si>
  <si>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</si>
  <si>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</si>
  <si>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</si>
  <si>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</si>
  <si>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</si>
  <si>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</si>
  <si>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</si>
  <si>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</si>
  <si>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</si>
  <si>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</si>
  <si>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</si>
  <si>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</si>
  <si>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</si>
  <si>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</si>
  <si>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</si>
  <si>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</si>
  <si>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</si>
  <si>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</si>
  <si>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</si>
  <si>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</si>
  <si>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</si>
  <si>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</si>
  <si>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</si>
  <si>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</si>
  <si>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</si>
  <si>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</si>
  <si>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</si>
  <si>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</si>
  <si>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</si>
  <si>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</si>
  <si>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</si>
  <si>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</si>
  <si>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</si>
  <si>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</si>
  <si>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</si>
  <si>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</si>
  <si>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</si>
  <si>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</si>
  <si>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</si>
  <si>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</si>
  <si>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</si>
  <si>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</si>
  <si>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</si>
  <si>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</si>
  <si>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</si>
  <si>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</si>
  <si>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</si>
  <si>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</si>
  <si>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</si>
  <si>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</si>
  <si>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</si>
  <si>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</si>
  <si>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</si>
  <si>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</si>
  <si>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</si>
  <si>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</si>
  <si>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</si>
  <si>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</si>
  <si>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</si>
  <si>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</si>
  <si>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</si>
  <si>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</si>
  <si>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</si>
  <si>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</si>
  <si>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</si>
  <si>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</si>
  <si>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</si>
  <si>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</si>
  <si>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</si>
  <si>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</si>
  <si>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</si>
  <si>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</si>
  <si>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</si>
  <si>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</si>
  <si>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</si>
  <si>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</si>
  <si>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</si>
  <si>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</si>
  <si>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</si>
  <si>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</si>
  <si>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</si>
  <si>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</si>
  <si>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</si>
  <si>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</si>
  <si>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</si>
  <si>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</si>
  <si>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</si>
  <si>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</si>
  <si>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</si>
  <si>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</si>
  <si>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</si>
  <si>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</si>
  <si>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</si>
  <si>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</si>
  <si>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</si>
  <si>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</si>
  <si>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</si>
  <si>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</si>
  <si>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</si>
  <si>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</si>
  <si>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</si>
  <si>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</si>
  <si>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</si>
  <si>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</si>
  <si>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</si>
  <si>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</si>
  <si>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</si>
  <si>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</si>
  <si>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</si>
  <si>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</si>
  <si>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</si>
  <si>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</si>
  <si>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</si>
  <si>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</si>
  <si>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</si>
  <si>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</si>
  <si>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</si>
  <si>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</si>
  <si>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</si>
  <si>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</si>
  <si>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</si>
  <si>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</si>
  <si>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</si>
  <si>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</si>
  <si>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</si>
  <si>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</si>
  <si>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</si>
  <si>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</si>
  <si>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</si>
  <si>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</si>
  <si>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</si>
  <si>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</si>
  <si>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</si>
  <si>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</si>
  <si>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</si>
  <si>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</si>
  <si>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</si>
  <si>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</si>
  <si>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</si>
  <si>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</si>
  <si>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</si>
  <si>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</si>
  <si>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</si>
  <si>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</si>
  <si>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</si>
  <si>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</si>
  <si>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</si>
  <si>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</si>
  <si>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</si>
  <si>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</si>
  <si>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</si>
  <si>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</si>
  <si>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</si>
  <si>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</si>
  <si>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</si>
  <si>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</si>
  <si>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</si>
  <si>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</si>
  <si>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</si>
  <si>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</si>
  <si>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</si>
  <si>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</si>
  <si>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</si>
  <si>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</si>
  <si>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</si>
  <si>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</si>
  <si>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</si>
  <si>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</si>
  <si>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</si>
  <si>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</si>
  <si>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</si>
  <si>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</si>
  <si>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</si>
  <si>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</si>
  <si>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</si>
  <si>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</si>
  <si>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</si>
  <si>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</si>
  <si>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</si>
  <si>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</si>
  <si>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</si>
  <si>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</si>
  <si>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</si>
  <si>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</si>
  <si>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</si>
  <si>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</si>
  <si>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</si>
  <si>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</si>
  <si>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</si>
  <si>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</si>
  <si>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</si>
  <si>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</si>
  <si>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</si>
  <si>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</si>
  <si>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</si>
  <si>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</si>
  <si>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</si>
  <si>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</si>
  <si>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</si>
  <si>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</si>
  <si>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</si>
  <si>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</si>
  <si>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</si>
  <si>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</si>
  <si>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</si>
  <si>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</si>
  <si>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</si>
  <si>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</si>
  <si>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</si>
  <si>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</si>
  <si>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</si>
  <si>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</si>
  <si>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</si>
  <si>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</si>
  <si>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</si>
  <si>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</si>
  <si>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</si>
  <si>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</si>
  <si>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</si>
  <si>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</si>
  <si>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</si>
  <si>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</si>
  <si>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</si>
  <si>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</si>
  <si>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</si>
  <si>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</si>
  <si>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</si>
  <si>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</si>
  <si>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</si>
  <si>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</si>
  <si>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</si>
  <si>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</si>
  <si>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</si>
  <si>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</si>
  <si>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</si>
  <si>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</si>
  <si>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</si>
  <si>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</si>
  <si>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</si>
  <si>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</si>
  <si>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</si>
  <si>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</si>
  <si>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</si>
  <si>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</si>
  <si>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</si>
  <si>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</si>
  <si>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</si>
  <si>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</si>
  <si>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</si>
  <si>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</si>
  <si>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</si>
  <si>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</si>
  <si>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</si>
  <si>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</si>
  <si>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</si>
  <si>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</si>
  <si>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</si>
  <si>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</si>
  <si>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</si>
  <si>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</si>
  <si>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</si>
  <si>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</si>
  <si>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</si>
  <si>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</si>
  <si>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</si>
  <si>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</si>
  <si>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</si>
  <si>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</si>
  <si>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</si>
  <si>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</si>
  <si>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</si>
  <si>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</si>
  <si>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</si>
  <si>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</si>
  <si>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</si>
  <si>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</si>
  <si>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</si>
  <si>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</si>
  <si>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</si>
  <si>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</si>
  <si>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</si>
  <si>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</si>
  <si>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</si>
  <si>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</si>
  <si>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</si>
  <si>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</si>
  <si>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</si>
  <si>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</si>
  <si>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</si>
  <si>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</si>
  <si>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</si>
  <si>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</si>
  <si>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</si>
  <si>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</si>
  <si>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</si>
  <si>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</si>
  <si>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</si>
  <si>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</si>
  <si>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</si>
  <si>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</si>
  <si>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</si>
  <si>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</si>
  <si>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</si>
  <si>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</si>
  <si>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</si>
  <si>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</si>
  <si>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</si>
  <si>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</si>
  <si>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</si>
  <si>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</si>
  <si>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</si>
  <si>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</si>
  <si>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</si>
  <si>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</si>
  <si>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</si>
  <si>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</si>
  <si>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</si>
  <si>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</si>
  <si>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</si>
  <si>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</si>
  <si>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</si>
  <si>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</si>
  <si>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</si>
  <si>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</si>
  <si>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</si>
  <si>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</si>
  <si>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</si>
  <si>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</si>
  <si>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</si>
  <si>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</si>
  <si>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</si>
  <si>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</si>
  <si>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</si>
  <si>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</si>
  <si>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</si>
  <si>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</si>
  <si>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</si>
  <si>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</si>
  <si>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</si>
  <si>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</si>
  <si>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</si>
  <si>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</si>
  <si>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</si>
  <si>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</si>
  <si>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</si>
  <si>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</si>
  <si>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</si>
  <si>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</si>
  <si>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</si>
  <si>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</si>
  <si>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</si>
  <si>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</si>
  <si>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</si>
  <si>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</si>
  <si>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</si>
  <si>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</si>
  <si>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</si>
  <si>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</si>
  <si>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</si>
  <si>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</si>
  <si>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</si>
  <si>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</si>
  <si>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</si>
  <si>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</si>
  <si>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</si>
  <si>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</si>
  <si>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</si>
  <si>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</si>
  <si>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</si>
  <si>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</si>
  <si>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</si>
  <si>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</si>
  <si>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</si>
  <si>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</si>
  <si>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</si>
  <si>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</si>
  <si>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</si>
  <si>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</si>
  <si>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</si>
  <si>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</si>
  <si>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</si>
  <si>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</si>
  <si>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</si>
  <si>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</si>
  <si>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</si>
  <si>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</si>
  <si>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</si>
  <si>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</si>
  <si>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</si>
  <si>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</si>
  <si>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</si>
  <si>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</si>
  <si>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</si>
  <si>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</si>
  <si>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</si>
  <si>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</si>
  <si>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</si>
  <si>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</si>
  <si>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</si>
  <si>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</si>
  <si>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</si>
  <si>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</si>
  <si>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</si>
  <si>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</si>
  <si>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</si>
  <si>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</si>
  <si>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</si>
  <si>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</si>
  <si>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</si>
  <si>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</si>
  <si>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</si>
  <si>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</si>
  <si>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</si>
  <si>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</si>
  <si>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</si>
  <si>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</si>
  <si>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</si>
  <si>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</si>
  <si>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</si>
  <si>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</si>
  <si>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</si>
  <si>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</si>
  <si>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</si>
  <si>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</si>
  <si>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</si>
  <si>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</si>
  <si>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</si>
  <si>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</si>
  <si>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</si>
  <si>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</si>
  <si>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</si>
  <si>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</si>
  <si>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</si>
  <si>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</si>
  <si>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</si>
  <si>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</si>
  <si>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</si>
  <si>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</si>
  <si>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</si>
  <si>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</si>
  <si>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</si>
  <si>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</si>
  <si>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</si>
  <si>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</si>
  <si>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</si>
  <si>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</si>
  <si>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</si>
  <si>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</si>
  <si>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</si>
  <si>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</si>
  <si>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</si>
  <si>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</si>
  <si>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</si>
  <si>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</si>
  <si>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</si>
  <si>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</si>
  <si>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</si>
  <si>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</si>
  <si>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</si>
  <si>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</si>
  <si>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</si>
  <si>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</si>
  <si>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</si>
  <si>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</si>
  <si>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</si>
  <si>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</si>
  <si>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</si>
  <si>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</si>
  <si>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</si>
  <si>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</si>
  <si>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</si>
  <si>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</si>
  <si>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</si>
  <si>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</si>
  <si>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</si>
  <si>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</si>
  <si>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</si>
  <si>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</si>
  <si>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</si>
  <si>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</si>
  <si>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</si>
  <si>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</si>
  <si>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</si>
  <si>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</si>
  <si>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</si>
  <si>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</si>
  <si>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</si>
  <si>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</si>
  <si>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</si>
  <si>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</si>
  <si>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</si>
  <si>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</si>
  <si>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</si>
  <si>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</si>
  <si>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</si>
  <si>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</si>
  <si>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</si>
  <si>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</si>
  <si>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</si>
  <si>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</si>
  <si>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</si>
  <si>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</si>
  <si>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</si>
  <si>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</si>
  <si>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</si>
  <si>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</si>
  <si>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</si>
  <si>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</si>
  <si>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</si>
  <si>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</si>
  <si>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</si>
  <si>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</si>
  <si>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</si>
  <si>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</si>
  <si>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</si>
  <si>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</si>
  <si>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</si>
  <si>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</si>
  <si>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</si>
  <si>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</si>
  <si>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</si>
  <si>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</si>
  <si>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</si>
  <si>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</si>
  <si>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</si>
  <si>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</si>
  <si>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</si>
  <si>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</si>
  <si>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</si>
  <si>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</si>
  <si>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</si>
  <si>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</si>
  <si>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</si>
  <si>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</si>
  <si>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</si>
  <si>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</si>
  <si>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</si>
  <si>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</si>
  <si>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</si>
  <si>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</si>
  <si>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</si>
  <si>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</si>
  <si>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</si>
  <si>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</si>
  <si>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</si>
  <si>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</si>
  <si>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</si>
  <si>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</si>
  <si>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</si>
  <si>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</si>
  <si>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</si>
  <si>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</si>
  <si>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</si>
  <si>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</si>
  <si>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</si>
  <si>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</si>
  <si>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</si>
  <si>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</si>
  <si>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</si>
  <si>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</si>
  <si>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</si>
  <si>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</si>
  <si>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</si>
  <si>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</si>
  <si>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</si>
  <si>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</si>
  <si>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</si>
  <si>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</si>
  <si>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</si>
  <si>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</si>
  <si>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</si>
  <si>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</si>
  <si>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</si>
  <si>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</si>
  <si>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</si>
  <si>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</si>
  <si>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</si>
  <si>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</si>
  <si>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</si>
  <si>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</si>
  <si>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</si>
  <si>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</si>
  <si>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</si>
  <si>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</si>
  <si>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</si>
  <si>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</si>
  <si>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</si>
  <si>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</si>
  <si>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</si>
  <si>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</si>
  <si>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</si>
  <si>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</si>
  <si>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</si>
  <si>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</si>
  <si>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</si>
  <si>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</si>
  <si>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</si>
  <si>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</si>
  <si>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</si>
  <si>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</si>
  <si>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</si>
  <si>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</si>
  <si>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</si>
  <si>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</si>
  <si>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</si>
  <si>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</si>
  <si>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</si>
  <si>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</si>
  <si>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</si>
  <si>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</si>
  <si>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</si>
  <si>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</si>
  <si>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</si>
  <si>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</si>
  <si>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</si>
  <si>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</si>
  <si>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</si>
  <si>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</si>
  <si>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</si>
  <si>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</si>
  <si>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</si>
  <si>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</si>
  <si>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</si>
  <si>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</si>
  <si>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</si>
  <si>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</si>
  <si>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</si>
  <si>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</si>
  <si>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</si>
  <si>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</si>
  <si>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</si>
  <si>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</si>
  <si>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</si>
  <si>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</si>
  <si>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</si>
  <si>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</si>
  <si>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</si>
  <si>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</si>
  <si>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</si>
  <si>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</si>
  <si>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</si>
  <si>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</si>
  <si>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</si>
  <si>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</si>
  <si>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</si>
  <si>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</si>
  <si>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</si>
  <si>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</si>
  <si>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</si>
  <si>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</si>
  <si>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</si>
  <si>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</si>
  <si>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</si>
  <si>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</si>
  <si>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</si>
  <si>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</si>
  <si>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</si>
  <si>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</si>
  <si>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</si>
  <si>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</si>
  <si>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</si>
  <si>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</si>
  <si>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</si>
  <si>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</si>
  <si>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</si>
  <si>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</si>
  <si>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</si>
  <si>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</si>
  <si>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</si>
  <si>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</si>
  <si>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</si>
  <si>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</si>
  <si>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</si>
  <si>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</si>
  <si>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</si>
  <si>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</si>
  <si>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</si>
  <si>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</si>
  <si>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</si>
  <si>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</si>
  <si>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</si>
  <si>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</si>
  <si>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</si>
  <si>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</si>
  <si>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</si>
  <si>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</si>
  <si>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</si>
  <si>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</si>
  <si>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</si>
  <si>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</si>
  <si>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</si>
  <si>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</si>
  <si>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</si>
  <si>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</si>
  <si>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</si>
  <si>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</si>
  <si>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</si>
  <si>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</si>
  <si>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</si>
  <si>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</si>
  <si>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</si>
  <si>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</si>
  <si>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</si>
  <si>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</si>
  <si>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</si>
  <si>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</si>
  <si>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</si>
  <si>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</si>
  <si>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</si>
  <si>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</si>
  <si>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</si>
  <si>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</si>
  <si>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</si>
  <si>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</si>
  <si>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</si>
  <si>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</si>
  <si>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</si>
  <si>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</si>
  <si>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</si>
  <si>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</si>
  <si>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</si>
  <si>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</si>
  <si>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</si>
  <si>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</si>
  <si>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</si>
  <si>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</si>
  <si>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</si>
  <si>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</si>
  <si>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</si>
  <si>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</si>
  <si>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</si>
  <si>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</si>
  <si>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</si>
  <si>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</si>
  <si>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</si>
  <si>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</si>
  <si>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</si>
  <si>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</si>
  <si>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</si>
  <si>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</si>
  <si>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</si>
  <si>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</si>
  <si>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</si>
  <si>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</si>
  <si>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</si>
  <si>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</si>
  <si>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</si>
  <si>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</si>
  <si>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</si>
  <si>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</si>
  <si>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</si>
  <si>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</si>
  <si>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</si>
  <si>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</si>
  <si>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</si>
  <si>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</si>
  <si>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</si>
  <si>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</si>
  <si>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</si>
  <si>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</si>
  <si>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</si>
  <si>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</si>
  <si>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</si>
  <si>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</si>
  <si>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</si>
  <si>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</si>
  <si>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</si>
  <si>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</si>
  <si>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</si>
  <si>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</si>
  <si>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</si>
  <si>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</si>
  <si>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</si>
  <si>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</si>
  <si>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</si>
  <si>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</si>
  <si>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</si>
  <si>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</si>
  <si>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</si>
  <si>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</si>
  <si>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</si>
  <si>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</si>
  <si>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</si>
  <si>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</si>
  <si>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</si>
  <si>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</si>
  <si>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</si>
  <si>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</si>
  <si>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</si>
  <si>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</si>
  <si>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</si>
  <si>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</si>
  <si>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</si>
  <si>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</si>
  <si>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</si>
  <si>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</si>
  <si>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</si>
  <si>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</si>
  <si>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</si>
  <si>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</si>
  <si>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</si>
  <si>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</si>
  <si>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</si>
  <si>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</si>
  <si>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</si>
  <si>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</si>
  <si>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</si>
  <si>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</si>
  <si>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</si>
  <si>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</si>
  <si>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</si>
  <si>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</si>
  <si>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</si>
  <si>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</si>
  <si>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</si>
  <si>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</si>
  <si>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</si>
  <si>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</si>
  <si>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</si>
  <si>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</si>
  <si>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</si>
  <si>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</si>
  <si>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</si>
  <si>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</si>
  <si>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</si>
  <si>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</si>
  <si>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</si>
  <si>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</si>
  <si>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</si>
  <si>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</si>
  <si>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</si>
  <si>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</si>
  <si>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</si>
  <si>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</si>
  <si>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</si>
  <si>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</si>
  <si>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</si>
  <si>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</si>
  <si>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</si>
  <si>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</si>
  <si>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</si>
  <si>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</si>
  <si>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</si>
  <si>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</si>
  <si>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</si>
  <si>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</si>
  <si>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</si>
  <si>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</si>
  <si>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</si>
  <si>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</si>
  <si>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</si>
  <si>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</si>
  <si>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</si>
  <si>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</si>
  <si>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</si>
  <si>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</si>
  <si>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</si>
  <si>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</si>
  <si>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</si>
  <si>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</si>
  <si>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</si>
  <si>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</si>
  <si>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</si>
  <si>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</si>
  <si>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</si>
  <si>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</si>
  <si>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</si>
  <si>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</si>
  <si>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</si>
  <si>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</si>
  <si>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</si>
  <si>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</si>
  <si>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</si>
  <si>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</si>
  <si>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</si>
  <si>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</si>
  <si>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</si>
  <si>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</si>
  <si>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</si>
  <si>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</si>
  <si>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</si>
  <si>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</si>
  <si>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</si>
  <si>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</si>
  <si>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</si>
  <si>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</si>
  <si>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</si>
  <si>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</si>
  <si>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</si>
  <si>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</si>
  <si>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</si>
  <si>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</si>
  <si>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</si>
  <si>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</si>
  <si>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</si>
  <si>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</si>
  <si>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</si>
  <si>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</si>
  <si>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</si>
  <si>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</si>
  <si>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</si>
  <si>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</si>
  <si>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</si>
  <si>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</si>
  <si>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</si>
  <si>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</si>
  <si>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</si>
  <si>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</si>
  <si>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</si>
  <si>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</si>
  <si>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</si>
  <si>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</si>
  <si>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</si>
  <si>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</si>
  <si>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</si>
  <si>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</si>
  <si>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</si>
  <si>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</si>
  <si>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</si>
  <si>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</si>
  <si>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</si>
  <si>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</si>
  <si>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</si>
  <si>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</si>
  <si>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</si>
  <si>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</si>
  <si>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</si>
  <si>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</si>
  <si>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</si>
  <si>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</si>
  <si>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</si>
  <si>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</si>
  <si>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</si>
  <si>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</si>
  <si>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</si>
  <si>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</si>
  <si>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</si>
  <si>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</si>
  <si>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</si>
  <si>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</si>
  <si>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</si>
  <si>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</si>
  <si>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</si>
  <si>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</si>
  <si>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</si>
  <si>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</si>
  <si>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</si>
  <si>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</si>
  <si>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</si>
  <si>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</si>
  <si>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</si>
  <si>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</si>
  <si>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</si>
  <si>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</si>
  <si>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</si>
  <si>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</si>
  <si>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</si>
  <si>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</si>
  <si>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</si>
  <si>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</si>
  <si>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</si>
  <si>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</si>
  <si>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</si>
  <si>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</si>
  <si>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</si>
  <si>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</si>
  <si>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</si>
  <si>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</si>
  <si>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</si>
  <si>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</si>
  <si>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</si>
  <si>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</si>
  <si>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</si>
  <si>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</si>
  <si>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</si>
  <si>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</si>
  <si>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</si>
  <si>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</si>
  <si>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</si>
  <si>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</si>
  <si>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</si>
  <si>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</si>
  <si>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</si>
  <si>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</si>
  <si>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</si>
  <si>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</si>
  <si>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</si>
  <si>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</si>
  <si>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</si>
  <si>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</si>
  <si>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</si>
  <si>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</si>
  <si>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</si>
  <si>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</si>
  <si>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</si>
  <si>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</si>
  <si>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</si>
  <si>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</si>
  <si>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</si>
  <si>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</si>
  <si>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</si>
  <si>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</si>
  <si>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</si>
  <si>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</si>
  <si>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</si>
  <si>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</si>
  <si>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</si>
  <si>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</si>
  <si>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</si>
  <si>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</si>
  <si>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</si>
  <si>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</si>
  <si>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</si>
  <si>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</si>
  <si>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</si>
  <si>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</si>
  <si>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</si>
  <si>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</si>
  <si>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</si>
  <si>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</si>
  <si>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</si>
  <si>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</si>
  <si>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</si>
  <si>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</si>
  <si>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</si>
  <si>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</si>
  <si>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</si>
  <si>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</si>
  <si>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</si>
  <si>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</si>
  <si>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</si>
  <si>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</si>
  <si>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</si>
  <si>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</si>
  <si>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</si>
  <si>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</si>
  <si>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</si>
  <si>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</si>
  <si>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</si>
  <si>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</si>
  <si>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</si>
  <si>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</si>
  <si>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</si>
  <si>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</si>
  <si>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</si>
  <si>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</si>
  <si>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</si>
  <si>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</si>
  <si>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</si>
  <si>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</si>
  <si>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</si>
  <si>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</si>
  <si>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</si>
  <si>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</si>
  <si>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</si>
  <si>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</si>
  <si>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</si>
  <si>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</si>
  <si>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</si>
  <si>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</si>
  <si>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</si>
  <si>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</si>
  <si>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</si>
  <si>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</si>
  <si>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</si>
  <si>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</si>
  <si>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</si>
  <si>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</si>
  <si>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</si>
  <si>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</si>
  <si>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</si>
  <si>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</si>
  <si>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</si>
  <si>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</si>
  <si>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</si>
  <si>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</si>
  <si>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</si>
  <si>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</si>
  <si>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</si>
  <si>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</si>
  <si>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</si>
  <si>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</si>
  <si>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</si>
  <si>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</si>
  <si>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</si>
  <si>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</si>
  <si>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</si>
  <si>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</si>
  <si>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</si>
  <si>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</si>
  <si>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</si>
  <si>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</si>
  <si>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</si>
  <si>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</si>
  <si>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</si>
  <si>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</si>
  <si>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</si>
  <si>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</si>
  <si>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</si>
  <si>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</si>
  <si>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</si>
  <si>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</si>
  <si>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</si>
  <si>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</si>
  <si>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</si>
  <si>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</si>
  <si>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</si>
  <si>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</si>
  <si>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</si>
  <si>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</si>
  <si>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</si>
  <si>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</si>
  <si>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</si>
  <si>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</si>
  <si>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</si>
  <si>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</si>
  <si>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</si>
  <si>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</si>
  <si>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</si>
  <si>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</si>
  <si>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</si>
  <si>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</si>
  <si>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</si>
  <si>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</si>
  <si>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</si>
  <si>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</si>
  <si>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</si>
  <si>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</si>
  <si>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</si>
  <si>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</si>
  <si>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</si>
  <si>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</si>
  <si>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</si>
  <si>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</si>
  <si>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</si>
  <si>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</si>
  <si>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</si>
  <si>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</si>
  <si>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</si>
  <si>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</si>
  <si>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</si>
  <si>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</si>
  <si>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</si>
  <si>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</si>
  <si>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</si>
  <si>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</si>
  <si>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</si>
  <si>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</si>
  <si>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</si>
  <si>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</si>
  <si>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</si>
  <si>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</si>
  <si>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</si>
  <si>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</si>
  <si>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</si>
  <si>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</si>
  <si>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</si>
  <si>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</si>
  <si>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</si>
  <si>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</si>
  <si>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</si>
  <si>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</si>
  <si>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</si>
  <si>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</si>
  <si>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</si>
  <si>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</si>
  <si>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</si>
  <si>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</si>
  <si>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</si>
  <si>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</si>
  <si>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</si>
  <si>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</si>
  <si>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</si>
  <si>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</si>
  <si>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</si>
  <si>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</si>
  <si>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</si>
  <si>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</si>
  <si>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</si>
  <si>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</si>
  <si>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</si>
  <si>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</si>
  <si>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</si>
  <si>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</si>
  <si>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</si>
  <si>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</si>
  <si>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</si>
  <si>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</si>
  <si>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</si>
  <si>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</si>
  <si>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</si>
  <si>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</si>
  <si>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</si>
  <si>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</si>
  <si>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</si>
  <si>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</si>
  <si>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</si>
  <si>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</si>
  <si>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</si>
  <si>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</si>
  <si>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</si>
  <si>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</si>
  <si>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</si>
  <si>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</si>
  <si>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</si>
  <si>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</si>
  <si>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</si>
  <si>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</si>
  <si>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</si>
  <si>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</si>
  <si>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</si>
  <si>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</si>
  <si>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</si>
  <si>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</si>
  <si>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</si>
  <si>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</si>
  <si>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</si>
  <si>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</si>
  <si>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</si>
  <si>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</si>
  <si>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</si>
  <si>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</si>
  <si>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</si>
  <si>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</si>
  <si>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</si>
  <si>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</si>
  <si>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</si>
  <si>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</si>
  <si>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</si>
  <si>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</si>
  <si>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</si>
  <si>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</si>
  <si>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</si>
  <si>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</si>
  <si>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</si>
  <si>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</si>
  <si>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</si>
  <si>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</si>
  <si>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</si>
  <si>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</si>
  <si>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</si>
  <si>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</si>
  <si>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</si>
  <si>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</si>
  <si>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</si>
  <si>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</si>
  <si>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</si>
  <si>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</si>
  <si>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</si>
  <si>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</si>
  <si>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</si>
  <si>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</si>
  <si>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</si>
  <si>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</si>
  <si>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</si>
  <si>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</si>
  <si>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</si>
  <si>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</si>
  <si>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</si>
  <si>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</si>
  <si>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</si>
  <si>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</si>
  <si>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</si>
  <si>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</si>
  <si>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</si>
  <si>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</si>
  <si>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</si>
  <si>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</si>
  <si>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</si>
  <si>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</si>
  <si>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</si>
  <si>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</si>
  <si>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</si>
  <si>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</si>
  <si>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</si>
  <si>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</si>
  <si>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</si>
  <si>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</si>
  <si>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</si>
  <si>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</si>
  <si>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</si>
  <si>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</si>
  <si>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</si>
  <si>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</si>
  <si>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</si>
  <si>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</si>
  <si>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</si>
  <si>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</si>
  <si>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</si>
  <si>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</si>
  <si>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</si>
  <si>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</si>
  <si>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</si>
  <si>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</si>
  <si>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</si>
  <si>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</si>
  <si>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</si>
  <si>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</si>
  <si>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</si>
  <si>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</si>
  <si>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</si>
  <si>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</si>
  <si>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</si>
  <si>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</si>
  <si>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</si>
  <si>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</si>
  <si>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</si>
  <si>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</si>
  <si>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</si>
  <si>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</si>
  <si>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</si>
  <si>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</si>
  <si>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</si>
  <si>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</si>
  <si>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</si>
  <si>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</si>
  <si>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</si>
  <si>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</si>
  <si>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</si>
  <si>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</si>
  <si>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</si>
  <si>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</si>
  <si>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</si>
  <si>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</si>
  <si>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</si>
  <si>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</si>
  <si>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</si>
  <si>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</si>
  <si>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</si>
  <si>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</si>
  <si>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</si>
  <si>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</si>
  <si>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</si>
  <si>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</si>
  <si>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</si>
  <si>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</si>
  <si>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</si>
  <si>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</si>
  <si>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</si>
  <si>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</si>
  <si>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</si>
  <si>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</si>
  <si>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</si>
  <si>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</si>
  <si>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</si>
  <si>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</si>
  <si>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</si>
  <si>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</si>
  <si>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</si>
  <si>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</si>
  <si>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</si>
  <si>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</si>
  <si>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</si>
  <si>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</si>
  <si>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</si>
  <si>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</si>
  <si>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</si>
  <si>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</si>
  <si>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</si>
  <si>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</si>
  <si>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</si>
  <si>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</si>
  <si>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</si>
  <si>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</si>
  <si>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</si>
  <si>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</si>
  <si>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</si>
  <si>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</si>
  <si>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</si>
  <si>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</si>
  <si>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</si>
  <si>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</si>
  <si>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</si>
  <si>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</si>
  <si>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</si>
  <si>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</si>
  <si>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</si>
  <si>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</si>
  <si>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</si>
  <si>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</si>
  <si>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</si>
  <si>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</si>
  <si>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</si>
  <si>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</si>
  <si>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</si>
  <si>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</si>
  <si>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</si>
  <si>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</si>
  <si>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</si>
  <si>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</si>
  <si>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</si>
  <si>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</si>
  <si>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</si>
  <si>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</si>
  <si>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</si>
  <si>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</si>
  <si>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</si>
  <si>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</si>
  <si>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</si>
  <si>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</si>
  <si>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</si>
  <si>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</si>
  <si>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</si>
  <si>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</si>
  <si>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</si>
  <si>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</si>
  <si>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</si>
  <si>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</si>
  <si>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</si>
  <si>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</si>
  <si>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</si>
  <si>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</si>
  <si>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</si>
  <si>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</si>
  <si>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</si>
  <si>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</si>
  <si>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</si>
  <si>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</si>
  <si>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</si>
  <si>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</si>
  <si>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</si>
  <si>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</si>
  <si>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</si>
  <si>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</si>
  <si>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</si>
  <si>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</si>
  <si>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</si>
  <si>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</si>
  <si>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</si>
  <si>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</si>
  <si>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</si>
  <si>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</si>
  <si>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</si>
  <si>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</si>
  <si>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</si>
  <si>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</si>
  <si>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</si>
  <si>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</si>
  <si>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</si>
  <si>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</si>
  <si>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</si>
  <si>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</si>
  <si>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</si>
  <si>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</si>
  <si>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</si>
  <si>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</si>
  <si>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</si>
  <si>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</si>
  <si>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</si>
  <si>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</si>
  <si>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</si>
  <si>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</si>
  <si>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</si>
  <si>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</si>
  <si>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</si>
  <si>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</si>
  <si>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</si>
  <si>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</si>
  <si>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</si>
  <si>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</si>
  <si>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</si>
  <si>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</si>
  <si>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</si>
  <si>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</si>
  <si>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</si>
  <si>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</si>
  <si>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</si>
  <si>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</si>
  <si>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</si>
  <si>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</si>
  <si>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</si>
  <si>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</si>
  <si>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</si>
  <si>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</si>
  <si>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</si>
  <si>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</si>
  <si>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</si>
  <si>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</si>
  <si>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</si>
  <si>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</si>
  <si>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</si>
  <si>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</si>
  <si>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</si>
  <si>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</si>
  <si>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</si>
  <si>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</si>
  <si>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</si>
  <si>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</si>
  <si>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</si>
  <si>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</si>
  <si>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</si>
  <si>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</si>
  <si>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</si>
  <si>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</si>
  <si>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</si>
  <si>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</si>
  <si>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</si>
  <si>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</si>
  <si>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</si>
  <si>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</si>
  <si>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</si>
  <si>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</si>
  <si>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</si>
  <si>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</si>
  <si>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</si>
  <si>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</si>
  <si>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</si>
  <si>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</si>
  <si>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</si>
  <si>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</si>
  <si>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</si>
  <si>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</si>
  <si>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</si>
  <si>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</si>
  <si>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</si>
  <si>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</si>
  <si>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</si>
  <si>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</si>
  <si>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</si>
  <si>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</si>
  <si>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</si>
  <si>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</si>
  <si>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</si>
  <si>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</si>
  <si>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</si>
  <si>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</si>
  <si>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</si>
  <si>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</si>
  <si>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</si>
  <si>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</si>
  <si>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</si>
  <si>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</si>
  <si>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</si>
  <si>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</si>
  <si>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</si>
  <si>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</si>
  <si>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</si>
  <si>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</si>
  <si>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</si>
  <si>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</si>
  <si>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</si>
  <si>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</si>
  <si>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</si>
  <si>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</si>
  <si>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</si>
  <si>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</si>
  <si>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</si>
  <si>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</si>
  <si>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</si>
  <si>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</si>
  <si>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</si>
  <si>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</si>
  <si>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</si>
  <si>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</si>
  <si>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</si>
  <si>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</si>
  <si>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</si>
  <si>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</si>
  <si>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</si>
  <si>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</si>
  <si>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</si>
  <si>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</si>
  <si>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</si>
  <si>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</si>
  <si>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</si>
  <si>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</si>
  <si>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</si>
  <si>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</si>
  <si>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</si>
  <si>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</si>
  <si>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</si>
  <si>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</si>
  <si>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</si>
  <si>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</si>
  <si>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</si>
  <si>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</si>
  <si>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</si>
  <si>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</si>
  <si>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</si>
  <si>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</si>
  <si>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</si>
  <si>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</si>
  <si>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</si>
  <si>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</si>
  <si>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</si>
  <si>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</si>
  <si>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</si>
  <si>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</si>
  <si>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</si>
  <si>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</si>
  <si>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</si>
  <si>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</si>
  <si>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</si>
  <si>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</si>
  <si>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</si>
  <si>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</si>
  <si>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</si>
  <si>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</si>
  <si>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</si>
  <si>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</si>
  <si>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</si>
  <si>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</si>
  <si>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</si>
  <si>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</si>
  <si>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</si>
  <si>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</si>
  <si>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</si>
  <si>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</si>
  <si>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</si>
  <si>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</si>
  <si>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</si>
  <si>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</si>
  <si>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</si>
  <si>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</si>
  <si>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</si>
  <si>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</si>
  <si>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</si>
  <si>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</si>
  <si>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</si>
  <si>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</si>
  <si>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</si>
  <si>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</si>
  <si>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</si>
  <si>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</si>
  <si>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</si>
  <si>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</si>
  <si>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</si>
  <si>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</si>
  <si>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</si>
  <si>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</si>
  <si>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</si>
  <si>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</si>
  <si>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</si>
  <si>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</si>
  <si>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</si>
  <si>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</si>
  <si>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</si>
  <si>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</si>
  <si>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</si>
  <si>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</si>
  <si>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</si>
  <si>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</si>
  <si>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</si>
  <si>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</si>
  <si>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</si>
  <si>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</si>
  <si>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</si>
  <si>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</si>
  <si>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</si>
  <si>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</si>
  <si>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</si>
  <si>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</si>
  <si>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</si>
  <si>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</si>
  <si>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</si>
  <si>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</si>
  <si>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</si>
  <si>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</si>
  <si>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</si>
  <si>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</si>
  <si>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</si>
  <si>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</si>
  <si>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</si>
  <si>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</si>
  <si>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</si>
  <si>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</si>
  <si>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</si>
  <si>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</si>
  <si>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</si>
  <si>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</si>
  <si>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</si>
  <si>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</si>
  <si>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</si>
  <si>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</si>
  <si>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</si>
  <si>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</si>
  <si>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</si>
  <si>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</si>
  <si>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</si>
  <si>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</si>
  <si>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</si>
  <si>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</si>
  <si>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</si>
  <si>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</si>
  <si>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</si>
  <si>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</si>
  <si>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</si>
  <si>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</si>
  <si>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</si>
  <si>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</si>
  <si>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</si>
  <si>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</si>
  <si>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</si>
  <si>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</si>
  <si>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</si>
  <si>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</si>
  <si>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</si>
  <si>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</si>
  <si>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</si>
  <si>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</si>
  <si>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</si>
  <si>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</si>
  <si>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</si>
  <si>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</si>
  <si>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</si>
  <si>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</si>
  <si>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</si>
  <si>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</si>
  <si>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</si>
  <si>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</si>
  <si>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</si>
  <si>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</si>
  <si>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</si>
  <si>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</si>
  <si>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</si>
  <si>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</si>
  <si>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</si>
  <si>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</si>
  <si>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</si>
  <si>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</si>
  <si>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</si>
  <si>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</si>
  <si>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</si>
  <si>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</si>
  <si>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</si>
  <si>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</si>
  <si>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</si>
  <si>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</si>
  <si>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</si>
  <si>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</si>
  <si>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</si>
  <si>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</si>
  <si>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</si>
  <si>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</si>
  <si>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</si>
  <si>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</si>
  <si>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</si>
  <si>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</si>
  <si>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</si>
  <si>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</si>
  <si>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</si>
  <si>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</si>
  <si>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</si>
  <si>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</si>
  <si>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</si>
  <si>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</si>
  <si>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</si>
  <si>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</si>
  <si>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</si>
  <si>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</si>
  <si>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</si>
  <si>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</si>
  <si>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</si>
  <si>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</si>
  <si>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</si>
  <si>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</si>
  <si>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</si>
  <si>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</si>
  <si>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</si>
  <si>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</si>
  <si>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</si>
  <si>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</si>
  <si>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</si>
  <si>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</si>
  <si>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</si>
  <si>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</si>
  <si>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</si>
  <si>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</si>
  <si>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</si>
  <si>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</si>
  <si>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</si>
  <si>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</si>
  <si>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</si>
  <si>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</si>
  <si>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</si>
  <si>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</si>
  <si>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</si>
  <si>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</si>
  <si>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</si>
  <si>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</si>
  <si>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</si>
  <si>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</si>
  <si>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</si>
  <si>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</si>
  <si>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</si>
  <si>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</si>
  <si>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</si>
  <si>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</si>
  <si>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</si>
  <si>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</si>
  <si>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</si>
  <si>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</si>
  <si>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</si>
  <si>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</si>
  <si>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</si>
  <si>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</si>
  <si>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</si>
  <si>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</si>
  <si>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</si>
  <si>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</si>
  <si>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</si>
  <si>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</si>
  <si>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</si>
  <si>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</si>
  <si>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</si>
  <si>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</si>
  <si>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</si>
  <si>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</si>
  <si>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</si>
  <si>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</si>
  <si>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</si>
  <si>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</si>
  <si>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</si>
  <si>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</si>
  <si>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</si>
  <si>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</si>
  <si>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</si>
  <si>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</si>
  <si>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</si>
  <si>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</si>
  <si>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</si>
  <si>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</si>
  <si>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</si>
  <si>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</si>
  <si>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</si>
  <si>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</si>
  <si>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</si>
  <si>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</si>
  <si>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</si>
  <si>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</si>
  <si>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</si>
  <si>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</si>
  <si>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</si>
  <si>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</si>
  <si>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</si>
  <si>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</si>
  <si>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</si>
  <si>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</si>
  <si>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</si>
  <si>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</si>
  <si>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</si>
  <si>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</si>
  <si>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</si>
  <si>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</si>
  <si>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</si>
  <si>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</si>
  <si>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</si>
  <si>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</si>
  <si>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</si>
  <si>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</si>
  <si>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</si>
  <si>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</si>
  <si>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</si>
  <si>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</si>
  <si>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</si>
  <si>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</si>
  <si>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</si>
  <si>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</si>
  <si>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</si>
  <si>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</si>
  <si>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</si>
  <si>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</si>
  <si>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</si>
  <si>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</si>
  <si>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</si>
  <si>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</si>
  <si>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</si>
  <si>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</si>
  <si>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</si>
  <si>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</si>
  <si>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</si>
  <si>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</si>
  <si>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</si>
  <si>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</si>
  <si>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</si>
  <si>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</si>
  <si>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</si>
  <si>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</si>
  <si>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</si>
  <si>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</si>
  <si>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</si>
  <si>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</si>
  <si>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</si>
  <si>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</si>
  <si>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</si>
  <si>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</si>
  <si>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</si>
  <si>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</si>
  <si>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</si>
  <si>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</si>
  <si>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</si>
  <si>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</si>
  <si>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</si>
  <si>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</si>
  <si>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</si>
  <si>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</si>
  <si>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</si>
  <si>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</si>
  <si>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</si>
  <si>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</si>
  <si>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</si>
  <si>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</si>
  <si>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</si>
  <si>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</si>
  <si>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</si>
  <si>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</si>
  <si>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</si>
  <si>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</si>
  <si>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</si>
  <si>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</si>
  <si>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</si>
  <si>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</si>
  <si>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</si>
  <si>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</si>
  <si>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</si>
  <si>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</si>
  <si>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</si>
  <si>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</si>
  <si>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</si>
  <si>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</si>
  <si>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</si>
  <si>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</si>
  <si>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</si>
  <si>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</si>
  <si>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</si>
  <si>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</si>
  <si>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</si>
  <si>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</si>
  <si>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</si>
  <si>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</si>
  <si>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</si>
  <si>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</si>
  <si>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</si>
  <si>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</si>
  <si>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</si>
  <si>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</si>
  <si>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</si>
  <si>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</si>
  <si>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</si>
  <si>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</si>
  <si>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</si>
  <si>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</si>
  <si>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</si>
  <si>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</si>
  <si>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</si>
  <si>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</si>
  <si>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</si>
  <si>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</si>
  <si>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</si>
  <si>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</si>
  <si>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</si>
  <si>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</si>
  <si>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</si>
  <si>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</si>
  <si>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</si>
  <si>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</si>
  <si>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</si>
  <si>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</si>
  <si>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</si>
  <si>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</si>
  <si>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</si>
  <si>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</si>
  <si>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</si>
  <si>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</si>
  <si>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</si>
  <si>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</si>
  <si>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</si>
  <si>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</si>
  <si>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</si>
  <si>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</si>
  <si>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</si>
  <si>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</si>
  <si>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</si>
  <si>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</si>
  <si>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</si>
  <si>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</si>
  <si>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</si>
  <si>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</si>
  <si>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</si>
  <si>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</si>
  <si>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</si>
  <si>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</si>
  <si>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</si>
  <si>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</si>
  <si>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</si>
  <si>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</si>
  <si>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</si>
  <si>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</si>
  <si>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</si>
  <si>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</si>
  <si>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</si>
  <si>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</si>
  <si>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</si>
  <si>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</si>
  <si>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</si>
  <si>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</si>
  <si>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</si>
  <si>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</si>
  <si>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</si>
  <si>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</si>
  <si>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</si>
  <si>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</si>
  <si>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</si>
  <si>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</si>
  <si>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</si>
  <si>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</si>
  <si>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</si>
  <si>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</si>
  <si>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</si>
  <si>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</si>
  <si>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</si>
  <si>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</si>
  <si>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</si>
  <si>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</si>
  <si>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</si>
  <si>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</si>
  <si>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</si>
  <si>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</si>
  <si>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</si>
  <si>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</si>
  <si>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</si>
  <si>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</si>
  <si>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</si>
  <si>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</si>
  <si>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</si>
  <si>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</si>
  <si>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</si>
  <si>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</si>
  <si>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</si>
  <si>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</si>
  <si>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</si>
  <si>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</si>
  <si>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</si>
  <si>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</si>
  <si>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</si>
  <si>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</si>
  <si>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</si>
  <si>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</si>
  <si>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</si>
  <si>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</si>
  <si>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</si>
  <si>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</si>
  <si>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</si>
  <si>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</si>
  <si>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</si>
  <si>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</si>
  <si>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</si>
  <si>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</si>
  <si>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</si>
  <si>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</si>
  <si>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</si>
  <si>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</si>
  <si>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</si>
  <si>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</si>
  <si>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</si>
  <si>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</si>
  <si>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</si>
  <si>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</si>
  <si>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</si>
  <si>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</si>
  <si>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</si>
  <si>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</si>
  <si>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</si>
  <si>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</si>
  <si>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</si>
  <si>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</si>
  <si>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</si>
  <si>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</si>
  <si>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</si>
  <si>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</si>
  <si>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</si>
  <si>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</si>
  <si>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</si>
  <si>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</si>
  <si>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</si>
  <si>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</si>
  <si>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</si>
  <si>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</si>
  <si>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</si>
  <si>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</si>
  <si>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</si>
  <si>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</si>
  <si>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</si>
  <si>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</si>
  <si>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</si>
  <si>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</si>
  <si>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</si>
  <si>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</si>
  <si>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</si>
  <si>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</si>
  <si>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</si>
  <si>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</si>
  <si>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</si>
  <si>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</si>
  <si>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</si>
  <si>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</si>
  <si>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</si>
  <si>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</si>
  <si>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</si>
  <si>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</si>
  <si>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</si>
  <si>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</si>
  <si>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</si>
  <si>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</si>
  <si>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</si>
  <si>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</si>
  <si>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</si>
  <si>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</si>
  <si>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</si>
  <si>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</si>
  <si>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</si>
  <si>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</si>
  <si>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</si>
  <si>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</si>
  <si>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</si>
  <si>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</si>
  <si>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</si>
  <si>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</si>
  <si>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</si>
  <si>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</si>
  <si>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</si>
  <si>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</si>
  <si>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</si>
  <si>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</si>
  <si>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</si>
  <si>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</si>
  <si>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</si>
  <si>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</si>
  <si>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</si>
  <si>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</si>
  <si>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</si>
  <si>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</si>
  <si>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</si>
  <si>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</si>
  <si>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</si>
  <si>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</si>
  <si>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</si>
  <si>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</si>
  <si>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</si>
  <si>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</si>
  <si>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</si>
  <si>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</si>
  <si>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</si>
  <si>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</si>
  <si>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</si>
  <si>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</si>
  <si>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</si>
  <si>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</si>
  <si>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</si>
  <si>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</si>
  <si>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</si>
  <si>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</si>
  <si>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</si>
  <si>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</si>
  <si>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</si>
  <si>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</si>
  <si>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</si>
  <si>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</si>
  <si>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</si>
  <si>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</si>
  <si>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</si>
  <si>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</si>
  <si>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</si>
  <si>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</si>
  <si>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</si>
  <si>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</si>
  <si>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</si>
  <si>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</si>
  <si>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</si>
  <si>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</si>
  <si>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</si>
  <si>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</si>
  <si>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</si>
  <si>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</si>
  <si>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</si>
  <si>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</si>
  <si>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</si>
  <si>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</si>
  <si>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</si>
  <si>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</si>
  <si>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</si>
  <si>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</si>
  <si>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</si>
  <si>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</si>
  <si>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</si>
  <si>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</si>
  <si>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</si>
  <si>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</si>
  <si>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</si>
  <si>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</si>
  <si>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</si>
  <si>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</si>
  <si>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</si>
  <si>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</si>
  <si>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</si>
  <si>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</si>
  <si>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</si>
  <si>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</si>
  <si>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</si>
  <si>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</si>
  <si>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</si>
  <si>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</si>
  <si>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</si>
  <si>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</si>
  <si>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</si>
  <si>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</si>
  <si>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</si>
  <si>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</si>
  <si>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</si>
  <si>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</si>
  <si>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</si>
  <si>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</si>
  <si>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</si>
  <si>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</si>
  <si>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</si>
  <si>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</si>
  <si>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</si>
  <si>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</si>
  <si>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</si>
  <si>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</si>
  <si>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</si>
  <si>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</si>
  <si>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</si>
  <si>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</si>
  <si>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</si>
  <si>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</si>
  <si>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</si>
  <si>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</si>
  <si>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</si>
  <si>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</si>
  <si>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</si>
  <si>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</si>
  <si>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</si>
  <si>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</si>
  <si>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</si>
  <si>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</si>
  <si>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</si>
  <si>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</si>
  <si>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</si>
  <si>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</si>
  <si>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</si>
  <si>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</si>
  <si>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</si>
  <si>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</si>
  <si>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</si>
  <si>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</si>
  <si>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</si>
  <si>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</si>
  <si>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</si>
  <si>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</si>
  <si>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</si>
  <si>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</si>
  <si>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</si>
  <si>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</si>
  <si>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</si>
  <si>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</si>
  <si>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</si>
  <si>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</si>
  <si>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</si>
  <si>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</si>
  <si>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</si>
  <si>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</si>
  <si>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</si>
  <si>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</si>
  <si>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</si>
  <si>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</si>
  <si>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</si>
  <si>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</si>
  <si>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</si>
  <si>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</si>
  <si>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</si>
  <si>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</si>
  <si>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</si>
  <si>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</si>
  <si>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</si>
  <si>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</si>
  <si>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</si>
  <si>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</si>
  <si>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</si>
  <si>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</si>
  <si>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</si>
  <si>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</si>
  <si>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</si>
  <si>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</si>
  <si>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</si>
  <si>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</si>
  <si>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</si>
  <si>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</si>
  <si>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</si>
  <si>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</si>
  <si>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</si>
  <si>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</si>
  <si>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</si>
  <si>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</si>
  <si>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</si>
  <si>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</si>
  <si>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</si>
  <si>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</si>
  <si>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</si>
  <si>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</si>
  <si>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</si>
  <si>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</si>
  <si>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</si>
  <si>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</si>
  <si>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</si>
  <si>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</si>
  <si>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</si>
  <si>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</si>
  <si>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</si>
  <si>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</si>
  <si>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</si>
  <si>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</si>
  <si>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</si>
  <si>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</si>
  <si>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</si>
  <si>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</si>
  <si>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</si>
  <si>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</si>
  <si>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</si>
  <si>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</si>
  <si>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</si>
  <si>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</si>
  <si>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</si>
  <si>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</si>
  <si>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</si>
  <si>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</si>
  <si>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</si>
  <si>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</si>
  <si>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</si>
  <si>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</si>
  <si>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</si>
  <si>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</si>
  <si>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</si>
  <si>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</si>
  <si>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</si>
  <si>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</si>
  <si>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</si>
  <si>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</si>
  <si>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</si>
  <si>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</si>
  <si>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</si>
  <si>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</si>
  <si>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</si>
  <si>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</si>
  <si>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</si>
  <si>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</si>
  <si>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</si>
  <si>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</si>
  <si>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</si>
  <si>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</si>
  <si>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</si>
  <si>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</si>
  <si>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</si>
  <si>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</si>
  <si>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</si>
  <si>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</si>
  <si>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</si>
  <si>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</si>
  <si>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</si>
  <si>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</si>
  <si>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</si>
  <si>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</si>
  <si>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</si>
  <si>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</si>
  <si>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</si>
  <si>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</si>
  <si>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</si>
  <si>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</si>
  <si>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</si>
  <si>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</si>
  <si>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</si>
  <si>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</si>
  <si>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</si>
  <si>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</si>
  <si>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</si>
  <si>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</si>
  <si>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</si>
  <si>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</si>
  <si>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</si>
  <si>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</si>
  <si>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</si>
  <si>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</si>
  <si>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</si>
  <si>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</si>
  <si>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</si>
  <si>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</si>
  <si>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</si>
  <si>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</si>
  <si>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</si>
  <si>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</si>
  <si>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</si>
  <si>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</si>
  <si>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</si>
  <si>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</si>
  <si>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</si>
  <si>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</si>
  <si>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</si>
  <si>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</si>
  <si>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</si>
  <si>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</si>
  <si>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</si>
  <si>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</si>
  <si>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</si>
  <si>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</si>
  <si>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</si>
  <si>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</si>
  <si>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</si>
  <si>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</si>
  <si>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</si>
  <si>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</si>
  <si>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</si>
  <si>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</si>
  <si>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</si>
  <si>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</si>
  <si>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</si>
  <si>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</si>
  <si>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</si>
  <si>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</si>
  <si>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</si>
  <si>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</si>
  <si>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</si>
  <si>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</si>
  <si>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</si>
  <si>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</si>
  <si>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</si>
  <si>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</si>
  <si>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</si>
  <si>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</si>
  <si>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</si>
  <si>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</si>
  <si>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</si>
  <si>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</si>
  <si>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</si>
  <si>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</si>
  <si>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</si>
  <si>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</si>
  <si>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</si>
  <si>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</si>
  <si>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</si>
  <si>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</si>
  <si>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</si>
  <si>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</si>
  <si>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</si>
  <si>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</si>
  <si>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</si>
  <si>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</si>
  <si>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</si>
  <si>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</si>
  <si>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</si>
  <si>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</si>
  <si>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</si>
  <si>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</si>
  <si>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</si>
  <si>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</si>
  <si>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</si>
  <si>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</si>
  <si>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</si>
  <si>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</si>
  <si>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</si>
  <si>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</si>
  <si>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</si>
  <si>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</si>
  <si>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</si>
  <si>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</si>
  <si>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</si>
  <si>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</si>
  <si>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</si>
  <si>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</si>
  <si>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</si>
  <si>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</si>
  <si>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</si>
  <si>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</si>
  <si>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</si>
  <si>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</si>
  <si>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</si>
  <si>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</si>
  <si>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</si>
  <si>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</si>
  <si>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</si>
  <si>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</si>
  <si>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</si>
  <si>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</si>
  <si>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</si>
  <si>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</si>
  <si>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</si>
  <si>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</si>
  <si>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</si>
  <si>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</si>
  <si>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</si>
  <si>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</si>
  <si>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</si>
  <si>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</si>
  <si>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</si>
  <si>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</si>
  <si>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</si>
  <si>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</si>
  <si>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</si>
  <si>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</si>
  <si>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</si>
  <si>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</si>
  <si>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</si>
  <si>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</si>
  <si>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</si>
  <si>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</si>
  <si>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</si>
  <si>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</si>
  <si>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</si>
  <si>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</si>
  <si>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</si>
  <si>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</si>
  <si>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</si>
  <si>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</si>
  <si>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</si>
  <si>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</si>
  <si>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</si>
  <si>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</si>
  <si>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</si>
  <si>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</si>
  <si>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</si>
  <si>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</si>
  <si>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</si>
  <si>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</si>
  <si>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</si>
  <si>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</si>
  <si>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</si>
  <si>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</si>
  <si>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</si>
  <si>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</si>
  <si>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</si>
  <si>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</si>
  <si>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</si>
  <si>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</si>
  <si>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</si>
  <si>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</si>
  <si>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</si>
  <si>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</si>
  <si>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</si>
  <si>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</si>
  <si>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</si>
  <si>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</si>
  <si>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</si>
  <si>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</si>
  <si>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</si>
  <si>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</si>
  <si>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</si>
  <si>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</si>
  <si>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</si>
  <si>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</si>
  <si>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</si>
  <si>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</si>
  <si>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</si>
  <si>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</si>
  <si>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</si>
  <si>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</si>
  <si>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</si>
  <si>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</si>
  <si>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</si>
  <si>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</si>
  <si>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</si>
  <si>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</si>
  <si>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</si>
  <si>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</si>
  <si>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</si>
  <si>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</si>
  <si>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</si>
  <si>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</si>
  <si>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</si>
  <si>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</si>
  <si>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</si>
  <si>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</si>
  <si>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</si>
  <si>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</si>
  <si>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</si>
  <si>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</si>
  <si>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</si>
  <si>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</si>
  <si>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</si>
  <si>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</si>
  <si>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</si>
  <si>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</si>
  <si>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</si>
  <si>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</si>
  <si>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</si>
  <si>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</si>
  <si>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</si>
  <si>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</si>
  <si>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</si>
  <si>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</si>
  <si>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</si>
  <si>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</si>
  <si>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</si>
  <si>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</si>
  <si>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</si>
  <si>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</si>
  <si>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</si>
  <si>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</si>
  <si>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</si>
  <si>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</si>
  <si>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</si>
  <si>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</si>
  <si>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</si>
  <si>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</si>
  <si>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</si>
  <si>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</si>
  <si>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</si>
  <si>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</si>
  <si>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</si>
  <si>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</si>
  <si>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</si>
  <si>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</si>
  <si>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</si>
  <si>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</si>
  <si>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</si>
  <si>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</si>
  <si>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</si>
  <si>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</si>
  <si>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</si>
  <si>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</si>
  <si>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</si>
  <si>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</si>
  <si>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</si>
  <si>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</si>
  <si>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</si>
  <si>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</si>
  <si>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</si>
  <si>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</si>
  <si>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</si>
  <si>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</si>
  <si>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</si>
  <si>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</si>
  <si>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</si>
  <si>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</si>
  <si>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</si>
  <si>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</si>
  <si>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</si>
  <si>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</si>
  <si>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</si>
  <si>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</si>
  <si>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</si>
  <si>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</si>
  <si>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</si>
  <si>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</si>
  <si>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</si>
  <si>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</si>
  <si>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</si>
  <si>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</si>
  <si>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</si>
  <si>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</si>
  <si>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</si>
  <si>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</si>
  <si>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</si>
  <si>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</si>
  <si>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</si>
  <si>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</si>
  <si>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</si>
  <si>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</si>
  <si>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</si>
  <si>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</si>
  <si>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</si>
  <si>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</si>
  <si>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</si>
  <si>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</si>
  <si>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</si>
  <si>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</si>
  <si>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</si>
  <si>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</si>
  <si>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</si>
  <si>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</si>
  <si>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</si>
  <si>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</si>
  <si>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</si>
  <si>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</si>
  <si>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</si>
  <si>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</si>
  <si>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</si>
  <si>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</si>
  <si>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</si>
  <si>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</si>
  <si>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</si>
  <si>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</si>
  <si>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</si>
  <si>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</si>
  <si>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</si>
  <si>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</si>
  <si>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</si>
  <si>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</si>
  <si>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</si>
  <si>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</si>
  <si>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</si>
  <si>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</si>
  <si>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</si>
  <si>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</si>
  <si>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</si>
  <si>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</si>
  <si>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</si>
  <si>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</si>
  <si>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</si>
  <si>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</si>
  <si>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</si>
  <si>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</si>
  <si>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</si>
  <si>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</si>
  <si>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</si>
  <si>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</si>
  <si>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</si>
  <si>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</si>
  <si>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</si>
  <si>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</si>
  <si>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</si>
  <si>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</si>
  <si>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</si>
  <si>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</si>
  <si>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</si>
  <si>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</si>
  <si>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</si>
  <si>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</si>
  <si>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</si>
  <si>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</si>
  <si>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</si>
  <si>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</si>
  <si>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</si>
  <si>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</si>
  <si>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</si>
  <si>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</si>
  <si>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</si>
  <si>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</si>
  <si>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</si>
  <si>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</si>
  <si>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</si>
  <si>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</si>
  <si>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</si>
  <si>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</si>
  <si>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</si>
  <si>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</si>
  <si>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</si>
  <si>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</si>
  <si>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</si>
  <si>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</si>
  <si>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</si>
  <si>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</si>
  <si>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</si>
  <si>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</si>
  <si>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</si>
  <si>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</si>
  <si>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</si>
  <si>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</si>
  <si>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</si>
  <si>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</si>
  <si>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</si>
  <si>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</si>
  <si>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</si>
  <si>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</si>
  <si>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</si>
  <si>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</si>
  <si>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</si>
  <si>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</si>
  <si>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</si>
  <si>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</si>
  <si>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</si>
  <si>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</si>
  <si>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</si>
  <si>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</si>
  <si>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</si>
  <si>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</si>
  <si>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</si>
  <si>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</si>
  <si>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</si>
  <si>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</si>
  <si>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</si>
  <si>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</si>
  <si>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</si>
  <si>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</si>
  <si>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</si>
  <si>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</si>
  <si>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</si>
  <si>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</si>
  <si>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</si>
  <si>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</si>
  <si>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</si>
  <si>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</si>
  <si>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</si>
  <si>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</si>
  <si>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</si>
  <si>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</si>
  <si>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</si>
  <si>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</si>
  <si>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</si>
  <si>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</si>
  <si>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</si>
  <si>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</si>
  <si>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</si>
  <si>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</si>
  <si>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</si>
  <si>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</si>
  <si>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</si>
  <si>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</si>
  <si>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</si>
  <si>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</si>
  <si>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</si>
  <si>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</si>
  <si>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</si>
  <si>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</si>
  <si>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</si>
  <si>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</si>
  <si>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</si>
  <si>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</si>
  <si>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</si>
  <si>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</si>
  <si>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</si>
  <si>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</si>
  <si>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</si>
  <si>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</si>
  <si>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</si>
  <si>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</si>
  <si>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</si>
  <si>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</si>
  <si>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</si>
  <si>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</si>
  <si>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</si>
  <si>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</si>
  <si>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</si>
  <si>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</si>
  <si>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</si>
  <si>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</si>
  <si>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</si>
  <si>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</si>
  <si>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</si>
  <si>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</si>
  <si>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</si>
  <si>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</si>
  <si>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</si>
  <si>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</si>
  <si>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</si>
  <si>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</si>
  <si>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</si>
  <si>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</si>
  <si>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</si>
  <si>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</si>
  <si>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</si>
  <si>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</si>
  <si>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</si>
  <si>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</si>
  <si>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</si>
  <si>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</si>
  <si>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</si>
  <si>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</si>
  <si>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</si>
  <si>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</si>
  <si>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</si>
  <si>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</si>
  <si>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</si>
  <si>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</si>
  <si>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</si>
  <si>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</si>
  <si>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</si>
  <si>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</si>
  <si>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</si>
  <si>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</si>
  <si>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</si>
  <si>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</si>
  <si>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</si>
  <si>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</si>
  <si>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</si>
  <si>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</si>
  <si>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</si>
  <si>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</si>
  <si>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</si>
  <si>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</si>
  <si>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</si>
  <si>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</si>
  <si>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</si>
  <si>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</si>
  <si>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</si>
  <si>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</si>
  <si>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</si>
  <si>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</si>
  <si>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</si>
  <si>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</si>
  <si>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</si>
  <si>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</si>
  <si>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</si>
  <si>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</si>
  <si>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</si>
  <si>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</si>
  <si>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</si>
  <si>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</si>
  <si>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</si>
  <si>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</si>
  <si>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</si>
  <si>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</si>
  <si>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</si>
  <si>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</si>
  <si>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</si>
  <si>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</si>
  <si>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</si>
  <si>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</si>
  <si>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</si>
  <si>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</si>
  <si>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</si>
  <si>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</si>
  <si>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</si>
  <si>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</si>
  <si>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</si>
  <si>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</si>
  <si>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</si>
  <si>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</si>
  <si>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</si>
  <si>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</si>
  <si>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</si>
  <si>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</si>
  <si>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</si>
  <si>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</si>
  <si>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</si>
  <si>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</si>
  <si>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</si>
  <si>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</si>
  <si>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</si>
  <si>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</si>
  <si>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</si>
  <si>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</si>
  <si>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</si>
  <si>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</si>
  <si>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</si>
  <si>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</si>
  <si>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</si>
  <si>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</si>
  <si>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</si>
  <si>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</si>
  <si>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</si>
  <si>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</si>
  <si>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</si>
  <si>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</si>
  <si>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</si>
  <si>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</si>
  <si>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</si>
  <si>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</si>
  <si>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</si>
  <si>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</si>
  <si>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</si>
  <si>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</si>
  <si>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</si>
  <si>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</si>
  <si>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</si>
  <si>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</si>
  <si>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</si>
  <si>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</si>
  <si>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</si>
  <si>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</si>
  <si>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</si>
  <si>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</si>
  <si>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</si>
  <si>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</si>
  <si>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</si>
  <si>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</si>
  <si>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</si>
  <si>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</si>
  <si>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</si>
  <si>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</si>
  <si>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</si>
  <si>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</si>
  <si>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</si>
  <si>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</si>
  <si>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</si>
  <si>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</si>
  <si>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</si>
  <si>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</si>
  <si>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</si>
  <si>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</si>
  <si>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</si>
  <si>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</si>
  <si>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</si>
  <si>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</si>
  <si>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</si>
  <si>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</si>
  <si>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</si>
  <si>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</si>
  <si>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</si>
  <si>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</si>
  <si>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</si>
  <si>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</si>
  <si>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</si>
  <si>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</si>
  <si>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</si>
  <si>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</si>
  <si>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</si>
  <si>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</si>
  <si>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</si>
  <si>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</si>
  <si>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</si>
  <si>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</si>
  <si>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</si>
  <si>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</si>
  <si>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</si>
  <si>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</si>
  <si>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</si>
  <si>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</si>
  <si>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</si>
  <si>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</si>
  <si>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</si>
  <si>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</si>
  <si>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</si>
  <si>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</si>
  <si>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</si>
  <si>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</si>
  <si>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</si>
  <si>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</si>
  <si>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</si>
  <si>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</si>
  <si>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</si>
  <si>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</si>
  <si>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</si>
  <si>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</si>
  <si>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</si>
  <si>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</si>
  <si>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</si>
  <si>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</si>
  <si>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</si>
  <si>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</si>
  <si>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</si>
  <si>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</si>
  <si>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</si>
  <si>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</si>
  <si>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</si>
  <si>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</si>
  <si>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</si>
  <si>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</si>
  <si>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</si>
  <si>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</si>
  <si>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</si>
  <si>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</si>
  <si>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</si>
  <si>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</si>
  <si>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</si>
  <si>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</si>
  <si>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</si>
  <si>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</si>
  <si>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</si>
  <si>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</si>
  <si>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</si>
  <si>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</si>
  <si>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</si>
  <si>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</si>
  <si>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</si>
  <si>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</si>
  <si>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</si>
  <si>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</si>
  <si>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</si>
  <si>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</si>
  <si>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</si>
  <si>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</si>
  <si>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</si>
  <si>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</si>
  <si>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</si>
  <si>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</si>
  <si>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</si>
  <si>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</si>
  <si>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</si>
  <si>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</si>
  <si>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</si>
  <si>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</si>
  <si>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</si>
  <si>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</si>
  <si>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</si>
  <si>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</si>
  <si>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</si>
  <si>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</si>
  <si>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</si>
  <si>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</si>
  <si>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</si>
  <si>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</si>
  <si>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</si>
  <si>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</si>
  <si>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</si>
  <si>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</si>
  <si>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</si>
  <si>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</si>
  <si>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</si>
  <si>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</si>
  <si>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</si>
  <si>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</si>
  <si>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</si>
  <si>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</si>
  <si>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</si>
  <si>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</si>
  <si>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</si>
  <si>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</si>
  <si>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</si>
  <si>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</si>
  <si>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</si>
  <si>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</si>
  <si>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</si>
  <si>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</si>
  <si>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</si>
  <si>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</si>
  <si>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</si>
  <si>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</si>
  <si>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</si>
  <si>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</si>
  <si>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</si>
  <si>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</si>
  <si>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</si>
  <si>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</si>
  <si>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</si>
  <si>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</si>
  <si>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</si>
  <si>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</si>
  <si>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</si>
  <si>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</si>
  <si>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</si>
  <si>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</si>
  <si>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</si>
  <si>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</si>
  <si>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</si>
  <si>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</si>
  <si>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</si>
  <si>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</si>
  <si>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</si>
  <si>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</si>
  <si>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</si>
  <si>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</si>
  <si>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</si>
  <si>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</si>
  <si>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</si>
  <si>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</si>
  <si>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</si>
  <si>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</si>
  <si>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</si>
  <si>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</si>
  <si>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</si>
  <si>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</si>
  <si>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</si>
  <si>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</si>
  <si>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Ketan</t>
  </si>
  <si>
    <t>Hitesh</t>
  </si>
  <si>
    <t>Komal</t>
  </si>
  <si>
    <t>Ishan</t>
  </si>
  <si>
    <t>Give 10% discount if both above conditions are met</t>
  </si>
  <si>
    <t>If the customer spends at least ₹3,000 and has been a customer for at least three years.</t>
  </si>
  <si>
    <t>Total amount based only on years</t>
  </si>
  <si>
    <t>Grades</t>
  </si>
  <si>
    <t>&gt;=90</t>
  </si>
  <si>
    <t>Excellent</t>
  </si>
  <si>
    <t>Good</t>
  </si>
  <si>
    <t>Average</t>
  </si>
  <si>
    <t>&gt;50</t>
  </si>
  <si>
    <t>&gt;40</t>
  </si>
  <si>
    <t>Very Good</t>
  </si>
  <si>
    <t>Fail</t>
  </si>
  <si>
    <t>&gt;=75</t>
  </si>
  <si>
    <t>Else</t>
  </si>
  <si>
    <t>Rohan</t>
  </si>
  <si>
    <t>NA</t>
  </si>
  <si>
    <t>b</t>
  </si>
  <si>
    <t>ab</t>
  </si>
  <si>
    <t>IFERROR</t>
  </si>
  <si>
    <t>SalesCategory</t>
  </si>
  <si>
    <t>OrderCategory</t>
  </si>
  <si>
    <t>Total Sales - North</t>
  </si>
  <si>
    <t>Total Sales - South</t>
  </si>
  <si>
    <t>Total Sales - East</t>
  </si>
  <si>
    <t>Total Sales - West</t>
  </si>
  <si>
    <t>Total Sales for North - Electronics</t>
  </si>
  <si>
    <t>Number of Orders - North</t>
  </si>
  <si>
    <t>Number of Orders - South</t>
  </si>
  <si>
    <t>Number of Orders - East</t>
  </si>
  <si>
    <t>Number of Orders - West</t>
  </si>
  <si>
    <t>Number of Orders North - SalesCategory(High)</t>
  </si>
  <si>
    <t>Total Sales for South - Clothing</t>
  </si>
  <si>
    <t>Salescategory(Medium) for West - Electronics</t>
  </si>
  <si>
    <t>Total Profit for Pune City</t>
  </si>
  <si>
    <t>OrderCategory(Good) for Mumbai</t>
  </si>
  <si>
    <t>Total No of Transactions of UPI and Card</t>
  </si>
  <si>
    <t>Total Amount of Digital transactions(UPI and Card)</t>
  </si>
  <si>
    <t>Total profit genrated for 2023</t>
  </si>
  <si>
    <t>OrderYear</t>
  </si>
  <si>
    <t>Number of Orders for North and Electronics</t>
  </si>
  <si>
    <t>Number of Orders for North and Electronics Where Sales are Greater than 4000</t>
  </si>
  <si>
    <t>Number of Orders for North and Electronics for the Year 2024</t>
  </si>
  <si>
    <t>Number of Orders for North and Electronics for the financial Year 2023-2024</t>
  </si>
  <si>
    <t>EmpID</t>
  </si>
  <si>
    <t xml:space="preserve">Name </t>
  </si>
  <si>
    <t>Age</t>
  </si>
  <si>
    <t>Salary</t>
  </si>
  <si>
    <t>Contact</t>
  </si>
  <si>
    <t>Jayesh</t>
  </si>
  <si>
    <t>Mohan</t>
  </si>
  <si>
    <t>Sneha</t>
  </si>
  <si>
    <t>Payal</t>
  </si>
  <si>
    <t>Department</t>
  </si>
  <si>
    <t>IT</t>
  </si>
  <si>
    <t>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</si>
</sst>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/>
    <xf numFmtId="0" fontId="8" fillId="0" borderId="2" xfId="0" applyFont="1" applyBorder="1"/>
    <xf numFmtId="0" fontId="9" fillId="3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10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4" fillId="0" borderId="3" xfId="0" applyFont="1" applyBorder="1"/>
    <xf numFmtId="0" fontId="4" fillId="0" borderId="9" xfId="0" applyFont="1" applyBorder="1"/>
    <xf numFmtId="0" fontId="0" fillId="0" borderId="4" xfId="0" applyBorder="1"/>
    <xf numFmtId="0" fontId="0" fillId="0" borderId="10" xfId="0" applyBorder="1"/>
    <xf numFmtId="0" fontId="11" fillId="5" borderId="5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2" fillId="0" borderId="3" xfId="0" applyFont="1" applyBorder="1"/>
    <xf numFmtId="0" fontId="2" fillId="0" borderId="0" xfId="0" applyFont="1"/>
    <xf numFmtId="0" fontId="2" fillId="0" borderId="2" xfId="0" applyFont="1" applyBorder="1"/>
    <xf numFmtId="0" fontId="14" fillId="0" borderId="14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1" xfId="0" applyBorder="1"/>
    <xf numFmtId="0" fontId="1" fillId="0" borderId="3" xfId="0" applyFont="1" applyBorder="1"/>
    <xf numFmtId="0" fontId="14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2" fillId="0" borderId="19" xfId="0" applyFont="1" applyBorder="1" applyAlignment="1">
      <alignment horizontal="center" wrapText="1"/>
    </xf>
    <xf numFmtId="0" fontId="15" fillId="0" borderId="2" xfId="0" applyFont="1" applyBorder="1" applyAlignment="1">
      <alignment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/>
    <xf numFmtId="0" fontId="6" fillId="0" borderId="0" xfId="0" applyNumberFormat="1" applyFont="1" applyAlignment="1">
      <alignment horizontal="center" vertical="center"/>
    </xf>
    <xf numFmtId="0" fontId="8" fillId="5" borderId="2" xfId="0" applyFont="1" applyFill="1" applyBorder="1" applyAlignment="1">
      <alignment horizontal="center"/>
    </xf>
    <xf numFmtId="0" fontId="8" fillId="0" borderId="2" xfId="0" applyFont="1" applyFill="1" applyBorder="1"/>
  </cellXfs>
  <cellStyles count="1"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R15348" totalsRowCount="1" headerRowDxfId="50" dataDxfId="49">
  <autoFilter ref="A1:R15347" xr:uid="{AC66DC71-83D7-4237-AD29-F8635A91F00E}"/>
  <tableColumns count="18">
    <tableColumn id="1" xr3:uid="{29B24A47-313E-4BE4-89F1-6F3CBCC7F013}" name="order_id" dataDxfId="48" totalsRowDxfId="25"/>
    <tableColumn id="15" xr3:uid="{0D4B9DF1-55C3-4587-9673-40CD1C82F5D7}" name="Column1" dataDxfId="47" totalsRowDxfId="24"/>
    <tableColumn id="2" xr3:uid="{7D8DBFDF-7EF5-49EB-A362-B41916D97573}" name="region" dataDxfId="46" totalsRowDxfId="23"/>
    <tableColumn id="3" xr3:uid="{B1D89EE1-D3E2-4157-B34C-DB6D924770F3}" name="category" dataDxfId="45" totalsRowDxfId="22"/>
    <tableColumn id="4" xr3:uid="{B6191BBD-AC63-4875-BB81-891C8CCBC7F7}" name="sales" totalsRowFunction="sum" dataDxfId="44" totalsRowDxfId="21"/>
    <tableColumn id="16" xr3:uid="{D4005BFE-9D8C-480E-BEFF-863F98B1F1FF}" name="SalesCategory" dataDxfId="43" totalsRowDxfId="20">
      <calculatedColumnFormula array="1">_xlfn.IFS(DmartSalesData[[#This Row],[sales]]&lt;2000,"LOW CATEGORY",DmartSalesData[[#This Row],[sales]]&lt;4000,"MEDIUM CATEGORY",DmartSalesData[[#This Row],[sales]]&gt;=4000,"HIGH CATEGORY")</calculatedColumnFormula>
    </tableColumn>
    <tableColumn id="5" xr3:uid="{762F4589-CBDA-44A5-89F8-70B52147687E}" name="discount" dataDxfId="42" totalsRowDxfId="19"/>
    <tableColumn id="6" xr3:uid="{B7F53348-C260-450A-8A2A-2736B397FB7E}" name="discount_value" dataDxfId="41" totalsRowDxfId="18"/>
    <tableColumn id="7" xr3:uid="{D70BE747-5CD2-48FC-97B1-62466A75FF0F}" name="net_revenue" dataDxfId="40" totalsRowDxfId="17"/>
    <tableColumn id="8" xr3:uid="{35386617-93E6-4833-97CC-E96BB938C247}" name="quantity" dataDxfId="39" totalsRowDxfId="16"/>
    <tableColumn id="9" xr3:uid="{4B821FBA-D3EF-41A3-8F1C-4C6BEB7A8F53}" name="order_date" dataDxfId="38" totalsRowDxfId="15"/>
    <tableColumn id="10" xr3:uid="{139B4270-B1D3-454B-AD08-7CB126028C45}" name="delivery_date" dataDxfId="37" totalsRowDxfId="14"/>
    <tableColumn id="11" xr3:uid="{A69603A7-11CA-4E2D-BF8A-C073FC54391C}" name="customer_type" dataDxfId="36" totalsRowDxfId="13"/>
    <tableColumn id="12" xr3:uid="{17DE99DE-12DD-4297-B002-3698D77DB6E9}" name="payment_mode" dataDxfId="35" totalsRowDxfId="12"/>
    <tableColumn id="13" xr3:uid="{22A692FB-822C-4031-8702-A3C4A48FD2E6}" name="profit" dataDxfId="34" totalsRowDxfId="11"/>
    <tableColumn id="14" xr3:uid="{841FB4B0-F811-44E3-8383-AB95A8DA341F}" name="city" dataDxfId="33" totalsRowDxfId="10"/>
    <tableColumn id="17" xr3:uid="{68AADB8F-2A44-43F7-B71C-5E83D52C8CFB}" name="OrderCategory" dataDxfId="32" totalsRowDxfId="9">
      <calculatedColumnFormula>IF(AND(DmartSalesData[[#This Row],[profit]]&gt;=500,DmartSalesData[[#This Row],[sales]]&gt;=3000),"Good","Not Good")</calculatedColumnFormula>
    </tableColumn>
    <tableColumn id="22" xr3:uid="{6F52CDBD-BA84-4B1A-9677-542AEA5A9836}" name="OrderYear" dataDxfId="31" totalsRowDxfId="8">
      <calculatedColumnFormula>YEAR(DmartSalesData[[#This Row],[order_date]])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F10" totalsRowShown="0" headerRowDxfId="30" headerRowBorderDxfId="29">
  <autoFilter ref="A1:F10" xr:uid="{4ED5CDDC-937E-4680-8F0C-89A2170D3FF4}"/>
  <tableColumns count="6">
    <tableColumn id="1" xr3:uid="{CE198FE5-CCCE-4662-A257-62EFABCF4DD0}" name="Names" dataDxfId="28"/>
    <tableColumn id="2" xr3:uid="{35D8035F-98FD-4250-AB04-9069BCC5D2E8}" name="Marks" dataDxfId="27"/>
    <tableColumn id="3" xr3:uid="{516017AF-971F-4AF7-9CBE-864997B7A33D}" name="Result" dataDxfId="26">
      <calculatedColumnFormula>IF(B2&gt;=35,"Pass","Fail")</calculatedColumnFormula>
    </tableColumn>
    <tableColumn id="4" xr3:uid="{D5864551-7848-4FF9-BEA0-8271F0717E32}" name="Marks2"/>
    <tableColumn id="5" xr3:uid="{B88D58B9-7760-476D-A028-09EC6FB96081}" name="Marks3"/>
    <tableColumn id="6" xr3:uid="{F4A09E4A-D062-4B8B-B7D9-C45AA82CCE5F}" name="Marks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48"/>
  <sheetViews>
    <sheetView topLeftCell="A15345" zoomScale="104" zoomScaleNormal="150" workbookViewId="0">
      <selection activeCell="D15360" sqref="D15360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23.81640625" bestFit="1" customWidth="1"/>
    <col min="7" max="7" width="16.90625" bestFit="1" customWidth="1"/>
    <col min="8" max="8" width="20.36328125" customWidth="1"/>
    <col min="9" max="9" width="18.90625" customWidth="1"/>
    <col min="10" max="10" width="16.6328125" bestFit="1" customWidth="1"/>
    <col min="11" max="11" width="18.6328125" bestFit="1" customWidth="1"/>
    <col min="12" max="12" width="18.6328125" customWidth="1"/>
    <col min="13" max="13" width="23.08984375" bestFit="1" customWidth="1"/>
    <col min="14" max="14" width="23.81640625" bestFit="1" customWidth="1"/>
    <col min="15" max="15" width="13.90625" customWidth="1"/>
    <col min="16" max="16" width="14.26953125" customWidth="1"/>
    <col min="17" max="17" width="22" bestFit="1" customWidth="1"/>
    <col min="18" max="20" width="22" customWidth="1"/>
    <col min="21" max="21" width="62.1796875" bestFit="1" customWidth="1"/>
    <col min="22" max="22" width="3.453125" customWidth="1"/>
    <col min="23" max="23" width="95.90625" customWidth="1"/>
  </cols>
  <sheetData>
    <row r="1" spans="1:23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15441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15442</v>
      </c>
      <c r="R1" s="1" t="s">
        <v>15460</v>
      </c>
    </row>
    <row r="2" spans="1:23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 t="str" cm="1">
        <f t="array" ref="F2">_xlfn.IFS(DmartSalesData[[#This Row],[sales]]&lt;2000,"LOW CATEGORY",DmartSalesData[[#This Row],[sales]]&lt;4000,"MEDIUM CATEGORY",DmartSalesData[[#This Row],[sales]]&gt;=4000,"HIGH CATEGORY")</f>
        <v>LOW CATEGORY</v>
      </c>
      <c r="G2" s="2">
        <v>0.31</v>
      </c>
      <c r="H2" s="2">
        <f t="shared" ref="H2:H65" si="0">E2*G2</f>
        <v>221.18190000000001</v>
      </c>
      <c r="I2" s="2">
        <f t="shared" ref="I2:I65" si="1">E2-H2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tr">
        <f>IF(AND(DmartSalesData[[#This Row],[profit]]&gt;=500,DmartSalesData[[#This Row],[sales]]&gt;=3000),"Good","Not Good")</f>
        <v>Not Good</v>
      </c>
      <c r="R2" s="2">
        <f>YEAR(DmartSalesData[[#This Row],[order_date]])</f>
        <v>2023</v>
      </c>
      <c r="U2" s="4"/>
      <c r="V2" s="5"/>
      <c r="W2" s="4"/>
    </row>
    <row r="3" spans="1:23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 t="str" cm="1">
        <f t="array" ref="F3">_xlfn.IFS(DmartSalesData[[#This Row],[sales]]&lt;2000,"LOW CATEGORY",DmartSalesData[[#This Row],[sales]]&lt;4000,"MEDIUM CATEGORY",DmartSalesData[[#This Row],[sales]]&gt;=4000,"HIGH CATEGORY")</f>
        <v>MEDIUM CATEGORY</v>
      </c>
      <c r="G3" s="2">
        <v>0.38</v>
      </c>
      <c r="H3" s="2">
        <f t="shared" si="0"/>
        <v>1445.1286</v>
      </c>
      <c r="I3" s="2">
        <f t="shared" si="1"/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tr">
        <f>IF(AND(DmartSalesData[[#This Row],[profit]]&gt;=500,DmartSalesData[[#This Row],[sales]]&gt;=3000),"Good","Not Good")</f>
        <v>Good</v>
      </c>
      <c r="R3" s="2">
        <f>YEAR(DmartSalesData[[#This Row],[order_date]])</f>
        <v>2023</v>
      </c>
    </row>
    <row r="4" spans="1:23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 t="str" cm="1">
        <f t="array" ref="F4">_xlfn.IFS(DmartSalesData[[#This Row],[sales]]&lt;2000,"LOW CATEGORY",DmartSalesData[[#This Row],[sales]]&lt;4000,"MEDIUM CATEGORY",DmartSalesData[[#This Row],[sales]]&gt;=4000,"HIGH CATEGORY")</f>
        <v>MEDIUM CATEGORY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tr">
        <f>IF(AND(DmartSalesData[[#This Row],[profit]]&gt;=500,DmartSalesData[[#This Row],[sales]]&gt;=3000),"Good","Not Good")</f>
        <v>Good</v>
      </c>
      <c r="R4" s="2">
        <f>YEAR(DmartSalesData[[#This Row],[order_date]])</f>
        <v>2024</v>
      </c>
    </row>
    <row r="5" spans="1:23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 t="str" cm="1">
        <f t="array" ref="F5">_xlfn.IFS(DmartSalesData[[#This Row],[sales]]&lt;2000,"LOW CATEGORY",DmartSalesData[[#This Row],[sales]]&lt;4000,"MEDIUM CATEGORY",DmartSalesData[[#This Row],[sales]]&gt;=4000,"HIGH CATEGORY")</f>
        <v>LOW CATEGORY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tr">
        <f>IF(AND(DmartSalesData[[#This Row],[profit]]&gt;=500,DmartSalesData[[#This Row],[sales]]&gt;=3000),"Good","Not Good")</f>
        <v>Not Good</v>
      </c>
      <c r="R5" s="2">
        <f>YEAR(DmartSalesData[[#This Row],[order_date]])</f>
        <v>2024</v>
      </c>
      <c r="U5" s="7"/>
    </row>
    <row r="6" spans="1:23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 t="str" cm="1">
        <f t="array" ref="F6">_xlfn.IFS(DmartSalesData[[#This Row],[sales]]&lt;2000,"LOW CATEGORY",DmartSalesData[[#This Row],[sales]]&lt;4000,"MEDIUM CATEGORY",DmartSalesData[[#This Row],[sales]]&gt;=4000,"HIGH CATEGORY")</f>
        <v>MEDIUM CATEGORY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tr">
        <f>IF(AND(DmartSalesData[[#This Row],[profit]]&gt;=500,DmartSalesData[[#This Row],[sales]]&gt;=3000),"Good","Not Good")</f>
        <v>Good</v>
      </c>
      <c r="R6" s="2">
        <f>YEAR(DmartSalesData[[#This Row],[order_date]])</f>
        <v>2023</v>
      </c>
      <c r="U6" s="9" t="s">
        <v>15381</v>
      </c>
    </row>
    <row r="7" spans="1:23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 t="str" cm="1">
        <f t="array" ref="F7">_xlfn.IFS(DmartSalesData[[#This Row],[sales]]&lt;2000,"LOW CATEGORY",DmartSalesData[[#This Row],[sales]]&lt;4000,"MEDIUM CATEGORY",DmartSalesData[[#This Row],[sales]]&gt;=4000,"HIGH CATEGORY")</f>
        <v>MEDIUM CATEGORY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tr">
        <f>IF(AND(DmartSalesData[[#This Row],[profit]]&gt;=500,DmartSalesData[[#This Row],[sales]]&gt;=3000),"Good","Not Good")</f>
        <v>Not Good</v>
      </c>
      <c r="R7" s="2">
        <f>YEAR(DmartSalesData[[#This Row],[order_date]])</f>
        <v>2023</v>
      </c>
      <c r="U7" s="12">
        <f>SUM(E2:E15346)</f>
        <v>39262877.519999973</v>
      </c>
    </row>
    <row r="8" spans="1:23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 t="str" cm="1">
        <f t="array" ref="F8">_xlfn.IFS(DmartSalesData[[#This Row],[sales]]&lt;2000,"LOW CATEGORY",DmartSalesData[[#This Row],[sales]]&lt;4000,"MEDIUM CATEGORY",DmartSalesData[[#This Row],[sales]]&gt;=4000,"HIGH CATEGORY")</f>
        <v>LOW CATEGORY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tr">
        <f>IF(AND(DmartSalesData[[#This Row],[profit]]&gt;=500,DmartSalesData[[#This Row],[sales]]&gt;=3000),"Good","Not Good")</f>
        <v>Not Good</v>
      </c>
      <c r="R8" s="2">
        <f>YEAR(DmartSalesData[[#This Row],[order_date]])</f>
        <v>2023</v>
      </c>
      <c r="U8" s="8"/>
    </row>
    <row r="9" spans="1:23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 t="str" cm="1">
        <f t="array" ref="F9">_xlfn.IFS(DmartSalesData[[#This Row],[sales]]&lt;2000,"LOW CATEGORY",DmartSalesData[[#This Row],[sales]]&lt;4000,"MEDIUM CATEGORY",DmartSalesData[[#This Row],[sales]]&gt;=4000,"HIGH CATEGORY")</f>
        <v>LOW CATEGORY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tr">
        <f>IF(AND(DmartSalesData[[#This Row],[profit]]&gt;=500,DmartSalesData[[#This Row],[sales]]&gt;=3000),"Good","Not Good")</f>
        <v>Not Good</v>
      </c>
      <c r="R9" s="2">
        <f>YEAR(DmartSalesData[[#This Row],[order_date]])</f>
        <v>2023</v>
      </c>
      <c r="U9" s="9" t="s">
        <v>15380</v>
      </c>
    </row>
    <row r="10" spans="1:23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 t="str" cm="1">
        <f t="array" ref="F10">_xlfn.IFS(DmartSalesData[[#This Row],[sales]]&lt;2000,"LOW CATEGORY",DmartSalesData[[#This Row],[sales]]&lt;4000,"MEDIUM CATEGORY",DmartSalesData[[#This Row],[sales]]&gt;=4000,"HIGH CATEGORY")</f>
        <v>HIGH CATEGORY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tr">
        <f>IF(AND(DmartSalesData[[#This Row],[profit]]&gt;=500,DmartSalesData[[#This Row],[sales]]&gt;=3000),"Good","Not Good")</f>
        <v>Good</v>
      </c>
      <c r="R10" s="2">
        <f>YEAR(DmartSalesData[[#This Row],[order_date]])</f>
        <v>2024</v>
      </c>
      <c r="U10" s="12">
        <f>AVERAGE(I2:I15346)</f>
        <v>1915.1920821179576</v>
      </c>
    </row>
    <row r="11" spans="1:23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 t="str" cm="1">
        <f t="array" ref="F11">_xlfn.IFS(DmartSalesData[[#This Row],[sales]]&lt;2000,"LOW CATEGORY",DmartSalesData[[#This Row],[sales]]&lt;4000,"MEDIUM CATEGORY",DmartSalesData[[#This Row],[sales]]&gt;=4000,"HIGH CATEGORY")</f>
        <v>LOW CATEGORY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tr">
        <f>IF(AND(DmartSalesData[[#This Row],[profit]]&gt;=500,DmartSalesData[[#This Row],[sales]]&gt;=3000),"Good","Not Good")</f>
        <v>Not Good</v>
      </c>
      <c r="R11" s="2">
        <f>YEAR(DmartSalesData[[#This Row],[order_date]])</f>
        <v>2024</v>
      </c>
      <c r="U11" s="7"/>
    </row>
    <row r="12" spans="1:23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 t="str" cm="1">
        <f t="array" ref="F12">_xlfn.IFS(DmartSalesData[[#This Row],[sales]]&lt;2000,"LOW CATEGORY",DmartSalesData[[#This Row],[sales]]&lt;4000,"MEDIUM CATEGORY",DmartSalesData[[#This Row],[sales]]&gt;=4000,"HIGH CATEGORY")</f>
        <v>MEDIUM CATEGORY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tr">
        <f>IF(AND(DmartSalesData[[#This Row],[profit]]&gt;=500,DmartSalesData[[#This Row],[sales]]&gt;=3000),"Good","Not Good")</f>
        <v>Not Good</v>
      </c>
      <c r="R12" s="2">
        <f>YEAR(DmartSalesData[[#This Row],[order_date]])</f>
        <v>2024</v>
      </c>
      <c r="U12" s="9" t="s">
        <v>15382</v>
      </c>
    </row>
    <row r="13" spans="1:23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 t="str" cm="1">
        <f t="array" ref="F13">_xlfn.IFS(DmartSalesData[[#This Row],[sales]]&lt;2000,"LOW CATEGORY",DmartSalesData[[#This Row],[sales]]&lt;4000,"MEDIUM CATEGORY",DmartSalesData[[#This Row],[sales]]&gt;=4000,"HIGH CATEGORY")</f>
        <v>HIGH CATEGORY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tr">
        <f>IF(AND(DmartSalesData[[#This Row],[profit]]&gt;=500,DmartSalesData[[#This Row],[sales]]&gt;=3000),"Good","Not Good")</f>
        <v>Good</v>
      </c>
      <c r="R13" s="2">
        <f>YEAR(DmartSalesData[[#This Row],[order_date]])</f>
        <v>2023</v>
      </c>
      <c r="U13" s="10">
        <f>MAX(E2:E15346)</f>
        <v>4999.87</v>
      </c>
    </row>
    <row r="14" spans="1:23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 t="str" cm="1">
        <f t="array" ref="F14">_xlfn.IFS(DmartSalesData[[#This Row],[sales]]&lt;2000,"LOW CATEGORY",DmartSalesData[[#This Row],[sales]]&lt;4000,"MEDIUM CATEGORY",DmartSalesData[[#This Row],[sales]]&gt;=4000,"HIGH CATEGORY")</f>
        <v>LOW CATEGORY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tr">
        <f>IF(AND(DmartSalesData[[#This Row],[profit]]&gt;=500,DmartSalesData[[#This Row],[sales]]&gt;=3000),"Good","Not Good")</f>
        <v>Not Good</v>
      </c>
      <c r="R14" s="2">
        <f>YEAR(DmartSalesData[[#This Row],[order_date]])</f>
        <v>2024</v>
      </c>
      <c r="U14" s="8"/>
    </row>
    <row r="15" spans="1:23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 t="str" cm="1">
        <f t="array" ref="F15">_xlfn.IFS(DmartSalesData[[#This Row],[sales]]&lt;2000,"LOW CATEGORY",DmartSalesData[[#This Row],[sales]]&lt;4000,"MEDIUM CATEGORY",DmartSalesData[[#This Row],[sales]]&gt;=4000,"HIGH CATEGORY")</f>
        <v>LOW CATEGORY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tr">
        <f>IF(AND(DmartSalesData[[#This Row],[profit]]&gt;=500,DmartSalesData[[#This Row],[sales]]&gt;=3000),"Good","Not Good")</f>
        <v>Not Good</v>
      </c>
      <c r="R15" s="2">
        <f>YEAR(DmartSalesData[[#This Row],[order_date]])</f>
        <v>2023</v>
      </c>
      <c r="U15" s="9" t="s">
        <v>15383</v>
      </c>
    </row>
    <row r="16" spans="1:23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 t="str" cm="1">
        <f t="array" ref="F16">_xlfn.IFS(DmartSalesData[[#This Row],[sales]]&lt;2000,"LOW CATEGORY",DmartSalesData[[#This Row],[sales]]&lt;4000,"MEDIUM CATEGORY",DmartSalesData[[#This Row],[sales]]&gt;=4000,"HIGH CATEGORY")</f>
        <v>HIGH CATEGORY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tr">
        <f>IF(AND(DmartSalesData[[#This Row],[profit]]&gt;=500,DmartSalesData[[#This Row],[sales]]&gt;=3000),"Good","Not Good")</f>
        <v>Good</v>
      </c>
      <c r="R16" s="2">
        <f>YEAR(DmartSalesData[[#This Row],[order_date]])</f>
        <v>2024</v>
      </c>
      <c r="U16" s="10">
        <f>MIN(E2:E15346)</f>
        <v>100.1</v>
      </c>
    </row>
    <row r="17" spans="1:23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 t="str" cm="1">
        <f t="array" ref="F17">_xlfn.IFS(DmartSalesData[[#This Row],[sales]]&lt;2000,"LOW CATEGORY",DmartSalesData[[#This Row],[sales]]&lt;4000,"MEDIUM CATEGORY",DmartSalesData[[#This Row],[sales]]&gt;=4000,"HIGH CATEGORY")</f>
        <v>LOW CATEGORY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tr">
        <f>IF(AND(DmartSalesData[[#This Row],[profit]]&gt;=500,DmartSalesData[[#This Row],[sales]]&gt;=3000),"Good","Not Good")</f>
        <v>Not Good</v>
      </c>
      <c r="R17" s="2">
        <f>YEAR(DmartSalesData[[#This Row],[order_date]])</f>
        <v>2024</v>
      </c>
      <c r="U17" s="8"/>
    </row>
    <row r="18" spans="1:23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 t="str" cm="1">
        <f t="array" ref="F18">_xlfn.IFS(DmartSalesData[[#This Row],[sales]]&lt;2000,"LOW CATEGORY",DmartSalesData[[#This Row],[sales]]&lt;4000,"MEDIUM CATEGORY",DmartSalesData[[#This Row],[sales]]&gt;=4000,"HIGH CATEGORY")</f>
        <v>MEDIUM CATEGORY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tr">
        <f>IF(AND(DmartSalesData[[#This Row],[profit]]&gt;=500,DmartSalesData[[#This Row],[sales]]&gt;=3000),"Good","Not Good")</f>
        <v>Good</v>
      </c>
      <c r="R18" s="2">
        <f>YEAR(DmartSalesData[[#This Row],[order_date]])</f>
        <v>2023</v>
      </c>
      <c r="U18" s="9" t="s">
        <v>15384</v>
      </c>
    </row>
    <row r="19" spans="1:23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 t="str" cm="1">
        <f t="array" ref="F19">_xlfn.IFS(DmartSalesData[[#This Row],[sales]]&lt;2000,"LOW CATEGORY",DmartSalesData[[#This Row],[sales]]&lt;4000,"MEDIUM CATEGORY",DmartSalesData[[#This Row],[sales]]&gt;=4000,"HIGH CATEGORY")</f>
        <v>MEDIUM CATEGORY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tr">
        <f>IF(AND(DmartSalesData[[#This Row],[profit]]&gt;=500,DmartSalesData[[#This Row],[sales]]&gt;=3000),"Good","Not Good")</f>
        <v>Good</v>
      </c>
      <c r="R19" s="2">
        <f>YEAR(DmartSalesData[[#This Row],[order_date]])</f>
        <v>2023</v>
      </c>
      <c r="U19" s="11">
        <f>COUNT(J2:J15346)</f>
        <v>15345</v>
      </c>
    </row>
    <row r="20" spans="1:23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 t="str" cm="1">
        <f t="array" ref="F20">_xlfn.IFS(DmartSalesData[[#This Row],[sales]]&lt;2000,"LOW CATEGORY",DmartSalesData[[#This Row],[sales]]&lt;4000,"MEDIUM CATEGORY",DmartSalesData[[#This Row],[sales]]&gt;=4000,"HIGH CATEGORY")</f>
        <v>MEDIUM CATEGORY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tr">
        <f>IF(AND(DmartSalesData[[#This Row],[profit]]&gt;=500,DmartSalesData[[#This Row],[sales]]&gt;=3000),"Good","Not Good")</f>
        <v>Not Good</v>
      </c>
      <c r="R20" s="2">
        <f>YEAR(DmartSalesData[[#This Row],[order_date]])</f>
        <v>2024</v>
      </c>
    </row>
    <row r="21" spans="1:23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 t="str" cm="1">
        <f t="array" ref="F21">_xlfn.IFS(DmartSalesData[[#This Row],[sales]]&lt;2000,"LOW CATEGORY",DmartSalesData[[#This Row],[sales]]&lt;4000,"MEDIUM CATEGORY",DmartSalesData[[#This Row],[sales]]&gt;=4000,"HIGH CATEGORY")</f>
        <v>HIGH CATEGORY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tr">
        <f>IF(AND(DmartSalesData[[#This Row],[profit]]&gt;=500,DmartSalesData[[#This Row],[sales]]&gt;=3000),"Good","Not Good")</f>
        <v>Good</v>
      </c>
      <c r="R21" s="2">
        <f>YEAR(DmartSalesData[[#This Row],[order_date]])</f>
        <v>2023</v>
      </c>
      <c r="U21" s="9" t="s">
        <v>15386</v>
      </c>
    </row>
    <row r="22" spans="1:23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 t="str" cm="1">
        <f t="array" ref="F22">_xlfn.IFS(DmartSalesData[[#This Row],[sales]]&lt;2000,"LOW CATEGORY",DmartSalesData[[#This Row],[sales]]&lt;4000,"MEDIUM CATEGORY",DmartSalesData[[#This Row],[sales]]&gt;=4000,"HIGH CATEGORY")</f>
        <v>HIGH CATEGORY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tr">
        <f>IF(AND(DmartSalesData[[#This Row],[profit]]&gt;=500,DmartSalesData[[#This Row],[sales]]&gt;=3000),"Good","Not Good")</f>
        <v>Good</v>
      </c>
      <c r="R22" s="2">
        <f>YEAR(DmartSalesData[[#This Row],[order_date]])</f>
        <v>2024</v>
      </c>
      <c r="U22" s="11">
        <f>SUM(profitTotal)</f>
        <v>6872139.8099999921</v>
      </c>
    </row>
    <row r="23" spans="1:23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 t="str" cm="1">
        <f t="array" ref="F23">_xlfn.IFS(DmartSalesData[[#This Row],[sales]]&lt;2000,"LOW CATEGORY",DmartSalesData[[#This Row],[sales]]&lt;4000,"MEDIUM CATEGORY",DmartSalesData[[#This Row],[sales]]&gt;=4000,"HIGH CATEGORY")</f>
        <v>MEDIUM CATEGORY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tr">
        <f>IF(AND(DmartSalesData[[#This Row],[profit]]&gt;=500,DmartSalesData[[#This Row],[sales]]&gt;=3000),"Good","Not Good")</f>
        <v>Good</v>
      </c>
      <c r="R23" s="2">
        <f>YEAR(DmartSalesData[[#This Row],[order_date]])</f>
        <v>2023</v>
      </c>
    </row>
    <row r="24" spans="1:23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 t="str" cm="1">
        <f t="array" ref="F24">_xlfn.IFS(DmartSalesData[[#This Row],[sales]]&lt;2000,"LOW CATEGORY",DmartSalesData[[#This Row],[sales]]&lt;4000,"MEDIUM CATEGORY",DmartSalesData[[#This Row],[sales]]&gt;=4000,"HIGH CATEGORY")</f>
        <v>HIGH CATEGORY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tr">
        <f>IF(AND(DmartSalesData[[#This Row],[profit]]&gt;=500,DmartSalesData[[#This Row],[sales]]&gt;=3000),"Good","Not Good")</f>
        <v>Good</v>
      </c>
      <c r="R24" s="2">
        <f>YEAR(DmartSalesData[[#This Row],[order_date]])</f>
        <v>2024</v>
      </c>
      <c r="U24" s="9" t="s">
        <v>15387</v>
      </c>
    </row>
    <row r="25" spans="1:23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 t="str" cm="1">
        <f t="array" ref="F25">_xlfn.IFS(DmartSalesData[[#This Row],[sales]]&lt;2000,"LOW CATEGORY",DmartSalesData[[#This Row],[sales]]&lt;4000,"MEDIUM CATEGORY",DmartSalesData[[#This Row],[sales]]&gt;=4000,"HIGH CATEGORY")</f>
        <v>HIGH CATEGORY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tr">
        <f>IF(AND(DmartSalesData[[#This Row],[profit]]&gt;=500,DmartSalesData[[#This Row],[sales]]&gt;=3000),"Good","Not Good")</f>
        <v>Not Good</v>
      </c>
      <c r="R25" s="2">
        <f>YEAR(DmartSalesData[[#This Row],[order_date]])</f>
        <v>2023</v>
      </c>
      <c r="U25" s="10">
        <f>SUM(net_revenue)</f>
        <v>29388622.500100061</v>
      </c>
    </row>
    <row r="26" spans="1:23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 t="str" cm="1">
        <f t="array" ref="F26">_xlfn.IFS(DmartSalesData[[#This Row],[sales]]&lt;2000,"LOW CATEGORY",DmartSalesData[[#This Row],[sales]]&lt;4000,"MEDIUM CATEGORY",DmartSalesData[[#This Row],[sales]]&gt;=4000,"HIGH CATEGORY")</f>
        <v>HIGH CATEGORY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tr">
        <f>IF(AND(DmartSalesData[[#This Row],[profit]]&gt;=500,DmartSalesData[[#This Row],[sales]]&gt;=3000),"Good","Not Good")</f>
        <v>Good</v>
      </c>
      <c r="R26" s="2">
        <f>YEAR(DmartSalesData[[#This Row],[order_date]])</f>
        <v>2023</v>
      </c>
    </row>
    <row r="27" spans="1:23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 t="str" cm="1">
        <f t="array" ref="F27">_xlfn.IFS(DmartSalesData[[#This Row],[sales]]&lt;2000,"LOW CATEGORY",DmartSalesData[[#This Row],[sales]]&lt;4000,"MEDIUM CATEGORY",DmartSalesData[[#This Row],[sales]]&gt;=4000,"HIGH CATEGORY")</f>
        <v>MEDIUM CATEGORY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tr">
        <f>IF(AND(DmartSalesData[[#This Row],[profit]]&gt;=500,DmartSalesData[[#This Row],[sales]]&gt;=3000),"Good","Not Good")</f>
        <v>Good</v>
      </c>
      <c r="R27" s="2">
        <f>YEAR(DmartSalesData[[#This Row],[order_date]])</f>
        <v>2023</v>
      </c>
      <c r="U27" s="9" t="s">
        <v>15443</v>
      </c>
      <c r="W27" s="9" t="s">
        <v>15448</v>
      </c>
    </row>
    <row r="28" spans="1:23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 t="str" cm="1">
        <f t="array" ref="F28">_xlfn.IFS(DmartSalesData[[#This Row],[sales]]&lt;2000,"LOW CATEGORY",DmartSalesData[[#This Row],[sales]]&lt;4000,"MEDIUM CATEGORY",DmartSalesData[[#This Row],[sales]]&gt;=4000,"HIGH CATEGORY")</f>
        <v>LOW CATEGORY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tr">
        <f>IF(AND(DmartSalesData[[#This Row],[profit]]&gt;=500,DmartSalesData[[#This Row],[sales]]&gt;=3000),"Good","Not Good")</f>
        <v>Not Good</v>
      </c>
      <c r="R28" s="2">
        <f>YEAR(DmartSalesData[[#This Row],[order_date]])</f>
        <v>2024</v>
      </c>
      <c r="U28" s="10">
        <f>SUMIF(region,"North",sales)</f>
        <v>10143515.330000035</v>
      </c>
      <c r="W28" s="11">
        <f>COUNTIF(region,"North")</f>
        <v>3923</v>
      </c>
    </row>
    <row r="29" spans="1:23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 t="str" cm="1">
        <f t="array" ref="F29">_xlfn.IFS(DmartSalesData[[#This Row],[sales]]&lt;2000,"LOW CATEGORY",DmartSalesData[[#This Row],[sales]]&lt;4000,"MEDIUM CATEGORY",DmartSalesData[[#This Row],[sales]]&gt;=4000,"HIGH CATEGORY")</f>
        <v>MEDIUM CATEGORY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tr">
        <f>IF(AND(DmartSalesData[[#This Row],[profit]]&gt;=500,DmartSalesData[[#This Row],[sales]]&gt;=3000),"Good","Not Good")</f>
        <v>Good</v>
      </c>
      <c r="R29" s="2">
        <f>YEAR(DmartSalesData[[#This Row],[order_date]])</f>
        <v>2023</v>
      </c>
    </row>
    <row r="30" spans="1:23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 t="str" cm="1">
        <f t="array" ref="F30">_xlfn.IFS(DmartSalesData[[#This Row],[sales]]&lt;2000,"LOW CATEGORY",DmartSalesData[[#This Row],[sales]]&lt;4000,"MEDIUM CATEGORY",DmartSalesData[[#This Row],[sales]]&gt;=4000,"HIGH CATEGORY")</f>
        <v>LOW CATEGORY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tr">
        <f>IF(AND(DmartSalesData[[#This Row],[profit]]&gt;=500,DmartSalesData[[#This Row],[sales]]&gt;=3000),"Good","Not Good")</f>
        <v>Not Good</v>
      </c>
      <c r="R30" s="2">
        <f>YEAR(DmartSalesData[[#This Row],[order_date]])</f>
        <v>2023</v>
      </c>
      <c r="U30" s="9" t="s">
        <v>15444</v>
      </c>
      <c r="W30" s="9" t="s">
        <v>15449</v>
      </c>
    </row>
    <row r="31" spans="1:23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 t="str" cm="1">
        <f t="array" ref="F31">_xlfn.IFS(DmartSalesData[[#This Row],[sales]]&lt;2000,"LOW CATEGORY",DmartSalesData[[#This Row],[sales]]&lt;4000,"MEDIUM CATEGORY",DmartSalesData[[#This Row],[sales]]&gt;=4000,"HIGH CATEGORY")</f>
        <v>LOW CATEGORY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tr">
        <f>IF(AND(DmartSalesData[[#This Row],[profit]]&gt;=500,DmartSalesData[[#This Row],[sales]]&gt;=3000),"Good","Not Good")</f>
        <v>Not Good</v>
      </c>
      <c r="R31" s="2">
        <f>YEAR(DmartSalesData[[#This Row],[order_date]])</f>
        <v>2024</v>
      </c>
      <c r="U31" s="10">
        <f>SUMIF(region,"South",sales)</f>
        <v>9851779.1900000274</v>
      </c>
      <c r="W31" s="11">
        <f>COUNTIF(region,"South")</f>
        <v>3853</v>
      </c>
    </row>
    <row r="32" spans="1:23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 t="str" cm="1">
        <f t="array" ref="F32">_xlfn.IFS(DmartSalesData[[#This Row],[sales]]&lt;2000,"LOW CATEGORY",DmartSalesData[[#This Row],[sales]]&lt;4000,"MEDIUM CATEGORY",DmartSalesData[[#This Row],[sales]]&gt;=4000,"HIGH CATEGORY")</f>
        <v>LOW CATEGORY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tr">
        <f>IF(AND(DmartSalesData[[#This Row],[profit]]&gt;=500,DmartSalesData[[#This Row],[sales]]&gt;=3000),"Good","Not Good")</f>
        <v>Not Good</v>
      </c>
      <c r="R32" s="2">
        <f>YEAR(DmartSalesData[[#This Row],[order_date]])</f>
        <v>2023</v>
      </c>
    </row>
    <row r="33" spans="1:23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 t="str" cm="1">
        <f t="array" ref="F33">_xlfn.IFS(DmartSalesData[[#This Row],[sales]]&lt;2000,"LOW CATEGORY",DmartSalesData[[#This Row],[sales]]&lt;4000,"MEDIUM CATEGORY",DmartSalesData[[#This Row],[sales]]&gt;=4000,"HIGH CATEGORY")</f>
        <v>HIGH CATEGORY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tr">
        <f>IF(AND(DmartSalesData[[#This Row],[profit]]&gt;=500,DmartSalesData[[#This Row],[sales]]&gt;=3000),"Good","Not Good")</f>
        <v>Good</v>
      </c>
      <c r="R33" s="2">
        <f>YEAR(DmartSalesData[[#This Row],[order_date]])</f>
        <v>2024</v>
      </c>
      <c r="U33" s="9" t="s">
        <v>15445</v>
      </c>
      <c r="W33" s="9" t="s">
        <v>15450</v>
      </c>
    </row>
    <row r="34" spans="1:23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 t="str" cm="1">
        <f t="array" ref="F34">_xlfn.IFS(DmartSalesData[[#This Row],[sales]]&lt;2000,"LOW CATEGORY",DmartSalesData[[#This Row],[sales]]&lt;4000,"MEDIUM CATEGORY",DmartSalesData[[#This Row],[sales]]&gt;=4000,"HIGH CATEGORY")</f>
        <v>LOW CATEGORY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tr">
        <f>IF(AND(DmartSalesData[[#This Row],[profit]]&gt;=500,DmartSalesData[[#This Row],[sales]]&gt;=3000),"Good","Not Good")</f>
        <v>Not Good</v>
      </c>
      <c r="R34" s="2">
        <f>YEAR(DmartSalesData[[#This Row],[order_date]])</f>
        <v>2023</v>
      </c>
      <c r="U34" s="10">
        <f>SUMIF(region,"East",sales)</f>
        <v>9515250.6199999861</v>
      </c>
      <c r="W34" s="11">
        <f>COUNTIF(region,"East")</f>
        <v>3777</v>
      </c>
    </row>
    <row r="35" spans="1:23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 t="str" cm="1">
        <f t="array" ref="F35">_xlfn.IFS(DmartSalesData[[#This Row],[sales]]&lt;2000,"LOW CATEGORY",DmartSalesData[[#This Row],[sales]]&lt;4000,"MEDIUM CATEGORY",DmartSalesData[[#This Row],[sales]]&gt;=4000,"HIGH CATEGORY")</f>
        <v>MEDIUM CATEGORY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tr">
        <f>IF(AND(DmartSalesData[[#This Row],[profit]]&gt;=500,DmartSalesData[[#This Row],[sales]]&gt;=3000),"Good","Not Good")</f>
        <v>Good</v>
      </c>
      <c r="R35" s="2">
        <f>YEAR(DmartSalesData[[#This Row],[order_date]])</f>
        <v>2023</v>
      </c>
    </row>
    <row r="36" spans="1:23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 t="str" cm="1">
        <f t="array" ref="F36">_xlfn.IFS(DmartSalesData[[#This Row],[sales]]&lt;2000,"LOW CATEGORY",DmartSalesData[[#This Row],[sales]]&lt;4000,"MEDIUM CATEGORY",DmartSalesData[[#This Row],[sales]]&gt;=4000,"HIGH CATEGORY")</f>
        <v>MEDIUM CATEGORY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tr">
        <f>IF(AND(DmartSalesData[[#This Row],[profit]]&gt;=500,DmartSalesData[[#This Row],[sales]]&gt;=3000),"Good","Not Good")</f>
        <v>Not Good</v>
      </c>
      <c r="R36" s="2">
        <f>YEAR(DmartSalesData[[#This Row],[order_date]])</f>
        <v>2023</v>
      </c>
      <c r="U36" s="9" t="s">
        <v>15446</v>
      </c>
      <c r="W36" s="9" t="s">
        <v>15451</v>
      </c>
    </row>
    <row r="37" spans="1:23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 t="str" cm="1">
        <f t="array" ref="F37">_xlfn.IFS(DmartSalesData[[#This Row],[sales]]&lt;2000,"LOW CATEGORY",DmartSalesData[[#This Row],[sales]]&lt;4000,"MEDIUM CATEGORY",DmartSalesData[[#This Row],[sales]]&gt;=4000,"HIGH CATEGORY")</f>
        <v>LOW CATEGORY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tr">
        <f>IF(AND(DmartSalesData[[#This Row],[profit]]&gt;=500,DmartSalesData[[#This Row],[sales]]&gt;=3000),"Good","Not Good")</f>
        <v>Not Good</v>
      </c>
      <c r="R37" s="2">
        <f>YEAR(DmartSalesData[[#This Row],[order_date]])</f>
        <v>2024</v>
      </c>
      <c r="U37" s="10">
        <f>SUMIF(region,"West",sales)</f>
        <v>9748863.0599999912</v>
      </c>
      <c r="W37" s="11">
        <f>COUNTIF(region,"West")</f>
        <v>3790</v>
      </c>
    </row>
    <row r="38" spans="1:23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 t="str" cm="1">
        <f t="array" ref="F38">_xlfn.IFS(DmartSalesData[[#This Row],[sales]]&lt;2000,"LOW CATEGORY",DmartSalesData[[#This Row],[sales]]&lt;4000,"MEDIUM CATEGORY",DmartSalesData[[#This Row],[sales]]&gt;=4000,"HIGH CATEGORY")</f>
        <v>MEDIUM CATEGORY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tr">
        <f>IF(AND(DmartSalesData[[#This Row],[profit]]&gt;=500,DmartSalesData[[#This Row],[sales]]&gt;=3000),"Good","Not Good")</f>
        <v>Not Good</v>
      </c>
      <c r="R38" s="2">
        <f>YEAR(DmartSalesData[[#This Row],[order_date]])</f>
        <v>2024</v>
      </c>
    </row>
    <row r="39" spans="1:23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 t="str" cm="1">
        <f t="array" ref="F39">_xlfn.IFS(DmartSalesData[[#This Row],[sales]]&lt;2000,"LOW CATEGORY",DmartSalesData[[#This Row],[sales]]&lt;4000,"MEDIUM CATEGORY",DmartSalesData[[#This Row],[sales]]&gt;=4000,"HIGH CATEGORY")</f>
        <v>MEDIUM CATEGORY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tr">
        <f>IF(AND(DmartSalesData[[#This Row],[profit]]&gt;=500,DmartSalesData[[#This Row],[sales]]&gt;=3000),"Good","Not Good")</f>
        <v>Good</v>
      </c>
      <c r="R39" s="2">
        <f>YEAR(DmartSalesData[[#This Row],[order_date]])</f>
        <v>2024</v>
      </c>
      <c r="U39" s="9" t="s">
        <v>15447</v>
      </c>
      <c r="W39" s="9" t="s">
        <v>15452</v>
      </c>
    </row>
    <row r="40" spans="1:23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 t="str" cm="1">
        <f t="array" ref="F40">_xlfn.IFS(DmartSalesData[[#This Row],[sales]]&lt;2000,"LOW CATEGORY",DmartSalesData[[#This Row],[sales]]&lt;4000,"MEDIUM CATEGORY",DmartSalesData[[#This Row],[sales]]&gt;=4000,"HIGH CATEGORY")</f>
        <v>HIGH CATEGORY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tr">
        <f>IF(AND(DmartSalesData[[#This Row],[profit]]&gt;=500,DmartSalesData[[#This Row],[sales]]&gt;=3000),"Good","Not Good")</f>
        <v>Good</v>
      </c>
      <c r="R40" s="2">
        <f>YEAR(DmartSalesData[[#This Row],[order_date]])</f>
        <v>2024</v>
      </c>
      <c r="U40" s="10">
        <f>SUMIFS(sales,region,"North",category,"Electronics")</f>
        <v>1958761.3900000001</v>
      </c>
      <c r="W40" s="11">
        <f>COUNTIFS(region,"North",SalesCategory,"HIGH CATEGORY")</f>
        <v>828</v>
      </c>
    </row>
    <row r="41" spans="1:23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 t="str" cm="1">
        <f t="array" ref="F41">_xlfn.IFS(DmartSalesData[[#This Row],[sales]]&lt;2000,"LOW CATEGORY",DmartSalesData[[#This Row],[sales]]&lt;4000,"MEDIUM CATEGORY",DmartSalesData[[#This Row],[sales]]&gt;=4000,"HIGH CATEGORY")</f>
        <v>LOW CATEGORY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tr">
        <f>IF(AND(DmartSalesData[[#This Row],[profit]]&gt;=500,DmartSalesData[[#This Row],[sales]]&gt;=3000),"Good","Not Good")</f>
        <v>Not Good</v>
      </c>
      <c r="R41" s="2">
        <f>YEAR(DmartSalesData[[#This Row],[order_date]])</f>
        <v>2023</v>
      </c>
    </row>
    <row r="42" spans="1:23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 t="str" cm="1">
        <f t="array" ref="F42">_xlfn.IFS(DmartSalesData[[#This Row],[sales]]&lt;2000,"LOW CATEGORY",DmartSalesData[[#This Row],[sales]]&lt;4000,"MEDIUM CATEGORY",DmartSalesData[[#This Row],[sales]]&gt;=4000,"HIGH CATEGORY")</f>
        <v>LOW CATEGORY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tr">
        <f>IF(AND(DmartSalesData[[#This Row],[profit]]&gt;=500,DmartSalesData[[#This Row],[sales]]&gt;=3000),"Good","Not Good")</f>
        <v>Not Good</v>
      </c>
      <c r="R42" s="2">
        <f>YEAR(DmartSalesData[[#This Row],[order_date]])</f>
        <v>2023</v>
      </c>
      <c r="U42" s="9" t="s">
        <v>15453</v>
      </c>
      <c r="W42" s="9" t="s">
        <v>15454</v>
      </c>
    </row>
    <row r="43" spans="1:23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 t="str" cm="1">
        <f t="array" ref="F43">_xlfn.IFS(DmartSalesData[[#This Row],[sales]]&lt;2000,"LOW CATEGORY",DmartSalesData[[#This Row],[sales]]&lt;4000,"MEDIUM CATEGORY",DmartSalesData[[#This Row],[sales]]&gt;=4000,"HIGH CATEGORY")</f>
        <v>MEDIUM CATEGORY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tr">
        <f>IF(AND(DmartSalesData[[#This Row],[profit]]&gt;=500,DmartSalesData[[#This Row],[sales]]&gt;=3000),"Good","Not Good")</f>
        <v>Good</v>
      </c>
      <c r="R43" s="2">
        <f>YEAR(DmartSalesData[[#This Row],[order_date]])</f>
        <v>2023</v>
      </c>
      <c r="U43" s="10">
        <f>SUMIFS(sales,region,"South",category,"Clothing")</f>
        <v>1888968.4899999993</v>
      </c>
      <c r="W43" s="11">
        <f>COUNTIFS(region,"West",category,"Electronics",SalesCategory,"MEDIUM CATEGORY")</f>
        <v>320</v>
      </c>
    </row>
    <row r="44" spans="1:23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 t="str" cm="1">
        <f t="array" ref="F44">_xlfn.IFS(DmartSalesData[[#This Row],[sales]]&lt;2000,"LOW CATEGORY",DmartSalesData[[#This Row],[sales]]&lt;4000,"MEDIUM CATEGORY",DmartSalesData[[#This Row],[sales]]&gt;=4000,"HIGH CATEGORY")</f>
        <v>LOW CATEGORY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tr">
        <f>IF(AND(DmartSalesData[[#This Row],[profit]]&gt;=500,DmartSalesData[[#This Row],[sales]]&gt;=3000),"Good","Not Good")</f>
        <v>Not Good</v>
      </c>
      <c r="R44" s="2">
        <f>YEAR(DmartSalesData[[#This Row],[order_date]])</f>
        <v>2023</v>
      </c>
    </row>
    <row r="45" spans="1:23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 t="str" cm="1">
        <f t="array" ref="F45">_xlfn.IFS(DmartSalesData[[#This Row],[sales]]&lt;2000,"LOW CATEGORY",DmartSalesData[[#This Row],[sales]]&lt;4000,"MEDIUM CATEGORY",DmartSalesData[[#This Row],[sales]]&gt;=4000,"HIGH CATEGORY")</f>
        <v>LOW CATEGORY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tr">
        <f>IF(AND(DmartSalesData[[#This Row],[profit]]&gt;=500,DmartSalesData[[#This Row],[sales]]&gt;=3000),"Good","Not Good")</f>
        <v>Not Good</v>
      </c>
      <c r="R45" s="2">
        <f>YEAR(DmartSalesData[[#This Row],[order_date]])</f>
        <v>2024</v>
      </c>
      <c r="U45" s="9" t="s">
        <v>15455</v>
      </c>
      <c r="W45" s="9" t="s">
        <v>15456</v>
      </c>
    </row>
    <row r="46" spans="1:23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 t="str" cm="1">
        <f t="array" ref="F46">_xlfn.IFS(DmartSalesData[[#This Row],[sales]]&lt;2000,"LOW CATEGORY",DmartSalesData[[#This Row],[sales]]&lt;4000,"MEDIUM CATEGORY",DmartSalesData[[#This Row],[sales]]&gt;=4000,"HIGH CATEGORY")</f>
        <v>LOW CATEGORY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tr">
        <f>IF(AND(DmartSalesData[[#This Row],[profit]]&gt;=500,DmartSalesData[[#This Row],[sales]]&gt;=3000),"Good","Not Good")</f>
        <v>Not Good</v>
      </c>
      <c r="R46" s="2">
        <f>YEAR(DmartSalesData[[#This Row],[order_date]])</f>
        <v>2023</v>
      </c>
      <c r="U46" s="10">
        <f>SUMIF(city,"Pune",profit)</f>
        <v>1119263.9200000009</v>
      </c>
      <c r="W46" s="11">
        <f>COUNTIFS(city,"Mumbai",OrderCategory,"Good")</f>
        <v>754</v>
      </c>
    </row>
    <row r="47" spans="1:23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 t="str" cm="1">
        <f t="array" ref="F47">_xlfn.IFS(DmartSalesData[[#This Row],[sales]]&lt;2000,"LOW CATEGORY",DmartSalesData[[#This Row],[sales]]&lt;4000,"MEDIUM CATEGORY",DmartSalesData[[#This Row],[sales]]&gt;=4000,"HIGH CATEGORY")</f>
        <v>MEDIUM CATEGORY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tr">
        <f>IF(AND(DmartSalesData[[#This Row],[profit]]&gt;=500,DmartSalesData[[#This Row],[sales]]&gt;=3000),"Good","Not Good")</f>
        <v>Good</v>
      </c>
      <c r="R47" s="2">
        <f>YEAR(DmartSalesData[[#This Row],[order_date]])</f>
        <v>2023</v>
      </c>
    </row>
    <row r="48" spans="1:23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 t="str" cm="1">
        <f t="array" ref="F48">_xlfn.IFS(DmartSalesData[[#This Row],[sales]]&lt;2000,"LOW CATEGORY",DmartSalesData[[#This Row],[sales]]&lt;4000,"MEDIUM CATEGORY",DmartSalesData[[#This Row],[sales]]&gt;=4000,"HIGH CATEGORY")</f>
        <v>LOW CATEGORY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tr">
        <f>IF(AND(DmartSalesData[[#This Row],[profit]]&gt;=500,DmartSalesData[[#This Row],[sales]]&gt;=3000),"Good","Not Good")</f>
        <v>Not Good</v>
      </c>
      <c r="R48" s="2">
        <f>YEAR(DmartSalesData[[#This Row],[order_date]])</f>
        <v>2024</v>
      </c>
      <c r="U48" s="9" t="s">
        <v>15458</v>
      </c>
      <c r="W48" s="9" t="s">
        <v>15457</v>
      </c>
    </row>
    <row r="49" spans="1:23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 t="str" cm="1">
        <f t="array" ref="F49">_xlfn.IFS(DmartSalesData[[#This Row],[sales]]&lt;2000,"LOW CATEGORY",DmartSalesData[[#This Row],[sales]]&lt;4000,"MEDIUM CATEGORY",DmartSalesData[[#This Row],[sales]]&gt;=4000,"HIGH CATEGORY")</f>
        <v>MEDIUM CATEGORY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tr">
        <f>IF(AND(DmartSalesData[[#This Row],[profit]]&gt;=500,DmartSalesData[[#This Row],[sales]]&gt;=3000),"Good","Not Good")</f>
        <v>Not Good</v>
      </c>
      <c r="R49" s="2">
        <f>YEAR(DmartSalesData[[#This Row],[order_date]])</f>
        <v>2024</v>
      </c>
      <c r="U49" s="10" cm="1">
        <f t="array" ref="U49">SUM(SUMIF(payment_mode,{"UPI","Card"},sales))</f>
        <v>26143755.980000023</v>
      </c>
      <c r="W49" s="11">
        <f>COUNTIF(payment_mode,"UPI")+COUNTIF(payment_mode,"Card")</f>
        <v>10236</v>
      </c>
    </row>
    <row r="50" spans="1:23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 t="str" cm="1">
        <f t="array" ref="F50">_xlfn.IFS(DmartSalesData[[#This Row],[sales]]&lt;2000,"LOW CATEGORY",DmartSalesData[[#This Row],[sales]]&lt;4000,"MEDIUM CATEGORY",DmartSalesData[[#This Row],[sales]]&gt;=4000,"HIGH CATEGORY")</f>
        <v>HIGH CATEGORY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tr">
        <f>IF(AND(DmartSalesData[[#This Row],[profit]]&gt;=500,DmartSalesData[[#This Row],[sales]]&gt;=3000),"Good","Not Good")</f>
        <v>Good</v>
      </c>
      <c r="R50" s="2">
        <f>YEAR(DmartSalesData[[#This Row],[order_date]])</f>
        <v>2024</v>
      </c>
      <c r="W50" s="11" cm="1">
        <f t="array" ref="W50">SUM(COUNTIF(payment_mode,{"UPI","Card"}))</f>
        <v>10236</v>
      </c>
    </row>
    <row r="51" spans="1:23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 t="str" cm="1">
        <f t="array" ref="F51">_xlfn.IFS(DmartSalesData[[#This Row],[sales]]&lt;2000,"LOW CATEGORY",DmartSalesData[[#This Row],[sales]]&lt;4000,"MEDIUM CATEGORY",DmartSalesData[[#This Row],[sales]]&gt;=4000,"HIGH CATEGORY")</f>
        <v>MEDIUM CATEGORY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tr">
        <f>IF(AND(DmartSalesData[[#This Row],[profit]]&gt;=500,DmartSalesData[[#This Row],[sales]]&gt;=3000),"Good","Not Good")</f>
        <v>Good</v>
      </c>
      <c r="R51" s="2">
        <f>YEAR(DmartSalesData[[#This Row],[order_date]])</f>
        <v>2023</v>
      </c>
    </row>
    <row r="52" spans="1:23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 t="str" cm="1">
        <f t="array" ref="F52">_xlfn.IFS(DmartSalesData[[#This Row],[sales]]&lt;2000,"LOW CATEGORY",DmartSalesData[[#This Row],[sales]]&lt;4000,"MEDIUM CATEGORY",DmartSalesData[[#This Row],[sales]]&gt;=4000,"HIGH CATEGORY")</f>
        <v>LOW CATEGORY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tr">
        <f>IF(AND(DmartSalesData[[#This Row],[profit]]&gt;=500,DmartSalesData[[#This Row],[sales]]&gt;=3000),"Good","Not Good")</f>
        <v>Not Good</v>
      </c>
      <c r="R52" s="2">
        <f>YEAR(DmartSalesData[[#This Row],[order_date]])</f>
        <v>2023</v>
      </c>
      <c r="U52" s="9" t="s">
        <v>15459</v>
      </c>
      <c r="W52" s="9" t="s">
        <v>15461</v>
      </c>
    </row>
    <row r="53" spans="1:23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 t="str" cm="1">
        <f t="array" ref="F53">_xlfn.IFS(DmartSalesData[[#This Row],[sales]]&lt;2000,"LOW CATEGORY",DmartSalesData[[#This Row],[sales]]&lt;4000,"MEDIUM CATEGORY",DmartSalesData[[#This Row],[sales]]&gt;=4000,"HIGH CATEGORY")</f>
        <v>MEDIUM CATEGORY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tr">
        <f>IF(AND(DmartSalesData[[#This Row],[profit]]&gt;=500,DmartSalesData[[#This Row],[sales]]&gt;=3000),"Good","Not Good")</f>
        <v>Not Good</v>
      </c>
      <c r="R53" s="2">
        <f>YEAR(DmartSalesData[[#This Row],[order_date]])</f>
        <v>2023</v>
      </c>
      <c r="U53" s="10">
        <f>SUMIF(order_date,"&lt;=12/31/2023",profit)</f>
        <v>3394672.7099999972</v>
      </c>
      <c r="W53" s="11">
        <f>COUNTIFS(region,"North",category,"Electronics")</f>
        <v>759</v>
      </c>
    </row>
    <row r="54" spans="1:23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 t="str" cm="1">
        <f t="array" ref="F54">_xlfn.IFS(DmartSalesData[[#This Row],[sales]]&lt;2000,"LOW CATEGORY",DmartSalesData[[#This Row],[sales]]&lt;4000,"MEDIUM CATEGORY",DmartSalesData[[#This Row],[sales]]&gt;=4000,"HIGH CATEGORY")</f>
        <v>LOW CATEGORY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tr">
        <f>IF(AND(DmartSalesData[[#This Row],[profit]]&gt;=500,DmartSalesData[[#This Row],[sales]]&gt;=3000),"Good","Not Good")</f>
        <v>Not Good</v>
      </c>
      <c r="R54" s="2">
        <f>YEAR(DmartSalesData[[#This Row],[order_date]])</f>
        <v>2023</v>
      </c>
      <c r="U54" s="10">
        <f>SUMIF(DmartSalesData[OrderYear],"2023",profit)</f>
        <v>3394672.7099999972</v>
      </c>
    </row>
    <row r="55" spans="1:23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 t="str" cm="1">
        <f t="array" ref="F55">_xlfn.IFS(DmartSalesData[[#This Row],[sales]]&lt;2000,"LOW CATEGORY",DmartSalesData[[#This Row],[sales]]&lt;4000,"MEDIUM CATEGORY",DmartSalesData[[#This Row],[sales]]&gt;=4000,"HIGH CATEGORY")</f>
        <v>LOW CATEGORY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tr">
        <f>IF(AND(DmartSalesData[[#This Row],[profit]]&gt;=500,DmartSalesData[[#This Row],[sales]]&gt;=3000),"Good","Not Good")</f>
        <v>Not Good</v>
      </c>
      <c r="R55" s="2">
        <f>YEAR(DmartSalesData[[#This Row],[order_date]])</f>
        <v>2023</v>
      </c>
      <c r="U55" s="10">
        <f>SUMIFS(profit,order_date,"&gt;=1/1/2023",order_date,"&lt;=12/31/2023")</f>
        <v>3394672.7099999972</v>
      </c>
    </row>
    <row r="56" spans="1:23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 t="str" cm="1">
        <f t="array" ref="F56">_xlfn.IFS(DmartSalesData[[#This Row],[sales]]&lt;2000,"LOW CATEGORY",DmartSalesData[[#This Row],[sales]]&lt;4000,"MEDIUM CATEGORY",DmartSalesData[[#This Row],[sales]]&gt;=4000,"HIGH CATEGORY")</f>
        <v>LOW CATEGORY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tr">
        <f>IF(AND(DmartSalesData[[#This Row],[profit]]&gt;=500,DmartSalesData[[#This Row],[sales]]&gt;=3000),"Good","Not Good")</f>
        <v>Not Good</v>
      </c>
      <c r="R56" s="2">
        <f>YEAR(DmartSalesData[[#This Row],[order_date]])</f>
        <v>2024</v>
      </c>
    </row>
    <row r="57" spans="1:23" s="48" customFormat="1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 t="str" cm="1">
        <f t="array" ref="F57">_xlfn.IFS(DmartSalesData[[#This Row],[sales]]&lt;2000,"LOW CATEGORY",DmartSalesData[[#This Row],[sales]]&lt;4000,"MEDIUM CATEGORY",DmartSalesData[[#This Row],[sales]]&gt;=4000,"HIGH CATEGORY")</f>
        <v>LOW CATEGORY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tr">
        <f>IF(AND(DmartSalesData[[#This Row],[profit]]&gt;=500,DmartSalesData[[#This Row],[sales]]&gt;=3000),"Good","Not Good")</f>
        <v>Not Good</v>
      </c>
      <c r="R57" s="2">
        <f>YEAR(DmartSalesData[[#This Row],[order_date]])</f>
        <v>2024</v>
      </c>
      <c r="W57" s="9" t="s">
        <v>15462</v>
      </c>
    </row>
    <row r="58" spans="1:23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 t="str" cm="1">
        <f t="array" ref="F58">_xlfn.IFS(DmartSalesData[[#This Row],[sales]]&lt;2000,"LOW CATEGORY",DmartSalesData[[#This Row],[sales]]&lt;4000,"MEDIUM CATEGORY",DmartSalesData[[#This Row],[sales]]&gt;=4000,"HIGH CATEGORY")</f>
        <v>MEDIUM CATEGORY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tr">
        <f>IF(AND(DmartSalesData[[#This Row],[profit]]&gt;=500,DmartSalesData[[#This Row],[sales]]&gt;=3000),"Good","Not Good")</f>
        <v>Not Good</v>
      </c>
      <c r="R58" s="2">
        <f>YEAR(DmartSalesData[[#This Row],[order_date]])</f>
        <v>2023</v>
      </c>
      <c r="W58" s="11">
        <f>COUNTIFS(region,"North",category,"Electronics",sales,"&gt;4000")</f>
        <v>153</v>
      </c>
    </row>
    <row r="59" spans="1:23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 t="str" cm="1">
        <f t="array" ref="F59">_xlfn.IFS(DmartSalesData[[#This Row],[sales]]&lt;2000,"LOW CATEGORY",DmartSalesData[[#This Row],[sales]]&lt;4000,"MEDIUM CATEGORY",DmartSalesData[[#This Row],[sales]]&gt;=4000,"HIGH CATEGORY")</f>
        <v>HIGH CATEGORY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tr">
        <f>IF(AND(DmartSalesData[[#This Row],[profit]]&gt;=500,DmartSalesData[[#This Row],[sales]]&gt;=3000),"Good","Not Good")</f>
        <v>Good</v>
      </c>
      <c r="R59" s="2">
        <f>YEAR(DmartSalesData[[#This Row],[order_date]])</f>
        <v>2024</v>
      </c>
    </row>
    <row r="60" spans="1:23" s="48" customFormat="1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 t="str" cm="1">
        <f t="array" ref="F60">_xlfn.IFS(DmartSalesData[[#This Row],[sales]]&lt;2000,"LOW CATEGORY",DmartSalesData[[#This Row],[sales]]&lt;4000,"MEDIUM CATEGORY",DmartSalesData[[#This Row],[sales]]&gt;=4000,"HIGH CATEGORY")</f>
        <v>HIGH CATEGORY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tr">
        <f>IF(AND(DmartSalesData[[#This Row],[profit]]&gt;=500,DmartSalesData[[#This Row],[sales]]&gt;=3000),"Good","Not Good")</f>
        <v>Good</v>
      </c>
      <c r="R60" s="2">
        <f>YEAR(DmartSalesData[[#This Row],[order_date]])</f>
        <v>2023</v>
      </c>
      <c r="W60" s="9" t="s">
        <v>15463</v>
      </c>
    </row>
    <row r="61" spans="1:23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 t="str" cm="1">
        <f t="array" ref="F61">_xlfn.IFS(DmartSalesData[[#This Row],[sales]]&lt;2000,"LOW CATEGORY",DmartSalesData[[#This Row],[sales]]&lt;4000,"MEDIUM CATEGORY",DmartSalesData[[#This Row],[sales]]&gt;=4000,"HIGH CATEGORY")</f>
        <v>LOW CATEGORY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tr">
        <f>IF(AND(DmartSalesData[[#This Row],[profit]]&gt;=500,DmartSalesData[[#This Row],[sales]]&gt;=3000),"Good","Not Good")</f>
        <v>Not Good</v>
      </c>
      <c r="R61" s="2">
        <f>YEAR(DmartSalesData[[#This Row],[order_date]])</f>
        <v>2023</v>
      </c>
      <c r="W61" s="11">
        <f>COUNTIFS(region,"North",category,"Electronics",order_date,"&gt;=01/01/2024")</f>
        <v>403</v>
      </c>
    </row>
    <row r="62" spans="1:23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 t="str" cm="1">
        <f t="array" ref="F62">_xlfn.IFS(DmartSalesData[[#This Row],[sales]]&lt;2000,"LOW CATEGORY",DmartSalesData[[#This Row],[sales]]&lt;4000,"MEDIUM CATEGORY",DmartSalesData[[#This Row],[sales]]&gt;=4000,"HIGH CATEGORY")</f>
        <v>MEDIUM CATEGORY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tr">
        <f>IF(AND(DmartSalesData[[#This Row],[profit]]&gt;=500,DmartSalesData[[#This Row],[sales]]&gt;=3000),"Good","Not Good")</f>
        <v>Good</v>
      </c>
      <c r="R62" s="2">
        <f>YEAR(DmartSalesData[[#This Row],[order_date]])</f>
        <v>2023</v>
      </c>
    </row>
    <row r="63" spans="1:23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 t="str" cm="1">
        <f t="array" ref="F63">_xlfn.IFS(DmartSalesData[[#This Row],[sales]]&lt;2000,"LOW CATEGORY",DmartSalesData[[#This Row],[sales]]&lt;4000,"MEDIUM CATEGORY",DmartSalesData[[#This Row],[sales]]&gt;=4000,"HIGH CATEGORY")</f>
        <v>LOW CATEGORY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tr">
        <f>IF(AND(DmartSalesData[[#This Row],[profit]]&gt;=500,DmartSalesData[[#This Row],[sales]]&gt;=3000),"Good","Not Good")</f>
        <v>Not Good</v>
      </c>
      <c r="R63" s="2">
        <f>YEAR(DmartSalesData[[#This Row],[order_date]])</f>
        <v>2023</v>
      </c>
      <c r="W63" s="9" t="s">
        <v>15464</v>
      </c>
    </row>
    <row r="64" spans="1:23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 t="str" cm="1">
        <f t="array" ref="F64">_xlfn.IFS(DmartSalesData[[#This Row],[sales]]&lt;2000,"LOW CATEGORY",DmartSalesData[[#This Row],[sales]]&lt;4000,"MEDIUM CATEGORY",DmartSalesData[[#This Row],[sales]]&gt;=4000,"HIGH CATEGORY")</f>
        <v>MEDIUM CATEGORY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tr">
        <f>IF(AND(DmartSalesData[[#This Row],[profit]]&gt;=500,DmartSalesData[[#This Row],[sales]]&gt;=3000),"Good","Not Good")</f>
        <v>Good</v>
      </c>
      <c r="R64" s="2">
        <f>YEAR(DmartSalesData[[#This Row],[order_date]])</f>
        <v>2023</v>
      </c>
      <c r="W64" s="11">
        <f>COUNTIFS(region,"North",category,"Electronics",order_date,"&gt;=04/01/2023",order_date,"&lt;=03/31/2024")</f>
        <v>383</v>
      </c>
    </row>
    <row r="65" spans="1:18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 t="str" cm="1">
        <f t="array" ref="F65">_xlfn.IFS(DmartSalesData[[#This Row],[sales]]&lt;2000,"LOW CATEGORY",DmartSalesData[[#This Row],[sales]]&lt;4000,"MEDIUM CATEGORY",DmartSalesData[[#This Row],[sales]]&gt;=4000,"HIGH CATEGORY")</f>
        <v>LOW CATEGORY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tr">
        <f>IF(AND(DmartSalesData[[#This Row],[profit]]&gt;=500,DmartSalesData[[#This Row],[sales]]&gt;=3000),"Good","Not Good")</f>
        <v>Not Good</v>
      </c>
      <c r="R65" s="2">
        <f>YEAR(DmartSalesData[[#This Row],[order_date]])</f>
        <v>2024</v>
      </c>
    </row>
    <row r="66" spans="1:18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 t="str" cm="1">
        <f t="array" ref="F66">_xlfn.IFS(DmartSalesData[[#This Row],[sales]]&lt;2000,"LOW CATEGORY",DmartSalesData[[#This Row],[sales]]&lt;4000,"MEDIUM CATEGORY",DmartSalesData[[#This Row],[sales]]&gt;=4000,"HIGH CATEGORY")</f>
        <v>HIGH CATEGORY</v>
      </c>
      <c r="G66" s="2">
        <v>0.17</v>
      </c>
      <c r="H66" s="2">
        <f t="shared" ref="H66:H129" si="2">E66*G66</f>
        <v>805.35290000000009</v>
      </c>
      <c r="I66" s="2">
        <f t="shared" ref="I66:I129" si="3">E66-H66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tr">
        <f>IF(AND(DmartSalesData[[#This Row],[profit]]&gt;=500,DmartSalesData[[#This Row],[sales]]&gt;=3000),"Good","Not Good")</f>
        <v>Not Good</v>
      </c>
      <c r="R66" s="2">
        <f>YEAR(DmartSalesData[[#This Row],[order_date]])</f>
        <v>2024</v>
      </c>
    </row>
    <row r="67" spans="1:18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 t="str" cm="1">
        <f t="array" ref="F67">_xlfn.IFS(DmartSalesData[[#This Row],[sales]]&lt;2000,"LOW CATEGORY",DmartSalesData[[#This Row],[sales]]&lt;4000,"MEDIUM CATEGORY",DmartSalesData[[#This Row],[sales]]&gt;=4000,"HIGH CATEGORY")</f>
        <v>HIGH CATEGORY</v>
      </c>
      <c r="G67" s="2">
        <v>0.38</v>
      </c>
      <c r="H67" s="2">
        <f t="shared" si="2"/>
        <v>1647.3988000000002</v>
      </c>
      <c r="I67" s="2">
        <f t="shared" si="3"/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tr">
        <f>IF(AND(DmartSalesData[[#This Row],[profit]]&gt;=500,DmartSalesData[[#This Row],[sales]]&gt;=3000),"Good","Not Good")</f>
        <v>Good</v>
      </c>
      <c r="R67" s="2">
        <f>YEAR(DmartSalesData[[#This Row],[order_date]])</f>
        <v>2024</v>
      </c>
    </row>
    <row r="68" spans="1:18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 t="str" cm="1">
        <f t="array" ref="F68">_xlfn.IFS(DmartSalesData[[#This Row],[sales]]&lt;2000,"LOW CATEGORY",DmartSalesData[[#This Row],[sales]]&lt;4000,"MEDIUM CATEGORY",DmartSalesData[[#This Row],[sales]]&gt;=4000,"HIGH CATEGORY")</f>
        <v>LOW CATEGORY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tr">
        <f>IF(AND(DmartSalesData[[#This Row],[profit]]&gt;=500,DmartSalesData[[#This Row],[sales]]&gt;=3000),"Good","Not Good")</f>
        <v>Not Good</v>
      </c>
      <c r="R68" s="2">
        <f>YEAR(DmartSalesData[[#This Row],[order_date]])</f>
        <v>2024</v>
      </c>
    </row>
    <row r="69" spans="1:18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 t="str" cm="1">
        <f t="array" ref="F69">_xlfn.IFS(DmartSalesData[[#This Row],[sales]]&lt;2000,"LOW CATEGORY",DmartSalesData[[#This Row],[sales]]&lt;4000,"MEDIUM CATEGORY",DmartSalesData[[#This Row],[sales]]&gt;=4000,"HIGH CATEGORY")</f>
        <v>MEDIUM CATEGORY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tr">
        <f>IF(AND(DmartSalesData[[#This Row],[profit]]&gt;=500,DmartSalesData[[#This Row],[sales]]&gt;=3000),"Good","Not Good")</f>
        <v>Not Good</v>
      </c>
      <c r="R69" s="2">
        <f>YEAR(DmartSalesData[[#This Row],[order_date]])</f>
        <v>2023</v>
      </c>
    </row>
    <row r="70" spans="1:18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 t="str" cm="1">
        <f t="array" ref="F70">_xlfn.IFS(DmartSalesData[[#This Row],[sales]]&lt;2000,"LOW CATEGORY",DmartSalesData[[#This Row],[sales]]&lt;4000,"MEDIUM CATEGORY",DmartSalesData[[#This Row],[sales]]&gt;=4000,"HIGH CATEGORY")</f>
        <v>MEDIUM CATEGORY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tr">
        <f>IF(AND(DmartSalesData[[#This Row],[profit]]&gt;=500,DmartSalesData[[#This Row],[sales]]&gt;=3000),"Good","Not Good")</f>
        <v>Good</v>
      </c>
      <c r="R70" s="2">
        <f>YEAR(DmartSalesData[[#This Row],[order_date]])</f>
        <v>2023</v>
      </c>
    </row>
    <row r="71" spans="1:18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 t="str" cm="1">
        <f t="array" ref="F71">_xlfn.IFS(DmartSalesData[[#This Row],[sales]]&lt;2000,"LOW CATEGORY",DmartSalesData[[#This Row],[sales]]&lt;4000,"MEDIUM CATEGORY",DmartSalesData[[#This Row],[sales]]&gt;=4000,"HIGH CATEGORY")</f>
        <v>MEDIUM CATEGORY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tr">
        <f>IF(AND(DmartSalesData[[#This Row],[profit]]&gt;=500,DmartSalesData[[#This Row],[sales]]&gt;=3000),"Good","Not Good")</f>
        <v>Not Good</v>
      </c>
      <c r="R71" s="2">
        <f>YEAR(DmartSalesData[[#This Row],[order_date]])</f>
        <v>2024</v>
      </c>
    </row>
    <row r="72" spans="1:18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 t="str" cm="1">
        <f t="array" ref="F72">_xlfn.IFS(DmartSalesData[[#This Row],[sales]]&lt;2000,"LOW CATEGORY",DmartSalesData[[#This Row],[sales]]&lt;4000,"MEDIUM CATEGORY",DmartSalesData[[#This Row],[sales]]&gt;=4000,"HIGH CATEGORY")</f>
        <v>MEDIUM CATEGORY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tr">
        <f>IF(AND(DmartSalesData[[#This Row],[profit]]&gt;=500,DmartSalesData[[#This Row],[sales]]&gt;=3000),"Good","Not Good")</f>
        <v>Good</v>
      </c>
      <c r="R72" s="2">
        <f>YEAR(DmartSalesData[[#This Row],[order_date]])</f>
        <v>2024</v>
      </c>
    </row>
    <row r="73" spans="1:18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 t="str" cm="1">
        <f t="array" ref="F73">_xlfn.IFS(DmartSalesData[[#This Row],[sales]]&lt;2000,"LOW CATEGORY",DmartSalesData[[#This Row],[sales]]&lt;4000,"MEDIUM CATEGORY",DmartSalesData[[#This Row],[sales]]&gt;=4000,"HIGH CATEGORY")</f>
        <v>MEDIUM CATEGORY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tr">
        <f>IF(AND(DmartSalesData[[#This Row],[profit]]&gt;=500,DmartSalesData[[#This Row],[sales]]&gt;=3000),"Good","Not Good")</f>
        <v>Good</v>
      </c>
      <c r="R73" s="2">
        <f>YEAR(DmartSalesData[[#This Row],[order_date]])</f>
        <v>2024</v>
      </c>
    </row>
    <row r="74" spans="1:18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 t="str" cm="1">
        <f t="array" ref="F74">_xlfn.IFS(DmartSalesData[[#This Row],[sales]]&lt;2000,"LOW CATEGORY",DmartSalesData[[#This Row],[sales]]&lt;4000,"MEDIUM CATEGORY",DmartSalesData[[#This Row],[sales]]&gt;=4000,"HIGH CATEGORY")</f>
        <v>HIGH CATEGORY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tr">
        <f>IF(AND(DmartSalesData[[#This Row],[profit]]&gt;=500,DmartSalesData[[#This Row],[sales]]&gt;=3000),"Good","Not Good")</f>
        <v>Good</v>
      </c>
      <c r="R74" s="2">
        <f>YEAR(DmartSalesData[[#This Row],[order_date]])</f>
        <v>2024</v>
      </c>
    </row>
    <row r="75" spans="1:18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 t="str" cm="1">
        <f t="array" ref="F75">_xlfn.IFS(DmartSalesData[[#This Row],[sales]]&lt;2000,"LOW CATEGORY",DmartSalesData[[#This Row],[sales]]&lt;4000,"MEDIUM CATEGORY",DmartSalesData[[#This Row],[sales]]&gt;=4000,"HIGH CATEGORY")</f>
        <v>MEDIUM CATEGORY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tr">
        <f>IF(AND(DmartSalesData[[#This Row],[profit]]&gt;=500,DmartSalesData[[#This Row],[sales]]&gt;=3000),"Good","Not Good")</f>
        <v>Good</v>
      </c>
      <c r="R75" s="2">
        <f>YEAR(DmartSalesData[[#This Row],[order_date]])</f>
        <v>2023</v>
      </c>
    </row>
    <row r="76" spans="1:18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 t="str" cm="1">
        <f t="array" ref="F76">_xlfn.IFS(DmartSalesData[[#This Row],[sales]]&lt;2000,"LOW CATEGORY",DmartSalesData[[#This Row],[sales]]&lt;4000,"MEDIUM CATEGORY",DmartSalesData[[#This Row],[sales]]&gt;=4000,"HIGH CATEGORY")</f>
        <v>MEDIUM CATEGORY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tr">
        <f>IF(AND(DmartSalesData[[#This Row],[profit]]&gt;=500,DmartSalesData[[#This Row],[sales]]&gt;=3000),"Good","Not Good")</f>
        <v>Not Good</v>
      </c>
      <c r="R76" s="2">
        <f>YEAR(DmartSalesData[[#This Row],[order_date]])</f>
        <v>2024</v>
      </c>
    </row>
    <row r="77" spans="1:18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 t="str" cm="1">
        <f t="array" ref="F77">_xlfn.IFS(DmartSalesData[[#This Row],[sales]]&lt;2000,"LOW CATEGORY",DmartSalesData[[#This Row],[sales]]&lt;4000,"MEDIUM CATEGORY",DmartSalesData[[#This Row],[sales]]&gt;=4000,"HIGH CATEGORY")</f>
        <v>HIGH CATEGORY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tr">
        <f>IF(AND(DmartSalesData[[#This Row],[profit]]&gt;=500,DmartSalesData[[#This Row],[sales]]&gt;=3000),"Good","Not Good")</f>
        <v>Good</v>
      </c>
      <c r="R77" s="2">
        <f>YEAR(DmartSalesData[[#This Row],[order_date]])</f>
        <v>2023</v>
      </c>
    </row>
    <row r="78" spans="1:18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 t="str" cm="1">
        <f t="array" ref="F78">_xlfn.IFS(DmartSalesData[[#This Row],[sales]]&lt;2000,"LOW CATEGORY",DmartSalesData[[#This Row],[sales]]&lt;4000,"MEDIUM CATEGORY",DmartSalesData[[#This Row],[sales]]&gt;=4000,"HIGH CATEGORY")</f>
        <v>HIGH CATEGORY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tr">
        <f>IF(AND(DmartSalesData[[#This Row],[profit]]&gt;=500,DmartSalesData[[#This Row],[sales]]&gt;=3000),"Good","Not Good")</f>
        <v>Good</v>
      </c>
      <c r="R78" s="2">
        <f>YEAR(DmartSalesData[[#This Row],[order_date]])</f>
        <v>2024</v>
      </c>
    </row>
    <row r="79" spans="1:18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 t="str" cm="1">
        <f t="array" ref="F79">_xlfn.IFS(DmartSalesData[[#This Row],[sales]]&lt;2000,"LOW CATEGORY",DmartSalesData[[#This Row],[sales]]&lt;4000,"MEDIUM CATEGORY",DmartSalesData[[#This Row],[sales]]&gt;=4000,"HIGH CATEGORY")</f>
        <v>LOW CATEGORY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tr">
        <f>IF(AND(DmartSalesData[[#This Row],[profit]]&gt;=500,DmartSalesData[[#This Row],[sales]]&gt;=3000),"Good","Not Good")</f>
        <v>Not Good</v>
      </c>
      <c r="R79" s="2">
        <f>YEAR(DmartSalesData[[#This Row],[order_date]])</f>
        <v>2023</v>
      </c>
    </row>
    <row r="80" spans="1:18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 t="str" cm="1">
        <f t="array" ref="F80">_xlfn.IFS(DmartSalesData[[#This Row],[sales]]&lt;2000,"LOW CATEGORY",DmartSalesData[[#This Row],[sales]]&lt;4000,"MEDIUM CATEGORY",DmartSalesData[[#This Row],[sales]]&gt;=4000,"HIGH CATEGORY")</f>
        <v>LOW CATEGORY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tr">
        <f>IF(AND(DmartSalesData[[#This Row],[profit]]&gt;=500,DmartSalesData[[#This Row],[sales]]&gt;=3000),"Good","Not Good")</f>
        <v>Not Good</v>
      </c>
      <c r="R80" s="2">
        <f>YEAR(DmartSalesData[[#This Row],[order_date]])</f>
        <v>2024</v>
      </c>
    </row>
    <row r="81" spans="1:18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 t="str" cm="1">
        <f t="array" ref="F81">_xlfn.IFS(DmartSalesData[[#This Row],[sales]]&lt;2000,"LOW CATEGORY",DmartSalesData[[#This Row],[sales]]&lt;4000,"MEDIUM CATEGORY",DmartSalesData[[#This Row],[sales]]&gt;=4000,"HIGH CATEGORY")</f>
        <v>MEDIUM CATEGORY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tr">
        <f>IF(AND(DmartSalesData[[#This Row],[profit]]&gt;=500,DmartSalesData[[#This Row],[sales]]&gt;=3000),"Good","Not Good")</f>
        <v>Not Good</v>
      </c>
      <c r="R81" s="2">
        <f>YEAR(DmartSalesData[[#This Row],[order_date]])</f>
        <v>2024</v>
      </c>
    </row>
    <row r="82" spans="1:18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 t="str" cm="1">
        <f t="array" ref="F82">_xlfn.IFS(DmartSalesData[[#This Row],[sales]]&lt;2000,"LOW CATEGORY",DmartSalesData[[#This Row],[sales]]&lt;4000,"MEDIUM CATEGORY",DmartSalesData[[#This Row],[sales]]&gt;=4000,"HIGH CATEGORY")</f>
        <v>HIGH CATEGORY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tr">
        <f>IF(AND(DmartSalesData[[#This Row],[profit]]&gt;=500,DmartSalesData[[#This Row],[sales]]&gt;=3000),"Good","Not Good")</f>
        <v>Good</v>
      </c>
      <c r="R82" s="2">
        <f>YEAR(DmartSalesData[[#This Row],[order_date]])</f>
        <v>2024</v>
      </c>
    </row>
    <row r="83" spans="1:18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 t="str" cm="1">
        <f t="array" ref="F83">_xlfn.IFS(DmartSalesData[[#This Row],[sales]]&lt;2000,"LOW CATEGORY",DmartSalesData[[#This Row],[sales]]&lt;4000,"MEDIUM CATEGORY",DmartSalesData[[#This Row],[sales]]&gt;=4000,"HIGH CATEGORY")</f>
        <v>LOW CATEGORY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tr">
        <f>IF(AND(DmartSalesData[[#This Row],[profit]]&gt;=500,DmartSalesData[[#This Row],[sales]]&gt;=3000),"Good","Not Good")</f>
        <v>Not Good</v>
      </c>
      <c r="R83" s="2">
        <f>YEAR(DmartSalesData[[#This Row],[order_date]])</f>
        <v>2024</v>
      </c>
    </row>
    <row r="84" spans="1:18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 t="str" cm="1">
        <f t="array" ref="F84">_xlfn.IFS(DmartSalesData[[#This Row],[sales]]&lt;2000,"LOW CATEGORY",DmartSalesData[[#This Row],[sales]]&lt;4000,"MEDIUM CATEGORY",DmartSalesData[[#This Row],[sales]]&gt;=4000,"HIGH CATEGORY")</f>
        <v>MEDIUM CATEGORY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tr">
        <f>IF(AND(DmartSalesData[[#This Row],[profit]]&gt;=500,DmartSalesData[[#This Row],[sales]]&gt;=3000),"Good","Not Good")</f>
        <v>Not Good</v>
      </c>
      <c r="R84" s="2">
        <f>YEAR(DmartSalesData[[#This Row],[order_date]])</f>
        <v>2024</v>
      </c>
    </row>
    <row r="85" spans="1:18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 t="str" cm="1">
        <f t="array" ref="F85">_xlfn.IFS(DmartSalesData[[#This Row],[sales]]&lt;2000,"LOW CATEGORY",DmartSalesData[[#This Row],[sales]]&lt;4000,"MEDIUM CATEGORY",DmartSalesData[[#This Row],[sales]]&gt;=4000,"HIGH CATEGORY")</f>
        <v>LOW CATEGORY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tr">
        <f>IF(AND(DmartSalesData[[#This Row],[profit]]&gt;=500,DmartSalesData[[#This Row],[sales]]&gt;=3000),"Good","Not Good")</f>
        <v>Not Good</v>
      </c>
      <c r="R85" s="2">
        <f>YEAR(DmartSalesData[[#This Row],[order_date]])</f>
        <v>2023</v>
      </c>
    </row>
    <row r="86" spans="1:18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 t="str" cm="1">
        <f t="array" ref="F86">_xlfn.IFS(DmartSalesData[[#This Row],[sales]]&lt;2000,"LOW CATEGORY",DmartSalesData[[#This Row],[sales]]&lt;4000,"MEDIUM CATEGORY",DmartSalesData[[#This Row],[sales]]&gt;=4000,"HIGH CATEGORY")</f>
        <v>MEDIUM CATEGORY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tr">
        <f>IF(AND(DmartSalesData[[#This Row],[profit]]&gt;=500,DmartSalesData[[#This Row],[sales]]&gt;=3000),"Good","Not Good")</f>
        <v>Good</v>
      </c>
      <c r="R86" s="2">
        <f>YEAR(DmartSalesData[[#This Row],[order_date]])</f>
        <v>2024</v>
      </c>
    </row>
    <row r="87" spans="1:18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 t="str" cm="1">
        <f t="array" ref="F87">_xlfn.IFS(DmartSalesData[[#This Row],[sales]]&lt;2000,"LOW CATEGORY",DmartSalesData[[#This Row],[sales]]&lt;4000,"MEDIUM CATEGORY",DmartSalesData[[#This Row],[sales]]&gt;=4000,"HIGH CATEGORY")</f>
        <v>HIGH CATEGORY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tr">
        <f>IF(AND(DmartSalesData[[#This Row],[profit]]&gt;=500,DmartSalesData[[#This Row],[sales]]&gt;=3000),"Good","Not Good")</f>
        <v>Good</v>
      </c>
      <c r="R87" s="2">
        <f>YEAR(DmartSalesData[[#This Row],[order_date]])</f>
        <v>2024</v>
      </c>
    </row>
    <row r="88" spans="1:18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 t="str" cm="1">
        <f t="array" ref="F88">_xlfn.IFS(DmartSalesData[[#This Row],[sales]]&lt;2000,"LOW CATEGORY",DmartSalesData[[#This Row],[sales]]&lt;4000,"MEDIUM CATEGORY",DmartSalesData[[#This Row],[sales]]&gt;=4000,"HIGH CATEGORY")</f>
        <v>MEDIUM CATEGORY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tr">
        <f>IF(AND(DmartSalesData[[#This Row],[profit]]&gt;=500,DmartSalesData[[#This Row],[sales]]&gt;=3000),"Good","Not Good")</f>
        <v>Not Good</v>
      </c>
      <c r="R88" s="2">
        <f>YEAR(DmartSalesData[[#This Row],[order_date]])</f>
        <v>2023</v>
      </c>
    </row>
    <row r="89" spans="1:18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 t="str" cm="1">
        <f t="array" ref="F89">_xlfn.IFS(DmartSalesData[[#This Row],[sales]]&lt;2000,"LOW CATEGORY",DmartSalesData[[#This Row],[sales]]&lt;4000,"MEDIUM CATEGORY",DmartSalesData[[#This Row],[sales]]&gt;=4000,"HIGH CATEGORY")</f>
        <v>MEDIUM CATEGORY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tr">
        <f>IF(AND(DmartSalesData[[#This Row],[profit]]&gt;=500,DmartSalesData[[#This Row],[sales]]&gt;=3000),"Good","Not Good")</f>
        <v>Not Good</v>
      </c>
      <c r="R89" s="2">
        <f>YEAR(DmartSalesData[[#This Row],[order_date]])</f>
        <v>2024</v>
      </c>
    </row>
    <row r="90" spans="1:18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 t="str" cm="1">
        <f t="array" ref="F90">_xlfn.IFS(DmartSalesData[[#This Row],[sales]]&lt;2000,"LOW CATEGORY",DmartSalesData[[#This Row],[sales]]&lt;4000,"MEDIUM CATEGORY",DmartSalesData[[#This Row],[sales]]&gt;=4000,"HIGH CATEGORY")</f>
        <v>HIGH CATEGORY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tr">
        <f>IF(AND(DmartSalesData[[#This Row],[profit]]&gt;=500,DmartSalesData[[#This Row],[sales]]&gt;=3000),"Good","Not Good")</f>
        <v>Good</v>
      </c>
      <c r="R90" s="2">
        <f>YEAR(DmartSalesData[[#This Row],[order_date]])</f>
        <v>2023</v>
      </c>
    </row>
    <row r="91" spans="1:18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 t="str" cm="1">
        <f t="array" ref="F91">_xlfn.IFS(DmartSalesData[[#This Row],[sales]]&lt;2000,"LOW CATEGORY",DmartSalesData[[#This Row],[sales]]&lt;4000,"MEDIUM CATEGORY",DmartSalesData[[#This Row],[sales]]&gt;=4000,"HIGH CATEGORY")</f>
        <v>LOW CATEGORY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tr">
        <f>IF(AND(DmartSalesData[[#This Row],[profit]]&gt;=500,DmartSalesData[[#This Row],[sales]]&gt;=3000),"Good","Not Good")</f>
        <v>Not Good</v>
      </c>
      <c r="R91" s="2">
        <f>YEAR(DmartSalesData[[#This Row],[order_date]])</f>
        <v>2023</v>
      </c>
    </row>
    <row r="92" spans="1:18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 t="str" cm="1">
        <f t="array" ref="F92">_xlfn.IFS(DmartSalesData[[#This Row],[sales]]&lt;2000,"LOW CATEGORY",DmartSalesData[[#This Row],[sales]]&lt;4000,"MEDIUM CATEGORY",DmartSalesData[[#This Row],[sales]]&gt;=4000,"HIGH CATEGORY")</f>
        <v>HIGH CATEGORY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tr">
        <f>IF(AND(DmartSalesData[[#This Row],[profit]]&gt;=500,DmartSalesData[[#This Row],[sales]]&gt;=3000),"Good","Not Good")</f>
        <v>Good</v>
      </c>
      <c r="R92" s="2">
        <f>YEAR(DmartSalesData[[#This Row],[order_date]])</f>
        <v>2024</v>
      </c>
    </row>
    <row r="93" spans="1:18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 t="str" cm="1">
        <f t="array" ref="F93">_xlfn.IFS(DmartSalesData[[#This Row],[sales]]&lt;2000,"LOW CATEGORY",DmartSalesData[[#This Row],[sales]]&lt;4000,"MEDIUM CATEGORY",DmartSalesData[[#This Row],[sales]]&gt;=4000,"HIGH CATEGORY")</f>
        <v>MEDIUM CATEGORY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tr">
        <f>IF(AND(DmartSalesData[[#This Row],[profit]]&gt;=500,DmartSalesData[[#This Row],[sales]]&gt;=3000),"Good","Not Good")</f>
        <v>Not Good</v>
      </c>
      <c r="R93" s="2">
        <f>YEAR(DmartSalesData[[#This Row],[order_date]])</f>
        <v>2024</v>
      </c>
    </row>
    <row r="94" spans="1:18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 t="str" cm="1">
        <f t="array" ref="F94">_xlfn.IFS(DmartSalesData[[#This Row],[sales]]&lt;2000,"LOW CATEGORY",DmartSalesData[[#This Row],[sales]]&lt;4000,"MEDIUM CATEGORY",DmartSalesData[[#This Row],[sales]]&gt;=4000,"HIGH CATEGORY")</f>
        <v>MEDIUM CATEGORY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tr">
        <f>IF(AND(DmartSalesData[[#This Row],[profit]]&gt;=500,DmartSalesData[[#This Row],[sales]]&gt;=3000),"Good","Not Good")</f>
        <v>Not Good</v>
      </c>
      <c r="R94" s="2">
        <f>YEAR(DmartSalesData[[#This Row],[order_date]])</f>
        <v>2023</v>
      </c>
    </row>
    <row r="95" spans="1:18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 t="str" cm="1">
        <f t="array" ref="F95">_xlfn.IFS(DmartSalesData[[#This Row],[sales]]&lt;2000,"LOW CATEGORY",DmartSalesData[[#This Row],[sales]]&lt;4000,"MEDIUM CATEGORY",DmartSalesData[[#This Row],[sales]]&gt;=4000,"HIGH CATEGORY")</f>
        <v>MEDIUM CATEGORY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tr">
        <f>IF(AND(DmartSalesData[[#This Row],[profit]]&gt;=500,DmartSalesData[[#This Row],[sales]]&gt;=3000),"Good","Not Good")</f>
        <v>Not Good</v>
      </c>
      <c r="R95" s="2">
        <f>YEAR(DmartSalesData[[#This Row],[order_date]])</f>
        <v>2024</v>
      </c>
    </row>
    <row r="96" spans="1:18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 t="str" cm="1">
        <f t="array" ref="F96">_xlfn.IFS(DmartSalesData[[#This Row],[sales]]&lt;2000,"LOW CATEGORY",DmartSalesData[[#This Row],[sales]]&lt;4000,"MEDIUM CATEGORY",DmartSalesData[[#This Row],[sales]]&gt;=4000,"HIGH CATEGORY")</f>
        <v>MEDIUM CATEGORY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tr">
        <f>IF(AND(DmartSalesData[[#This Row],[profit]]&gt;=500,DmartSalesData[[#This Row],[sales]]&gt;=3000),"Good","Not Good")</f>
        <v>Not Good</v>
      </c>
      <c r="R96" s="2">
        <f>YEAR(DmartSalesData[[#This Row],[order_date]])</f>
        <v>2024</v>
      </c>
    </row>
    <row r="97" spans="1:18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 t="str" cm="1">
        <f t="array" ref="F97">_xlfn.IFS(DmartSalesData[[#This Row],[sales]]&lt;2000,"LOW CATEGORY",DmartSalesData[[#This Row],[sales]]&lt;4000,"MEDIUM CATEGORY",DmartSalesData[[#This Row],[sales]]&gt;=4000,"HIGH CATEGORY")</f>
        <v>HIGH CATEGORY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tr">
        <f>IF(AND(DmartSalesData[[#This Row],[profit]]&gt;=500,DmartSalesData[[#This Row],[sales]]&gt;=3000),"Good","Not Good")</f>
        <v>Good</v>
      </c>
      <c r="R97" s="2">
        <f>YEAR(DmartSalesData[[#This Row],[order_date]])</f>
        <v>2023</v>
      </c>
    </row>
    <row r="98" spans="1:18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 t="str" cm="1">
        <f t="array" ref="F98">_xlfn.IFS(DmartSalesData[[#This Row],[sales]]&lt;2000,"LOW CATEGORY",DmartSalesData[[#This Row],[sales]]&lt;4000,"MEDIUM CATEGORY",DmartSalesData[[#This Row],[sales]]&gt;=4000,"HIGH CATEGORY")</f>
        <v>HIGH CATEGORY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tr">
        <f>IF(AND(DmartSalesData[[#This Row],[profit]]&gt;=500,DmartSalesData[[#This Row],[sales]]&gt;=3000),"Good","Not Good")</f>
        <v>Good</v>
      </c>
      <c r="R98" s="2">
        <f>YEAR(DmartSalesData[[#This Row],[order_date]])</f>
        <v>2023</v>
      </c>
    </row>
    <row r="99" spans="1:18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 t="str" cm="1">
        <f t="array" ref="F99">_xlfn.IFS(DmartSalesData[[#This Row],[sales]]&lt;2000,"LOW CATEGORY",DmartSalesData[[#This Row],[sales]]&lt;4000,"MEDIUM CATEGORY",DmartSalesData[[#This Row],[sales]]&gt;=4000,"HIGH CATEGORY")</f>
        <v>HIGH CATEGORY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tr">
        <f>IF(AND(DmartSalesData[[#This Row],[profit]]&gt;=500,DmartSalesData[[#This Row],[sales]]&gt;=3000),"Good","Not Good")</f>
        <v>Good</v>
      </c>
      <c r="R99" s="2">
        <f>YEAR(DmartSalesData[[#This Row],[order_date]])</f>
        <v>2024</v>
      </c>
    </row>
    <row r="100" spans="1:18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 t="str" cm="1">
        <f t="array" ref="F100">_xlfn.IFS(DmartSalesData[[#This Row],[sales]]&lt;2000,"LOW CATEGORY",DmartSalesData[[#This Row],[sales]]&lt;4000,"MEDIUM CATEGORY",DmartSalesData[[#This Row],[sales]]&gt;=4000,"HIGH CATEGORY")</f>
        <v>LOW CATEGORY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tr">
        <f>IF(AND(DmartSalesData[[#This Row],[profit]]&gt;=500,DmartSalesData[[#This Row],[sales]]&gt;=3000),"Good","Not Good")</f>
        <v>Not Good</v>
      </c>
      <c r="R100" s="2">
        <f>YEAR(DmartSalesData[[#This Row],[order_date]])</f>
        <v>2023</v>
      </c>
    </row>
    <row r="101" spans="1:18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 t="str" cm="1">
        <f t="array" ref="F101">_xlfn.IFS(DmartSalesData[[#This Row],[sales]]&lt;2000,"LOW CATEGORY",DmartSalesData[[#This Row],[sales]]&lt;4000,"MEDIUM CATEGORY",DmartSalesData[[#This Row],[sales]]&gt;=4000,"HIGH CATEGORY")</f>
        <v>LOW CATEGORY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tr">
        <f>IF(AND(DmartSalesData[[#This Row],[profit]]&gt;=500,DmartSalesData[[#This Row],[sales]]&gt;=3000),"Good","Not Good")</f>
        <v>Not Good</v>
      </c>
      <c r="R101" s="2">
        <f>YEAR(DmartSalesData[[#This Row],[order_date]])</f>
        <v>2023</v>
      </c>
    </row>
    <row r="102" spans="1:18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 t="str" cm="1">
        <f t="array" ref="F102">_xlfn.IFS(DmartSalesData[[#This Row],[sales]]&lt;2000,"LOW CATEGORY",DmartSalesData[[#This Row],[sales]]&lt;4000,"MEDIUM CATEGORY",DmartSalesData[[#This Row],[sales]]&gt;=4000,"HIGH CATEGORY")</f>
        <v>MEDIUM CATEGORY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tr">
        <f>IF(AND(DmartSalesData[[#This Row],[profit]]&gt;=500,DmartSalesData[[#This Row],[sales]]&gt;=3000),"Good","Not Good")</f>
        <v>Not Good</v>
      </c>
      <c r="R102" s="2">
        <f>YEAR(DmartSalesData[[#This Row],[order_date]])</f>
        <v>2024</v>
      </c>
    </row>
    <row r="103" spans="1:18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 t="str" cm="1">
        <f t="array" ref="F103">_xlfn.IFS(DmartSalesData[[#This Row],[sales]]&lt;2000,"LOW CATEGORY",DmartSalesData[[#This Row],[sales]]&lt;4000,"MEDIUM CATEGORY",DmartSalesData[[#This Row],[sales]]&gt;=4000,"HIGH CATEGORY")</f>
        <v>HIGH CATEGORY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tr">
        <f>IF(AND(DmartSalesData[[#This Row],[profit]]&gt;=500,DmartSalesData[[#This Row],[sales]]&gt;=3000),"Good","Not Good")</f>
        <v>Good</v>
      </c>
      <c r="R103" s="2">
        <f>YEAR(DmartSalesData[[#This Row],[order_date]])</f>
        <v>2024</v>
      </c>
    </row>
    <row r="104" spans="1:18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 t="str" cm="1">
        <f t="array" ref="F104">_xlfn.IFS(DmartSalesData[[#This Row],[sales]]&lt;2000,"LOW CATEGORY",DmartSalesData[[#This Row],[sales]]&lt;4000,"MEDIUM CATEGORY",DmartSalesData[[#This Row],[sales]]&gt;=4000,"HIGH CATEGORY")</f>
        <v>MEDIUM CATEGORY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tr">
        <f>IF(AND(DmartSalesData[[#This Row],[profit]]&gt;=500,DmartSalesData[[#This Row],[sales]]&gt;=3000),"Good","Not Good")</f>
        <v>Not Good</v>
      </c>
      <c r="R104" s="2">
        <f>YEAR(DmartSalesData[[#This Row],[order_date]])</f>
        <v>2023</v>
      </c>
    </row>
    <row r="105" spans="1:18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 t="str" cm="1">
        <f t="array" ref="F105">_xlfn.IFS(DmartSalesData[[#This Row],[sales]]&lt;2000,"LOW CATEGORY",DmartSalesData[[#This Row],[sales]]&lt;4000,"MEDIUM CATEGORY",DmartSalesData[[#This Row],[sales]]&gt;=4000,"HIGH CATEGORY")</f>
        <v>HIGH CATEGORY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tr">
        <f>IF(AND(DmartSalesData[[#This Row],[profit]]&gt;=500,DmartSalesData[[#This Row],[sales]]&gt;=3000),"Good","Not Good")</f>
        <v>Good</v>
      </c>
      <c r="R105" s="2">
        <f>YEAR(DmartSalesData[[#This Row],[order_date]])</f>
        <v>2023</v>
      </c>
    </row>
    <row r="106" spans="1:18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 t="str" cm="1">
        <f t="array" ref="F106">_xlfn.IFS(DmartSalesData[[#This Row],[sales]]&lt;2000,"LOW CATEGORY",DmartSalesData[[#This Row],[sales]]&lt;4000,"MEDIUM CATEGORY",DmartSalesData[[#This Row],[sales]]&gt;=4000,"HIGH CATEGORY")</f>
        <v>HIGH CATEGORY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tr">
        <f>IF(AND(DmartSalesData[[#This Row],[profit]]&gt;=500,DmartSalesData[[#This Row],[sales]]&gt;=3000),"Good","Not Good")</f>
        <v>Not Good</v>
      </c>
      <c r="R106" s="2">
        <f>YEAR(DmartSalesData[[#This Row],[order_date]])</f>
        <v>2023</v>
      </c>
    </row>
    <row r="107" spans="1:18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 t="str" cm="1">
        <f t="array" ref="F107">_xlfn.IFS(DmartSalesData[[#This Row],[sales]]&lt;2000,"LOW CATEGORY",DmartSalesData[[#This Row],[sales]]&lt;4000,"MEDIUM CATEGORY",DmartSalesData[[#This Row],[sales]]&gt;=4000,"HIGH CATEGORY")</f>
        <v>MEDIUM CATEGORY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tr">
        <f>IF(AND(DmartSalesData[[#This Row],[profit]]&gt;=500,DmartSalesData[[#This Row],[sales]]&gt;=3000),"Good","Not Good")</f>
        <v>Good</v>
      </c>
      <c r="R107" s="2">
        <f>YEAR(DmartSalesData[[#This Row],[order_date]])</f>
        <v>2024</v>
      </c>
    </row>
    <row r="108" spans="1:18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 t="str" cm="1">
        <f t="array" ref="F108">_xlfn.IFS(DmartSalesData[[#This Row],[sales]]&lt;2000,"LOW CATEGORY",DmartSalesData[[#This Row],[sales]]&lt;4000,"MEDIUM CATEGORY",DmartSalesData[[#This Row],[sales]]&gt;=4000,"HIGH CATEGORY")</f>
        <v>HIGH CATEGORY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tr">
        <f>IF(AND(DmartSalesData[[#This Row],[profit]]&gt;=500,DmartSalesData[[#This Row],[sales]]&gt;=3000),"Good","Not Good")</f>
        <v>Good</v>
      </c>
      <c r="R108" s="2">
        <f>YEAR(DmartSalesData[[#This Row],[order_date]])</f>
        <v>2024</v>
      </c>
    </row>
    <row r="109" spans="1:18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 t="str" cm="1">
        <f t="array" ref="F109">_xlfn.IFS(DmartSalesData[[#This Row],[sales]]&lt;2000,"LOW CATEGORY",DmartSalesData[[#This Row],[sales]]&lt;4000,"MEDIUM CATEGORY",DmartSalesData[[#This Row],[sales]]&gt;=4000,"HIGH CATEGORY")</f>
        <v>HIGH CATEGORY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tr">
        <f>IF(AND(DmartSalesData[[#This Row],[profit]]&gt;=500,DmartSalesData[[#This Row],[sales]]&gt;=3000),"Good","Not Good")</f>
        <v>Good</v>
      </c>
      <c r="R109" s="2">
        <f>YEAR(DmartSalesData[[#This Row],[order_date]])</f>
        <v>2023</v>
      </c>
    </row>
    <row r="110" spans="1:18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 t="str" cm="1">
        <f t="array" ref="F110">_xlfn.IFS(DmartSalesData[[#This Row],[sales]]&lt;2000,"LOW CATEGORY",DmartSalesData[[#This Row],[sales]]&lt;4000,"MEDIUM CATEGORY",DmartSalesData[[#This Row],[sales]]&gt;=4000,"HIGH CATEGORY")</f>
        <v>HIGH CATEGORY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tr">
        <f>IF(AND(DmartSalesData[[#This Row],[profit]]&gt;=500,DmartSalesData[[#This Row],[sales]]&gt;=3000),"Good","Not Good")</f>
        <v>Good</v>
      </c>
      <c r="R110" s="2">
        <f>YEAR(DmartSalesData[[#This Row],[order_date]])</f>
        <v>2024</v>
      </c>
    </row>
    <row r="111" spans="1:18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 t="str" cm="1">
        <f t="array" ref="F111">_xlfn.IFS(DmartSalesData[[#This Row],[sales]]&lt;2000,"LOW CATEGORY",DmartSalesData[[#This Row],[sales]]&lt;4000,"MEDIUM CATEGORY",DmartSalesData[[#This Row],[sales]]&gt;=4000,"HIGH CATEGORY")</f>
        <v>MEDIUM CATEGORY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tr">
        <f>IF(AND(DmartSalesData[[#This Row],[profit]]&gt;=500,DmartSalesData[[#This Row],[sales]]&gt;=3000),"Good","Not Good")</f>
        <v>Good</v>
      </c>
      <c r="R111" s="2">
        <f>YEAR(DmartSalesData[[#This Row],[order_date]])</f>
        <v>2024</v>
      </c>
    </row>
    <row r="112" spans="1:18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 t="str" cm="1">
        <f t="array" ref="F112">_xlfn.IFS(DmartSalesData[[#This Row],[sales]]&lt;2000,"LOW CATEGORY",DmartSalesData[[#This Row],[sales]]&lt;4000,"MEDIUM CATEGORY",DmartSalesData[[#This Row],[sales]]&gt;=4000,"HIGH CATEGORY")</f>
        <v>HIGH CATEGORY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tr">
        <f>IF(AND(DmartSalesData[[#This Row],[profit]]&gt;=500,DmartSalesData[[#This Row],[sales]]&gt;=3000),"Good","Not Good")</f>
        <v>Good</v>
      </c>
      <c r="R112" s="2">
        <f>YEAR(DmartSalesData[[#This Row],[order_date]])</f>
        <v>2024</v>
      </c>
    </row>
    <row r="113" spans="1:18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 t="str" cm="1">
        <f t="array" ref="F113">_xlfn.IFS(DmartSalesData[[#This Row],[sales]]&lt;2000,"LOW CATEGORY",DmartSalesData[[#This Row],[sales]]&lt;4000,"MEDIUM CATEGORY",DmartSalesData[[#This Row],[sales]]&gt;=4000,"HIGH CATEGORY")</f>
        <v>LOW CATEGORY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tr">
        <f>IF(AND(DmartSalesData[[#This Row],[profit]]&gt;=500,DmartSalesData[[#This Row],[sales]]&gt;=3000),"Good","Not Good")</f>
        <v>Not Good</v>
      </c>
      <c r="R113" s="2">
        <f>YEAR(DmartSalesData[[#This Row],[order_date]])</f>
        <v>2023</v>
      </c>
    </row>
    <row r="114" spans="1:18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 t="str" cm="1">
        <f t="array" ref="F114">_xlfn.IFS(DmartSalesData[[#This Row],[sales]]&lt;2000,"LOW CATEGORY",DmartSalesData[[#This Row],[sales]]&lt;4000,"MEDIUM CATEGORY",DmartSalesData[[#This Row],[sales]]&gt;=4000,"HIGH CATEGORY")</f>
        <v>MEDIUM CATEGORY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tr">
        <f>IF(AND(DmartSalesData[[#This Row],[profit]]&gt;=500,DmartSalesData[[#This Row],[sales]]&gt;=3000),"Good","Not Good")</f>
        <v>Good</v>
      </c>
      <c r="R114" s="2">
        <f>YEAR(DmartSalesData[[#This Row],[order_date]])</f>
        <v>2024</v>
      </c>
    </row>
    <row r="115" spans="1:18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 t="str" cm="1">
        <f t="array" ref="F115">_xlfn.IFS(DmartSalesData[[#This Row],[sales]]&lt;2000,"LOW CATEGORY",DmartSalesData[[#This Row],[sales]]&lt;4000,"MEDIUM CATEGORY",DmartSalesData[[#This Row],[sales]]&gt;=4000,"HIGH CATEGORY")</f>
        <v>LOW CATEGORY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tr">
        <f>IF(AND(DmartSalesData[[#This Row],[profit]]&gt;=500,DmartSalesData[[#This Row],[sales]]&gt;=3000),"Good","Not Good")</f>
        <v>Not Good</v>
      </c>
      <c r="R115" s="2">
        <f>YEAR(DmartSalesData[[#This Row],[order_date]])</f>
        <v>2023</v>
      </c>
    </row>
    <row r="116" spans="1:18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 t="str" cm="1">
        <f t="array" ref="F116">_xlfn.IFS(DmartSalesData[[#This Row],[sales]]&lt;2000,"LOW CATEGORY",DmartSalesData[[#This Row],[sales]]&lt;4000,"MEDIUM CATEGORY",DmartSalesData[[#This Row],[sales]]&gt;=4000,"HIGH CATEGORY")</f>
        <v>LOW CATEGORY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tr">
        <f>IF(AND(DmartSalesData[[#This Row],[profit]]&gt;=500,DmartSalesData[[#This Row],[sales]]&gt;=3000),"Good","Not Good")</f>
        <v>Not Good</v>
      </c>
      <c r="R116" s="2">
        <f>YEAR(DmartSalesData[[#This Row],[order_date]])</f>
        <v>2023</v>
      </c>
    </row>
    <row r="117" spans="1:18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 t="str" cm="1">
        <f t="array" ref="F117">_xlfn.IFS(DmartSalesData[[#This Row],[sales]]&lt;2000,"LOW CATEGORY",DmartSalesData[[#This Row],[sales]]&lt;4000,"MEDIUM CATEGORY",DmartSalesData[[#This Row],[sales]]&gt;=4000,"HIGH CATEGORY")</f>
        <v>HIGH CATEGORY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tr">
        <f>IF(AND(DmartSalesData[[#This Row],[profit]]&gt;=500,DmartSalesData[[#This Row],[sales]]&gt;=3000),"Good","Not Good")</f>
        <v>Good</v>
      </c>
      <c r="R117" s="2">
        <f>YEAR(DmartSalesData[[#This Row],[order_date]])</f>
        <v>2023</v>
      </c>
    </row>
    <row r="118" spans="1:18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 t="str" cm="1">
        <f t="array" ref="F118">_xlfn.IFS(DmartSalesData[[#This Row],[sales]]&lt;2000,"LOW CATEGORY",DmartSalesData[[#This Row],[sales]]&lt;4000,"MEDIUM CATEGORY",DmartSalesData[[#This Row],[sales]]&gt;=4000,"HIGH CATEGORY")</f>
        <v>MEDIUM CATEGORY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tr">
        <f>IF(AND(DmartSalesData[[#This Row],[profit]]&gt;=500,DmartSalesData[[#This Row],[sales]]&gt;=3000),"Good","Not Good")</f>
        <v>Good</v>
      </c>
      <c r="R118" s="2">
        <f>YEAR(DmartSalesData[[#This Row],[order_date]])</f>
        <v>2024</v>
      </c>
    </row>
    <row r="119" spans="1:18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 t="str" cm="1">
        <f t="array" ref="F119">_xlfn.IFS(DmartSalesData[[#This Row],[sales]]&lt;2000,"LOW CATEGORY",DmartSalesData[[#This Row],[sales]]&lt;4000,"MEDIUM CATEGORY",DmartSalesData[[#This Row],[sales]]&gt;=4000,"HIGH CATEGORY")</f>
        <v>LOW CATEGORY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tr">
        <f>IF(AND(DmartSalesData[[#This Row],[profit]]&gt;=500,DmartSalesData[[#This Row],[sales]]&gt;=3000),"Good","Not Good")</f>
        <v>Not Good</v>
      </c>
      <c r="R119" s="2">
        <f>YEAR(DmartSalesData[[#This Row],[order_date]])</f>
        <v>2023</v>
      </c>
    </row>
    <row r="120" spans="1:18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 t="str" cm="1">
        <f t="array" ref="F120">_xlfn.IFS(DmartSalesData[[#This Row],[sales]]&lt;2000,"LOW CATEGORY",DmartSalesData[[#This Row],[sales]]&lt;4000,"MEDIUM CATEGORY",DmartSalesData[[#This Row],[sales]]&gt;=4000,"HIGH CATEGORY")</f>
        <v>LOW CATEGORY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tr">
        <f>IF(AND(DmartSalesData[[#This Row],[profit]]&gt;=500,DmartSalesData[[#This Row],[sales]]&gt;=3000),"Good","Not Good")</f>
        <v>Not Good</v>
      </c>
      <c r="R120" s="2">
        <f>YEAR(DmartSalesData[[#This Row],[order_date]])</f>
        <v>2024</v>
      </c>
    </row>
    <row r="121" spans="1:18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 t="str" cm="1">
        <f t="array" ref="F121">_xlfn.IFS(DmartSalesData[[#This Row],[sales]]&lt;2000,"LOW CATEGORY",DmartSalesData[[#This Row],[sales]]&lt;4000,"MEDIUM CATEGORY",DmartSalesData[[#This Row],[sales]]&gt;=4000,"HIGH CATEGORY")</f>
        <v>HIGH CATEGORY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tr">
        <f>IF(AND(DmartSalesData[[#This Row],[profit]]&gt;=500,DmartSalesData[[#This Row],[sales]]&gt;=3000),"Good","Not Good")</f>
        <v>Good</v>
      </c>
      <c r="R121" s="2">
        <f>YEAR(DmartSalesData[[#This Row],[order_date]])</f>
        <v>2023</v>
      </c>
    </row>
    <row r="122" spans="1:18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 t="str" cm="1">
        <f t="array" ref="F122">_xlfn.IFS(DmartSalesData[[#This Row],[sales]]&lt;2000,"LOW CATEGORY",DmartSalesData[[#This Row],[sales]]&lt;4000,"MEDIUM CATEGORY",DmartSalesData[[#This Row],[sales]]&gt;=4000,"HIGH CATEGORY")</f>
        <v>HIGH CATEGORY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tr">
        <f>IF(AND(DmartSalesData[[#This Row],[profit]]&gt;=500,DmartSalesData[[#This Row],[sales]]&gt;=3000),"Good","Not Good")</f>
        <v>Good</v>
      </c>
      <c r="R122" s="2">
        <f>YEAR(DmartSalesData[[#This Row],[order_date]])</f>
        <v>2024</v>
      </c>
    </row>
    <row r="123" spans="1:18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 t="str" cm="1">
        <f t="array" ref="F123">_xlfn.IFS(DmartSalesData[[#This Row],[sales]]&lt;2000,"LOW CATEGORY",DmartSalesData[[#This Row],[sales]]&lt;4000,"MEDIUM CATEGORY",DmartSalesData[[#This Row],[sales]]&gt;=4000,"HIGH CATEGORY")</f>
        <v>LOW CATEGORY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tr">
        <f>IF(AND(DmartSalesData[[#This Row],[profit]]&gt;=500,DmartSalesData[[#This Row],[sales]]&gt;=3000),"Good","Not Good")</f>
        <v>Not Good</v>
      </c>
      <c r="R123" s="2">
        <f>YEAR(DmartSalesData[[#This Row],[order_date]])</f>
        <v>2023</v>
      </c>
    </row>
    <row r="124" spans="1:18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 t="str" cm="1">
        <f t="array" ref="F124">_xlfn.IFS(DmartSalesData[[#This Row],[sales]]&lt;2000,"LOW CATEGORY",DmartSalesData[[#This Row],[sales]]&lt;4000,"MEDIUM CATEGORY",DmartSalesData[[#This Row],[sales]]&gt;=4000,"HIGH CATEGORY")</f>
        <v>HIGH CATEGORY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tr">
        <f>IF(AND(DmartSalesData[[#This Row],[profit]]&gt;=500,DmartSalesData[[#This Row],[sales]]&gt;=3000),"Good","Not Good")</f>
        <v>Good</v>
      </c>
      <c r="R124" s="2">
        <f>YEAR(DmartSalesData[[#This Row],[order_date]])</f>
        <v>2023</v>
      </c>
    </row>
    <row r="125" spans="1:18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 t="str" cm="1">
        <f t="array" ref="F125">_xlfn.IFS(DmartSalesData[[#This Row],[sales]]&lt;2000,"LOW CATEGORY",DmartSalesData[[#This Row],[sales]]&lt;4000,"MEDIUM CATEGORY",DmartSalesData[[#This Row],[sales]]&gt;=4000,"HIGH CATEGORY")</f>
        <v>LOW CATEGORY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tr">
        <f>IF(AND(DmartSalesData[[#This Row],[profit]]&gt;=500,DmartSalesData[[#This Row],[sales]]&gt;=3000),"Good","Not Good")</f>
        <v>Not Good</v>
      </c>
      <c r="R125" s="2">
        <f>YEAR(DmartSalesData[[#This Row],[order_date]])</f>
        <v>2024</v>
      </c>
    </row>
    <row r="126" spans="1:18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 t="str" cm="1">
        <f t="array" ref="F126">_xlfn.IFS(DmartSalesData[[#This Row],[sales]]&lt;2000,"LOW CATEGORY",DmartSalesData[[#This Row],[sales]]&lt;4000,"MEDIUM CATEGORY",DmartSalesData[[#This Row],[sales]]&gt;=4000,"HIGH CATEGORY")</f>
        <v>MEDIUM CATEGORY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tr">
        <f>IF(AND(DmartSalesData[[#This Row],[profit]]&gt;=500,DmartSalesData[[#This Row],[sales]]&gt;=3000),"Good","Not Good")</f>
        <v>Good</v>
      </c>
      <c r="R126" s="2">
        <f>YEAR(DmartSalesData[[#This Row],[order_date]])</f>
        <v>2024</v>
      </c>
    </row>
    <row r="127" spans="1:18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 t="str" cm="1">
        <f t="array" ref="F127">_xlfn.IFS(DmartSalesData[[#This Row],[sales]]&lt;2000,"LOW CATEGORY",DmartSalesData[[#This Row],[sales]]&lt;4000,"MEDIUM CATEGORY",DmartSalesData[[#This Row],[sales]]&gt;=4000,"HIGH CATEGORY")</f>
        <v>MEDIUM CATEGORY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tr">
        <f>IF(AND(DmartSalesData[[#This Row],[profit]]&gt;=500,DmartSalesData[[#This Row],[sales]]&gt;=3000),"Good","Not Good")</f>
        <v>Not Good</v>
      </c>
      <c r="R127" s="2">
        <f>YEAR(DmartSalesData[[#This Row],[order_date]])</f>
        <v>2023</v>
      </c>
    </row>
    <row r="128" spans="1:18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 t="str" cm="1">
        <f t="array" ref="F128">_xlfn.IFS(DmartSalesData[[#This Row],[sales]]&lt;2000,"LOW CATEGORY",DmartSalesData[[#This Row],[sales]]&lt;4000,"MEDIUM CATEGORY",DmartSalesData[[#This Row],[sales]]&gt;=4000,"HIGH CATEGORY")</f>
        <v>HIGH CATEGORY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tr">
        <f>IF(AND(DmartSalesData[[#This Row],[profit]]&gt;=500,DmartSalesData[[#This Row],[sales]]&gt;=3000),"Good","Not Good")</f>
        <v>Not Good</v>
      </c>
      <c r="R128" s="2">
        <f>YEAR(DmartSalesData[[#This Row],[order_date]])</f>
        <v>2023</v>
      </c>
    </row>
    <row r="129" spans="1:18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 t="str" cm="1">
        <f t="array" ref="F129">_xlfn.IFS(DmartSalesData[[#This Row],[sales]]&lt;2000,"LOW CATEGORY",DmartSalesData[[#This Row],[sales]]&lt;4000,"MEDIUM CATEGORY",DmartSalesData[[#This Row],[sales]]&gt;=4000,"HIGH CATEGORY")</f>
        <v>HIGH CATEGORY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tr">
        <f>IF(AND(DmartSalesData[[#This Row],[profit]]&gt;=500,DmartSalesData[[#This Row],[sales]]&gt;=3000),"Good","Not Good")</f>
        <v>Good</v>
      </c>
      <c r="R129" s="2">
        <f>YEAR(DmartSalesData[[#This Row],[order_date]])</f>
        <v>2024</v>
      </c>
    </row>
    <row r="130" spans="1:18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 t="str" cm="1">
        <f t="array" ref="F130">_xlfn.IFS(DmartSalesData[[#This Row],[sales]]&lt;2000,"LOW CATEGORY",DmartSalesData[[#This Row],[sales]]&lt;4000,"MEDIUM CATEGORY",DmartSalesData[[#This Row],[sales]]&gt;=4000,"HIGH CATEGORY")</f>
        <v>LOW CATEGORY</v>
      </c>
      <c r="G130" s="2">
        <v>0.05</v>
      </c>
      <c r="H130" s="2">
        <f t="shared" ref="H130:H193" si="4">E130*G130</f>
        <v>74.023499999999999</v>
      </c>
      <c r="I130" s="2">
        <f t="shared" ref="I130:I193" si="5">E130-H130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tr">
        <f>IF(AND(DmartSalesData[[#This Row],[profit]]&gt;=500,DmartSalesData[[#This Row],[sales]]&gt;=3000),"Good","Not Good")</f>
        <v>Not Good</v>
      </c>
      <c r="R130" s="2">
        <f>YEAR(DmartSalesData[[#This Row],[order_date]])</f>
        <v>2023</v>
      </c>
    </row>
    <row r="131" spans="1:18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 t="str" cm="1">
        <f t="array" ref="F131">_xlfn.IFS(DmartSalesData[[#This Row],[sales]]&lt;2000,"LOW CATEGORY",DmartSalesData[[#This Row],[sales]]&lt;4000,"MEDIUM CATEGORY",DmartSalesData[[#This Row],[sales]]&gt;=4000,"HIGH CATEGORY")</f>
        <v>MEDIUM CATEGORY</v>
      </c>
      <c r="G131" s="2">
        <v>0.27</v>
      </c>
      <c r="H131" s="2">
        <f t="shared" si="4"/>
        <v>878.39640000000009</v>
      </c>
      <c r="I131" s="2">
        <f t="shared" si="5"/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tr">
        <f>IF(AND(DmartSalesData[[#This Row],[profit]]&gt;=500,DmartSalesData[[#This Row],[sales]]&gt;=3000),"Good","Not Good")</f>
        <v>Not Good</v>
      </c>
      <c r="R131" s="2">
        <f>YEAR(DmartSalesData[[#This Row],[order_date]])</f>
        <v>2024</v>
      </c>
    </row>
    <row r="132" spans="1:18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 t="str" cm="1">
        <f t="array" ref="F132">_xlfn.IFS(DmartSalesData[[#This Row],[sales]]&lt;2000,"LOW CATEGORY",DmartSalesData[[#This Row],[sales]]&lt;4000,"MEDIUM CATEGORY",DmartSalesData[[#This Row],[sales]]&gt;=4000,"HIGH CATEGORY")</f>
        <v>MEDIUM CATEGORY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tr">
        <f>IF(AND(DmartSalesData[[#This Row],[profit]]&gt;=500,DmartSalesData[[#This Row],[sales]]&gt;=3000),"Good","Not Good")</f>
        <v>Not Good</v>
      </c>
      <c r="R132" s="2">
        <f>YEAR(DmartSalesData[[#This Row],[order_date]])</f>
        <v>2024</v>
      </c>
    </row>
    <row r="133" spans="1:18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 t="str" cm="1">
        <f t="array" ref="F133">_xlfn.IFS(DmartSalesData[[#This Row],[sales]]&lt;2000,"LOW CATEGORY",DmartSalesData[[#This Row],[sales]]&lt;4000,"MEDIUM CATEGORY",DmartSalesData[[#This Row],[sales]]&gt;=4000,"HIGH CATEGORY")</f>
        <v>MEDIUM CATEGORY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tr">
        <f>IF(AND(DmartSalesData[[#This Row],[profit]]&gt;=500,DmartSalesData[[#This Row],[sales]]&gt;=3000),"Good","Not Good")</f>
        <v>Not Good</v>
      </c>
      <c r="R133" s="2">
        <f>YEAR(DmartSalesData[[#This Row],[order_date]])</f>
        <v>2024</v>
      </c>
    </row>
    <row r="134" spans="1:18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 t="str" cm="1">
        <f t="array" ref="F134">_xlfn.IFS(DmartSalesData[[#This Row],[sales]]&lt;2000,"LOW CATEGORY",DmartSalesData[[#This Row],[sales]]&lt;4000,"MEDIUM CATEGORY",DmartSalesData[[#This Row],[sales]]&gt;=4000,"HIGH CATEGORY")</f>
        <v>MEDIUM CATEGORY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tr">
        <f>IF(AND(DmartSalesData[[#This Row],[profit]]&gt;=500,DmartSalesData[[#This Row],[sales]]&gt;=3000),"Good","Not Good")</f>
        <v>Not Good</v>
      </c>
      <c r="R134" s="2">
        <f>YEAR(DmartSalesData[[#This Row],[order_date]])</f>
        <v>2024</v>
      </c>
    </row>
    <row r="135" spans="1:18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 t="str" cm="1">
        <f t="array" ref="F135">_xlfn.IFS(DmartSalesData[[#This Row],[sales]]&lt;2000,"LOW CATEGORY",DmartSalesData[[#This Row],[sales]]&lt;4000,"MEDIUM CATEGORY",DmartSalesData[[#This Row],[sales]]&gt;=4000,"HIGH CATEGORY")</f>
        <v>MEDIUM CATEGORY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tr">
        <f>IF(AND(DmartSalesData[[#This Row],[profit]]&gt;=500,DmartSalesData[[#This Row],[sales]]&gt;=3000),"Good","Not Good")</f>
        <v>Not Good</v>
      </c>
      <c r="R135" s="2">
        <f>YEAR(DmartSalesData[[#This Row],[order_date]])</f>
        <v>2023</v>
      </c>
    </row>
    <row r="136" spans="1:18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 t="str" cm="1">
        <f t="array" ref="F136">_xlfn.IFS(DmartSalesData[[#This Row],[sales]]&lt;2000,"LOW CATEGORY",DmartSalesData[[#This Row],[sales]]&lt;4000,"MEDIUM CATEGORY",DmartSalesData[[#This Row],[sales]]&gt;=4000,"HIGH CATEGORY")</f>
        <v>MEDIUM CATEGORY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tr">
        <f>IF(AND(DmartSalesData[[#This Row],[profit]]&gt;=500,DmartSalesData[[#This Row],[sales]]&gt;=3000),"Good","Not Good")</f>
        <v>Not Good</v>
      </c>
      <c r="R136" s="2">
        <f>YEAR(DmartSalesData[[#This Row],[order_date]])</f>
        <v>2024</v>
      </c>
    </row>
    <row r="137" spans="1:18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 t="str" cm="1">
        <f t="array" ref="F137">_xlfn.IFS(DmartSalesData[[#This Row],[sales]]&lt;2000,"LOW CATEGORY",DmartSalesData[[#This Row],[sales]]&lt;4000,"MEDIUM CATEGORY",DmartSalesData[[#This Row],[sales]]&gt;=4000,"HIGH CATEGORY")</f>
        <v>LOW CATEGORY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tr">
        <f>IF(AND(DmartSalesData[[#This Row],[profit]]&gt;=500,DmartSalesData[[#This Row],[sales]]&gt;=3000),"Good","Not Good")</f>
        <v>Not Good</v>
      </c>
      <c r="R137" s="2">
        <f>YEAR(DmartSalesData[[#This Row],[order_date]])</f>
        <v>2023</v>
      </c>
    </row>
    <row r="138" spans="1:18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 t="str" cm="1">
        <f t="array" ref="F138">_xlfn.IFS(DmartSalesData[[#This Row],[sales]]&lt;2000,"LOW CATEGORY",DmartSalesData[[#This Row],[sales]]&lt;4000,"MEDIUM CATEGORY",DmartSalesData[[#This Row],[sales]]&gt;=4000,"HIGH CATEGORY")</f>
        <v>MEDIUM CATEGORY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tr">
        <f>IF(AND(DmartSalesData[[#This Row],[profit]]&gt;=500,DmartSalesData[[#This Row],[sales]]&gt;=3000),"Good","Not Good")</f>
        <v>Not Good</v>
      </c>
      <c r="R138" s="2">
        <f>YEAR(DmartSalesData[[#This Row],[order_date]])</f>
        <v>2024</v>
      </c>
    </row>
    <row r="139" spans="1:18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 t="str" cm="1">
        <f t="array" ref="F139">_xlfn.IFS(DmartSalesData[[#This Row],[sales]]&lt;2000,"LOW CATEGORY",DmartSalesData[[#This Row],[sales]]&lt;4000,"MEDIUM CATEGORY",DmartSalesData[[#This Row],[sales]]&gt;=4000,"HIGH CATEGORY")</f>
        <v>MEDIUM CATEGORY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tr">
        <f>IF(AND(DmartSalesData[[#This Row],[profit]]&gt;=500,DmartSalesData[[#This Row],[sales]]&gt;=3000),"Good","Not Good")</f>
        <v>Not Good</v>
      </c>
      <c r="R139" s="2">
        <f>YEAR(DmartSalesData[[#This Row],[order_date]])</f>
        <v>2023</v>
      </c>
    </row>
    <row r="140" spans="1:18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 t="str" cm="1">
        <f t="array" ref="F140">_xlfn.IFS(DmartSalesData[[#This Row],[sales]]&lt;2000,"LOW CATEGORY",DmartSalesData[[#This Row],[sales]]&lt;4000,"MEDIUM CATEGORY",DmartSalesData[[#This Row],[sales]]&gt;=4000,"HIGH CATEGORY")</f>
        <v>MEDIUM CATEGORY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tr">
        <f>IF(AND(DmartSalesData[[#This Row],[profit]]&gt;=500,DmartSalesData[[#This Row],[sales]]&gt;=3000),"Good","Not Good")</f>
        <v>Not Good</v>
      </c>
      <c r="R140" s="2">
        <f>YEAR(DmartSalesData[[#This Row],[order_date]])</f>
        <v>2023</v>
      </c>
    </row>
    <row r="141" spans="1:18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 t="str" cm="1">
        <f t="array" ref="F141">_xlfn.IFS(DmartSalesData[[#This Row],[sales]]&lt;2000,"LOW CATEGORY",DmartSalesData[[#This Row],[sales]]&lt;4000,"MEDIUM CATEGORY",DmartSalesData[[#This Row],[sales]]&gt;=4000,"HIGH CATEGORY")</f>
        <v>HIGH CATEGORY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tr">
        <f>IF(AND(DmartSalesData[[#This Row],[profit]]&gt;=500,DmartSalesData[[#This Row],[sales]]&gt;=3000),"Good","Not Good")</f>
        <v>Not Good</v>
      </c>
      <c r="R141" s="2">
        <f>YEAR(DmartSalesData[[#This Row],[order_date]])</f>
        <v>2024</v>
      </c>
    </row>
    <row r="142" spans="1:18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 t="str" cm="1">
        <f t="array" ref="F142">_xlfn.IFS(DmartSalesData[[#This Row],[sales]]&lt;2000,"LOW CATEGORY",DmartSalesData[[#This Row],[sales]]&lt;4000,"MEDIUM CATEGORY",DmartSalesData[[#This Row],[sales]]&gt;=4000,"HIGH CATEGORY")</f>
        <v>LOW CATEGORY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tr">
        <f>IF(AND(DmartSalesData[[#This Row],[profit]]&gt;=500,DmartSalesData[[#This Row],[sales]]&gt;=3000),"Good","Not Good")</f>
        <v>Not Good</v>
      </c>
      <c r="R142" s="2">
        <f>YEAR(DmartSalesData[[#This Row],[order_date]])</f>
        <v>2024</v>
      </c>
    </row>
    <row r="143" spans="1:18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 t="str" cm="1">
        <f t="array" ref="F143">_xlfn.IFS(DmartSalesData[[#This Row],[sales]]&lt;2000,"LOW CATEGORY",DmartSalesData[[#This Row],[sales]]&lt;4000,"MEDIUM CATEGORY",DmartSalesData[[#This Row],[sales]]&gt;=4000,"HIGH CATEGORY")</f>
        <v>MEDIUM CATEGORY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tr">
        <f>IF(AND(DmartSalesData[[#This Row],[profit]]&gt;=500,DmartSalesData[[#This Row],[sales]]&gt;=3000),"Good","Not Good")</f>
        <v>Not Good</v>
      </c>
      <c r="R143" s="2">
        <f>YEAR(DmartSalesData[[#This Row],[order_date]])</f>
        <v>2023</v>
      </c>
    </row>
    <row r="144" spans="1:18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 t="str" cm="1">
        <f t="array" ref="F144">_xlfn.IFS(DmartSalesData[[#This Row],[sales]]&lt;2000,"LOW CATEGORY",DmartSalesData[[#This Row],[sales]]&lt;4000,"MEDIUM CATEGORY",DmartSalesData[[#This Row],[sales]]&gt;=4000,"HIGH CATEGORY")</f>
        <v>MEDIUM CATEGORY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tr">
        <f>IF(AND(DmartSalesData[[#This Row],[profit]]&gt;=500,DmartSalesData[[#This Row],[sales]]&gt;=3000),"Good","Not Good")</f>
        <v>Not Good</v>
      </c>
      <c r="R144" s="2">
        <f>YEAR(DmartSalesData[[#This Row],[order_date]])</f>
        <v>2024</v>
      </c>
    </row>
    <row r="145" spans="1:18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 t="str" cm="1">
        <f t="array" ref="F145">_xlfn.IFS(DmartSalesData[[#This Row],[sales]]&lt;2000,"LOW CATEGORY",DmartSalesData[[#This Row],[sales]]&lt;4000,"MEDIUM CATEGORY",DmartSalesData[[#This Row],[sales]]&gt;=4000,"HIGH CATEGORY")</f>
        <v>LOW CATEGORY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tr">
        <f>IF(AND(DmartSalesData[[#This Row],[profit]]&gt;=500,DmartSalesData[[#This Row],[sales]]&gt;=3000),"Good","Not Good")</f>
        <v>Not Good</v>
      </c>
      <c r="R145" s="2">
        <f>YEAR(DmartSalesData[[#This Row],[order_date]])</f>
        <v>2024</v>
      </c>
    </row>
    <row r="146" spans="1:18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 t="str" cm="1">
        <f t="array" ref="F146">_xlfn.IFS(DmartSalesData[[#This Row],[sales]]&lt;2000,"LOW CATEGORY",DmartSalesData[[#This Row],[sales]]&lt;4000,"MEDIUM CATEGORY",DmartSalesData[[#This Row],[sales]]&gt;=4000,"HIGH CATEGORY")</f>
        <v>LOW CATEGORY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tr">
        <f>IF(AND(DmartSalesData[[#This Row],[profit]]&gt;=500,DmartSalesData[[#This Row],[sales]]&gt;=3000),"Good","Not Good")</f>
        <v>Not Good</v>
      </c>
      <c r="R146" s="2">
        <f>YEAR(DmartSalesData[[#This Row],[order_date]])</f>
        <v>2024</v>
      </c>
    </row>
    <row r="147" spans="1:18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 t="str" cm="1">
        <f t="array" ref="F147">_xlfn.IFS(DmartSalesData[[#This Row],[sales]]&lt;2000,"LOW CATEGORY",DmartSalesData[[#This Row],[sales]]&lt;4000,"MEDIUM CATEGORY",DmartSalesData[[#This Row],[sales]]&gt;=4000,"HIGH CATEGORY")</f>
        <v>HIGH CATEGORY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tr">
        <f>IF(AND(DmartSalesData[[#This Row],[profit]]&gt;=500,DmartSalesData[[#This Row],[sales]]&gt;=3000),"Good","Not Good")</f>
        <v>Good</v>
      </c>
      <c r="R147" s="2">
        <f>YEAR(DmartSalesData[[#This Row],[order_date]])</f>
        <v>2024</v>
      </c>
    </row>
    <row r="148" spans="1:18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 t="str" cm="1">
        <f t="array" ref="F148">_xlfn.IFS(DmartSalesData[[#This Row],[sales]]&lt;2000,"LOW CATEGORY",DmartSalesData[[#This Row],[sales]]&lt;4000,"MEDIUM CATEGORY",DmartSalesData[[#This Row],[sales]]&gt;=4000,"HIGH CATEGORY")</f>
        <v>MEDIUM CATEGORY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tr">
        <f>IF(AND(DmartSalesData[[#This Row],[profit]]&gt;=500,DmartSalesData[[#This Row],[sales]]&gt;=3000),"Good","Not Good")</f>
        <v>Not Good</v>
      </c>
      <c r="R148" s="2">
        <f>YEAR(DmartSalesData[[#This Row],[order_date]])</f>
        <v>2024</v>
      </c>
    </row>
    <row r="149" spans="1:18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 t="str" cm="1">
        <f t="array" ref="F149">_xlfn.IFS(DmartSalesData[[#This Row],[sales]]&lt;2000,"LOW CATEGORY",DmartSalesData[[#This Row],[sales]]&lt;4000,"MEDIUM CATEGORY",DmartSalesData[[#This Row],[sales]]&gt;=4000,"HIGH CATEGORY")</f>
        <v>MEDIUM CATEGORY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tr">
        <f>IF(AND(DmartSalesData[[#This Row],[profit]]&gt;=500,DmartSalesData[[#This Row],[sales]]&gt;=3000),"Good","Not Good")</f>
        <v>Not Good</v>
      </c>
      <c r="R149" s="2">
        <f>YEAR(DmartSalesData[[#This Row],[order_date]])</f>
        <v>2023</v>
      </c>
    </row>
    <row r="150" spans="1:18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 t="str" cm="1">
        <f t="array" ref="F150">_xlfn.IFS(DmartSalesData[[#This Row],[sales]]&lt;2000,"LOW CATEGORY",DmartSalesData[[#This Row],[sales]]&lt;4000,"MEDIUM CATEGORY",DmartSalesData[[#This Row],[sales]]&gt;=4000,"HIGH CATEGORY")</f>
        <v>MEDIUM CATEGORY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tr">
        <f>IF(AND(DmartSalesData[[#This Row],[profit]]&gt;=500,DmartSalesData[[#This Row],[sales]]&gt;=3000),"Good","Not Good")</f>
        <v>Not Good</v>
      </c>
      <c r="R150" s="2">
        <f>YEAR(DmartSalesData[[#This Row],[order_date]])</f>
        <v>2024</v>
      </c>
    </row>
    <row r="151" spans="1:18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 t="str" cm="1">
        <f t="array" ref="F151">_xlfn.IFS(DmartSalesData[[#This Row],[sales]]&lt;2000,"LOW CATEGORY",DmartSalesData[[#This Row],[sales]]&lt;4000,"MEDIUM CATEGORY",DmartSalesData[[#This Row],[sales]]&gt;=4000,"HIGH CATEGORY")</f>
        <v>HIGH CATEGORY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tr">
        <f>IF(AND(DmartSalesData[[#This Row],[profit]]&gt;=500,DmartSalesData[[#This Row],[sales]]&gt;=3000),"Good","Not Good")</f>
        <v>Good</v>
      </c>
      <c r="R151" s="2">
        <f>YEAR(DmartSalesData[[#This Row],[order_date]])</f>
        <v>2023</v>
      </c>
    </row>
    <row r="152" spans="1:18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 t="str" cm="1">
        <f t="array" ref="F152">_xlfn.IFS(DmartSalesData[[#This Row],[sales]]&lt;2000,"LOW CATEGORY",DmartSalesData[[#This Row],[sales]]&lt;4000,"MEDIUM CATEGORY",DmartSalesData[[#This Row],[sales]]&gt;=4000,"HIGH CATEGORY")</f>
        <v>LOW CATEGORY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tr">
        <f>IF(AND(DmartSalesData[[#This Row],[profit]]&gt;=500,DmartSalesData[[#This Row],[sales]]&gt;=3000),"Good","Not Good")</f>
        <v>Not Good</v>
      </c>
      <c r="R152" s="2">
        <f>YEAR(DmartSalesData[[#This Row],[order_date]])</f>
        <v>2023</v>
      </c>
    </row>
    <row r="153" spans="1:18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 t="str" cm="1">
        <f t="array" ref="F153">_xlfn.IFS(DmartSalesData[[#This Row],[sales]]&lt;2000,"LOW CATEGORY",DmartSalesData[[#This Row],[sales]]&lt;4000,"MEDIUM CATEGORY",DmartSalesData[[#This Row],[sales]]&gt;=4000,"HIGH CATEGORY")</f>
        <v>HIGH CATEGORY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tr">
        <f>IF(AND(DmartSalesData[[#This Row],[profit]]&gt;=500,DmartSalesData[[#This Row],[sales]]&gt;=3000),"Good","Not Good")</f>
        <v>Good</v>
      </c>
      <c r="R153" s="2">
        <f>YEAR(DmartSalesData[[#This Row],[order_date]])</f>
        <v>2023</v>
      </c>
    </row>
    <row r="154" spans="1:18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 t="str" cm="1">
        <f t="array" ref="F154">_xlfn.IFS(DmartSalesData[[#This Row],[sales]]&lt;2000,"LOW CATEGORY",DmartSalesData[[#This Row],[sales]]&lt;4000,"MEDIUM CATEGORY",DmartSalesData[[#This Row],[sales]]&gt;=4000,"HIGH CATEGORY")</f>
        <v>LOW CATEGORY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tr">
        <f>IF(AND(DmartSalesData[[#This Row],[profit]]&gt;=500,DmartSalesData[[#This Row],[sales]]&gt;=3000),"Good","Not Good")</f>
        <v>Not Good</v>
      </c>
      <c r="R154" s="2">
        <f>YEAR(DmartSalesData[[#This Row],[order_date]])</f>
        <v>2024</v>
      </c>
    </row>
    <row r="155" spans="1:18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 t="str" cm="1">
        <f t="array" ref="F155">_xlfn.IFS(DmartSalesData[[#This Row],[sales]]&lt;2000,"LOW CATEGORY",DmartSalesData[[#This Row],[sales]]&lt;4000,"MEDIUM CATEGORY",DmartSalesData[[#This Row],[sales]]&gt;=4000,"HIGH CATEGORY")</f>
        <v>MEDIUM CATEGORY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tr">
        <f>IF(AND(DmartSalesData[[#This Row],[profit]]&gt;=500,DmartSalesData[[#This Row],[sales]]&gt;=3000),"Good","Not Good")</f>
        <v>Not Good</v>
      </c>
      <c r="R155" s="2">
        <f>YEAR(DmartSalesData[[#This Row],[order_date]])</f>
        <v>2024</v>
      </c>
    </row>
    <row r="156" spans="1:18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 t="str" cm="1">
        <f t="array" ref="F156">_xlfn.IFS(DmartSalesData[[#This Row],[sales]]&lt;2000,"LOW CATEGORY",DmartSalesData[[#This Row],[sales]]&lt;4000,"MEDIUM CATEGORY",DmartSalesData[[#This Row],[sales]]&gt;=4000,"HIGH CATEGORY")</f>
        <v>LOW CATEGORY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tr">
        <f>IF(AND(DmartSalesData[[#This Row],[profit]]&gt;=500,DmartSalesData[[#This Row],[sales]]&gt;=3000),"Good","Not Good")</f>
        <v>Not Good</v>
      </c>
      <c r="R156" s="2">
        <f>YEAR(DmartSalesData[[#This Row],[order_date]])</f>
        <v>2024</v>
      </c>
    </row>
    <row r="157" spans="1:18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 t="str" cm="1">
        <f t="array" ref="F157">_xlfn.IFS(DmartSalesData[[#This Row],[sales]]&lt;2000,"LOW CATEGORY",DmartSalesData[[#This Row],[sales]]&lt;4000,"MEDIUM CATEGORY",DmartSalesData[[#This Row],[sales]]&gt;=4000,"HIGH CATEGORY")</f>
        <v>HIGH CATEGORY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tr">
        <f>IF(AND(DmartSalesData[[#This Row],[profit]]&gt;=500,DmartSalesData[[#This Row],[sales]]&gt;=3000),"Good","Not Good")</f>
        <v>Good</v>
      </c>
      <c r="R157" s="2">
        <f>YEAR(DmartSalesData[[#This Row],[order_date]])</f>
        <v>2023</v>
      </c>
    </row>
    <row r="158" spans="1:18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 t="str" cm="1">
        <f t="array" ref="F158">_xlfn.IFS(DmartSalesData[[#This Row],[sales]]&lt;2000,"LOW CATEGORY",DmartSalesData[[#This Row],[sales]]&lt;4000,"MEDIUM CATEGORY",DmartSalesData[[#This Row],[sales]]&gt;=4000,"HIGH CATEGORY")</f>
        <v>MEDIUM CATEGORY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tr">
        <f>IF(AND(DmartSalesData[[#This Row],[profit]]&gt;=500,DmartSalesData[[#This Row],[sales]]&gt;=3000),"Good","Not Good")</f>
        <v>Good</v>
      </c>
      <c r="R158" s="2">
        <f>YEAR(DmartSalesData[[#This Row],[order_date]])</f>
        <v>2023</v>
      </c>
    </row>
    <row r="159" spans="1:18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 t="str" cm="1">
        <f t="array" ref="F159">_xlfn.IFS(DmartSalesData[[#This Row],[sales]]&lt;2000,"LOW CATEGORY",DmartSalesData[[#This Row],[sales]]&lt;4000,"MEDIUM CATEGORY",DmartSalesData[[#This Row],[sales]]&gt;=4000,"HIGH CATEGORY")</f>
        <v>MEDIUM CATEGORY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tr">
        <f>IF(AND(DmartSalesData[[#This Row],[profit]]&gt;=500,DmartSalesData[[#This Row],[sales]]&gt;=3000),"Good","Not Good")</f>
        <v>Not Good</v>
      </c>
      <c r="R159" s="2">
        <f>YEAR(DmartSalesData[[#This Row],[order_date]])</f>
        <v>2023</v>
      </c>
    </row>
    <row r="160" spans="1:18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 t="str" cm="1">
        <f t="array" ref="F160">_xlfn.IFS(DmartSalesData[[#This Row],[sales]]&lt;2000,"LOW CATEGORY",DmartSalesData[[#This Row],[sales]]&lt;4000,"MEDIUM CATEGORY",DmartSalesData[[#This Row],[sales]]&gt;=4000,"HIGH CATEGORY")</f>
        <v>LOW CATEGORY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tr">
        <f>IF(AND(DmartSalesData[[#This Row],[profit]]&gt;=500,DmartSalesData[[#This Row],[sales]]&gt;=3000),"Good","Not Good")</f>
        <v>Not Good</v>
      </c>
      <c r="R160" s="2">
        <f>YEAR(DmartSalesData[[#This Row],[order_date]])</f>
        <v>2023</v>
      </c>
    </row>
    <row r="161" spans="1:18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 t="str" cm="1">
        <f t="array" ref="F161">_xlfn.IFS(DmartSalesData[[#This Row],[sales]]&lt;2000,"LOW CATEGORY",DmartSalesData[[#This Row],[sales]]&lt;4000,"MEDIUM CATEGORY",DmartSalesData[[#This Row],[sales]]&gt;=4000,"HIGH CATEGORY")</f>
        <v>MEDIUM CATEGORY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tr">
        <f>IF(AND(DmartSalesData[[#This Row],[profit]]&gt;=500,DmartSalesData[[#This Row],[sales]]&gt;=3000),"Good","Not Good")</f>
        <v>Not Good</v>
      </c>
      <c r="R161" s="2">
        <f>YEAR(DmartSalesData[[#This Row],[order_date]])</f>
        <v>2024</v>
      </c>
    </row>
    <row r="162" spans="1:18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 t="str" cm="1">
        <f t="array" ref="F162">_xlfn.IFS(DmartSalesData[[#This Row],[sales]]&lt;2000,"LOW CATEGORY",DmartSalesData[[#This Row],[sales]]&lt;4000,"MEDIUM CATEGORY",DmartSalesData[[#This Row],[sales]]&gt;=4000,"HIGH CATEGORY")</f>
        <v>LOW CATEGORY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tr">
        <f>IF(AND(DmartSalesData[[#This Row],[profit]]&gt;=500,DmartSalesData[[#This Row],[sales]]&gt;=3000),"Good","Not Good")</f>
        <v>Not Good</v>
      </c>
      <c r="R162" s="2">
        <f>YEAR(DmartSalesData[[#This Row],[order_date]])</f>
        <v>2024</v>
      </c>
    </row>
    <row r="163" spans="1:18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 t="str" cm="1">
        <f t="array" ref="F163">_xlfn.IFS(DmartSalesData[[#This Row],[sales]]&lt;2000,"LOW CATEGORY",DmartSalesData[[#This Row],[sales]]&lt;4000,"MEDIUM CATEGORY",DmartSalesData[[#This Row],[sales]]&gt;=4000,"HIGH CATEGORY")</f>
        <v>MEDIUM CATEGORY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tr">
        <f>IF(AND(DmartSalesData[[#This Row],[profit]]&gt;=500,DmartSalesData[[#This Row],[sales]]&gt;=3000),"Good","Not Good")</f>
        <v>Not Good</v>
      </c>
      <c r="R163" s="2">
        <f>YEAR(DmartSalesData[[#This Row],[order_date]])</f>
        <v>2023</v>
      </c>
    </row>
    <row r="164" spans="1:18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 t="str" cm="1">
        <f t="array" ref="F164">_xlfn.IFS(DmartSalesData[[#This Row],[sales]]&lt;2000,"LOW CATEGORY",DmartSalesData[[#This Row],[sales]]&lt;4000,"MEDIUM CATEGORY",DmartSalesData[[#This Row],[sales]]&gt;=4000,"HIGH CATEGORY")</f>
        <v>HIGH CATEGORY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tr">
        <f>IF(AND(DmartSalesData[[#This Row],[profit]]&gt;=500,DmartSalesData[[#This Row],[sales]]&gt;=3000),"Good","Not Good")</f>
        <v>Good</v>
      </c>
      <c r="R164" s="2">
        <f>YEAR(DmartSalesData[[#This Row],[order_date]])</f>
        <v>2023</v>
      </c>
    </row>
    <row r="165" spans="1:18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 t="str" cm="1">
        <f t="array" ref="F165">_xlfn.IFS(DmartSalesData[[#This Row],[sales]]&lt;2000,"LOW CATEGORY",DmartSalesData[[#This Row],[sales]]&lt;4000,"MEDIUM CATEGORY",DmartSalesData[[#This Row],[sales]]&gt;=4000,"HIGH CATEGORY")</f>
        <v>MEDIUM CATEGORY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tr">
        <f>IF(AND(DmartSalesData[[#This Row],[profit]]&gt;=500,DmartSalesData[[#This Row],[sales]]&gt;=3000),"Good","Not Good")</f>
        <v>Not Good</v>
      </c>
      <c r="R165" s="2">
        <f>YEAR(DmartSalesData[[#This Row],[order_date]])</f>
        <v>2024</v>
      </c>
    </row>
    <row r="166" spans="1:18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 t="str" cm="1">
        <f t="array" ref="F166">_xlfn.IFS(DmartSalesData[[#This Row],[sales]]&lt;2000,"LOW CATEGORY",DmartSalesData[[#This Row],[sales]]&lt;4000,"MEDIUM CATEGORY",DmartSalesData[[#This Row],[sales]]&gt;=4000,"HIGH CATEGORY")</f>
        <v>LOW CATEGORY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tr">
        <f>IF(AND(DmartSalesData[[#This Row],[profit]]&gt;=500,DmartSalesData[[#This Row],[sales]]&gt;=3000),"Good","Not Good")</f>
        <v>Not Good</v>
      </c>
      <c r="R166" s="2">
        <f>YEAR(DmartSalesData[[#This Row],[order_date]])</f>
        <v>2024</v>
      </c>
    </row>
    <row r="167" spans="1:18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 t="str" cm="1">
        <f t="array" ref="F167">_xlfn.IFS(DmartSalesData[[#This Row],[sales]]&lt;2000,"LOW CATEGORY",DmartSalesData[[#This Row],[sales]]&lt;4000,"MEDIUM CATEGORY",DmartSalesData[[#This Row],[sales]]&gt;=4000,"HIGH CATEGORY")</f>
        <v>HIGH CATEGORY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tr">
        <f>IF(AND(DmartSalesData[[#This Row],[profit]]&gt;=500,DmartSalesData[[#This Row],[sales]]&gt;=3000),"Good","Not Good")</f>
        <v>Not Good</v>
      </c>
      <c r="R167" s="2">
        <f>YEAR(DmartSalesData[[#This Row],[order_date]])</f>
        <v>2023</v>
      </c>
    </row>
    <row r="168" spans="1:18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 t="str" cm="1">
        <f t="array" ref="F168">_xlfn.IFS(DmartSalesData[[#This Row],[sales]]&lt;2000,"LOW CATEGORY",DmartSalesData[[#This Row],[sales]]&lt;4000,"MEDIUM CATEGORY",DmartSalesData[[#This Row],[sales]]&gt;=4000,"HIGH CATEGORY")</f>
        <v>HIGH CATEGORY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tr">
        <f>IF(AND(DmartSalesData[[#This Row],[profit]]&gt;=500,DmartSalesData[[#This Row],[sales]]&gt;=3000),"Good","Not Good")</f>
        <v>Not Good</v>
      </c>
      <c r="R168" s="2">
        <f>YEAR(DmartSalesData[[#This Row],[order_date]])</f>
        <v>2024</v>
      </c>
    </row>
    <row r="169" spans="1:18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 t="str" cm="1">
        <f t="array" ref="F169">_xlfn.IFS(DmartSalesData[[#This Row],[sales]]&lt;2000,"LOW CATEGORY",DmartSalesData[[#This Row],[sales]]&lt;4000,"MEDIUM CATEGORY",DmartSalesData[[#This Row],[sales]]&gt;=4000,"HIGH CATEGORY")</f>
        <v>MEDIUM CATEGORY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tr">
        <f>IF(AND(DmartSalesData[[#This Row],[profit]]&gt;=500,DmartSalesData[[#This Row],[sales]]&gt;=3000),"Good","Not Good")</f>
        <v>Not Good</v>
      </c>
      <c r="R169" s="2">
        <f>YEAR(DmartSalesData[[#This Row],[order_date]])</f>
        <v>2024</v>
      </c>
    </row>
    <row r="170" spans="1:18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 t="str" cm="1">
        <f t="array" ref="F170">_xlfn.IFS(DmartSalesData[[#This Row],[sales]]&lt;2000,"LOW CATEGORY",DmartSalesData[[#This Row],[sales]]&lt;4000,"MEDIUM CATEGORY",DmartSalesData[[#This Row],[sales]]&gt;=4000,"HIGH CATEGORY")</f>
        <v>MEDIUM CATEGORY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tr">
        <f>IF(AND(DmartSalesData[[#This Row],[profit]]&gt;=500,DmartSalesData[[#This Row],[sales]]&gt;=3000),"Good","Not Good")</f>
        <v>Not Good</v>
      </c>
      <c r="R170" s="2">
        <f>YEAR(DmartSalesData[[#This Row],[order_date]])</f>
        <v>2024</v>
      </c>
    </row>
    <row r="171" spans="1:18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 t="str" cm="1">
        <f t="array" ref="F171">_xlfn.IFS(DmartSalesData[[#This Row],[sales]]&lt;2000,"LOW CATEGORY",DmartSalesData[[#This Row],[sales]]&lt;4000,"MEDIUM CATEGORY",DmartSalesData[[#This Row],[sales]]&gt;=4000,"HIGH CATEGORY")</f>
        <v>HIGH CATEGORY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tr">
        <f>IF(AND(DmartSalesData[[#This Row],[profit]]&gt;=500,DmartSalesData[[#This Row],[sales]]&gt;=3000),"Good","Not Good")</f>
        <v>Good</v>
      </c>
      <c r="R171" s="2">
        <f>YEAR(DmartSalesData[[#This Row],[order_date]])</f>
        <v>2024</v>
      </c>
    </row>
    <row r="172" spans="1:18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 t="str" cm="1">
        <f t="array" ref="F172">_xlfn.IFS(DmartSalesData[[#This Row],[sales]]&lt;2000,"LOW CATEGORY",DmartSalesData[[#This Row],[sales]]&lt;4000,"MEDIUM CATEGORY",DmartSalesData[[#This Row],[sales]]&gt;=4000,"HIGH CATEGORY")</f>
        <v>MEDIUM CATEGORY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tr">
        <f>IF(AND(DmartSalesData[[#This Row],[profit]]&gt;=500,DmartSalesData[[#This Row],[sales]]&gt;=3000),"Good","Not Good")</f>
        <v>Good</v>
      </c>
      <c r="R172" s="2">
        <f>YEAR(DmartSalesData[[#This Row],[order_date]])</f>
        <v>2023</v>
      </c>
    </row>
    <row r="173" spans="1:18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 t="str" cm="1">
        <f t="array" ref="F173">_xlfn.IFS(DmartSalesData[[#This Row],[sales]]&lt;2000,"LOW CATEGORY",DmartSalesData[[#This Row],[sales]]&lt;4000,"MEDIUM CATEGORY",DmartSalesData[[#This Row],[sales]]&gt;=4000,"HIGH CATEGORY")</f>
        <v>MEDIUM CATEGORY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tr">
        <f>IF(AND(DmartSalesData[[#This Row],[profit]]&gt;=500,DmartSalesData[[#This Row],[sales]]&gt;=3000),"Good","Not Good")</f>
        <v>Not Good</v>
      </c>
      <c r="R173" s="2">
        <f>YEAR(DmartSalesData[[#This Row],[order_date]])</f>
        <v>2024</v>
      </c>
    </row>
    <row r="174" spans="1:18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 t="str" cm="1">
        <f t="array" ref="F174">_xlfn.IFS(DmartSalesData[[#This Row],[sales]]&lt;2000,"LOW CATEGORY",DmartSalesData[[#This Row],[sales]]&lt;4000,"MEDIUM CATEGORY",DmartSalesData[[#This Row],[sales]]&gt;=4000,"HIGH CATEGORY")</f>
        <v>MEDIUM CATEGORY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tr">
        <f>IF(AND(DmartSalesData[[#This Row],[profit]]&gt;=500,DmartSalesData[[#This Row],[sales]]&gt;=3000),"Good","Not Good")</f>
        <v>Good</v>
      </c>
      <c r="R174" s="2">
        <f>YEAR(DmartSalesData[[#This Row],[order_date]])</f>
        <v>2023</v>
      </c>
    </row>
    <row r="175" spans="1:18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 t="str" cm="1">
        <f t="array" ref="F175">_xlfn.IFS(DmartSalesData[[#This Row],[sales]]&lt;2000,"LOW CATEGORY",DmartSalesData[[#This Row],[sales]]&lt;4000,"MEDIUM CATEGORY",DmartSalesData[[#This Row],[sales]]&gt;=4000,"HIGH CATEGORY")</f>
        <v>LOW CATEGORY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tr">
        <f>IF(AND(DmartSalesData[[#This Row],[profit]]&gt;=500,DmartSalesData[[#This Row],[sales]]&gt;=3000),"Good","Not Good")</f>
        <v>Not Good</v>
      </c>
      <c r="R175" s="2">
        <f>YEAR(DmartSalesData[[#This Row],[order_date]])</f>
        <v>2024</v>
      </c>
    </row>
    <row r="176" spans="1:18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 t="str" cm="1">
        <f t="array" ref="F176">_xlfn.IFS(DmartSalesData[[#This Row],[sales]]&lt;2000,"LOW CATEGORY",DmartSalesData[[#This Row],[sales]]&lt;4000,"MEDIUM CATEGORY",DmartSalesData[[#This Row],[sales]]&gt;=4000,"HIGH CATEGORY")</f>
        <v>HIGH CATEGORY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tr">
        <f>IF(AND(DmartSalesData[[#This Row],[profit]]&gt;=500,DmartSalesData[[#This Row],[sales]]&gt;=3000),"Good","Not Good")</f>
        <v>Good</v>
      </c>
      <c r="R176" s="2">
        <f>YEAR(DmartSalesData[[#This Row],[order_date]])</f>
        <v>2023</v>
      </c>
    </row>
    <row r="177" spans="1:18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 t="str" cm="1">
        <f t="array" ref="F177">_xlfn.IFS(DmartSalesData[[#This Row],[sales]]&lt;2000,"LOW CATEGORY",DmartSalesData[[#This Row],[sales]]&lt;4000,"MEDIUM CATEGORY",DmartSalesData[[#This Row],[sales]]&gt;=4000,"HIGH CATEGORY")</f>
        <v>MEDIUM CATEGORY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tr">
        <f>IF(AND(DmartSalesData[[#This Row],[profit]]&gt;=500,DmartSalesData[[#This Row],[sales]]&gt;=3000),"Good","Not Good")</f>
        <v>Not Good</v>
      </c>
      <c r="R177" s="2">
        <f>YEAR(DmartSalesData[[#This Row],[order_date]])</f>
        <v>2024</v>
      </c>
    </row>
    <row r="178" spans="1:18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 t="str" cm="1">
        <f t="array" ref="F178">_xlfn.IFS(DmartSalesData[[#This Row],[sales]]&lt;2000,"LOW CATEGORY",DmartSalesData[[#This Row],[sales]]&lt;4000,"MEDIUM CATEGORY",DmartSalesData[[#This Row],[sales]]&gt;=4000,"HIGH CATEGORY")</f>
        <v>MEDIUM CATEGORY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tr">
        <f>IF(AND(DmartSalesData[[#This Row],[profit]]&gt;=500,DmartSalesData[[#This Row],[sales]]&gt;=3000),"Good","Not Good")</f>
        <v>Good</v>
      </c>
      <c r="R178" s="2">
        <f>YEAR(DmartSalesData[[#This Row],[order_date]])</f>
        <v>2023</v>
      </c>
    </row>
    <row r="179" spans="1:18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 t="str" cm="1">
        <f t="array" ref="F179">_xlfn.IFS(DmartSalesData[[#This Row],[sales]]&lt;2000,"LOW CATEGORY",DmartSalesData[[#This Row],[sales]]&lt;4000,"MEDIUM CATEGORY",DmartSalesData[[#This Row],[sales]]&gt;=4000,"HIGH CATEGORY")</f>
        <v>LOW CATEGORY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tr">
        <f>IF(AND(DmartSalesData[[#This Row],[profit]]&gt;=500,DmartSalesData[[#This Row],[sales]]&gt;=3000),"Good","Not Good")</f>
        <v>Not Good</v>
      </c>
      <c r="R179" s="2">
        <f>YEAR(DmartSalesData[[#This Row],[order_date]])</f>
        <v>2024</v>
      </c>
    </row>
    <row r="180" spans="1:18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 t="str" cm="1">
        <f t="array" ref="F180">_xlfn.IFS(DmartSalesData[[#This Row],[sales]]&lt;2000,"LOW CATEGORY",DmartSalesData[[#This Row],[sales]]&lt;4000,"MEDIUM CATEGORY",DmartSalesData[[#This Row],[sales]]&gt;=4000,"HIGH CATEGORY")</f>
        <v>LOW CATEGORY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tr">
        <f>IF(AND(DmartSalesData[[#This Row],[profit]]&gt;=500,DmartSalesData[[#This Row],[sales]]&gt;=3000),"Good","Not Good")</f>
        <v>Not Good</v>
      </c>
      <c r="R180" s="2">
        <f>YEAR(DmartSalesData[[#This Row],[order_date]])</f>
        <v>2023</v>
      </c>
    </row>
    <row r="181" spans="1:18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 t="str" cm="1">
        <f t="array" ref="F181">_xlfn.IFS(DmartSalesData[[#This Row],[sales]]&lt;2000,"LOW CATEGORY",DmartSalesData[[#This Row],[sales]]&lt;4000,"MEDIUM CATEGORY",DmartSalesData[[#This Row],[sales]]&gt;=4000,"HIGH CATEGORY")</f>
        <v>MEDIUM CATEGORY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tr">
        <f>IF(AND(DmartSalesData[[#This Row],[profit]]&gt;=500,DmartSalesData[[#This Row],[sales]]&gt;=3000),"Good","Not Good")</f>
        <v>Not Good</v>
      </c>
      <c r="R181" s="2">
        <f>YEAR(DmartSalesData[[#This Row],[order_date]])</f>
        <v>2024</v>
      </c>
    </row>
    <row r="182" spans="1:18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 t="str" cm="1">
        <f t="array" ref="F182">_xlfn.IFS(DmartSalesData[[#This Row],[sales]]&lt;2000,"LOW CATEGORY",DmartSalesData[[#This Row],[sales]]&lt;4000,"MEDIUM CATEGORY",DmartSalesData[[#This Row],[sales]]&gt;=4000,"HIGH CATEGORY")</f>
        <v>MEDIUM CATEGORY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tr">
        <f>IF(AND(DmartSalesData[[#This Row],[profit]]&gt;=500,DmartSalesData[[#This Row],[sales]]&gt;=3000),"Good","Not Good")</f>
        <v>Not Good</v>
      </c>
      <c r="R182" s="2">
        <f>YEAR(DmartSalesData[[#This Row],[order_date]])</f>
        <v>2024</v>
      </c>
    </row>
    <row r="183" spans="1:18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 t="str" cm="1">
        <f t="array" ref="F183">_xlfn.IFS(DmartSalesData[[#This Row],[sales]]&lt;2000,"LOW CATEGORY",DmartSalesData[[#This Row],[sales]]&lt;4000,"MEDIUM CATEGORY",DmartSalesData[[#This Row],[sales]]&gt;=4000,"HIGH CATEGORY")</f>
        <v>MEDIUM CATEGORY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tr">
        <f>IF(AND(DmartSalesData[[#This Row],[profit]]&gt;=500,DmartSalesData[[#This Row],[sales]]&gt;=3000),"Good","Not Good")</f>
        <v>Not Good</v>
      </c>
      <c r="R183" s="2">
        <f>YEAR(DmartSalesData[[#This Row],[order_date]])</f>
        <v>2023</v>
      </c>
    </row>
    <row r="184" spans="1:18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 t="str" cm="1">
        <f t="array" ref="F184">_xlfn.IFS(DmartSalesData[[#This Row],[sales]]&lt;2000,"LOW CATEGORY",DmartSalesData[[#This Row],[sales]]&lt;4000,"MEDIUM CATEGORY",DmartSalesData[[#This Row],[sales]]&gt;=4000,"HIGH CATEGORY")</f>
        <v>LOW CATEGORY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tr">
        <f>IF(AND(DmartSalesData[[#This Row],[profit]]&gt;=500,DmartSalesData[[#This Row],[sales]]&gt;=3000),"Good","Not Good")</f>
        <v>Not Good</v>
      </c>
      <c r="R184" s="2">
        <f>YEAR(DmartSalesData[[#This Row],[order_date]])</f>
        <v>2023</v>
      </c>
    </row>
    <row r="185" spans="1:18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 t="str" cm="1">
        <f t="array" ref="F185">_xlfn.IFS(DmartSalesData[[#This Row],[sales]]&lt;2000,"LOW CATEGORY",DmartSalesData[[#This Row],[sales]]&lt;4000,"MEDIUM CATEGORY",DmartSalesData[[#This Row],[sales]]&gt;=4000,"HIGH CATEGORY")</f>
        <v>LOW CATEGORY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tr">
        <f>IF(AND(DmartSalesData[[#This Row],[profit]]&gt;=500,DmartSalesData[[#This Row],[sales]]&gt;=3000),"Good","Not Good")</f>
        <v>Not Good</v>
      </c>
      <c r="R185" s="2">
        <f>YEAR(DmartSalesData[[#This Row],[order_date]])</f>
        <v>2023</v>
      </c>
    </row>
    <row r="186" spans="1:18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 t="str" cm="1">
        <f t="array" ref="F186">_xlfn.IFS(DmartSalesData[[#This Row],[sales]]&lt;2000,"LOW CATEGORY",DmartSalesData[[#This Row],[sales]]&lt;4000,"MEDIUM CATEGORY",DmartSalesData[[#This Row],[sales]]&gt;=4000,"HIGH CATEGORY")</f>
        <v>MEDIUM CATEGORY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tr">
        <f>IF(AND(DmartSalesData[[#This Row],[profit]]&gt;=500,DmartSalesData[[#This Row],[sales]]&gt;=3000),"Good","Not Good")</f>
        <v>Not Good</v>
      </c>
      <c r="R186" s="2">
        <f>YEAR(DmartSalesData[[#This Row],[order_date]])</f>
        <v>2024</v>
      </c>
    </row>
    <row r="187" spans="1:18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 t="str" cm="1">
        <f t="array" ref="F187">_xlfn.IFS(DmartSalesData[[#This Row],[sales]]&lt;2000,"LOW CATEGORY",DmartSalesData[[#This Row],[sales]]&lt;4000,"MEDIUM CATEGORY",DmartSalesData[[#This Row],[sales]]&gt;=4000,"HIGH CATEGORY")</f>
        <v>MEDIUM CATEGORY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tr">
        <f>IF(AND(DmartSalesData[[#This Row],[profit]]&gt;=500,DmartSalesData[[#This Row],[sales]]&gt;=3000),"Good","Not Good")</f>
        <v>Not Good</v>
      </c>
      <c r="R187" s="2">
        <f>YEAR(DmartSalesData[[#This Row],[order_date]])</f>
        <v>2024</v>
      </c>
    </row>
    <row r="188" spans="1:18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 t="str" cm="1">
        <f t="array" ref="F188">_xlfn.IFS(DmartSalesData[[#This Row],[sales]]&lt;2000,"LOW CATEGORY",DmartSalesData[[#This Row],[sales]]&lt;4000,"MEDIUM CATEGORY",DmartSalesData[[#This Row],[sales]]&gt;=4000,"HIGH CATEGORY")</f>
        <v>LOW CATEGORY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tr">
        <f>IF(AND(DmartSalesData[[#This Row],[profit]]&gt;=500,DmartSalesData[[#This Row],[sales]]&gt;=3000),"Good","Not Good")</f>
        <v>Not Good</v>
      </c>
      <c r="R188" s="2">
        <f>YEAR(DmartSalesData[[#This Row],[order_date]])</f>
        <v>2024</v>
      </c>
    </row>
    <row r="189" spans="1:18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 t="str" cm="1">
        <f t="array" ref="F189">_xlfn.IFS(DmartSalesData[[#This Row],[sales]]&lt;2000,"LOW CATEGORY",DmartSalesData[[#This Row],[sales]]&lt;4000,"MEDIUM CATEGORY",DmartSalesData[[#This Row],[sales]]&gt;=4000,"HIGH CATEGORY")</f>
        <v>LOW CATEGORY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tr">
        <f>IF(AND(DmartSalesData[[#This Row],[profit]]&gt;=500,DmartSalesData[[#This Row],[sales]]&gt;=3000),"Good","Not Good")</f>
        <v>Not Good</v>
      </c>
      <c r="R189" s="2">
        <f>YEAR(DmartSalesData[[#This Row],[order_date]])</f>
        <v>2024</v>
      </c>
    </row>
    <row r="190" spans="1:18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 t="str" cm="1">
        <f t="array" ref="F190">_xlfn.IFS(DmartSalesData[[#This Row],[sales]]&lt;2000,"LOW CATEGORY",DmartSalesData[[#This Row],[sales]]&lt;4000,"MEDIUM CATEGORY",DmartSalesData[[#This Row],[sales]]&gt;=4000,"HIGH CATEGORY")</f>
        <v>HIGH CATEGORY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tr">
        <f>IF(AND(DmartSalesData[[#This Row],[profit]]&gt;=500,DmartSalesData[[#This Row],[sales]]&gt;=3000),"Good","Not Good")</f>
        <v>Good</v>
      </c>
      <c r="R190" s="2">
        <f>YEAR(DmartSalesData[[#This Row],[order_date]])</f>
        <v>2023</v>
      </c>
    </row>
    <row r="191" spans="1:18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 t="str" cm="1">
        <f t="array" ref="F191">_xlfn.IFS(DmartSalesData[[#This Row],[sales]]&lt;2000,"LOW CATEGORY",DmartSalesData[[#This Row],[sales]]&lt;4000,"MEDIUM CATEGORY",DmartSalesData[[#This Row],[sales]]&gt;=4000,"HIGH CATEGORY")</f>
        <v>LOW CATEGORY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tr">
        <f>IF(AND(DmartSalesData[[#This Row],[profit]]&gt;=500,DmartSalesData[[#This Row],[sales]]&gt;=3000),"Good","Not Good")</f>
        <v>Not Good</v>
      </c>
      <c r="R191" s="2">
        <f>YEAR(DmartSalesData[[#This Row],[order_date]])</f>
        <v>2024</v>
      </c>
    </row>
    <row r="192" spans="1:18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 t="str" cm="1">
        <f t="array" ref="F192">_xlfn.IFS(DmartSalesData[[#This Row],[sales]]&lt;2000,"LOW CATEGORY",DmartSalesData[[#This Row],[sales]]&lt;4000,"MEDIUM CATEGORY",DmartSalesData[[#This Row],[sales]]&gt;=4000,"HIGH CATEGORY")</f>
        <v>HIGH CATEGORY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tr">
        <f>IF(AND(DmartSalesData[[#This Row],[profit]]&gt;=500,DmartSalesData[[#This Row],[sales]]&gt;=3000),"Good","Not Good")</f>
        <v>Good</v>
      </c>
      <c r="R192" s="2">
        <f>YEAR(DmartSalesData[[#This Row],[order_date]])</f>
        <v>2023</v>
      </c>
    </row>
    <row r="193" spans="1:18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 t="str" cm="1">
        <f t="array" ref="F193">_xlfn.IFS(DmartSalesData[[#This Row],[sales]]&lt;2000,"LOW CATEGORY",DmartSalesData[[#This Row],[sales]]&lt;4000,"MEDIUM CATEGORY",DmartSalesData[[#This Row],[sales]]&gt;=4000,"HIGH CATEGORY")</f>
        <v>MEDIUM CATEGORY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tr">
        <f>IF(AND(DmartSalesData[[#This Row],[profit]]&gt;=500,DmartSalesData[[#This Row],[sales]]&gt;=3000),"Good","Not Good")</f>
        <v>Not Good</v>
      </c>
      <c r="R193" s="2">
        <f>YEAR(DmartSalesData[[#This Row],[order_date]])</f>
        <v>2024</v>
      </c>
    </row>
    <row r="194" spans="1:18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 t="str" cm="1">
        <f t="array" ref="F194">_xlfn.IFS(DmartSalesData[[#This Row],[sales]]&lt;2000,"LOW CATEGORY",DmartSalesData[[#This Row],[sales]]&lt;4000,"MEDIUM CATEGORY",DmartSalesData[[#This Row],[sales]]&gt;=4000,"HIGH CATEGORY")</f>
        <v>MEDIUM CATEGORY</v>
      </c>
      <c r="G194" s="2">
        <v>0.1</v>
      </c>
      <c r="H194" s="2">
        <f t="shared" ref="H194:H257" si="6">E194*G194</f>
        <v>329.99700000000001</v>
      </c>
      <c r="I194" s="2">
        <f t="shared" ref="I194:I257" si="7">E194-H194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tr">
        <f>IF(AND(DmartSalesData[[#This Row],[profit]]&gt;=500,DmartSalesData[[#This Row],[sales]]&gt;=3000),"Good","Not Good")</f>
        <v>Not Good</v>
      </c>
      <c r="R194" s="2">
        <f>YEAR(DmartSalesData[[#This Row],[order_date]])</f>
        <v>2023</v>
      </c>
    </row>
    <row r="195" spans="1:18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 t="str" cm="1">
        <f t="array" ref="F195">_xlfn.IFS(DmartSalesData[[#This Row],[sales]]&lt;2000,"LOW CATEGORY",DmartSalesData[[#This Row],[sales]]&lt;4000,"MEDIUM CATEGORY",DmartSalesData[[#This Row],[sales]]&gt;=4000,"HIGH CATEGORY")</f>
        <v>LOW CATEGORY</v>
      </c>
      <c r="G195" s="2">
        <v>0.22</v>
      </c>
      <c r="H195" s="2">
        <f t="shared" si="6"/>
        <v>222.09219999999999</v>
      </c>
      <c r="I195" s="2">
        <f t="shared" si="7"/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tr">
        <f>IF(AND(DmartSalesData[[#This Row],[profit]]&gt;=500,DmartSalesData[[#This Row],[sales]]&gt;=3000),"Good","Not Good")</f>
        <v>Not Good</v>
      </c>
      <c r="R195" s="2">
        <f>YEAR(DmartSalesData[[#This Row],[order_date]])</f>
        <v>2023</v>
      </c>
    </row>
    <row r="196" spans="1:18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 t="str" cm="1">
        <f t="array" ref="F196">_xlfn.IFS(DmartSalesData[[#This Row],[sales]]&lt;2000,"LOW CATEGORY",DmartSalesData[[#This Row],[sales]]&lt;4000,"MEDIUM CATEGORY",DmartSalesData[[#This Row],[sales]]&gt;=4000,"HIGH CATEGORY")</f>
        <v>HIGH CATEGORY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tr">
        <f>IF(AND(DmartSalesData[[#This Row],[profit]]&gt;=500,DmartSalesData[[#This Row],[sales]]&gt;=3000),"Good","Not Good")</f>
        <v>Good</v>
      </c>
      <c r="R196" s="2">
        <f>YEAR(DmartSalesData[[#This Row],[order_date]])</f>
        <v>2024</v>
      </c>
    </row>
    <row r="197" spans="1:18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 t="str" cm="1">
        <f t="array" ref="F197">_xlfn.IFS(DmartSalesData[[#This Row],[sales]]&lt;2000,"LOW CATEGORY",DmartSalesData[[#This Row],[sales]]&lt;4000,"MEDIUM CATEGORY",DmartSalesData[[#This Row],[sales]]&gt;=4000,"HIGH CATEGORY")</f>
        <v>LOW CATEGORY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tr">
        <f>IF(AND(DmartSalesData[[#This Row],[profit]]&gt;=500,DmartSalesData[[#This Row],[sales]]&gt;=3000),"Good","Not Good")</f>
        <v>Not Good</v>
      </c>
      <c r="R197" s="2">
        <f>YEAR(DmartSalesData[[#This Row],[order_date]])</f>
        <v>2023</v>
      </c>
    </row>
    <row r="198" spans="1:18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 t="str" cm="1">
        <f t="array" ref="F198">_xlfn.IFS(DmartSalesData[[#This Row],[sales]]&lt;2000,"LOW CATEGORY",DmartSalesData[[#This Row],[sales]]&lt;4000,"MEDIUM CATEGORY",DmartSalesData[[#This Row],[sales]]&gt;=4000,"HIGH CATEGORY")</f>
        <v>LOW CATEGORY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tr">
        <f>IF(AND(DmartSalesData[[#This Row],[profit]]&gt;=500,DmartSalesData[[#This Row],[sales]]&gt;=3000),"Good","Not Good")</f>
        <v>Not Good</v>
      </c>
      <c r="R198" s="2">
        <f>YEAR(DmartSalesData[[#This Row],[order_date]])</f>
        <v>2023</v>
      </c>
    </row>
    <row r="199" spans="1:18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 t="str" cm="1">
        <f t="array" ref="F199">_xlfn.IFS(DmartSalesData[[#This Row],[sales]]&lt;2000,"LOW CATEGORY",DmartSalesData[[#This Row],[sales]]&lt;4000,"MEDIUM CATEGORY",DmartSalesData[[#This Row],[sales]]&gt;=4000,"HIGH CATEGORY")</f>
        <v>LOW CATEGORY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tr">
        <f>IF(AND(DmartSalesData[[#This Row],[profit]]&gt;=500,DmartSalesData[[#This Row],[sales]]&gt;=3000),"Good","Not Good")</f>
        <v>Not Good</v>
      </c>
      <c r="R199" s="2">
        <f>YEAR(DmartSalesData[[#This Row],[order_date]])</f>
        <v>2023</v>
      </c>
    </row>
    <row r="200" spans="1:18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 t="str" cm="1">
        <f t="array" ref="F200">_xlfn.IFS(DmartSalesData[[#This Row],[sales]]&lt;2000,"LOW CATEGORY",DmartSalesData[[#This Row],[sales]]&lt;4000,"MEDIUM CATEGORY",DmartSalesData[[#This Row],[sales]]&gt;=4000,"HIGH CATEGORY")</f>
        <v>HIGH CATEGORY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tr">
        <f>IF(AND(DmartSalesData[[#This Row],[profit]]&gt;=500,DmartSalesData[[#This Row],[sales]]&gt;=3000),"Good","Not Good")</f>
        <v>Not Good</v>
      </c>
      <c r="R200" s="2">
        <f>YEAR(DmartSalesData[[#This Row],[order_date]])</f>
        <v>2023</v>
      </c>
    </row>
    <row r="201" spans="1:18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 t="str" cm="1">
        <f t="array" ref="F201">_xlfn.IFS(DmartSalesData[[#This Row],[sales]]&lt;2000,"LOW CATEGORY",DmartSalesData[[#This Row],[sales]]&lt;4000,"MEDIUM CATEGORY",DmartSalesData[[#This Row],[sales]]&gt;=4000,"HIGH CATEGORY")</f>
        <v>HIGH CATEGORY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tr">
        <f>IF(AND(DmartSalesData[[#This Row],[profit]]&gt;=500,DmartSalesData[[#This Row],[sales]]&gt;=3000),"Good","Not Good")</f>
        <v>Good</v>
      </c>
      <c r="R201" s="2">
        <f>YEAR(DmartSalesData[[#This Row],[order_date]])</f>
        <v>2023</v>
      </c>
    </row>
    <row r="202" spans="1:18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 t="str" cm="1">
        <f t="array" ref="F202">_xlfn.IFS(DmartSalesData[[#This Row],[sales]]&lt;2000,"LOW CATEGORY",DmartSalesData[[#This Row],[sales]]&lt;4000,"MEDIUM CATEGORY",DmartSalesData[[#This Row],[sales]]&gt;=4000,"HIGH CATEGORY")</f>
        <v>LOW CATEGORY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tr">
        <f>IF(AND(DmartSalesData[[#This Row],[profit]]&gt;=500,DmartSalesData[[#This Row],[sales]]&gt;=3000),"Good","Not Good")</f>
        <v>Not Good</v>
      </c>
      <c r="R202" s="2">
        <f>YEAR(DmartSalesData[[#This Row],[order_date]])</f>
        <v>2024</v>
      </c>
    </row>
    <row r="203" spans="1:18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 t="str" cm="1">
        <f t="array" ref="F203">_xlfn.IFS(DmartSalesData[[#This Row],[sales]]&lt;2000,"LOW CATEGORY",DmartSalesData[[#This Row],[sales]]&lt;4000,"MEDIUM CATEGORY",DmartSalesData[[#This Row],[sales]]&gt;=4000,"HIGH CATEGORY")</f>
        <v>LOW CATEGORY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tr">
        <f>IF(AND(DmartSalesData[[#This Row],[profit]]&gt;=500,DmartSalesData[[#This Row],[sales]]&gt;=3000),"Good","Not Good")</f>
        <v>Not Good</v>
      </c>
      <c r="R203" s="2">
        <f>YEAR(DmartSalesData[[#This Row],[order_date]])</f>
        <v>2023</v>
      </c>
    </row>
    <row r="204" spans="1:18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 t="str" cm="1">
        <f t="array" ref="F204">_xlfn.IFS(DmartSalesData[[#This Row],[sales]]&lt;2000,"LOW CATEGORY",DmartSalesData[[#This Row],[sales]]&lt;4000,"MEDIUM CATEGORY",DmartSalesData[[#This Row],[sales]]&gt;=4000,"HIGH CATEGORY")</f>
        <v>MEDIUM CATEGORY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tr">
        <f>IF(AND(DmartSalesData[[#This Row],[profit]]&gt;=500,DmartSalesData[[#This Row],[sales]]&gt;=3000),"Good","Not Good")</f>
        <v>Good</v>
      </c>
      <c r="R204" s="2">
        <f>YEAR(DmartSalesData[[#This Row],[order_date]])</f>
        <v>2024</v>
      </c>
    </row>
    <row r="205" spans="1:18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 t="str" cm="1">
        <f t="array" ref="F205">_xlfn.IFS(DmartSalesData[[#This Row],[sales]]&lt;2000,"LOW CATEGORY",DmartSalesData[[#This Row],[sales]]&lt;4000,"MEDIUM CATEGORY",DmartSalesData[[#This Row],[sales]]&gt;=4000,"HIGH CATEGORY")</f>
        <v>HIGH CATEGORY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tr">
        <f>IF(AND(DmartSalesData[[#This Row],[profit]]&gt;=500,DmartSalesData[[#This Row],[sales]]&gt;=3000),"Good","Not Good")</f>
        <v>Good</v>
      </c>
      <c r="R205" s="2">
        <f>YEAR(DmartSalesData[[#This Row],[order_date]])</f>
        <v>2023</v>
      </c>
    </row>
    <row r="206" spans="1:18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 t="str" cm="1">
        <f t="array" ref="F206">_xlfn.IFS(DmartSalesData[[#This Row],[sales]]&lt;2000,"LOW CATEGORY",DmartSalesData[[#This Row],[sales]]&lt;4000,"MEDIUM CATEGORY",DmartSalesData[[#This Row],[sales]]&gt;=4000,"HIGH CATEGORY")</f>
        <v>MEDIUM CATEGORY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tr">
        <f>IF(AND(DmartSalesData[[#This Row],[profit]]&gt;=500,DmartSalesData[[#This Row],[sales]]&gt;=3000),"Good","Not Good")</f>
        <v>Good</v>
      </c>
      <c r="R206" s="2">
        <f>YEAR(DmartSalesData[[#This Row],[order_date]])</f>
        <v>2023</v>
      </c>
    </row>
    <row r="207" spans="1:18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 t="str" cm="1">
        <f t="array" ref="F207">_xlfn.IFS(DmartSalesData[[#This Row],[sales]]&lt;2000,"LOW CATEGORY",DmartSalesData[[#This Row],[sales]]&lt;4000,"MEDIUM CATEGORY",DmartSalesData[[#This Row],[sales]]&gt;=4000,"HIGH CATEGORY")</f>
        <v>HIGH CATEGORY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tr">
        <f>IF(AND(DmartSalesData[[#This Row],[profit]]&gt;=500,DmartSalesData[[#This Row],[sales]]&gt;=3000),"Good","Not Good")</f>
        <v>Good</v>
      </c>
      <c r="R207" s="2">
        <f>YEAR(DmartSalesData[[#This Row],[order_date]])</f>
        <v>2024</v>
      </c>
    </row>
    <row r="208" spans="1:18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 t="str" cm="1">
        <f t="array" ref="F208">_xlfn.IFS(DmartSalesData[[#This Row],[sales]]&lt;2000,"LOW CATEGORY",DmartSalesData[[#This Row],[sales]]&lt;4000,"MEDIUM CATEGORY",DmartSalesData[[#This Row],[sales]]&gt;=4000,"HIGH CATEGORY")</f>
        <v>LOW CATEGORY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tr">
        <f>IF(AND(DmartSalesData[[#This Row],[profit]]&gt;=500,DmartSalesData[[#This Row],[sales]]&gt;=3000),"Good","Not Good")</f>
        <v>Not Good</v>
      </c>
      <c r="R208" s="2">
        <f>YEAR(DmartSalesData[[#This Row],[order_date]])</f>
        <v>2023</v>
      </c>
    </row>
    <row r="209" spans="1:18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 t="str" cm="1">
        <f t="array" ref="F209">_xlfn.IFS(DmartSalesData[[#This Row],[sales]]&lt;2000,"LOW CATEGORY",DmartSalesData[[#This Row],[sales]]&lt;4000,"MEDIUM CATEGORY",DmartSalesData[[#This Row],[sales]]&gt;=4000,"HIGH CATEGORY")</f>
        <v>LOW CATEGORY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tr">
        <f>IF(AND(DmartSalesData[[#This Row],[profit]]&gt;=500,DmartSalesData[[#This Row],[sales]]&gt;=3000),"Good","Not Good")</f>
        <v>Not Good</v>
      </c>
      <c r="R209" s="2">
        <f>YEAR(DmartSalesData[[#This Row],[order_date]])</f>
        <v>2024</v>
      </c>
    </row>
    <row r="210" spans="1:18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 t="str" cm="1">
        <f t="array" ref="F210">_xlfn.IFS(DmartSalesData[[#This Row],[sales]]&lt;2000,"LOW CATEGORY",DmartSalesData[[#This Row],[sales]]&lt;4000,"MEDIUM CATEGORY",DmartSalesData[[#This Row],[sales]]&gt;=4000,"HIGH CATEGORY")</f>
        <v>LOW CATEGORY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tr">
        <f>IF(AND(DmartSalesData[[#This Row],[profit]]&gt;=500,DmartSalesData[[#This Row],[sales]]&gt;=3000),"Good","Not Good")</f>
        <v>Not Good</v>
      </c>
      <c r="R210" s="2">
        <f>YEAR(DmartSalesData[[#This Row],[order_date]])</f>
        <v>2023</v>
      </c>
    </row>
    <row r="211" spans="1:18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 t="str" cm="1">
        <f t="array" ref="F211">_xlfn.IFS(DmartSalesData[[#This Row],[sales]]&lt;2000,"LOW CATEGORY",DmartSalesData[[#This Row],[sales]]&lt;4000,"MEDIUM CATEGORY",DmartSalesData[[#This Row],[sales]]&gt;=4000,"HIGH CATEGORY")</f>
        <v>MEDIUM CATEGORY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tr">
        <f>IF(AND(DmartSalesData[[#This Row],[profit]]&gt;=500,DmartSalesData[[#This Row],[sales]]&gt;=3000),"Good","Not Good")</f>
        <v>Good</v>
      </c>
      <c r="R211" s="2">
        <f>YEAR(DmartSalesData[[#This Row],[order_date]])</f>
        <v>2023</v>
      </c>
    </row>
    <row r="212" spans="1:18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 t="str" cm="1">
        <f t="array" ref="F212">_xlfn.IFS(DmartSalesData[[#This Row],[sales]]&lt;2000,"LOW CATEGORY",DmartSalesData[[#This Row],[sales]]&lt;4000,"MEDIUM CATEGORY",DmartSalesData[[#This Row],[sales]]&gt;=4000,"HIGH CATEGORY")</f>
        <v>MEDIUM CATEGORY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tr">
        <f>IF(AND(DmartSalesData[[#This Row],[profit]]&gt;=500,DmartSalesData[[#This Row],[sales]]&gt;=3000),"Good","Not Good")</f>
        <v>Not Good</v>
      </c>
      <c r="R212" s="2">
        <f>YEAR(DmartSalesData[[#This Row],[order_date]])</f>
        <v>2023</v>
      </c>
    </row>
    <row r="213" spans="1:18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 t="str" cm="1">
        <f t="array" ref="F213">_xlfn.IFS(DmartSalesData[[#This Row],[sales]]&lt;2000,"LOW CATEGORY",DmartSalesData[[#This Row],[sales]]&lt;4000,"MEDIUM CATEGORY",DmartSalesData[[#This Row],[sales]]&gt;=4000,"HIGH CATEGORY")</f>
        <v>LOW CATEGORY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tr">
        <f>IF(AND(DmartSalesData[[#This Row],[profit]]&gt;=500,DmartSalesData[[#This Row],[sales]]&gt;=3000),"Good","Not Good")</f>
        <v>Not Good</v>
      </c>
      <c r="R213" s="2">
        <f>YEAR(DmartSalesData[[#This Row],[order_date]])</f>
        <v>2023</v>
      </c>
    </row>
    <row r="214" spans="1:18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 t="str" cm="1">
        <f t="array" ref="F214">_xlfn.IFS(DmartSalesData[[#This Row],[sales]]&lt;2000,"LOW CATEGORY",DmartSalesData[[#This Row],[sales]]&lt;4000,"MEDIUM CATEGORY",DmartSalesData[[#This Row],[sales]]&gt;=4000,"HIGH CATEGORY")</f>
        <v>LOW CATEGORY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tr">
        <f>IF(AND(DmartSalesData[[#This Row],[profit]]&gt;=500,DmartSalesData[[#This Row],[sales]]&gt;=3000),"Good","Not Good")</f>
        <v>Not Good</v>
      </c>
      <c r="R214" s="2">
        <f>YEAR(DmartSalesData[[#This Row],[order_date]])</f>
        <v>2024</v>
      </c>
    </row>
    <row r="215" spans="1:18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 t="str" cm="1">
        <f t="array" ref="F215">_xlfn.IFS(DmartSalesData[[#This Row],[sales]]&lt;2000,"LOW CATEGORY",DmartSalesData[[#This Row],[sales]]&lt;4000,"MEDIUM CATEGORY",DmartSalesData[[#This Row],[sales]]&gt;=4000,"HIGH CATEGORY")</f>
        <v>MEDIUM CATEGORY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tr">
        <f>IF(AND(DmartSalesData[[#This Row],[profit]]&gt;=500,DmartSalesData[[#This Row],[sales]]&gt;=3000),"Good","Not Good")</f>
        <v>Not Good</v>
      </c>
      <c r="R215" s="2">
        <f>YEAR(DmartSalesData[[#This Row],[order_date]])</f>
        <v>2024</v>
      </c>
    </row>
    <row r="216" spans="1:18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 t="str" cm="1">
        <f t="array" ref="F216">_xlfn.IFS(DmartSalesData[[#This Row],[sales]]&lt;2000,"LOW CATEGORY",DmartSalesData[[#This Row],[sales]]&lt;4000,"MEDIUM CATEGORY",DmartSalesData[[#This Row],[sales]]&gt;=4000,"HIGH CATEGORY")</f>
        <v>LOW CATEGORY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tr">
        <f>IF(AND(DmartSalesData[[#This Row],[profit]]&gt;=500,DmartSalesData[[#This Row],[sales]]&gt;=3000),"Good","Not Good")</f>
        <v>Not Good</v>
      </c>
      <c r="R216" s="2">
        <f>YEAR(DmartSalesData[[#This Row],[order_date]])</f>
        <v>2024</v>
      </c>
    </row>
    <row r="217" spans="1:18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 t="str" cm="1">
        <f t="array" ref="F217">_xlfn.IFS(DmartSalesData[[#This Row],[sales]]&lt;2000,"LOW CATEGORY",DmartSalesData[[#This Row],[sales]]&lt;4000,"MEDIUM CATEGORY",DmartSalesData[[#This Row],[sales]]&gt;=4000,"HIGH CATEGORY")</f>
        <v>LOW CATEGORY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tr">
        <f>IF(AND(DmartSalesData[[#This Row],[profit]]&gt;=500,DmartSalesData[[#This Row],[sales]]&gt;=3000),"Good","Not Good")</f>
        <v>Not Good</v>
      </c>
      <c r="R217" s="2">
        <f>YEAR(DmartSalesData[[#This Row],[order_date]])</f>
        <v>2023</v>
      </c>
    </row>
    <row r="218" spans="1:18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 t="str" cm="1">
        <f t="array" ref="F218">_xlfn.IFS(DmartSalesData[[#This Row],[sales]]&lt;2000,"LOW CATEGORY",DmartSalesData[[#This Row],[sales]]&lt;4000,"MEDIUM CATEGORY",DmartSalesData[[#This Row],[sales]]&gt;=4000,"HIGH CATEGORY")</f>
        <v>HIGH CATEGORY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tr">
        <f>IF(AND(DmartSalesData[[#This Row],[profit]]&gt;=500,DmartSalesData[[#This Row],[sales]]&gt;=3000),"Good","Not Good")</f>
        <v>Good</v>
      </c>
      <c r="R218" s="2">
        <f>YEAR(DmartSalesData[[#This Row],[order_date]])</f>
        <v>2023</v>
      </c>
    </row>
    <row r="219" spans="1:18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 t="str" cm="1">
        <f t="array" ref="F219">_xlfn.IFS(DmartSalesData[[#This Row],[sales]]&lt;2000,"LOW CATEGORY",DmartSalesData[[#This Row],[sales]]&lt;4000,"MEDIUM CATEGORY",DmartSalesData[[#This Row],[sales]]&gt;=4000,"HIGH CATEGORY")</f>
        <v>LOW CATEGORY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tr">
        <f>IF(AND(DmartSalesData[[#This Row],[profit]]&gt;=500,DmartSalesData[[#This Row],[sales]]&gt;=3000),"Good","Not Good")</f>
        <v>Not Good</v>
      </c>
      <c r="R219" s="2">
        <f>YEAR(DmartSalesData[[#This Row],[order_date]])</f>
        <v>2024</v>
      </c>
    </row>
    <row r="220" spans="1:18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 t="str" cm="1">
        <f t="array" ref="F220">_xlfn.IFS(DmartSalesData[[#This Row],[sales]]&lt;2000,"LOW CATEGORY",DmartSalesData[[#This Row],[sales]]&lt;4000,"MEDIUM CATEGORY",DmartSalesData[[#This Row],[sales]]&gt;=4000,"HIGH CATEGORY")</f>
        <v>LOW CATEGORY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tr">
        <f>IF(AND(DmartSalesData[[#This Row],[profit]]&gt;=500,DmartSalesData[[#This Row],[sales]]&gt;=3000),"Good","Not Good")</f>
        <v>Not Good</v>
      </c>
      <c r="R220" s="2">
        <f>YEAR(DmartSalesData[[#This Row],[order_date]])</f>
        <v>2023</v>
      </c>
    </row>
    <row r="221" spans="1:18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 t="str" cm="1">
        <f t="array" ref="F221">_xlfn.IFS(DmartSalesData[[#This Row],[sales]]&lt;2000,"LOW CATEGORY",DmartSalesData[[#This Row],[sales]]&lt;4000,"MEDIUM CATEGORY",DmartSalesData[[#This Row],[sales]]&gt;=4000,"HIGH CATEGORY")</f>
        <v>MEDIUM CATEGORY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tr">
        <f>IF(AND(DmartSalesData[[#This Row],[profit]]&gt;=500,DmartSalesData[[#This Row],[sales]]&gt;=3000),"Good","Not Good")</f>
        <v>Good</v>
      </c>
      <c r="R221" s="2">
        <f>YEAR(DmartSalesData[[#This Row],[order_date]])</f>
        <v>2024</v>
      </c>
    </row>
    <row r="222" spans="1:18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 t="str" cm="1">
        <f t="array" ref="F222">_xlfn.IFS(DmartSalesData[[#This Row],[sales]]&lt;2000,"LOW CATEGORY",DmartSalesData[[#This Row],[sales]]&lt;4000,"MEDIUM CATEGORY",DmartSalesData[[#This Row],[sales]]&gt;=4000,"HIGH CATEGORY")</f>
        <v>HIGH CATEGORY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tr">
        <f>IF(AND(DmartSalesData[[#This Row],[profit]]&gt;=500,DmartSalesData[[#This Row],[sales]]&gt;=3000),"Good","Not Good")</f>
        <v>Good</v>
      </c>
      <c r="R222" s="2">
        <f>YEAR(DmartSalesData[[#This Row],[order_date]])</f>
        <v>2024</v>
      </c>
    </row>
    <row r="223" spans="1:18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 t="str" cm="1">
        <f t="array" ref="F223">_xlfn.IFS(DmartSalesData[[#This Row],[sales]]&lt;2000,"LOW CATEGORY",DmartSalesData[[#This Row],[sales]]&lt;4000,"MEDIUM CATEGORY",DmartSalesData[[#This Row],[sales]]&gt;=4000,"HIGH CATEGORY")</f>
        <v>MEDIUM CATEGORY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tr">
        <f>IF(AND(DmartSalesData[[#This Row],[profit]]&gt;=500,DmartSalesData[[#This Row],[sales]]&gt;=3000),"Good","Not Good")</f>
        <v>Good</v>
      </c>
      <c r="R223" s="2">
        <f>YEAR(DmartSalesData[[#This Row],[order_date]])</f>
        <v>2024</v>
      </c>
    </row>
    <row r="224" spans="1:18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 t="str" cm="1">
        <f t="array" ref="F224">_xlfn.IFS(DmartSalesData[[#This Row],[sales]]&lt;2000,"LOW CATEGORY",DmartSalesData[[#This Row],[sales]]&lt;4000,"MEDIUM CATEGORY",DmartSalesData[[#This Row],[sales]]&gt;=4000,"HIGH CATEGORY")</f>
        <v>LOW CATEGORY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tr">
        <f>IF(AND(DmartSalesData[[#This Row],[profit]]&gt;=500,DmartSalesData[[#This Row],[sales]]&gt;=3000),"Good","Not Good")</f>
        <v>Not Good</v>
      </c>
      <c r="R224" s="2">
        <f>YEAR(DmartSalesData[[#This Row],[order_date]])</f>
        <v>2023</v>
      </c>
    </row>
    <row r="225" spans="1:18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 t="str" cm="1">
        <f t="array" ref="F225">_xlfn.IFS(DmartSalesData[[#This Row],[sales]]&lt;2000,"LOW CATEGORY",DmartSalesData[[#This Row],[sales]]&lt;4000,"MEDIUM CATEGORY",DmartSalesData[[#This Row],[sales]]&gt;=4000,"HIGH CATEGORY")</f>
        <v>HIGH CATEGORY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tr">
        <f>IF(AND(DmartSalesData[[#This Row],[profit]]&gt;=500,DmartSalesData[[#This Row],[sales]]&gt;=3000),"Good","Not Good")</f>
        <v>Good</v>
      </c>
      <c r="R225" s="2">
        <f>YEAR(DmartSalesData[[#This Row],[order_date]])</f>
        <v>2023</v>
      </c>
    </row>
    <row r="226" spans="1:18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 t="str" cm="1">
        <f t="array" ref="F226">_xlfn.IFS(DmartSalesData[[#This Row],[sales]]&lt;2000,"LOW CATEGORY",DmartSalesData[[#This Row],[sales]]&lt;4000,"MEDIUM CATEGORY",DmartSalesData[[#This Row],[sales]]&gt;=4000,"HIGH CATEGORY")</f>
        <v>MEDIUM CATEGORY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tr">
        <f>IF(AND(DmartSalesData[[#This Row],[profit]]&gt;=500,DmartSalesData[[#This Row],[sales]]&gt;=3000),"Good","Not Good")</f>
        <v>Not Good</v>
      </c>
      <c r="R226" s="2">
        <f>YEAR(DmartSalesData[[#This Row],[order_date]])</f>
        <v>2024</v>
      </c>
    </row>
    <row r="227" spans="1:18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 t="str" cm="1">
        <f t="array" ref="F227">_xlfn.IFS(DmartSalesData[[#This Row],[sales]]&lt;2000,"LOW CATEGORY",DmartSalesData[[#This Row],[sales]]&lt;4000,"MEDIUM CATEGORY",DmartSalesData[[#This Row],[sales]]&gt;=4000,"HIGH CATEGORY")</f>
        <v>LOW CATEGORY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tr">
        <f>IF(AND(DmartSalesData[[#This Row],[profit]]&gt;=500,DmartSalesData[[#This Row],[sales]]&gt;=3000),"Good","Not Good")</f>
        <v>Not Good</v>
      </c>
      <c r="R227" s="2">
        <f>YEAR(DmartSalesData[[#This Row],[order_date]])</f>
        <v>2023</v>
      </c>
    </row>
    <row r="228" spans="1:18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 t="str" cm="1">
        <f t="array" ref="F228">_xlfn.IFS(DmartSalesData[[#This Row],[sales]]&lt;2000,"LOW CATEGORY",DmartSalesData[[#This Row],[sales]]&lt;4000,"MEDIUM CATEGORY",DmartSalesData[[#This Row],[sales]]&gt;=4000,"HIGH CATEGORY")</f>
        <v>MEDIUM CATEGORY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tr">
        <f>IF(AND(DmartSalesData[[#This Row],[profit]]&gt;=500,DmartSalesData[[#This Row],[sales]]&gt;=3000),"Good","Not Good")</f>
        <v>Good</v>
      </c>
      <c r="R228" s="2">
        <f>YEAR(DmartSalesData[[#This Row],[order_date]])</f>
        <v>2024</v>
      </c>
    </row>
    <row r="229" spans="1:18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 t="str" cm="1">
        <f t="array" ref="F229">_xlfn.IFS(DmartSalesData[[#This Row],[sales]]&lt;2000,"LOW CATEGORY",DmartSalesData[[#This Row],[sales]]&lt;4000,"MEDIUM CATEGORY",DmartSalesData[[#This Row],[sales]]&gt;=4000,"HIGH CATEGORY")</f>
        <v>MEDIUM CATEGORY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tr">
        <f>IF(AND(DmartSalesData[[#This Row],[profit]]&gt;=500,DmartSalesData[[#This Row],[sales]]&gt;=3000),"Good","Not Good")</f>
        <v>Not Good</v>
      </c>
      <c r="R229" s="2">
        <f>YEAR(DmartSalesData[[#This Row],[order_date]])</f>
        <v>2024</v>
      </c>
    </row>
    <row r="230" spans="1:18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 t="str" cm="1">
        <f t="array" ref="F230">_xlfn.IFS(DmartSalesData[[#This Row],[sales]]&lt;2000,"LOW CATEGORY",DmartSalesData[[#This Row],[sales]]&lt;4000,"MEDIUM CATEGORY",DmartSalesData[[#This Row],[sales]]&gt;=4000,"HIGH CATEGORY")</f>
        <v>MEDIUM CATEGORY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tr">
        <f>IF(AND(DmartSalesData[[#This Row],[profit]]&gt;=500,DmartSalesData[[#This Row],[sales]]&gt;=3000),"Good","Not Good")</f>
        <v>Not Good</v>
      </c>
      <c r="R230" s="2">
        <f>YEAR(DmartSalesData[[#This Row],[order_date]])</f>
        <v>2024</v>
      </c>
    </row>
    <row r="231" spans="1:18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 t="str" cm="1">
        <f t="array" ref="F231">_xlfn.IFS(DmartSalesData[[#This Row],[sales]]&lt;2000,"LOW CATEGORY",DmartSalesData[[#This Row],[sales]]&lt;4000,"MEDIUM CATEGORY",DmartSalesData[[#This Row],[sales]]&gt;=4000,"HIGH CATEGORY")</f>
        <v>HIGH CATEGORY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tr">
        <f>IF(AND(DmartSalesData[[#This Row],[profit]]&gt;=500,DmartSalesData[[#This Row],[sales]]&gt;=3000),"Good","Not Good")</f>
        <v>Not Good</v>
      </c>
      <c r="R231" s="2">
        <f>YEAR(DmartSalesData[[#This Row],[order_date]])</f>
        <v>2023</v>
      </c>
    </row>
    <row r="232" spans="1:18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 t="str" cm="1">
        <f t="array" ref="F232">_xlfn.IFS(DmartSalesData[[#This Row],[sales]]&lt;2000,"LOW CATEGORY",DmartSalesData[[#This Row],[sales]]&lt;4000,"MEDIUM CATEGORY",DmartSalesData[[#This Row],[sales]]&gt;=4000,"HIGH CATEGORY")</f>
        <v>MEDIUM CATEGORY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tr">
        <f>IF(AND(DmartSalesData[[#This Row],[profit]]&gt;=500,DmartSalesData[[#This Row],[sales]]&gt;=3000),"Good","Not Good")</f>
        <v>Good</v>
      </c>
      <c r="R232" s="2">
        <f>YEAR(DmartSalesData[[#This Row],[order_date]])</f>
        <v>2023</v>
      </c>
    </row>
    <row r="233" spans="1:18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 t="str" cm="1">
        <f t="array" ref="F233">_xlfn.IFS(DmartSalesData[[#This Row],[sales]]&lt;2000,"LOW CATEGORY",DmartSalesData[[#This Row],[sales]]&lt;4000,"MEDIUM CATEGORY",DmartSalesData[[#This Row],[sales]]&gt;=4000,"HIGH CATEGORY")</f>
        <v>HIGH CATEGORY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tr">
        <f>IF(AND(DmartSalesData[[#This Row],[profit]]&gt;=500,DmartSalesData[[#This Row],[sales]]&gt;=3000),"Good","Not Good")</f>
        <v>Good</v>
      </c>
      <c r="R233" s="2">
        <f>YEAR(DmartSalesData[[#This Row],[order_date]])</f>
        <v>2023</v>
      </c>
    </row>
    <row r="234" spans="1:18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 t="str" cm="1">
        <f t="array" ref="F234">_xlfn.IFS(DmartSalesData[[#This Row],[sales]]&lt;2000,"LOW CATEGORY",DmartSalesData[[#This Row],[sales]]&lt;4000,"MEDIUM CATEGORY",DmartSalesData[[#This Row],[sales]]&gt;=4000,"HIGH CATEGORY")</f>
        <v>MEDIUM CATEGORY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tr">
        <f>IF(AND(DmartSalesData[[#This Row],[profit]]&gt;=500,DmartSalesData[[#This Row],[sales]]&gt;=3000),"Good","Not Good")</f>
        <v>Not Good</v>
      </c>
      <c r="R234" s="2">
        <f>YEAR(DmartSalesData[[#This Row],[order_date]])</f>
        <v>2023</v>
      </c>
    </row>
    <row r="235" spans="1:18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 t="str" cm="1">
        <f t="array" ref="F235">_xlfn.IFS(DmartSalesData[[#This Row],[sales]]&lt;2000,"LOW CATEGORY",DmartSalesData[[#This Row],[sales]]&lt;4000,"MEDIUM CATEGORY",DmartSalesData[[#This Row],[sales]]&gt;=4000,"HIGH CATEGORY")</f>
        <v>LOW CATEGORY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tr">
        <f>IF(AND(DmartSalesData[[#This Row],[profit]]&gt;=500,DmartSalesData[[#This Row],[sales]]&gt;=3000),"Good","Not Good")</f>
        <v>Not Good</v>
      </c>
      <c r="R235" s="2">
        <f>YEAR(DmartSalesData[[#This Row],[order_date]])</f>
        <v>2023</v>
      </c>
    </row>
    <row r="236" spans="1:18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 t="str" cm="1">
        <f t="array" ref="F236">_xlfn.IFS(DmartSalesData[[#This Row],[sales]]&lt;2000,"LOW CATEGORY",DmartSalesData[[#This Row],[sales]]&lt;4000,"MEDIUM CATEGORY",DmartSalesData[[#This Row],[sales]]&gt;=4000,"HIGH CATEGORY")</f>
        <v>MEDIUM CATEGORY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tr">
        <f>IF(AND(DmartSalesData[[#This Row],[profit]]&gt;=500,DmartSalesData[[#This Row],[sales]]&gt;=3000),"Good","Not Good")</f>
        <v>Not Good</v>
      </c>
      <c r="R236" s="2">
        <f>YEAR(DmartSalesData[[#This Row],[order_date]])</f>
        <v>2023</v>
      </c>
    </row>
    <row r="237" spans="1:18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 t="str" cm="1">
        <f t="array" ref="F237">_xlfn.IFS(DmartSalesData[[#This Row],[sales]]&lt;2000,"LOW CATEGORY",DmartSalesData[[#This Row],[sales]]&lt;4000,"MEDIUM CATEGORY",DmartSalesData[[#This Row],[sales]]&gt;=4000,"HIGH CATEGORY")</f>
        <v>LOW CATEGORY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tr">
        <f>IF(AND(DmartSalesData[[#This Row],[profit]]&gt;=500,DmartSalesData[[#This Row],[sales]]&gt;=3000),"Good","Not Good")</f>
        <v>Not Good</v>
      </c>
      <c r="R237" s="2">
        <f>YEAR(DmartSalesData[[#This Row],[order_date]])</f>
        <v>2023</v>
      </c>
    </row>
    <row r="238" spans="1:18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 t="str" cm="1">
        <f t="array" ref="F238">_xlfn.IFS(DmartSalesData[[#This Row],[sales]]&lt;2000,"LOW CATEGORY",DmartSalesData[[#This Row],[sales]]&lt;4000,"MEDIUM CATEGORY",DmartSalesData[[#This Row],[sales]]&gt;=4000,"HIGH CATEGORY")</f>
        <v>LOW CATEGORY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tr">
        <f>IF(AND(DmartSalesData[[#This Row],[profit]]&gt;=500,DmartSalesData[[#This Row],[sales]]&gt;=3000),"Good","Not Good")</f>
        <v>Not Good</v>
      </c>
      <c r="R238" s="2">
        <f>YEAR(DmartSalesData[[#This Row],[order_date]])</f>
        <v>2024</v>
      </c>
    </row>
    <row r="239" spans="1:18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 t="str" cm="1">
        <f t="array" ref="F239">_xlfn.IFS(DmartSalesData[[#This Row],[sales]]&lt;2000,"LOW CATEGORY",DmartSalesData[[#This Row],[sales]]&lt;4000,"MEDIUM CATEGORY",DmartSalesData[[#This Row],[sales]]&gt;=4000,"HIGH CATEGORY")</f>
        <v>MEDIUM CATEGORY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tr">
        <f>IF(AND(DmartSalesData[[#This Row],[profit]]&gt;=500,DmartSalesData[[#This Row],[sales]]&gt;=3000),"Good","Not Good")</f>
        <v>Good</v>
      </c>
      <c r="R239" s="2">
        <f>YEAR(DmartSalesData[[#This Row],[order_date]])</f>
        <v>2024</v>
      </c>
    </row>
    <row r="240" spans="1:18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 t="str" cm="1">
        <f t="array" ref="F240">_xlfn.IFS(DmartSalesData[[#This Row],[sales]]&lt;2000,"LOW CATEGORY",DmartSalesData[[#This Row],[sales]]&lt;4000,"MEDIUM CATEGORY",DmartSalesData[[#This Row],[sales]]&gt;=4000,"HIGH CATEGORY")</f>
        <v>MEDIUM CATEGORY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tr">
        <f>IF(AND(DmartSalesData[[#This Row],[profit]]&gt;=500,DmartSalesData[[#This Row],[sales]]&gt;=3000),"Good","Not Good")</f>
        <v>Not Good</v>
      </c>
      <c r="R240" s="2">
        <f>YEAR(DmartSalesData[[#This Row],[order_date]])</f>
        <v>2024</v>
      </c>
    </row>
    <row r="241" spans="1:18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 t="str" cm="1">
        <f t="array" ref="F241">_xlfn.IFS(DmartSalesData[[#This Row],[sales]]&lt;2000,"LOW CATEGORY",DmartSalesData[[#This Row],[sales]]&lt;4000,"MEDIUM CATEGORY",DmartSalesData[[#This Row],[sales]]&gt;=4000,"HIGH CATEGORY")</f>
        <v>LOW CATEGORY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tr">
        <f>IF(AND(DmartSalesData[[#This Row],[profit]]&gt;=500,DmartSalesData[[#This Row],[sales]]&gt;=3000),"Good","Not Good")</f>
        <v>Not Good</v>
      </c>
      <c r="R241" s="2">
        <f>YEAR(DmartSalesData[[#This Row],[order_date]])</f>
        <v>2024</v>
      </c>
    </row>
    <row r="242" spans="1:18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 t="str" cm="1">
        <f t="array" ref="F242">_xlfn.IFS(DmartSalesData[[#This Row],[sales]]&lt;2000,"LOW CATEGORY",DmartSalesData[[#This Row],[sales]]&lt;4000,"MEDIUM CATEGORY",DmartSalesData[[#This Row],[sales]]&gt;=4000,"HIGH CATEGORY")</f>
        <v>MEDIUM CATEGORY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tr">
        <f>IF(AND(DmartSalesData[[#This Row],[profit]]&gt;=500,DmartSalesData[[#This Row],[sales]]&gt;=3000),"Good","Not Good")</f>
        <v>Not Good</v>
      </c>
      <c r="R242" s="2">
        <f>YEAR(DmartSalesData[[#This Row],[order_date]])</f>
        <v>2023</v>
      </c>
    </row>
    <row r="243" spans="1:18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 t="str" cm="1">
        <f t="array" ref="F243">_xlfn.IFS(DmartSalesData[[#This Row],[sales]]&lt;2000,"LOW CATEGORY",DmartSalesData[[#This Row],[sales]]&lt;4000,"MEDIUM CATEGORY",DmartSalesData[[#This Row],[sales]]&gt;=4000,"HIGH CATEGORY")</f>
        <v>LOW CATEGORY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tr">
        <f>IF(AND(DmartSalesData[[#This Row],[profit]]&gt;=500,DmartSalesData[[#This Row],[sales]]&gt;=3000),"Good","Not Good")</f>
        <v>Not Good</v>
      </c>
      <c r="R243" s="2">
        <f>YEAR(DmartSalesData[[#This Row],[order_date]])</f>
        <v>2023</v>
      </c>
    </row>
    <row r="244" spans="1:18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 t="str" cm="1">
        <f t="array" ref="F244">_xlfn.IFS(DmartSalesData[[#This Row],[sales]]&lt;2000,"LOW CATEGORY",DmartSalesData[[#This Row],[sales]]&lt;4000,"MEDIUM CATEGORY",DmartSalesData[[#This Row],[sales]]&gt;=4000,"HIGH CATEGORY")</f>
        <v>HIGH CATEGORY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tr">
        <f>IF(AND(DmartSalesData[[#This Row],[profit]]&gt;=500,DmartSalesData[[#This Row],[sales]]&gt;=3000),"Good","Not Good")</f>
        <v>Good</v>
      </c>
      <c r="R244" s="2">
        <f>YEAR(DmartSalesData[[#This Row],[order_date]])</f>
        <v>2024</v>
      </c>
    </row>
    <row r="245" spans="1:18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 t="str" cm="1">
        <f t="array" ref="F245">_xlfn.IFS(DmartSalesData[[#This Row],[sales]]&lt;2000,"LOW CATEGORY",DmartSalesData[[#This Row],[sales]]&lt;4000,"MEDIUM CATEGORY",DmartSalesData[[#This Row],[sales]]&gt;=4000,"HIGH CATEGORY")</f>
        <v>LOW CATEGORY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tr">
        <f>IF(AND(DmartSalesData[[#This Row],[profit]]&gt;=500,DmartSalesData[[#This Row],[sales]]&gt;=3000),"Good","Not Good")</f>
        <v>Not Good</v>
      </c>
      <c r="R245" s="2">
        <f>YEAR(DmartSalesData[[#This Row],[order_date]])</f>
        <v>2024</v>
      </c>
    </row>
    <row r="246" spans="1:18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 t="str" cm="1">
        <f t="array" ref="F246">_xlfn.IFS(DmartSalesData[[#This Row],[sales]]&lt;2000,"LOW CATEGORY",DmartSalesData[[#This Row],[sales]]&lt;4000,"MEDIUM CATEGORY",DmartSalesData[[#This Row],[sales]]&gt;=4000,"HIGH CATEGORY")</f>
        <v>MEDIUM CATEGORY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tr">
        <f>IF(AND(DmartSalesData[[#This Row],[profit]]&gt;=500,DmartSalesData[[#This Row],[sales]]&gt;=3000),"Good","Not Good")</f>
        <v>Good</v>
      </c>
      <c r="R246" s="2">
        <f>YEAR(DmartSalesData[[#This Row],[order_date]])</f>
        <v>2023</v>
      </c>
    </row>
    <row r="247" spans="1:18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 t="str" cm="1">
        <f t="array" ref="F247">_xlfn.IFS(DmartSalesData[[#This Row],[sales]]&lt;2000,"LOW CATEGORY",DmartSalesData[[#This Row],[sales]]&lt;4000,"MEDIUM CATEGORY",DmartSalesData[[#This Row],[sales]]&gt;=4000,"HIGH CATEGORY")</f>
        <v>MEDIUM CATEGORY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tr">
        <f>IF(AND(DmartSalesData[[#This Row],[profit]]&gt;=500,DmartSalesData[[#This Row],[sales]]&gt;=3000),"Good","Not Good")</f>
        <v>Good</v>
      </c>
      <c r="R247" s="2">
        <f>YEAR(DmartSalesData[[#This Row],[order_date]])</f>
        <v>2024</v>
      </c>
    </row>
    <row r="248" spans="1:18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 t="str" cm="1">
        <f t="array" ref="F248">_xlfn.IFS(DmartSalesData[[#This Row],[sales]]&lt;2000,"LOW CATEGORY",DmartSalesData[[#This Row],[sales]]&lt;4000,"MEDIUM CATEGORY",DmartSalesData[[#This Row],[sales]]&gt;=4000,"HIGH CATEGORY")</f>
        <v>MEDIUM CATEGORY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tr">
        <f>IF(AND(DmartSalesData[[#This Row],[profit]]&gt;=500,DmartSalesData[[#This Row],[sales]]&gt;=3000),"Good","Not Good")</f>
        <v>Not Good</v>
      </c>
      <c r="R248" s="2">
        <f>YEAR(DmartSalesData[[#This Row],[order_date]])</f>
        <v>2023</v>
      </c>
    </row>
    <row r="249" spans="1:18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 t="str" cm="1">
        <f t="array" ref="F249">_xlfn.IFS(DmartSalesData[[#This Row],[sales]]&lt;2000,"LOW CATEGORY",DmartSalesData[[#This Row],[sales]]&lt;4000,"MEDIUM CATEGORY",DmartSalesData[[#This Row],[sales]]&gt;=4000,"HIGH CATEGORY")</f>
        <v>LOW CATEGORY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tr">
        <f>IF(AND(DmartSalesData[[#This Row],[profit]]&gt;=500,DmartSalesData[[#This Row],[sales]]&gt;=3000),"Good","Not Good")</f>
        <v>Not Good</v>
      </c>
      <c r="R249" s="2">
        <f>YEAR(DmartSalesData[[#This Row],[order_date]])</f>
        <v>2023</v>
      </c>
    </row>
    <row r="250" spans="1:18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 t="str" cm="1">
        <f t="array" ref="F250">_xlfn.IFS(DmartSalesData[[#This Row],[sales]]&lt;2000,"LOW CATEGORY",DmartSalesData[[#This Row],[sales]]&lt;4000,"MEDIUM CATEGORY",DmartSalesData[[#This Row],[sales]]&gt;=4000,"HIGH CATEGORY")</f>
        <v>MEDIUM CATEGORY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tr">
        <f>IF(AND(DmartSalesData[[#This Row],[profit]]&gt;=500,DmartSalesData[[#This Row],[sales]]&gt;=3000),"Good","Not Good")</f>
        <v>Not Good</v>
      </c>
      <c r="R250" s="2">
        <f>YEAR(DmartSalesData[[#This Row],[order_date]])</f>
        <v>2024</v>
      </c>
    </row>
    <row r="251" spans="1:18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 t="str" cm="1">
        <f t="array" ref="F251">_xlfn.IFS(DmartSalesData[[#This Row],[sales]]&lt;2000,"LOW CATEGORY",DmartSalesData[[#This Row],[sales]]&lt;4000,"MEDIUM CATEGORY",DmartSalesData[[#This Row],[sales]]&gt;=4000,"HIGH CATEGORY")</f>
        <v>HIGH CATEGORY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tr">
        <f>IF(AND(DmartSalesData[[#This Row],[profit]]&gt;=500,DmartSalesData[[#This Row],[sales]]&gt;=3000),"Good","Not Good")</f>
        <v>Good</v>
      </c>
      <c r="R251" s="2">
        <f>YEAR(DmartSalesData[[#This Row],[order_date]])</f>
        <v>2024</v>
      </c>
    </row>
    <row r="252" spans="1:18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 t="str" cm="1">
        <f t="array" ref="F252">_xlfn.IFS(DmartSalesData[[#This Row],[sales]]&lt;2000,"LOW CATEGORY",DmartSalesData[[#This Row],[sales]]&lt;4000,"MEDIUM CATEGORY",DmartSalesData[[#This Row],[sales]]&gt;=4000,"HIGH CATEGORY")</f>
        <v>MEDIUM CATEGORY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tr">
        <f>IF(AND(DmartSalesData[[#This Row],[profit]]&gt;=500,DmartSalesData[[#This Row],[sales]]&gt;=3000),"Good","Not Good")</f>
        <v>Good</v>
      </c>
      <c r="R252" s="2">
        <f>YEAR(DmartSalesData[[#This Row],[order_date]])</f>
        <v>2024</v>
      </c>
    </row>
    <row r="253" spans="1:18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 t="str" cm="1">
        <f t="array" ref="F253">_xlfn.IFS(DmartSalesData[[#This Row],[sales]]&lt;2000,"LOW CATEGORY",DmartSalesData[[#This Row],[sales]]&lt;4000,"MEDIUM CATEGORY",DmartSalesData[[#This Row],[sales]]&gt;=4000,"HIGH CATEGORY")</f>
        <v>MEDIUM CATEGORY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tr">
        <f>IF(AND(DmartSalesData[[#This Row],[profit]]&gt;=500,DmartSalesData[[#This Row],[sales]]&gt;=3000),"Good","Not Good")</f>
        <v>Good</v>
      </c>
      <c r="R253" s="2">
        <f>YEAR(DmartSalesData[[#This Row],[order_date]])</f>
        <v>2023</v>
      </c>
    </row>
    <row r="254" spans="1:18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 t="str" cm="1">
        <f t="array" ref="F254">_xlfn.IFS(DmartSalesData[[#This Row],[sales]]&lt;2000,"LOW CATEGORY",DmartSalesData[[#This Row],[sales]]&lt;4000,"MEDIUM CATEGORY",DmartSalesData[[#This Row],[sales]]&gt;=4000,"HIGH CATEGORY")</f>
        <v>MEDIUM CATEGORY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tr">
        <f>IF(AND(DmartSalesData[[#This Row],[profit]]&gt;=500,DmartSalesData[[#This Row],[sales]]&gt;=3000),"Good","Not Good")</f>
        <v>Not Good</v>
      </c>
      <c r="R254" s="2">
        <f>YEAR(DmartSalesData[[#This Row],[order_date]])</f>
        <v>2024</v>
      </c>
    </row>
    <row r="255" spans="1:18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 t="str" cm="1">
        <f t="array" ref="F255">_xlfn.IFS(DmartSalesData[[#This Row],[sales]]&lt;2000,"LOW CATEGORY",DmartSalesData[[#This Row],[sales]]&lt;4000,"MEDIUM CATEGORY",DmartSalesData[[#This Row],[sales]]&gt;=4000,"HIGH CATEGORY")</f>
        <v>LOW CATEGORY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tr">
        <f>IF(AND(DmartSalesData[[#This Row],[profit]]&gt;=500,DmartSalesData[[#This Row],[sales]]&gt;=3000),"Good","Not Good")</f>
        <v>Not Good</v>
      </c>
      <c r="R255" s="2">
        <f>YEAR(DmartSalesData[[#This Row],[order_date]])</f>
        <v>2024</v>
      </c>
    </row>
    <row r="256" spans="1:18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 t="str" cm="1">
        <f t="array" ref="F256">_xlfn.IFS(DmartSalesData[[#This Row],[sales]]&lt;2000,"LOW CATEGORY",DmartSalesData[[#This Row],[sales]]&lt;4000,"MEDIUM CATEGORY",DmartSalesData[[#This Row],[sales]]&gt;=4000,"HIGH CATEGORY")</f>
        <v>LOW CATEGORY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tr">
        <f>IF(AND(DmartSalesData[[#This Row],[profit]]&gt;=500,DmartSalesData[[#This Row],[sales]]&gt;=3000),"Good","Not Good")</f>
        <v>Not Good</v>
      </c>
      <c r="R256" s="2">
        <f>YEAR(DmartSalesData[[#This Row],[order_date]])</f>
        <v>2024</v>
      </c>
    </row>
    <row r="257" spans="1:18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 t="str" cm="1">
        <f t="array" ref="F257">_xlfn.IFS(DmartSalesData[[#This Row],[sales]]&lt;2000,"LOW CATEGORY",DmartSalesData[[#This Row],[sales]]&lt;4000,"MEDIUM CATEGORY",DmartSalesData[[#This Row],[sales]]&gt;=4000,"HIGH CATEGORY")</f>
        <v>HIGH CATEGORY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tr">
        <f>IF(AND(DmartSalesData[[#This Row],[profit]]&gt;=500,DmartSalesData[[#This Row],[sales]]&gt;=3000),"Good","Not Good")</f>
        <v>Not Good</v>
      </c>
      <c r="R257" s="2">
        <f>YEAR(DmartSalesData[[#This Row],[order_date]])</f>
        <v>2024</v>
      </c>
    </row>
    <row r="258" spans="1:18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 t="str" cm="1">
        <f t="array" ref="F258">_xlfn.IFS(DmartSalesData[[#This Row],[sales]]&lt;2000,"LOW CATEGORY",DmartSalesData[[#This Row],[sales]]&lt;4000,"MEDIUM CATEGORY",DmartSalesData[[#This Row],[sales]]&gt;=4000,"HIGH CATEGORY")</f>
        <v>HIGH CATEGORY</v>
      </c>
      <c r="G258" s="2">
        <v>0.37</v>
      </c>
      <c r="H258" s="2">
        <f t="shared" ref="H258:H321" si="8">E258*G258</f>
        <v>1554.7991999999999</v>
      </c>
      <c r="I258" s="2">
        <f t="shared" ref="I258:I321" si="9">E258-H258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tr">
        <f>IF(AND(DmartSalesData[[#This Row],[profit]]&gt;=500,DmartSalesData[[#This Row],[sales]]&gt;=3000),"Good","Not Good")</f>
        <v>Good</v>
      </c>
      <c r="R258" s="2">
        <f>YEAR(DmartSalesData[[#This Row],[order_date]])</f>
        <v>2024</v>
      </c>
    </row>
    <row r="259" spans="1:18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 t="str" cm="1">
        <f t="array" ref="F259">_xlfn.IFS(DmartSalesData[[#This Row],[sales]]&lt;2000,"LOW CATEGORY",DmartSalesData[[#This Row],[sales]]&lt;4000,"MEDIUM CATEGORY",DmartSalesData[[#This Row],[sales]]&gt;=4000,"HIGH CATEGORY")</f>
        <v>MEDIUM CATEGORY</v>
      </c>
      <c r="G259" s="2">
        <v>0.19</v>
      </c>
      <c r="H259" s="2">
        <f t="shared" si="8"/>
        <v>653.30740000000003</v>
      </c>
      <c r="I259" s="2">
        <f t="shared" si="9"/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tr">
        <f>IF(AND(DmartSalesData[[#This Row],[profit]]&gt;=500,DmartSalesData[[#This Row],[sales]]&gt;=3000),"Good","Not Good")</f>
        <v>Good</v>
      </c>
      <c r="R259" s="2">
        <f>YEAR(DmartSalesData[[#This Row],[order_date]])</f>
        <v>2023</v>
      </c>
    </row>
    <row r="260" spans="1:18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 t="str" cm="1">
        <f t="array" ref="F260">_xlfn.IFS(DmartSalesData[[#This Row],[sales]]&lt;2000,"LOW CATEGORY",DmartSalesData[[#This Row],[sales]]&lt;4000,"MEDIUM CATEGORY",DmartSalesData[[#This Row],[sales]]&gt;=4000,"HIGH CATEGORY")</f>
        <v>MEDIUM CATEGORY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tr">
        <f>IF(AND(DmartSalesData[[#This Row],[profit]]&gt;=500,DmartSalesData[[#This Row],[sales]]&gt;=3000),"Good","Not Good")</f>
        <v>Good</v>
      </c>
      <c r="R260" s="2">
        <f>YEAR(DmartSalesData[[#This Row],[order_date]])</f>
        <v>2023</v>
      </c>
    </row>
    <row r="261" spans="1:18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 t="str" cm="1">
        <f t="array" ref="F261">_xlfn.IFS(DmartSalesData[[#This Row],[sales]]&lt;2000,"LOW CATEGORY",DmartSalesData[[#This Row],[sales]]&lt;4000,"MEDIUM CATEGORY",DmartSalesData[[#This Row],[sales]]&gt;=4000,"HIGH CATEGORY")</f>
        <v>LOW CATEGORY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tr">
        <f>IF(AND(DmartSalesData[[#This Row],[profit]]&gt;=500,DmartSalesData[[#This Row],[sales]]&gt;=3000),"Good","Not Good")</f>
        <v>Not Good</v>
      </c>
      <c r="R261" s="2">
        <f>YEAR(DmartSalesData[[#This Row],[order_date]])</f>
        <v>2023</v>
      </c>
    </row>
    <row r="262" spans="1:18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 t="str" cm="1">
        <f t="array" ref="F262">_xlfn.IFS(DmartSalesData[[#This Row],[sales]]&lt;2000,"LOW CATEGORY",DmartSalesData[[#This Row],[sales]]&lt;4000,"MEDIUM CATEGORY",DmartSalesData[[#This Row],[sales]]&gt;=4000,"HIGH CATEGORY")</f>
        <v>LOW CATEGORY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tr">
        <f>IF(AND(DmartSalesData[[#This Row],[profit]]&gt;=500,DmartSalesData[[#This Row],[sales]]&gt;=3000),"Good","Not Good")</f>
        <v>Not Good</v>
      </c>
      <c r="R262" s="2">
        <f>YEAR(DmartSalesData[[#This Row],[order_date]])</f>
        <v>2024</v>
      </c>
    </row>
    <row r="263" spans="1:18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 t="str" cm="1">
        <f t="array" ref="F263">_xlfn.IFS(DmartSalesData[[#This Row],[sales]]&lt;2000,"LOW CATEGORY",DmartSalesData[[#This Row],[sales]]&lt;4000,"MEDIUM CATEGORY",DmartSalesData[[#This Row],[sales]]&gt;=4000,"HIGH CATEGORY")</f>
        <v>MEDIUM CATEGORY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tr">
        <f>IF(AND(DmartSalesData[[#This Row],[profit]]&gt;=500,DmartSalesData[[#This Row],[sales]]&gt;=3000),"Good","Not Good")</f>
        <v>Good</v>
      </c>
      <c r="R263" s="2">
        <f>YEAR(DmartSalesData[[#This Row],[order_date]])</f>
        <v>2024</v>
      </c>
    </row>
    <row r="264" spans="1:18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 t="str" cm="1">
        <f t="array" ref="F264">_xlfn.IFS(DmartSalesData[[#This Row],[sales]]&lt;2000,"LOW CATEGORY",DmartSalesData[[#This Row],[sales]]&lt;4000,"MEDIUM CATEGORY",DmartSalesData[[#This Row],[sales]]&gt;=4000,"HIGH CATEGORY")</f>
        <v>HIGH CATEGORY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tr">
        <f>IF(AND(DmartSalesData[[#This Row],[profit]]&gt;=500,DmartSalesData[[#This Row],[sales]]&gt;=3000),"Good","Not Good")</f>
        <v>Good</v>
      </c>
      <c r="R264" s="2">
        <f>YEAR(DmartSalesData[[#This Row],[order_date]])</f>
        <v>2023</v>
      </c>
    </row>
    <row r="265" spans="1:18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 t="str" cm="1">
        <f t="array" ref="F265">_xlfn.IFS(DmartSalesData[[#This Row],[sales]]&lt;2000,"LOW CATEGORY",DmartSalesData[[#This Row],[sales]]&lt;4000,"MEDIUM CATEGORY",DmartSalesData[[#This Row],[sales]]&gt;=4000,"HIGH CATEGORY")</f>
        <v>MEDIUM CATEGORY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tr">
        <f>IF(AND(DmartSalesData[[#This Row],[profit]]&gt;=500,DmartSalesData[[#This Row],[sales]]&gt;=3000),"Good","Not Good")</f>
        <v>Not Good</v>
      </c>
      <c r="R265" s="2">
        <f>YEAR(DmartSalesData[[#This Row],[order_date]])</f>
        <v>2023</v>
      </c>
    </row>
    <row r="266" spans="1:18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 t="str" cm="1">
        <f t="array" ref="F266">_xlfn.IFS(DmartSalesData[[#This Row],[sales]]&lt;2000,"LOW CATEGORY",DmartSalesData[[#This Row],[sales]]&lt;4000,"MEDIUM CATEGORY",DmartSalesData[[#This Row],[sales]]&gt;=4000,"HIGH CATEGORY")</f>
        <v>LOW CATEGORY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tr">
        <f>IF(AND(DmartSalesData[[#This Row],[profit]]&gt;=500,DmartSalesData[[#This Row],[sales]]&gt;=3000),"Good","Not Good")</f>
        <v>Not Good</v>
      </c>
      <c r="R266" s="2">
        <f>YEAR(DmartSalesData[[#This Row],[order_date]])</f>
        <v>2023</v>
      </c>
    </row>
    <row r="267" spans="1:18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 t="str" cm="1">
        <f t="array" ref="F267">_xlfn.IFS(DmartSalesData[[#This Row],[sales]]&lt;2000,"LOW CATEGORY",DmartSalesData[[#This Row],[sales]]&lt;4000,"MEDIUM CATEGORY",DmartSalesData[[#This Row],[sales]]&gt;=4000,"HIGH CATEGORY")</f>
        <v>LOW CATEGORY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tr">
        <f>IF(AND(DmartSalesData[[#This Row],[profit]]&gt;=500,DmartSalesData[[#This Row],[sales]]&gt;=3000),"Good","Not Good")</f>
        <v>Not Good</v>
      </c>
      <c r="R267" s="2">
        <f>YEAR(DmartSalesData[[#This Row],[order_date]])</f>
        <v>2024</v>
      </c>
    </row>
    <row r="268" spans="1:18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 t="str" cm="1">
        <f t="array" ref="F268">_xlfn.IFS(DmartSalesData[[#This Row],[sales]]&lt;2000,"LOW CATEGORY",DmartSalesData[[#This Row],[sales]]&lt;4000,"MEDIUM CATEGORY",DmartSalesData[[#This Row],[sales]]&gt;=4000,"HIGH CATEGORY")</f>
        <v>LOW CATEGORY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tr">
        <f>IF(AND(DmartSalesData[[#This Row],[profit]]&gt;=500,DmartSalesData[[#This Row],[sales]]&gt;=3000),"Good","Not Good")</f>
        <v>Not Good</v>
      </c>
      <c r="R268" s="2">
        <f>YEAR(DmartSalesData[[#This Row],[order_date]])</f>
        <v>2024</v>
      </c>
    </row>
    <row r="269" spans="1:18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 t="str" cm="1">
        <f t="array" ref="F269">_xlfn.IFS(DmartSalesData[[#This Row],[sales]]&lt;2000,"LOW CATEGORY",DmartSalesData[[#This Row],[sales]]&lt;4000,"MEDIUM CATEGORY",DmartSalesData[[#This Row],[sales]]&gt;=4000,"HIGH CATEGORY")</f>
        <v>MEDIUM CATEGORY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tr">
        <f>IF(AND(DmartSalesData[[#This Row],[profit]]&gt;=500,DmartSalesData[[#This Row],[sales]]&gt;=3000),"Good","Not Good")</f>
        <v>Not Good</v>
      </c>
      <c r="R269" s="2">
        <f>YEAR(DmartSalesData[[#This Row],[order_date]])</f>
        <v>2024</v>
      </c>
    </row>
    <row r="270" spans="1:18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 t="str" cm="1">
        <f t="array" ref="F270">_xlfn.IFS(DmartSalesData[[#This Row],[sales]]&lt;2000,"LOW CATEGORY",DmartSalesData[[#This Row],[sales]]&lt;4000,"MEDIUM CATEGORY",DmartSalesData[[#This Row],[sales]]&gt;=4000,"HIGH CATEGORY")</f>
        <v>HIGH CATEGORY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tr">
        <f>IF(AND(DmartSalesData[[#This Row],[profit]]&gt;=500,DmartSalesData[[#This Row],[sales]]&gt;=3000),"Good","Not Good")</f>
        <v>Good</v>
      </c>
      <c r="R270" s="2">
        <f>YEAR(DmartSalesData[[#This Row],[order_date]])</f>
        <v>2024</v>
      </c>
    </row>
    <row r="271" spans="1:18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 t="str" cm="1">
        <f t="array" ref="F271">_xlfn.IFS(DmartSalesData[[#This Row],[sales]]&lt;2000,"LOW CATEGORY",DmartSalesData[[#This Row],[sales]]&lt;4000,"MEDIUM CATEGORY",DmartSalesData[[#This Row],[sales]]&gt;=4000,"HIGH CATEGORY")</f>
        <v>HIGH CATEGORY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tr">
        <f>IF(AND(DmartSalesData[[#This Row],[profit]]&gt;=500,DmartSalesData[[#This Row],[sales]]&gt;=3000),"Good","Not Good")</f>
        <v>Not Good</v>
      </c>
      <c r="R271" s="2">
        <f>YEAR(DmartSalesData[[#This Row],[order_date]])</f>
        <v>2024</v>
      </c>
    </row>
    <row r="272" spans="1:18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 t="str" cm="1">
        <f t="array" ref="F272">_xlfn.IFS(DmartSalesData[[#This Row],[sales]]&lt;2000,"LOW CATEGORY",DmartSalesData[[#This Row],[sales]]&lt;4000,"MEDIUM CATEGORY",DmartSalesData[[#This Row],[sales]]&gt;=4000,"HIGH CATEGORY")</f>
        <v>HIGH CATEGORY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tr">
        <f>IF(AND(DmartSalesData[[#This Row],[profit]]&gt;=500,DmartSalesData[[#This Row],[sales]]&gt;=3000),"Good","Not Good")</f>
        <v>Good</v>
      </c>
      <c r="R272" s="2">
        <f>YEAR(DmartSalesData[[#This Row],[order_date]])</f>
        <v>2024</v>
      </c>
    </row>
    <row r="273" spans="1:18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 t="str" cm="1">
        <f t="array" ref="F273">_xlfn.IFS(DmartSalesData[[#This Row],[sales]]&lt;2000,"LOW CATEGORY",DmartSalesData[[#This Row],[sales]]&lt;4000,"MEDIUM CATEGORY",DmartSalesData[[#This Row],[sales]]&gt;=4000,"HIGH CATEGORY")</f>
        <v>MEDIUM CATEGORY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tr">
        <f>IF(AND(DmartSalesData[[#This Row],[profit]]&gt;=500,DmartSalesData[[#This Row],[sales]]&gt;=3000),"Good","Not Good")</f>
        <v>Not Good</v>
      </c>
      <c r="R273" s="2">
        <f>YEAR(DmartSalesData[[#This Row],[order_date]])</f>
        <v>2023</v>
      </c>
    </row>
    <row r="274" spans="1:18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 t="str" cm="1">
        <f t="array" ref="F274">_xlfn.IFS(DmartSalesData[[#This Row],[sales]]&lt;2000,"LOW CATEGORY",DmartSalesData[[#This Row],[sales]]&lt;4000,"MEDIUM CATEGORY",DmartSalesData[[#This Row],[sales]]&gt;=4000,"HIGH CATEGORY")</f>
        <v>MEDIUM CATEGORY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tr">
        <f>IF(AND(DmartSalesData[[#This Row],[profit]]&gt;=500,DmartSalesData[[#This Row],[sales]]&gt;=3000),"Good","Not Good")</f>
        <v>Not Good</v>
      </c>
      <c r="R274" s="2">
        <f>YEAR(DmartSalesData[[#This Row],[order_date]])</f>
        <v>2024</v>
      </c>
    </row>
    <row r="275" spans="1:18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 t="str" cm="1">
        <f t="array" ref="F275">_xlfn.IFS(DmartSalesData[[#This Row],[sales]]&lt;2000,"LOW CATEGORY",DmartSalesData[[#This Row],[sales]]&lt;4000,"MEDIUM CATEGORY",DmartSalesData[[#This Row],[sales]]&gt;=4000,"HIGH CATEGORY")</f>
        <v>HIGH CATEGORY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tr">
        <f>IF(AND(DmartSalesData[[#This Row],[profit]]&gt;=500,DmartSalesData[[#This Row],[sales]]&gt;=3000),"Good","Not Good")</f>
        <v>Good</v>
      </c>
      <c r="R275" s="2">
        <f>YEAR(DmartSalesData[[#This Row],[order_date]])</f>
        <v>2023</v>
      </c>
    </row>
    <row r="276" spans="1:18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 t="str" cm="1">
        <f t="array" ref="F276">_xlfn.IFS(DmartSalesData[[#This Row],[sales]]&lt;2000,"LOW CATEGORY",DmartSalesData[[#This Row],[sales]]&lt;4000,"MEDIUM CATEGORY",DmartSalesData[[#This Row],[sales]]&gt;=4000,"HIGH CATEGORY")</f>
        <v>MEDIUM CATEGORY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tr">
        <f>IF(AND(DmartSalesData[[#This Row],[profit]]&gt;=500,DmartSalesData[[#This Row],[sales]]&gt;=3000),"Good","Not Good")</f>
        <v>Not Good</v>
      </c>
      <c r="R276" s="2">
        <f>YEAR(DmartSalesData[[#This Row],[order_date]])</f>
        <v>2024</v>
      </c>
    </row>
    <row r="277" spans="1:18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 t="str" cm="1">
        <f t="array" ref="F277">_xlfn.IFS(DmartSalesData[[#This Row],[sales]]&lt;2000,"LOW CATEGORY",DmartSalesData[[#This Row],[sales]]&lt;4000,"MEDIUM CATEGORY",DmartSalesData[[#This Row],[sales]]&gt;=4000,"HIGH CATEGORY")</f>
        <v>HIGH CATEGORY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tr">
        <f>IF(AND(DmartSalesData[[#This Row],[profit]]&gt;=500,DmartSalesData[[#This Row],[sales]]&gt;=3000),"Good","Not Good")</f>
        <v>Good</v>
      </c>
      <c r="R277" s="2">
        <f>YEAR(DmartSalesData[[#This Row],[order_date]])</f>
        <v>2024</v>
      </c>
    </row>
    <row r="278" spans="1:18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 t="str" cm="1">
        <f t="array" ref="F278">_xlfn.IFS(DmartSalesData[[#This Row],[sales]]&lt;2000,"LOW CATEGORY",DmartSalesData[[#This Row],[sales]]&lt;4000,"MEDIUM CATEGORY",DmartSalesData[[#This Row],[sales]]&gt;=4000,"HIGH CATEGORY")</f>
        <v>MEDIUM CATEGORY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tr">
        <f>IF(AND(DmartSalesData[[#This Row],[profit]]&gt;=500,DmartSalesData[[#This Row],[sales]]&gt;=3000),"Good","Not Good")</f>
        <v>Good</v>
      </c>
      <c r="R278" s="2">
        <f>YEAR(DmartSalesData[[#This Row],[order_date]])</f>
        <v>2024</v>
      </c>
    </row>
    <row r="279" spans="1:18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 t="str" cm="1">
        <f t="array" ref="F279">_xlfn.IFS(DmartSalesData[[#This Row],[sales]]&lt;2000,"LOW CATEGORY",DmartSalesData[[#This Row],[sales]]&lt;4000,"MEDIUM CATEGORY",DmartSalesData[[#This Row],[sales]]&gt;=4000,"HIGH CATEGORY")</f>
        <v>LOW CATEGORY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tr">
        <f>IF(AND(DmartSalesData[[#This Row],[profit]]&gt;=500,DmartSalesData[[#This Row],[sales]]&gt;=3000),"Good","Not Good")</f>
        <v>Not Good</v>
      </c>
      <c r="R279" s="2">
        <f>YEAR(DmartSalesData[[#This Row],[order_date]])</f>
        <v>2024</v>
      </c>
    </row>
    <row r="280" spans="1:18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 t="str" cm="1">
        <f t="array" ref="F280">_xlfn.IFS(DmartSalesData[[#This Row],[sales]]&lt;2000,"LOW CATEGORY",DmartSalesData[[#This Row],[sales]]&lt;4000,"MEDIUM CATEGORY",DmartSalesData[[#This Row],[sales]]&gt;=4000,"HIGH CATEGORY")</f>
        <v>MEDIUM CATEGORY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tr">
        <f>IF(AND(DmartSalesData[[#This Row],[profit]]&gt;=500,DmartSalesData[[#This Row],[sales]]&gt;=3000),"Good","Not Good")</f>
        <v>Not Good</v>
      </c>
      <c r="R280" s="2">
        <f>YEAR(DmartSalesData[[#This Row],[order_date]])</f>
        <v>2023</v>
      </c>
    </row>
    <row r="281" spans="1:18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 t="str" cm="1">
        <f t="array" ref="F281">_xlfn.IFS(DmartSalesData[[#This Row],[sales]]&lt;2000,"LOW CATEGORY",DmartSalesData[[#This Row],[sales]]&lt;4000,"MEDIUM CATEGORY",DmartSalesData[[#This Row],[sales]]&gt;=4000,"HIGH CATEGORY")</f>
        <v>LOW CATEGORY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tr">
        <f>IF(AND(DmartSalesData[[#This Row],[profit]]&gt;=500,DmartSalesData[[#This Row],[sales]]&gt;=3000),"Good","Not Good")</f>
        <v>Not Good</v>
      </c>
      <c r="R281" s="2">
        <f>YEAR(DmartSalesData[[#This Row],[order_date]])</f>
        <v>2024</v>
      </c>
    </row>
    <row r="282" spans="1:18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 t="str" cm="1">
        <f t="array" ref="F282">_xlfn.IFS(DmartSalesData[[#This Row],[sales]]&lt;2000,"LOW CATEGORY",DmartSalesData[[#This Row],[sales]]&lt;4000,"MEDIUM CATEGORY",DmartSalesData[[#This Row],[sales]]&gt;=4000,"HIGH CATEGORY")</f>
        <v>LOW CATEGORY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tr">
        <f>IF(AND(DmartSalesData[[#This Row],[profit]]&gt;=500,DmartSalesData[[#This Row],[sales]]&gt;=3000),"Good","Not Good")</f>
        <v>Not Good</v>
      </c>
      <c r="R282" s="2">
        <f>YEAR(DmartSalesData[[#This Row],[order_date]])</f>
        <v>2023</v>
      </c>
    </row>
    <row r="283" spans="1:18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 t="str" cm="1">
        <f t="array" ref="F283">_xlfn.IFS(DmartSalesData[[#This Row],[sales]]&lt;2000,"LOW CATEGORY",DmartSalesData[[#This Row],[sales]]&lt;4000,"MEDIUM CATEGORY",DmartSalesData[[#This Row],[sales]]&gt;=4000,"HIGH CATEGORY")</f>
        <v>LOW CATEGORY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tr">
        <f>IF(AND(DmartSalesData[[#This Row],[profit]]&gt;=500,DmartSalesData[[#This Row],[sales]]&gt;=3000),"Good","Not Good")</f>
        <v>Not Good</v>
      </c>
      <c r="R283" s="2">
        <f>YEAR(DmartSalesData[[#This Row],[order_date]])</f>
        <v>2024</v>
      </c>
    </row>
    <row r="284" spans="1:18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 t="str" cm="1">
        <f t="array" ref="F284">_xlfn.IFS(DmartSalesData[[#This Row],[sales]]&lt;2000,"LOW CATEGORY",DmartSalesData[[#This Row],[sales]]&lt;4000,"MEDIUM CATEGORY",DmartSalesData[[#This Row],[sales]]&gt;=4000,"HIGH CATEGORY")</f>
        <v>HIGH CATEGORY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tr">
        <f>IF(AND(DmartSalesData[[#This Row],[profit]]&gt;=500,DmartSalesData[[#This Row],[sales]]&gt;=3000),"Good","Not Good")</f>
        <v>Good</v>
      </c>
      <c r="R284" s="2">
        <f>YEAR(DmartSalesData[[#This Row],[order_date]])</f>
        <v>2024</v>
      </c>
    </row>
    <row r="285" spans="1:18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 t="str" cm="1">
        <f t="array" ref="F285">_xlfn.IFS(DmartSalesData[[#This Row],[sales]]&lt;2000,"LOW CATEGORY",DmartSalesData[[#This Row],[sales]]&lt;4000,"MEDIUM CATEGORY",DmartSalesData[[#This Row],[sales]]&gt;=4000,"HIGH CATEGORY")</f>
        <v>MEDIUM CATEGORY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tr">
        <f>IF(AND(DmartSalesData[[#This Row],[profit]]&gt;=500,DmartSalesData[[#This Row],[sales]]&gt;=3000),"Good","Not Good")</f>
        <v>Good</v>
      </c>
      <c r="R285" s="2">
        <f>YEAR(DmartSalesData[[#This Row],[order_date]])</f>
        <v>2023</v>
      </c>
    </row>
    <row r="286" spans="1:18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 t="str" cm="1">
        <f t="array" ref="F286">_xlfn.IFS(DmartSalesData[[#This Row],[sales]]&lt;2000,"LOW CATEGORY",DmartSalesData[[#This Row],[sales]]&lt;4000,"MEDIUM CATEGORY",DmartSalesData[[#This Row],[sales]]&gt;=4000,"HIGH CATEGORY")</f>
        <v>LOW CATEGORY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tr">
        <f>IF(AND(DmartSalesData[[#This Row],[profit]]&gt;=500,DmartSalesData[[#This Row],[sales]]&gt;=3000),"Good","Not Good")</f>
        <v>Not Good</v>
      </c>
      <c r="R286" s="2">
        <f>YEAR(DmartSalesData[[#This Row],[order_date]])</f>
        <v>2024</v>
      </c>
    </row>
    <row r="287" spans="1:18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 t="str" cm="1">
        <f t="array" ref="F287">_xlfn.IFS(DmartSalesData[[#This Row],[sales]]&lt;2000,"LOW CATEGORY",DmartSalesData[[#This Row],[sales]]&lt;4000,"MEDIUM CATEGORY",DmartSalesData[[#This Row],[sales]]&gt;=4000,"HIGH CATEGORY")</f>
        <v>LOW CATEGORY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tr">
        <f>IF(AND(DmartSalesData[[#This Row],[profit]]&gt;=500,DmartSalesData[[#This Row],[sales]]&gt;=3000),"Good","Not Good")</f>
        <v>Not Good</v>
      </c>
      <c r="R287" s="2">
        <f>YEAR(DmartSalesData[[#This Row],[order_date]])</f>
        <v>2024</v>
      </c>
    </row>
    <row r="288" spans="1:18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 t="str" cm="1">
        <f t="array" ref="F288">_xlfn.IFS(DmartSalesData[[#This Row],[sales]]&lt;2000,"LOW CATEGORY",DmartSalesData[[#This Row],[sales]]&lt;4000,"MEDIUM CATEGORY",DmartSalesData[[#This Row],[sales]]&gt;=4000,"HIGH CATEGORY")</f>
        <v>MEDIUM CATEGORY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tr">
        <f>IF(AND(DmartSalesData[[#This Row],[profit]]&gt;=500,DmartSalesData[[#This Row],[sales]]&gt;=3000),"Good","Not Good")</f>
        <v>Good</v>
      </c>
      <c r="R288" s="2">
        <f>YEAR(DmartSalesData[[#This Row],[order_date]])</f>
        <v>2024</v>
      </c>
    </row>
    <row r="289" spans="1:18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 t="str" cm="1">
        <f t="array" ref="F289">_xlfn.IFS(DmartSalesData[[#This Row],[sales]]&lt;2000,"LOW CATEGORY",DmartSalesData[[#This Row],[sales]]&lt;4000,"MEDIUM CATEGORY",DmartSalesData[[#This Row],[sales]]&gt;=4000,"HIGH CATEGORY")</f>
        <v>MEDIUM CATEGORY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tr">
        <f>IF(AND(DmartSalesData[[#This Row],[profit]]&gt;=500,DmartSalesData[[#This Row],[sales]]&gt;=3000),"Good","Not Good")</f>
        <v>Not Good</v>
      </c>
      <c r="R289" s="2">
        <f>YEAR(DmartSalesData[[#This Row],[order_date]])</f>
        <v>2023</v>
      </c>
    </row>
    <row r="290" spans="1:18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 t="str" cm="1">
        <f t="array" ref="F290">_xlfn.IFS(DmartSalesData[[#This Row],[sales]]&lt;2000,"LOW CATEGORY",DmartSalesData[[#This Row],[sales]]&lt;4000,"MEDIUM CATEGORY",DmartSalesData[[#This Row],[sales]]&gt;=4000,"HIGH CATEGORY")</f>
        <v>MEDIUM CATEGORY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tr">
        <f>IF(AND(DmartSalesData[[#This Row],[profit]]&gt;=500,DmartSalesData[[#This Row],[sales]]&gt;=3000),"Good","Not Good")</f>
        <v>Not Good</v>
      </c>
      <c r="R290" s="2">
        <f>YEAR(DmartSalesData[[#This Row],[order_date]])</f>
        <v>2024</v>
      </c>
    </row>
    <row r="291" spans="1:18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 t="str" cm="1">
        <f t="array" ref="F291">_xlfn.IFS(DmartSalesData[[#This Row],[sales]]&lt;2000,"LOW CATEGORY",DmartSalesData[[#This Row],[sales]]&lt;4000,"MEDIUM CATEGORY",DmartSalesData[[#This Row],[sales]]&gt;=4000,"HIGH CATEGORY")</f>
        <v>MEDIUM CATEGORY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tr">
        <f>IF(AND(DmartSalesData[[#This Row],[profit]]&gt;=500,DmartSalesData[[#This Row],[sales]]&gt;=3000),"Good","Not Good")</f>
        <v>Good</v>
      </c>
      <c r="R291" s="2">
        <f>YEAR(DmartSalesData[[#This Row],[order_date]])</f>
        <v>2023</v>
      </c>
    </row>
    <row r="292" spans="1:18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 t="str" cm="1">
        <f t="array" ref="F292">_xlfn.IFS(DmartSalesData[[#This Row],[sales]]&lt;2000,"LOW CATEGORY",DmartSalesData[[#This Row],[sales]]&lt;4000,"MEDIUM CATEGORY",DmartSalesData[[#This Row],[sales]]&gt;=4000,"HIGH CATEGORY")</f>
        <v>MEDIUM CATEGORY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tr">
        <f>IF(AND(DmartSalesData[[#This Row],[profit]]&gt;=500,DmartSalesData[[#This Row],[sales]]&gt;=3000),"Good","Not Good")</f>
        <v>Not Good</v>
      </c>
      <c r="R292" s="2">
        <f>YEAR(DmartSalesData[[#This Row],[order_date]])</f>
        <v>2023</v>
      </c>
    </row>
    <row r="293" spans="1:18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 t="str" cm="1">
        <f t="array" ref="F293">_xlfn.IFS(DmartSalesData[[#This Row],[sales]]&lt;2000,"LOW CATEGORY",DmartSalesData[[#This Row],[sales]]&lt;4000,"MEDIUM CATEGORY",DmartSalesData[[#This Row],[sales]]&gt;=4000,"HIGH CATEGORY")</f>
        <v>LOW CATEGORY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tr">
        <f>IF(AND(DmartSalesData[[#This Row],[profit]]&gt;=500,DmartSalesData[[#This Row],[sales]]&gt;=3000),"Good","Not Good")</f>
        <v>Not Good</v>
      </c>
      <c r="R293" s="2">
        <f>YEAR(DmartSalesData[[#This Row],[order_date]])</f>
        <v>2023</v>
      </c>
    </row>
    <row r="294" spans="1:18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 t="str" cm="1">
        <f t="array" ref="F294">_xlfn.IFS(DmartSalesData[[#This Row],[sales]]&lt;2000,"LOW CATEGORY",DmartSalesData[[#This Row],[sales]]&lt;4000,"MEDIUM CATEGORY",DmartSalesData[[#This Row],[sales]]&gt;=4000,"HIGH CATEGORY")</f>
        <v>MEDIUM CATEGORY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tr">
        <f>IF(AND(DmartSalesData[[#This Row],[profit]]&gt;=500,DmartSalesData[[#This Row],[sales]]&gt;=3000),"Good","Not Good")</f>
        <v>Not Good</v>
      </c>
      <c r="R294" s="2">
        <f>YEAR(DmartSalesData[[#This Row],[order_date]])</f>
        <v>2023</v>
      </c>
    </row>
    <row r="295" spans="1:18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 t="str" cm="1">
        <f t="array" ref="F295">_xlfn.IFS(DmartSalesData[[#This Row],[sales]]&lt;2000,"LOW CATEGORY",DmartSalesData[[#This Row],[sales]]&lt;4000,"MEDIUM CATEGORY",DmartSalesData[[#This Row],[sales]]&gt;=4000,"HIGH CATEGORY")</f>
        <v>LOW CATEGORY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tr">
        <f>IF(AND(DmartSalesData[[#This Row],[profit]]&gt;=500,DmartSalesData[[#This Row],[sales]]&gt;=3000),"Good","Not Good")</f>
        <v>Not Good</v>
      </c>
      <c r="R295" s="2">
        <f>YEAR(DmartSalesData[[#This Row],[order_date]])</f>
        <v>2024</v>
      </c>
    </row>
    <row r="296" spans="1:18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 t="str" cm="1">
        <f t="array" ref="F296">_xlfn.IFS(DmartSalesData[[#This Row],[sales]]&lt;2000,"LOW CATEGORY",DmartSalesData[[#This Row],[sales]]&lt;4000,"MEDIUM CATEGORY",DmartSalesData[[#This Row],[sales]]&gt;=4000,"HIGH CATEGORY")</f>
        <v>LOW CATEGORY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tr">
        <f>IF(AND(DmartSalesData[[#This Row],[profit]]&gt;=500,DmartSalesData[[#This Row],[sales]]&gt;=3000),"Good","Not Good")</f>
        <v>Not Good</v>
      </c>
      <c r="R296" s="2">
        <f>YEAR(DmartSalesData[[#This Row],[order_date]])</f>
        <v>2023</v>
      </c>
    </row>
    <row r="297" spans="1:18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 t="str" cm="1">
        <f t="array" ref="F297">_xlfn.IFS(DmartSalesData[[#This Row],[sales]]&lt;2000,"LOW CATEGORY",DmartSalesData[[#This Row],[sales]]&lt;4000,"MEDIUM CATEGORY",DmartSalesData[[#This Row],[sales]]&gt;=4000,"HIGH CATEGORY")</f>
        <v>LOW CATEGORY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tr">
        <f>IF(AND(DmartSalesData[[#This Row],[profit]]&gt;=500,DmartSalesData[[#This Row],[sales]]&gt;=3000),"Good","Not Good")</f>
        <v>Not Good</v>
      </c>
      <c r="R297" s="2">
        <f>YEAR(DmartSalesData[[#This Row],[order_date]])</f>
        <v>2023</v>
      </c>
    </row>
    <row r="298" spans="1:18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 t="str" cm="1">
        <f t="array" ref="F298">_xlfn.IFS(DmartSalesData[[#This Row],[sales]]&lt;2000,"LOW CATEGORY",DmartSalesData[[#This Row],[sales]]&lt;4000,"MEDIUM CATEGORY",DmartSalesData[[#This Row],[sales]]&gt;=4000,"HIGH CATEGORY")</f>
        <v>MEDIUM CATEGORY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tr">
        <f>IF(AND(DmartSalesData[[#This Row],[profit]]&gt;=500,DmartSalesData[[#This Row],[sales]]&gt;=3000),"Good","Not Good")</f>
        <v>Not Good</v>
      </c>
      <c r="R298" s="2">
        <f>YEAR(DmartSalesData[[#This Row],[order_date]])</f>
        <v>2023</v>
      </c>
    </row>
    <row r="299" spans="1:18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 t="str" cm="1">
        <f t="array" ref="F299">_xlfn.IFS(DmartSalesData[[#This Row],[sales]]&lt;2000,"LOW CATEGORY",DmartSalesData[[#This Row],[sales]]&lt;4000,"MEDIUM CATEGORY",DmartSalesData[[#This Row],[sales]]&gt;=4000,"HIGH CATEGORY")</f>
        <v>HIGH CATEGORY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tr">
        <f>IF(AND(DmartSalesData[[#This Row],[profit]]&gt;=500,DmartSalesData[[#This Row],[sales]]&gt;=3000),"Good","Not Good")</f>
        <v>Good</v>
      </c>
      <c r="R299" s="2">
        <f>YEAR(DmartSalesData[[#This Row],[order_date]])</f>
        <v>2024</v>
      </c>
    </row>
    <row r="300" spans="1:18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 t="str" cm="1">
        <f t="array" ref="F300">_xlfn.IFS(DmartSalesData[[#This Row],[sales]]&lt;2000,"LOW CATEGORY",DmartSalesData[[#This Row],[sales]]&lt;4000,"MEDIUM CATEGORY",DmartSalesData[[#This Row],[sales]]&gt;=4000,"HIGH CATEGORY")</f>
        <v>MEDIUM CATEGORY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tr">
        <f>IF(AND(DmartSalesData[[#This Row],[profit]]&gt;=500,DmartSalesData[[#This Row],[sales]]&gt;=3000),"Good","Not Good")</f>
        <v>Good</v>
      </c>
      <c r="R300" s="2">
        <f>YEAR(DmartSalesData[[#This Row],[order_date]])</f>
        <v>2023</v>
      </c>
    </row>
    <row r="301" spans="1:18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 t="str" cm="1">
        <f t="array" ref="F301">_xlfn.IFS(DmartSalesData[[#This Row],[sales]]&lt;2000,"LOW CATEGORY",DmartSalesData[[#This Row],[sales]]&lt;4000,"MEDIUM CATEGORY",DmartSalesData[[#This Row],[sales]]&gt;=4000,"HIGH CATEGORY")</f>
        <v>MEDIUM CATEGORY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tr">
        <f>IF(AND(DmartSalesData[[#This Row],[profit]]&gt;=500,DmartSalesData[[#This Row],[sales]]&gt;=3000),"Good","Not Good")</f>
        <v>Not Good</v>
      </c>
      <c r="R301" s="2">
        <f>YEAR(DmartSalesData[[#This Row],[order_date]])</f>
        <v>2024</v>
      </c>
    </row>
    <row r="302" spans="1:18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 t="str" cm="1">
        <f t="array" ref="F302">_xlfn.IFS(DmartSalesData[[#This Row],[sales]]&lt;2000,"LOW CATEGORY",DmartSalesData[[#This Row],[sales]]&lt;4000,"MEDIUM CATEGORY",DmartSalesData[[#This Row],[sales]]&gt;=4000,"HIGH CATEGORY")</f>
        <v>MEDIUM CATEGORY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tr">
        <f>IF(AND(DmartSalesData[[#This Row],[profit]]&gt;=500,DmartSalesData[[#This Row],[sales]]&gt;=3000),"Good","Not Good")</f>
        <v>Not Good</v>
      </c>
      <c r="R302" s="2">
        <f>YEAR(DmartSalesData[[#This Row],[order_date]])</f>
        <v>2024</v>
      </c>
    </row>
    <row r="303" spans="1:18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 t="str" cm="1">
        <f t="array" ref="F303">_xlfn.IFS(DmartSalesData[[#This Row],[sales]]&lt;2000,"LOW CATEGORY",DmartSalesData[[#This Row],[sales]]&lt;4000,"MEDIUM CATEGORY",DmartSalesData[[#This Row],[sales]]&gt;=4000,"HIGH CATEGORY")</f>
        <v>LOW CATEGORY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tr">
        <f>IF(AND(DmartSalesData[[#This Row],[profit]]&gt;=500,DmartSalesData[[#This Row],[sales]]&gt;=3000),"Good","Not Good")</f>
        <v>Not Good</v>
      </c>
      <c r="R303" s="2">
        <f>YEAR(DmartSalesData[[#This Row],[order_date]])</f>
        <v>2024</v>
      </c>
    </row>
    <row r="304" spans="1:18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 t="str" cm="1">
        <f t="array" ref="F304">_xlfn.IFS(DmartSalesData[[#This Row],[sales]]&lt;2000,"LOW CATEGORY",DmartSalesData[[#This Row],[sales]]&lt;4000,"MEDIUM CATEGORY",DmartSalesData[[#This Row],[sales]]&gt;=4000,"HIGH CATEGORY")</f>
        <v>LOW CATEGORY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tr">
        <f>IF(AND(DmartSalesData[[#This Row],[profit]]&gt;=500,DmartSalesData[[#This Row],[sales]]&gt;=3000),"Good","Not Good")</f>
        <v>Not Good</v>
      </c>
      <c r="R304" s="2">
        <f>YEAR(DmartSalesData[[#This Row],[order_date]])</f>
        <v>2024</v>
      </c>
    </row>
    <row r="305" spans="1:18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 t="str" cm="1">
        <f t="array" ref="F305">_xlfn.IFS(DmartSalesData[[#This Row],[sales]]&lt;2000,"LOW CATEGORY",DmartSalesData[[#This Row],[sales]]&lt;4000,"MEDIUM CATEGORY",DmartSalesData[[#This Row],[sales]]&gt;=4000,"HIGH CATEGORY")</f>
        <v>HIGH CATEGORY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tr">
        <f>IF(AND(DmartSalesData[[#This Row],[profit]]&gt;=500,DmartSalesData[[#This Row],[sales]]&gt;=3000),"Good","Not Good")</f>
        <v>Good</v>
      </c>
      <c r="R305" s="2">
        <f>YEAR(DmartSalesData[[#This Row],[order_date]])</f>
        <v>2023</v>
      </c>
    </row>
    <row r="306" spans="1:18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 t="str" cm="1">
        <f t="array" ref="F306">_xlfn.IFS(DmartSalesData[[#This Row],[sales]]&lt;2000,"LOW CATEGORY",DmartSalesData[[#This Row],[sales]]&lt;4000,"MEDIUM CATEGORY",DmartSalesData[[#This Row],[sales]]&gt;=4000,"HIGH CATEGORY")</f>
        <v>MEDIUM CATEGORY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tr">
        <f>IF(AND(DmartSalesData[[#This Row],[profit]]&gt;=500,DmartSalesData[[#This Row],[sales]]&gt;=3000),"Good","Not Good")</f>
        <v>Not Good</v>
      </c>
      <c r="R306" s="2">
        <f>YEAR(DmartSalesData[[#This Row],[order_date]])</f>
        <v>2023</v>
      </c>
    </row>
    <row r="307" spans="1:18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 t="str" cm="1">
        <f t="array" ref="F307">_xlfn.IFS(DmartSalesData[[#This Row],[sales]]&lt;2000,"LOW CATEGORY",DmartSalesData[[#This Row],[sales]]&lt;4000,"MEDIUM CATEGORY",DmartSalesData[[#This Row],[sales]]&gt;=4000,"HIGH CATEGORY")</f>
        <v>MEDIUM CATEGORY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tr">
        <f>IF(AND(DmartSalesData[[#This Row],[profit]]&gt;=500,DmartSalesData[[#This Row],[sales]]&gt;=3000),"Good","Not Good")</f>
        <v>Not Good</v>
      </c>
      <c r="R307" s="2">
        <f>YEAR(DmartSalesData[[#This Row],[order_date]])</f>
        <v>2024</v>
      </c>
    </row>
    <row r="308" spans="1:18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 t="str" cm="1">
        <f t="array" ref="F308">_xlfn.IFS(DmartSalesData[[#This Row],[sales]]&lt;2000,"LOW CATEGORY",DmartSalesData[[#This Row],[sales]]&lt;4000,"MEDIUM CATEGORY",DmartSalesData[[#This Row],[sales]]&gt;=4000,"HIGH CATEGORY")</f>
        <v>LOW CATEGORY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tr">
        <f>IF(AND(DmartSalesData[[#This Row],[profit]]&gt;=500,DmartSalesData[[#This Row],[sales]]&gt;=3000),"Good","Not Good")</f>
        <v>Not Good</v>
      </c>
      <c r="R308" s="2">
        <f>YEAR(DmartSalesData[[#This Row],[order_date]])</f>
        <v>2023</v>
      </c>
    </row>
    <row r="309" spans="1:18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 t="str" cm="1">
        <f t="array" ref="F309">_xlfn.IFS(DmartSalesData[[#This Row],[sales]]&lt;2000,"LOW CATEGORY",DmartSalesData[[#This Row],[sales]]&lt;4000,"MEDIUM CATEGORY",DmartSalesData[[#This Row],[sales]]&gt;=4000,"HIGH CATEGORY")</f>
        <v>HIGH CATEGORY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tr">
        <f>IF(AND(DmartSalesData[[#This Row],[profit]]&gt;=500,DmartSalesData[[#This Row],[sales]]&gt;=3000),"Good","Not Good")</f>
        <v>Good</v>
      </c>
      <c r="R309" s="2">
        <f>YEAR(DmartSalesData[[#This Row],[order_date]])</f>
        <v>2023</v>
      </c>
    </row>
    <row r="310" spans="1:18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 t="str" cm="1">
        <f t="array" ref="F310">_xlfn.IFS(DmartSalesData[[#This Row],[sales]]&lt;2000,"LOW CATEGORY",DmartSalesData[[#This Row],[sales]]&lt;4000,"MEDIUM CATEGORY",DmartSalesData[[#This Row],[sales]]&gt;=4000,"HIGH CATEGORY")</f>
        <v>HIGH CATEGORY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tr">
        <f>IF(AND(DmartSalesData[[#This Row],[profit]]&gt;=500,DmartSalesData[[#This Row],[sales]]&gt;=3000),"Good","Not Good")</f>
        <v>Not Good</v>
      </c>
      <c r="R310" s="2">
        <f>YEAR(DmartSalesData[[#This Row],[order_date]])</f>
        <v>2023</v>
      </c>
    </row>
    <row r="311" spans="1:18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 t="str" cm="1">
        <f t="array" ref="F311">_xlfn.IFS(DmartSalesData[[#This Row],[sales]]&lt;2000,"LOW CATEGORY",DmartSalesData[[#This Row],[sales]]&lt;4000,"MEDIUM CATEGORY",DmartSalesData[[#This Row],[sales]]&gt;=4000,"HIGH CATEGORY")</f>
        <v>LOW CATEGORY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tr">
        <f>IF(AND(DmartSalesData[[#This Row],[profit]]&gt;=500,DmartSalesData[[#This Row],[sales]]&gt;=3000),"Good","Not Good")</f>
        <v>Not Good</v>
      </c>
      <c r="R311" s="2">
        <f>YEAR(DmartSalesData[[#This Row],[order_date]])</f>
        <v>2024</v>
      </c>
    </row>
    <row r="312" spans="1:18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 t="str" cm="1">
        <f t="array" ref="F312">_xlfn.IFS(DmartSalesData[[#This Row],[sales]]&lt;2000,"LOW CATEGORY",DmartSalesData[[#This Row],[sales]]&lt;4000,"MEDIUM CATEGORY",DmartSalesData[[#This Row],[sales]]&gt;=4000,"HIGH CATEGORY")</f>
        <v>MEDIUM CATEGORY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tr">
        <f>IF(AND(DmartSalesData[[#This Row],[profit]]&gt;=500,DmartSalesData[[#This Row],[sales]]&gt;=3000),"Good","Not Good")</f>
        <v>Good</v>
      </c>
      <c r="R312" s="2">
        <f>YEAR(DmartSalesData[[#This Row],[order_date]])</f>
        <v>2023</v>
      </c>
    </row>
    <row r="313" spans="1:18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 t="str" cm="1">
        <f t="array" ref="F313">_xlfn.IFS(DmartSalesData[[#This Row],[sales]]&lt;2000,"LOW CATEGORY",DmartSalesData[[#This Row],[sales]]&lt;4000,"MEDIUM CATEGORY",DmartSalesData[[#This Row],[sales]]&gt;=4000,"HIGH CATEGORY")</f>
        <v>LOW CATEGORY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tr">
        <f>IF(AND(DmartSalesData[[#This Row],[profit]]&gt;=500,DmartSalesData[[#This Row],[sales]]&gt;=3000),"Good","Not Good")</f>
        <v>Not Good</v>
      </c>
      <c r="R313" s="2">
        <f>YEAR(DmartSalesData[[#This Row],[order_date]])</f>
        <v>2024</v>
      </c>
    </row>
    <row r="314" spans="1:18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 t="str" cm="1">
        <f t="array" ref="F314">_xlfn.IFS(DmartSalesData[[#This Row],[sales]]&lt;2000,"LOW CATEGORY",DmartSalesData[[#This Row],[sales]]&lt;4000,"MEDIUM CATEGORY",DmartSalesData[[#This Row],[sales]]&gt;=4000,"HIGH CATEGORY")</f>
        <v>MEDIUM CATEGORY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tr">
        <f>IF(AND(DmartSalesData[[#This Row],[profit]]&gt;=500,DmartSalesData[[#This Row],[sales]]&gt;=3000),"Good","Not Good")</f>
        <v>Not Good</v>
      </c>
      <c r="R314" s="2">
        <f>YEAR(DmartSalesData[[#This Row],[order_date]])</f>
        <v>2024</v>
      </c>
    </row>
    <row r="315" spans="1:18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 t="str" cm="1">
        <f t="array" ref="F315">_xlfn.IFS(DmartSalesData[[#This Row],[sales]]&lt;2000,"LOW CATEGORY",DmartSalesData[[#This Row],[sales]]&lt;4000,"MEDIUM CATEGORY",DmartSalesData[[#This Row],[sales]]&gt;=4000,"HIGH CATEGORY")</f>
        <v>LOW CATEGORY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tr">
        <f>IF(AND(DmartSalesData[[#This Row],[profit]]&gt;=500,DmartSalesData[[#This Row],[sales]]&gt;=3000),"Good","Not Good")</f>
        <v>Not Good</v>
      </c>
      <c r="R315" s="2">
        <f>YEAR(DmartSalesData[[#This Row],[order_date]])</f>
        <v>2024</v>
      </c>
    </row>
    <row r="316" spans="1:18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 t="str" cm="1">
        <f t="array" ref="F316">_xlfn.IFS(DmartSalesData[[#This Row],[sales]]&lt;2000,"LOW CATEGORY",DmartSalesData[[#This Row],[sales]]&lt;4000,"MEDIUM CATEGORY",DmartSalesData[[#This Row],[sales]]&gt;=4000,"HIGH CATEGORY")</f>
        <v>LOW CATEGORY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tr">
        <f>IF(AND(DmartSalesData[[#This Row],[profit]]&gt;=500,DmartSalesData[[#This Row],[sales]]&gt;=3000),"Good","Not Good")</f>
        <v>Not Good</v>
      </c>
      <c r="R316" s="2">
        <f>YEAR(DmartSalesData[[#This Row],[order_date]])</f>
        <v>2023</v>
      </c>
    </row>
    <row r="317" spans="1:18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 t="str" cm="1">
        <f t="array" ref="F317">_xlfn.IFS(DmartSalesData[[#This Row],[sales]]&lt;2000,"LOW CATEGORY",DmartSalesData[[#This Row],[sales]]&lt;4000,"MEDIUM CATEGORY",DmartSalesData[[#This Row],[sales]]&gt;=4000,"HIGH CATEGORY")</f>
        <v>LOW CATEGORY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tr">
        <f>IF(AND(DmartSalesData[[#This Row],[profit]]&gt;=500,DmartSalesData[[#This Row],[sales]]&gt;=3000),"Good","Not Good")</f>
        <v>Not Good</v>
      </c>
      <c r="R317" s="2">
        <f>YEAR(DmartSalesData[[#This Row],[order_date]])</f>
        <v>2024</v>
      </c>
    </row>
    <row r="318" spans="1:18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 t="str" cm="1">
        <f t="array" ref="F318">_xlfn.IFS(DmartSalesData[[#This Row],[sales]]&lt;2000,"LOW CATEGORY",DmartSalesData[[#This Row],[sales]]&lt;4000,"MEDIUM CATEGORY",DmartSalesData[[#This Row],[sales]]&gt;=4000,"HIGH CATEGORY")</f>
        <v>HIGH CATEGORY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tr">
        <f>IF(AND(DmartSalesData[[#This Row],[profit]]&gt;=500,DmartSalesData[[#This Row],[sales]]&gt;=3000),"Good","Not Good")</f>
        <v>Good</v>
      </c>
      <c r="R318" s="2">
        <f>YEAR(DmartSalesData[[#This Row],[order_date]])</f>
        <v>2023</v>
      </c>
    </row>
    <row r="319" spans="1:18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 t="str" cm="1">
        <f t="array" ref="F319">_xlfn.IFS(DmartSalesData[[#This Row],[sales]]&lt;2000,"LOW CATEGORY",DmartSalesData[[#This Row],[sales]]&lt;4000,"MEDIUM CATEGORY",DmartSalesData[[#This Row],[sales]]&gt;=4000,"HIGH CATEGORY")</f>
        <v>HIGH CATEGORY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tr">
        <f>IF(AND(DmartSalesData[[#This Row],[profit]]&gt;=500,DmartSalesData[[#This Row],[sales]]&gt;=3000),"Good","Not Good")</f>
        <v>Not Good</v>
      </c>
      <c r="R319" s="2">
        <f>YEAR(DmartSalesData[[#This Row],[order_date]])</f>
        <v>2023</v>
      </c>
    </row>
    <row r="320" spans="1:18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 t="str" cm="1">
        <f t="array" ref="F320">_xlfn.IFS(DmartSalesData[[#This Row],[sales]]&lt;2000,"LOW CATEGORY",DmartSalesData[[#This Row],[sales]]&lt;4000,"MEDIUM CATEGORY",DmartSalesData[[#This Row],[sales]]&gt;=4000,"HIGH CATEGORY")</f>
        <v>LOW CATEGORY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tr">
        <f>IF(AND(DmartSalesData[[#This Row],[profit]]&gt;=500,DmartSalesData[[#This Row],[sales]]&gt;=3000),"Good","Not Good")</f>
        <v>Not Good</v>
      </c>
      <c r="R320" s="2">
        <f>YEAR(DmartSalesData[[#This Row],[order_date]])</f>
        <v>2023</v>
      </c>
    </row>
    <row r="321" spans="1:18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 t="str" cm="1">
        <f t="array" ref="F321">_xlfn.IFS(DmartSalesData[[#This Row],[sales]]&lt;2000,"LOW CATEGORY",DmartSalesData[[#This Row],[sales]]&lt;4000,"MEDIUM CATEGORY",DmartSalesData[[#This Row],[sales]]&gt;=4000,"HIGH CATEGORY")</f>
        <v>MEDIUM CATEGORY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tr">
        <f>IF(AND(DmartSalesData[[#This Row],[profit]]&gt;=500,DmartSalesData[[#This Row],[sales]]&gt;=3000),"Good","Not Good")</f>
        <v>Good</v>
      </c>
      <c r="R321" s="2">
        <f>YEAR(DmartSalesData[[#This Row],[order_date]])</f>
        <v>2023</v>
      </c>
    </row>
    <row r="322" spans="1:18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 t="str" cm="1">
        <f t="array" ref="F322">_xlfn.IFS(DmartSalesData[[#This Row],[sales]]&lt;2000,"LOW CATEGORY",DmartSalesData[[#This Row],[sales]]&lt;4000,"MEDIUM CATEGORY",DmartSalesData[[#This Row],[sales]]&gt;=4000,"HIGH CATEGORY")</f>
        <v>LOW CATEGORY</v>
      </c>
      <c r="G322" s="2">
        <v>0.26</v>
      </c>
      <c r="H322" s="2">
        <f t="shared" ref="H322:H385" si="10">E322*G322</f>
        <v>322.71200000000005</v>
      </c>
      <c r="I322" s="2">
        <f t="shared" ref="I322:I385" si="11">E322-H322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tr">
        <f>IF(AND(DmartSalesData[[#This Row],[profit]]&gt;=500,DmartSalesData[[#This Row],[sales]]&gt;=3000),"Good","Not Good")</f>
        <v>Not Good</v>
      </c>
      <c r="R322" s="2">
        <f>YEAR(DmartSalesData[[#This Row],[order_date]])</f>
        <v>2023</v>
      </c>
    </row>
    <row r="323" spans="1:18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 t="str" cm="1">
        <f t="array" ref="F323">_xlfn.IFS(DmartSalesData[[#This Row],[sales]]&lt;2000,"LOW CATEGORY",DmartSalesData[[#This Row],[sales]]&lt;4000,"MEDIUM CATEGORY",DmartSalesData[[#This Row],[sales]]&gt;=4000,"HIGH CATEGORY")</f>
        <v>LOW CATEGORY</v>
      </c>
      <c r="G323" s="2">
        <v>0.46</v>
      </c>
      <c r="H323" s="2">
        <f t="shared" si="10"/>
        <v>641.09280000000001</v>
      </c>
      <c r="I323" s="2">
        <f t="shared" si="11"/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tr">
        <f>IF(AND(DmartSalesData[[#This Row],[profit]]&gt;=500,DmartSalesData[[#This Row],[sales]]&gt;=3000),"Good","Not Good")</f>
        <v>Not Good</v>
      </c>
      <c r="R323" s="2">
        <f>YEAR(DmartSalesData[[#This Row],[order_date]])</f>
        <v>2023</v>
      </c>
    </row>
    <row r="324" spans="1:18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 t="str" cm="1">
        <f t="array" ref="F324">_xlfn.IFS(DmartSalesData[[#This Row],[sales]]&lt;2000,"LOW CATEGORY",DmartSalesData[[#This Row],[sales]]&lt;4000,"MEDIUM CATEGORY",DmartSalesData[[#This Row],[sales]]&gt;=4000,"HIGH CATEGORY")</f>
        <v>HIGH CATEGORY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tr">
        <f>IF(AND(DmartSalesData[[#This Row],[profit]]&gt;=500,DmartSalesData[[#This Row],[sales]]&gt;=3000),"Good","Not Good")</f>
        <v>Good</v>
      </c>
      <c r="R324" s="2">
        <f>YEAR(DmartSalesData[[#This Row],[order_date]])</f>
        <v>2024</v>
      </c>
    </row>
    <row r="325" spans="1:18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 t="str" cm="1">
        <f t="array" ref="F325">_xlfn.IFS(DmartSalesData[[#This Row],[sales]]&lt;2000,"LOW CATEGORY",DmartSalesData[[#This Row],[sales]]&lt;4000,"MEDIUM CATEGORY",DmartSalesData[[#This Row],[sales]]&gt;=4000,"HIGH CATEGORY")</f>
        <v>LOW CATEGORY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tr">
        <f>IF(AND(DmartSalesData[[#This Row],[profit]]&gt;=500,DmartSalesData[[#This Row],[sales]]&gt;=3000),"Good","Not Good")</f>
        <v>Not Good</v>
      </c>
      <c r="R325" s="2">
        <f>YEAR(DmartSalesData[[#This Row],[order_date]])</f>
        <v>2023</v>
      </c>
    </row>
    <row r="326" spans="1:18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 t="str" cm="1">
        <f t="array" ref="F326">_xlfn.IFS(DmartSalesData[[#This Row],[sales]]&lt;2000,"LOW CATEGORY",DmartSalesData[[#This Row],[sales]]&lt;4000,"MEDIUM CATEGORY",DmartSalesData[[#This Row],[sales]]&gt;=4000,"HIGH CATEGORY")</f>
        <v>MEDIUM CATEGORY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tr">
        <f>IF(AND(DmartSalesData[[#This Row],[profit]]&gt;=500,DmartSalesData[[#This Row],[sales]]&gt;=3000),"Good","Not Good")</f>
        <v>Good</v>
      </c>
      <c r="R326" s="2">
        <f>YEAR(DmartSalesData[[#This Row],[order_date]])</f>
        <v>2023</v>
      </c>
    </row>
    <row r="327" spans="1:18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 t="str" cm="1">
        <f t="array" ref="F327">_xlfn.IFS(DmartSalesData[[#This Row],[sales]]&lt;2000,"LOW CATEGORY",DmartSalesData[[#This Row],[sales]]&lt;4000,"MEDIUM CATEGORY",DmartSalesData[[#This Row],[sales]]&gt;=4000,"HIGH CATEGORY")</f>
        <v>MEDIUM CATEGORY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tr">
        <f>IF(AND(DmartSalesData[[#This Row],[profit]]&gt;=500,DmartSalesData[[#This Row],[sales]]&gt;=3000),"Good","Not Good")</f>
        <v>Not Good</v>
      </c>
      <c r="R327" s="2">
        <f>YEAR(DmartSalesData[[#This Row],[order_date]])</f>
        <v>2024</v>
      </c>
    </row>
    <row r="328" spans="1:18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 t="str" cm="1">
        <f t="array" ref="F328">_xlfn.IFS(DmartSalesData[[#This Row],[sales]]&lt;2000,"LOW CATEGORY",DmartSalesData[[#This Row],[sales]]&lt;4000,"MEDIUM CATEGORY",DmartSalesData[[#This Row],[sales]]&gt;=4000,"HIGH CATEGORY")</f>
        <v>LOW CATEGORY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tr">
        <f>IF(AND(DmartSalesData[[#This Row],[profit]]&gt;=500,DmartSalesData[[#This Row],[sales]]&gt;=3000),"Good","Not Good")</f>
        <v>Not Good</v>
      </c>
      <c r="R328" s="2">
        <f>YEAR(DmartSalesData[[#This Row],[order_date]])</f>
        <v>2024</v>
      </c>
    </row>
    <row r="329" spans="1:18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 t="str" cm="1">
        <f t="array" ref="F329">_xlfn.IFS(DmartSalesData[[#This Row],[sales]]&lt;2000,"LOW CATEGORY",DmartSalesData[[#This Row],[sales]]&lt;4000,"MEDIUM CATEGORY",DmartSalesData[[#This Row],[sales]]&gt;=4000,"HIGH CATEGORY")</f>
        <v>MEDIUM CATEGORY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tr">
        <f>IF(AND(DmartSalesData[[#This Row],[profit]]&gt;=500,DmartSalesData[[#This Row],[sales]]&gt;=3000),"Good","Not Good")</f>
        <v>Not Good</v>
      </c>
      <c r="R329" s="2">
        <f>YEAR(DmartSalesData[[#This Row],[order_date]])</f>
        <v>2024</v>
      </c>
    </row>
    <row r="330" spans="1:18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 t="str" cm="1">
        <f t="array" ref="F330">_xlfn.IFS(DmartSalesData[[#This Row],[sales]]&lt;2000,"LOW CATEGORY",DmartSalesData[[#This Row],[sales]]&lt;4000,"MEDIUM CATEGORY",DmartSalesData[[#This Row],[sales]]&gt;=4000,"HIGH CATEGORY")</f>
        <v>HIGH CATEGORY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tr">
        <f>IF(AND(DmartSalesData[[#This Row],[profit]]&gt;=500,DmartSalesData[[#This Row],[sales]]&gt;=3000),"Good","Not Good")</f>
        <v>Good</v>
      </c>
      <c r="R330" s="2">
        <f>YEAR(DmartSalesData[[#This Row],[order_date]])</f>
        <v>2024</v>
      </c>
    </row>
    <row r="331" spans="1:18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 t="str" cm="1">
        <f t="array" ref="F331">_xlfn.IFS(DmartSalesData[[#This Row],[sales]]&lt;2000,"LOW CATEGORY",DmartSalesData[[#This Row],[sales]]&lt;4000,"MEDIUM CATEGORY",DmartSalesData[[#This Row],[sales]]&gt;=4000,"HIGH CATEGORY")</f>
        <v>MEDIUM CATEGORY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tr">
        <f>IF(AND(DmartSalesData[[#This Row],[profit]]&gt;=500,DmartSalesData[[#This Row],[sales]]&gt;=3000),"Good","Not Good")</f>
        <v>Good</v>
      </c>
      <c r="R331" s="2">
        <f>YEAR(DmartSalesData[[#This Row],[order_date]])</f>
        <v>2023</v>
      </c>
    </row>
    <row r="332" spans="1:18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 t="str" cm="1">
        <f t="array" ref="F332">_xlfn.IFS(DmartSalesData[[#This Row],[sales]]&lt;2000,"LOW CATEGORY",DmartSalesData[[#This Row],[sales]]&lt;4000,"MEDIUM CATEGORY",DmartSalesData[[#This Row],[sales]]&gt;=4000,"HIGH CATEGORY")</f>
        <v>LOW CATEGORY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tr">
        <f>IF(AND(DmartSalesData[[#This Row],[profit]]&gt;=500,DmartSalesData[[#This Row],[sales]]&gt;=3000),"Good","Not Good")</f>
        <v>Not Good</v>
      </c>
      <c r="R332" s="2">
        <f>YEAR(DmartSalesData[[#This Row],[order_date]])</f>
        <v>2024</v>
      </c>
    </row>
    <row r="333" spans="1:18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 t="str" cm="1">
        <f t="array" ref="F333">_xlfn.IFS(DmartSalesData[[#This Row],[sales]]&lt;2000,"LOW CATEGORY",DmartSalesData[[#This Row],[sales]]&lt;4000,"MEDIUM CATEGORY",DmartSalesData[[#This Row],[sales]]&gt;=4000,"HIGH CATEGORY")</f>
        <v>HIGH CATEGORY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tr">
        <f>IF(AND(DmartSalesData[[#This Row],[profit]]&gt;=500,DmartSalesData[[#This Row],[sales]]&gt;=3000),"Good","Not Good")</f>
        <v>Not Good</v>
      </c>
      <c r="R333" s="2">
        <f>YEAR(DmartSalesData[[#This Row],[order_date]])</f>
        <v>2024</v>
      </c>
    </row>
    <row r="334" spans="1:18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 t="str" cm="1">
        <f t="array" ref="F334">_xlfn.IFS(DmartSalesData[[#This Row],[sales]]&lt;2000,"LOW CATEGORY",DmartSalesData[[#This Row],[sales]]&lt;4000,"MEDIUM CATEGORY",DmartSalesData[[#This Row],[sales]]&gt;=4000,"HIGH CATEGORY")</f>
        <v>HIGH CATEGORY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tr">
        <f>IF(AND(DmartSalesData[[#This Row],[profit]]&gt;=500,DmartSalesData[[#This Row],[sales]]&gt;=3000),"Good","Not Good")</f>
        <v>Good</v>
      </c>
      <c r="R334" s="2">
        <f>YEAR(DmartSalesData[[#This Row],[order_date]])</f>
        <v>2023</v>
      </c>
    </row>
    <row r="335" spans="1:18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 t="str" cm="1">
        <f t="array" ref="F335">_xlfn.IFS(DmartSalesData[[#This Row],[sales]]&lt;2000,"LOW CATEGORY",DmartSalesData[[#This Row],[sales]]&lt;4000,"MEDIUM CATEGORY",DmartSalesData[[#This Row],[sales]]&gt;=4000,"HIGH CATEGORY")</f>
        <v>LOW CATEGORY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tr">
        <f>IF(AND(DmartSalesData[[#This Row],[profit]]&gt;=500,DmartSalesData[[#This Row],[sales]]&gt;=3000),"Good","Not Good")</f>
        <v>Not Good</v>
      </c>
      <c r="R335" s="2">
        <f>YEAR(DmartSalesData[[#This Row],[order_date]])</f>
        <v>2023</v>
      </c>
    </row>
    <row r="336" spans="1:18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 t="str" cm="1">
        <f t="array" ref="F336">_xlfn.IFS(DmartSalesData[[#This Row],[sales]]&lt;2000,"LOW CATEGORY",DmartSalesData[[#This Row],[sales]]&lt;4000,"MEDIUM CATEGORY",DmartSalesData[[#This Row],[sales]]&gt;=4000,"HIGH CATEGORY")</f>
        <v>LOW CATEGORY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tr">
        <f>IF(AND(DmartSalesData[[#This Row],[profit]]&gt;=500,DmartSalesData[[#This Row],[sales]]&gt;=3000),"Good","Not Good")</f>
        <v>Not Good</v>
      </c>
      <c r="R336" s="2">
        <f>YEAR(DmartSalesData[[#This Row],[order_date]])</f>
        <v>2023</v>
      </c>
    </row>
    <row r="337" spans="1:18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 t="str" cm="1">
        <f t="array" ref="F337">_xlfn.IFS(DmartSalesData[[#This Row],[sales]]&lt;2000,"LOW CATEGORY",DmartSalesData[[#This Row],[sales]]&lt;4000,"MEDIUM CATEGORY",DmartSalesData[[#This Row],[sales]]&gt;=4000,"HIGH CATEGORY")</f>
        <v>LOW CATEGORY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tr">
        <f>IF(AND(DmartSalesData[[#This Row],[profit]]&gt;=500,DmartSalesData[[#This Row],[sales]]&gt;=3000),"Good","Not Good")</f>
        <v>Not Good</v>
      </c>
      <c r="R337" s="2">
        <f>YEAR(DmartSalesData[[#This Row],[order_date]])</f>
        <v>2024</v>
      </c>
    </row>
    <row r="338" spans="1:18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 t="str" cm="1">
        <f t="array" ref="F338">_xlfn.IFS(DmartSalesData[[#This Row],[sales]]&lt;2000,"LOW CATEGORY",DmartSalesData[[#This Row],[sales]]&lt;4000,"MEDIUM CATEGORY",DmartSalesData[[#This Row],[sales]]&gt;=4000,"HIGH CATEGORY")</f>
        <v>LOW CATEGORY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tr">
        <f>IF(AND(DmartSalesData[[#This Row],[profit]]&gt;=500,DmartSalesData[[#This Row],[sales]]&gt;=3000),"Good","Not Good")</f>
        <v>Not Good</v>
      </c>
      <c r="R338" s="2">
        <f>YEAR(DmartSalesData[[#This Row],[order_date]])</f>
        <v>2023</v>
      </c>
    </row>
    <row r="339" spans="1:18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 t="str" cm="1">
        <f t="array" ref="F339">_xlfn.IFS(DmartSalesData[[#This Row],[sales]]&lt;2000,"LOW CATEGORY",DmartSalesData[[#This Row],[sales]]&lt;4000,"MEDIUM CATEGORY",DmartSalesData[[#This Row],[sales]]&gt;=4000,"HIGH CATEGORY")</f>
        <v>MEDIUM CATEGORY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tr">
        <f>IF(AND(DmartSalesData[[#This Row],[profit]]&gt;=500,DmartSalesData[[#This Row],[sales]]&gt;=3000),"Good","Not Good")</f>
        <v>Not Good</v>
      </c>
      <c r="R339" s="2">
        <f>YEAR(DmartSalesData[[#This Row],[order_date]])</f>
        <v>2024</v>
      </c>
    </row>
    <row r="340" spans="1:18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 t="str" cm="1">
        <f t="array" ref="F340">_xlfn.IFS(DmartSalesData[[#This Row],[sales]]&lt;2000,"LOW CATEGORY",DmartSalesData[[#This Row],[sales]]&lt;4000,"MEDIUM CATEGORY",DmartSalesData[[#This Row],[sales]]&gt;=4000,"HIGH CATEGORY")</f>
        <v>LOW CATEGORY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tr">
        <f>IF(AND(DmartSalesData[[#This Row],[profit]]&gt;=500,DmartSalesData[[#This Row],[sales]]&gt;=3000),"Good","Not Good")</f>
        <v>Not Good</v>
      </c>
      <c r="R340" s="2">
        <f>YEAR(DmartSalesData[[#This Row],[order_date]])</f>
        <v>2024</v>
      </c>
    </row>
    <row r="341" spans="1:18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 t="str" cm="1">
        <f t="array" ref="F341">_xlfn.IFS(DmartSalesData[[#This Row],[sales]]&lt;2000,"LOW CATEGORY",DmartSalesData[[#This Row],[sales]]&lt;4000,"MEDIUM CATEGORY",DmartSalesData[[#This Row],[sales]]&gt;=4000,"HIGH CATEGORY")</f>
        <v>LOW CATEGORY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tr">
        <f>IF(AND(DmartSalesData[[#This Row],[profit]]&gt;=500,DmartSalesData[[#This Row],[sales]]&gt;=3000),"Good","Not Good")</f>
        <v>Not Good</v>
      </c>
      <c r="R341" s="2">
        <f>YEAR(DmartSalesData[[#This Row],[order_date]])</f>
        <v>2024</v>
      </c>
    </row>
    <row r="342" spans="1:18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 t="str" cm="1">
        <f t="array" ref="F342">_xlfn.IFS(DmartSalesData[[#This Row],[sales]]&lt;2000,"LOW CATEGORY",DmartSalesData[[#This Row],[sales]]&lt;4000,"MEDIUM CATEGORY",DmartSalesData[[#This Row],[sales]]&gt;=4000,"HIGH CATEGORY")</f>
        <v>LOW CATEGORY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tr">
        <f>IF(AND(DmartSalesData[[#This Row],[profit]]&gt;=500,DmartSalesData[[#This Row],[sales]]&gt;=3000),"Good","Not Good")</f>
        <v>Not Good</v>
      </c>
      <c r="R342" s="2">
        <f>YEAR(DmartSalesData[[#This Row],[order_date]])</f>
        <v>2024</v>
      </c>
    </row>
    <row r="343" spans="1:18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 t="str" cm="1">
        <f t="array" ref="F343">_xlfn.IFS(DmartSalesData[[#This Row],[sales]]&lt;2000,"LOW CATEGORY",DmartSalesData[[#This Row],[sales]]&lt;4000,"MEDIUM CATEGORY",DmartSalesData[[#This Row],[sales]]&gt;=4000,"HIGH CATEGORY")</f>
        <v>MEDIUM CATEGORY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tr">
        <f>IF(AND(DmartSalesData[[#This Row],[profit]]&gt;=500,DmartSalesData[[#This Row],[sales]]&gt;=3000),"Good","Not Good")</f>
        <v>Not Good</v>
      </c>
      <c r="R343" s="2">
        <f>YEAR(DmartSalesData[[#This Row],[order_date]])</f>
        <v>2024</v>
      </c>
    </row>
    <row r="344" spans="1:18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 t="str" cm="1">
        <f t="array" ref="F344">_xlfn.IFS(DmartSalesData[[#This Row],[sales]]&lt;2000,"LOW CATEGORY",DmartSalesData[[#This Row],[sales]]&lt;4000,"MEDIUM CATEGORY",DmartSalesData[[#This Row],[sales]]&gt;=4000,"HIGH CATEGORY")</f>
        <v>MEDIUM CATEGORY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tr">
        <f>IF(AND(DmartSalesData[[#This Row],[profit]]&gt;=500,DmartSalesData[[#This Row],[sales]]&gt;=3000),"Good","Not Good")</f>
        <v>Not Good</v>
      </c>
      <c r="R344" s="2">
        <f>YEAR(DmartSalesData[[#This Row],[order_date]])</f>
        <v>2024</v>
      </c>
    </row>
    <row r="345" spans="1:18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 t="str" cm="1">
        <f t="array" ref="F345">_xlfn.IFS(DmartSalesData[[#This Row],[sales]]&lt;2000,"LOW CATEGORY",DmartSalesData[[#This Row],[sales]]&lt;4000,"MEDIUM CATEGORY",DmartSalesData[[#This Row],[sales]]&gt;=4000,"HIGH CATEGORY")</f>
        <v>MEDIUM CATEGORY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tr">
        <f>IF(AND(DmartSalesData[[#This Row],[profit]]&gt;=500,DmartSalesData[[#This Row],[sales]]&gt;=3000),"Good","Not Good")</f>
        <v>Not Good</v>
      </c>
      <c r="R345" s="2">
        <f>YEAR(DmartSalesData[[#This Row],[order_date]])</f>
        <v>2024</v>
      </c>
    </row>
    <row r="346" spans="1:18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 t="str" cm="1">
        <f t="array" ref="F346">_xlfn.IFS(DmartSalesData[[#This Row],[sales]]&lt;2000,"LOW CATEGORY",DmartSalesData[[#This Row],[sales]]&lt;4000,"MEDIUM CATEGORY",DmartSalesData[[#This Row],[sales]]&gt;=4000,"HIGH CATEGORY")</f>
        <v>LOW CATEGORY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tr">
        <f>IF(AND(DmartSalesData[[#This Row],[profit]]&gt;=500,DmartSalesData[[#This Row],[sales]]&gt;=3000),"Good","Not Good")</f>
        <v>Not Good</v>
      </c>
      <c r="R346" s="2">
        <f>YEAR(DmartSalesData[[#This Row],[order_date]])</f>
        <v>2024</v>
      </c>
    </row>
    <row r="347" spans="1:18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 t="str" cm="1">
        <f t="array" ref="F347">_xlfn.IFS(DmartSalesData[[#This Row],[sales]]&lt;2000,"LOW CATEGORY",DmartSalesData[[#This Row],[sales]]&lt;4000,"MEDIUM CATEGORY",DmartSalesData[[#This Row],[sales]]&gt;=4000,"HIGH CATEGORY")</f>
        <v>MEDIUM CATEGORY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tr">
        <f>IF(AND(DmartSalesData[[#This Row],[profit]]&gt;=500,DmartSalesData[[#This Row],[sales]]&gt;=3000),"Good","Not Good")</f>
        <v>Not Good</v>
      </c>
      <c r="R347" s="2">
        <f>YEAR(DmartSalesData[[#This Row],[order_date]])</f>
        <v>2024</v>
      </c>
    </row>
    <row r="348" spans="1:18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 t="str" cm="1">
        <f t="array" ref="F348">_xlfn.IFS(DmartSalesData[[#This Row],[sales]]&lt;2000,"LOW CATEGORY",DmartSalesData[[#This Row],[sales]]&lt;4000,"MEDIUM CATEGORY",DmartSalesData[[#This Row],[sales]]&gt;=4000,"HIGH CATEGORY")</f>
        <v>LOW CATEGORY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tr">
        <f>IF(AND(DmartSalesData[[#This Row],[profit]]&gt;=500,DmartSalesData[[#This Row],[sales]]&gt;=3000),"Good","Not Good")</f>
        <v>Not Good</v>
      </c>
      <c r="R348" s="2">
        <f>YEAR(DmartSalesData[[#This Row],[order_date]])</f>
        <v>2023</v>
      </c>
    </row>
    <row r="349" spans="1:18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 t="str" cm="1">
        <f t="array" ref="F349">_xlfn.IFS(DmartSalesData[[#This Row],[sales]]&lt;2000,"LOW CATEGORY",DmartSalesData[[#This Row],[sales]]&lt;4000,"MEDIUM CATEGORY",DmartSalesData[[#This Row],[sales]]&gt;=4000,"HIGH CATEGORY")</f>
        <v>HIGH CATEGORY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tr">
        <f>IF(AND(DmartSalesData[[#This Row],[profit]]&gt;=500,DmartSalesData[[#This Row],[sales]]&gt;=3000),"Good","Not Good")</f>
        <v>Not Good</v>
      </c>
      <c r="R349" s="2">
        <f>YEAR(DmartSalesData[[#This Row],[order_date]])</f>
        <v>2024</v>
      </c>
    </row>
    <row r="350" spans="1:18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 t="str" cm="1">
        <f t="array" ref="F350">_xlfn.IFS(DmartSalesData[[#This Row],[sales]]&lt;2000,"LOW CATEGORY",DmartSalesData[[#This Row],[sales]]&lt;4000,"MEDIUM CATEGORY",DmartSalesData[[#This Row],[sales]]&gt;=4000,"HIGH CATEGORY")</f>
        <v>LOW CATEGORY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tr">
        <f>IF(AND(DmartSalesData[[#This Row],[profit]]&gt;=500,DmartSalesData[[#This Row],[sales]]&gt;=3000),"Good","Not Good")</f>
        <v>Not Good</v>
      </c>
      <c r="R350" s="2">
        <f>YEAR(DmartSalesData[[#This Row],[order_date]])</f>
        <v>2023</v>
      </c>
    </row>
    <row r="351" spans="1:18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 t="str" cm="1">
        <f t="array" ref="F351">_xlfn.IFS(DmartSalesData[[#This Row],[sales]]&lt;2000,"LOW CATEGORY",DmartSalesData[[#This Row],[sales]]&lt;4000,"MEDIUM CATEGORY",DmartSalesData[[#This Row],[sales]]&gt;=4000,"HIGH CATEGORY")</f>
        <v>LOW CATEGORY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tr">
        <f>IF(AND(DmartSalesData[[#This Row],[profit]]&gt;=500,DmartSalesData[[#This Row],[sales]]&gt;=3000),"Good","Not Good")</f>
        <v>Not Good</v>
      </c>
      <c r="R351" s="2">
        <f>YEAR(DmartSalesData[[#This Row],[order_date]])</f>
        <v>2023</v>
      </c>
    </row>
    <row r="352" spans="1:18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 t="str" cm="1">
        <f t="array" ref="F352">_xlfn.IFS(DmartSalesData[[#This Row],[sales]]&lt;2000,"LOW CATEGORY",DmartSalesData[[#This Row],[sales]]&lt;4000,"MEDIUM CATEGORY",DmartSalesData[[#This Row],[sales]]&gt;=4000,"HIGH CATEGORY")</f>
        <v>LOW CATEGORY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tr">
        <f>IF(AND(DmartSalesData[[#This Row],[profit]]&gt;=500,DmartSalesData[[#This Row],[sales]]&gt;=3000),"Good","Not Good")</f>
        <v>Not Good</v>
      </c>
      <c r="R352" s="2">
        <f>YEAR(DmartSalesData[[#This Row],[order_date]])</f>
        <v>2023</v>
      </c>
    </row>
    <row r="353" spans="1:18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 t="str" cm="1">
        <f t="array" ref="F353">_xlfn.IFS(DmartSalesData[[#This Row],[sales]]&lt;2000,"LOW CATEGORY",DmartSalesData[[#This Row],[sales]]&lt;4000,"MEDIUM CATEGORY",DmartSalesData[[#This Row],[sales]]&gt;=4000,"HIGH CATEGORY")</f>
        <v>LOW CATEGORY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tr">
        <f>IF(AND(DmartSalesData[[#This Row],[profit]]&gt;=500,DmartSalesData[[#This Row],[sales]]&gt;=3000),"Good","Not Good")</f>
        <v>Not Good</v>
      </c>
      <c r="R353" s="2">
        <f>YEAR(DmartSalesData[[#This Row],[order_date]])</f>
        <v>2023</v>
      </c>
    </row>
    <row r="354" spans="1:18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 t="str" cm="1">
        <f t="array" ref="F354">_xlfn.IFS(DmartSalesData[[#This Row],[sales]]&lt;2000,"LOW CATEGORY",DmartSalesData[[#This Row],[sales]]&lt;4000,"MEDIUM CATEGORY",DmartSalesData[[#This Row],[sales]]&gt;=4000,"HIGH CATEGORY")</f>
        <v>LOW CATEGORY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tr">
        <f>IF(AND(DmartSalesData[[#This Row],[profit]]&gt;=500,DmartSalesData[[#This Row],[sales]]&gt;=3000),"Good","Not Good")</f>
        <v>Not Good</v>
      </c>
      <c r="R354" s="2">
        <f>YEAR(DmartSalesData[[#This Row],[order_date]])</f>
        <v>2023</v>
      </c>
    </row>
    <row r="355" spans="1:18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 t="str" cm="1">
        <f t="array" ref="F355">_xlfn.IFS(DmartSalesData[[#This Row],[sales]]&lt;2000,"LOW CATEGORY",DmartSalesData[[#This Row],[sales]]&lt;4000,"MEDIUM CATEGORY",DmartSalesData[[#This Row],[sales]]&gt;=4000,"HIGH CATEGORY")</f>
        <v>MEDIUM CATEGORY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tr">
        <f>IF(AND(DmartSalesData[[#This Row],[profit]]&gt;=500,DmartSalesData[[#This Row],[sales]]&gt;=3000),"Good","Not Good")</f>
        <v>Not Good</v>
      </c>
      <c r="R355" s="2">
        <f>YEAR(DmartSalesData[[#This Row],[order_date]])</f>
        <v>2024</v>
      </c>
    </row>
    <row r="356" spans="1:18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 t="str" cm="1">
        <f t="array" ref="F356">_xlfn.IFS(DmartSalesData[[#This Row],[sales]]&lt;2000,"LOW CATEGORY",DmartSalesData[[#This Row],[sales]]&lt;4000,"MEDIUM CATEGORY",DmartSalesData[[#This Row],[sales]]&gt;=4000,"HIGH CATEGORY")</f>
        <v>HIGH CATEGORY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tr">
        <f>IF(AND(DmartSalesData[[#This Row],[profit]]&gt;=500,DmartSalesData[[#This Row],[sales]]&gt;=3000),"Good","Not Good")</f>
        <v>Good</v>
      </c>
      <c r="R356" s="2">
        <f>YEAR(DmartSalesData[[#This Row],[order_date]])</f>
        <v>2024</v>
      </c>
    </row>
    <row r="357" spans="1:18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 t="str" cm="1">
        <f t="array" ref="F357">_xlfn.IFS(DmartSalesData[[#This Row],[sales]]&lt;2000,"LOW CATEGORY",DmartSalesData[[#This Row],[sales]]&lt;4000,"MEDIUM CATEGORY",DmartSalesData[[#This Row],[sales]]&gt;=4000,"HIGH CATEGORY")</f>
        <v>LOW CATEGORY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tr">
        <f>IF(AND(DmartSalesData[[#This Row],[profit]]&gt;=500,DmartSalesData[[#This Row],[sales]]&gt;=3000),"Good","Not Good")</f>
        <v>Not Good</v>
      </c>
      <c r="R357" s="2">
        <f>YEAR(DmartSalesData[[#This Row],[order_date]])</f>
        <v>2024</v>
      </c>
    </row>
    <row r="358" spans="1:18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 t="str" cm="1">
        <f t="array" ref="F358">_xlfn.IFS(DmartSalesData[[#This Row],[sales]]&lt;2000,"LOW CATEGORY",DmartSalesData[[#This Row],[sales]]&lt;4000,"MEDIUM CATEGORY",DmartSalesData[[#This Row],[sales]]&gt;=4000,"HIGH CATEGORY")</f>
        <v>MEDIUM CATEGORY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tr">
        <f>IF(AND(DmartSalesData[[#This Row],[profit]]&gt;=500,DmartSalesData[[#This Row],[sales]]&gt;=3000),"Good","Not Good")</f>
        <v>Not Good</v>
      </c>
      <c r="R358" s="2">
        <f>YEAR(DmartSalesData[[#This Row],[order_date]])</f>
        <v>2024</v>
      </c>
    </row>
    <row r="359" spans="1:18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 t="str" cm="1">
        <f t="array" ref="F359">_xlfn.IFS(DmartSalesData[[#This Row],[sales]]&lt;2000,"LOW CATEGORY",DmartSalesData[[#This Row],[sales]]&lt;4000,"MEDIUM CATEGORY",DmartSalesData[[#This Row],[sales]]&gt;=4000,"HIGH CATEGORY")</f>
        <v>MEDIUM CATEGORY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tr">
        <f>IF(AND(DmartSalesData[[#This Row],[profit]]&gt;=500,DmartSalesData[[#This Row],[sales]]&gt;=3000),"Good","Not Good")</f>
        <v>Good</v>
      </c>
      <c r="R359" s="2">
        <f>YEAR(DmartSalesData[[#This Row],[order_date]])</f>
        <v>2024</v>
      </c>
    </row>
    <row r="360" spans="1:18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 t="str" cm="1">
        <f t="array" ref="F360">_xlfn.IFS(DmartSalesData[[#This Row],[sales]]&lt;2000,"LOW CATEGORY",DmartSalesData[[#This Row],[sales]]&lt;4000,"MEDIUM CATEGORY",DmartSalesData[[#This Row],[sales]]&gt;=4000,"HIGH CATEGORY")</f>
        <v>MEDIUM CATEGORY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tr">
        <f>IF(AND(DmartSalesData[[#This Row],[profit]]&gt;=500,DmartSalesData[[#This Row],[sales]]&gt;=3000),"Good","Not Good")</f>
        <v>Not Good</v>
      </c>
      <c r="R360" s="2">
        <f>YEAR(DmartSalesData[[#This Row],[order_date]])</f>
        <v>2024</v>
      </c>
    </row>
    <row r="361" spans="1:18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 t="str" cm="1">
        <f t="array" ref="F361">_xlfn.IFS(DmartSalesData[[#This Row],[sales]]&lt;2000,"LOW CATEGORY",DmartSalesData[[#This Row],[sales]]&lt;4000,"MEDIUM CATEGORY",DmartSalesData[[#This Row],[sales]]&gt;=4000,"HIGH CATEGORY")</f>
        <v>LOW CATEGORY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tr">
        <f>IF(AND(DmartSalesData[[#This Row],[profit]]&gt;=500,DmartSalesData[[#This Row],[sales]]&gt;=3000),"Good","Not Good")</f>
        <v>Not Good</v>
      </c>
      <c r="R361" s="2">
        <f>YEAR(DmartSalesData[[#This Row],[order_date]])</f>
        <v>2024</v>
      </c>
    </row>
    <row r="362" spans="1:18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 t="str" cm="1">
        <f t="array" ref="F362">_xlfn.IFS(DmartSalesData[[#This Row],[sales]]&lt;2000,"LOW CATEGORY",DmartSalesData[[#This Row],[sales]]&lt;4000,"MEDIUM CATEGORY",DmartSalesData[[#This Row],[sales]]&gt;=4000,"HIGH CATEGORY")</f>
        <v>LOW CATEGORY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tr">
        <f>IF(AND(DmartSalesData[[#This Row],[profit]]&gt;=500,DmartSalesData[[#This Row],[sales]]&gt;=3000),"Good","Not Good")</f>
        <v>Not Good</v>
      </c>
      <c r="R362" s="2">
        <f>YEAR(DmartSalesData[[#This Row],[order_date]])</f>
        <v>2024</v>
      </c>
    </row>
    <row r="363" spans="1:18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 t="str" cm="1">
        <f t="array" ref="F363">_xlfn.IFS(DmartSalesData[[#This Row],[sales]]&lt;2000,"LOW CATEGORY",DmartSalesData[[#This Row],[sales]]&lt;4000,"MEDIUM CATEGORY",DmartSalesData[[#This Row],[sales]]&gt;=4000,"HIGH CATEGORY")</f>
        <v>HIGH CATEGORY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tr">
        <f>IF(AND(DmartSalesData[[#This Row],[profit]]&gt;=500,DmartSalesData[[#This Row],[sales]]&gt;=3000),"Good","Not Good")</f>
        <v>Not Good</v>
      </c>
      <c r="R363" s="2">
        <f>YEAR(DmartSalesData[[#This Row],[order_date]])</f>
        <v>2023</v>
      </c>
    </row>
    <row r="364" spans="1:18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 t="str" cm="1">
        <f t="array" ref="F364">_xlfn.IFS(DmartSalesData[[#This Row],[sales]]&lt;2000,"LOW CATEGORY",DmartSalesData[[#This Row],[sales]]&lt;4000,"MEDIUM CATEGORY",DmartSalesData[[#This Row],[sales]]&gt;=4000,"HIGH CATEGORY")</f>
        <v>HIGH CATEGORY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tr">
        <f>IF(AND(DmartSalesData[[#This Row],[profit]]&gt;=500,DmartSalesData[[#This Row],[sales]]&gt;=3000),"Good","Not Good")</f>
        <v>Good</v>
      </c>
      <c r="R364" s="2">
        <f>YEAR(DmartSalesData[[#This Row],[order_date]])</f>
        <v>2023</v>
      </c>
    </row>
    <row r="365" spans="1:18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 t="str" cm="1">
        <f t="array" ref="F365">_xlfn.IFS(DmartSalesData[[#This Row],[sales]]&lt;2000,"LOW CATEGORY",DmartSalesData[[#This Row],[sales]]&lt;4000,"MEDIUM CATEGORY",DmartSalesData[[#This Row],[sales]]&gt;=4000,"HIGH CATEGORY")</f>
        <v>LOW CATEGORY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tr">
        <f>IF(AND(DmartSalesData[[#This Row],[profit]]&gt;=500,DmartSalesData[[#This Row],[sales]]&gt;=3000),"Good","Not Good")</f>
        <v>Not Good</v>
      </c>
      <c r="R365" s="2">
        <f>YEAR(DmartSalesData[[#This Row],[order_date]])</f>
        <v>2024</v>
      </c>
    </row>
    <row r="366" spans="1:18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 t="str" cm="1">
        <f t="array" ref="F366">_xlfn.IFS(DmartSalesData[[#This Row],[sales]]&lt;2000,"LOW CATEGORY",DmartSalesData[[#This Row],[sales]]&lt;4000,"MEDIUM CATEGORY",DmartSalesData[[#This Row],[sales]]&gt;=4000,"HIGH CATEGORY")</f>
        <v>LOW CATEGORY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tr">
        <f>IF(AND(DmartSalesData[[#This Row],[profit]]&gt;=500,DmartSalesData[[#This Row],[sales]]&gt;=3000),"Good","Not Good")</f>
        <v>Not Good</v>
      </c>
      <c r="R366" s="2">
        <f>YEAR(DmartSalesData[[#This Row],[order_date]])</f>
        <v>2023</v>
      </c>
    </row>
    <row r="367" spans="1:18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 t="str" cm="1">
        <f t="array" ref="F367">_xlfn.IFS(DmartSalesData[[#This Row],[sales]]&lt;2000,"LOW CATEGORY",DmartSalesData[[#This Row],[sales]]&lt;4000,"MEDIUM CATEGORY",DmartSalesData[[#This Row],[sales]]&gt;=4000,"HIGH CATEGORY")</f>
        <v>MEDIUM CATEGORY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tr">
        <f>IF(AND(DmartSalesData[[#This Row],[profit]]&gt;=500,DmartSalesData[[#This Row],[sales]]&gt;=3000),"Good","Not Good")</f>
        <v>Not Good</v>
      </c>
      <c r="R367" s="2">
        <f>YEAR(DmartSalesData[[#This Row],[order_date]])</f>
        <v>2023</v>
      </c>
    </row>
    <row r="368" spans="1:18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 t="str" cm="1">
        <f t="array" ref="F368">_xlfn.IFS(DmartSalesData[[#This Row],[sales]]&lt;2000,"LOW CATEGORY",DmartSalesData[[#This Row],[sales]]&lt;4000,"MEDIUM CATEGORY",DmartSalesData[[#This Row],[sales]]&gt;=4000,"HIGH CATEGORY")</f>
        <v>MEDIUM CATEGORY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tr">
        <f>IF(AND(DmartSalesData[[#This Row],[profit]]&gt;=500,DmartSalesData[[#This Row],[sales]]&gt;=3000),"Good","Not Good")</f>
        <v>Not Good</v>
      </c>
      <c r="R368" s="2">
        <f>YEAR(DmartSalesData[[#This Row],[order_date]])</f>
        <v>2024</v>
      </c>
    </row>
    <row r="369" spans="1:18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 t="str" cm="1">
        <f t="array" ref="F369">_xlfn.IFS(DmartSalesData[[#This Row],[sales]]&lt;2000,"LOW CATEGORY",DmartSalesData[[#This Row],[sales]]&lt;4000,"MEDIUM CATEGORY",DmartSalesData[[#This Row],[sales]]&gt;=4000,"HIGH CATEGORY")</f>
        <v>MEDIUM CATEGORY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tr">
        <f>IF(AND(DmartSalesData[[#This Row],[profit]]&gt;=500,DmartSalesData[[#This Row],[sales]]&gt;=3000),"Good","Not Good")</f>
        <v>Good</v>
      </c>
      <c r="R369" s="2">
        <f>YEAR(DmartSalesData[[#This Row],[order_date]])</f>
        <v>2023</v>
      </c>
    </row>
    <row r="370" spans="1:18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 t="str" cm="1">
        <f t="array" ref="F370">_xlfn.IFS(DmartSalesData[[#This Row],[sales]]&lt;2000,"LOW CATEGORY",DmartSalesData[[#This Row],[sales]]&lt;4000,"MEDIUM CATEGORY",DmartSalesData[[#This Row],[sales]]&gt;=4000,"HIGH CATEGORY")</f>
        <v>LOW CATEGORY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tr">
        <f>IF(AND(DmartSalesData[[#This Row],[profit]]&gt;=500,DmartSalesData[[#This Row],[sales]]&gt;=3000),"Good","Not Good")</f>
        <v>Not Good</v>
      </c>
      <c r="R370" s="2">
        <f>YEAR(DmartSalesData[[#This Row],[order_date]])</f>
        <v>2023</v>
      </c>
    </row>
    <row r="371" spans="1:18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 t="str" cm="1">
        <f t="array" ref="F371">_xlfn.IFS(DmartSalesData[[#This Row],[sales]]&lt;2000,"LOW CATEGORY",DmartSalesData[[#This Row],[sales]]&lt;4000,"MEDIUM CATEGORY",DmartSalesData[[#This Row],[sales]]&gt;=4000,"HIGH CATEGORY")</f>
        <v>HIGH CATEGORY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tr">
        <f>IF(AND(DmartSalesData[[#This Row],[profit]]&gt;=500,DmartSalesData[[#This Row],[sales]]&gt;=3000),"Good","Not Good")</f>
        <v>Not Good</v>
      </c>
      <c r="R371" s="2">
        <f>YEAR(DmartSalesData[[#This Row],[order_date]])</f>
        <v>2024</v>
      </c>
    </row>
    <row r="372" spans="1:18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 t="str" cm="1">
        <f t="array" ref="F372">_xlfn.IFS(DmartSalesData[[#This Row],[sales]]&lt;2000,"LOW CATEGORY",DmartSalesData[[#This Row],[sales]]&lt;4000,"MEDIUM CATEGORY",DmartSalesData[[#This Row],[sales]]&gt;=4000,"HIGH CATEGORY")</f>
        <v>MEDIUM CATEGORY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tr">
        <f>IF(AND(DmartSalesData[[#This Row],[profit]]&gt;=500,DmartSalesData[[#This Row],[sales]]&gt;=3000),"Good","Not Good")</f>
        <v>Good</v>
      </c>
      <c r="R372" s="2">
        <f>YEAR(DmartSalesData[[#This Row],[order_date]])</f>
        <v>2023</v>
      </c>
    </row>
    <row r="373" spans="1:18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 t="str" cm="1">
        <f t="array" ref="F373">_xlfn.IFS(DmartSalesData[[#This Row],[sales]]&lt;2000,"LOW CATEGORY",DmartSalesData[[#This Row],[sales]]&lt;4000,"MEDIUM CATEGORY",DmartSalesData[[#This Row],[sales]]&gt;=4000,"HIGH CATEGORY")</f>
        <v>LOW CATEGORY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tr">
        <f>IF(AND(DmartSalesData[[#This Row],[profit]]&gt;=500,DmartSalesData[[#This Row],[sales]]&gt;=3000),"Good","Not Good")</f>
        <v>Not Good</v>
      </c>
      <c r="R373" s="2">
        <f>YEAR(DmartSalesData[[#This Row],[order_date]])</f>
        <v>2024</v>
      </c>
    </row>
    <row r="374" spans="1:18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 t="str" cm="1">
        <f t="array" ref="F374">_xlfn.IFS(DmartSalesData[[#This Row],[sales]]&lt;2000,"LOW CATEGORY",DmartSalesData[[#This Row],[sales]]&lt;4000,"MEDIUM CATEGORY",DmartSalesData[[#This Row],[sales]]&gt;=4000,"HIGH CATEGORY")</f>
        <v>MEDIUM CATEGORY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tr">
        <f>IF(AND(DmartSalesData[[#This Row],[profit]]&gt;=500,DmartSalesData[[#This Row],[sales]]&gt;=3000),"Good","Not Good")</f>
        <v>Not Good</v>
      </c>
      <c r="R374" s="2">
        <f>YEAR(DmartSalesData[[#This Row],[order_date]])</f>
        <v>2023</v>
      </c>
    </row>
    <row r="375" spans="1:18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 t="str" cm="1">
        <f t="array" ref="F375">_xlfn.IFS(DmartSalesData[[#This Row],[sales]]&lt;2000,"LOW CATEGORY",DmartSalesData[[#This Row],[sales]]&lt;4000,"MEDIUM CATEGORY",DmartSalesData[[#This Row],[sales]]&gt;=4000,"HIGH CATEGORY")</f>
        <v>LOW CATEGORY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tr">
        <f>IF(AND(DmartSalesData[[#This Row],[profit]]&gt;=500,DmartSalesData[[#This Row],[sales]]&gt;=3000),"Good","Not Good")</f>
        <v>Not Good</v>
      </c>
      <c r="R375" s="2">
        <f>YEAR(DmartSalesData[[#This Row],[order_date]])</f>
        <v>2023</v>
      </c>
    </row>
    <row r="376" spans="1:18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 t="str" cm="1">
        <f t="array" ref="F376">_xlfn.IFS(DmartSalesData[[#This Row],[sales]]&lt;2000,"LOW CATEGORY",DmartSalesData[[#This Row],[sales]]&lt;4000,"MEDIUM CATEGORY",DmartSalesData[[#This Row],[sales]]&gt;=4000,"HIGH CATEGORY")</f>
        <v>LOW CATEGORY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tr">
        <f>IF(AND(DmartSalesData[[#This Row],[profit]]&gt;=500,DmartSalesData[[#This Row],[sales]]&gt;=3000),"Good","Not Good")</f>
        <v>Not Good</v>
      </c>
      <c r="R376" s="2">
        <f>YEAR(DmartSalesData[[#This Row],[order_date]])</f>
        <v>2024</v>
      </c>
    </row>
    <row r="377" spans="1:18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 t="str" cm="1">
        <f t="array" ref="F377">_xlfn.IFS(DmartSalesData[[#This Row],[sales]]&lt;2000,"LOW CATEGORY",DmartSalesData[[#This Row],[sales]]&lt;4000,"MEDIUM CATEGORY",DmartSalesData[[#This Row],[sales]]&gt;=4000,"HIGH CATEGORY")</f>
        <v>MEDIUM CATEGORY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tr">
        <f>IF(AND(DmartSalesData[[#This Row],[profit]]&gt;=500,DmartSalesData[[#This Row],[sales]]&gt;=3000),"Good","Not Good")</f>
        <v>Good</v>
      </c>
      <c r="R377" s="2">
        <f>YEAR(DmartSalesData[[#This Row],[order_date]])</f>
        <v>2024</v>
      </c>
    </row>
    <row r="378" spans="1:18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 t="str" cm="1">
        <f t="array" ref="F378">_xlfn.IFS(DmartSalesData[[#This Row],[sales]]&lt;2000,"LOW CATEGORY",DmartSalesData[[#This Row],[sales]]&lt;4000,"MEDIUM CATEGORY",DmartSalesData[[#This Row],[sales]]&gt;=4000,"HIGH CATEGORY")</f>
        <v>LOW CATEGORY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tr">
        <f>IF(AND(DmartSalesData[[#This Row],[profit]]&gt;=500,DmartSalesData[[#This Row],[sales]]&gt;=3000),"Good","Not Good")</f>
        <v>Not Good</v>
      </c>
      <c r="R378" s="2">
        <f>YEAR(DmartSalesData[[#This Row],[order_date]])</f>
        <v>2024</v>
      </c>
    </row>
    <row r="379" spans="1:18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 t="str" cm="1">
        <f t="array" ref="F379">_xlfn.IFS(DmartSalesData[[#This Row],[sales]]&lt;2000,"LOW CATEGORY",DmartSalesData[[#This Row],[sales]]&lt;4000,"MEDIUM CATEGORY",DmartSalesData[[#This Row],[sales]]&gt;=4000,"HIGH CATEGORY")</f>
        <v>MEDIUM CATEGORY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tr">
        <f>IF(AND(DmartSalesData[[#This Row],[profit]]&gt;=500,DmartSalesData[[#This Row],[sales]]&gt;=3000),"Good","Not Good")</f>
        <v>Good</v>
      </c>
      <c r="R379" s="2">
        <f>YEAR(DmartSalesData[[#This Row],[order_date]])</f>
        <v>2024</v>
      </c>
    </row>
    <row r="380" spans="1:18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 t="str" cm="1">
        <f t="array" ref="F380">_xlfn.IFS(DmartSalesData[[#This Row],[sales]]&lt;2000,"LOW CATEGORY",DmartSalesData[[#This Row],[sales]]&lt;4000,"MEDIUM CATEGORY",DmartSalesData[[#This Row],[sales]]&gt;=4000,"HIGH CATEGORY")</f>
        <v>LOW CATEGORY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tr">
        <f>IF(AND(DmartSalesData[[#This Row],[profit]]&gt;=500,DmartSalesData[[#This Row],[sales]]&gt;=3000),"Good","Not Good")</f>
        <v>Not Good</v>
      </c>
      <c r="R380" s="2">
        <f>YEAR(DmartSalesData[[#This Row],[order_date]])</f>
        <v>2024</v>
      </c>
    </row>
    <row r="381" spans="1:18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 t="str" cm="1">
        <f t="array" ref="F381">_xlfn.IFS(DmartSalesData[[#This Row],[sales]]&lt;2000,"LOW CATEGORY",DmartSalesData[[#This Row],[sales]]&lt;4000,"MEDIUM CATEGORY",DmartSalesData[[#This Row],[sales]]&gt;=4000,"HIGH CATEGORY")</f>
        <v>MEDIUM CATEGORY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tr">
        <f>IF(AND(DmartSalesData[[#This Row],[profit]]&gt;=500,DmartSalesData[[#This Row],[sales]]&gt;=3000),"Good","Not Good")</f>
        <v>Not Good</v>
      </c>
      <c r="R381" s="2">
        <f>YEAR(DmartSalesData[[#This Row],[order_date]])</f>
        <v>2024</v>
      </c>
    </row>
    <row r="382" spans="1:18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 t="str" cm="1">
        <f t="array" ref="F382">_xlfn.IFS(DmartSalesData[[#This Row],[sales]]&lt;2000,"LOW CATEGORY",DmartSalesData[[#This Row],[sales]]&lt;4000,"MEDIUM CATEGORY",DmartSalesData[[#This Row],[sales]]&gt;=4000,"HIGH CATEGORY")</f>
        <v>LOW CATEGORY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tr">
        <f>IF(AND(DmartSalesData[[#This Row],[profit]]&gt;=500,DmartSalesData[[#This Row],[sales]]&gt;=3000),"Good","Not Good")</f>
        <v>Not Good</v>
      </c>
      <c r="R382" s="2">
        <f>YEAR(DmartSalesData[[#This Row],[order_date]])</f>
        <v>2024</v>
      </c>
    </row>
    <row r="383" spans="1:18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 t="str" cm="1">
        <f t="array" ref="F383">_xlfn.IFS(DmartSalesData[[#This Row],[sales]]&lt;2000,"LOW CATEGORY",DmartSalesData[[#This Row],[sales]]&lt;4000,"MEDIUM CATEGORY",DmartSalesData[[#This Row],[sales]]&gt;=4000,"HIGH CATEGORY")</f>
        <v>MEDIUM CATEGORY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tr">
        <f>IF(AND(DmartSalesData[[#This Row],[profit]]&gt;=500,DmartSalesData[[#This Row],[sales]]&gt;=3000),"Good","Not Good")</f>
        <v>Good</v>
      </c>
      <c r="R383" s="2">
        <f>YEAR(DmartSalesData[[#This Row],[order_date]])</f>
        <v>2024</v>
      </c>
    </row>
    <row r="384" spans="1:18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 t="str" cm="1">
        <f t="array" ref="F384">_xlfn.IFS(DmartSalesData[[#This Row],[sales]]&lt;2000,"LOW CATEGORY",DmartSalesData[[#This Row],[sales]]&lt;4000,"MEDIUM CATEGORY",DmartSalesData[[#This Row],[sales]]&gt;=4000,"HIGH CATEGORY")</f>
        <v>LOW CATEGORY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tr">
        <f>IF(AND(DmartSalesData[[#This Row],[profit]]&gt;=500,DmartSalesData[[#This Row],[sales]]&gt;=3000),"Good","Not Good")</f>
        <v>Not Good</v>
      </c>
      <c r="R384" s="2">
        <f>YEAR(DmartSalesData[[#This Row],[order_date]])</f>
        <v>2023</v>
      </c>
    </row>
    <row r="385" spans="1:18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 t="str" cm="1">
        <f t="array" ref="F385">_xlfn.IFS(DmartSalesData[[#This Row],[sales]]&lt;2000,"LOW CATEGORY",DmartSalesData[[#This Row],[sales]]&lt;4000,"MEDIUM CATEGORY",DmartSalesData[[#This Row],[sales]]&gt;=4000,"HIGH CATEGORY")</f>
        <v>LOW CATEGORY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tr">
        <f>IF(AND(DmartSalesData[[#This Row],[profit]]&gt;=500,DmartSalesData[[#This Row],[sales]]&gt;=3000),"Good","Not Good")</f>
        <v>Not Good</v>
      </c>
      <c r="R385" s="2">
        <f>YEAR(DmartSalesData[[#This Row],[order_date]])</f>
        <v>2024</v>
      </c>
    </row>
    <row r="386" spans="1:18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 t="str" cm="1">
        <f t="array" ref="F386">_xlfn.IFS(DmartSalesData[[#This Row],[sales]]&lt;2000,"LOW CATEGORY",DmartSalesData[[#This Row],[sales]]&lt;4000,"MEDIUM CATEGORY",DmartSalesData[[#This Row],[sales]]&gt;=4000,"HIGH CATEGORY")</f>
        <v>MEDIUM CATEGORY</v>
      </c>
      <c r="G386" s="2">
        <v>0.16</v>
      </c>
      <c r="H386" s="2">
        <f t="shared" ref="H386:H449" si="12">E386*G386</f>
        <v>379.72320000000002</v>
      </c>
      <c r="I386" s="2">
        <f t="shared" ref="I386:I449" si="13">E386-H386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tr">
        <f>IF(AND(DmartSalesData[[#This Row],[profit]]&gt;=500,DmartSalesData[[#This Row],[sales]]&gt;=3000),"Good","Not Good")</f>
        <v>Not Good</v>
      </c>
      <c r="R386" s="2">
        <f>YEAR(DmartSalesData[[#This Row],[order_date]])</f>
        <v>2023</v>
      </c>
    </row>
    <row r="387" spans="1:18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 t="str" cm="1">
        <f t="array" ref="F387">_xlfn.IFS(DmartSalesData[[#This Row],[sales]]&lt;2000,"LOW CATEGORY",DmartSalesData[[#This Row],[sales]]&lt;4000,"MEDIUM CATEGORY",DmartSalesData[[#This Row],[sales]]&gt;=4000,"HIGH CATEGORY")</f>
        <v>MEDIUM CATEGORY</v>
      </c>
      <c r="G387" s="2">
        <v>0.21</v>
      </c>
      <c r="H387" s="2">
        <f t="shared" si="12"/>
        <v>457.13640000000004</v>
      </c>
      <c r="I387" s="2">
        <f t="shared" si="13"/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tr">
        <f>IF(AND(DmartSalesData[[#This Row],[profit]]&gt;=500,DmartSalesData[[#This Row],[sales]]&gt;=3000),"Good","Not Good")</f>
        <v>Not Good</v>
      </c>
      <c r="R387" s="2">
        <f>YEAR(DmartSalesData[[#This Row],[order_date]])</f>
        <v>2023</v>
      </c>
    </row>
    <row r="388" spans="1:18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 t="str" cm="1">
        <f t="array" ref="F388">_xlfn.IFS(DmartSalesData[[#This Row],[sales]]&lt;2000,"LOW CATEGORY",DmartSalesData[[#This Row],[sales]]&lt;4000,"MEDIUM CATEGORY",DmartSalesData[[#This Row],[sales]]&gt;=4000,"HIGH CATEGORY")</f>
        <v>MEDIUM CATEGORY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tr">
        <f>IF(AND(DmartSalesData[[#This Row],[profit]]&gt;=500,DmartSalesData[[#This Row],[sales]]&gt;=3000),"Good","Not Good")</f>
        <v>Not Good</v>
      </c>
      <c r="R388" s="2">
        <f>YEAR(DmartSalesData[[#This Row],[order_date]])</f>
        <v>2023</v>
      </c>
    </row>
    <row r="389" spans="1:18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 t="str" cm="1">
        <f t="array" ref="F389">_xlfn.IFS(DmartSalesData[[#This Row],[sales]]&lt;2000,"LOW CATEGORY",DmartSalesData[[#This Row],[sales]]&lt;4000,"MEDIUM CATEGORY",DmartSalesData[[#This Row],[sales]]&gt;=4000,"HIGH CATEGORY")</f>
        <v>MEDIUM CATEGORY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tr">
        <f>IF(AND(DmartSalesData[[#This Row],[profit]]&gt;=500,DmartSalesData[[#This Row],[sales]]&gt;=3000),"Good","Not Good")</f>
        <v>Not Good</v>
      </c>
      <c r="R389" s="2">
        <f>YEAR(DmartSalesData[[#This Row],[order_date]])</f>
        <v>2024</v>
      </c>
    </row>
    <row r="390" spans="1:18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 t="str" cm="1">
        <f t="array" ref="F390">_xlfn.IFS(DmartSalesData[[#This Row],[sales]]&lt;2000,"LOW CATEGORY",DmartSalesData[[#This Row],[sales]]&lt;4000,"MEDIUM CATEGORY",DmartSalesData[[#This Row],[sales]]&gt;=4000,"HIGH CATEGORY")</f>
        <v>HIGH CATEGORY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tr">
        <f>IF(AND(DmartSalesData[[#This Row],[profit]]&gt;=500,DmartSalesData[[#This Row],[sales]]&gt;=3000),"Good","Not Good")</f>
        <v>Good</v>
      </c>
      <c r="R390" s="2">
        <f>YEAR(DmartSalesData[[#This Row],[order_date]])</f>
        <v>2023</v>
      </c>
    </row>
    <row r="391" spans="1:18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 t="str" cm="1">
        <f t="array" ref="F391">_xlfn.IFS(DmartSalesData[[#This Row],[sales]]&lt;2000,"LOW CATEGORY",DmartSalesData[[#This Row],[sales]]&lt;4000,"MEDIUM CATEGORY",DmartSalesData[[#This Row],[sales]]&gt;=4000,"HIGH CATEGORY")</f>
        <v>LOW CATEGORY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tr">
        <f>IF(AND(DmartSalesData[[#This Row],[profit]]&gt;=500,DmartSalesData[[#This Row],[sales]]&gt;=3000),"Good","Not Good")</f>
        <v>Not Good</v>
      </c>
      <c r="R391" s="2">
        <f>YEAR(DmartSalesData[[#This Row],[order_date]])</f>
        <v>2023</v>
      </c>
    </row>
    <row r="392" spans="1:18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 t="str" cm="1">
        <f t="array" ref="F392">_xlfn.IFS(DmartSalesData[[#This Row],[sales]]&lt;2000,"LOW CATEGORY",DmartSalesData[[#This Row],[sales]]&lt;4000,"MEDIUM CATEGORY",DmartSalesData[[#This Row],[sales]]&gt;=4000,"HIGH CATEGORY")</f>
        <v>MEDIUM CATEGORY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tr">
        <f>IF(AND(DmartSalesData[[#This Row],[profit]]&gt;=500,DmartSalesData[[#This Row],[sales]]&gt;=3000),"Good","Not Good")</f>
        <v>Not Good</v>
      </c>
      <c r="R392" s="2">
        <f>YEAR(DmartSalesData[[#This Row],[order_date]])</f>
        <v>2024</v>
      </c>
    </row>
    <row r="393" spans="1:18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 t="str" cm="1">
        <f t="array" ref="F393">_xlfn.IFS(DmartSalesData[[#This Row],[sales]]&lt;2000,"LOW CATEGORY",DmartSalesData[[#This Row],[sales]]&lt;4000,"MEDIUM CATEGORY",DmartSalesData[[#This Row],[sales]]&gt;=4000,"HIGH CATEGORY")</f>
        <v>MEDIUM CATEGORY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tr">
        <f>IF(AND(DmartSalesData[[#This Row],[profit]]&gt;=500,DmartSalesData[[#This Row],[sales]]&gt;=3000),"Good","Not Good")</f>
        <v>Not Good</v>
      </c>
      <c r="R393" s="2">
        <f>YEAR(DmartSalesData[[#This Row],[order_date]])</f>
        <v>2024</v>
      </c>
    </row>
    <row r="394" spans="1:18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 t="str" cm="1">
        <f t="array" ref="F394">_xlfn.IFS(DmartSalesData[[#This Row],[sales]]&lt;2000,"LOW CATEGORY",DmartSalesData[[#This Row],[sales]]&lt;4000,"MEDIUM CATEGORY",DmartSalesData[[#This Row],[sales]]&gt;=4000,"HIGH CATEGORY")</f>
        <v>MEDIUM CATEGORY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tr">
        <f>IF(AND(DmartSalesData[[#This Row],[profit]]&gt;=500,DmartSalesData[[#This Row],[sales]]&gt;=3000),"Good","Not Good")</f>
        <v>Not Good</v>
      </c>
      <c r="R394" s="2">
        <f>YEAR(DmartSalesData[[#This Row],[order_date]])</f>
        <v>2024</v>
      </c>
    </row>
    <row r="395" spans="1:18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 t="str" cm="1">
        <f t="array" ref="F395">_xlfn.IFS(DmartSalesData[[#This Row],[sales]]&lt;2000,"LOW CATEGORY",DmartSalesData[[#This Row],[sales]]&lt;4000,"MEDIUM CATEGORY",DmartSalesData[[#This Row],[sales]]&gt;=4000,"HIGH CATEGORY")</f>
        <v>MEDIUM CATEGORY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tr">
        <f>IF(AND(DmartSalesData[[#This Row],[profit]]&gt;=500,DmartSalesData[[#This Row],[sales]]&gt;=3000),"Good","Not Good")</f>
        <v>Not Good</v>
      </c>
      <c r="R395" s="2">
        <f>YEAR(DmartSalesData[[#This Row],[order_date]])</f>
        <v>2024</v>
      </c>
    </row>
    <row r="396" spans="1:18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 t="str" cm="1">
        <f t="array" ref="F396">_xlfn.IFS(DmartSalesData[[#This Row],[sales]]&lt;2000,"LOW CATEGORY",DmartSalesData[[#This Row],[sales]]&lt;4000,"MEDIUM CATEGORY",DmartSalesData[[#This Row],[sales]]&gt;=4000,"HIGH CATEGORY")</f>
        <v>HIGH CATEGORY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tr">
        <f>IF(AND(DmartSalesData[[#This Row],[profit]]&gt;=500,DmartSalesData[[#This Row],[sales]]&gt;=3000),"Good","Not Good")</f>
        <v>Not Good</v>
      </c>
      <c r="R396" s="2">
        <f>YEAR(DmartSalesData[[#This Row],[order_date]])</f>
        <v>2023</v>
      </c>
    </row>
    <row r="397" spans="1:18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 t="str" cm="1">
        <f t="array" ref="F397">_xlfn.IFS(DmartSalesData[[#This Row],[sales]]&lt;2000,"LOW CATEGORY",DmartSalesData[[#This Row],[sales]]&lt;4000,"MEDIUM CATEGORY",DmartSalesData[[#This Row],[sales]]&gt;=4000,"HIGH CATEGORY")</f>
        <v>MEDIUM CATEGORY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tr">
        <f>IF(AND(DmartSalesData[[#This Row],[profit]]&gt;=500,DmartSalesData[[#This Row],[sales]]&gt;=3000),"Good","Not Good")</f>
        <v>Not Good</v>
      </c>
      <c r="R397" s="2">
        <f>YEAR(DmartSalesData[[#This Row],[order_date]])</f>
        <v>2023</v>
      </c>
    </row>
    <row r="398" spans="1:18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 t="str" cm="1">
        <f t="array" ref="F398">_xlfn.IFS(DmartSalesData[[#This Row],[sales]]&lt;2000,"LOW CATEGORY",DmartSalesData[[#This Row],[sales]]&lt;4000,"MEDIUM CATEGORY",DmartSalesData[[#This Row],[sales]]&gt;=4000,"HIGH CATEGORY")</f>
        <v>HIGH CATEGORY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tr">
        <f>IF(AND(DmartSalesData[[#This Row],[profit]]&gt;=500,DmartSalesData[[#This Row],[sales]]&gt;=3000),"Good","Not Good")</f>
        <v>Not Good</v>
      </c>
      <c r="R398" s="2">
        <f>YEAR(DmartSalesData[[#This Row],[order_date]])</f>
        <v>2023</v>
      </c>
    </row>
    <row r="399" spans="1:18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 t="str" cm="1">
        <f t="array" ref="F399">_xlfn.IFS(DmartSalesData[[#This Row],[sales]]&lt;2000,"LOW CATEGORY",DmartSalesData[[#This Row],[sales]]&lt;4000,"MEDIUM CATEGORY",DmartSalesData[[#This Row],[sales]]&gt;=4000,"HIGH CATEGORY")</f>
        <v>LOW CATEGORY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tr">
        <f>IF(AND(DmartSalesData[[#This Row],[profit]]&gt;=500,DmartSalesData[[#This Row],[sales]]&gt;=3000),"Good","Not Good")</f>
        <v>Not Good</v>
      </c>
      <c r="R399" s="2">
        <f>YEAR(DmartSalesData[[#This Row],[order_date]])</f>
        <v>2024</v>
      </c>
    </row>
    <row r="400" spans="1:18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 t="str" cm="1">
        <f t="array" ref="F400">_xlfn.IFS(DmartSalesData[[#This Row],[sales]]&lt;2000,"LOW CATEGORY",DmartSalesData[[#This Row],[sales]]&lt;4000,"MEDIUM CATEGORY",DmartSalesData[[#This Row],[sales]]&gt;=4000,"HIGH CATEGORY")</f>
        <v>MEDIUM CATEGORY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tr">
        <f>IF(AND(DmartSalesData[[#This Row],[profit]]&gt;=500,DmartSalesData[[#This Row],[sales]]&gt;=3000),"Good","Not Good")</f>
        <v>Good</v>
      </c>
      <c r="R400" s="2">
        <f>YEAR(DmartSalesData[[#This Row],[order_date]])</f>
        <v>2023</v>
      </c>
    </row>
    <row r="401" spans="1:18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 t="str" cm="1">
        <f t="array" ref="F401">_xlfn.IFS(DmartSalesData[[#This Row],[sales]]&lt;2000,"LOW CATEGORY",DmartSalesData[[#This Row],[sales]]&lt;4000,"MEDIUM CATEGORY",DmartSalesData[[#This Row],[sales]]&gt;=4000,"HIGH CATEGORY")</f>
        <v>LOW CATEGORY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tr">
        <f>IF(AND(DmartSalesData[[#This Row],[profit]]&gt;=500,DmartSalesData[[#This Row],[sales]]&gt;=3000),"Good","Not Good")</f>
        <v>Not Good</v>
      </c>
      <c r="R401" s="2">
        <f>YEAR(DmartSalesData[[#This Row],[order_date]])</f>
        <v>2023</v>
      </c>
    </row>
    <row r="402" spans="1:18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 t="str" cm="1">
        <f t="array" ref="F402">_xlfn.IFS(DmartSalesData[[#This Row],[sales]]&lt;2000,"LOW CATEGORY",DmartSalesData[[#This Row],[sales]]&lt;4000,"MEDIUM CATEGORY",DmartSalesData[[#This Row],[sales]]&gt;=4000,"HIGH CATEGORY")</f>
        <v>LOW CATEGORY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tr">
        <f>IF(AND(DmartSalesData[[#This Row],[profit]]&gt;=500,DmartSalesData[[#This Row],[sales]]&gt;=3000),"Good","Not Good")</f>
        <v>Not Good</v>
      </c>
      <c r="R402" s="2">
        <f>YEAR(DmartSalesData[[#This Row],[order_date]])</f>
        <v>2023</v>
      </c>
    </row>
    <row r="403" spans="1:18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 t="str" cm="1">
        <f t="array" ref="F403">_xlfn.IFS(DmartSalesData[[#This Row],[sales]]&lt;2000,"LOW CATEGORY",DmartSalesData[[#This Row],[sales]]&lt;4000,"MEDIUM CATEGORY",DmartSalesData[[#This Row],[sales]]&gt;=4000,"HIGH CATEGORY")</f>
        <v>MEDIUM CATEGORY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tr">
        <f>IF(AND(DmartSalesData[[#This Row],[profit]]&gt;=500,DmartSalesData[[#This Row],[sales]]&gt;=3000),"Good","Not Good")</f>
        <v>Not Good</v>
      </c>
      <c r="R403" s="2">
        <f>YEAR(DmartSalesData[[#This Row],[order_date]])</f>
        <v>2023</v>
      </c>
    </row>
    <row r="404" spans="1:18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 t="str" cm="1">
        <f t="array" ref="F404">_xlfn.IFS(DmartSalesData[[#This Row],[sales]]&lt;2000,"LOW CATEGORY",DmartSalesData[[#This Row],[sales]]&lt;4000,"MEDIUM CATEGORY",DmartSalesData[[#This Row],[sales]]&gt;=4000,"HIGH CATEGORY")</f>
        <v>MEDIUM CATEGORY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tr">
        <f>IF(AND(DmartSalesData[[#This Row],[profit]]&gt;=500,DmartSalesData[[#This Row],[sales]]&gt;=3000),"Good","Not Good")</f>
        <v>Not Good</v>
      </c>
      <c r="R404" s="2">
        <f>YEAR(DmartSalesData[[#This Row],[order_date]])</f>
        <v>2023</v>
      </c>
    </row>
    <row r="405" spans="1:18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 t="str" cm="1">
        <f t="array" ref="F405">_xlfn.IFS(DmartSalesData[[#This Row],[sales]]&lt;2000,"LOW CATEGORY",DmartSalesData[[#This Row],[sales]]&lt;4000,"MEDIUM CATEGORY",DmartSalesData[[#This Row],[sales]]&gt;=4000,"HIGH CATEGORY")</f>
        <v>LOW CATEGORY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tr">
        <f>IF(AND(DmartSalesData[[#This Row],[profit]]&gt;=500,DmartSalesData[[#This Row],[sales]]&gt;=3000),"Good","Not Good")</f>
        <v>Not Good</v>
      </c>
      <c r="R405" s="2">
        <f>YEAR(DmartSalesData[[#This Row],[order_date]])</f>
        <v>2024</v>
      </c>
    </row>
    <row r="406" spans="1:18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 t="str" cm="1">
        <f t="array" ref="F406">_xlfn.IFS(DmartSalesData[[#This Row],[sales]]&lt;2000,"LOW CATEGORY",DmartSalesData[[#This Row],[sales]]&lt;4000,"MEDIUM CATEGORY",DmartSalesData[[#This Row],[sales]]&gt;=4000,"HIGH CATEGORY")</f>
        <v>LOW CATEGORY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tr">
        <f>IF(AND(DmartSalesData[[#This Row],[profit]]&gt;=500,DmartSalesData[[#This Row],[sales]]&gt;=3000),"Good","Not Good")</f>
        <v>Not Good</v>
      </c>
      <c r="R406" s="2">
        <f>YEAR(DmartSalesData[[#This Row],[order_date]])</f>
        <v>2024</v>
      </c>
    </row>
    <row r="407" spans="1:18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 t="str" cm="1">
        <f t="array" ref="F407">_xlfn.IFS(DmartSalesData[[#This Row],[sales]]&lt;2000,"LOW CATEGORY",DmartSalesData[[#This Row],[sales]]&lt;4000,"MEDIUM CATEGORY",DmartSalesData[[#This Row],[sales]]&gt;=4000,"HIGH CATEGORY")</f>
        <v>MEDIUM CATEGORY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tr">
        <f>IF(AND(DmartSalesData[[#This Row],[profit]]&gt;=500,DmartSalesData[[#This Row],[sales]]&gt;=3000),"Good","Not Good")</f>
        <v>Not Good</v>
      </c>
      <c r="R407" s="2">
        <f>YEAR(DmartSalesData[[#This Row],[order_date]])</f>
        <v>2024</v>
      </c>
    </row>
    <row r="408" spans="1:18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 t="str" cm="1">
        <f t="array" ref="F408">_xlfn.IFS(DmartSalesData[[#This Row],[sales]]&lt;2000,"LOW CATEGORY",DmartSalesData[[#This Row],[sales]]&lt;4000,"MEDIUM CATEGORY",DmartSalesData[[#This Row],[sales]]&gt;=4000,"HIGH CATEGORY")</f>
        <v>MEDIUM CATEGORY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tr">
        <f>IF(AND(DmartSalesData[[#This Row],[profit]]&gt;=500,DmartSalesData[[#This Row],[sales]]&gt;=3000),"Good","Not Good")</f>
        <v>Not Good</v>
      </c>
      <c r="R408" s="2">
        <f>YEAR(DmartSalesData[[#This Row],[order_date]])</f>
        <v>2023</v>
      </c>
    </row>
    <row r="409" spans="1:18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 t="str" cm="1">
        <f t="array" ref="F409">_xlfn.IFS(DmartSalesData[[#This Row],[sales]]&lt;2000,"LOW CATEGORY",DmartSalesData[[#This Row],[sales]]&lt;4000,"MEDIUM CATEGORY",DmartSalesData[[#This Row],[sales]]&gt;=4000,"HIGH CATEGORY")</f>
        <v>LOW CATEGORY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tr">
        <f>IF(AND(DmartSalesData[[#This Row],[profit]]&gt;=500,DmartSalesData[[#This Row],[sales]]&gt;=3000),"Good","Not Good")</f>
        <v>Not Good</v>
      </c>
      <c r="R409" s="2">
        <f>YEAR(DmartSalesData[[#This Row],[order_date]])</f>
        <v>2024</v>
      </c>
    </row>
    <row r="410" spans="1:18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 t="str" cm="1">
        <f t="array" ref="F410">_xlfn.IFS(DmartSalesData[[#This Row],[sales]]&lt;2000,"LOW CATEGORY",DmartSalesData[[#This Row],[sales]]&lt;4000,"MEDIUM CATEGORY",DmartSalesData[[#This Row],[sales]]&gt;=4000,"HIGH CATEGORY")</f>
        <v>LOW CATEGORY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tr">
        <f>IF(AND(DmartSalesData[[#This Row],[profit]]&gt;=500,DmartSalesData[[#This Row],[sales]]&gt;=3000),"Good","Not Good")</f>
        <v>Not Good</v>
      </c>
      <c r="R410" s="2">
        <f>YEAR(DmartSalesData[[#This Row],[order_date]])</f>
        <v>2024</v>
      </c>
    </row>
    <row r="411" spans="1:18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 t="str" cm="1">
        <f t="array" ref="F411">_xlfn.IFS(DmartSalesData[[#This Row],[sales]]&lt;2000,"LOW CATEGORY",DmartSalesData[[#This Row],[sales]]&lt;4000,"MEDIUM CATEGORY",DmartSalesData[[#This Row],[sales]]&gt;=4000,"HIGH CATEGORY")</f>
        <v>MEDIUM CATEGORY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tr">
        <f>IF(AND(DmartSalesData[[#This Row],[profit]]&gt;=500,DmartSalesData[[#This Row],[sales]]&gt;=3000),"Good","Not Good")</f>
        <v>Good</v>
      </c>
      <c r="R411" s="2">
        <f>YEAR(DmartSalesData[[#This Row],[order_date]])</f>
        <v>2024</v>
      </c>
    </row>
    <row r="412" spans="1:18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 t="str" cm="1">
        <f t="array" ref="F412">_xlfn.IFS(DmartSalesData[[#This Row],[sales]]&lt;2000,"LOW CATEGORY",DmartSalesData[[#This Row],[sales]]&lt;4000,"MEDIUM CATEGORY",DmartSalesData[[#This Row],[sales]]&gt;=4000,"HIGH CATEGORY")</f>
        <v>HIGH CATEGORY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tr">
        <f>IF(AND(DmartSalesData[[#This Row],[profit]]&gt;=500,DmartSalesData[[#This Row],[sales]]&gt;=3000),"Good","Not Good")</f>
        <v>Good</v>
      </c>
      <c r="R412" s="2">
        <f>YEAR(DmartSalesData[[#This Row],[order_date]])</f>
        <v>2024</v>
      </c>
    </row>
    <row r="413" spans="1:18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 t="str" cm="1">
        <f t="array" ref="F413">_xlfn.IFS(DmartSalesData[[#This Row],[sales]]&lt;2000,"LOW CATEGORY",DmartSalesData[[#This Row],[sales]]&lt;4000,"MEDIUM CATEGORY",DmartSalesData[[#This Row],[sales]]&gt;=4000,"HIGH CATEGORY")</f>
        <v>LOW CATEGORY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tr">
        <f>IF(AND(DmartSalesData[[#This Row],[profit]]&gt;=500,DmartSalesData[[#This Row],[sales]]&gt;=3000),"Good","Not Good")</f>
        <v>Not Good</v>
      </c>
      <c r="R413" s="2">
        <f>YEAR(DmartSalesData[[#This Row],[order_date]])</f>
        <v>2023</v>
      </c>
    </row>
    <row r="414" spans="1:18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 t="str" cm="1">
        <f t="array" ref="F414">_xlfn.IFS(DmartSalesData[[#This Row],[sales]]&lt;2000,"LOW CATEGORY",DmartSalesData[[#This Row],[sales]]&lt;4000,"MEDIUM CATEGORY",DmartSalesData[[#This Row],[sales]]&gt;=4000,"HIGH CATEGORY")</f>
        <v>LOW CATEGORY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tr">
        <f>IF(AND(DmartSalesData[[#This Row],[profit]]&gt;=500,DmartSalesData[[#This Row],[sales]]&gt;=3000),"Good","Not Good")</f>
        <v>Not Good</v>
      </c>
      <c r="R414" s="2">
        <f>YEAR(DmartSalesData[[#This Row],[order_date]])</f>
        <v>2023</v>
      </c>
    </row>
    <row r="415" spans="1:18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 t="str" cm="1">
        <f t="array" ref="F415">_xlfn.IFS(DmartSalesData[[#This Row],[sales]]&lt;2000,"LOW CATEGORY",DmartSalesData[[#This Row],[sales]]&lt;4000,"MEDIUM CATEGORY",DmartSalesData[[#This Row],[sales]]&gt;=4000,"HIGH CATEGORY")</f>
        <v>LOW CATEGORY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tr">
        <f>IF(AND(DmartSalesData[[#This Row],[profit]]&gt;=500,DmartSalesData[[#This Row],[sales]]&gt;=3000),"Good","Not Good")</f>
        <v>Not Good</v>
      </c>
      <c r="R415" s="2">
        <f>YEAR(DmartSalesData[[#This Row],[order_date]])</f>
        <v>2023</v>
      </c>
    </row>
    <row r="416" spans="1:18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 t="str" cm="1">
        <f t="array" ref="F416">_xlfn.IFS(DmartSalesData[[#This Row],[sales]]&lt;2000,"LOW CATEGORY",DmartSalesData[[#This Row],[sales]]&lt;4000,"MEDIUM CATEGORY",DmartSalesData[[#This Row],[sales]]&gt;=4000,"HIGH CATEGORY")</f>
        <v>HIGH CATEGORY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tr">
        <f>IF(AND(DmartSalesData[[#This Row],[profit]]&gt;=500,DmartSalesData[[#This Row],[sales]]&gt;=3000),"Good","Not Good")</f>
        <v>Good</v>
      </c>
      <c r="R416" s="2">
        <f>YEAR(DmartSalesData[[#This Row],[order_date]])</f>
        <v>2023</v>
      </c>
    </row>
    <row r="417" spans="1:18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 t="str" cm="1">
        <f t="array" ref="F417">_xlfn.IFS(DmartSalesData[[#This Row],[sales]]&lt;2000,"LOW CATEGORY",DmartSalesData[[#This Row],[sales]]&lt;4000,"MEDIUM CATEGORY",DmartSalesData[[#This Row],[sales]]&gt;=4000,"HIGH CATEGORY")</f>
        <v>MEDIUM CATEGORY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tr">
        <f>IF(AND(DmartSalesData[[#This Row],[profit]]&gt;=500,DmartSalesData[[#This Row],[sales]]&gt;=3000),"Good","Not Good")</f>
        <v>Good</v>
      </c>
      <c r="R417" s="2">
        <f>YEAR(DmartSalesData[[#This Row],[order_date]])</f>
        <v>2023</v>
      </c>
    </row>
    <row r="418" spans="1:18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 t="str" cm="1">
        <f t="array" ref="F418">_xlfn.IFS(DmartSalesData[[#This Row],[sales]]&lt;2000,"LOW CATEGORY",DmartSalesData[[#This Row],[sales]]&lt;4000,"MEDIUM CATEGORY",DmartSalesData[[#This Row],[sales]]&gt;=4000,"HIGH CATEGORY")</f>
        <v>LOW CATEGORY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tr">
        <f>IF(AND(DmartSalesData[[#This Row],[profit]]&gt;=500,DmartSalesData[[#This Row],[sales]]&gt;=3000),"Good","Not Good")</f>
        <v>Not Good</v>
      </c>
      <c r="R418" s="2">
        <f>YEAR(DmartSalesData[[#This Row],[order_date]])</f>
        <v>2024</v>
      </c>
    </row>
    <row r="419" spans="1:18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 t="str" cm="1">
        <f t="array" ref="F419">_xlfn.IFS(DmartSalesData[[#This Row],[sales]]&lt;2000,"LOW CATEGORY",DmartSalesData[[#This Row],[sales]]&lt;4000,"MEDIUM CATEGORY",DmartSalesData[[#This Row],[sales]]&gt;=4000,"HIGH CATEGORY")</f>
        <v>HIGH CATEGORY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tr">
        <f>IF(AND(DmartSalesData[[#This Row],[profit]]&gt;=500,DmartSalesData[[#This Row],[sales]]&gt;=3000),"Good","Not Good")</f>
        <v>Good</v>
      </c>
      <c r="R419" s="2">
        <f>YEAR(DmartSalesData[[#This Row],[order_date]])</f>
        <v>2023</v>
      </c>
    </row>
    <row r="420" spans="1:18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 t="str" cm="1">
        <f t="array" ref="F420">_xlfn.IFS(DmartSalesData[[#This Row],[sales]]&lt;2000,"LOW CATEGORY",DmartSalesData[[#This Row],[sales]]&lt;4000,"MEDIUM CATEGORY",DmartSalesData[[#This Row],[sales]]&gt;=4000,"HIGH CATEGORY")</f>
        <v>LOW CATEGORY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tr">
        <f>IF(AND(DmartSalesData[[#This Row],[profit]]&gt;=500,DmartSalesData[[#This Row],[sales]]&gt;=3000),"Good","Not Good")</f>
        <v>Not Good</v>
      </c>
      <c r="R420" s="2">
        <f>YEAR(DmartSalesData[[#This Row],[order_date]])</f>
        <v>2024</v>
      </c>
    </row>
    <row r="421" spans="1:18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 t="str" cm="1">
        <f t="array" ref="F421">_xlfn.IFS(DmartSalesData[[#This Row],[sales]]&lt;2000,"LOW CATEGORY",DmartSalesData[[#This Row],[sales]]&lt;4000,"MEDIUM CATEGORY",DmartSalesData[[#This Row],[sales]]&gt;=4000,"HIGH CATEGORY")</f>
        <v>LOW CATEGORY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tr">
        <f>IF(AND(DmartSalesData[[#This Row],[profit]]&gt;=500,DmartSalesData[[#This Row],[sales]]&gt;=3000),"Good","Not Good")</f>
        <v>Not Good</v>
      </c>
      <c r="R421" s="2">
        <f>YEAR(DmartSalesData[[#This Row],[order_date]])</f>
        <v>2023</v>
      </c>
    </row>
    <row r="422" spans="1:18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 t="str" cm="1">
        <f t="array" ref="F422">_xlfn.IFS(DmartSalesData[[#This Row],[sales]]&lt;2000,"LOW CATEGORY",DmartSalesData[[#This Row],[sales]]&lt;4000,"MEDIUM CATEGORY",DmartSalesData[[#This Row],[sales]]&gt;=4000,"HIGH CATEGORY")</f>
        <v>HIGH CATEGORY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tr">
        <f>IF(AND(DmartSalesData[[#This Row],[profit]]&gt;=500,DmartSalesData[[#This Row],[sales]]&gt;=3000),"Good","Not Good")</f>
        <v>Good</v>
      </c>
      <c r="R422" s="2">
        <f>YEAR(DmartSalesData[[#This Row],[order_date]])</f>
        <v>2024</v>
      </c>
    </row>
    <row r="423" spans="1:18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 t="str" cm="1">
        <f t="array" ref="F423">_xlfn.IFS(DmartSalesData[[#This Row],[sales]]&lt;2000,"LOW CATEGORY",DmartSalesData[[#This Row],[sales]]&lt;4000,"MEDIUM CATEGORY",DmartSalesData[[#This Row],[sales]]&gt;=4000,"HIGH CATEGORY")</f>
        <v>HIGH CATEGORY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tr">
        <f>IF(AND(DmartSalesData[[#This Row],[profit]]&gt;=500,DmartSalesData[[#This Row],[sales]]&gt;=3000),"Good","Not Good")</f>
        <v>Good</v>
      </c>
      <c r="R423" s="2">
        <f>YEAR(DmartSalesData[[#This Row],[order_date]])</f>
        <v>2023</v>
      </c>
    </row>
    <row r="424" spans="1:18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 t="str" cm="1">
        <f t="array" ref="F424">_xlfn.IFS(DmartSalesData[[#This Row],[sales]]&lt;2000,"LOW CATEGORY",DmartSalesData[[#This Row],[sales]]&lt;4000,"MEDIUM CATEGORY",DmartSalesData[[#This Row],[sales]]&gt;=4000,"HIGH CATEGORY")</f>
        <v>MEDIUM CATEGORY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tr">
        <f>IF(AND(DmartSalesData[[#This Row],[profit]]&gt;=500,DmartSalesData[[#This Row],[sales]]&gt;=3000),"Good","Not Good")</f>
        <v>Good</v>
      </c>
      <c r="R424" s="2">
        <f>YEAR(DmartSalesData[[#This Row],[order_date]])</f>
        <v>2023</v>
      </c>
    </row>
    <row r="425" spans="1:18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 t="str" cm="1">
        <f t="array" ref="F425">_xlfn.IFS(DmartSalesData[[#This Row],[sales]]&lt;2000,"LOW CATEGORY",DmartSalesData[[#This Row],[sales]]&lt;4000,"MEDIUM CATEGORY",DmartSalesData[[#This Row],[sales]]&gt;=4000,"HIGH CATEGORY")</f>
        <v>MEDIUM CATEGORY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tr">
        <f>IF(AND(DmartSalesData[[#This Row],[profit]]&gt;=500,DmartSalesData[[#This Row],[sales]]&gt;=3000),"Good","Not Good")</f>
        <v>Not Good</v>
      </c>
      <c r="R425" s="2">
        <f>YEAR(DmartSalesData[[#This Row],[order_date]])</f>
        <v>2024</v>
      </c>
    </row>
    <row r="426" spans="1:18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 t="str" cm="1">
        <f t="array" ref="F426">_xlfn.IFS(DmartSalesData[[#This Row],[sales]]&lt;2000,"LOW CATEGORY",DmartSalesData[[#This Row],[sales]]&lt;4000,"MEDIUM CATEGORY",DmartSalesData[[#This Row],[sales]]&gt;=4000,"HIGH CATEGORY")</f>
        <v>LOW CATEGORY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tr">
        <f>IF(AND(DmartSalesData[[#This Row],[profit]]&gt;=500,DmartSalesData[[#This Row],[sales]]&gt;=3000),"Good","Not Good")</f>
        <v>Not Good</v>
      </c>
      <c r="R426" s="2">
        <f>YEAR(DmartSalesData[[#This Row],[order_date]])</f>
        <v>2024</v>
      </c>
    </row>
    <row r="427" spans="1:18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 t="str" cm="1">
        <f t="array" ref="F427">_xlfn.IFS(DmartSalesData[[#This Row],[sales]]&lt;2000,"LOW CATEGORY",DmartSalesData[[#This Row],[sales]]&lt;4000,"MEDIUM CATEGORY",DmartSalesData[[#This Row],[sales]]&gt;=4000,"HIGH CATEGORY")</f>
        <v>HIGH CATEGORY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tr">
        <f>IF(AND(DmartSalesData[[#This Row],[profit]]&gt;=500,DmartSalesData[[#This Row],[sales]]&gt;=3000),"Good","Not Good")</f>
        <v>Good</v>
      </c>
      <c r="R427" s="2">
        <f>YEAR(DmartSalesData[[#This Row],[order_date]])</f>
        <v>2023</v>
      </c>
    </row>
    <row r="428" spans="1:18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 t="str" cm="1">
        <f t="array" ref="F428">_xlfn.IFS(DmartSalesData[[#This Row],[sales]]&lt;2000,"LOW CATEGORY",DmartSalesData[[#This Row],[sales]]&lt;4000,"MEDIUM CATEGORY",DmartSalesData[[#This Row],[sales]]&gt;=4000,"HIGH CATEGORY")</f>
        <v>MEDIUM CATEGORY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tr">
        <f>IF(AND(DmartSalesData[[#This Row],[profit]]&gt;=500,DmartSalesData[[#This Row],[sales]]&gt;=3000),"Good","Not Good")</f>
        <v>Good</v>
      </c>
      <c r="R428" s="2">
        <f>YEAR(DmartSalesData[[#This Row],[order_date]])</f>
        <v>2023</v>
      </c>
    </row>
    <row r="429" spans="1:18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 t="str" cm="1">
        <f t="array" ref="F429">_xlfn.IFS(DmartSalesData[[#This Row],[sales]]&lt;2000,"LOW CATEGORY",DmartSalesData[[#This Row],[sales]]&lt;4000,"MEDIUM CATEGORY",DmartSalesData[[#This Row],[sales]]&gt;=4000,"HIGH CATEGORY")</f>
        <v>LOW CATEGORY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tr">
        <f>IF(AND(DmartSalesData[[#This Row],[profit]]&gt;=500,DmartSalesData[[#This Row],[sales]]&gt;=3000),"Good","Not Good")</f>
        <v>Not Good</v>
      </c>
      <c r="R429" s="2">
        <f>YEAR(DmartSalesData[[#This Row],[order_date]])</f>
        <v>2023</v>
      </c>
    </row>
    <row r="430" spans="1:18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 t="str" cm="1">
        <f t="array" ref="F430">_xlfn.IFS(DmartSalesData[[#This Row],[sales]]&lt;2000,"LOW CATEGORY",DmartSalesData[[#This Row],[sales]]&lt;4000,"MEDIUM CATEGORY",DmartSalesData[[#This Row],[sales]]&gt;=4000,"HIGH CATEGORY")</f>
        <v>MEDIUM CATEGORY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tr">
        <f>IF(AND(DmartSalesData[[#This Row],[profit]]&gt;=500,DmartSalesData[[#This Row],[sales]]&gt;=3000),"Good","Not Good")</f>
        <v>Not Good</v>
      </c>
      <c r="R430" s="2">
        <f>YEAR(DmartSalesData[[#This Row],[order_date]])</f>
        <v>2023</v>
      </c>
    </row>
    <row r="431" spans="1:18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 t="str" cm="1">
        <f t="array" ref="F431">_xlfn.IFS(DmartSalesData[[#This Row],[sales]]&lt;2000,"LOW CATEGORY",DmartSalesData[[#This Row],[sales]]&lt;4000,"MEDIUM CATEGORY",DmartSalesData[[#This Row],[sales]]&gt;=4000,"HIGH CATEGORY")</f>
        <v>HIGH CATEGORY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tr">
        <f>IF(AND(DmartSalesData[[#This Row],[profit]]&gt;=500,DmartSalesData[[#This Row],[sales]]&gt;=3000),"Good","Not Good")</f>
        <v>Good</v>
      </c>
      <c r="R431" s="2">
        <f>YEAR(DmartSalesData[[#This Row],[order_date]])</f>
        <v>2023</v>
      </c>
    </row>
    <row r="432" spans="1:18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 t="str" cm="1">
        <f t="array" ref="F432">_xlfn.IFS(DmartSalesData[[#This Row],[sales]]&lt;2000,"LOW CATEGORY",DmartSalesData[[#This Row],[sales]]&lt;4000,"MEDIUM CATEGORY",DmartSalesData[[#This Row],[sales]]&gt;=4000,"HIGH CATEGORY")</f>
        <v>HIGH CATEGORY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tr">
        <f>IF(AND(DmartSalesData[[#This Row],[profit]]&gt;=500,DmartSalesData[[#This Row],[sales]]&gt;=3000),"Good","Not Good")</f>
        <v>Good</v>
      </c>
      <c r="R432" s="2">
        <f>YEAR(DmartSalesData[[#This Row],[order_date]])</f>
        <v>2023</v>
      </c>
    </row>
    <row r="433" spans="1:18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 t="str" cm="1">
        <f t="array" ref="F433">_xlfn.IFS(DmartSalesData[[#This Row],[sales]]&lt;2000,"LOW CATEGORY",DmartSalesData[[#This Row],[sales]]&lt;4000,"MEDIUM CATEGORY",DmartSalesData[[#This Row],[sales]]&gt;=4000,"HIGH CATEGORY")</f>
        <v>MEDIUM CATEGORY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tr">
        <f>IF(AND(DmartSalesData[[#This Row],[profit]]&gt;=500,DmartSalesData[[#This Row],[sales]]&gt;=3000),"Good","Not Good")</f>
        <v>Good</v>
      </c>
      <c r="R433" s="2">
        <f>YEAR(DmartSalesData[[#This Row],[order_date]])</f>
        <v>2024</v>
      </c>
    </row>
    <row r="434" spans="1:18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 t="str" cm="1">
        <f t="array" ref="F434">_xlfn.IFS(DmartSalesData[[#This Row],[sales]]&lt;2000,"LOW CATEGORY",DmartSalesData[[#This Row],[sales]]&lt;4000,"MEDIUM CATEGORY",DmartSalesData[[#This Row],[sales]]&gt;=4000,"HIGH CATEGORY")</f>
        <v>MEDIUM CATEGORY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tr">
        <f>IF(AND(DmartSalesData[[#This Row],[profit]]&gt;=500,DmartSalesData[[#This Row],[sales]]&gt;=3000),"Good","Not Good")</f>
        <v>Good</v>
      </c>
      <c r="R434" s="2">
        <f>YEAR(DmartSalesData[[#This Row],[order_date]])</f>
        <v>2024</v>
      </c>
    </row>
    <row r="435" spans="1:18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 t="str" cm="1">
        <f t="array" ref="F435">_xlfn.IFS(DmartSalesData[[#This Row],[sales]]&lt;2000,"LOW CATEGORY",DmartSalesData[[#This Row],[sales]]&lt;4000,"MEDIUM CATEGORY",DmartSalesData[[#This Row],[sales]]&gt;=4000,"HIGH CATEGORY")</f>
        <v>LOW CATEGORY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tr">
        <f>IF(AND(DmartSalesData[[#This Row],[profit]]&gt;=500,DmartSalesData[[#This Row],[sales]]&gt;=3000),"Good","Not Good")</f>
        <v>Not Good</v>
      </c>
      <c r="R435" s="2">
        <f>YEAR(DmartSalesData[[#This Row],[order_date]])</f>
        <v>2023</v>
      </c>
    </row>
    <row r="436" spans="1:18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 t="str" cm="1">
        <f t="array" ref="F436">_xlfn.IFS(DmartSalesData[[#This Row],[sales]]&lt;2000,"LOW CATEGORY",DmartSalesData[[#This Row],[sales]]&lt;4000,"MEDIUM CATEGORY",DmartSalesData[[#This Row],[sales]]&gt;=4000,"HIGH CATEGORY")</f>
        <v>MEDIUM CATEGORY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tr">
        <f>IF(AND(DmartSalesData[[#This Row],[profit]]&gt;=500,DmartSalesData[[#This Row],[sales]]&gt;=3000),"Good","Not Good")</f>
        <v>Good</v>
      </c>
      <c r="R436" s="2">
        <f>YEAR(DmartSalesData[[#This Row],[order_date]])</f>
        <v>2023</v>
      </c>
    </row>
    <row r="437" spans="1:18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 t="str" cm="1">
        <f t="array" ref="F437">_xlfn.IFS(DmartSalesData[[#This Row],[sales]]&lt;2000,"LOW CATEGORY",DmartSalesData[[#This Row],[sales]]&lt;4000,"MEDIUM CATEGORY",DmartSalesData[[#This Row],[sales]]&gt;=4000,"HIGH CATEGORY")</f>
        <v>MEDIUM CATEGORY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tr">
        <f>IF(AND(DmartSalesData[[#This Row],[profit]]&gt;=500,DmartSalesData[[#This Row],[sales]]&gt;=3000),"Good","Not Good")</f>
        <v>Not Good</v>
      </c>
      <c r="R437" s="2">
        <f>YEAR(DmartSalesData[[#This Row],[order_date]])</f>
        <v>2024</v>
      </c>
    </row>
    <row r="438" spans="1:18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 t="str" cm="1">
        <f t="array" ref="F438">_xlfn.IFS(DmartSalesData[[#This Row],[sales]]&lt;2000,"LOW CATEGORY",DmartSalesData[[#This Row],[sales]]&lt;4000,"MEDIUM CATEGORY",DmartSalesData[[#This Row],[sales]]&gt;=4000,"HIGH CATEGORY")</f>
        <v>LOW CATEGORY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tr">
        <f>IF(AND(DmartSalesData[[#This Row],[profit]]&gt;=500,DmartSalesData[[#This Row],[sales]]&gt;=3000),"Good","Not Good")</f>
        <v>Not Good</v>
      </c>
      <c r="R438" s="2">
        <f>YEAR(DmartSalesData[[#This Row],[order_date]])</f>
        <v>2024</v>
      </c>
    </row>
    <row r="439" spans="1:18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 t="str" cm="1">
        <f t="array" ref="F439">_xlfn.IFS(DmartSalesData[[#This Row],[sales]]&lt;2000,"LOW CATEGORY",DmartSalesData[[#This Row],[sales]]&lt;4000,"MEDIUM CATEGORY",DmartSalesData[[#This Row],[sales]]&gt;=4000,"HIGH CATEGORY")</f>
        <v>HIGH CATEGORY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tr">
        <f>IF(AND(DmartSalesData[[#This Row],[profit]]&gt;=500,DmartSalesData[[#This Row],[sales]]&gt;=3000),"Good","Not Good")</f>
        <v>Good</v>
      </c>
      <c r="R439" s="2">
        <f>YEAR(DmartSalesData[[#This Row],[order_date]])</f>
        <v>2023</v>
      </c>
    </row>
    <row r="440" spans="1:18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 t="str" cm="1">
        <f t="array" ref="F440">_xlfn.IFS(DmartSalesData[[#This Row],[sales]]&lt;2000,"LOW CATEGORY",DmartSalesData[[#This Row],[sales]]&lt;4000,"MEDIUM CATEGORY",DmartSalesData[[#This Row],[sales]]&gt;=4000,"HIGH CATEGORY")</f>
        <v>HIGH CATEGORY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tr">
        <f>IF(AND(DmartSalesData[[#This Row],[profit]]&gt;=500,DmartSalesData[[#This Row],[sales]]&gt;=3000),"Good","Not Good")</f>
        <v>Not Good</v>
      </c>
      <c r="R440" s="2">
        <f>YEAR(DmartSalesData[[#This Row],[order_date]])</f>
        <v>2024</v>
      </c>
    </row>
    <row r="441" spans="1:18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 t="str" cm="1">
        <f t="array" ref="F441">_xlfn.IFS(DmartSalesData[[#This Row],[sales]]&lt;2000,"LOW CATEGORY",DmartSalesData[[#This Row],[sales]]&lt;4000,"MEDIUM CATEGORY",DmartSalesData[[#This Row],[sales]]&gt;=4000,"HIGH CATEGORY")</f>
        <v>LOW CATEGORY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tr">
        <f>IF(AND(DmartSalesData[[#This Row],[profit]]&gt;=500,DmartSalesData[[#This Row],[sales]]&gt;=3000),"Good","Not Good")</f>
        <v>Not Good</v>
      </c>
      <c r="R441" s="2">
        <f>YEAR(DmartSalesData[[#This Row],[order_date]])</f>
        <v>2024</v>
      </c>
    </row>
    <row r="442" spans="1:18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 t="str" cm="1">
        <f t="array" ref="F442">_xlfn.IFS(DmartSalesData[[#This Row],[sales]]&lt;2000,"LOW CATEGORY",DmartSalesData[[#This Row],[sales]]&lt;4000,"MEDIUM CATEGORY",DmartSalesData[[#This Row],[sales]]&gt;=4000,"HIGH CATEGORY")</f>
        <v>HIGH CATEGORY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tr">
        <f>IF(AND(DmartSalesData[[#This Row],[profit]]&gt;=500,DmartSalesData[[#This Row],[sales]]&gt;=3000),"Good","Not Good")</f>
        <v>Not Good</v>
      </c>
      <c r="R442" s="2">
        <f>YEAR(DmartSalesData[[#This Row],[order_date]])</f>
        <v>2024</v>
      </c>
    </row>
    <row r="443" spans="1:18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 t="str" cm="1">
        <f t="array" ref="F443">_xlfn.IFS(DmartSalesData[[#This Row],[sales]]&lt;2000,"LOW CATEGORY",DmartSalesData[[#This Row],[sales]]&lt;4000,"MEDIUM CATEGORY",DmartSalesData[[#This Row],[sales]]&gt;=4000,"HIGH CATEGORY")</f>
        <v>MEDIUM CATEGORY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tr">
        <f>IF(AND(DmartSalesData[[#This Row],[profit]]&gt;=500,DmartSalesData[[#This Row],[sales]]&gt;=3000),"Good","Not Good")</f>
        <v>Good</v>
      </c>
      <c r="R443" s="2">
        <f>YEAR(DmartSalesData[[#This Row],[order_date]])</f>
        <v>2023</v>
      </c>
    </row>
    <row r="444" spans="1:18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 t="str" cm="1">
        <f t="array" ref="F444">_xlfn.IFS(DmartSalesData[[#This Row],[sales]]&lt;2000,"LOW CATEGORY",DmartSalesData[[#This Row],[sales]]&lt;4000,"MEDIUM CATEGORY",DmartSalesData[[#This Row],[sales]]&gt;=4000,"HIGH CATEGORY")</f>
        <v>MEDIUM CATEGORY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tr">
        <f>IF(AND(DmartSalesData[[#This Row],[profit]]&gt;=500,DmartSalesData[[#This Row],[sales]]&gt;=3000),"Good","Not Good")</f>
        <v>Not Good</v>
      </c>
      <c r="R444" s="2">
        <f>YEAR(DmartSalesData[[#This Row],[order_date]])</f>
        <v>2024</v>
      </c>
    </row>
    <row r="445" spans="1:18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 t="str" cm="1">
        <f t="array" ref="F445">_xlfn.IFS(DmartSalesData[[#This Row],[sales]]&lt;2000,"LOW CATEGORY",DmartSalesData[[#This Row],[sales]]&lt;4000,"MEDIUM CATEGORY",DmartSalesData[[#This Row],[sales]]&gt;=4000,"HIGH CATEGORY")</f>
        <v>HIGH CATEGORY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tr">
        <f>IF(AND(DmartSalesData[[#This Row],[profit]]&gt;=500,DmartSalesData[[#This Row],[sales]]&gt;=3000),"Good","Not Good")</f>
        <v>Not Good</v>
      </c>
      <c r="R445" s="2">
        <f>YEAR(DmartSalesData[[#This Row],[order_date]])</f>
        <v>2024</v>
      </c>
    </row>
    <row r="446" spans="1:18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 t="str" cm="1">
        <f t="array" ref="F446">_xlfn.IFS(DmartSalesData[[#This Row],[sales]]&lt;2000,"LOW CATEGORY",DmartSalesData[[#This Row],[sales]]&lt;4000,"MEDIUM CATEGORY",DmartSalesData[[#This Row],[sales]]&gt;=4000,"HIGH CATEGORY")</f>
        <v>LOW CATEGORY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tr">
        <f>IF(AND(DmartSalesData[[#This Row],[profit]]&gt;=500,DmartSalesData[[#This Row],[sales]]&gt;=3000),"Good","Not Good")</f>
        <v>Not Good</v>
      </c>
      <c r="R446" s="2">
        <f>YEAR(DmartSalesData[[#This Row],[order_date]])</f>
        <v>2023</v>
      </c>
    </row>
    <row r="447" spans="1:18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 t="str" cm="1">
        <f t="array" ref="F447">_xlfn.IFS(DmartSalesData[[#This Row],[sales]]&lt;2000,"LOW CATEGORY",DmartSalesData[[#This Row],[sales]]&lt;4000,"MEDIUM CATEGORY",DmartSalesData[[#This Row],[sales]]&gt;=4000,"HIGH CATEGORY")</f>
        <v>MEDIUM CATEGORY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tr">
        <f>IF(AND(DmartSalesData[[#This Row],[profit]]&gt;=500,DmartSalesData[[#This Row],[sales]]&gt;=3000),"Good","Not Good")</f>
        <v>Good</v>
      </c>
      <c r="R447" s="2">
        <f>YEAR(DmartSalesData[[#This Row],[order_date]])</f>
        <v>2023</v>
      </c>
    </row>
    <row r="448" spans="1:18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 t="str" cm="1">
        <f t="array" ref="F448">_xlfn.IFS(DmartSalesData[[#This Row],[sales]]&lt;2000,"LOW CATEGORY",DmartSalesData[[#This Row],[sales]]&lt;4000,"MEDIUM CATEGORY",DmartSalesData[[#This Row],[sales]]&gt;=4000,"HIGH CATEGORY")</f>
        <v>LOW CATEGORY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tr">
        <f>IF(AND(DmartSalesData[[#This Row],[profit]]&gt;=500,DmartSalesData[[#This Row],[sales]]&gt;=3000),"Good","Not Good")</f>
        <v>Not Good</v>
      </c>
      <c r="R448" s="2">
        <f>YEAR(DmartSalesData[[#This Row],[order_date]])</f>
        <v>2024</v>
      </c>
    </row>
    <row r="449" spans="1:18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 t="str" cm="1">
        <f t="array" ref="F449">_xlfn.IFS(DmartSalesData[[#This Row],[sales]]&lt;2000,"LOW CATEGORY",DmartSalesData[[#This Row],[sales]]&lt;4000,"MEDIUM CATEGORY",DmartSalesData[[#This Row],[sales]]&gt;=4000,"HIGH CATEGORY")</f>
        <v>MEDIUM CATEGORY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tr">
        <f>IF(AND(DmartSalesData[[#This Row],[profit]]&gt;=500,DmartSalesData[[#This Row],[sales]]&gt;=3000),"Good","Not Good")</f>
        <v>Not Good</v>
      </c>
      <c r="R449" s="2">
        <f>YEAR(DmartSalesData[[#This Row],[order_date]])</f>
        <v>2024</v>
      </c>
    </row>
    <row r="450" spans="1:18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 t="str" cm="1">
        <f t="array" ref="F450">_xlfn.IFS(DmartSalesData[[#This Row],[sales]]&lt;2000,"LOW CATEGORY",DmartSalesData[[#This Row],[sales]]&lt;4000,"MEDIUM CATEGORY",DmartSalesData[[#This Row],[sales]]&gt;=4000,"HIGH CATEGORY")</f>
        <v>MEDIUM CATEGORY</v>
      </c>
      <c r="G450" s="2">
        <v>0.31</v>
      </c>
      <c r="H450" s="2">
        <f t="shared" ref="H450:H513" si="14">E450*G450</f>
        <v>716.14959999999996</v>
      </c>
      <c r="I450" s="2">
        <f t="shared" ref="I450:I513" si="15">E450-H450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tr">
        <f>IF(AND(DmartSalesData[[#This Row],[profit]]&gt;=500,DmartSalesData[[#This Row],[sales]]&gt;=3000),"Good","Not Good")</f>
        <v>Not Good</v>
      </c>
      <c r="R450" s="2">
        <f>YEAR(DmartSalesData[[#This Row],[order_date]])</f>
        <v>2023</v>
      </c>
    </row>
    <row r="451" spans="1:18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 t="str" cm="1">
        <f t="array" ref="F451">_xlfn.IFS(DmartSalesData[[#This Row],[sales]]&lt;2000,"LOW CATEGORY",DmartSalesData[[#This Row],[sales]]&lt;4000,"MEDIUM CATEGORY",DmartSalesData[[#This Row],[sales]]&gt;=4000,"HIGH CATEGORY")</f>
        <v>LOW CATEGORY</v>
      </c>
      <c r="G451" s="2">
        <v>0.26</v>
      </c>
      <c r="H451" s="2">
        <f t="shared" si="14"/>
        <v>174.98779999999999</v>
      </c>
      <c r="I451" s="2">
        <f t="shared" si="15"/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tr">
        <f>IF(AND(DmartSalesData[[#This Row],[profit]]&gt;=500,DmartSalesData[[#This Row],[sales]]&gt;=3000),"Good","Not Good")</f>
        <v>Not Good</v>
      </c>
      <c r="R451" s="2">
        <f>YEAR(DmartSalesData[[#This Row],[order_date]])</f>
        <v>2024</v>
      </c>
    </row>
    <row r="452" spans="1:18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 t="str" cm="1">
        <f t="array" ref="F452">_xlfn.IFS(DmartSalesData[[#This Row],[sales]]&lt;2000,"LOW CATEGORY",DmartSalesData[[#This Row],[sales]]&lt;4000,"MEDIUM CATEGORY",DmartSalesData[[#This Row],[sales]]&gt;=4000,"HIGH CATEGORY")</f>
        <v>LOW CATEGORY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tr">
        <f>IF(AND(DmartSalesData[[#This Row],[profit]]&gt;=500,DmartSalesData[[#This Row],[sales]]&gt;=3000),"Good","Not Good")</f>
        <v>Not Good</v>
      </c>
      <c r="R452" s="2">
        <f>YEAR(DmartSalesData[[#This Row],[order_date]])</f>
        <v>2024</v>
      </c>
    </row>
    <row r="453" spans="1:18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 t="str" cm="1">
        <f t="array" ref="F453">_xlfn.IFS(DmartSalesData[[#This Row],[sales]]&lt;2000,"LOW CATEGORY",DmartSalesData[[#This Row],[sales]]&lt;4000,"MEDIUM CATEGORY",DmartSalesData[[#This Row],[sales]]&gt;=4000,"HIGH CATEGORY")</f>
        <v>LOW CATEGORY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tr">
        <f>IF(AND(DmartSalesData[[#This Row],[profit]]&gt;=500,DmartSalesData[[#This Row],[sales]]&gt;=3000),"Good","Not Good")</f>
        <v>Not Good</v>
      </c>
      <c r="R453" s="2">
        <f>YEAR(DmartSalesData[[#This Row],[order_date]])</f>
        <v>2024</v>
      </c>
    </row>
    <row r="454" spans="1:18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 t="str" cm="1">
        <f t="array" ref="F454">_xlfn.IFS(DmartSalesData[[#This Row],[sales]]&lt;2000,"LOW CATEGORY",DmartSalesData[[#This Row],[sales]]&lt;4000,"MEDIUM CATEGORY",DmartSalesData[[#This Row],[sales]]&gt;=4000,"HIGH CATEGORY")</f>
        <v>LOW CATEGORY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tr">
        <f>IF(AND(DmartSalesData[[#This Row],[profit]]&gt;=500,DmartSalesData[[#This Row],[sales]]&gt;=3000),"Good","Not Good")</f>
        <v>Not Good</v>
      </c>
      <c r="R454" s="2">
        <f>YEAR(DmartSalesData[[#This Row],[order_date]])</f>
        <v>2024</v>
      </c>
    </row>
    <row r="455" spans="1:18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 t="str" cm="1">
        <f t="array" ref="F455">_xlfn.IFS(DmartSalesData[[#This Row],[sales]]&lt;2000,"LOW CATEGORY",DmartSalesData[[#This Row],[sales]]&lt;4000,"MEDIUM CATEGORY",DmartSalesData[[#This Row],[sales]]&gt;=4000,"HIGH CATEGORY")</f>
        <v>LOW CATEGORY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tr">
        <f>IF(AND(DmartSalesData[[#This Row],[profit]]&gt;=500,DmartSalesData[[#This Row],[sales]]&gt;=3000),"Good","Not Good")</f>
        <v>Not Good</v>
      </c>
      <c r="R455" s="2">
        <f>YEAR(DmartSalesData[[#This Row],[order_date]])</f>
        <v>2024</v>
      </c>
    </row>
    <row r="456" spans="1:18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 t="str" cm="1">
        <f t="array" ref="F456">_xlfn.IFS(DmartSalesData[[#This Row],[sales]]&lt;2000,"LOW CATEGORY",DmartSalesData[[#This Row],[sales]]&lt;4000,"MEDIUM CATEGORY",DmartSalesData[[#This Row],[sales]]&gt;=4000,"HIGH CATEGORY")</f>
        <v>MEDIUM CATEGORY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tr">
        <f>IF(AND(DmartSalesData[[#This Row],[profit]]&gt;=500,DmartSalesData[[#This Row],[sales]]&gt;=3000),"Good","Not Good")</f>
        <v>Not Good</v>
      </c>
      <c r="R456" s="2">
        <f>YEAR(DmartSalesData[[#This Row],[order_date]])</f>
        <v>2023</v>
      </c>
    </row>
    <row r="457" spans="1:18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 t="str" cm="1">
        <f t="array" ref="F457">_xlfn.IFS(DmartSalesData[[#This Row],[sales]]&lt;2000,"LOW CATEGORY",DmartSalesData[[#This Row],[sales]]&lt;4000,"MEDIUM CATEGORY",DmartSalesData[[#This Row],[sales]]&gt;=4000,"HIGH CATEGORY")</f>
        <v>HIGH CATEGORY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tr">
        <f>IF(AND(DmartSalesData[[#This Row],[profit]]&gt;=500,DmartSalesData[[#This Row],[sales]]&gt;=3000),"Good","Not Good")</f>
        <v>Not Good</v>
      </c>
      <c r="R457" s="2">
        <f>YEAR(DmartSalesData[[#This Row],[order_date]])</f>
        <v>2024</v>
      </c>
    </row>
    <row r="458" spans="1:18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 t="str" cm="1">
        <f t="array" ref="F458">_xlfn.IFS(DmartSalesData[[#This Row],[sales]]&lt;2000,"LOW CATEGORY",DmartSalesData[[#This Row],[sales]]&lt;4000,"MEDIUM CATEGORY",DmartSalesData[[#This Row],[sales]]&gt;=4000,"HIGH CATEGORY")</f>
        <v>HIGH CATEGORY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tr">
        <f>IF(AND(DmartSalesData[[#This Row],[profit]]&gt;=500,DmartSalesData[[#This Row],[sales]]&gt;=3000),"Good","Not Good")</f>
        <v>Good</v>
      </c>
      <c r="R458" s="2">
        <f>YEAR(DmartSalesData[[#This Row],[order_date]])</f>
        <v>2023</v>
      </c>
    </row>
    <row r="459" spans="1:18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 t="str" cm="1">
        <f t="array" ref="F459">_xlfn.IFS(DmartSalesData[[#This Row],[sales]]&lt;2000,"LOW CATEGORY",DmartSalesData[[#This Row],[sales]]&lt;4000,"MEDIUM CATEGORY",DmartSalesData[[#This Row],[sales]]&gt;=4000,"HIGH CATEGORY")</f>
        <v>HIGH CATEGORY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tr">
        <f>IF(AND(DmartSalesData[[#This Row],[profit]]&gt;=500,DmartSalesData[[#This Row],[sales]]&gt;=3000),"Good","Not Good")</f>
        <v>Good</v>
      </c>
      <c r="R459" s="2">
        <f>YEAR(DmartSalesData[[#This Row],[order_date]])</f>
        <v>2023</v>
      </c>
    </row>
    <row r="460" spans="1:18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 t="str" cm="1">
        <f t="array" ref="F460">_xlfn.IFS(DmartSalesData[[#This Row],[sales]]&lt;2000,"LOW CATEGORY",DmartSalesData[[#This Row],[sales]]&lt;4000,"MEDIUM CATEGORY",DmartSalesData[[#This Row],[sales]]&gt;=4000,"HIGH CATEGORY")</f>
        <v>HIGH CATEGORY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tr">
        <f>IF(AND(DmartSalesData[[#This Row],[profit]]&gt;=500,DmartSalesData[[#This Row],[sales]]&gt;=3000),"Good","Not Good")</f>
        <v>Good</v>
      </c>
      <c r="R460" s="2">
        <f>YEAR(DmartSalesData[[#This Row],[order_date]])</f>
        <v>2023</v>
      </c>
    </row>
    <row r="461" spans="1:18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 t="str" cm="1">
        <f t="array" ref="F461">_xlfn.IFS(DmartSalesData[[#This Row],[sales]]&lt;2000,"LOW CATEGORY",DmartSalesData[[#This Row],[sales]]&lt;4000,"MEDIUM CATEGORY",DmartSalesData[[#This Row],[sales]]&gt;=4000,"HIGH CATEGORY")</f>
        <v>LOW CATEGORY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tr">
        <f>IF(AND(DmartSalesData[[#This Row],[profit]]&gt;=500,DmartSalesData[[#This Row],[sales]]&gt;=3000),"Good","Not Good")</f>
        <v>Not Good</v>
      </c>
      <c r="R461" s="2">
        <f>YEAR(DmartSalesData[[#This Row],[order_date]])</f>
        <v>2024</v>
      </c>
    </row>
    <row r="462" spans="1:18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 t="str" cm="1">
        <f t="array" ref="F462">_xlfn.IFS(DmartSalesData[[#This Row],[sales]]&lt;2000,"LOW CATEGORY",DmartSalesData[[#This Row],[sales]]&lt;4000,"MEDIUM CATEGORY",DmartSalesData[[#This Row],[sales]]&gt;=4000,"HIGH CATEGORY")</f>
        <v>MEDIUM CATEGORY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tr">
        <f>IF(AND(DmartSalesData[[#This Row],[profit]]&gt;=500,DmartSalesData[[#This Row],[sales]]&gt;=3000),"Good","Not Good")</f>
        <v>Good</v>
      </c>
      <c r="R462" s="2">
        <f>YEAR(DmartSalesData[[#This Row],[order_date]])</f>
        <v>2024</v>
      </c>
    </row>
    <row r="463" spans="1:18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 t="str" cm="1">
        <f t="array" ref="F463">_xlfn.IFS(DmartSalesData[[#This Row],[sales]]&lt;2000,"LOW CATEGORY",DmartSalesData[[#This Row],[sales]]&lt;4000,"MEDIUM CATEGORY",DmartSalesData[[#This Row],[sales]]&gt;=4000,"HIGH CATEGORY")</f>
        <v>MEDIUM CATEGORY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tr">
        <f>IF(AND(DmartSalesData[[#This Row],[profit]]&gt;=500,DmartSalesData[[#This Row],[sales]]&gt;=3000),"Good","Not Good")</f>
        <v>Not Good</v>
      </c>
      <c r="R463" s="2">
        <f>YEAR(DmartSalesData[[#This Row],[order_date]])</f>
        <v>2023</v>
      </c>
    </row>
    <row r="464" spans="1:18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 t="str" cm="1">
        <f t="array" ref="F464">_xlfn.IFS(DmartSalesData[[#This Row],[sales]]&lt;2000,"LOW CATEGORY",DmartSalesData[[#This Row],[sales]]&lt;4000,"MEDIUM CATEGORY",DmartSalesData[[#This Row],[sales]]&gt;=4000,"HIGH CATEGORY")</f>
        <v>LOW CATEGORY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tr">
        <f>IF(AND(DmartSalesData[[#This Row],[profit]]&gt;=500,DmartSalesData[[#This Row],[sales]]&gt;=3000),"Good","Not Good")</f>
        <v>Not Good</v>
      </c>
      <c r="R464" s="2">
        <f>YEAR(DmartSalesData[[#This Row],[order_date]])</f>
        <v>2023</v>
      </c>
    </row>
    <row r="465" spans="1:18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 t="str" cm="1">
        <f t="array" ref="F465">_xlfn.IFS(DmartSalesData[[#This Row],[sales]]&lt;2000,"LOW CATEGORY",DmartSalesData[[#This Row],[sales]]&lt;4000,"MEDIUM CATEGORY",DmartSalesData[[#This Row],[sales]]&gt;=4000,"HIGH CATEGORY")</f>
        <v>MEDIUM CATEGORY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tr">
        <f>IF(AND(DmartSalesData[[#This Row],[profit]]&gt;=500,DmartSalesData[[#This Row],[sales]]&gt;=3000),"Good","Not Good")</f>
        <v>Good</v>
      </c>
      <c r="R465" s="2">
        <f>YEAR(DmartSalesData[[#This Row],[order_date]])</f>
        <v>2023</v>
      </c>
    </row>
    <row r="466" spans="1:18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 t="str" cm="1">
        <f t="array" ref="F466">_xlfn.IFS(DmartSalesData[[#This Row],[sales]]&lt;2000,"LOW CATEGORY",DmartSalesData[[#This Row],[sales]]&lt;4000,"MEDIUM CATEGORY",DmartSalesData[[#This Row],[sales]]&gt;=4000,"HIGH CATEGORY")</f>
        <v>MEDIUM CATEGORY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tr">
        <f>IF(AND(DmartSalesData[[#This Row],[profit]]&gt;=500,DmartSalesData[[#This Row],[sales]]&gt;=3000),"Good","Not Good")</f>
        <v>Not Good</v>
      </c>
      <c r="R466" s="2">
        <f>YEAR(DmartSalesData[[#This Row],[order_date]])</f>
        <v>2024</v>
      </c>
    </row>
    <row r="467" spans="1:18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 t="str" cm="1">
        <f t="array" ref="F467">_xlfn.IFS(DmartSalesData[[#This Row],[sales]]&lt;2000,"LOW CATEGORY",DmartSalesData[[#This Row],[sales]]&lt;4000,"MEDIUM CATEGORY",DmartSalesData[[#This Row],[sales]]&gt;=4000,"HIGH CATEGORY")</f>
        <v>HIGH CATEGORY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tr">
        <f>IF(AND(DmartSalesData[[#This Row],[profit]]&gt;=500,DmartSalesData[[#This Row],[sales]]&gt;=3000),"Good","Not Good")</f>
        <v>Good</v>
      </c>
      <c r="R467" s="2">
        <f>YEAR(DmartSalesData[[#This Row],[order_date]])</f>
        <v>2024</v>
      </c>
    </row>
    <row r="468" spans="1:18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 t="str" cm="1">
        <f t="array" ref="F468">_xlfn.IFS(DmartSalesData[[#This Row],[sales]]&lt;2000,"LOW CATEGORY",DmartSalesData[[#This Row],[sales]]&lt;4000,"MEDIUM CATEGORY",DmartSalesData[[#This Row],[sales]]&gt;=4000,"HIGH CATEGORY")</f>
        <v>MEDIUM CATEGORY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tr">
        <f>IF(AND(DmartSalesData[[#This Row],[profit]]&gt;=500,DmartSalesData[[#This Row],[sales]]&gt;=3000),"Good","Not Good")</f>
        <v>Good</v>
      </c>
      <c r="R468" s="2">
        <f>YEAR(DmartSalesData[[#This Row],[order_date]])</f>
        <v>2023</v>
      </c>
    </row>
    <row r="469" spans="1:18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 t="str" cm="1">
        <f t="array" ref="F469">_xlfn.IFS(DmartSalesData[[#This Row],[sales]]&lt;2000,"LOW CATEGORY",DmartSalesData[[#This Row],[sales]]&lt;4000,"MEDIUM CATEGORY",DmartSalesData[[#This Row],[sales]]&gt;=4000,"HIGH CATEGORY")</f>
        <v>HIGH CATEGORY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tr">
        <f>IF(AND(DmartSalesData[[#This Row],[profit]]&gt;=500,DmartSalesData[[#This Row],[sales]]&gt;=3000),"Good","Not Good")</f>
        <v>Good</v>
      </c>
      <c r="R469" s="2">
        <f>YEAR(DmartSalesData[[#This Row],[order_date]])</f>
        <v>2023</v>
      </c>
    </row>
    <row r="470" spans="1:18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 t="str" cm="1">
        <f t="array" ref="F470">_xlfn.IFS(DmartSalesData[[#This Row],[sales]]&lt;2000,"LOW CATEGORY",DmartSalesData[[#This Row],[sales]]&lt;4000,"MEDIUM CATEGORY",DmartSalesData[[#This Row],[sales]]&gt;=4000,"HIGH CATEGORY")</f>
        <v>LOW CATEGORY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tr">
        <f>IF(AND(DmartSalesData[[#This Row],[profit]]&gt;=500,DmartSalesData[[#This Row],[sales]]&gt;=3000),"Good","Not Good")</f>
        <v>Not Good</v>
      </c>
      <c r="R470" s="2">
        <f>YEAR(DmartSalesData[[#This Row],[order_date]])</f>
        <v>2024</v>
      </c>
    </row>
    <row r="471" spans="1:18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 t="str" cm="1">
        <f t="array" ref="F471">_xlfn.IFS(DmartSalesData[[#This Row],[sales]]&lt;2000,"LOW CATEGORY",DmartSalesData[[#This Row],[sales]]&lt;4000,"MEDIUM CATEGORY",DmartSalesData[[#This Row],[sales]]&gt;=4000,"HIGH CATEGORY")</f>
        <v>LOW CATEGORY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tr">
        <f>IF(AND(DmartSalesData[[#This Row],[profit]]&gt;=500,DmartSalesData[[#This Row],[sales]]&gt;=3000),"Good","Not Good")</f>
        <v>Not Good</v>
      </c>
      <c r="R471" s="2">
        <f>YEAR(DmartSalesData[[#This Row],[order_date]])</f>
        <v>2024</v>
      </c>
    </row>
    <row r="472" spans="1:18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 t="str" cm="1">
        <f t="array" ref="F472">_xlfn.IFS(DmartSalesData[[#This Row],[sales]]&lt;2000,"LOW CATEGORY",DmartSalesData[[#This Row],[sales]]&lt;4000,"MEDIUM CATEGORY",DmartSalesData[[#This Row],[sales]]&gt;=4000,"HIGH CATEGORY")</f>
        <v>HIGH CATEGORY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tr">
        <f>IF(AND(DmartSalesData[[#This Row],[profit]]&gt;=500,DmartSalesData[[#This Row],[sales]]&gt;=3000),"Good","Not Good")</f>
        <v>Not Good</v>
      </c>
      <c r="R472" s="2">
        <f>YEAR(DmartSalesData[[#This Row],[order_date]])</f>
        <v>2024</v>
      </c>
    </row>
    <row r="473" spans="1:18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 t="str" cm="1">
        <f t="array" ref="F473">_xlfn.IFS(DmartSalesData[[#This Row],[sales]]&lt;2000,"LOW CATEGORY",DmartSalesData[[#This Row],[sales]]&lt;4000,"MEDIUM CATEGORY",DmartSalesData[[#This Row],[sales]]&gt;=4000,"HIGH CATEGORY")</f>
        <v>LOW CATEGORY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tr">
        <f>IF(AND(DmartSalesData[[#This Row],[profit]]&gt;=500,DmartSalesData[[#This Row],[sales]]&gt;=3000),"Good","Not Good")</f>
        <v>Not Good</v>
      </c>
      <c r="R473" s="2">
        <f>YEAR(DmartSalesData[[#This Row],[order_date]])</f>
        <v>2023</v>
      </c>
    </row>
    <row r="474" spans="1:18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 t="str" cm="1">
        <f t="array" ref="F474">_xlfn.IFS(DmartSalesData[[#This Row],[sales]]&lt;2000,"LOW CATEGORY",DmartSalesData[[#This Row],[sales]]&lt;4000,"MEDIUM CATEGORY",DmartSalesData[[#This Row],[sales]]&gt;=4000,"HIGH CATEGORY")</f>
        <v>LOW CATEGORY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tr">
        <f>IF(AND(DmartSalesData[[#This Row],[profit]]&gt;=500,DmartSalesData[[#This Row],[sales]]&gt;=3000),"Good","Not Good")</f>
        <v>Not Good</v>
      </c>
      <c r="R474" s="2">
        <f>YEAR(DmartSalesData[[#This Row],[order_date]])</f>
        <v>2023</v>
      </c>
    </row>
    <row r="475" spans="1:18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 t="str" cm="1">
        <f t="array" ref="F475">_xlfn.IFS(DmartSalesData[[#This Row],[sales]]&lt;2000,"LOW CATEGORY",DmartSalesData[[#This Row],[sales]]&lt;4000,"MEDIUM CATEGORY",DmartSalesData[[#This Row],[sales]]&gt;=4000,"HIGH CATEGORY")</f>
        <v>MEDIUM CATEGORY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tr">
        <f>IF(AND(DmartSalesData[[#This Row],[profit]]&gt;=500,DmartSalesData[[#This Row],[sales]]&gt;=3000),"Good","Not Good")</f>
        <v>Good</v>
      </c>
      <c r="R475" s="2">
        <f>YEAR(DmartSalesData[[#This Row],[order_date]])</f>
        <v>2023</v>
      </c>
    </row>
    <row r="476" spans="1:18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 t="str" cm="1">
        <f t="array" ref="F476">_xlfn.IFS(DmartSalesData[[#This Row],[sales]]&lt;2000,"LOW CATEGORY",DmartSalesData[[#This Row],[sales]]&lt;4000,"MEDIUM CATEGORY",DmartSalesData[[#This Row],[sales]]&gt;=4000,"HIGH CATEGORY")</f>
        <v>HIGH CATEGORY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tr">
        <f>IF(AND(DmartSalesData[[#This Row],[profit]]&gt;=500,DmartSalesData[[#This Row],[sales]]&gt;=3000),"Good","Not Good")</f>
        <v>Good</v>
      </c>
      <c r="R476" s="2">
        <f>YEAR(DmartSalesData[[#This Row],[order_date]])</f>
        <v>2024</v>
      </c>
    </row>
    <row r="477" spans="1:18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 t="str" cm="1">
        <f t="array" ref="F477">_xlfn.IFS(DmartSalesData[[#This Row],[sales]]&lt;2000,"LOW CATEGORY",DmartSalesData[[#This Row],[sales]]&lt;4000,"MEDIUM CATEGORY",DmartSalesData[[#This Row],[sales]]&gt;=4000,"HIGH CATEGORY")</f>
        <v>LOW CATEGORY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tr">
        <f>IF(AND(DmartSalesData[[#This Row],[profit]]&gt;=500,DmartSalesData[[#This Row],[sales]]&gt;=3000),"Good","Not Good")</f>
        <v>Not Good</v>
      </c>
      <c r="R477" s="2">
        <f>YEAR(DmartSalesData[[#This Row],[order_date]])</f>
        <v>2024</v>
      </c>
    </row>
    <row r="478" spans="1:18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 t="str" cm="1">
        <f t="array" ref="F478">_xlfn.IFS(DmartSalesData[[#This Row],[sales]]&lt;2000,"LOW CATEGORY",DmartSalesData[[#This Row],[sales]]&lt;4000,"MEDIUM CATEGORY",DmartSalesData[[#This Row],[sales]]&gt;=4000,"HIGH CATEGORY")</f>
        <v>LOW CATEGORY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tr">
        <f>IF(AND(DmartSalesData[[#This Row],[profit]]&gt;=500,DmartSalesData[[#This Row],[sales]]&gt;=3000),"Good","Not Good")</f>
        <v>Not Good</v>
      </c>
      <c r="R478" s="2">
        <f>YEAR(DmartSalesData[[#This Row],[order_date]])</f>
        <v>2023</v>
      </c>
    </row>
    <row r="479" spans="1:18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 t="str" cm="1">
        <f t="array" ref="F479">_xlfn.IFS(DmartSalesData[[#This Row],[sales]]&lt;2000,"LOW CATEGORY",DmartSalesData[[#This Row],[sales]]&lt;4000,"MEDIUM CATEGORY",DmartSalesData[[#This Row],[sales]]&gt;=4000,"HIGH CATEGORY")</f>
        <v>MEDIUM CATEGORY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tr">
        <f>IF(AND(DmartSalesData[[#This Row],[profit]]&gt;=500,DmartSalesData[[#This Row],[sales]]&gt;=3000),"Good","Not Good")</f>
        <v>Not Good</v>
      </c>
      <c r="R479" s="2">
        <f>YEAR(DmartSalesData[[#This Row],[order_date]])</f>
        <v>2023</v>
      </c>
    </row>
    <row r="480" spans="1:18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 t="str" cm="1">
        <f t="array" ref="F480">_xlfn.IFS(DmartSalesData[[#This Row],[sales]]&lt;2000,"LOW CATEGORY",DmartSalesData[[#This Row],[sales]]&lt;4000,"MEDIUM CATEGORY",DmartSalesData[[#This Row],[sales]]&gt;=4000,"HIGH CATEGORY")</f>
        <v>MEDIUM CATEGORY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tr">
        <f>IF(AND(DmartSalesData[[#This Row],[profit]]&gt;=500,DmartSalesData[[#This Row],[sales]]&gt;=3000),"Good","Not Good")</f>
        <v>Not Good</v>
      </c>
      <c r="R480" s="2">
        <f>YEAR(DmartSalesData[[#This Row],[order_date]])</f>
        <v>2024</v>
      </c>
    </row>
    <row r="481" spans="1:18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 t="str" cm="1">
        <f t="array" ref="F481">_xlfn.IFS(DmartSalesData[[#This Row],[sales]]&lt;2000,"LOW CATEGORY",DmartSalesData[[#This Row],[sales]]&lt;4000,"MEDIUM CATEGORY",DmartSalesData[[#This Row],[sales]]&gt;=4000,"HIGH CATEGORY")</f>
        <v>LOW CATEGORY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tr">
        <f>IF(AND(DmartSalesData[[#This Row],[profit]]&gt;=500,DmartSalesData[[#This Row],[sales]]&gt;=3000),"Good","Not Good")</f>
        <v>Not Good</v>
      </c>
      <c r="R481" s="2">
        <f>YEAR(DmartSalesData[[#This Row],[order_date]])</f>
        <v>2023</v>
      </c>
    </row>
    <row r="482" spans="1:18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 t="str" cm="1">
        <f t="array" ref="F482">_xlfn.IFS(DmartSalesData[[#This Row],[sales]]&lt;2000,"LOW CATEGORY",DmartSalesData[[#This Row],[sales]]&lt;4000,"MEDIUM CATEGORY",DmartSalesData[[#This Row],[sales]]&gt;=4000,"HIGH CATEGORY")</f>
        <v>HIGH CATEGORY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tr">
        <f>IF(AND(DmartSalesData[[#This Row],[profit]]&gt;=500,DmartSalesData[[#This Row],[sales]]&gt;=3000),"Good","Not Good")</f>
        <v>Not Good</v>
      </c>
      <c r="R482" s="2">
        <f>YEAR(DmartSalesData[[#This Row],[order_date]])</f>
        <v>2023</v>
      </c>
    </row>
    <row r="483" spans="1:18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 t="str" cm="1">
        <f t="array" ref="F483">_xlfn.IFS(DmartSalesData[[#This Row],[sales]]&lt;2000,"LOW CATEGORY",DmartSalesData[[#This Row],[sales]]&lt;4000,"MEDIUM CATEGORY",DmartSalesData[[#This Row],[sales]]&gt;=4000,"HIGH CATEGORY")</f>
        <v>MEDIUM CATEGORY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tr">
        <f>IF(AND(DmartSalesData[[#This Row],[profit]]&gt;=500,DmartSalesData[[#This Row],[sales]]&gt;=3000),"Good","Not Good")</f>
        <v>Good</v>
      </c>
      <c r="R483" s="2">
        <f>YEAR(DmartSalesData[[#This Row],[order_date]])</f>
        <v>2024</v>
      </c>
    </row>
    <row r="484" spans="1:18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 t="str" cm="1">
        <f t="array" ref="F484">_xlfn.IFS(DmartSalesData[[#This Row],[sales]]&lt;2000,"LOW CATEGORY",DmartSalesData[[#This Row],[sales]]&lt;4000,"MEDIUM CATEGORY",DmartSalesData[[#This Row],[sales]]&gt;=4000,"HIGH CATEGORY")</f>
        <v>HIGH CATEGORY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tr">
        <f>IF(AND(DmartSalesData[[#This Row],[profit]]&gt;=500,DmartSalesData[[#This Row],[sales]]&gt;=3000),"Good","Not Good")</f>
        <v>Not Good</v>
      </c>
      <c r="R484" s="2">
        <f>YEAR(DmartSalesData[[#This Row],[order_date]])</f>
        <v>2024</v>
      </c>
    </row>
    <row r="485" spans="1:18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 t="str" cm="1">
        <f t="array" ref="F485">_xlfn.IFS(DmartSalesData[[#This Row],[sales]]&lt;2000,"LOW CATEGORY",DmartSalesData[[#This Row],[sales]]&lt;4000,"MEDIUM CATEGORY",DmartSalesData[[#This Row],[sales]]&gt;=4000,"HIGH CATEGORY")</f>
        <v>LOW CATEGORY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tr">
        <f>IF(AND(DmartSalesData[[#This Row],[profit]]&gt;=500,DmartSalesData[[#This Row],[sales]]&gt;=3000),"Good","Not Good")</f>
        <v>Not Good</v>
      </c>
      <c r="R485" s="2">
        <f>YEAR(DmartSalesData[[#This Row],[order_date]])</f>
        <v>2023</v>
      </c>
    </row>
    <row r="486" spans="1:18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 t="str" cm="1">
        <f t="array" ref="F486">_xlfn.IFS(DmartSalesData[[#This Row],[sales]]&lt;2000,"LOW CATEGORY",DmartSalesData[[#This Row],[sales]]&lt;4000,"MEDIUM CATEGORY",DmartSalesData[[#This Row],[sales]]&gt;=4000,"HIGH CATEGORY")</f>
        <v>MEDIUM CATEGORY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tr">
        <f>IF(AND(DmartSalesData[[#This Row],[profit]]&gt;=500,DmartSalesData[[#This Row],[sales]]&gt;=3000),"Good","Not Good")</f>
        <v>Not Good</v>
      </c>
      <c r="R486" s="2">
        <f>YEAR(DmartSalesData[[#This Row],[order_date]])</f>
        <v>2023</v>
      </c>
    </row>
    <row r="487" spans="1:18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 t="str" cm="1">
        <f t="array" ref="F487">_xlfn.IFS(DmartSalesData[[#This Row],[sales]]&lt;2000,"LOW CATEGORY",DmartSalesData[[#This Row],[sales]]&lt;4000,"MEDIUM CATEGORY",DmartSalesData[[#This Row],[sales]]&gt;=4000,"HIGH CATEGORY")</f>
        <v>HIGH CATEGORY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tr">
        <f>IF(AND(DmartSalesData[[#This Row],[profit]]&gt;=500,DmartSalesData[[#This Row],[sales]]&gt;=3000),"Good","Not Good")</f>
        <v>Good</v>
      </c>
      <c r="R487" s="2">
        <f>YEAR(DmartSalesData[[#This Row],[order_date]])</f>
        <v>2024</v>
      </c>
    </row>
    <row r="488" spans="1:18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 t="str" cm="1">
        <f t="array" ref="F488">_xlfn.IFS(DmartSalesData[[#This Row],[sales]]&lt;2000,"LOW CATEGORY",DmartSalesData[[#This Row],[sales]]&lt;4000,"MEDIUM CATEGORY",DmartSalesData[[#This Row],[sales]]&gt;=4000,"HIGH CATEGORY")</f>
        <v>MEDIUM CATEGORY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tr">
        <f>IF(AND(DmartSalesData[[#This Row],[profit]]&gt;=500,DmartSalesData[[#This Row],[sales]]&gt;=3000),"Good","Not Good")</f>
        <v>Not Good</v>
      </c>
      <c r="R488" s="2">
        <f>YEAR(DmartSalesData[[#This Row],[order_date]])</f>
        <v>2024</v>
      </c>
    </row>
    <row r="489" spans="1:18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 t="str" cm="1">
        <f t="array" ref="F489">_xlfn.IFS(DmartSalesData[[#This Row],[sales]]&lt;2000,"LOW CATEGORY",DmartSalesData[[#This Row],[sales]]&lt;4000,"MEDIUM CATEGORY",DmartSalesData[[#This Row],[sales]]&gt;=4000,"HIGH CATEGORY")</f>
        <v>LOW CATEGORY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tr">
        <f>IF(AND(DmartSalesData[[#This Row],[profit]]&gt;=500,DmartSalesData[[#This Row],[sales]]&gt;=3000),"Good","Not Good")</f>
        <v>Not Good</v>
      </c>
      <c r="R489" s="2">
        <f>YEAR(DmartSalesData[[#This Row],[order_date]])</f>
        <v>2024</v>
      </c>
    </row>
    <row r="490" spans="1:18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 t="str" cm="1">
        <f t="array" ref="F490">_xlfn.IFS(DmartSalesData[[#This Row],[sales]]&lt;2000,"LOW CATEGORY",DmartSalesData[[#This Row],[sales]]&lt;4000,"MEDIUM CATEGORY",DmartSalesData[[#This Row],[sales]]&gt;=4000,"HIGH CATEGORY")</f>
        <v>HIGH CATEGORY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tr">
        <f>IF(AND(DmartSalesData[[#This Row],[profit]]&gt;=500,DmartSalesData[[#This Row],[sales]]&gt;=3000),"Good","Not Good")</f>
        <v>Good</v>
      </c>
      <c r="R490" s="2">
        <f>YEAR(DmartSalesData[[#This Row],[order_date]])</f>
        <v>2023</v>
      </c>
    </row>
    <row r="491" spans="1:18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 t="str" cm="1">
        <f t="array" ref="F491">_xlfn.IFS(DmartSalesData[[#This Row],[sales]]&lt;2000,"LOW CATEGORY",DmartSalesData[[#This Row],[sales]]&lt;4000,"MEDIUM CATEGORY",DmartSalesData[[#This Row],[sales]]&gt;=4000,"HIGH CATEGORY")</f>
        <v>MEDIUM CATEGORY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tr">
        <f>IF(AND(DmartSalesData[[#This Row],[profit]]&gt;=500,DmartSalesData[[#This Row],[sales]]&gt;=3000),"Good","Not Good")</f>
        <v>Not Good</v>
      </c>
      <c r="R491" s="2">
        <f>YEAR(DmartSalesData[[#This Row],[order_date]])</f>
        <v>2023</v>
      </c>
    </row>
    <row r="492" spans="1:18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 t="str" cm="1">
        <f t="array" ref="F492">_xlfn.IFS(DmartSalesData[[#This Row],[sales]]&lt;2000,"LOW CATEGORY",DmartSalesData[[#This Row],[sales]]&lt;4000,"MEDIUM CATEGORY",DmartSalesData[[#This Row],[sales]]&gt;=4000,"HIGH CATEGORY")</f>
        <v>HIGH CATEGORY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tr">
        <f>IF(AND(DmartSalesData[[#This Row],[profit]]&gt;=500,DmartSalesData[[#This Row],[sales]]&gt;=3000),"Good","Not Good")</f>
        <v>Good</v>
      </c>
      <c r="R492" s="2">
        <f>YEAR(DmartSalesData[[#This Row],[order_date]])</f>
        <v>2024</v>
      </c>
    </row>
    <row r="493" spans="1:18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 t="str" cm="1">
        <f t="array" ref="F493">_xlfn.IFS(DmartSalesData[[#This Row],[sales]]&lt;2000,"LOW CATEGORY",DmartSalesData[[#This Row],[sales]]&lt;4000,"MEDIUM CATEGORY",DmartSalesData[[#This Row],[sales]]&gt;=4000,"HIGH CATEGORY")</f>
        <v>LOW CATEGORY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tr">
        <f>IF(AND(DmartSalesData[[#This Row],[profit]]&gt;=500,DmartSalesData[[#This Row],[sales]]&gt;=3000),"Good","Not Good")</f>
        <v>Not Good</v>
      </c>
      <c r="R493" s="2">
        <f>YEAR(DmartSalesData[[#This Row],[order_date]])</f>
        <v>2024</v>
      </c>
    </row>
    <row r="494" spans="1:18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 t="str" cm="1">
        <f t="array" ref="F494">_xlfn.IFS(DmartSalesData[[#This Row],[sales]]&lt;2000,"LOW CATEGORY",DmartSalesData[[#This Row],[sales]]&lt;4000,"MEDIUM CATEGORY",DmartSalesData[[#This Row],[sales]]&gt;=4000,"HIGH CATEGORY")</f>
        <v>MEDIUM CATEGORY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tr">
        <f>IF(AND(DmartSalesData[[#This Row],[profit]]&gt;=500,DmartSalesData[[#This Row],[sales]]&gt;=3000),"Good","Not Good")</f>
        <v>Good</v>
      </c>
      <c r="R494" s="2">
        <f>YEAR(DmartSalesData[[#This Row],[order_date]])</f>
        <v>2024</v>
      </c>
    </row>
    <row r="495" spans="1:18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 t="str" cm="1">
        <f t="array" ref="F495">_xlfn.IFS(DmartSalesData[[#This Row],[sales]]&lt;2000,"LOW CATEGORY",DmartSalesData[[#This Row],[sales]]&lt;4000,"MEDIUM CATEGORY",DmartSalesData[[#This Row],[sales]]&gt;=4000,"HIGH CATEGORY")</f>
        <v>HIGH CATEGORY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tr">
        <f>IF(AND(DmartSalesData[[#This Row],[profit]]&gt;=500,DmartSalesData[[#This Row],[sales]]&gt;=3000),"Good","Not Good")</f>
        <v>Good</v>
      </c>
      <c r="R495" s="2">
        <f>YEAR(DmartSalesData[[#This Row],[order_date]])</f>
        <v>2023</v>
      </c>
    </row>
    <row r="496" spans="1:18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 t="str" cm="1">
        <f t="array" ref="F496">_xlfn.IFS(DmartSalesData[[#This Row],[sales]]&lt;2000,"LOW CATEGORY",DmartSalesData[[#This Row],[sales]]&lt;4000,"MEDIUM CATEGORY",DmartSalesData[[#This Row],[sales]]&gt;=4000,"HIGH CATEGORY")</f>
        <v>MEDIUM CATEGORY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tr">
        <f>IF(AND(DmartSalesData[[#This Row],[profit]]&gt;=500,DmartSalesData[[#This Row],[sales]]&gt;=3000),"Good","Not Good")</f>
        <v>Not Good</v>
      </c>
      <c r="R496" s="2">
        <f>YEAR(DmartSalesData[[#This Row],[order_date]])</f>
        <v>2023</v>
      </c>
    </row>
    <row r="497" spans="1:18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 t="str" cm="1">
        <f t="array" ref="F497">_xlfn.IFS(DmartSalesData[[#This Row],[sales]]&lt;2000,"LOW CATEGORY",DmartSalesData[[#This Row],[sales]]&lt;4000,"MEDIUM CATEGORY",DmartSalesData[[#This Row],[sales]]&gt;=4000,"HIGH CATEGORY")</f>
        <v>LOW CATEGORY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tr">
        <f>IF(AND(DmartSalesData[[#This Row],[profit]]&gt;=500,DmartSalesData[[#This Row],[sales]]&gt;=3000),"Good","Not Good")</f>
        <v>Not Good</v>
      </c>
      <c r="R497" s="2">
        <f>YEAR(DmartSalesData[[#This Row],[order_date]])</f>
        <v>2023</v>
      </c>
    </row>
    <row r="498" spans="1:18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 t="str" cm="1">
        <f t="array" ref="F498">_xlfn.IFS(DmartSalesData[[#This Row],[sales]]&lt;2000,"LOW CATEGORY",DmartSalesData[[#This Row],[sales]]&lt;4000,"MEDIUM CATEGORY",DmartSalesData[[#This Row],[sales]]&gt;=4000,"HIGH CATEGORY")</f>
        <v>LOW CATEGORY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tr">
        <f>IF(AND(DmartSalesData[[#This Row],[profit]]&gt;=500,DmartSalesData[[#This Row],[sales]]&gt;=3000),"Good","Not Good")</f>
        <v>Not Good</v>
      </c>
      <c r="R498" s="2">
        <f>YEAR(DmartSalesData[[#This Row],[order_date]])</f>
        <v>2024</v>
      </c>
    </row>
    <row r="499" spans="1:18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 t="str" cm="1">
        <f t="array" ref="F499">_xlfn.IFS(DmartSalesData[[#This Row],[sales]]&lt;2000,"LOW CATEGORY",DmartSalesData[[#This Row],[sales]]&lt;4000,"MEDIUM CATEGORY",DmartSalesData[[#This Row],[sales]]&gt;=4000,"HIGH CATEGORY")</f>
        <v>LOW CATEGORY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tr">
        <f>IF(AND(DmartSalesData[[#This Row],[profit]]&gt;=500,DmartSalesData[[#This Row],[sales]]&gt;=3000),"Good","Not Good")</f>
        <v>Not Good</v>
      </c>
      <c r="R499" s="2">
        <f>YEAR(DmartSalesData[[#This Row],[order_date]])</f>
        <v>2023</v>
      </c>
    </row>
    <row r="500" spans="1:18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 t="str" cm="1">
        <f t="array" ref="F500">_xlfn.IFS(DmartSalesData[[#This Row],[sales]]&lt;2000,"LOW CATEGORY",DmartSalesData[[#This Row],[sales]]&lt;4000,"MEDIUM CATEGORY",DmartSalesData[[#This Row],[sales]]&gt;=4000,"HIGH CATEGORY")</f>
        <v>LOW CATEGORY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tr">
        <f>IF(AND(DmartSalesData[[#This Row],[profit]]&gt;=500,DmartSalesData[[#This Row],[sales]]&gt;=3000),"Good","Not Good")</f>
        <v>Not Good</v>
      </c>
      <c r="R500" s="2">
        <f>YEAR(DmartSalesData[[#This Row],[order_date]])</f>
        <v>2024</v>
      </c>
    </row>
    <row r="501" spans="1:18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 t="str" cm="1">
        <f t="array" ref="F501">_xlfn.IFS(DmartSalesData[[#This Row],[sales]]&lt;2000,"LOW CATEGORY",DmartSalesData[[#This Row],[sales]]&lt;4000,"MEDIUM CATEGORY",DmartSalesData[[#This Row],[sales]]&gt;=4000,"HIGH CATEGORY")</f>
        <v>MEDIUM CATEGORY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tr">
        <f>IF(AND(DmartSalesData[[#This Row],[profit]]&gt;=500,DmartSalesData[[#This Row],[sales]]&gt;=3000),"Good","Not Good")</f>
        <v>Not Good</v>
      </c>
      <c r="R501" s="2">
        <f>YEAR(DmartSalesData[[#This Row],[order_date]])</f>
        <v>2023</v>
      </c>
    </row>
    <row r="502" spans="1:18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 t="str" cm="1">
        <f t="array" ref="F502">_xlfn.IFS(DmartSalesData[[#This Row],[sales]]&lt;2000,"LOW CATEGORY",DmartSalesData[[#This Row],[sales]]&lt;4000,"MEDIUM CATEGORY",DmartSalesData[[#This Row],[sales]]&gt;=4000,"HIGH CATEGORY")</f>
        <v>LOW CATEGORY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tr">
        <f>IF(AND(DmartSalesData[[#This Row],[profit]]&gt;=500,DmartSalesData[[#This Row],[sales]]&gt;=3000),"Good","Not Good")</f>
        <v>Not Good</v>
      </c>
      <c r="R502" s="2">
        <f>YEAR(DmartSalesData[[#This Row],[order_date]])</f>
        <v>2023</v>
      </c>
    </row>
    <row r="503" spans="1:18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 t="str" cm="1">
        <f t="array" ref="F503">_xlfn.IFS(DmartSalesData[[#This Row],[sales]]&lt;2000,"LOW CATEGORY",DmartSalesData[[#This Row],[sales]]&lt;4000,"MEDIUM CATEGORY",DmartSalesData[[#This Row],[sales]]&gt;=4000,"HIGH CATEGORY")</f>
        <v>LOW CATEGORY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tr">
        <f>IF(AND(DmartSalesData[[#This Row],[profit]]&gt;=500,DmartSalesData[[#This Row],[sales]]&gt;=3000),"Good","Not Good")</f>
        <v>Not Good</v>
      </c>
      <c r="R503" s="2">
        <f>YEAR(DmartSalesData[[#This Row],[order_date]])</f>
        <v>2024</v>
      </c>
    </row>
    <row r="504" spans="1:18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 t="str" cm="1">
        <f t="array" ref="F504">_xlfn.IFS(DmartSalesData[[#This Row],[sales]]&lt;2000,"LOW CATEGORY",DmartSalesData[[#This Row],[sales]]&lt;4000,"MEDIUM CATEGORY",DmartSalesData[[#This Row],[sales]]&gt;=4000,"HIGH CATEGORY")</f>
        <v>LOW CATEGORY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tr">
        <f>IF(AND(DmartSalesData[[#This Row],[profit]]&gt;=500,DmartSalesData[[#This Row],[sales]]&gt;=3000),"Good","Not Good")</f>
        <v>Not Good</v>
      </c>
      <c r="R504" s="2">
        <f>YEAR(DmartSalesData[[#This Row],[order_date]])</f>
        <v>2024</v>
      </c>
    </row>
    <row r="505" spans="1:18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 t="str" cm="1">
        <f t="array" ref="F505">_xlfn.IFS(DmartSalesData[[#This Row],[sales]]&lt;2000,"LOW CATEGORY",DmartSalesData[[#This Row],[sales]]&lt;4000,"MEDIUM CATEGORY",DmartSalesData[[#This Row],[sales]]&gt;=4000,"HIGH CATEGORY")</f>
        <v>MEDIUM CATEGORY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tr">
        <f>IF(AND(DmartSalesData[[#This Row],[profit]]&gt;=500,DmartSalesData[[#This Row],[sales]]&gt;=3000),"Good","Not Good")</f>
        <v>Not Good</v>
      </c>
      <c r="R505" s="2">
        <f>YEAR(DmartSalesData[[#This Row],[order_date]])</f>
        <v>2024</v>
      </c>
    </row>
    <row r="506" spans="1:18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 t="str" cm="1">
        <f t="array" ref="F506">_xlfn.IFS(DmartSalesData[[#This Row],[sales]]&lt;2000,"LOW CATEGORY",DmartSalesData[[#This Row],[sales]]&lt;4000,"MEDIUM CATEGORY",DmartSalesData[[#This Row],[sales]]&gt;=4000,"HIGH CATEGORY")</f>
        <v>MEDIUM CATEGORY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tr">
        <f>IF(AND(DmartSalesData[[#This Row],[profit]]&gt;=500,DmartSalesData[[#This Row],[sales]]&gt;=3000),"Good","Not Good")</f>
        <v>Not Good</v>
      </c>
      <c r="R506" s="2">
        <f>YEAR(DmartSalesData[[#This Row],[order_date]])</f>
        <v>2023</v>
      </c>
    </row>
    <row r="507" spans="1:18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 t="str" cm="1">
        <f t="array" ref="F507">_xlfn.IFS(DmartSalesData[[#This Row],[sales]]&lt;2000,"LOW CATEGORY",DmartSalesData[[#This Row],[sales]]&lt;4000,"MEDIUM CATEGORY",DmartSalesData[[#This Row],[sales]]&gt;=4000,"HIGH CATEGORY")</f>
        <v>MEDIUM CATEGORY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tr">
        <f>IF(AND(DmartSalesData[[#This Row],[profit]]&gt;=500,DmartSalesData[[#This Row],[sales]]&gt;=3000),"Good","Not Good")</f>
        <v>Good</v>
      </c>
      <c r="R507" s="2">
        <f>YEAR(DmartSalesData[[#This Row],[order_date]])</f>
        <v>2024</v>
      </c>
    </row>
    <row r="508" spans="1:18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 t="str" cm="1">
        <f t="array" ref="F508">_xlfn.IFS(DmartSalesData[[#This Row],[sales]]&lt;2000,"LOW CATEGORY",DmartSalesData[[#This Row],[sales]]&lt;4000,"MEDIUM CATEGORY",DmartSalesData[[#This Row],[sales]]&gt;=4000,"HIGH CATEGORY")</f>
        <v>HIGH CATEGORY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tr">
        <f>IF(AND(DmartSalesData[[#This Row],[profit]]&gt;=500,DmartSalesData[[#This Row],[sales]]&gt;=3000),"Good","Not Good")</f>
        <v>Good</v>
      </c>
      <c r="R508" s="2">
        <f>YEAR(DmartSalesData[[#This Row],[order_date]])</f>
        <v>2023</v>
      </c>
    </row>
    <row r="509" spans="1:18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 t="str" cm="1">
        <f t="array" ref="F509">_xlfn.IFS(DmartSalesData[[#This Row],[sales]]&lt;2000,"LOW CATEGORY",DmartSalesData[[#This Row],[sales]]&lt;4000,"MEDIUM CATEGORY",DmartSalesData[[#This Row],[sales]]&gt;=4000,"HIGH CATEGORY")</f>
        <v>LOW CATEGORY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tr">
        <f>IF(AND(DmartSalesData[[#This Row],[profit]]&gt;=500,DmartSalesData[[#This Row],[sales]]&gt;=3000),"Good","Not Good")</f>
        <v>Not Good</v>
      </c>
      <c r="R509" s="2">
        <f>YEAR(DmartSalesData[[#This Row],[order_date]])</f>
        <v>2024</v>
      </c>
    </row>
    <row r="510" spans="1:18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 t="str" cm="1">
        <f t="array" ref="F510">_xlfn.IFS(DmartSalesData[[#This Row],[sales]]&lt;2000,"LOW CATEGORY",DmartSalesData[[#This Row],[sales]]&lt;4000,"MEDIUM CATEGORY",DmartSalesData[[#This Row],[sales]]&gt;=4000,"HIGH CATEGORY")</f>
        <v>MEDIUM CATEGORY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tr">
        <f>IF(AND(DmartSalesData[[#This Row],[profit]]&gt;=500,DmartSalesData[[#This Row],[sales]]&gt;=3000),"Good","Not Good")</f>
        <v>Not Good</v>
      </c>
      <c r="R510" s="2">
        <f>YEAR(DmartSalesData[[#This Row],[order_date]])</f>
        <v>2023</v>
      </c>
    </row>
    <row r="511" spans="1:18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 t="str" cm="1">
        <f t="array" ref="F511">_xlfn.IFS(DmartSalesData[[#This Row],[sales]]&lt;2000,"LOW CATEGORY",DmartSalesData[[#This Row],[sales]]&lt;4000,"MEDIUM CATEGORY",DmartSalesData[[#This Row],[sales]]&gt;=4000,"HIGH CATEGORY")</f>
        <v>LOW CATEGORY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tr">
        <f>IF(AND(DmartSalesData[[#This Row],[profit]]&gt;=500,DmartSalesData[[#This Row],[sales]]&gt;=3000),"Good","Not Good")</f>
        <v>Not Good</v>
      </c>
      <c r="R511" s="2">
        <f>YEAR(DmartSalesData[[#This Row],[order_date]])</f>
        <v>2023</v>
      </c>
    </row>
    <row r="512" spans="1:18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 t="str" cm="1">
        <f t="array" ref="F512">_xlfn.IFS(DmartSalesData[[#This Row],[sales]]&lt;2000,"LOW CATEGORY",DmartSalesData[[#This Row],[sales]]&lt;4000,"MEDIUM CATEGORY",DmartSalesData[[#This Row],[sales]]&gt;=4000,"HIGH CATEGORY")</f>
        <v>LOW CATEGORY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tr">
        <f>IF(AND(DmartSalesData[[#This Row],[profit]]&gt;=500,DmartSalesData[[#This Row],[sales]]&gt;=3000),"Good","Not Good")</f>
        <v>Not Good</v>
      </c>
      <c r="R512" s="2">
        <f>YEAR(DmartSalesData[[#This Row],[order_date]])</f>
        <v>2023</v>
      </c>
    </row>
    <row r="513" spans="1:18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 t="str" cm="1">
        <f t="array" ref="F513">_xlfn.IFS(DmartSalesData[[#This Row],[sales]]&lt;2000,"LOW CATEGORY",DmartSalesData[[#This Row],[sales]]&lt;4000,"MEDIUM CATEGORY",DmartSalesData[[#This Row],[sales]]&gt;=4000,"HIGH CATEGORY")</f>
        <v>MEDIUM CATEGORY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tr">
        <f>IF(AND(DmartSalesData[[#This Row],[profit]]&gt;=500,DmartSalesData[[#This Row],[sales]]&gt;=3000),"Good","Not Good")</f>
        <v>Not Good</v>
      </c>
      <c r="R513" s="2">
        <f>YEAR(DmartSalesData[[#This Row],[order_date]])</f>
        <v>2024</v>
      </c>
    </row>
    <row r="514" spans="1:18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 t="str" cm="1">
        <f t="array" ref="F514">_xlfn.IFS(DmartSalesData[[#This Row],[sales]]&lt;2000,"LOW CATEGORY",DmartSalesData[[#This Row],[sales]]&lt;4000,"MEDIUM CATEGORY",DmartSalesData[[#This Row],[sales]]&gt;=4000,"HIGH CATEGORY")</f>
        <v>HIGH CATEGORY</v>
      </c>
      <c r="G514" s="2">
        <v>0.03</v>
      </c>
      <c r="H514" s="2">
        <f t="shared" ref="H514:H577" si="16">E514*G514</f>
        <v>122.92199999999998</v>
      </c>
      <c r="I514" s="2">
        <f t="shared" ref="I514:I577" si="17">E514-H514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tr">
        <f>IF(AND(DmartSalesData[[#This Row],[profit]]&gt;=500,DmartSalesData[[#This Row],[sales]]&gt;=3000),"Good","Not Good")</f>
        <v>Good</v>
      </c>
      <c r="R514" s="2">
        <f>YEAR(DmartSalesData[[#This Row],[order_date]])</f>
        <v>2024</v>
      </c>
    </row>
    <row r="515" spans="1:18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 t="str" cm="1">
        <f t="array" ref="F515">_xlfn.IFS(DmartSalesData[[#This Row],[sales]]&lt;2000,"LOW CATEGORY",DmartSalesData[[#This Row],[sales]]&lt;4000,"MEDIUM CATEGORY",DmartSalesData[[#This Row],[sales]]&gt;=4000,"HIGH CATEGORY")</f>
        <v>LOW CATEGORY</v>
      </c>
      <c r="G515" s="2">
        <v>0.32</v>
      </c>
      <c r="H515" s="2">
        <f t="shared" si="16"/>
        <v>89.13600000000001</v>
      </c>
      <c r="I515" s="2">
        <f t="shared" si="17"/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tr">
        <f>IF(AND(DmartSalesData[[#This Row],[profit]]&gt;=500,DmartSalesData[[#This Row],[sales]]&gt;=3000),"Good","Not Good")</f>
        <v>Not Good</v>
      </c>
      <c r="R515" s="2">
        <f>YEAR(DmartSalesData[[#This Row],[order_date]])</f>
        <v>2024</v>
      </c>
    </row>
    <row r="516" spans="1:18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 t="str" cm="1">
        <f t="array" ref="F516">_xlfn.IFS(DmartSalesData[[#This Row],[sales]]&lt;2000,"LOW CATEGORY",DmartSalesData[[#This Row],[sales]]&lt;4000,"MEDIUM CATEGORY",DmartSalesData[[#This Row],[sales]]&gt;=4000,"HIGH CATEGORY")</f>
        <v>LOW CATEGORY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tr">
        <f>IF(AND(DmartSalesData[[#This Row],[profit]]&gt;=500,DmartSalesData[[#This Row],[sales]]&gt;=3000),"Good","Not Good")</f>
        <v>Not Good</v>
      </c>
      <c r="R516" s="2">
        <f>YEAR(DmartSalesData[[#This Row],[order_date]])</f>
        <v>2023</v>
      </c>
    </row>
    <row r="517" spans="1:18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 t="str" cm="1">
        <f t="array" ref="F517">_xlfn.IFS(DmartSalesData[[#This Row],[sales]]&lt;2000,"LOW CATEGORY",DmartSalesData[[#This Row],[sales]]&lt;4000,"MEDIUM CATEGORY",DmartSalesData[[#This Row],[sales]]&gt;=4000,"HIGH CATEGORY")</f>
        <v>MEDIUM CATEGORY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tr">
        <f>IF(AND(DmartSalesData[[#This Row],[profit]]&gt;=500,DmartSalesData[[#This Row],[sales]]&gt;=3000),"Good","Not Good")</f>
        <v>Good</v>
      </c>
      <c r="R517" s="2">
        <f>YEAR(DmartSalesData[[#This Row],[order_date]])</f>
        <v>2023</v>
      </c>
    </row>
    <row r="518" spans="1:18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 t="str" cm="1">
        <f t="array" ref="F518">_xlfn.IFS(DmartSalesData[[#This Row],[sales]]&lt;2000,"LOW CATEGORY",DmartSalesData[[#This Row],[sales]]&lt;4000,"MEDIUM CATEGORY",DmartSalesData[[#This Row],[sales]]&gt;=4000,"HIGH CATEGORY")</f>
        <v>MEDIUM CATEGORY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tr">
        <f>IF(AND(DmartSalesData[[#This Row],[profit]]&gt;=500,DmartSalesData[[#This Row],[sales]]&gt;=3000),"Good","Not Good")</f>
        <v>Good</v>
      </c>
      <c r="R518" s="2">
        <f>YEAR(DmartSalesData[[#This Row],[order_date]])</f>
        <v>2024</v>
      </c>
    </row>
    <row r="519" spans="1:18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 t="str" cm="1">
        <f t="array" ref="F519">_xlfn.IFS(DmartSalesData[[#This Row],[sales]]&lt;2000,"LOW CATEGORY",DmartSalesData[[#This Row],[sales]]&lt;4000,"MEDIUM CATEGORY",DmartSalesData[[#This Row],[sales]]&gt;=4000,"HIGH CATEGORY")</f>
        <v>MEDIUM CATEGORY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tr">
        <f>IF(AND(DmartSalesData[[#This Row],[profit]]&gt;=500,DmartSalesData[[#This Row],[sales]]&gt;=3000),"Good","Not Good")</f>
        <v>Not Good</v>
      </c>
      <c r="R519" s="2">
        <f>YEAR(DmartSalesData[[#This Row],[order_date]])</f>
        <v>2024</v>
      </c>
    </row>
    <row r="520" spans="1:18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 t="str" cm="1">
        <f t="array" ref="F520">_xlfn.IFS(DmartSalesData[[#This Row],[sales]]&lt;2000,"LOW CATEGORY",DmartSalesData[[#This Row],[sales]]&lt;4000,"MEDIUM CATEGORY",DmartSalesData[[#This Row],[sales]]&gt;=4000,"HIGH CATEGORY")</f>
        <v>MEDIUM CATEGORY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tr">
        <f>IF(AND(DmartSalesData[[#This Row],[profit]]&gt;=500,DmartSalesData[[#This Row],[sales]]&gt;=3000),"Good","Not Good")</f>
        <v>Good</v>
      </c>
      <c r="R520" s="2">
        <f>YEAR(DmartSalesData[[#This Row],[order_date]])</f>
        <v>2023</v>
      </c>
    </row>
    <row r="521" spans="1:18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 t="str" cm="1">
        <f t="array" ref="F521">_xlfn.IFS(DmartSalesData[[#This Row],[sales]]&lt;2000,"LOW CATEGORY",DmartSalesData[[#This Row],[sales]]&lt;4000,"MEDIUM CATEGORY",DmartSalesData[[#This Row],[sales]]&gt;=4000,"HIGH CATEGORY")</f>
        <v>HIGH CATEGORY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tr">
        <f>IF(AND(DmartSalesData[[#This Row],[profit]]&gt;=500,DmartSalesData[[#This Row],[sales]]&gt;=3000),"Good","Not Good")</f>
        <v>Good</v>
      </c>
      <c r="R521" s="2">
        <f>YEAR(DmartSalesData[[#This Row],[order_date]])</f>
        <v>2023</v>
      </c>
    </row>
    <row r="522" spans="1:18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 t="str" cm="1">
        <f t="array" ref="F522">_xlfn.IFS(DmartSalesData[[#This Row],[sales]]&lt;2000,"LOW CATEGORY",DmartSalesData[[#This Row],[sales]]&lt;4000,"MEDIUM CATEGORY",DmartSalesData[[#This Row],[sales]]&gt;=4000,"HIGH CATEGORY")</f>
        <v>LOW CATEGORY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tr">
        <f>IF(AND(DmartSalesData[[#This Row],[profit]]&gt;=500,DmartSalesData[[#This Row],[sales]]&gt;=3000),"Good","Not Good")</f>
        <v>Not Good</v>
      </c>
      <c r="R522" s="2">
        <f>YEAR(DmartSalesData[[#This Row],[order_date]])</f>
        <v>2023</v>
      </c>
    </row>
    <row r="523" spans="1:18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 t="str" cm="1">
        <f t="array" ref="F523">_xlfn.IFS(DmartSalesData[[#This Row],[sales]]&lt;2000,"LOW CATEGORY",DmartSalesData[[#This Row],[sales]]&lt;4000,"MEDIUM CATEGORY",DmartSalesData[[#This Row],[sales]]&gt;=4000,"HIGH CATEGORY")</f>
        <v>LOW CATEGORY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tr">
        <f>IF(AND(DmartSalesData[[#This Row],[profit]]&gt;=500,DmartSalesData[[#This Row],[sales]]&gt;=3000),"Good","Not Good")</f>
        <v>Not Good</v>
      </c>
      <c r="R523" s="2">
        <f>YEAR(DmartSalesData[[#This Row],[order_date]])</f>
        <v>2024</v>
      </c>
    </row>
    <row r="524" spans="1:18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 t="str" cm="1">
        <f t="array" ref="F524">_xlfn.IFS(DmartSalesData[[#This Row],[sales]]&lt;2000,"LOW CATEGORY",DmartSalesData[[#This Row],[sales]]&lt;4000,"MEDIUM CATEGORY",DmartSalesData[[#This Row],[sales]]&gt;=4000,"HIGH CATEGORY")</f>
        <v>LOW CATEGORY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tr">
        <f>IF(AND(DmartSalesData[[#This Row],[profit]]&gt;=500,DmartSalesData[[#This Row],[sales]]&gt;=3000),"Good","Not Good")</f>
        <v>Not Good</v>
      </c>
      <c r="R524" s="2">
        <f>YEAR(DmartSalesData[[#This Row],[order_date]])</f>
        <v>2024</v>
      </c>
    </row>
    <row r="525" spans="1:18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 t="str" cm="1">
        <f t="array" ref="F525">_xlfn.IFS(DmartSalesData[[#This Row],[sales]]&lt;2000,"LOW CATEGORY",DmartSalesData[[#This Row],[sales]]&lt;4000,"MEDIUM CATEGORY",DmartSalesData[[#This Row],[sales]]&gt;=4000,"HIGH CATEGORY")</f>
        <v>MEDIUM CATEGORY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tr">
        <f>IF(AND(DmartSalesData[[#This Row],[profit]]&gt;=500,DmartSalesData[[#This Row],[sales]]&gt;=3000),"Good","Not Good")</f>
        <v>Not Good</v>
      </c>
      <c r="R525" s="2">
        <f>YEAR(DmartSalesData[[#This Row],[order_date]])</f>
        <v>2024</v>
      </c>
    </row>
    <row r="526" spans="1:18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 t="str" cm="1">
        <f t="array" ref="F526">_xlfn.IFS(DmartSalesData[[#This Row],[sales]]&lt;2000,"LOW CATEGORY",DmartSalesData[[#This Row],[sales]]&lt;4000,"MEDIUM CATEGORY",DmartSalesData[[#This Row],[sales]]&gt;=4000,"HIGH CATEGORY")</f>
        <v>LOW CATEGORY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tr">
        <f>IF(AND(DmartSalesData[[#This Row],[profit]]&gt;=500,DmartSalesData[[#This Row],[sales]]&gt;=3000),"Good","Not Good")</f>
        <v>Not Good</v>
      </c>
      <c r="R526" s="2">
        <f>YEAR(DmartSalesData[[#This Row],[order_date]])</f>
        <v>2023</v>
      </c>
    </row>
    <row r="527" spans="1:18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 t="str" cm="1">
        <f t="array" ref="F527">_xlfn.IFS(DmartSalesData[[#This Row],[sales]]&lt;2000,"LOW CATEGORY",DmartSalesData[[#This Row],[sales]]&lt;4000,"MEDIUM CATEGORY",DmartSalesData[[#This Row],[sales]]&gt;=4000,"HIGH CATEGORY")</f>
        <v>HIGH CATEGORY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tr">
        <f>IF(AND(DmartSalesData[[#This Row],[profit]]&gt;=500,DmartSalesData[[#This Row],[sales]]&gt;=3000),"Good","Not Good")</f>
        <v>Not Good</v>
      </c>
      <c r="R527" s="2">
        <f>YEAR(DmartSalesData[[#This Row],[order_date]])</f>
        <v>2024</v>
      </c>
    </row>
    <row r="528" spans="1:18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 t="str" cm="1">
        <f t="array" ref="F528">_xlfn.IFS(DmartSalesData[[#This Row],[sales]]&lt;2000,"LOW CATEGORY",DmartSalesData[[#This Row],[sales]]&lt;4000,"MEDIUM CATEGORY",DmartSalesData[[#This Row],[sales]]&gt;=4000,"HIGH CATEGORY")</f>
        <v>MEDIUM CATEGORY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tr">
        <f>IF(AND(DmartSalesData[[#This Row],[profit]]&gt;=500,DmartSalesData[[#This Row],[sales]]&gt;=3000),"Good","Not Good")</f>
        <v>Good</v>
      </c>
      <c r="R528" s="2">
        <f>YEAR(DmartSalesData[[#This Row],[order_date]])</f>
        <v>2024</v>
      </c>
    </row>
    <row r="529" spans="1:18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 t="str" cm="1">
        <f t="array" ref="F529">_xlfn.IFS(DmartSalesData[[#This Row],[sales]]&lt;2000,"LOW CATEGORY",DmartSalesData[[#This Row],[sales]]&lt;4000,"MEDIUM CATEGORY",DmartSalesData[[#This Row],[sales]]&gt;=4000,"HIGH CATEGORY")</f>
        <v>LOW CATEGORY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tr">
        <f>IF(AND(DmartSalesData[[#This Row],[profit]]&gt;=500,DmartSalesData[[#This Row],[sales]]&gt;=3000),"Good","Not Good")</f>
        <v>Not Good</v>
      </c>
      <c r="R529" s="2">
        <f>YEAR(DmartSalesData[[#This Row],[order_date]])</f>
        <v>2024</v>
      </c>
    </row>
    <row r="530" spans="1:18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 t="str" cm="1">
        <f t="array" ref="F530">_xlfn.IFS(DmartSalesData[[#This Row],[sales]]&lt;2000,"LOW CATEGORY",DmartSalesData[[#This Row],[sales]]&lt;4000,"MEDIUM CATEGORY",DmartSalesData[[#This Row],[sales]]&gt;=4000,"HIGH CATEGORY")</f>
        <v>LOW CATEGORY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tr">
        <f>IF(AND(DmartSalesData[[#This Row],[profit]]&gt;=500,DmartSalesData[[#This Row],[sales]]&gt;=3000),"Good","Not Good")</f>
        <v>Not Good</v>
      </c>
      <c r="R530" s="2">
        <f>YEAR(DmartSalesData[[#This Row],[order_date]])</f>
        <v>2023</v>
      </c>
    </row>
    <row r="531" spans="1:18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 t="str" cm="1">
        <f t="array" ref="F531">_xlfn.IFS(DmartSalesData[[#This Row],[sales]]&lt;2000,"LOW CATEGORY",DmartSalesData[[#This Row],[sales]]&lt;4000,"MEDIUM CATEGORY",DmartSalesData[[#This Row],[sales]]&gt;=4000,"HIGH CATEGORY")</f>
        <v>MEDIUM CATEGORY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tr">
        <f>IF(AND(DmartSalesData[[#This Row],[profit]]&gt;=500,DmartSalesData[[#This Row],[sales]]&gt;=3000),"Good","Not Good")</f>
        <v>Not Good</v>
      </c>
      <c r="R531" s="2">
        <f>YEAR(DmartSalesData[[#This Row],[order_date]])</f>
        <v>2024</v>
      </c>
    </row>
    <row r="532" spans="1:18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 t="str" cm="1">
        <f t="array" ref="F532">_xlfn.IFS(DmartSalesData[[#This Row],[sales]]&lt;2000,"LOW CATEGORY",DmartSalesData[[#This Row],[sales]]&lt;4000,"MEDIUM CATEGORY",DmartSalesData[[#This Row],[sales]]&gt;=4000,"HIGH CATEGORY")</f>
        <v>LOW CATEGORY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tr">
        <f>IF(AND(DmartSalesData[[#This Row],[profit]]&gt;=500,DmartSalesData[[#This Row],[sales]]&gt;=3000),"Good","Not Good")</f>
        <v>Not Good</v>
      </c>
      <c r="R532" s="2">
        <f>YEAR(DmartSalesData[[#This Row],[order_date]])</f>
        <v>2024</v>
      </c>
    </row>
    <row r="533" spans="1:18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 t="str" cm="1">
        <f t="array" ref="F533">_xlfn.IFS(DmartSalesData[[#This Row],[sales]]&lt;2000,"LOW CATEGORY",DmartSalesData[[#This Row],[sales]]&lt;4000,"MEDIUM CATEGORY",DmartSalesData[[#This Row],[sales]]&gt;=4000,"HIGH CATEGORY")</f>
        <v>HIGH CATEGORY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tr">
        <f>IF(AND(DmartSalesData[[#This Row],[profit]]&gt;=500,DmartSalesData[[#This Row],[sales]]&gt;=3000),"Good","Not Good")</f>
        <v>Good</v>
      </c>
      <c r="R533" s="2">
        <f>YEAR(DmartSalesData[[#This Row],[order_date]])</f>
        <v>2024</v>
      </c>
    </row>
    <row r="534" spans="1:18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 t="str" cm="1">
        <f t="array" ref="F534">_xlfn.IFS(DmartSalesData[[#This Row],[sales]]&lt;2000,"LOW CATEGORY",DmartSalesData[[#This Row],[sales]]&lt;4000,"MEDIUM CATEGORY",DmartSalesData[[#This Row],[sales]]&gt;=4000,"HIGH CATEGORY")</f>
        <v>MEDIUM CATEGORY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tr">
        <f>IF(AND(DmartSalesData[[#This Row],[profit]]&gt;=500,DmartSalesData[[#This Row],[sales]]&gt;=3000),"Good","Not Good")</f>
        <v>Not Good</v>
      </c>
      <c r="R534" s="2">
        <f>YEAR(DmartSalesData[[#This Row],[order_date]])</f>
        <v>2024</v>
      </c>
    </row>
    <row r="535" spans="1:18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 t="str" cm="1">
        <f t="array" ref="F535">_xlfn.IFS(DmartSalesData[[#This Row],[sales]]&lt;2000,"LOW CATEGORY",DmartSalesData[[#This Row],[sales]]&lt;4000,"MEDIUM CATEGORY",DmartSalesData[[#This Row],[sales]]&gt;=4000,"HIGH CATEGORY")</f>
        <v>LOW CATEGORY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tr">
        <f>IF(AND(DmartSalesData[[#This Row],[profit]]&gt;=500,DmartSalesData[[#This Row],[sales]]&gt;=3000),"Good","Not Good")</f>
        <v>Not Good</v>
      </c>
      <c r="R535" s="2">
        <f>YEAR(DmartSalesData[[#This Row],[order_date]])</f>
        <v>2023</v>
      </c>
    </row>
    <row r="536" spans="1:18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 t="str" cm="1">
        <f t="array" ref="F536">_xlfn.IFS(DmartSalesData[[#This Row],[sales]]&lt;2000,"LOW CATEGORY",DmartSalesData[[#This Row],[sales]]&lt;4000,"MEDIUM CATEGORY",DmartSalesData[[#This Row],[sales]]&gt;=4000,"HIGH CATEGORY")</f>
        <v>MEDIUM CATEGORY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tr">
        <f>IF(AND(DmartSalesData[[#This Row],[profit]]&gt;=500,DmartSalesData[[#This Row],[sales]]&gt;=3000),"Good","Not Good")</f>
        <v>Not Good</v>
      </c>
      <c r="R536" s="2">
        <f>YEAR(DmartSalesData[[#This Row],[order_date]])</f>
        <v>2023</v>
      </c>
    </row>
    <row r="537" spans="1:18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 t="str" cm="1">
        <f t="array" ref="F537">_xlfn.IFS(DmartSalesData[[#This Row],[sales]]&lt;2000,"LOW CATEGORY",DmartSalesData[[#This Row],[sales]]&lt;4000,"MEDIUM CATEGORY",DmartSalesData[[#This Row],[sales]]&gt;=4000,"HIGH CATEGORY")</f>
        <v>LOW CATEGORY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tr">
        <f>IF(AND(DmartSalesData[[#This Row],[profit]]&gt;=500,DmartSalesData[[#This Row],[sales]]&gt;=3000),"Good","Not Good")</f>
        <v>Not Good</v>
      </c>
      <c r="R537" s="2">
        <f>YEAR(DmartSalesData[[#This Row],[order_date]])</f>
        <v>2023</v>
      </c>
    </row>
    <row r="538" spans="1:18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 t="str" cm="1">
        <f t="array" ref="F538">_xlfn.IFS(DmartSalesData[[#This Row],[sales]]&lt;2000,"LOW CATEGORY",DmartSalesData[[#This Row],[sales]]&lt;4000,"MEDIUM CATEGORY",DmartSalesData[[#This Row],[sales]]&gt;=4000,"HIGH CATEGORY")</f>
        <v>MEDIUM CATEGORY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tr">
        <f>IF(AND(DmartSalesData[[#This Row],[profit]]&gt;=500,DmartSalesData[[#This Row],[sales]]&gt;=3000),"Good","Not Good")</f>
        <v>Not Good</v>
      </c>
      <c r="R538" s="2">
        <f>YEAR(DmartSalesData[[#This Row],[order_date]])</f>
        <v>2024</v>
      </c>
    </row>
    <row r="539" spans="1:18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 t="str" cm="1">
        <f t="array" ref="F539">_xlfn.IFS(DmartSalesData[[#This Row],[sales]]&lt;2000,"LOW CATEGORY",DmartSalesData[[#This Row],[sales]]&lt;4000,"MEDIUM CATEGORY",DmartSalesData[[#This Row],[sales]]&gt;=4000,"HIGH CATEGORY")</f>
        <v>LOW CATEGORY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tr">
        <f>IF(AND(DmartSalesData[[#This Row],[profit]]&gt;=500,DmartSalesData[[#This Row],[sales]]&gt;=3000),"Good","Not Good")</f>
        <v>Not Good</v>
      </c>
      <c r="R539" s="2">
        <f>YEAR(DmartSalesData[[#This Row],[order_date]])</f>
        <v>2024</v>
      </c>
    </row>
    <row r="540" spans="1:18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 t="str" cm="1">
        <f t="array" ref="F540">_xlfn.IFS(DmartSalesData[[#This Row],[sales]]&lt;2000,"LOW CATEGORY",DmartSalesData[[#This Row],[sales]]&lt;4000,"MEDIUM CATEGORY",DmartSalesData[[#This Row],[sales]]&gt;=4000,"HIGH CATEGORY")</f>
        <v>MEDIUM CATEGORY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tr">
        <f>IF(AND(DmartSalesData[[#This Row],[profit]]&gt;=500,DmartSalesData[[#This Row],[sales]]&gt;=3000),"Good","Not Good")</f>
        <v>Not Good</v>
      </c>
      <c r="R540" s="2">
        <f>YEAR(DmartSalesData[[#This Row],[order_date]])</f>
        <v>2024</v>
      </c>
    </row>
    <row r="541" spans="1:18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 t="str" cm="1">
        <f t="array" ref="F541">_xlfn.IFS(DmartSalesData[[#This Row],[sales]]&lt;2000,"LOW CATEGORY",DmartSalesData[[#This Row],[sales]]&lt;4000,"MEDIUM CATEGORY",DmartSalesData[[#This Row],[sales]]&gt;=4000,"HIGH CATEGORY")</f>
        <v>MEDIUM CATEGORY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tr">
        <f>IF(AND(DmartSalesData[[#This Row],[profit]]&gt;=500,DmartSalesData[[#This Row],[sales]]&gt;=3000),"Good","Not Good")</f>
        <v>Not Good</v>
      </c>
      <c r="R541" s="2">
        <f>YEAR(DmartSalesData[[#This Row],[order_date]])</f>
        <v>2023</v>
      </c>
    </row>
    <row r="542" spans="1:18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 t="str" cm="1">
        <f t="array" ref="F542">_xlfn.IFS(DmartSalesData[[#This Row],[sales]]&lt;2000,"LOW CATEGORY",DmartSalesData[[#This Row],[sales]]&lt;4000,"MEDIUM CATEGORY",DmartSalesData[[#This Row],[sales]]&gt;=4000,"HIGH CATEGORY")</f>
        <v>MEDIUM CATEGORY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tr">
        <f>IF(AND(DmartSalesData[[#This Row],[profit]]&gt;=500,DmartSalesData[[#This Row],[sales]]&gt;=3000),"Good","Not Good")</f>
        <v>Not Good</v>
      </c>
      <c r="R542" s="2">
        <f>YEAR(DmartSalesData[[#This Row],[order_date]])</f>
        <v>2024</v>
      </c>
    </row>
    <row r="543" spans="1:18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 t="str" cm="1">
        <f t="array" ref="F543">_xlfn.IFS(DmartSalesData[[#This Row],[sales]]&lt;2000,"LOW CATEGORY",DmartSalesData[[#This Row],[sales]]&lt;4000,"MEDIUM CATEGORY",DmartSalesData[[#This Row],[sales]]&gt;=4000,"HIGH CATEGORY")</f>
        <v>MEDIUM CATEGORY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tr">
        <f>IF(AND(DmartSalesData[[#This Row],[profit]]&gt;=500,DmartSalesData[[#This Row],[sales]]&gt;=3000),"Good","Not Good")</f>
        <v>Good</v>
      </c>
      <c r="R543" s="2">
        <f>YEAR(DmartSalesData[[#This Row],[order_date]])</f>
        <v>2023</v>
      </c>
    </row>
    <row r="544" spans="1:18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 t="str" cm="1">
        <f t="array" ref="F544">_xlfn.IFS(DmartSalesData[[#This Row],[sales]]&lt;2000,"LOW CATEGORY",DmartSalesData[[#This Row],[sales]]&lt;4000,"MEDIUM CATEGORY",DmartSalesData[[#This Row],[sales]]&gt;=4000,"HIGH CATEGORY")</f>
        <v>LOW CATEGORY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tr">
        <f>IF(AND(DmartSalesData[[#This Row],[profit]]&gt;=500,DmartSalesData[[#This Row],[sales]]&gt;=3000),"Good","Not Good")</f>
        <v>Not Good</v>
      </c>
      <c r="R544" s="2">
        <f>YEAR(DmartSalesData[[#This Row],[order_date]])</f>
        <v>2023</v>
      </c>
    </row>
    <row r="545" spans="1:18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 t="str" cm="1">
        <f t="array" ref="F545">_xlfn.IFS(DmartSalesData[[#This Row],[sales]]&lt;2000,"LOW CATEGORY",DmartSalesData[[#This Row],[sales]]&lt;4000,"MEDIUM CATEGORY",DmartSalesData[[#This Row],[sales]]&gt;=4000,"HIGH CATEGORY")</f>
        <v>MEDIUM CATEGORY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tr">
        <f>IF(AND(DmartSalesData[[#This Row],[profit]]&gt;=500,DmartSalesData[[#This Row],[sales]]&gt;=3000),"Good","Not Good")</f>
        <v>Not Good</v>
      </c>
      <c r="R545" s="2">
        <f>YEAR(DmartSalesData[[#This Row],[order_date]])</f>
        <v>2023</v>
      </c>
    </row>
    <row r="546" spans="1:18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 t="str" cm="1">
        <f t="array" ref="F546">_xlfn.IFS(DmartSalesData[[#This Row],[sales]]&lt;2000,"LOW CATEGORY",DmartSalesData[[#This Row],[sales]]&lt;4000,"MEDIUM CATEGORY",DmartSalesData[[#This Row],[sales]]&gt;=4000,"HIGH CATEGORY")</f>
        <v>MEDIUM CATEGORY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tr">
        <f>IF(AND(DmartSalesData[[#This Row],[profit]]&gt;=500,DmartSalesData[[#This Row],[sales]]&gt;=3000),"Good","Not Good")</f>
        <v>Not Good</v>
      </c>
      <c r="R546" s="2">
        <f>YEAR(DmartSalesData[[#This Row],[order_date]])</f>
        <v>2024</v>
      </c>
    </row>
    <row r="547" spans="1:18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 t="str" cm="1">
        <f t="array" ref="F547">_xlfn.IFS(DmartSalesData[[#This Row],[sales]]&lt;2000,"LOW CATEGORY",DmartSalesData[[#This Row],[sales]]&lt;4000,"MEDIUM CATEGORY",DmartSalesData[[#This Row],[sales]]&gt;=4000,"HIGH CATEGORY")</f>
        <v>MEDIUM CATEGORY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tr">
        <f>IF(AND(DmartSalesData[[#This Row],[profit]]&gt;=500,DmartSalesData[[#This Row],[sales]]&gt;=3000),"Good","Not Good")</f>
        <v>Not Good</v>
      </c>
      <c r="R547" s="2">
        <f>YEAR(DmartSalesData[[#This Row],[order_date]])</f>
        <v>2024</v>
      </c>
    </row>
    <row r="548" spans="1:18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 t="str" cm="1">
        <f t="array" ref="F548">_xlfn.IFS(DmartSalesData[[#This Row],[sales]]&lt;2000,"LOW CATEGORY",DmartSalesData[[#This Row],[sales]]&lt;4000,"MEDIUM CATEGORY",DmartSalesData[[#This Row],[sales]]&gt;=4000,"HIGH CATEGORY")</f>
        <v>HIGH CATEGORY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tr">
        <f>IF(AND(DmartSalesData[[#This Row],[profit]]&gt;=500,DmartSalesData[[#This Row],[sales]]&gt;=3000),"Good","Not Good")</f>
        <v>Good</v>
      </c>
      <c r="R548" s="2">
        <f>YEAR(DmartSalesData[[#This Row],[order_date]])</f>
        <v>2023</v>
      </c>
    </row>
    <row r="549" spans="1:18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 t="str" cm="1">
        <f t="array" ref="F549">_xlfn.IFS(DmartSalesData[[#This Row],[sales]]&lt;2000,"LOW CATEGORY",DmartSalesData[[#This Row],[sales]]&lt;4000,"MEDIUM CATEGORY",DmartSalesData[[#This Row],[sales]]&gt;=4000,"HIGH CATEGORY")</f>
        <v>LOW CATEGORY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tr">
        <f>IF(AND(DmartSalesData[[#This Row],[profit]]&gt;=500,DmartSalesData[[#This Row],[sales]]&gt;=3000),"Good","Not Good")</f>
        <v>Not Good</v>
      </c>
      <c r="R549" s="2">
        <f>YEAR(DmartSalesData[[#This Row],[order_date]])</f>
        <v>2024</v>
      </c>
    </row>
    <row r="550" spans="1:18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 t="str" cm="1">
        <f t="array" ref="F550">_xlfn.IFS(DmartSalesData[[#This Row],[sales]]&lt;2000,"LOW CATEGORY",DmartSalesData[[#This Row],[sales]]&lt;4000,"MEDIUM CATEGORY",DmartSalesData[[#This Row],[sales]]&gt;=4000,"HIGH CATEGORY")</f>
        <v>MEDIUM CATEGORY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tr">
        <f>IF(AND(DmartSalesData[[#This Row],[profit]]&gt;=500,DmartSalesData[[#This Row],[sales]]&gt;=3000),"Good","Not Good")</f>
        <v>Good</v>
      </c>
      <c r="R550" s="2">
        <f>YEAR(DmartSalesData[[#This Row],[order_date]])</f>
        <v>2023</v>
      </c>
    </row>
    <row r="551" spans="1:18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 t="str" cm="1">
        <f t="array" ref="F551">_xlfn.IFS(DmartSalesData[[#This Row],[sales]]&lt;2000,"LOW CATEGORY",DmartSalesData[[#This Row],[sales]]&lt;4000,"MEDIUM CATEGORY",DmartSalesData[[#This Row],[sales]]&gt;=4000,"HIGH CATEGORY")</f>
        <v>MEDIUM CATEGORY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tr">
        <f>IF(AND(DmartSalesData[[#This Row],[profit]]&gt;=500,DmartSalesData[[#This Row],[sales]]&gt;=3000),"Good","Not Good")</f>
        <v>Not Good</v>
      </c>
      <c r="R551" s="2">
        <f>YEAR(DmartSalesData[[#This Row],[order_date]])</f>
        <v>2024</v>
      </c>
    </row>
    <row r="552" spans="1:18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 t="str" cm="1">
        <f t="array" ref="F552">_xlfn.IFS(DmartSalesData[[#This Row],[sales]]&lt;2000,"LOW CATEGORY",DmartSalesData[[#This Row],[sales]]&lt;4000,"MEDIUM CATEGORY",DmartSalesData[[#This Row],[sales]]&gt;=4000,"HIGH CATEGORY")</f>
        <v>MEDIUM CATEGORY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tr">
        <f>IF(AND(DmartSalesData[[#This Row],[profit]]&gt;=500,DmartSalesData[[#This Row],[sales]]&gt;=3000),"Good","Not Good")</f>
        <v>Not Good</v>
      </c>
      <c r="R552" s="2">
        <f>YEAR(DmartSalesData[[#This Row],[order_date]])</f>
        <v>2023</v>
      </c>
    </row>
    <row r="553" spans="1:18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 t="str" cm="1">
        <f t="array" ref="F553">_xlfn.IFS(DmartSalesData[[#This Row],[sales]]&lt;2000,"LOW CATEGORY",DmartSalesData[[#This Row],[sales]]&lt;4000,"MEDIUM CATEGORY",DmartSalesData[[#This Row],[sales]]&gt;=4000,"HIGH CATEGORY")</f>
        <v>MEDIUM CATEGORY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tr">
        <f>IF(AND(DmartSalesData[[#This Row],[profit]]&gt;=500,DmartSalesData[[#This Row],[sales]]&gt;=3000),"Good","Not Good")</f>
        <v>Good</v>
      </c>
      <c r="R553" s="2">
        <f>YEAR(DmartSalesData[[#This Row],[order_date]])</f>
        <v>2024</v>
      </c>
    </row>
    <row r="554" spans="1:18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 t="str" cm="1">
        <f t="array" ref="F554">_xlfn.IFS(DmartSalesData[[#This Row],[sales]]&lt;2000,"LOW CATEGORY",DmartSalesData[[#This Row],[sales]]&lt;4000,"MEDIUM CATEGORY",DmartSalesData[[#This Row],[sales]]&gt;=4000,"HIGH CATEGORY")</f>
        <v>LOW CATEGORY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tr">
        <f>IF(AND(DmartSalesData[[#This Row],[profit]]&gt;=500,DmartSalesData[[#This Row],[sales]]&gt;=3000),"Good","Not Good")</f>
        <v>Not Good</v>
      </c>
      <c r="R554" s="2">
        <f>YEAR(DmartSalesData[[#This Row],[order_date]])</f>
        <v>2024</v>
      </c>
    </row>
    <row r="555" spans="1:18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 t="str" cm="1">
        <f t="array" ref="F555">_xlfn.IFS(DmartSalesData[[#This Row],[sales]]&lt;2000,"LOW CATEGORY",DmartSalesData[[#This Row],[sales]]&lt;4000,"MEDIUM CATEGORY",DmartSalesData[[#This Row],[sales]]&gt;=4000,"HIGH CATEGORY")</f>
        <v>MEDIUM CATEGORY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tr">
        <f>IF(AND(DmartSalesData[[#This Row],[profit]]&gt;=500,DmartSalesData[[#This Row],[sales]]&gt;=3000),"Good","Not Good")</f>
        <v>Good</v>
      </c>
      <c r="R555" s="2">
        <f>YEAR(DmartSalesData[[#This Row],[order_date]])</f>
        <v>2023</v>
      </c>
    </row>
    <row r="556" spans="1:18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 t="str" cm="1">
        <f t="array" ref="F556">_xlfn.IFS(DmartSalesData[[#This Row],[sales]]&lt;2000,"LOW CATEGORY",DmartSalesData[[#This Row],[sales]]&lt;4000,"MEDIUM CATEGORY",DmartSalesData[[#This Row],[sales]]&gt;=4000,"HIGH CATEGORY")</f>
        <v>LOW CATEGORY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tr">
        <f>IF(AND(DmartSalesData[[#This Row],[profit]]&gt;=500,DmartSalesData[[#This Row],[sales]]&gt;=3000),"Good","Not Good")</f>
        <v>Not Good</v>
      </c>
      <c r="R556" s="2">
        <f>YEAR(DmartSalesData[[#This Row],[order_date]])</f>
        <v>2024</v>
      </c>
    </row>
    <row r="557" spans="1:18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 t="str" cm="1">
        <f t="array" ref="F557">_xlfn.IFS(DmartSalesData[[#This Row],[sales]]&lt;2000,"LOW CATEGORY",DmartSalesData[[#This Row],[sales]]&lt;4000,"MEDIUM CATEGORY",DmartSalesData[[#This Row],[sales]]&gt;=4000,"HIGH CATEGORY")</f>
        <v>MEDIUM CATEGORY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tr">
        <f>IF(AND(DmartSalesData[[#This Row],[profit]]&gt;=500,DmartSalesData[[#This Row],[sales]]&gt;=3000),"Good","Not Good")</f>
        <v>Not Good</v>
      </c>
      <c r="R557" s="2">
        <f>YEAR(DmartSalesData[[#This Row],[order_date]])</f>
        <v>2024</v>
      </c>
    </row>
    <row r="558" spans="1:18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 t="str" cm="1">
        <f t="array" ref="F558">_xlfn.IFS(DmartSalesData[[#This Row],[sales]]&lt;2000,"LOW CATEGORY",DmartSalesData[[#This Row],[sales]]&lt;4000,"MEDIUM CATEGORY",DmartSalesData[[#This Row],[sales]]&gt;=4000,"HIGH CATEGORY")</f>
        <v>MEDIUM CATEGORY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tr">
        <f>IF(AND(DmartSalesData[[#This Row],[profit]]&gt;=500,DmartSalesData[[#This Row],[sales]]&gt;=3000),"Good","Not Good")</f>
        <v>Not Good</v>
      </c>
      <c r="R558" s="2">
        <f>YEAR(DmartSalesData[[#This Row],[order_date]])</f>
        <v>2024</v>
      </c>
    </row>
    <row r="559" spans="1:18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 t="str" cm="1">
        <f t="array" ref="F559">_xlfn.IFS(DmartSalesData[[#This Row],[sales]]&lt;2000,"LOW CATEGORY",DmartSalesData[[#This Row],[sales]]&lt;4000,"MEDIUM CATEGORY",DmartSalesData[[#This Row],[sales]]&gt;=4000,"HIGH CATEGORY")</f>
        <v>LOW CATEGORY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tr">
        <f>IF(AND(DmartSalesData[[#This Row],[profit]]&gt;=500,DmartSalesData[[#This Row],[sales]]&gt;=3000),"Good","Not Good")</f>
        <v>Not Good</v>
      </c>
      <c r="R559" s="2">
        <f>YEAR(DmartSalesData[[#This Row],[order_date]])</f>
        <v>2024</v>
      </c>
    </row>
    <row r="560" spans="1:18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 t="str" cm="1">
        <f t="array" ref="F560">_xlfn.IFS(DmartSalesData[[#This Row],[sales]]&lt;2000,"LOW CATEGORY",DmartSalesData[[#This Row],[sales]]&lt;4000,"MEDIUM CATEGORY",DmartSalesData[[#This Row],[sales]]&gt;=4000,"HIGH CATEGORY")</f>
        <v>MEDIUM CATEGORY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tr">
        <f>IF(AND(DmartSalesData[[#This Row],[profit]]&gt;=500,DmartSalesData[[#This Row],[sales]]&gt;=3000),"Good","Not Good")</f>
        <v>Not Good</v>
      </c>
      <c r="R560" s="2">
        <f>YEAR(DmartSalesData[[#This Row],[order_date]])</f>
        <v>2023</v>
      </c>
    </row>
    <row r="561" spans="1:18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 t="str" cm="1">
        <f t="array" ref="F561">_xlfn.IFS(DmartSalesData[[#This Row],[sales]]&lt;2000,"LOW CATEGORY",DmartSalesData[[#This Row],[sales]]&lt;4000,"MEDIUM CATEGORY",DmartSalesData[[#This Row],[sales]]&gt;=4000,"HIGH CATEGORY")</f>
        <v>LOW CATEGORY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tr">
        <f>IF(AND(DmartSalesData[[#This Row],[profit]]&gt;=500,DmartSalesData[[#This Row],[sales]]&gt;=3000),"Good","Not Good")</f>
        <v>Not Good</v>
      </c>
      <c r="R561" s="2">
        <f>YEAR(DmartSalesData[[#This Row],[order_date]])</f>
        <v>2024</v>
      </c>
    </row>
    <row r="562" spans="1:18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 t="str" cm="1">
        <f t="array" ref="F562">_xlfn.IFS(DmartSalesData[[#This Row],[sales]]&lt;2000,"LOW CATEGORY",DmartSalesData[[#This Row],[sales]]&lt;4000,"MEDIUM CATEGORY",DmartSalesData[[#This Row],[sales]]&gt;=4000,"HIGH CATEGORY")</f>
        <v>HIGH CATEGORY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tr">
        <f>IF(AND(DmartSalesData[[#This Row],[profit]]&gt;=500,DmartSalesData[[#This Row],[sales]]&gt;=3000),"Good","Not Good")</f>
        <v>Good</v>
      </c>
      <c r="R562" s="2">
        <f>YEAR(DmartSalesData[[#This Row],[order_date]])</f>
        <v>2023</v>
      </c>
    </row>
    <row r="563" spans="1:18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 t="str" cm="1">
        <f t="array" ref="F563">_xlfn.IFS(DmartSalesData[[#This Row],[sales]]&lt;2000,"LOW CATEGORY",DmartSalesData[[#This Row],[sales]]&lt;4000,"MEDIUM CATEGORY",DmartSalesData[[#This Row],[sales]]&gt;=4000,"HIGH CATEGORY")</f>
        <v>MEDIUM CATEGORY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tr">
        <f>IF(AND(DmartSalesData[[#This Row],[profit]]&gt;=500,DmartSalesData[[#This Row],[sales]]&gt;=3000),"Good","Not Good")</f>
        <v>Not Good</v>
      </c>
      <c r="R563" s="2">
        <f>YEAR(DmartSalesData[[#This Row],[order_date]])</f>
        <v>2023</v>
      </c>
    </row>
    <row r="564" spans="1:18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 t="str" cm="1">
        <f t="array" ref="F564">_xlfn.IFS(DmartSalesData[[#This Row],[sales]]&lt;2000,"LOW CATEGORY",DmartSalesData[[#This Row],[sales]]&lt;4000,"MEDIUM CATEGORY",DmartSalesData[[#This Row],[sales]]&gt;=4000,"HIGH CATEGORY")</f>
        <v>MEDIUM CATEGORY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tr">
        <f>IF(AND(DmartSalesData[[#This Row],[profit]]&gt;=500,DmartSalesData[[#This Row],[sales]]&gt;=3000),"Good","Not Good")</f>
        <v>Good</v>
      </c>
      <c r="R564" s="2">
        <f>YEAR(DmartSalesData[[#This Row],[order_date]])</f>
        <v>2023</v>
      </c>
    </row>
    <row r="565" spans="1:18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 t="str" cm="1">
        <f t="array" ref="F565">_xlfn.IFS(DmartSalesData[[#This Row],[sales]]&lt;2000,"LOW CATEGORY",DmartSalesData[[#This Row],[sales]]&lt;4000,"MEDIUM CATEGORY",DmartSalesData[[#This Row],[sales]]&gt;=4000,"HIGH CATEGORY")</f>
        <v>HIGH CATEGORY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tr">
        <f>IF(AND(DmartSalesData[[#This Row],[profit]]&gt;=500,DmartSalesData[[#This Row],[sales]]&gt;=3000),"Good","Not Good")</f>
        <v>Good</v>
      </c>
      <c r="R565" s="2">
        <f>YEAR(DmartSalesData[[#This Row],[order_date]])</f>
        <v>2024</v>
      </c>
    </row>
    <row r="566" spans="1:18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 t="str" cm="1">
        <f t="array" ref="F566">_xlfn.IFS(DmartSalesData[[#This Row],[sales]]&lt;2000,"LOW CATEGORY",DmartSalesData[[#This Row],[sales]]&lt;4000,"MEDIUM CATEGORY",DmartSalesData[[#This Row],[sales]]&gt;=4000,"HIGH CATEGORY")</f>
        <v>MEDIUM CATEGORY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tr">
        <f>IF(AND(DmartSalesData[[#This Row],[profit]]&gt;=500,DmartSalesData[[#This Row],[sales]]&gt;=3000),"Good","Not Good")</f>
        <v>Not Good</v>
      </c>
      <c r="R566" s="2">
        <f>YEAR(DmartSalesData[[#This Row],[order_date]])</f>
        <v>2024</v>
      </c>
    </row>
    <row r="567" spans="1:18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 t="str" cm="1">
        <f t="array" ref="F567">_xlfn.IFS(DmartSalesData[[#This Row],[sales]]&lt;2000,"LOW CATEGORY",DmartSalesData[[#This Row],[sales]]&lt;4000,"MEDIUM CATEGORY",DmartSalesData[[#This Row],[sales]]&gt;=4000,"HIGH CATEGORY")</f>
        <v>LOW CATEGORY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tr">
        <f>IF(AND(DmartSalesData[[#This Row],[profit]]&gt;=500,DmartSalesData[[#This Row],[sales]]&gt;=3000),"Good","Not Good")</f>
        <v>Not Good</v>
      </c>
      <c r="R567" s="2">
        <f>YEAR(DmartSalesData[[#This Row],[order_date]])</f>
        <v>2024</v>
      </c>
    </row>
    <row r="568" spans="1:18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 t="str" cm="1">
        <f t="array" ref="F568">_xlfn.IFS(DmartSalesData[[#This Row],[sales]]&lt;2000,"LOW CATEGORY",DmartSalesData[[#This Row],[sales]]&lt;4000,"MEDIUM CATEGORY",DmartSalesData[[#This Row],[sales]]&gt;=4000,"HIGH CATEGORY")</f>
        <v>HIGH CATEGORY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tr">
        <f>IF(AND(DmartSalesData[[#This Row],[profit]]&gt;=500,DmartSalesData[[#This Row],[sales]]&gt;=3000),"Good","Not Good")</f>
        <v>Good</v>
      </c>
      <c r="R568" s="2">
        <f>YEAR(DmartSalesData[[#This Row],[order_date]])</f>
        <v>2023</v>
      </c>
    </row>
    <row r="569" spans="1:18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 t="str" cm="1">
        <f t="array" ref="F569">_xlfn.IFS(DmartSalesData[[#This Row],[sales]]&lt;2000,"LOW CATEGORY",DmartSalesData[[#This Row],[sales]]&lt;4000,"MEDIUM CATEGORY",DmartSalesData[[#This Row],[sales]]&gt;=4000,"HIGH CATEGORY")</f>
        <v>LOW CATEGORY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tr">
        <f>IF(AND(DmartSalesData[[#This Row],[profit]]&gt;=500,DmartSalesData[[#This Row],[sales]]&gt;=3000),"Good","Not Good")</f>
        <v>Not Good</v>
      </c>
      <c r="R569" s="2">
        <f>YEAR(DmartSalesData[[#This Row],[order_date]])</f>
        <v>2024</v>
      </c>
    </row>
    <row r="570" spans="1:18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 t="str" cm="1">
        <f t="array" ref="F570">_xlfn.IFS(DmartSalesData[[#This Row],[sales]]&lt;2000,"LOW CATEGORY",DmartSalesData[[#This Row],[sales]]&lt;4000,"MEDIUM CATEGORY",DmartSalesData[[#This Row],[sales]]&gt;=4000,"HIGH CATEGORY")</f>
        <v>MEDIUM CATEGORY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tr">
        <f>IF(AND(DmartSalesData[[#This Row],[profit]]&gt;=500,DmartSalesData[[#This Row],[sales]]&gt;=3000),"Good","Not Good")</f>
        <v>Good</v>
      </c>
      <c r="R570" s="2">
        <f>YEAR(DmartSalesData[[#This Row],[order_date]])</f>
        <v>2023</v>
      </c>
    </row>
    <row r="571" spans="1:18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 t="str" cm="1">
        <f t="array" ref="F571">_xlfn.IFS(DmartSalesData[[#This Row],[sales]]&lt;2000,"LOW CATEGORY",DmartSalesData[[#This Row],[sales]]&lt;4000,"MEDIUM CATEGORY",DmartSalesData[[#This Row],[sales]]&gt;=4000,"HIGH CATEGORY")</f>
        <v>HIGH CATEGORY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tr">
        <f>IF(AND(DmartSalesData[[#This Row],[profit]]&gt;=500,DmartSalesData[[#This Row],[sales]]&gt;=3000),"Good","Not Good")</f>
        <v>Good</v>
      </c>
      <c r="R571" s="2">
        <f>YEAR(DmartSalesData[[#This Row],[order_date]])</f>
        <v>2023</v>
      </c>
    </row>
    <row r="572" spans="1:18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 t="str" cm="1">
        <f t="array" ref="F572">_xlfn.IFS(DmartSalesData[[#This Row],[sales]]&lt;2000,"LOW CATEGORY",DmartSalesData[[#This Row],[sales]]&lt;4000,"MEDIUM CATEGORY",DmartSalesData[[#This Row],[sales]]&gt;=4000,"HIGH CATEGORY")</f>
        <v>MEDIUM CATEGORY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tr">
        <f>IF(AND(DmartSalesData[[#This Row],[profit]]&gt;=500,DmartSalesData[[#This Row],[sales]]&gt;=3000),"Good","Not Good")</f>
        <v>Good</v>
      </c>
      <c r="R572" s="2">
        <f>YEAR(DmartSalesData[[#This Row],[order_date]])</f>
        <v>2023</v>
      </c>
    </row>
    <row r="573" spans="1:18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 t="str" cm="1">
        <f t="array" ref="F573">_xlfn.IFS(DmartSalesData[[#This Row],[sales]]&lt;2000,"LOW CATEGORY",DmartSalesData[[#This Row],[sales]]&lt;4000,"MEDIUM CATEGORY",DmartSalesData[[#This Row],[sales]]&gt;=4000,"HIGH CATEGORY")</f>
        <v>LOW CATEGORY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tr">
        <f>IF(AND(DmartSalesData[[#This Row],[profit]]&gt;=500,DmartSalesData[[#This Row],[sales]]&gt;=3000),"Good","Not Good")</f>
        <v>Not Good</v>
      </c>
      <c r="R573" s="2">
        <f>YEAR(DmartSalesData[[#This Row],[order_date]])</f>
        <v>2023</v>
      </c>
    </row>
    <row r="574" spans="1:18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 t="str" cm="1">
        <f t="array" ref="F574">_xlfn.IFS(DmartSalesData[[#This Row],[sales]]&lt;2000,"LOW CATEGORY",DmartSalesData[[#This Row],[sales]]&lt;4000,"MEDIUM CATEGORY",DmartSalesData[[#This Row],[sales]]&gt;=4000,"HIGH CATEGORY")</f>
        <v>LOW CATEGORY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tr">
        <f>IF(AND(DmartSalesData[[#This Row],[profit]]&gt;=500,DmartSalesData[[#This Row],[sales]]&gt;=3000),"Good","Not Good")</f>
        <v>Not Good</v>
      </c>
      <c r="R574" s="2">
        <f>YEAR(DmartSalesData[[#This Row],[order_date]])</f>
        <v>2023</v>
      </c>
    </row>
    <row r="575" spans="1:18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 t="str" cm="1">
        <f t="array" ref="F575">_xlfn.IFS(DmartSalesData[[#This Row],[sales]]&lt;2000,"LOW CATEGORY",DmartSalesData[[#This Row],[sales]]&lt;4000,"MEDIUM CATEGORY",DmartSalesData[[#This Row],[sales]]&gt;=4000,"HIGH CATEGORY")</f>
        <v>LOW CATEGORY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tr">
        <f>IF(AND(DmartSalesData[[#This Row],[profit]]&gt;=500,DmartSalesData[[#This Row],[sales]]&gt;=3000),"Good","Not Good")</f>
        <v>Not Good</v>
      </c>
      <c r="R575" s="2">
        <f>YEAR(DmartSalesData[[#This Row],[order_date]])</f>
        <v>2023</v>
      </c>
    </row>
    <row r="576" spans="1:18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 t="str" cm="1">
        <f t="array" ref="F576">_xlfn.IFS(DmartSalesData[[#This Row],[sales]]&lt;2000,"LOW CATEGORY",DmartSalesData[[#This Row],[sales]]&lt;4000,"MEDIUM CATEGORY",DmartSalesData[[#This Row],[sales]]&gt;=4000,"HIGH CATEGORY")</f>
        <v>MEDIUM CATEGORY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tr">
        <f>IF(AND(DmartSalesData[[#This Row],[profit]]&gt;=500,DmartSalesData[[#This Row],[sales]]&gt;=3000),"Good","Not Good")</f>
        <v>Not Good</v>
      </c>
      <c r="R576" s="2">
        <f>YEAR(DmartSalesData[[#This Row],[order_date]])</f>
        <v>2023</v>
      </c>
    </row>
    <row r="577" spans="1:18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 t="str" cm="1">
        <f t="array" ref="F577">_xlfn.IFS(DmartSalesData[[#This Row],[sales]]&lt;2000,"LOW CATEGORY",DmartSalesData[[#This Row],[sales]]&lt;4000,"MEDIUM CATEGORY",DmartSalesData[[#This Row],[sales]]&gt;=4000,"HIGH CATEGORY")</f>
        <v>LOW CATEGORY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tr">
        <f>IF(AND(DmartSalesData[[#This Row],[profit]]&gt;=500,DmartSalesData[[#This Row],[sales]]&gt;=3000),"Good","Not Good")</f>
        <v>Not Good</v>
      </c>
      <c r="R577" s="2">
        <f>YEAR(DmartSalesData[[#This Row],[order_date]])</f>
        <v>2024</v>
      </c>
    </row>
    <row r="578" spans="1:18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 t="str" cm="1">
        <f t="array" ref="F578">_xlfn.IFS(DmartSalesData[[#This Row],[sales]]&lt;2000,"LOW CATEGORY",DmartSalesData[[#This Row],[sales]]&lt;4000,"MEDIUM CATEGORY",DmartSalesData[[#This Row],[sales]]&gt;=4000,"HIGH CATEGORY")</f>
        <v>HIGH CATEGORY</v>
      </c>
      <c r="G578" s="2">
        <v>0.3</v>
      </c>
      <c r="H578" s="2">
        <f t="shared" ref="H578:H641" si="18">E578*G578</f>
        <v>1202.787</v>
      </c>
      <c r="I578" s="2">
        <f t="shared" ref="I578:I641" si="19">E578-H578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tr">
        <f>IF(AND(DmartSalesData[[#This Row],[profit]]&gt;=500,DmartSalesData[[#This Row],[sales]]&gt;=3000),"Good","Not Good")</f>
        <v>Not Good</v>
      </c>
      <c r="R578" s="2">
        <f>YEAR(DmartSalesData[[#This Row],[order_date]])</f>
        <v>2024</v>
      </c>
    </row>
    <row r="579" spans="1:18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 t="str" cm="1">
        <f t="array" ref="F579">_xlfn.IFS(DmartSalesData[[#This Row],[sales]]&lt;2000,"LOW CATEGORY",DmartSalesData[[#This Row],[sales]]&lt;4000,"MEDIUM CATEGORY",DmartSalesData[[#This Row],[sales]]&gt;=4000,"HIGH CATEGORY")</f>
        <v>LOW CATEGORY</v>
      </c>
      <c r="G579" s="2">
        <v>0.26</v>
      </c>
      <c r="H579" s="2">
        <f t="shared" si="18"/>
        <v>480.86220000000003</v>
      </c>
      <c r="I579" s="2">
        <f t="shared" si="19"/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tr">
        <f>IF(AND(DmartSalesData[[#This Row],[profit]]&gt;=500,DmartSalesData[[#This Row],[sales]]&gt;=3000),"Good","Not Good")</f>
        <v>Not Good</v>
      </c>
      <c r="R579" s="2">
        <f>YEAR(DmartSalesData[[#This Row],[order_date]])</f>
        <v>2023</v>
      </c>
    </row>
    <row r="580" spans="1:18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 t="str" cm="1">
        <f t="array" ref="F580">_xlfn.IFS(DmartSalesData[[#This Row],[sales]]&lt;2000,"LOW CATEGORY",DmartSalesData[[#This Row],[sales]]&lt;4000,"MEDIUM CATEGORY",DmartSalesData[[#This Row],[sales]]&gt;=4000,"HIGH CATEGORY")</f>
        <v>HIGH CATEGORY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tr">
        <f>IF(AND(DmartSalesData[[#This Row],[profit]]&gt;=500,DmartSalesData[[#This Row],[sales]]&gt;=3000),"Good","Not Good")</f>
        <v>Good</v>
      </c>
      <c r="R580" s="2">
        <f>YEAR(DmartSalesData[[#This Row],[order_date]])</f>
        <v>2023</v>
      </c>
    </row>
    <row r="581" spans="1:18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 t="str" cm="1">
        <f t="array" ref="F581">_xlfn.IFS(DmartSalesData[[#This Row],[sales]]&lt;2000,"LOW CATEGORY",DmartSalesData[[#This Row],[sales]]&lt;4000,"MEDIUM CATEGORY",DmartSalesData[[#This Row],[sales]]&gt;=4000,"HIGH CATEGORY")</f>
        <v>HIGH CATEGORY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tr">
        <f>IF(AND(DmartSalesData[[#This Row],[profit]]&gt;=500,DmartSalesData[[#This Row],[sales]]&gt;=3000),"Good","Not Good")</f>
        <v>Good</v>
      </c>
      <c r="R581" s="2">
        <f>YEAR(DmartSalesData[[#This Row],[order_date]])</f>
        <v>2023</v>
      </c>
    </row>
    <row r="582" spans="1:18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 t="str" cm="1">
        <f t="array" ref="F582">_xlfn.IFS(DmartSalesData[[#This Row],[sales]]&lt;2000,"LOW CATEGORY",DmartSalesData[[#This Row],[sales]]&lt;4000,"MEDIUM CATEGORY",DmartSalesData[[#This Row],[sales]]&gt;=4000,"HIGH CATEGORY")</f>
        <v>HIGH CATEGORY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tr">
        <f>IF(AND(DmartSalesData[[#This Row],[profit]]&gt;=500,DmartSalesData[[#This Row],[sales]]&gt;=3000),"Good","Not Good")</f>
        <v>Good</v>
      </c>
      <c r="R582" s="2">
        <f>YEAR(DmartSalesData[[#This Row],[order_date]])</f>
        <v>2023</v>
      </c>
    </row>
    <row r="583" spans="1:18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 t="str" cm="1">
        <f t="array" ref="F583">_xlfn.IFS(DmartSalesData[[#This Row],[sales]]&lt;2000,"LOW CATEGORY",DmartSalesData[[#This Row],[sales]]&lt;4000,"MEDIUM CATEGORY",DmartSalesData[[#This Row],[sales]]&gt;=4000,"HIGH CATEGORY")</f>
        <v>LOW CATEGORY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tr">
        <f>IF(AND(DmartSalesData[[#This Row],[profit]]&gt;=500,DmartSalesData[[#This Row],[sales]]&gt;=3000),"Good","Not Good")</f>
        <v>Not Good</v>
      </c>
      <c r="R583" s="2">
        <f>YEAR(DmartSalesData[[#This Row],[order_date]])</f>
        <v>2023</v>
      </c>
    </row>
    <row r="584" spans="1:18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 t="str" cm="1">
        <f t="array" ref="F584">_xlfn.IFS(DmartSalesData[[#This Row],[sales]]&lt;2000,"LOW CATEGORY",DmartSalesData[[#This Row],[sales]]&lt;4000,"MEDIUM CATEGORY",DmartSalesData[[#This Row],[sales]]&gt;=4000,"HIGH CATEGORY")</f>
        <v>MEDIUM CATEGORY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tr">
        <f>IF(AND(DmartSalesData[[#This Row],[profit]]&gt;=500,DmartSalesData[[#This Row],[sales]]&gt;=3000),"Good","Not Good")</f>
        <v>Not Good</v>
      </c>
      <c r="R584" s="2">
        <f>YEAR(DmartSalesData[[#This Row],[order_date]])</f>
        <v>2023</v>
      </c>
    </row>
    <row r="585" spans="1:18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 t="str" cm="1">
        <f t="array" ref="F585">_xlfn.IFS(DmartSalesData[[#This Row],[sales]]&lt;2000,"LOW CATEGORY",DmartSalesData[[#This Row],[sales]]&lt;4000,"MEDIUM CATEGORY",DmartSalesData[[#This Row],[sales]]&gt;=4000,"HIGH CATEGORY")</f>
        <v>LOW CATEGORY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tr">
        <f>IF(AND(DmartSalesData[[#This Row],[profit]]&gt;=500,DmartSalesData[[#This Row],[sales]]&gt;=3000),"Good","Not Good")</f>
        <v>Not Good</v>
      </c>
      <c r="R585" s="2">
        <f>YEAR(DmartSalesData[[#This Row],[order_date]])</f>
        <v>2024</v>
      </c>
    </row>
    <row r="586" spans="1:18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 t="str" cm="1">
        <f t="array" ref="F586">_xlfn.IFS(DmartSalesData[[#This Row],[sales]]&lt;2000,"LOW CATEGORY",DmartSalesData[[#This Row],[sales]]&lt;4000,"MEDIUM CATEGORY",DmartSalesData[[#This Row],[sales]]&gt;=4000,"HIGH CATEGORY")</f>
        <v>LOW CATEGORY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tr">
        <f>IF(AND(DmartSalesData[[#This Row],[profit]]&gt;=500,DmartSalesData[[#This Row],[sales]]&gt;=3000),"Good","Not Good")</f>
        <v>Not Good</v>
      </c>
      <c r="R586" s="2">
        <f>YEAR(DmartSalesData[[#This Row],[order_date]])</f>
        <v>2024</v>
      </c>
    </row>
    <row r="587" spans="1:18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 t="str" cm="1">
        <f t="array" ref="F587">_xlfn.IFS(DmartSalesData[[#This Row],[sales]]&lt;2000,"LOW CATEGORY",DmartSalesData[[#This Row],[sales]]&lt;4000,"MEDIUM CATEGORY",DmartSalesData[[#This Row],[sales]]&gt;=4000,"HIGH CATEGORY")</f>
        <v>MEDIUM CATEGORY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tr">
        <f>IF(AND(DmartSalesData[[#This Row],[profit]]&gt;=500,DmartSalesData[[#This Row],[sales]]&gt;=3000),"Good","Not Good")</f>
        <v>Good</v>
      </c>
      <c r="R587" s="2">
        <f>YEAR(DmartSalesData[[#This Row],[order_date]])</f>
        <v>2023</v>
      </c>
    </row>
    <row r="588" spans="1:18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 t="str" cm="1">
        <f t="array" ref="F588">_xlfn.IFS(DmartSalesData[[#This Row],[sales]]&lt;2000,"LOW CATEGORY",DmartSalesData[[#This Row],[sales]]&lt;4000,"MEDIUM CATEGORY",DmartSalesData[[#This Row],[sales]]&gt;=4000,"HIGH CATEGORY")</f>
        <v>HIGH CATEGORY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tr">
        <f>IF(AND(DmartSalesData[[#This Row],[profit]]&gt;=500,DmartSalesData[[#This Row],[sales]]&gt;=3000),"Good","Not Good")</f>
        <v>Good</v>
      </c>
      <c r="R588" s="2">
        <f>YEAR(DmartSalesData[[#This Row],[order_date]])</f>
        <v>2024</v>
      </c>
    </row>
    <row r="589" spans="1:18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 t="str" cm="1">
        <f t="array" ref="F589">_xlfn.IFS(DmartSalesData[[#This Row],[sales]]&lt;2000,"LOW CATEGORY",DmartSalesData[[#This Row],[sales]]&lt;4000,"MEDIUM CATEGORY",DmartSalesData[[#This Row],[sales]]&gt;=4000,"HIGH CATEGORY")</f>
        <v>LOW CATEGORY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tr">
        <f>IF(AND(DmartSalesData[[#This Row],[profit]]&gt;=500,DmartSalesData[[#This Row],[sales]]&gt;=3000),"Good","Not Good")</f>
        <v>Not Good</v>
      </c>
      <c r="R589" s="2">
        <f>YEAR(DmartSalesData[[#This Row],[order_date]])</f>
        <v>2024</v>
      </c>
    </row>
    <row r="590" spans="1:18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 t="str" cm="1">
        <f t="array" ref="F590">_xlfn.IFS(DmartSalesData[[#This Row],[sales]]&lt;2000,"LOW CATEGORY",DmartSalesData[[#This Row],[sales]]&lt;4000,"MEDIUM CATEGORY",DmartSalesData[[#This Row],[sales]]&gt;=4000,"HIGH CATEGORY")</f>
        <v>LOW CATEGORY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tr">
        <f>IF(AND(DmartSalesData[[#This Row],[profit]]&gt;=500,DmartSalesData[[#This Row],[sales]]&gt;=3000),"Good","Not Good")</f>
        <v>Not Good</v>
      </c>
      <c r="R590" s="2">
        <f>YEAR(DmartSalesData[[#This Row],[order_date]])</f>
        <v>2024</v>
      </c>
    </row>
    <row r="591" spans="1:18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 t="str" cm="1">
        <f t="array" ref="F591">_xlfn.IFS(DmartSalesData[[#This Row],[sales]]&lt;2000,"LOW CATEGORY",DmartSalesData[[#This Row],[sales]]&lt;4000,"MEDIUM CATEGORY",DmartSalesData[[#This Row],[sales]]&gt;=4000,"HIGH CATEGORY")</f>
        <v>LOW CATEGORY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tr">
        <f>IF(AND(DmartSalesData[[#This Row],[profit]]&gt;=500,DmartSalesData[[#This Row],[sales]]&gt;=3000),"Good","Not Good")</f>
        <v>Not Good</v>
      </c>
      <c r="R591" s="2">
        <f>YEAR(DmartSalesData[[#This Row],[order_date]])</f>
        <v>2023</v>
      </c>
    </row>
    <row r="592" spans="1:18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 t="str" cm="1">
        <f t="array" ref="F592">_xlfn.IFS(DmartSalesData[[#This Row],[sales]]&lt;2000,"LOW CATEGORY",DmartSalesData[[#This Row],[sales]]&lt;4000,"MEDIUM CATEGORY",DmartSalesData[[#This Row],[sales]]&gt;=4000,"HIGH CATEGORY")</f>
        <v>HIGH CATEGORY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tr">
        <f>IF(AND(DmartSalesData[[#This Row],[profit]]&gt;=500,DmartSalesData[[#This Row],[sales]]&gt;=3000),"Good","Not Good")</f>
        <v>Good</v>
      </c>
      <c r="R592" s="2">
        <f>YEAR(DmartSalesData[[#This Row],[order_date]])</f>
        <v>2023</v>
      </c>
    </row>
    <row r="593" spans="1:18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 t="str" cm="1">
        <f t="array" ref="F593">_xlfn.IFS(DmartSalesData[[#This Row],[sales]]&lt;2000,"LOW CATEGORY",DmartSalesData[[#This Row],[sales]]&lt;4000,"MEDIUM CATEGORY",DmartSalesData[[#This Row],[sales]]&gt;=4000,"HIGH CATEGORY")</f>
        <v>HIGH CATEGORY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tr">
        <f>IF(AND(DmartSalesData[[#This Row],[profit]]&gt;=500,DmartSalesData[[#This Row],[sales]]&gt;=3000),"Good","Not Good")</f>
        <v>Good</v>
      </c>
      <c r="R593" s="2">
        <f>YEAR(DmartSalesData[[#This Row],[order_date]])</f>
        <v>2024</v>
      </c>
    </row>
    <row r="594" spans="1:18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 t="str" cm="1">
        <f t="array" ref="F594">_xlfn.IFS(DmartSalesData[[#This Row],[sales]]&lt;2000,"LOW CATEGORY",DmartSalesData[[#This Row],[sales]]&lt;4000,"MEDIUM CATEGORY",DmartSalesData[[#This Row],[sales]]&gt;=4000,"HIGH CATEGORY")</f>
        <v>LOW CATEGORY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tr">
        <f>IF(AND(DmartSalesData[[#This Row],[profit]]&gt;=500,DmartSalesData[[#This Row],[sales]]&gt;=3000),"Good","Not Good")</f>
        <v>Not Good</v>
      </c>
      <c r="R594" s="2">
        <f>YEAR(DmartSalesData[[#This Row],[order_date]])</f>
        <v>2024</v>
      </c>
    </row>
    <row r="595" spans="1:18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 t="str" cm="1">
        <f t="array" ref="F595">_xlfn.IFS(DmartSalesData[[#This Row],[sales]]&lt;2000,"LOW CATEGORY",DmartSalesData[[#This Row],[sales]]&lt;4000,"MEDIUM CATEGORY",DmartSalesData[[#This Row],[sales]]&gt;=4000,"HIGH CATEGORY")</f>
        <v>LOW CATEGORY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tr">
        <f>IF(AND(DmartSalesData[[#This Row],[profit]]&gt;=500,DmartSalesData[[#This Row],[sales]]&gt;=3000),"Good","Not Good")</f>
        <v>Not Good</v>
      </c>
      <c r="R595" s="2">
        <f>YEAR(DmartSalesData[[#This Row],[order_date]])</f>
        <v>2023</v>
      </c>
    </row>
    <row r="596" spans="1:18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 t="str" cm="1">
        <f t="array" ref="F596">_xlfn.IFS(DmartSalesData[[#This Row],[sales]]&lt;2000,"LOW CATEGORY",DmartSalesData[[#This Row],[sales]]&lt;4000,"MEDIUM CATEGORY",DmartSalesData[[#This Row],[sales]]&gt;=4000,"HIGH CATEGORY")</f>
        <v>HIGH CATEGORY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tr">
        <f>IF(AND(DmartSalesData[[#This Row],[profit]]&gt;=500,DmartSalesData[[#This Row],[sales]]&gt;=3000),"Good","Not Good")</f>
        <v>Good</v>
      </c>
      <c r="R596" s="2">
        <f>YEAR(DmartSalesData[[#This Row],[order_date]])</f>
        <v>2023</v>
      </c>
    </row>
    <row r="597" spans="1:18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 t="str" cm="1">
        <f t="array" ref="F597">_xlfn.IFS(DmartSalesData[[#This Row],[sales]]&lt;2000,"LOW CATEGORY",DmartSalesData[[#This Row],[sales]]&lt;4000,"MEDIUM CATEGORY",DmartSalesData[[#This Row],[sales]]&gt;=4000,"HIGH CATEGORY")</f>
        <v>LOW CATEGORY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tr">
        <f>IF(AND(DmartSalesData[[#This Row],[profit]]&gt;=500,DmartSalesData[[#This Row],[sales]]&gt;=3000),"Good","Not Good")</f>
        <v>Not Good</v>
      </c>
      <c r="R597" s="2">
        <f>YEAR(DmartSalesData[[#This Row],[order_date]])</f>
        <v>2023</v>
      </c>
    </row>
    <row r="598" spans="1:18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 t="str" cm="1">
        <f t="array" ref="F598">_xlfn.IFS(DmartSalesData[[#This Row],[sales]]&lt;2000,"LOW CATEGORY",DmartSalesData[[#This Row],[sales]]&lt;4000,"MEDIUM CATEGORY",DmartSalesData[[#This Row],[sales]]&gt;=4000,"HIGH CATEGORY")</f>
        <v>MEDIUM CATEGORY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tr">
        <f>IF(AND(DmartSalesData[[#This Row],[profit]]&gt;=500,DmartSalesData[[#This Row],[sales]]&gt;=3000),"Good","Not Good")</f>
        <v>Good</v>
      </c>
      <c r="R598" s="2">
        <f>YEAR(DmartSalesData[[#This Row],[order_date]])</f>
        <v>2024</v>
      </c>
    </row>
    <row r="599" spans="1:18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 t="str" cm="1">
        <f t="array" ref="F599">_xlfn.IFS(DmartSalesData[[#This Row],[sales]]&lt;2000,"LOW CATEGORY",DmartSalesData[[#This Row],[sales]]&lt;4000,"MEDIUM CATEGORY",DmartSalesData[[#This Row],[sales]]&gt;=4000,"HIGH CATEGORY")</f>
        <v>LOW CATEGORY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tr">
        <f>IF(AND(DmartSalesData[[#This Row],[profit]]&gt;=500,DmartSalesData[[#This Row],[sales]]&gt;=3000),"Good","Not Good")</f>
        <v>Not Good</v>
      </c>
      <c r="R599" s="2">
        <f>YEAR(DmartSalesData[[#This Row],[order_date]])</f>
        <v>2023</v>
      </c>
    </row>
    <row r="600" spans="1:18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 t="str" cm="1">
        <f t="array" ref="F600">_xlfn.IFS(DmartSalesData[[#This Row],[sales]]&lt;2000,"LOW CATEGORY",DmartSalesData[[#This Row],[sales]]&lt;4000,"MEDIUM CATEGORY",DmartSalesData[[#This Row],[sales]]&gt;=4000,"HIGH CATEGORY")</f>
        <v>MEDIUM CATEGORY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tr">
        <f>IF(AND(DmartSalesData[[#This Row],[profit]]&gt;=500,DmartSalesData[[#This Row],[sales]]&gt;=3000),"Good","Not Good")</f>
        <v>Not Good</v>
      </c>
      <c r="R600" s="2">
        <f>YEAR(DmartSalesData[[#This Row],[order_date]])</f>
        <v>2024</v>
      </c>
    </row>
    <row r="601" spans="1:18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 t="str" cm="1">
        <f t="array" ref="F601">_xlfn.IFS(DmartSalesData[[#This Row],[sales]]&lt;2000,"LOW CATEGORY",DmartSalesData[[#This Row],[sales]]&lt;4000,"MEDIUM CATEGORY",DmartSalesData[[#This Row],[sales]]&gt;=4000,"HIGH CATEGORY")</f>
        <v>MEDIUM CATEGORY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tr">
        <f>IF(AND(DmartSalesData[[#This Row],[profit]]&gt;=500,DmartSalesData[[#This Row],[sales]]&gt;=3000),"Good","Not Good")</f>
        <v>Not Good</v>
      </c>
      <c r="R601" s="2">
        <f>YEAR(DmartSalesData[[#This Row],[order_date]])</f>
        <v>2023</v>
      </c>
    </row>
    <row r="602" spans="1:18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 t="str" cm="1">
        <f t="array" ref="F602">_xlfn.IFS(DmartSalesData[[#This Row],[sales]]&lt;2000,"LOW CATEGORY",DmartSalesData[[#This Row],[sales]]&lt;4000,"MEDIUM CATEGORY",DmartSalesData[[#This Row],[sales]]&gt;=4000,"HIGH CATEGORY")</f>
        <v>MEDIUM CATEGORY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tr">
        <f>IF(AND(DmartSalesData[[#This Row],[profit]]&gt;=500,DmartSalesData[[#This Row],[sales]]&gt;=3000),"Good","Not Good")</f>
        <v>Good</v>
      </c>
      <c r="R602" s="2">
        <f>YEAR(DmartSalesData[[#This Row],[order_date]])</f>
        <v>2024</v>
      </c>
    </row>
    <row r="603" spans="1:18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 t="str" cm="1">
        <f t="array" ref="F603">_xlfn.IFS(DmartSalesData[[#This Row],[sales]]&lt;2000,"LOW CATEGORY",DmartSalesData[[#This Row],[sales]]&lt;4000,"MEDIUM CATEGORY",DmartSalesData[[#This Row],[sales]]&gt;=4000,"HIGH CATEGORY")</f>
        <v>LOW CATEGORY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tr">
        <f>IF(AND(DmartSalesData[[#This Row],[profit]]&gt;=500,DmartSalesData[[#This Row],[sales]]&gt;=3000),"Good","Not Good")</f>
        <v>Not Good</v>
      </c>
      <c r="R603" s="2">
        <f>YEAR(DmartSalesData[[#This Row],[order_date]])</f>
        <v>2023</v>
      </c>
    </row>
    <row r="604" spans="1:18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 t="str" cm="1">
        <f t="array" ref="F604">_xlfn.IFS(DmartSalesData[[#This Row],[sales]]&lt;2000,"LOW CATEGORY",DmartSalesData[[#This Row],[sales]]&lt;4000,"MEDIUM CATEGORY",DmartSalesData[[#This Row],[sales]]&gt;=4000,"HIGH CATEGORY")</f>
        <v>LOW CATEGORY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tr">
        <f>IF(AND(DmartSalesData[[#This Row],[profit]]&gt;=500,DmartSalesData[[#This Row],[sales]]&gt;=3000),"Good","Not Good")</f>
        <v>Not Good</v>
      </c>
      <c r="R604" s="2">
        <f>YEAR(DmartSalesData[[#This Row],[order_date]])</f>
        <v>2024</v>
      </c>
    </row>
    <row r="605" spans="1:18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 t="str" cm="1">
        <f t="array" ref="F605">_xlfn.IFS(DmartSalesData[[#This Row],[sales]]&lt;2000,"LOW CATEGORY",DmartSalesData[[#This Row],[sales]]&lt;4000,"MEDIUM CATEGORY",DmartSalesData[[#This Row],[sales]]&gt;=4000,"HIGH CATEGORY")</f>
        <v>LOW CATEGORY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tr">
        <f>IF(AND(DmartSalesData[[#This Row],[profit]]&gt;=500,DmartSalesData[[#This Row],[sales]]&gt;=3000),"Good","Not Good")</f>
        <v>Not Good</v>
      </c>
      <c r="R605" s="2">
        <f>YEAR(DmartSalesData[[#This Row],[order_date]])</f>
        <v>2024</v>
      </c>
    </row>
    <row r="606" spans="1:18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 t="str" cm="1">
        <f t="array" ref="F606">_xlfn.IFS(DmartSalesData[[#This Row],[sales]]&lt;2000,"LOW CATEGORY",DmartSalesData[[#This Row],[sales]]&lt;4000,"MEDIUM CATEGORY",DmartSalesData[[#This Row],[sales]]&gt;=4000,"HIGH CATEGORY")</f>
        <v>MEDIUM CATEGORY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tr">
        <f>IF(AND(DmartSalesData[[#This Row],[profit]]&gt;=500,DmartSalesData[[#This Row],[sales]]&gt;=3000),"Good","Not Good")</f>
        <v>Not Good</v>
      </c>
      <c r="R606" s="2">
        <f>YEAR(DmartSalesData[[#This Row],[order_date]])</f>
        <v>2024</v>
      </c>
    </row>
    <row r="607" spans="1:18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 t="str" cm="1">
        <f t="array" ref="F607">_xlfn.IFS(DmartSalesData[[#This Row],[sales]]&lt;2000,"LOW CATEGORY",DmartSalesData[[#This Row],[sales]]&lt;4000,"MEDIUM CATEGORY",DmartSalesData[[#This Row],[sales]]&gt;=4000,"HIGH CATEGORY")</f>
        <v>HIGH CATEGORY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tr">
        <f>IF(AND(DmartSalesData[[#This Row],[profit]]&gt;=500,DmartSalesData[[#This Row],[sales]]&gt;=3000),"Good","Not Good")</f>
        <v>Good</v>
      </c>
      <c r="R607" s="2">
        <f>YEAR(DmartSalesData[[#This Row],[order_date]])</f>
        <v>2023</v>
      </c>
    </row>
    <row r="608" spans="1:18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 t="str" cm="1">
        <f t="array" ref="F608">_xlfn.IFS(DmartSalesData[[#This Row],[sales]]&lt;2000,"LOW CATEGORY",DmartSalesData[[#This Row],[sales]]&lt;4000,"MEDIUM CATEGORY",DmartSalesData[[#This Row],[sales]]&gt;=4000,"HIGH CATEGORY")</f>
        <v>HIGH CATEGORY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tr">
        <f>IF(AND(DmartSalesData[[#This Row],[profit]]&gt;=500,DmartSalesData[[#This Row],[sales]]&gt;=3000),"Good","Not Good")</f>
        <v>Not Good</v>
      </c>
      <c r="R608" s="2">
        <f>YEAR(DmartSalesData[[#This Row],[order_date]])</f>
        <v>2024</v>
      </c>
    </row>
    <row r="609" spans="1:18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 t="str" cm="1">
        <f t="array" ref="F609">_xlfn.IFS(DmartSalesData[[#This Row],[sales]]&lt;2000,"LOW CATEGORY",DmartSalesData[[#This Row],[sales]]&lt;4000,"MEDIUM CATEGORY",DmartSalesData[[#This Row],[sales]]&gt;=4000,"HIGH CATEGORY")</f>
        <v>LOW CATEGORY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tr">
        <f>IF(AND(DmartSalesData[[#This Row],[profit]]&gt;=500,DmartSalesData[[#This Row],[sales]]&gt;=3000),"Good","Not Good")</f>
        <v>Not Good</v>
      </c>
      <c r="R609" s="2">
        <f>YEAR(DmartSalesData[[#This Row],[order_date]])</f>
        <v>2024</v>
      </c>
    </row>
    <row r="610" spans="1:18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 t="str" cm="1">
        <f t="array" ref="F610">_xlfn.IFS(DmartSalesData[[#This Row],[sales]]&lt;2000,"LOW CATEGORY",DmartSalesData[[#This Row],[sales]]&lt;4000,"MEDIUM CATEGORY",DmartSalesData[[#This Row],[sales]]&gt;=4000,"HIGH CATEGORY")</f>
        <v>HIGH CATEGORY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tr">
        <f>IF(AND(DmartSalesData[[#This Row],[profit]]&gt;=500,DmartSalesData[[#This Row],[sales]]&gt;=3000),"Good","Not Good")</f>
        <v>Good</v>
      </c>
      <c r="R610" s="2">
        <f>YEAR(DmartSalesData[[#This Row],[order_date]])</f>
        <v>2023</v>
      </c>
    </row>
    <row r="611" spans="1:18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 t="str" cm="1">
        <f t="array" ref="F611">_xlfn.IFS(DmartSalesData[[#This Row],[sales]]&lt;2000,"LOW CATEGORY",DmartSalesData[[#This Row],[sales]]&lt;4000,"MEDIUM CATEGORY",DmartSalesData[[#This Row],[sales]]&gt;=4000,"HIGH CATEGORY")</f>
        <v>LOW CATEGORY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tr">
        <f>IF(AND(DmartSalesData[[#This Row],[profit]]&gt;=500,DmartSalesData[[#This Row],[sales]]&gt;=3000),"Good","Not Good")</f>
        <v>Not Good</v>
      </c>
      <c r="R611" s="2">
        <f>YEAR(DmartSalesData[[#This Row],[order_date]])</f>
        <v>2024</v>
      </c>
    </row>
    <row r="612" spans="1:18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 t="str" cm="1">
        <f t="array" ref="F612">_xlfn.IFS(DmartSalesData[[#This Row],[sales]]&lt;2000,"LOW CATEGORY",DmartSalesData[[#This Row],[sales]]&lt;4000,"MEDIUM CATEGORY",DmartSalesData[[#This Row],[sales]]&gt;=4000,"HIGH CATEGORY")</f>
        <v>MEDIUM CATEGORY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tr">
        <f>IF(AND(DmartSalesData[[#This Row],[profit]]&gt;=500,DmartSalesData[[#This Row],[sales]]&gt;=3000),"Good","Not Good")</f>
        <v>Not Good</v>
      </c>
      <c r="R612" s="2">
        <f>YEAR(DmartSalesData[[#This Row],[order_date]])</f>
        <v>2024</v>
      </c>
    </row>
    <row r="613" spans="1:18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 t="str" cm="1">
        <f t="array" ref="F613">_xlfn.IFS(DmartSalesData[[#This Row],[sales]]&lt;2000,"LOW CATEGORY",DmartSalesData[[#This Row],[sales]]&lt;4000,"MEDIUM CATEGORY",DmartSalesData[[#This Row],[sales]]&gt;=4000,"HIGH CATEGORY")</f>
        <v>MEDIUM CATEGORY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tr">
        <f>IF(AND(DmartSalesData[[#This Row],[profit]]&gt;=500,DmartSalesData[[#This Row],[sales]]&gt;=3000),"Good","Not Good")</f>
        <v>Not Good</v>
      </c>
      <c r="R613" s="2">
        <f>YEAR(DmartSalesData[[#This Row],[order_date]])</f>
        <v>2024</v>
      </c>
    </row>
    <row r="614" spans="1:18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 t="str" cm="1">
        <f t="array" ref="F614">_xlfn.IFS(DmartSalesData[[#This Row],[sales]]&lt;2000,"LOW CATEGORY",DmartSalesData[[#This Row],[sales]]&lt;4000,"MEDIUM CATEGORY",DmartSalesData[[#This Row],[sales]]&gt;=4000,"HIGH CATEGORY")</f>
        <v>LOW CATEGORY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tr">
        <f>IF(AND(DmartSalesData[[#This Row],[profit]]&gt;=500,DmartSalesData[[#This Row],[sales]]&gt;=3000),"Good","Not Good")</f>
        <v>Not Good</v>
      </c>
      <c r="R614" s="2">
        <f>YEAR(DmartSalesData[[#This Row],[order_date]])</f>
        <v>2024</v>
      </c>
    </row>
    <row r="615" spans="1:18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 t="str" cm="1">
        <f t="array" ref="F615">_xlfn.IFS(DmartSalesData[[#This Row],[sales]]&lt;2000,"LOW CATEGORY",DmartSalesData[[#This Row],[sales]]&lt;4000,"MEDIUM CATEGORY",DmartSalesData[[#This Row],[sales]]&gt;=4000,"HIGH CATEGORY")</f>
        <v>LOW CATEGORY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tr">
        <f>IF(AND(DmartSalesData[[#This Row],[profit]]&gt;=500,DmartSalesData[[#This Row],[sales]]&gt;=3000),"Good","Not Good")</f>
        <v>Not Good</v>
      </c>
      <c r="R615" s="2">
        <f>YEAR(DmartSalesData[[#This Row],[order_date]])</f>
        <v>2024</v>
      </c>
    </row>
    <row r="616" spans="1:18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 t="str" cm="1">
        <f t="array" ref="F616">_xlfn.IFS(DmartSalesData[[#This Row],[sales]]&lt;2000,"LOW CATEGORY",DmartSalesData[[#This Row],[sales]]&lt;4000,"MEDIUM CATEGORY",DmartSalesData[[#This Row],[sales]]&gt;=4000,"HIGH CATEGORY")</f>
        <v>LOW CATEGORY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tr">
        <f>IF(AND(DmartSalesData[[#This Row],[profit]]&gt;=500,DmartSalesData[[#This Row],[sales]]&gt;=3000),"Good","Not Good")</f>
        <v>Not Good</v>
      </c>
      <c r="R616" s="2">
        <f>YEAR(DmartSalesData[[#This Row],[order_date]])</f>
        <v>2023</v>
      </c>
    </row>
    <row r="617" spans="1:18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 t="str" cm="1">
        <f t="array" ref="F617">_xlfn.IFS(DmartSalesData[[#This Row],[sales]]&lt;2000,"LOW CATEGORY",DmartSalesData[[#This Row],[sales]]&lt;4000,"MEDIUM CATEGORY",DmartSalesData[[#This Row],[sales]]&gt;=4000,"HIGH CATEGORY")</f>
        <v>MEDIUM CATEGORY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tr">
        <f>IF(AND(DmartSalesData[[#This Row],[profit]]&gt;=500,DmartSalesData[[#This Row],[sales]]&gt;=3000),"Good","Not Good")</f>
        <v>Not Good</v>
      </c>
      <c r="R617" s="2">
        <f>YEAR(DmartSalesData[[#This Row],[order_date]])</f>
        <v>2024</v>
      </c>
    </row>
    <row r="618" spans="1:18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 t="str" cm="1">
        <f t="array" ref="F618">_xlfn.IFS(DmartSalesData[[#This Row],[sales]]&lt;2000,"LOW CATEGORY",DmartSalesData[[#This Row],[sales]]&lt;4000,"MEDIUM CATEGORY",DmartSalesData[[#This Row],[sales]]&gt;=4000,"HIGH CATEGORY")</f>
        <v>MEDIUM CATEGORY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tr">
        <f>IF(AND(DmartSalesData[[#This Row],[profit]]&gt;=500,DmartSalesData[[#This Row],[sales]]&gt;=3000),"Good","Not Good")</f>
        <v>Not Good</v>
      </c>
      <c r="R618" s="2">
        <f>YEAR(DmartSalesData[[#This Row],[order_date]])</f>
        <v>2024</v>
      </c>
    </row>
    <row r="619" spans="1:18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 t="str" cm="1">
        <f t="array" ref="F619">_xlfn.IFS(DmartSalesData[[#This Row],[sales]]&lt;2000,"LOW CATEGORY",DmartSalesData[[#This Row],[sales]]&lt;4000,"MEDIUM CATEGORY",DmartSalesData[[#This Row],[sales]]&gt;=4000,"HIGH CATEGORY")</f>
        <v>MEDIUM CATEGORY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tr">
        <f>IF(AND(DmartSalesData[[#This Row],[profit]]&gt;=500,DmartSalesData[[#This Row],[sales]]&gt;=3000),"Good","Not Good")</f>
        <v>Not Good</v>
      </c>
      <c r="R619" s="2">
        <f>YEAR(DmartSalesData[[#This Row],[order_date]])</f>
        <v>2023</v>
      </c>
    </row>
    <row r="620" spans="1:18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 t="str" cm="1">
        <f t="array" ref="F620">_xlfn.IFS(DmartSalesData[[#This Row],[sales]]&lt;2000,"LOW CATEGORY",DmartSalesData[[#This Row],[sales]]&lt;4000,"MEDIUM CATEGORY",DmartSalesData[[#This Row],[sales]]&gt;=4000,"HIGH CATEGORY")</f>
        <v>HIGH CATEGORY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tr">
        <f>IF(AND(DmartSalesData[[#This Row],[profit]]&gt;=500,DmartSalesData[[#This Row],[sales]]&gt;=3000),"Good","Not Good")</f>
        <v>Good</v>
      </c>
      <c r="R620" s="2">
        <f>YEAR(DmartSalesData[[#This Row],[order_date]])</f>
        <v>2023</v>
      </c>
    </row>
    <row r="621" spans="1:18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 t="str" cm="1">
        <f t="array" ref="F621">_xlfn.IFS(DmartSalesData[[#This Row],[sales]]&lt;2000,"LOW CATEGORY",DmartSalesData[[#This Row],[sales]]&lt;4000,"MEDIUM CATEGORY",DmartSalesData[[#This Row],[sales]]&gt;=4000,"HIGH CATEGORY")</f>
        <v>MEDIUM CATEGORY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tr">
        <f>IF(AND(DmartSalesData[[#This Row],[profit]]&gt;=500,DmartSalesData[[#This Row],[sales]]&gt;=3000),"Good","Not Good")</f>
        <v>Good</v>
      </c>
      <c r="R621" s="2">
        <f>YEAR(DmartSalesData[[#This Row],[order_date]])</f>
        <v>2023</v>
      </c>
    </row>
    <row r="622" spans="1:18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 t="str" cm="1">
        <f t="array" ref="F622">_xlfn.IFS(DmartSalesData[[#This Row],[sales]]&lt;2000,"LOW CATEGORY",DmartSalesData[[#This Row],[sales]]&lt;4000,"MEDIUM CATEGORY",DmartSalesData[[#This Row],[sales]]&gt;=4000,"HIGH CATEGORY")</f>
        <v>MEDIUM CATEGORY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tr">
        <f>IF(AND(DmartSalesData[[#This Row],[profit]]&gt;=500,DmartSalesData[[#This Row],[sales]]&gt;=3000),"Good","Not Good")</f>
        <v>Good</v>
      </c>
      <c r="R622" s="2">
        <f>YEAR(DmartSalesData[[#This Row],[order_date]])</f>
        <v>2024</v>
      </c>
    </row>
    <row r="623" spans="1:18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 t="str" cm="1">
        <f t="array" ref="F623">_xlfn.IFS(DmartSalesData[[#This Row],[sales]]&lt;2000,"LOW CATEGORY",DmartSalesData[[#This Row],[sales]]&lt;4000,"MEDIUM CATEGORY",DmartSalesData[[#This Row],[sales]]&gt;=4000,"HIGH CATEGORY")</f>
        <v>MEDIUM CATEGORY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tr">
        <f>IF(AND(DmartSalesData[[#This Row],[profit]]&gt;=500,DmartSalesData[[#This Row],[sales]]&gt;=3000),"Good","Not Good")</f>
        <v>Not Good</v>
      </c>
      <c r="R623" s="2">
        <f>YEAR(DmartSalesData[[#This Row],[order_date]])</f>
        <v>2023</v>
      </c>
    </row>
    <row r="624" spans="1:18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 t="str" cm="1">
        <f t="array" ref="F624">_xlfn.IFS(DmartSalesData[[#This Row],[sales]]&lt;2000,"LOW CATEGORY",DmartSalesData[[#This Row],[sales]]&lt;4000,"MEDIUM CATEGORY",DmartSalesData[[#This Row],[sales]]&gt;=4000,"HIGH CATEGORY")</f>
        <v>LOW CATEGORY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tr">
        <f>IF(AND(DmartSalesData[[#This Row],[profit]]&gt;=500,DmartSalesData[[#This Row],[sales]]&gt;=3000),"Good","Not Good")</f>
        <v>Not Good</v>
      </c>
      <c r="R624" s="2">
        <f>YEAR(DmartSalesData[[#This Row],[order_date]])</f>
        <v>2023</v>
      </c>
    </row>
    <row r="625" spans="1:18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 t="str" cm="1">
        <f t="array" ref="F625">_xlfn.IFS(DmartSalesData[[#This Row],[sales]]&lt;2000,"LOW CATEGORY",DmartSalesData[[#This Row],[sales]]&lt;4000,"MEDIUM CATEGORY",DmartSalesData[[#This Row],[sales]]&gt;=4000,"HIGH CATEGORY")</f>
        <v>LOW CATEGORY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tr">
        <f>IF(AND(DmartSalesData[[#This Row],[profit]]&gt;=500,DmartSalesData[[#This Row],[sales]]&gt;=3000),"Good","Not Good")</f>
        <v>Not Good</v>
      </c>
      <c r="R625" s="2">
        <f>YEAR(DmartSalesData[[#This Row],[order_date]])</f>
        <v>2024</v>
      </c>
    </row>
    <row r="626" spans="1:18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 t="str" cm="1">
        <f t="array" ref="F626">_xlfn.IFS(DmartSalesData[[#This Row],[sales]]&lt;2000,"LOW CATEGORY",DmartSalesData[[#This Row],[sales]]&lt;4000,"MEDIUM CATEGORY",DmartSalesData[[#This Row],[sales]]&gt;=4000,"HIGH CATEGORY")</f>
        <v>MEDIUM CATEGORY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tr">
        <f>IF(AND(DmartSalesData[[#This Row],[profit]]&gt;=500,DmartSalesData[[#This Row],[sales]]&gt;=3000),"Good","Not Good")</f>
        <v>Good</v>
      </c>
      <c r="R626" s="2">
        <f>YEAR(DmartSalesData[[#This Row],[order_date]])</f>
        <v>2023</v>
      </c>
    </row>
    <row r="627" spans="1:18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 t="str" cm="1">
        <f t="array" ref="F627">_xlfn.IFS(DmartSalesData[[#This Row],[sales]]&lt;2000,"LOW CATEGORY",DmartSalesData[[#This Row],[sales]]&lt;4000,"MEDIUM CATEGORY",DmartSalesData[[#This Row],[sales]]&gt;=4000,"HIGH CATEGORY")</f>
        <v>MEDIUM CATEGORY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tr">
        <f>IF(AND(DmartSalesData[[#This Row],[profit]]&gt;=500,DmartSalesData[[#This Row],[sales]]&gt;=3000),"Good","Not Good")</f>
        <v>Good</v>
      </c>
      <c r="R627" s="2">
        <f>YEAR(DmartSalesData[[#This Row],[order_date]])</f>
        <v>2024</v>
      </c>
    </row>
    <row r="628" spans="1:18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 t="str" cm="1">
        <f t="array" ref="F628">_xlfn.IFS(DmartSalesData[[#This Row],[sales]]&lt;2000,"LOW CATEGORY",DmartSalesData[[#This Row],[sales]]&lt;4000,"MEDIUM CATEGORY",DmartSalesData[[#This Row],[sales]]&gt;=4000,"HIGH CATEGORY")</f>
        <v>HIGH CATEGORY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tr">
        <f>IF(AND(DmartSalesData[[#This Row],[profit]]&gt;=500,DmartSalesData[[#This Row],[sales]]&gt;=3000),"Good","Not Good")</f>
        <v>Good</v>
      </c>
      <c r="R628" s="2">
        <f>YEAR(DmartSalesData[[#This Row],[order_date]])</f>
        <v>2024</v>
      </c>
    </row>
    <row r="629" spans="1:18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 t="str" cm="1">
        <f t="array" ref="F629">_xlfn.IFS(DmartSalesData[[#This Row],[sales]]&lt;2000,"LOW CATEGORY",DmartSalesData[[#This Row],[sales]]&lt;4000,"MEDIUM CATEGORY",DmartSalesData[[#This Row],[sales]]&gt;=4000,"HIGH CATEGORY")</f>
        <v>LOW CATEGORY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tr">
        <f>IF(AND(DmartSalesData[[#This Row],[profit]]&gt;=500,DmartSalesData[[#This Row],[sales]]&gt;=3000),"Good","Not Good")</f>
        <v>Not Good</v>
      </c>
      <c r="R629" s="2">
        <f>YEAR(DmartSalesData[[#This Row],[order_date]])</f>
        <v>2024</v>
      </c>
    </row>
    <row r="630" spans="1:18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 t="str" cm="1">
        <f t="array" ref="F630">_xlfn.IFS(DmartSalesData[[#This Row],[sales]]&lt;2000,"LOW CATEGORY",DmartSalesData[[#This Row],[sales]]&lt;4000,"MEDIUM CATEGORY",DmartSalesData[[#This Row],[sales]]&gt;=4000,"HIGH CATEGORY")</f>
        <v>LOW CATEGORY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tr">
        <f>IF(AND(DmartSalesData[[#This Row],[profit]]&gt;=500,DmartSalesData[[#This Row],[sales]]&gt;=3000),"Good","Not Good")</f>
        <v>Not Good</v>
      </c>
      <c r="R630" s="2">
        <f>YEAR(DmartSalesData[[#This Row],[order_date]])</f>
        <v>2023</v>
      </c>
    </row>
    <row r="631" spans="1:18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 t="str" cm="1">
        <f t="array" ref="F631">_xlfn.IFS(DmartSalesData[[#This Row],[sales]]&lt;2000,"LOW CATEGORY",DmartSalesData[[#This Row],[sales]]&lt;4000,"MEDIUM CATEGORY",DmartSalesData[[#This Row],[sales]]&gt;=4000,"HIGH CATEGORY")</f>
        <v>LOW CATEGORY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tr">
        <f>IF(AND(DmartSalesData[[#This Row],[profit]]&gt;=500,DmartSalesData[[#This Row],[sales]]&gt;=3000),"Good","Not Good")</f>
        <v>Not Good</v>
      </c>
      <c r="R631" s="2">
        <f>YEAR(DmartSalesData[[#This Row],[order_date]])</f>
        <v>2023</v>
      </c>
    </row>
    <row r="632" spans="1:18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 t="str" cm="1">
        <f t="array" ref="F632">_xlfn.IFS(DmartSalesData[[#This Row],[sales]]&lt;2000,"LOW CATEGORY",DmartSalesData[[#This Row],[sales]]&lt;4000,"MEDIUM CATEGORY",DmartSalesData[[#This Row],[sales]]&gt;=4000,"HIGH CATEGORY")</f>
        <v>LOW CATEGORY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tr">
        <f>IF(AND(DmartSalesData[[#This Row],[profit]]&gt;=500,DmartSalesData[[#This Row],[sales]]&gt;=3000),"Good","Not Good")</f>
        <v>Not Good</v>
      </c>
      <c r="R632" s="2">
        <f>YEAR(DmartSalesData[[#This Row],[order_date]])</f>
        <v>2023</v>
      </c>
    </row>
    <row r="633" spans="1:18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 t="str" cm="1">
        <f t="array" ref="F633">_xlfn.IFS(DmartSalesData[[#This Row],[sales]]&lt;2000,"LOW CATEGORY",DmartSalesData[[#This Row],[sales]]&lt;4000,"MEDIUM CATEGORY",DmartSalesData[[#This Row],[sales]]&gt;=4000,"HIGH CATEGORY")</f>
        <v>MEDIUM CATEGORY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tr">
        <f>IF(AND(DmartSalesData[[#This Row],[profit]]&gt;=500,DmartSalesData[[#This Row],[sales]]&gt;=3000),"Good","Not Good")</f>
        <v>Not Good</v>
      </c>
      <c r="R633" s="2">
        <f>YEAR(DmartSalesData[[#This Row],[order_date]])</f>
        <v>2024</v>
      </c>
    </row>
    <row r="634" spans="1:18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 t="str" cm="1">
        <f t="array" ref="F634">_xlfn.IFS(DmartSalesData[[#This Row],[sales]]&lt;2000,"LOW CATEGORY",DmartSalesData[[#This Row],[sales]]&lt;4000,"MEDIUM CATEGORY",DmartSalesData[[#This Row],[sales]]&gt;=4000,"HIGH CATEGORY")</f>
        <v>HIGH CATEGORY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tr">
        <f>IF(AND(DmartSalesData[[#This Row],[profit]]&gt;=500,DmartSalesData[[#This Row],[sales]]&gt;=3000),"Good","Not Good")</f>
        <v>Good</v>
      </c>
      <c r="R634" s="2">
        <f>YEAR(DmartSalesData[[#This Row],[order_date]])</f>
        <v>2023</v>
      </c>
    </row>
    <row r="635" spans="1:18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 t="str" cm="1">
        <f t="array" ref="F635">_xlfn.IFS(DmartSalesData[[#This Row],[sales]]&lt;2000,"LOW CATEGORY",DmartSalesData[[#This Row],[sales]]&lt;4000,"MEDIUM CATEGORY",DmartSalesData[[#This Row],[sales]]&gt;=4000,"HIGH CATEGORY")</f>
        <v>MEDIUM CATEGORY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tr">
        <f>IF(AND(DmartSalesData[[#This Row],[profit]]&gt;=500,DmartSalesData[[#This Row],[sales]]&gt;=3000),"Good","Not Good")</f>
        <v>Not Good</v>
      </c>
      <c r="R635" s="2">
        <f>YEAR(DmartSalesData[[#This Row],[order_date]])</f>
        <v>2024</v>
      </c>
    </row>
    <row r="636" spans="1:18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 t="str" cm="1">
        <f t="array" ref="F636">_xlfn.IFS(DmartSalesData[[#This Row],[sales]]&lt;2000,"LOW CATEGORY",DmartSalesData[[#This Row],[sales]]&lt;4000,"MEDIUM CATEGORY",DmartSalesData[[#This Row],[sales]]&gt;=4000,"HIGH CATEGORY")</f>
        <v>MEDIUM CATEGORY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tr">
        <f>IF(AND(DmartSalesData[[#This Row],[profit]]&gt;=500,DmartSalesData[[#This Row],[sales]]&gt;=3000),"Good","Not Good")</f>
        <v>Not Good</v>
      </c>
      <c r="R636" s="2">
        <f>YEAR(DmartSalesData[[#This Row],[order_date]])</f>
        <v>2024</v>
      </c>
    </row>
    <row r="637" spans="1:18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 t="str" cm="1">
        <f t="array" ref="F637">_xlfn.IFS(DmartSalesData[[#This Row],[sales]]&lt;2000,"LOW CATEGORY",DmartSalesData[[#This Row],[sales]]&lt;4000,"MEDIUM CATEGORY",DmartSalesData[[#This Row],[sales]]&gt;=4000,"HIGH CATEGORY")</f>
        <v>MEDIUM CATEGORY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tr">
        <f>IF(AND(DmartSalesData[[#This Row],[profit]]&gt;=500,DmartSalesData[[#This Row],[sales]]&gt;=3000),"Good","Not Good")</f>
        <v>Not Good</v>
      </c>
      <c r="R637" s="2">
        <f>YEAR(DmartSalesData[[#This Row],[order_date]])</f>
        <v>2023</v>
      </c>
    </row>
    <row r="638" spans="1:18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 t="str" cm="1">
        <f t="array" ref="F638">_xlfn.IFS(DmartSalesData[[#This Row],[sales]]&lt;2000,"LOW CATEGORY",DmartSalesData[[#This Row],[sales]]&lt;4000,"MEDIUM CATEGORY",DmartSalesData[[#This Row],[sales]]&gt;=4000,"HIGH CATEGORY")</f>
        <v>LOW CATEGORY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tr">
        <f>IF(AND(DmartSalesData[[#This Row],[profit]]&gt;=500,DmartSalesData[[#This Row],[sales]]&gt;=3000),"Good","Not Good")</f>
        <v>Not Good</v>
      </c>
      <c r="R638" s="2">
        <f>YEAR(DmartSalesData[[#This Row],[order_date]])</f>
        <v>2023</v>
      </c>
    </row>
    <row r="639" spans="1:18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 t="str" cm="1">
        <f t="array" ref="F639">_xlfn.IFS(DmartSalesData[[#This Row],[sales]]&lt;2000,"LOW CATEGORY",DmartSalesData[[#This Row],[sales]]&lt;4000,"MEDIUM CATEGORY",DmartSalesData[[#This Row],[sales]]&gt;=4000,"HIGH CATEGORY")</f>
        <v>HIGH CATEGORY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tr">
        <f>IF(AND(DmartSalesData[[#This Row],[profit]]&gt;=500,DmartSalesData[[#This Row],[sales]]&gt;=3000),"Good","Not Good")</f>
        <v>Not Good</v>
      </c>
      <c r="R639" s="2">
        <f>YEAR(DmartSalesData[[#This Row],[order_date]])</f>
        <v>2023</v>
      </c>
    </row>
    <row r="640" spans="1:18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 t="str" cm="1">
        <f t="array" ref="F640">_xlfn.IFS(DmartSalesData[[#This Row],[sales]]&lt;2000,"LOW CATEGORY",DmartSalesData[[#This Row],[sales]]&lt;4000,"MEDIUM CATEGORY",DmartSalesData[[#This Row],[sales]]&gt;=4000,"HIGH CATEGORY")</f>
        <v>MEDIUM CATEGORY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tr">
        <f>IF(AND(DmartSalesData[[#This Row],[profit]]&gt;=500,DmartSalesData[[#This Row],[sales]]&gt;=3000),"Good","Not Good")</f>
        <v>Good</v>
      </c>
      <c r="R640" s="2">
        <f>YEAR(DmartSalesData[[#This Row],[order_date]])</f>
        <v>2023</v>
      </c>
    </row>
    <row r="641" spans="1:18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 t="str" cm="1">
        <f t="array" ref="F641">_xlfn.IFS(DmartSalesData[[#This Row],[sales]]&lt;2000,"LOW CATEGORY",DmartSalesData[[#This Row],[sales]]&lt;4000,"MEDIUM CATEGORY",DmartSalesData[[#This Row],[sales]]&gt;=4000,"HIGH CATEGORY")</f>
        <v>LOW CATEGORY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tr">
        <f>IF(AND(DmartSalesData[[#This Row],[profit]]&gt;=500,DmartSalesData[[#This Row],[sales]]&gt;=3000),"Good","Not Good")</f>
        <v>Not Good</v>
      </c>
      <c r="R641" s="2">
        <f>YEAR(DmartSalesData[[#This Row],[order_date]])</f>
        <v>2024</v>
      </c>
    </row>
    <row r="642" spans="1:18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 t="str" cm="1">
        <f t="array" ref="F642">_xlfn.IFS(DmartSalesData[[#This Row],[sales]]&lt;2000,"LOW CATEGORY",DmartSalesData[[#This Row],[sales]]&lt;4000,"MEDIUM CATEGORY",DmartSalesData[[#This Row],[sales]]&gt;=4000,"HIGH CATEGORY")</f>
        <v>MEDIUM CATEGORY</v>
      </c>
      <c r="G642" s="2">
        <v>0.14000000000000001</v>
      </c>
      <c r="H642" s="2">
        <f t="shared" ref="H642:H705" si="20">E642*G642</f>
        <v>446.67140000000006</v>
      </c>
      <c r="I642" s="2">
        <f t="shared" ref="I642:I705" si="21">E642-H642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tr">
        <f>IF(AND(DmartSalesData[[#This Row],[profit]]&gt;=500,DmartSalesData[[#This Row],[sales]]&gt;=3000),"Good","Not Good")</f>
        <v>Not Good</v>
      </c>
      <c r="R642" s="2">
        <f>YEAR(DmartSalesData[[#This Row],[order_date]])</f>
        <v>2023</v>
      </c>
    </row>
    <row r="643" spans="1:18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 t="str" cm="1">
        <f t="array" ref="F643">_xlfn.IFS(DmartSalesData[[#This Row],[sales]]&lt;2000,"LOW CATEGORY",DmartSalesData[[#This Row],[sales]]&lt;4000,"MEDIUM CATEGORY",DmartSalesData[[#This Row],[sales]]&gt;=4000,"HIGH CATEGORY")</f>
        <v>MEDIUM CATEGORY</v>
      </c>
      <c r="G643" s="2">
        <v>0.42</v>
      </c>
      <c r="H643" s="2">
        <f t="shared" si="20"/>
        <v>1268.9964</v>
      </c>
      <c r="I643" s="2">
        <f t="shared" si="21"/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tr">
        <f>IF(AND(DmartSalesData[[#This Row],[profit]]&gt;=500,DmartSalesData[[#This Row],[sales]]&gt;=3000),"Good","Not Good")</f>
        <v>Good</v>
      </c>
      <c r="R643" s="2">
        <f>YEAR(DmartSalesData[[#This Row],[order_date]])</f>
        <v>2024</v>
      </c>
    </row>
    <row r="644" spans="1:18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 t="str" cm="1">
        <f t="array" ref="F644">_xlfn.IFS(DmartSalesData[[#This Row],[sales]]&lt;2000,"LOW CATEGORY",DmartSalesData[[#This Row],[sales]]&lt;4000,"MEDIUM CATEGORY",DmartSalesData[[#This Row],[sales]]&gt;=4000,"HIGH CATEGORY")</f>
        <v>LOW CATEGORY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tr">
        <f>IF(AND(DmartSalesData[[#This Row],[profit]]&gt;=500,DmartSalesData[[#This Row],[sales]]&gt;=3000),"Good","Not Good")</f>
        <v>Not Good</v>
      </c>
      <c r="R644" s="2">
        <f>YEAR(DmartSalesData[[#This Row],[order_date]])</f>
        <v>2024</v>
      </c>
    </row>
    <row r="645" spans="1:18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 t="str" cm="1">
        <f t="array" ref="F645">_xlfn.IFS(DmartSalesData[[#This Row],[sales]]&lt;2000,"LOW CATEGORY",DmartSalesData[[#This Row],[sales]]&lt;4000,"MEDIUM CATEGORY",DmartSalesData[[#This Row],[sales]]&gt;=4000,"HIGH CATEGORY")</f>
        <v>LOW CATEGORY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tr">
        <f>IF(AND(DmartSalesData[[#This Row],[profit]]&gt;=500,DmartSalesData[[#This Row],[sales]]&gt;=3000),"Good","Not Good")</f>
        <v>Not Good</v>
      </c>
      <c r="R645" s="2">
        <f>YEAR(DmartSalesData[[#This Row],[order_date]])</f>
        <v>2024</v>
      </c>
    </row>
    <row r="646" spans="1:18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 t="str" cm="1">
        <f t="array" ref="F646">_xlfn.IFS(DmartSalesData[[#This Row],[sales]]&lt;2000,"LOW CATEGORY",DmartSalesData[[#This Row],[sales]]&lt;4000,"MEDIUM CATEGORY",DmartSalesData[[#This Row],[sales]]&gt;=4000,"HIGH CATEGORY")</f>
        <v>MEDIUM CATEGORY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tr">
        <f>IF(AND(DmartSalesData[[#This Row],[profit]]&gt;=500,DmartSalesData[[#This Row],[sales]]&gt;=3000),"Good","Not Good")</f>
        <v>Not Good</v>
      </c>
      <c r="R646" s="2">
        <f>YEAR(DmartSalesData[[#This Row],[order_date]])</f>
        <v>2024</v>
      </c>
    </row>
    <row r="647" spans="1:18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 t="str" cm="1">
        <f t="array" ref="F647">_xlfn.IFS(DmartSalesData[[#This Row],[sales]]&lt;2000,"LOW CATEGORY",DmartSalesData[[#This Row],[sales]]&lt;4000,"MEDIUM CATEGORY",DmartSalesData[[#This Row],[sales]]&gt;=4000,"HIGH CATEGORY")</f>
        <v>LOW CATEGORY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tr">
        <f>IF(AND(DmartSalesData[[#This Row],[profit]]&gt;=500,DmartSalesData[[#This Row],[sales]]&gt;=3000),"Good","Not Good")</f>
        <v>Not Good</v>
      </c>
      <c r="R647" s="2">
        <f>YEAR(DmartSalesData[[#This Row],[order_date]])</f>
        <v>2023</v>
      </c>
    </row>
    <row r="648" spans="1:18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 t="str" cm="1">
        <f t="array" ref="F648">_xlfn.IFS(DmartSalesData[[#This Row],[sales]]&lt;2000,"LOW CATEGORY",DmartSalesData[[#This Row],[sales]]&lt;4000,"MEDIUM CATEGORY",DmartSalesData[[#This Row],[sales]]&gt;=4000,"HIGH CATEGORY")</f>
        <v>LOW CATEGORY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tr">
        <f>IF(AND(DmartSalesData[[#This Row],[profit]]&gt;=500,DmartSalesData[[#This Row],[sales]]&gt;=3000),"Good","Not Good")</f>
        <v>Not Good</v>
      </c>
      <c r="R648" s="2">
        <f>YEAR(DmartSalesData[[#This Row],[order_date]])</f>
        <v>2023</v>
      </c>
    </row>
    <row r="649" spans="1:18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 t="str" cm="1">
        <f t="array" ref="F649">_xlfn.IFS(DmartSalesData[[#This Row],[sales]]&lt;2000,"LOW CATEGORY",DmartSalesData[[#This Row],[sales]]&lt;4000,"MEDIUM CATEGORY",DmartSalesData[[#This Row],[sales]]&gt;=4000,"HIGH CATEGORY")</f>
        <v>MEDIUM CATEGORY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tr">
        <f>IF(AND(DmartSalesData[[#This Row],[profit]]&gt;=500,DmartSalesData[[#This Row],[sales]]&gt;=3000),"Good","Not Good")</f>
        <v>Not Good</v>
      </c>
      <c r="R649" s="2">
        <f>YEAR(DmartSalesData[[#This Row],[order_date]])</f>
        <v>2024</v>
      </c>
    </row>
    <row r="650" spans="1:18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 t="str" cm="1">
        <f t="array" ref="F650">_xlfn.IFS(DmartSalesData[[#This Row],[sales]]&lt;2000,"LOW CATEGORY",DmartSalesData[[#This Row],[sales]]&lt;4000,"MEDIUM CATEGORY",DmartSalesData[[#This Row],[sales]]&gt;=4000,"HIGH CATEGORY")</f>
        <v>MEDIUM CATEGORY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tr">
        <f>IF(AND(DmartSalesData[[#This Row],[profit]]&gt;=500,DmartSalesData[[#This Row],[sales]]&gt;=3000),"Good","Not Good")</f>
        <v>Not Good</v>
      </c>
      <c r="R650" s="2">
        <f>YEAR(DmartSalesData[[#This Row],[order_date]])</f>
        <v>2024</v>
      </c>
    </row>
    <row r="651" spans="1:18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 t="str" cm="1">
        <f t="array" ref="F651">_xlfn.IFS(DmartSalesData[[#This Row],[sales]]&lt;2000,"LOW CATEGORY",DmartSalesData[[#This Row],[sales]]&lt;4000,"MEDIUM CATEGORY",DmartSalesData[[#This Row],[sales]]&gt;=4000,"HIGH CATEGORY")</f>
        <v>MEDIUM CATEGORY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tr">
        <f>IF(AND(DmartSalesData[[#This Row],[profit]]&gt;=500,DmartSalesData[[#This Row],[sales]]&gt;=3000),"Good","Not Good")</f>
        <v>Good</v>
      </c>
      <c r="R651" s="2">
        <f>YEAR(DmartSalesData[[#This Row],[order_date]])</f>
        <v>2024</v>
      </c>
    </row>
    <row r="652" spans="1:18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 t="str" cm="1">
        <f t="array" ref="F652">_xlfn.IFS(DmartSalesData[[#This Row],[sales]]&lt;2000,"LOW CATEGORY",DmartSalesData[[#This Row],[sales]]&lt;4000,"MEDIUM CATEGORY",DmartSalesData[[#This Row],[sales]]&gt;=4000,"HIGH CATEGORY")</f>
        <v>HIGH CATEGORY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tr">
        <f>IF(AND(DmartSalesData[[#This Row],[profit]]&gt;=500,DmartSalesData[[#This Row],[sales]]&gt;=3000),"Good","Not Good")</f>
        <v>Good</v>
      </c>
      <c r="R652" s="2">
        <f>YEAR(DmartSalesData[[#This Row],[order_date]])</f>
        <v>2023</v>
      </c>
    </row>
    <row r="653" spans="1:18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 t="str" cm="1">
        <f t="array" ref="F653">_xlfn.IFS(DmartSalesData[[#This Row],[sales]]&lt;2000,"LOW CATEGORY",DmartSalesData[[#This Row],[sales]]&lt;4000,"MEDIUM CATEGORY",DmartSalesData[[#This Row],[sales]]&gt;=4000,"HIGH CATEGORY")</f>
        <v>MEDIUM CATEGORY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tr">
        <f>IF(AND(DmartSalesData[[#This Row],[profit]]&gt;=500,DmartSalesData[[#This Row],[sales]]&gt;=3000),"Good","Not Good")</f>
        <v>Good</v>
      </c>
      <c r="R653" s="2">
        <f>YEAR(DmartSalesData[[#This Row],[order_date]])</f>
        <v>2024</v>
      </c>
    </row>
    <row r="654" spans="1:18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 t="str" cm="1">
        <f t="array" ref="F654">_xlfn.IFS(DmartSalesData[[#This Row],[sales]]&lt;2000,"LOW CATEGORY",DmartSalesData[[#This Row],[sales]]&lt;4000,"MEDIUM CATEGORY",DmartSalesData[[#This Row],[sales]]&gt;=4000,"HIGH CATEGORY")</f>
        <v>MEDIUM CATEGORY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tr">
        <f>IF(AND(DmartSalesData[[#This Row],[profit]]&gt;=500,DmartSalesData[[#This Row],[sales]]&gt;=3000),"Good","Not Good")</f>
        <v>Not Good</v>
      </c>
      <c r="R654" s="2">
        <f>YEAR(DmartSalesData[[#This Row],[order_date]])</f>
        <v>2024</v>
      </c>
    </row>
    <row r="655" spans="1:18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 t="str" cm="1">
        <f t="array" ref="F655">_xlfn.IFS(DmartSalesData[[#This Row],[sales]]&lt;2000,"LOW CATEGORY",DmartSalesData[[#This Row],[sales]]&lt;4000,"MEDIUM CATEGORY",DmartSalesData[[#This Row],[sales]]&gt;=4000,"HIGH CATEGORY")</f>
        <v>HIGH CATEGORY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tr">
        <f>IF(AND(DmartSalesData[[#This Row],[profit]]&gt;=500,DmartSalesData[[#This Row],[sales]]&gt;=3000),"Good","Not Good")</f>
        <v>Good</v>
      </c>
      <c r="R655" s="2">
        <f>YEAR(DmartSalesData[[#This Row],[order_date]])</f>
        <v>2024</v>
      </c>
    </row>
    <row r="656" spans="1:18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 t="str" cm="1">
        <f t="array" ref="F656">_xlfn.IFS(DmartSalesData[[#This Row],[sales]]&lt;2000,"LOW CATEGORY",DmartSalesData[[#This Row],[sales]]&lt;4000,"MEDIUM CATEGORY",DmartSalesData[[#This Row],[sales]]&gt;=4000,"HIGH CATEGORY")</f>
        <v>MEDIUM CATEGORY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tr">
        <f>IF(AND(DmartSalesData[[#This Row],[profit]]&gt;=500,DmartSalesData[[#This Row],[sales]]&gt;=3000),"Good","Not Good")</f>
        <v>Not Good</v>
      </c>
      <c r="R656" s="2">
        <f>YEAR(DmartSalesData[[#This Row],[order_date]])</f>
        <v>2023</v>
      </c>
    </row>
    <row r="657" spans="1:18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 t="str" cm="1">
        <f t="array" ref="F657">_xlfn.IFS(DmartSalesData[[#This Row],[sales]]&lt;2000,"LOW CATEGORY",DmartSalesData[[#This Row],[sales]]&lt;4000,"MEDIUM CATEGORY",DmartSalesData[[#This Row],[sales]]&gt;=4000,"HIGH CATEGORY")</f>
        <v>LOW CATEGORY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tr">
        <f>IF(AND(DmartSalesData[[#This Row],[profit]]&gt;=500,DmartSalesData[[#This Row],[sales]]&gt;=3000),"Good","Not Good")</f>
        <v>Not Good</v>
      </c>
      <c r="R657" s="2">
        <f>YEAR(DmartSalesData[[#This Row],[order_date]])</f>
        <v>2023</v>
      </c>
    </row>
    <row r="658" spans="1:18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 t="str" cm="1">
        <f t="array" ref="F658">_xlfn.IFS(DmartSalesData[[#This Row],[sales]]&lt;2000,"LOW CATEGORY",DmartSalesData[[#This Row],[sales]]&lt;4000,"MEDIUM CATEGORY",DmartSalesData[[#This Row],[sales]]&gt;=4000,"HIGH CATEGORY")</f>
        <v>LOW CATEGORY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tr">
        <f>IF(AND(DmartSalesData[[#This Row],[profit]]&gt;=500,DmartSalesData[[#This Row],[sales]]&gt;=3000),"Good","Not Good")</f>
        <v>Not Good</v>
      </c>
      <c r="R658" s="2">
        <f>YEAR(DmartSalesData[[#This Row],[order_date]])</f>
        <v>2023</v>
      </c>
    </row>
    <row r="659" spans="1:18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 t="str" cm="1">
        <f t="array" ref="F659">_xlfn.IFS(DmartSalesData[[#This Row],[sales]]&lt;2000,"LOW CATEGORY",DmartSalesData[[#This Row],[sales]]&lt;4000,"MEDIUM CATEGORY",DmartSalesData[[#This Row],[sales]]&gt;=4000,"HIGH CATEGORY")</f>
        <v>MEDIUM CATEGORY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tr">
        <f>IF(AND(DmartSalesData[[#This Row],[profit]]&gt;=500,DmartSalesData[[#This Row],[sales]]&gt;=3000),"Good","Not Good")</f>
        <v>Not Good</v>
      </c>
      <c r="R659" s="2">
        <f>YEAR(DmartSalesData[[#This Row],[order_date]])</f>
        <v>2023</v>
      </c>
    </row>
    <row r="660" spans="1:18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 t="str" cm="1">
        <f t="array" ref="F660">_xlfn.IFS(DmartSalesData[[#This Row],[sales]]&lt;2000,"LOW CATEGORY",DmartSalesData[[#This Row],[sales]]&lt;4000,"MEDIUM CATEGORY",DmartSalesData[[#This Row],[sales]]&gt;=4000,"HIGH CATEGORY")</f>
        <v>MEDIUM CATEGORY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tr">
        <f>IF(AND(DmartSalesData[[#This Row],[profit]]&gt;=500,DmartSalesData[[#This Row],[sales]]&gt;=3000),"Good","Not Good")</f>
        <v>Good</v>
      </c>
      <c r="R660" s="2">
        <f>YEAR(DmartSalesData[[#This Row],[order_date]])</f>
        <v>2023</v>
      </c>
    </row>
    <row r="661" spans="1:18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 t="str" cm="1">
        <f t="array" ref="F661">_xlfn.IFS(DmartSalesData[[#This Row],[sales]]&lt;2000,"LOW CATEGORY",DmartSalesData[[#This Row],[sales]]&lt;4000,"MEDIUM CATEGORY",DmartSalesData[[#This Row],[sales]]&gt;=4000,"HIGH CATEGORY")</f>
        <v>HIGH CATEGORY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tr">
        <f>IF(AND(DmartSalesData[[#This Row],[profit]]&gt;=500,DmartSalesData[[#This Row],[sales]]&gt;=3000),"Good","Not Good")</f>
        <v>Good</v>
      </c>
      <c r="R661" s="2">
        <f>YEAR(DmartSalesData[[#This Row],[order_date]])</f>
        <v>2024</v>
      </c>
    </row>
    <row r="662" spans="1:18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 t="str" cm="1">
        <f t="array" ref="F662">_xlfn.IFS(DmartSalesData[[#This Row],[sales]]&lt;2000,"LOW CATEGORY",DmartSalesData[[#This Row],[sales]]&lt;4000,"MEDIUM CATEGORY",DmartSalesData[[#This Row],[sales]]&gt;=4000,"HIGH CATEGORY")</f>
        <v>MEDIUM CATEGORY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tr">
        <f>IF(AND(DmartSalesData[[#This Row],[profit]]&gt;=500,DmartSalesData[[#This Row],[sales]]&gt;=3000),"Good","Not Good")</f>
        <v>Not Good</v>
      </c>
      <c r="R662" s="2">
        <f>YEAR(DmartSalesData[[#This Row],[order_date]])</f>
        <v>2024</v>
      </c>
    </row>
    <row r="663" spans="1:18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 t="str" cm="1">
        <f t="array" ref="F663">_xlfn.IFS(DmartSalesData[[#This Row],[sales]]&lt;2000,"LOW CATEGORY",DmartSalesData[[#This Row],[sales]]&lt;4000,"MEDIUM CATEGORY",DmartSalesData[[#This Row],[sales]]&gt;=4000,"HIGH CATEGORY")</f>
        <v>HIGH CATEGORY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tr">
        <f>IF(AND(DmartSalesData[[#This Row],[profit]]&gt;=500,DmartSalesData[[#This Row],[sales]]&gt;=3000),"Good","Not Good")</f>
        <v>Good</v>
      </c>
      <c r="R663" s="2">
        <f>YEAR(DmartSalesData[[#This Row],[order_date]])</f>
        <v>2023</v>
      </c>
    </row>
    <row r="664" spans="1:18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 t="str" cm="1">
        <f t="array" ref="F664">_xlfn.IFS(DmartSalesData[[#This Row],[sales]]&lt;2000,"LOW CATEGORY",DmartSalesData[[#This Row],[sales]]&lt;4000,"MEDIUM CATEGORY",DmartSalesData[[#This Row],[sales]]&gt;=4000,"HIGH CATEGORY")</f>
        <v>LOW CATEGORY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tr">
        <f>IF(AND(DmartSalesData[[#This Row],[profit]]&gt;=500,DmartSalesData[[#This Row],[sales]]&gt;=3000),"Good","Not Good")</f>
        <v>Not Good</v>
      </c>
      <c r="R664" s="2">
        <f>YEAR(DmartSalesData[[#This Row],[order_date]])</f>
        <v>2023</v>
      </c>
    </row>
    <row r="665" spans="1:18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 t="str" cm="1">
        <f t="array" ref="F665">_xlfn.IFS(DmartSalesData[[#This Row],[sales]]&lt;2000,"LOW CATEGORY",DmartSalesData[[#This Row],[sales]]&lt;4000,"MEDIUM CATEGORY",DmartSalesData[[#This Row],[sales]]&gt;=4000,"HIGH CATEGORY")</f>
        <v>MEDIUM CATEGORY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tr">
        <f>IF(AND(DmartSalesData[[#This Row],[profit]]&gt;=500,DmartSalesData[[#This Row],[sales]]&gt;=3000),"Good","Not Good")</f>
        <v>Not Good</v>
      </c>
      <c r="R665" s="2">
        <f>YEAR(DmartSalesData[[#This Row],[order_date]])</f>
        <v>2024</v>
      </c>
    </row>
    <row r="666" spans="1:18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 t="str" cm="1">
        <f t="array" ref="F666">_xlfn.IFS(DmartSalesData[[#This Row],[sales]]&lt;2000,"LOW CATEGORY",DmartSalesData[[#This Row],[sales]]&lt;4000,"MEDIUM CATEGORY",DmartSalesData[[#This Row],[sales]]&gt;=4000,"HIGH CATEGORY")</f>
        <v>HIGH CATEGORY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tr">
        <f>IF(AND(DmartSalesData[[#This Row],[profit]]&gt;=500,DmartSalesData[[#This Row],[sales]]&gt;=3000),"Good","Not Good")</f>
        <v>Not Good</v>
      </c>
      <c r="R666" s="2">
        <f>YEAR(DmartSalesData[[#This Row],[order_date]])</f>
        <v>2023</v>
      </c>
    </row>
    <row r="667" spans="1:18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 t="str" cm="1">
        <f t="array" ref="F667">_xlfn.IFS(DmartSalesData[[#This Row],[sales]]&lt;2000,"LOW CATEGORY",DmartSalesData[[#This Row],[sales]]&lt;4000,"MEDIUM CATEGORY",DmartSalesData[[#This Row],[sales]]&gt;=4000,"HIGH CATEGORY")</f>
        <v>LOW CATEGORY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tr">
        <f>IF(AND(DmartSalesData[[#This Row],[profit]]&gt;=500,DmartSalesData[[#This Row],[sales]]&gt;=3000),"Good","Not Good")</f>
        <v>Not Good</v>
      </c>
      <c r="R667" s="2">
        <f>YEAR(DmartSalesData[[#This Row],[order_date]])</f>
        <v>2024</v>
      </c>
    </row>
    <row r="668" spans="1:18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 t="str" cm="1">
        <f t="array" ref="F668">_xlfn.IFS(DmartSalesData[[#This Row],[sales]]&lt;2000,"LOW CATEGORY",DmartSalesData[[#This Row],[sales]]&lt;4000,"MEDIUM CATEGORY",DmartSalesData[[#This Row],[sales]]&gt;=4000,"HIGH CATEGORY")</f>
        <v>LOW CATEGORY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tr">
        <f>IF(AND(DmartSalesData[[#This Row],[profit]]&gt;=500,DmartSalesData[[#This Row],[sales]]&gt;=3000),"Good","Not Good")</f>
        <v>Not Good</v>
      </c>
      <c r="R668" s="2">
        <f>YEAR(DmartSalesData[[#This Row],[order_date]])</f>
        <v>2024</v>
      </c>
    </row>
    <row r="669" spans="1:18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 t="str" cm="1">
        <f t="array" ref="F669">_xlfn.IFS(DmartSalesData[[#This Row],[sales]]&lt;2000,"LOW CATEGORY",DmartSalesData[[#This Row],[sales]]&lt;4000,"MEDIUM CATEGORY",DmartSalesData[[#This Row],[sales]]&gt;=4000,"HIGH CATEGORY")</f>
        <v>LOW CATEGORY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tr">
        <f>IF(AND(DmartSalesData[[#This Row],[profit]]&gt;=500,DmartSalesData[[#This Row],[sales]]&gt;=3000),"Good","Not Good")</f>
        <v>Not Good</v>
      </c>
      <c r="R669" s="2">
        <f>YEAR(DmartSalesData[[#This Row],[order_date]])</f>
        <v>2023</v>
      </c>
    </row>
    <row r="670" spans="1:18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 t="str" cm="1">
        <f t="array" ref="F670">_xlfn.IFS(DmartSalesData[[#This Row],[sales]]&lt;2000,"LOW CATEGORY",DmartSalesData[[#This Row],[sales]]&lt;4000,"MEDIUM CATEGORY",DmartSalesData[[#This Row],[sales]]&gt;=4000,"HIGH CATEGORY")</f>
        <v>MEDIUM CATEGORY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tr">
        <f>IF(AND(DmartSalesData[[#This Row],[profit]]&gt;=500,DmartSalesData[[#This Row],[sales]]&gt;=3000),"Good","Not Good")</f>
        <v>Good</v>
      </c>
      <c r="R670" s="2">
        <f>YEAR(DmartSalesData[[#This Row],[order_date]])</f>
        <v>2023</v>
      </c>
    </row>
    <row r="671" spans="1:18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 t="str" cm="1">
        <f t="array" ref="F671">_xlfn.IFS(DmartSalesData[[#This Row],[sales]]&lt;2000,"LOW CATEGORY",DmartSalesData[[#This Row],[sales]]&lt;4000,"MEDIUM CATEGORY",DmartSalesData[[#This Row],[sales]]&gt;=4000,"HIGH CATEGORY")</f>
        <v>LOW CATEGORY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tr">
        <f>IF(AND(DmartSalesData[[#This Row],[profit]]&gt;=500,DmartSalesData[[#This Row],[sales]]&gt;=3000),"Good","Not Good")</f>
        <v>Not Good</v>
      </c>
      <c r="R671" s="2">
        <f>YEAR(DmartSalesData[[#This Row],[order_date]])</f>
        <v>2023</v>
      </c>
    </row>
    <row r="672" spans="1:18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 t="str" cm="1">
        <f t="array" ref="F672">_xlfn.IFS(DmartSalesData[[#This Row],[sales]]&lt;2000,"LOW CATEGORY",DmartSalesData[[#This Row],[sales]]&lt;4000,"MEDIUM CATEGORY",DmartSalesData[[#This Row],[sales]]&gt;=4000,"HIGH CATEGORY")</f>
        <v>MEDIUM CATEGORY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tr">
        <f>IF(AND(DmartSalesData[[#This Row],[profit]]&gt;=500,DmartSalesData[[#This Row],[sales]]&gt;=3000),"Good","Not Good")</f>
        <v>Not Good</v>
      </c>
      <c r="R672" s="2">
        <f>YEAR(DmartSalesData[[#This Row],[order_date]])</f>
        <v>2024</v>
      </c>
    </row>
    <row r="673" spans="1:18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 t="str" cm="1">
        <f t="array" ref="F673">_xlfn.IFS(DmartSalesData[[#This Row],[sales]]&lt;2000,"LOW CATEGORY",DmartSalesData[[#This Row],[sales]]&lt;4000,"MEDIUM CATEGORY",DmartSalesData[[#This Row],[sales]]&gt;=4000,"HIGH CATEGORY")</f>
        <v>LOW CATEGORY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tr">
        <f>IF(AND(DmartSalesData[[#This Row],[profit]]&gt;=500,DmartSalesData[[#This Row],[sales]]&gt;=3000),"Good","Not Good")</f>
        <v>Not Good</v>
      </c>
      <c r="R673" s="2">
        <f>YEAR(DmartSalesData[[#This Row],[order_date]])</f>
        <v>2023</v>
      </c>
    </row>
    <row r="674" spans="1:18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 t="str" cm="1">
        <f t="array" ref="F674">_xlfn.IFS(DmartSalesData[[#This Row],[sales]]&lt;2000,"LOW CATEGORY",DmartSalesData[[#This Row],[sales]]&lt;4000,"MEDIUM CATEGORY",DmartSalesData[[#This Row],[sales]]&gt;=4000,"HIGH CATEGORY")</f>
        <v>MEDIUM CATEGORY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tr">
        <f>IF(AND(DmartSalesData[[#This Row],[profit]]&gt;=500,DmartSalesData[[#This Row],[sales]]&gt;=3000),"Good","Not Good")</f>
        <v>Not Good</v>
      </c>
      <c r="R674" s="2">
        <f>YEAR(DmartSalesData[[#This Row],[order_date]])</f>
        <v>2024</v>
      </c>
    </row>
    <row r="675" spans="1:18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 t="str" cm="1">
        <f t="array" ref="F675">_xlfn.IFS(DmartSalesData[[#This Row],[sales]]&lt;2000,"LOW CATEGORY",DmartSalesData[[#This Row],[sales]]&lt;4000,"MEDIUM CATEGORY",DmartSalesData[[#This Row],[sales]]&gt;=4000,"HIGH CATEGORY")</f>
        <v>HIGH CATEGORY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tr">
        <f>IF(AND(DmartSalesData[[#This Row],[profit]]&gt;=500,DmartSalesData[[#This Row],[sales]]&gt;=3000),"Good","Not Good")</f>
        <v>Good</v>
      </c>
      <c r="R675" s="2">
        <f>YEAR(DmartSalesData[[#This Row],[order_date]])</f>
        <v>2023</v>
      </c>
    </row>
    <row r="676" spans="1:18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 t="str" cm="1">
        <f t="array" ref="F676">_xlfn.IFS(DmartSalesData[[#This Row],[sales]]&lt;2000,"LOW CATEGORY",DmartSalesData[[#This Row],[sales]]&lt;4000,"MEDIUM CATEGORY",DmartSalesData[[#This Row],[sales]]&gt;=4000,"HIGH CATEGORY")</f>
        <v>LOW CATEGORY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tr">
        <f>IF(AND(DmartSalesData[[#This Row],[profit]]&gt;=500,DmartSalesData[[#This Row],[sales]]&gt;=3000),"Good","Not Good")</f>
        <v>Not Good</v>
      </c>
      <c r="R676" s="2">
        <f>YEAR(DmartSalesData[[#This Row],[order_date]])</f>
        <v>2024</v>
      </c>
    </row>
    <row r="677" spans="1:18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 t="str" cm="1">
        <f t="array" ref="F677">_xlfn.IFS(DmartSalesData[[#This Row],[sales]]&lt;2000,"LOW CATEGORY",DmartSalesData[[#This Row],[sales]]&lt;4000,"MEDIUM CATEGORY",DmartSalesData[[#This Row],[sales]]&gt;=4000,"HIGH CATEGORY")</f>
        <v>LOW CATEGORY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tr">
        <f>IF(AND(DmartSalesData[[#This Row],[profit]]&gt;=500,DmartSalesData[[#This Row],[sales]]&gt;=3000),"Good","Not Good")</f>
        <v>Not Good</v>
      </c>
      <c r="R677" s="2">
        <f>YEAR(DmartSalesData[[#This Row],[order_date]])</f>
        <v>2024</v>
      </c>
    </row>
    <row r="678" spans="1:18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 t="str" cm="1">
        <f t="array" ref="F678">_xlfn.IFS(DmartSalesData[[#This Row],[sales]]&lt;2000,"LOW CATEGORY",DmartSalesData[[#This Row],[sales]]&lt;4000,"MEDIUM CATEGORY",DmartSalesData[[#This Row],[sales]]&gt;=4000,"HIGH CATEGORY")</f>
        <v>MEDIUM CATEGORY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tr">
        <f>IF(AND(DmartSalesData[[#This Row],[profit]]&gt;=500,DmartSalesData[[#This Row],[sales]]&gt;=3000),"Good","Not Good")</f>
        <v>Not Good</v>
      </c>
      <c r="R678" s="2">
        <f>YEAR(DmartSalesData[[#This Row],[order_date]])</f>
        <v>2023</v>
      </c>
    </row>
    <row r="679" spans="1:18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 t="str" cm="1">
        <f t="array" ref="F679">_xlfn.IFS(DmartSalesData[[#This Row],[sales]]&lt;2000,"LOW CATEGORY",DmartSalesData[[#This Row],[sales]]&lt;4000,"MEDIUM CATEGORY",DmartSalesData[[#This Row],[sales]]&gt;=4000,"HIGH CATEGORY")</f>
        <v>MEDIUM CATEGORY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tr">
        <f>IF(AND(DmartSalesData[[#This Row],[profit]]&gt;=500,DmartSalesData[[#This Row],[sales]]&gt;=3000),"Good","Not Good")</f>
        <v>Not Good</v>
      </c>
      <c r="R679" s="2">
        <f>YEAR(DmartSalesData[[#This Row],[order_date]])</f>
        <v>2023</v>
      </c>
    </row>
    <row r="680" spans="1:18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 t="str" cm="1">
        <f t="array" ref="F680">_xlfn.IFS(DmartSalesData[[#This Row],[sales]]&lt;2000,"LOW CATEGORY",DmartSalesData[[#This Row],[sales]]&lt;4000,"MEDIUM CATEGORY",DmartSalesData[[#This Row],[sales]]&gt;=4000,"HIGH CATEGORY")</f>
        <v>LOW CATEGORY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tr">
        <f>IF(AND(DmartSalesData[[#This Row],[profit]]&gt;=500,DmartSalesData[[#This Row],[sales]]&gt;=3000),"Good","Not Good")</f>
        <v>Not Good</v>
      </c>
      <c r="R680" s="2">
        <f>YEAR(DmartSalesData[[#This Row],[order_date]])</f>
        <v>2024</v>
      </c>
    </row>
    <row r="681" spans="1:18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 t="str" cm="1">
        <f t="array" ref="F681">_xlfn.IFS(DmartSalesData[[#This Row],[sales]]&lt;2000,"LOW CATEGORY",DmartSalesData[[#This Row],[sales]]&lt;4000,"MEDIUM CATEGORY",DmartSalesData[[#This Row],[sales]]&gt;=4000,"HIGH CATEGORY")</f>
        <v>MEDIUM CATEGORY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tr">
        <f>IF(AND(DmartSalesData[[#This Row],[profit]]&gt;=500,DmartSalesData[[#This Row],[sales]]&gt;=3000),"Good","Not Good")</f>
        <v>Not Good</v>
      </c>
      <c r="R681" s="2">
        <f>YEAR(DmartSalesData[[#This Row],[order_date]])</f>
        <v>2024</v>
      </c>
    </row>
    <row r="682" spans="1:18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 t="str" cm="1">
        <f t="array" ref="F682">_xlfn.IFS(DmartSalesData[[#This Row],[sales]]&lt;2000,"LOW CATEGORY",DmartSalesData[[#This Row],[sales]]&lt;4000,"MEDIUM CATEGORY",DmartSalesData[[#This Row],[sales]]&gt;=4000,"HIGH CATEGORY")</f>
        <v>HIGH CATEGORY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tr">
        <f>IF(AND(DmartSalesData[[#This Row],[profit]]&gt;=500,DmartSalesData[[#This Row],[sales]]&gt;=3000),"Good","Not Good")</f>
        <v>Not Good</v>
      </c>
      <c r="R682" s="2">
        <f>YEAR(DmartSalesData[[#This Row],[order_date]])</f>
        <v>2024</v>
      </c>
    </row>
    <row r="683" spans="1:18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 t="str" cm="1">
        <f t="array" ref="F683">_xlfn.IFS(DmartSalesData[[#This Row],[sales]]&lt;2000,"LOW CATEGORY",DmartSalesData[[#This Row],[sales]]&lt;4000,"MEDIUM CATEGORY",DmartSalesData[[#This Row],[sales]]&gt;=4000,"HIGH CATEGORY")</f>
        <v>LOW CATEGORY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tr">
        <f>IF(AND(DmartSalesData[[#This Row],[profit]]&gt;=500,DmartSalesData[[#This Row],[sales]]&gt;=3000),"Good","Not Good")</f>
        <v>Not Good</v>
      </c>
      <c r="R683" s="2">
        <f>YEAR(DmartSalesData[[#This Row],[order_date]])</f>
        <v>2023</v>
      </c>
    </row>
    <row r="684" spans="1:18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 t="str" cm="1">
        <f t="array" ref="F684">_xlfn.IFS(DmartSalesData[[#This Row],[sales]]&lt;2000,"LOW CATEGORY",DmartSalesData[[#This Row],[sales]]&lt;4000,"MEDIUM CATEGORY",DmartSalesData[[#This Row],[sales]]&gt;=4000,"HIGH CATEGORY")</f>
        <v>LOW CATEGORY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tr">
        <f>IF(AND(DmartSalesData[[#This Row],[profit]]&gt;=500,DmartSalesData[[#This Row],[sales]]&gt;=3000),"Good","Not Good")</f>
        <v>Not Good</v>
      </c>
      <c r="R684" s="2">
        <f>YEAR(DmartSalesData[[#This Row],[order_date]])</f>
        <v>2024</v>
      </c>
    </row>
    <row r="685" spans="1:18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 t="str" cm="1">
        <f t="array" ref="F685">_xlfn.IFS(DmartSalesData[[#This Row],[sales]]&lt;2000,"LOW CATEGORY",DmartSalesData[[#This Row],[sales]]&lt;4000,"MEDIUM CATEGORY",DmartSalesData[[#This Row],[sales]]&gt;=4000,"HIGH CATEGORY")</f>
        <v>MEDIUM CATEGORY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tr">
        <f>IF(AND(DmartSalesData[[#This Row],[profit]]&gt;=500,DmartSalesData[[#This Row],[sales]]&gt;=3000),"Good","Not Good")</f>
        <v>Not Good</v>
      </c>
      <c r="R685" s="2">
        <f>YEAR(DmartSalesData[[#This Row],[order_date]])</f>
        <v>2023</v>
      </c>
    </row>
    <row r="686" spans="1:18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 t="str" cm="1">
        <f t="array" ref="F686">_xlfn.IFS(DmartSalesData[[#This Row],[sales]]&lt;2000,"LOW CATEGORY",DmartSalesData[[#This Row],[sales]]&lt;4000,"MEDIUM CATEGORY",DmartSalesData[[#This Row],[sales]]&gt;=4000,"HIGH CATEGORY")</f>
        <v>MEDIUM CATEGORY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tr">
        <f>IF(AND(DmartSalesData[[#This Row],[profit]]&gt;=500,DmartSalesData[[#This Row],[sales]]&gt;=3000),"Good","Not Good")</f>
        <v>Not Good</v>
      </c>
      <c r="R686" s="2">
        <f>YEAR(DmartSalesData[[#This Row],[order_date]])</f>
        <v>2024</v>
      </c>
    </row>
    <row r="687" spans="1:18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 t="str" cm="1">
        <f t="array" ref="F687">_xlfn.IFS(DmartSalesData[[#This Row],[sales]]&lt;2000,"LOW CATEGORY",DmartSalesData[[#This Row],[sales]]&lt;4000,"MEDIUM CATEGORY",DmartSalesData[[#This Row],[sales]]&gt;=4000,"HIGH CATEGORY")</f>
        <v>LOW CATEGORY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tr">
        <f>IF(AND(DmartSalesData[[#This Row],[profit]]&gt;=500,DmartSalesData[[#This Row],[sales]]&gt;=3000),"Good","Not Good")</f>
        <v>Not Good</v>
      </c>
      <c r="R687" s="2">
        <f>YEAR(DmartSalesData[[#This Row],[order_date]])</f>
        <v>2023</v>
      </c>
    </row>
    <row r="688" spans="1:18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 t="str" cm="1">
        <f t="array" ref="F688">_xlfn.IFS(DmartSalesData[[#This Row],[sales]]&lt;2000,"LOW CATEGORY",DmartSalesData[[#This Row],[sales]]&lt;4000,"MEDIUM CATEGORY",DmartSalesData[[#This Row],[sales]]&gt;=4000,"HIGH CATEGORY")</f>
        <v>MEDIUM CATEGORY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tr">
        <f>IF(AND(DmartSalesData[[#This Row],[profit]]&gt;=500,DmartSalesData[[#This Row],[sales]]&gt;=3000),"Good","Not Good")</f>
        <v>Not Good</v>
      </c>
      <c r="R688" s="2">
        <f>YEAR(DmartSalesData[[#This Row],[order_date]])</f>
        <v>2024</v>
      </c>
    </row>
    <row r="689" spans="1:18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 t="str" cm="1">
        <f t="array" ref="F689">_xlfn.IFS(DmartSalesData[[#This Row],[sales]]&lt;2000,"LOW CATEGORY",DmartSalesData[[#This Row],[sales]]&lt;4000,"MEDIUM CATEGORY",DmartSalesData[[#This Row],[sales]]&gt;=4000,"HIGH CATEGORY")</f>
        <v>HIGH CATEGORY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tr">
        <f>IF(AND(DmartSalesData[[#This Row],[profit]]&gt;=500,DmartSalesData[[#This Row],[sales]]&gt;=3000),"Good","Not Good")</f>
        <v>Not Good</v>
      </c>
      <c r="R689" s="2">
        <f>YEAR(DmartSalesData[[#This Row],[order_date]])</f>
        <v>2024</v>
      </c>
    </row>
    <row r="690" spans="1:18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 t="str" cm="1">
        <f t="array" ref="F690">_xlfn.IFS(DmartSalesData[[#This Row],[sales]]&lt;2000,"LOW CATEGORY",DmartSalesData[[#This Row],[sales]]&lt;4000,"MEDIUM CATEGORY",DmartSalesData[[#This Row],[sales]]&gt;=4000,"HIGH CATEGORY")</f>
        <v>LOW CATEGORY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tr">
        <f>IF(AND(DmartSalesData[[#This Row],[profit]]&gt;=500,DmartSalesData[[#This Row],[sales]]&gt;=3000),"Good","Not Good")</f>
        <v>Not Good</v>
      </c>
      <c r="R690" s="2">
        <f>YEAR(DmartSalesData[[#This Row],[order_date]])</f>
        <v>2024</v>
      </c>
    </row>
    <row r="691" spans="1:18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 t="str" cm="1">
        <f t="array" ref="F691">_xlfn.IFS(DmartSalesData[[#This Row],[sales]]&lt;2000,"LOW CATEGORY",DmartSalesData[[#This Row],[sales]]&lt;4000,"MEDIUM CATEGORY",DmartSalesData[[#This Row],[sales]]&gt;=4000,"HIGH CATEGORY")</f>
        <v>MEDIUM CATEGORY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tr">
        <f>IF(AND(DmartSalesData[[#This Row],[profit]]&gt;=500,DmartSalesData[[#This Row],[sales]]&gt;=3000),"Good","Not Good")</f>
        <v>Good</v>
      </c>
      <c r="R691" s="2">
        <f>YEAR(DmartSalesData[[#This Row],[order_date]])</f>
        <v>2024</v>
      </c>
    </row>
    <row r="692" spans="1:18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 t="str" cm="1">
        <f t="array" ref="F692">_xlfn.IFS(DmartSalesData[[#This Row],[sales]]&lt;2000,"LOW CATEGORY",DmartSalesData[[#This Row],[sales]]&lt;4000,"MEDIUM CATEGORY",DmartSalesData[[#This Row],[sales]]&gt;=4000,"HIGH CATEGORY")</f>
        <v>LOW CATEGORY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tr">
        <f>IF(AND(DmartSalesData[[#This Row],[profit]]&gt;=500,DmartSalesData[[#This Row],[sales]]&gt;=3000),"Good","Not Good")</f>
        <v>Not Good</v>
      </c>
      <c r="R692" s="2">
        <f>YEAR(DmartSalesData[[#This Row],[order_date]])</f>
        <v>2024</v>
      </c>
    </row>
    <row r="693" spans="1:18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 t="str" cm="1">
        <f t="array" ref="F693">_xlfn.IFS(DmartSalesData[[#This Row],[sales]]&lt;2000,"LOW CATEGORY",DmartSalesData[[#This Row],[sales]]&lt;4000,"MEDIUM CATEGORY",DmartSalesData[[#This Row],[sales]]&gt;=4000,"HIGH CATEGORY")</f>
        <v>MEDIUM CATEGORY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tr">
        <f>IF(AND(DmartSalesData[[#This Row],[profit]]&gt;=500,DmartSalesData[[#This Row],[sales]]&gt;=3000),"Good","Not Good")</f>
        <v>Not Good</v>
      </c>
      <c r="R693" s="2">
        <f>YEAR(DmartSalesData[[#This Row],[order_date]])</f>
        <v>2023</v>
      </c>
    </row>
    <row r="694" spans="1:18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 t="str" cm="1">
        <f t="array" ref="F694">_xlfn.IFS(DmartSalesData[[#This Row],[sales]]&lt;2000,"LOW CATEGORY",DmartSalesData[[#This Row],[sales]]&lt;4000,"MEDIUM CATEGORY",DmartSalesData[[#This Row],[sales]]&gt;=4000,"HIGH CATEGORY")</f>
        <v>MEDIUM CATEGORY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tr">
        <f>IF(AND(DmartSalesData[[#This Row],[profit]]&gt;=500,DmartSalesData[[#This Row],[sales]]&gt;=3000),"Good","Not Good")</f>
        <v>Not Good</v>
      </c>
      <c r="R694" s="2">
        <f>YEAR(DmartSalesData[[#This Row],[order_date]])</f>
        <v>2023</v>
      </c>
    </row>
    <row r="695" spans="1:18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 t="str" cm="1">
        <f t="array" ref="F695">_xlfn.IFS(DmartSalesData[[#This Row],[sales]]&lt;2000,"LOW CATEGORY",DmartSalesData[[#This Row],[sales]]&lt;4000,"MEDIUM CATEGORY",DmartSalesData[[#This Row],[sales]]&gt;=4000,"HIGH CATEGORY")</f>
        <v>MEDIUM CATEGORY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tr">
        <f>IF(AND(DmartSalesData[[#This Row],[profit]]&gt;=500,DmartSalesData[[#This Row],[sales]]&gt;=3000),"Good","Not Good")</f>
        <v>Not Good</v>
      </c>
      <c r="R695" s="2">
        <f>YEAR(DmartSalesData[[#This Row],[order_date]])</f>
        <v>2023</v>
      </c>
    </row>
    <row r="696" spans="1:18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 t="str" cm="1">
        <f t="array" ref="F696">_xlfn.IFS(DmartSalesData[[#This Row],[sales]]&lt;2000,"LOW CATEGORY",DmartSalesData[[#This Row],[sales]]&lt;4000,"MEDIUM CATEGORY",DmartSalesData[[#This Row],[sales]]&gt;=4000,"HIGH CATEGORY")</f>
        <v>MEDIUM CATEGORY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tr">
        <f>IF(AND(DmartSalesData[[#This Row],[profit]]&gt;=500,DmartSalesData[[#This Row],[sales]]&gt;=3000),"Good","Not Good")</f>
        <v>Not Good</v>
      </c>
      <c r="R696" s="2">
        <f>YEAR(DmartSalesData[[#This Row],[order_date]])</f>
        <v>2023</v>
      </c>
    </row>
    <row r="697" spans="1:18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 t="str" cm="1">
        <f t="array" ref="F697">_xlfn.IFS(DmartSalesData[[#This Row],[sales]]&lt;2000,"LOW CATEGORY",DmartSalesData[[#This Row],[sales]]&lt;4000,"MEDIUM CATEGORY",DmartSalesData[[#This Row],[sales]]&gt;=4000,"HIGH CATEGORY")</f>
        <v>LOW CATEGORY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tr">
        <f>IF(AND(DmartSalesData[[#This Row],[profit]]&gt;=500,DmartSalesData[[#This Row],[sales]]&gt;=3000),"Good","Not Good")</f>
        <v>Not Good</v>
      </c>
      <c r="R697" s="2">
        <f>YEAR(DmartSalesData[[#This Row],[order_date]])</f>
        <v>2023</v>
      </c>
    </row>
    <row r="698" spans="1:18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 t="str" cm="1">
        <f t="array" ref="F698">_xlfn.IFS(DmartSalesData[[#This Row],[sales]]&lt;2000,"LOW CATEGORY",DmartSalesData[[#This Row],[sales]]&lt;4000,"MEDIUM CATEGORY",DmartSalesData[[#This Row],[sales]]&gt;=4000,"HIGH CATEGORY")</f>
        <v>MEDIUM CATEGORY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tr">
        <f>IF(AND(DmartSalesData[[#This Row],[profit]]&gt;=500,DmartSalesData[[#This Row],[sales]]&gt;=3000),"Good","Not Good")</f>
        <v>Good</v>
      </c>
      <c r="R698" s="2">
        <f>YEAR(DmartSalesData[[#This Row],[order_date]])</f>
        <v>2024</v>
      </c>
    </row>
    <row r="699" spans="1:18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 t="str" cm="1">
        <f t="array" ref="F699">_xlfn.IFS(DmartSalesData[[#This Row],[sales]]&lt;2000,"LOW CATEGORY",DmartSalesData[[#This Row],[sales]]&lt;4000,"MEDIUM CATEGORY",DmartSalesData[[#This Row],[sales]]&gt;=4000,"HIGH CATEGORY")</f>
        <v>MEDIUM CATEGORY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tr">
        <f>IF(AND(DmartSalesData[[#This Row],[profit]]&gt;=500,DmartSalesData[[#This Row],[sales]]&gt;=3000),"Good","Not Good")</f>
        <v>Not Good</v>
      </c>
      <c r="R699" s="2">
        <f>YEAR(DmartSalesData[[#This Row],[order_date]])</f>
        <v>2024</v>
      </c>
    </row>
    <row r="700" spans="1:18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 t="str" cm="1">
        <f t="array" ref="F700">_xlfn.IFS(DmartSalesData[[#This Row],[sales]]&lt;2000,"LOW CATEGORY",DmartSalesData[[#This Row],[sales]]&lt;4000,"MEDIUM CATEGORY",DmartSalesData[[#This Row],[sales]]&gt;=4000,"HIGH CATEGORY")</f>
        <v>LOW CATEGORY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tr">
        <f>IF(AND(DmartSalesData[[#This Row],[profit]]&gt;=500,DmartSalesData[[#This Row],[sales]]&gt;=3000),"Good","Not Good")</f>
        <v>Not Good</v>
      </c>
      <c r="R700" s="2">
        <f>YEAR(DmartSalesData[[#This Row],[order_date]])</f>
        <v>2024</v>
      </c>
    </row>
    <row r="701" spans="1:18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 t="str" cm="1">
        <f t="array" ref="F701">_xlfn.IFS(DmartSalesData[[#This Row],[sales]]&lt;2000,"LOW CATEGORY",DmartSalesData[[#This Row],[sales]]&lt;4000,"MEDIUM CATEGORY",DmartSalesData[[#This Row],[sales]]&gt;=4000,"HIGH CATEGORY")</f>
        <v>HIGH CATEGORY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tr">
        <f>IF(AND(DmartSalesData[[#This Row],[profit]]&gt;=500,DmartSalesData[[#This Row],[sales]]&gt;=3000),"Good","Not Good")</f>
        <v>Good</v>
      </c>
      <c r="R701" s="2">
        <f>YEAR(DmartSalesData[[#This Row],[order_date]])</f>
        <v>2023</v>
      </c>
    </row>
    <row r="702" spans="1:18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 t="str" cm="1">
        <f t="array" ref="F702">_xlfn.IFS(DmartSalesData[[#This Row],[sales]]&lt;2000,"LOW CATEGORY",DmartSalesData[[#This Row],[sales]]&lt;4000,"MEDIUM CATEGORY",DmartSalesData[[#This Row],[sales]]&gt;=4000,"HIGH CATEGORY")</f>
        <v>LOW CATEGORY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tr">
        <f>IF(AND(DmartSalesData[[#This Row],[profit]]&gt;=500,DmartSalesData[[#This Row],[sales]]&gt;=3000),"Good","Not Good")</f>
        <v>Not Good</v>
      </c>
      <c r="R702" s="2">
        <f>YEAR(DmartSalesData[[#This Row],[order_date]])</f>
        <v>2024</v>
      </c>
    </row>
    <row r="703" spans="1:18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 t="str" cm="1">
        <f t="array" ref="F703">_xlfn.IFS(DmartSalesData[[#This Row],[sales]]&lt;2000,"LOW CATEGORY",DmartSalesData[[#This Row],[sales]]&lt;4000,"MEDIUM CATEGORY",DmartSalesData[[#This Row],[sales]]&gt;=4000,"HIGH CATEGORY")</f>
        <v>MEDIUM CATEGORY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tr">
        <f>IF(AND(DmartSalesData[[#This Row],[profit]]&gt;=500,DmartSalesData[[#This Row],[sales]]&gt;=3000),"Good","Not Good")</f>
        <v>Good</v>
      </c>
      <c r="R703" s="2">
        <f>YEAR(DmartSalesData[[#This Row],[order_date]])</f>
        <v>2024</v>
      </c>
    </row>
    <row r="704" spans="1:18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 t="str" cm="1">
        <f t="array" ref="F704">_xlfn.IFS(DmartSalesData[[#This Row],[sales]]&lt;2000,"LOW CATEGORY",DmartSalesData[[#This Row],[sales]]&lt;4000,"MEDIUM CATEGORY",DmartSalesData[[#This Row],[sales]]&gt;=4000,"HIGH CATEGORY")</f>
        <v>LOW CATEGORY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tr">
        <f>IF(AND(DmartSalesData[[#This Row],[profit]]&gt;=500,DmartSalesData[[#This Row],[sales]]&gt;=3000),"Good","Not Good")</f>
        <v>Not Good</v>
      </c>
      <c r="R704" s="2">
        <f>YEAR(DmartSalesData[[#This Row],[order_date]])</f>
        <v>2023</v>
      </c>
    </row>
    <row r="705" spans="1:18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 t="str" cm="1">
        <f t="array" ref="F705">_xlfn.IFS(DmartSalesData[[#This Row],[sales]]&lt;2000,"LOW CATEGORY",DmartSalesData[[#This Row],[sales]]&lt;4000,"MEDIUM CATEGORY",DmartSalesData[[#This Row],[sales]]&gt;=4000,"HIGH CATEGORY")</f>
        <v>MEDIUM CATEGORY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tr">
        <f>IF(AND(DmartSalesData[[#This Row],[profit]]&gt;=500,DmartSalesData[[#This Row],[sales]]&gt;=3000),"Good","Not Good")</f>
        <v>Not Good</v>
      </c>
      <c r="R705" s="2">
        <f>YEAR(DmartSalesData[[#This Row],[order_date]])</f>
        <v>2023</v>
      </c>
    </row>
    <row r="706" spans="1:18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 t="str" cm="1">
        <f t="array" ref="F706">_xlfn.IFS(DmartSalesData[[#This Row],[sales]]&lt;2000,"LOW CATEGORY",DmartSalesData[[#This Row],[sales]]&lt;4000,"MEDIUM CATEGORY",DmartSalesData[[#This Row],[sales]]&gt;=4000,"HIGH CATEGORY")</f>
        <v>LOW CATEGORY</v>
      </c>
      <c r="G706" s="2">
        <v>0.31</v>
      </c>
      <c r="H706" s="2">
        <f t="shared" ref="H706:H769" si="22">E706*G706</f>
        <v>473.80400000000003</v>
      </c>
      <c r="I706" s="2">
        <f t="shared" ref="I706:I769" si="23">E706-H706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tr">
        <f>IF(AND(DmartSalesData[[#This Row],[profit]]&gt;=500,DmartSalesData[[#This Row],[sales]]&gt;=3000),"Good","Not Good")</f>
        <v>Not Good</v>
      </c>
      <c r="R706" s="2">
        <f>YEAR(DmartSalesData[[#This Row],[order_date]])</f>
        <v>2023</v>
      </c>
    </row>
    <row r="707" spans="1:18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 t="str" cm="1">
        <f t="array" ref="F707">_xlfn.IFS(DmartSalesData[[#This Row],[sales]]&lt;2000,"LOW CATEGORY",DmartSalesData[[#This Row],[sales]]&lt;4000,"MEDIUM CATEGORY",DmartSalesData[[#This Row],[sales]]&gt;=4000,"HIGH CATEGORY")</f>
        <v>LOW CATEGORY</v>
      </c>
      <c r="G707" s="2">
        <v>0.11</v>
      </c>
      <c r="H707" s="2">
        <f t="shared" si="22"/>
        <v>184.15540000000001</v>
      </c>
      <c r="I707" s="2">
        <f t="shared" si="23"/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tr">
        <f>IF(AND(DmartSalesData[[#This Row],[profit]]&gt;=500,DmartSalesData[[#This Row],[sales]]&gt;=3000),"Good","Not Good")</f>
        <v>Not Good</v>
      </c>
      <c r="R707" s="2">
        <f>YEAR(DmartSalesData[[#This Row],[order_date]])</f>
        <v>2023</v>
      </c>
    </row>
    <row r="708" spans="1:18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 t="str" cm="1">
        <f t="array" ref="F708">_xlfn.IFS(DmartSalesData[[#This Row],[sales]]&lt;2000,"LOW CATEGORY",DmartSalesData[[#This Row],[sales]]&lt;4000,"MEDIUM CATEGORY",DmartSalesData[[#This Row],[sales]]&gt;=4000,"HIGH CATEGORY")</f>
        <v>LOW CATEGORY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tr">
        <f>IF(AND(DmartSalesData[[#This Row],[profit]]&gt;=500,DmartSalesData[[#This Row],[sales]]&gt;=3000),"Good","Not Good")</f>
        <v>Not Good</v>
      </c>
      <c r="R708" s="2">
        <f>YEAR(DmartSalesData[[#This Row],[order_date]])</f>
        <v>2024</v>
      </c>
    </row>
    <row r="709" spans="1:18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 t="str" cm="1">
        <f t="array" ref="F709">_xlfn.IFS(DmartSalesData[[#This Row],[sales]]&lt;2000,"LOW CATEGORY",DmartSalesData[[#This Row],[sales]]&lt;4000,"MEDIUM CATEGORY",DmartSalesData[[#This Row],[sales]]&gt;=4000,"HIGH CATEGORY")</f>
        <v>MEDIUM CATEGORY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tr">
        <f>IF(AND(DmartSalesData[[#This Row],[profit]]&gt;=500,DmartSalesData[[#This Row],[sales]]&gt;=3000),"Good","Not Good")</f>
        <v>Good</v>
      </c>
      <c r="R709" s="2">
        <f>YEAR(DmartSalesData[[#This Row],[order_date]])</f>
        <v>2023</v>
      </c>
    </row>
    <row r="710" spans="1:18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 t="str" cm="1">
        <f t="array" ref="F710">_xlfn.IFS(DmartSalesData[[#This Row],[sales]]&lt;2000,"LOW CATEGORY",DmartSalesData[[#This Row],[sales]]&lt;4000,"MEDIUM CATEGORY",DmartSalesData[[#This Row],[sales]]&gt;=4000,"HIGH CATEGORY")</f>
        <v>MEDIUM CATEGORY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tr">
        <f>IF(AND(DmartSalesData[[#This Row],[profit]]&gt;=500,DmartSalesData[[#This Row],[sales]]&gt;=3000),"Good","Not Good")</f>
        <v>Good</v>
      </c>
      <c r="R710" s="2">
        <f>YEAR(DmartSalesData[[#This Row],[order_date]])</f>
        <v>2024</v>
      </c>
    </row>
    <row r="711" spans="1:18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 t="str" cm="1">
        <f t="array" ref="F711">_xlfn.IFS(DmartSalesData[[#This Row],[sales]]&lt;2000,"LOW CATEGORY",DmartSalesData[[#This Row],[sales]]&lt;4000,"MEDIUM CATEGORY",DmartSalesData[[#This Row],[sales]]&gt;=4000,"HIGH CATEGORY")</f>
        <v>MEDIUM CATEGORY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tr">
        <f>IF(AND(DmartSalesData[[#This Row],[profit]]&gt;=500,DmartSalesData[[#This Row],[sales]]&gt;=3000),"Good","Not Good")</f>
        <v>Good</v>
      </c>
      <c r="R711" s="2">
        <f>YEAR(DmartSalesData[[#This Row],[order_date]])</f>
        <v>2024</v>
      </c>
    </row>
    <row r="712" spans="1:18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 t="str" cm="1">
        <f t="array" ref="F712">_xlfn.IFS(DmartSalesData[[#This Row],[sales]]&lt;2000,"LOW CATEGORY",DmartSalesData[[#This Row],[sales]]&lt;4000,"MEDIUM CATEGORY",DmartSalesData[[#This Row],[sales]]&gt;=4000,"HIGH CATEGORY")</f>
        <v>HIGH CATEGORY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tr">
        <f>IF(AND(DmartSalesData[[#This Row],[profit]]&gt;=500,DmartSalesData[[#This Row],[sales]]&gt;=3000),"Good","Not Good")</f>
        <v>Not Good</v>
      </c>
      <c r="R712" s="2">
        <f>YEAR(DmartSalesData[[#This Row],[order_date]])</f>
        <v>2024</v>
      </c>
    </row>
    <row r="713" spans="1:18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 t="str" cm="1">
        <f t="array" ref="F713">_xlfn.IFS(DmartSalesData[[#This Row],[sales]]&lt;2000,"LOW CATEGORY",DmartSalesData[[#This Row],[sales]]&lt;4000,"MEDIUM CATEGORY",DmartSalesData[[#This Row],[sales]]&gt;=4000,"HIGH CATEGORY")</f>
        <v>HIGH CATEGORY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tr">
        <f>IF(AND(DmartSalesData[[#This Row],[profit]]&gt;=500,DmartSalesData[[#This Row],[sales]]&gt;=3000),"Good","Not Good")</f>
        <v>Not Good</v>
      </c>
      <c r="R713" s="2">
        <f>YEAR(DmartSalesData[[#This Row],[order_date]])</f>
        <v>2024</v>
      </c>
    </row>
    <row r="714" spans="1:18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 t="str" cm="1">
        <f t="array" ref="F714">_xlfn.IFS(DmartSalesData[[#This Row],[sales]]&lt;2000,"LOW CATEGORY",DmartSalesData[[#This Row],[sales]]&lt;4000,"MEDIUM CATEGORY",DmartSalesData[[#This Row],[sales]]&gt;=4000,"HIGH CATEGORY")</f>
        <v>MEDIUM CATEGORY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tr">
        <f>IF(AND(DmartSalesData[[#This Row],[profit]]&gt;=500,DmartSalesData[[#This Row],[sales]]&gt;=3000),"Good","Not Good")</f>
        <v>Not Good</v>
      </c>
      <c r="R714" s="2">
        <f>YEAR(DmartSalesData[[#This Row],[order_date]])</f>
        <v>2024</v>
      </c>
    </row>
    <row r="715" spans="1:18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 t="str" cm="1">
        <f t="array" ref="F715">_xlfn.IFS(DmartSalesData[[#This Row],[sales]]&lt;2000,"LOW CATEGORY",DmartSalesData[[#This Row],[sales]]&lt;4000,"MEDIUM CATEGORY",DmartSalesData[[#This Row],[sales]]&gt;=4000,"HIGH CATEGORY")</f>
        <v>MEDIUM CATEGORY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tr">
        <f>IF(AND(DmartSalesData[[#This Row],[profit]]&gt;=500,DmartSalesData[[#This Row],[sales]]&gt;=3000),"Good","Not Good")</f>
        <v>Not Good</v>
      </c>
      <c r="R715" s="2">
        <f>YEAR(DmartSalesData[[#This Row],[order_date]])</f>
        <v>2023</v>
      </c>
    </row>
    <row r="716" spans="1:18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 t="str" cm="1">
        <f t="array" ref="F716">_xlfn.IFS(DmartSalesData[[#This Row],[sales]]&lt;2000,"LOW CATEGORY",DmartSalesData[[#This Row],[sales]]&lt;4000,"MEDIUM CATEGORY",DmartSalesData[[#This Row],[sales]]&gt;=4000,"HIGH CATEGORY")</f>
        <v>LOW CATEGORY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tr">
        <f>IF(AND(DmartSalesData[[#This Row],[profit]]&gt;=500,DmartSalesData[[#This Row],[sales]]&gt;=3000),"Good","Not Good")</f>
        <v>Not Good</v>
      </c>
      <c r="R716" s="2">
        <f>YEAR(DmartSalesData[[#This Row],[order_date]])</f>
        <v>2023</v>
      </c>
    </row>
    <row r="717" spans="1:18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 t="str" cm="1">
        <f t="array" ref="F717">_xlfn.IFS(DmartSalesData[[#This Row],[sales]]&lt;2000,"LOW CATEGORY",DmartSalesData[[#This Row],[sales]]&lt;4000,"MEDIUM CATEGORY",DmartSalesData[[#This Row],[sales]]&gt;=4000,"HIGH CATEGORY")</f>
        <v>HIGH CATEGORY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tr">
        <f>IF(AND(DmartSalesData[[#This Row],[profit]]&gt;=500,DmartSalesData[[#This Row],[sales]]&gt;=3000),"Good","Not Good")</f>
        <v>Good</v>
      </c>
      <c r="R717" s="2">
        <f>YEAR(DmartSalesData[[#This Row],[order_date]])</f>
        <v>2023</v>
      </c>
    </row>
    <row r="718" spans="1:18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 t="str" cm="1">
        <f t="array" ref="F718">_xlfn.IFS(DmartSalesData[[#This Row],[sales]]&lt;2000,"LOW CATEGORY",DmartSalesData[[#This Row],[sales]]&lt;4000,"MEDIUM CATEGORY",DmartSalesData[[#This Row],[sales]]&gt;=4000,"HIGH CATEGORY")</f>
        <v>HIGH CATEGORY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tr">
        <f>IF(AND(DmartSalesData[[#This Row],[profit]]&gt;=500,DmartSalesData[[#This Row],[sales]]&gt;=3000),"Good","Not Good")</f>
        <v>Not Good</v>
      </c>
      <c r="R718" s="2">
        <f>YEAR(DmartSalesData[[#This Row],[order_date]])</f>
        <v>2023</v>
      </c>
    </row>
    <row r="719" spans="1:18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 t="str" cm="1">
        <f t="array" ref="F719">_xlfn.IFS(DmartSalesData[[#This Row],[sales]]&lt;2000,"LOW CATEGORY",DmartSalesData[[#This Row],[sales]]&lt;4000,"MEDIUM CATEGORY",DmartSalesData[[#This Row],[sales]]&gt;=4000,"HIGH CATEGORY")</f>
        <v>LOW CATEGORY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tr">
        <f>IF(AND(DmartSalesData[[#This Row],[profit]]&gt;=500,DmartSalesData[[#This Row],[sales]]&gt;=3000),"Good","Not Good")</f>
        <v>Not Good</v>
      </c>
      <c r="R719" s="2">
        <f>YEAR(DmartSalesData[[#This Row],[order_date]])</f>
        <v>2023</v>
      </c>
    </row>
    <row r="720" spans="1:18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 t="str" cm="1">
        <f t="array" ref="F720">_xlfn.IFS(DmartSalesData[[#This Row],[sales]]&lt;2000,"LOW CATEGORY",DmartSalesData[[#This Row],[sales]]&lt;4000,"MEDIUM CATEGORY",DmartSalesData[[#This Row],[sales]]&gt;=4000,"HIGH CATEGORY")</f>
        <v>MEDIUM CATEGORY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tr">
        <f>IF(AND(DmartSalesData[[#This Row],[profit]]&gt;=500,DmartSalesData[[#This Row],[sales]]&gt;=3000),"Good","Not Good")</f>
        <v>Not Good</v>
      </c>
      <c r="R720" s="2">
        <f>YEAR(DmartSalesData[[#This Row],[order_date]])</f>
        <v>2023</v>
      </c>
    </row>
    <row r="721" spans="1:18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 t="str" cm="1">
        <f t="array" ref="F721">_xlfn.IFS(DmartSalesData[[#This Row],[sales]]&lt;2000,"LOW CATEGORY",DmartSalesData[[#This Row],[sales]]&lt;4000,"MEDIUM CATEGORY",DmartSalesData[[#This Row],[sales]]&gt;=4000,"HIGH CATEGORY")</f>
        <v>HIGH CATEGORY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tr">
        <f>IF(AND(DmartSalesData[[#This Row],[profit]]&gt;=500,DmartSalesData[[#This Row],[sales]]&gt;=3000),"Good","Not Good")</f>
        <v>Good</v>
      </c>
      <c r="R721" s="2">
        <f>YEAR(DmartSalesData[[#This Row],[order_date]])</f>
        <v>2023</v>
      </c>
    </row>
    <row r="722" spans="1:18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 t="str" cm="1">
        <f t="array" ref="F722">_xlfn.IFS(DmartSalesData[[#This Row],[sales]]&lt;2000,"LOW CATEGORY",DmartSalesData[[#This Row],[sales]]&lt;4000,"MEDIUM CATEGORY",DmartSalesData[[#This Row],[sales]]&gt;=4000,"HIGH CATEGORY")</f>
        <v>LOW CATEGORY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tr">
        <f>IF(AND(DmartSalesData[[#This Row],[profit]]&gt;=500,DmartSalesData[[#This Row],[sales]]&gt;=3000),"Good","Not Good")</f>
        <v>Not Good</v>
      </c>
      <c r="R722" s="2">
        <f>YEAR(DmartSalesData[[#This Row],[order_date]])</f>
        <v>2023</v>
      </c>
    </row>
    <row r="723" spans="1:18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 t="str" cm="1">
        <f t="array" ref="F723">_xlfn.IFS(DmartSalesData[[#This Row],[sales]]&lt;2000,"LOW CATEGORY",DmartSalesData[[#This Row],[sales]]&lt;4000,"MEDIUM CATEGORY",DmartSalesData[[#This Row],[sales]]&gt;=4000,"HIGH CATEGORY")</f>
        <v>LOW CATEGORY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tr">
        <f>IF(AND(DmartSalesData[[#This Row],[profit]]&gt;=500,DmartSalesData[[#This Row],[sales]]&gt;=3000),"Good","Not Good")</f>
        <v>Not Good</v>
      </c>
      <c r="R723" s="2">
        <f>YEAR(DmartSalesData[[#This Row],[order_date]])</f>
        <v>2024</v>
      </c>
    </row>
    <row r="724" spans="1:18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 t="str" cm="1">
        <f t="array" ref="F724">_xlfn.IFS(DmartSalesData[[#This Row],[sales]]&lt;2000,"LOW CATEGORY",DmartSalesData[[#This Row],[sales]]&lt;4000,"MEDIUM CATEGORY",DmartSalesData[[#This Row],[sales]]&gt;=4000,"HIGH CATEGORY")</f>
        <v>LOW CATEGORY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tr">
        <f>IF(AND(DmartSalesData[[#This Row],[profit]]&gt;=500,DmartSalesData[[#This Row],[sales]]&gt;=3000),"Good","Not Good")</f>
        <v>Not Good</v>
      </c>
      <c r="R724" s="2">
        <f>YEAR(DmartSalesData[[#This Row],[order_date]])</f>
        <v>2023</v>
      </c>
    </row>
    <row r="725" spans="1:18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 t="str" cm="1">
        <f t="array" ref="F725">_xlfn.IFS(DmartSalesData[[#This Row],[sales]]&lt;2000,"LOW CATEGORY",DmartSalesData[[#This Row],[sales]]&lt;4000,"MEDIUM CATEGORY",DmartSalesData[[#This Row],[sales]]&gt;=4000,"HIGH CATEGORY")</f>
        <v>LOW CATEGORY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tr">
        <f>IF(AND(DmartSalesData[[#This Row],[profit]]&gt;=500,DmartSalesData[[#This Row],[sales]]&gt;=3000),"Good","Not Good")</f>
        <v>Not Good</v>
      </c>
      <c r="R725" s="2">
        <f>YEAR(DmartSalesData[[#This Row],[order_date]])</f>
        <v>2024</v>
      </c>
    </row>
    <row r="726" spans="1:18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 t="str" cm="1">
        <f t="array" ref="F726">_xlfn.IFS(DmartSalesData[[#This Row],[sales]]&lt;2000,"LOW CATEGORY",DmartSalesData[[#This Row],[sales]]&lt;4000,"MEDIUM CATEGORY",DmartSalesData[[#This Row],[sales]]&gt;=4000,"HIGH CATEGORY")</f>
        <v>LOW CATEGORY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tr">
        <f>IF(AND(DmartSalesData[[#This Row],[profit]]&gt;=500,DmartSalesData[[#This Row],[sales]]&gt;=3000),"Good","Not Good")</f>
        <v>Not Good</v>
      </c>
      <c r="R726" s="2">
        <f>YEAR(DmartSalesData[[#This Row],[order_date]])</f>
        <v>2023</v>
      </c>
    </row>
    <row r="727" spans="1:18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 t="str" cm="1">
        <f t="array" ref="F727">_xlfn.IFS(DmartSalesData[[#This Row],[sales]]&lt;2000,"LOW CATEGORY",DmartSalesData[[#This Row],[sales]]&lt;4000,"MEDIUM CATEGORY",DmartSalesData[[#This Row],[sales]]&gt;=4000,"HIGH CATEGORY")</f>
        <v>LOW CATEGORY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tr">
        <f>IF(AND(DmartSalesData[[#This Row],[profit]]&gt;=500,DmartSalesData[[#This Row],[sales]]&gt;=3000),"Good","Not Good")</f>
        <v>Not Good</v>
      </c>
      <c r="R727" s="2">
        <f>YEAR(DmartSalesData[[#This Row],[order_date]])</f>
        <v>2024</v>
      </c>
    </row>
    <row r="728" spans="1:18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 t="str" cm="1">
        <f t="array" ref="F728">_xlfn.IFS(DmartSalesData[[#This Row],[sales]]&lt;2000,"LOW CATEGORY",DmartSalesData[[#This Row],[sales]]&lt;4000,"MEDIUM CATEGORY",DmartSalesData[[#This Row],[sales]]&gt;=4000,"HIGH CATEGORY")</f>
        <v>LOW CATEGORY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tr">
        <f>IF(AND(DmartSalesData[[#This Row],[profit]]&gt;=500,DmartSalesData[[#This Row],[sales]]&gt;=3000),"Good","Not Good")</f>
        <v>Not Good</v>
      </c>
      <c r="R728" s="2">
        <f>YEAR(DmartSalesData[[#This Row],[order_date]])</f>
        <v>2023</v>
      </c>
    </row>
    <row r="729" spans="1:18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 t="str" cm="1">
        <f t="array" ref="F729">_xlfn.IFS(DmartSalesData[[#This Row],[sales]]&lt;2000,"LOW CATEGORY",DmartSalesData[[#This Row],[sales]]&lt;4000,"MEDIUM CATEGORY",DmartSalesData[[#This Row],[sales]]&gt;=4000,"HIGH CATEGORY")</f>
        <v>HIGH CATEGORY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tr">
        <f>IF(AND(DmartSalesData[[#This Row],[profit]]&gt;=500,DmartSalesData[[#This Row],[sales]]&gt;=3000),"Good","Not Good")</f>
        <v>Not Good</v>
      </c>
      <c r="R729" s="2">
        <f>YEAR(DmartSalesData[[#This Row],[order_date]])</f>
        <v>2023</v>
      </c>
    </row>
    <row r="730" spans="1:18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 t="str" cm="1">
        <f t="array" ref="F730">_xlfn.IFS(DmartSalesData[[#This Row],[sales]]&lt;2000,"LOW CATEGORY",DmartSalesData[[#This Row],[sales]]&lt;4000,"MEDIUM CATEGORY",DmartSalesData[[#This Row],[sales]]&gt;=4000,"HIGH CATEGORY")</f>
        <v>LOW CATEGORY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tr">
        <f>IF(AND(DmartSalesData[[#This Row],[profit]]&gt;=500,DmartSalesData[[#This Row],[sales]]&gt;=3000),"Good","Not Good")</f>
        <v>Not Good</v>
      </c>
      <c r="R730" s="2">
        <f>YEAR(DmartSalesData[[#This Row],[order_date]])</f>
        <v>2024</v>
      </c>
    </row>
    <row r="731" spans="1:18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 t="str" cm="1">
        <f t="array" ref="F731">_xlfn.IFS(DmartSalesData[[#This Row],[sales]]&lt;2000,"LOW CATEGORY",DmartSalesData[[#This Row],[sales]]&lt;4000,"MEDIUM CATEGORY",DmartSalesData[[#This Row],[sales]]&gt;=4000,"HIGH CATEGORY")</f>
        <v>MEDIUM CATEGORY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tr">
        <f>IF(AND(DmartSalesData[[#This Row],[profit]]&gt;=500,DmartSalesData[[#This Row],[sales]]&gt;=3000),"Good","Not Good")</f>
        <v>Not Good</v>
      </c>
      <c r="R731" s="2">
        <f>YEAR(DmartSalesData[[#This Row],[order_date]])</f>
        <v>2023</v>
      </c>
    </row>
    <row r="732" spans="1:18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 t="str" cm="1">
        <f t="array" ref="F732">_xlfn.IFS(DmartSalesData[[#This Row],[sales]]&lt;2000,"LOW CATEGORY",DmartSalesData[[#This Row],[sales]]&lt;4000,"MEDIUM CATEGORY",DmartSalesData[[#This Row],[sales]]&gt;=4000,"HIGH CATEGORY")</f>
        <v>LOW CATEGORY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tr">
        <f>IF(AND(DmartSalesData[[#This Row],[profit]]&gt;=500,DmartSalesData[[#This Row],[sales]]&gt;=3000),"Good","Not Good")</f>
        <v>Not Good</v>
      </c>
      <c r="R732" s="2">
        <f>YEAR(DmartSalesData[[#This Row],[order_date]])</f>
        <v>2024</v>
      </c>
    </row>
    <row r="733" spans="1:18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 t="str" cm="1">
        <f t="array" ref="F733">_xlfn.IFS(DmartSalesData[[#This Row],[sales]]&lt;2000,"LOW CATEGORY",DmartSalesData[[#This Row],[sales]]&lt;4000,"MEDIUM CATEGORY",DmartSalesData[[#This Row],[sales]]&gt;=4000,"HIGH CATEGORY")</f>
        <v>LOW CATEGORY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tr">
        <f>IF(AND(DmartSalesData[[#This Row],[profit]]&gt;=500,DmartSalesData[[#This Row],[sales]]&gt;=3000),"Good","Not Good")</f>
        <v>Not Good</v>
      </c>
      <c r="R733" s="2">
        <f>YEAR(DmartSalesData[[#This Row],[order_date]])</f>
        <v>2023</v>
      </c>
    </row>
    <row r="734" spans="1:18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 t="str" cm="1">
        <f t="array" ref="F734">_xlfn.IFS(DmartSalesData[[#This Row],[sales]]&lt;2000,"LOW CATEGORY",DmartSalesData[[#This Row],[sales]]&lt;4000,"MEDIUM CATEGORY",DmartSalesData[[#This Row],[sales]]&gt;=4000,"HIGH CATEGORY")</f>
        <v>HIGH CATEGORY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tr">
        <f>IF(AND(DmartSalesData[[#This Row],[profit]]&gt;=500,DmartSalesData[[#This Row],[sales]]&gt;=3000),"Good","Not Good")</f>
        <v>Not Good</v>
      </c>
      <c r="R734" s="2">
        <f>YEAR(DmartSalesData[[#This Row],[order_date]])</f>
        <v>2023</v>
      </c>
    </row>
    <row r="735" spans="1:18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 t="str" cm="1">
        <f t="array" ref="F735">_xlfn.IFS(DmartSalesData[[#This Row],[sales]]&lt;2000,"LOW CATEGORY",DmartSalesData[[#This Row],[sales]]&lt;4000,"MEDIUM CATEGORY",DmartSalesData[[#This Row],[sales]]&gt;=4000,"HIGH CATEGORY")</f>
        <v>HIGH CATEGORY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tr">
        <f>IF(AND(DmartSalesData[[#This Row],[profit]]&gt;=500,DmartSalesData[[#This Row],[sales]]&gt;=3000),"Good","Not Good")</f>
        <v>Good</v>
      </c>
      <c r="R735" s="2">
        <f>YEAR(DmartSalesData[[#This Row],[order_date]])</f>
        <v>2023</v>
      </c>
    </row>
    <row r="736" spans="1:18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 t="str" cm="1">
        <f t="array" ref="F736">_xlfn.IFS(DmartSalesData[[#This Row],[sales]]&lt;2000,"LOW CATEGORY",DmartSalesData[[#This Row],[sales]]&lt;4000,"MEDIUM CATEGORY",DmartSalesData[[#This Row],[sales]]&gt;=4000,"HIGH CATEGORY")</f>
        <v>MEDIUM CATEGORY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tr">
        <f>IF(AND(DmartSalesData[[#This Row],[profit]]&gt;=500,DmartSalesData[[#This Row],[sales]]&gt;=3000),"Good","Not Good")</f>
        <v>Not Good</v>
      </c>
      <c r="R736" s="2">
        <f>YEAR(DmartSalesData[[#This Row],[order_date]])</f>
        <v>2023</v>
      </c>
    </row>
    <row r="737" spans="1:18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 t="str" cm="1">
        <f t="array" ref="F737">_xlfn.IFS(DmartSalesData[[#This Row],[sales]]&lt;2000,"LOW CATEGORY",DmartSalesData[[#This Row],[sales]]&lt;4000,"MEDIUM CATEGORY",DmartSalesData[[#This Row],[sales]]&gt;=4000,"HIGH CATEGORY")</f>
        <v>MEDIUM CATEGORY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tr">
        <f>IF(AND(DmartSalesData[[#This Row],[profit]]&gt;=500,DmartSalesData[[#This Row],[sales]]&gt;=3000),"Good","Not Good")</f>
        <v>Not Good</v>
      </c>
      <c r="R737" s="2">
        <f>YEAR(DmartSalesData[[#This Row],[order_date]])</f>
        <v>2024</v>
      </c>
    </row>
    <row r="738" spans="1:18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 t="str" cm="1">
        <f t="array" ref="F738">_xlfn.IFS(DmartSalesData[[#This Row],[sales]]&lt;2000,"LOW CATEGORY",DmartSalesData[[#This Row],[sales]]&lt;4000,"MEDIUM CATEGORY",DmartSalesData[[#This Row],[sales]]&gt;=4000,"HIGH CATEGORY")</f>
        <v>MEDIUM CATEGORY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tr">
        <f>IF(AND(DmartSalesData[[#This Row],[profit]]&gt;=500,DmartSalesData[[#This Row],[sales]]&gt;=3000),"Good","Not Good")</f>
        <v>Good</v>
      </c>
      <c r="R738" s="2">
        <f>YEAR(DmartSalesData[[#This Row],[order_date]])</f>
        <v>2023</v>
      </c>
    </row>
    <row r="739" spans="1:18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 t="str" cm="1">
        <f t="array" ref="F739">_xlfn.IFS(DmartSalesData[[#This Row],[sales]]&lt;2000,"LOW CATEGORY",DmartSalesData[[#This Row],[sales]]&lt;4000,"MEDIUM CATEGORY",DmartSalesData[[#This Row],[sales]]&gt;=4000,"HIGH CATEGORY")</f>
        <v>LOW CATEGORY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tr">
        <f>IF(AND(DmartSalesData[[#This Row],[profit]]&gt;=500,DmartSalesData[[#This Row],[sales]]&gt;=3000),"Good","Not Good")</f>
        <v>Not Good</v>
      </c>
      <c r="R739" s="2">
        <f>YEAR(DmartSalesData[[#This Row],[order_date]])</f>
        <v>2023</v>
      </c>
    </row>
    <row r="740" spans="1:18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 t="str" cm="1">
        <f t="array" ref="F740">_xlfn.IFS(DmartSalesData[[#This Row],[sales]]&lt;2000,"LOW CATEGORY",DmartSalesData[[#This Row],[sales]]&lt;4000,"MEDIUM CATEGORY",DmartSalesData[[#This Row],[sales]]&gt;=4000,"HIGH CATEGORY")</f>
        <v>LOW CATEGORY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tr">
        <f>IF(AND(DmartSalesData[[#This Row],[profit]]&gt;=500,DmartSalesData[[#This Row],[sales]]&gt;=3000),"Good","Not Good")</f>
        <v>Not Good</v>
      </c>
      <c r="R740" s="2">
        <f>YEAR(DmartSalesData[[#This Row],[order_date]])</f>
        <v>2024</v>
      </c>
    </row>
    <row r="741" spans="1:18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 t="str" cm="1">
        <f t="array" ref="F741">_xlfn.IFS(DmartSalesData[[#This Row],[sales]]&lt;2000,"LOW CATEGORY",DmartSalesData[[#This Row],[sales]]&lt;4000,"MEDIUM CATEGORY",DmartSalesData[[#This Row],[sales]]&gt;=4000,"HIGH CATEGORY")</f>
        <v>MEDIUM CATEGORY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tr">
        <f>IF(AND(DmartSalesData[[#This Row],[profit]]&gt;=500,DmartSalesData[[#This Row],[sales]]&gt;=3000),"Good","Not Good")</f>
        <v>Not Good</v>
      </c>
      <c r="R741" s="2">
        <f>YEAR(DmartSalesData[[#This Row],[order_date]])</f>
        <v>2024</v>
      </c>
    </row>
    <row r="742" spans="1:18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 t="str" cm="1">
        <f t="array" ref="F742">_xlfn.IFS(DmartSalesData[[#This Row],[sales]]&lt;2000,"LOW CATEGORY",DmartSalesData[[#This Row],[sales]]&lt;4000,"MEDIUM CATEGORY",DmartSalesData[[#This Row],[sales]]&gt;=4000,"HIGH CATEGORY")</f>
        <v>HIGH CATEGORY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tr">
        <f>IF(AND(DmartSalesData[[#This Row],[profit]]&gt;=500,DmartSalesData[[#This Row],[sales]]&gt;=3000),"Good","Not Good")</f>
        <v>Good</v>
      </c>
      <c r="R742" s="2">
        <f>YEAR(DmartSalesData[[#This Row],[order_date]])</f>
        <v>2024</v>
      </c>
    </row>
    <row r="743" spans="1:18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 t="str" cm="1">
        <f t="array" ref="F743">_xlfn.IFS(DmartSalesData[[#This Row],[sales]]&lt;2000,"LOW CATEGORY",DmartSalesData[[#This Row],[sales]]&lt;4000,"MEDIUM CATEGORY",DmartSalesData[[#This Row],[sales]]&gt;=4000,"HIGH CATEGORY")</f>
        <v>LOW CATEGORY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tr">
        <f>IF(AND(DmartSalesData[[#This Row],[profit]]&gt;=500,DmartSalesData[[#This Row],[sales]]&gt;=3000),"Good","Not Good")</f>
        <v>Not Good</v>
      </c>
      <c r="R743" s="2">
        <f>YEAR(DmartSalesData[[#This Row],[order_date]])</f>
        <v>2024</v>
      </c>
    </row>
    <row r="744" spans="1:18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 t="str" cm="1">
        <f t="array" ref="F744">_xlfn.IFS(DmartSalesData[[#This Row],[sales]]&lt;2000,"LOW CATEGORY",DmartSalesData[[#This Row],[sales]]&lt;4000,"MEDIUM CATEGORY",DmartSalesData[[#This Row],[sales]]&gt;=4000,"HIGH CATEGORY")</f>
        <v>MEDIUM CATEGORY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tr">
        <f>IF(AND(DmartSalesData[[#This Row],[profit]]&gt;=500,DmartSalesData[[#This Row],[sales]]&gt;=3000),"Good","Not Good")</f>
        <v>Not Good</v>
      </c>
      <c r="R744" s="2">
        <f>YEAR(DmartSalesData[[#This Row],[order_date]])</f>
        <v>2024</v>
      </c>
    </row>
    <row r="745" spans="1:18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 t="str" cm="1">
        <f t="array" ref="F745">_xlfn.IFS(DmartSalesData[[#This Row],[sales]]&lt;2000,"LOW CATEGORY",DmartSalesData[[#This Row],[sales]]&lt;4000,"MEDIUM CATEGORY",DmartSalesData[[#This Row],[sales]]&gt;=4000,"HIGH CATEGORY")</f>
        <v>LOW CATEGORY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tr">
        <f>IF(AND(DmartSalesData[[#This Row],[profit]]&gt;=500,DmartSalesData[[#This Row],[sales]]&gt;=3000),"Good","Not Good")</f>
        <v>Not Good</v>
      </c>
      <c r="R745" s="2">
        <f>YEAR(DmartSalesData[[#This Row],[order_date]])</f>
        <v>2023</v>
      </c>
    </row>
    <row r="746" spans="1:18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 t="str" cm="1">
        <f t="array" ref="F746">_xlfn.IFS(DmartSalesData[[#This Row],[sales]]&lt;2000,"LOW CATEGORY",DmartSalesData[[#This Row],[sales]]&lt;4000,"MEDIUM CATEGORY",DmartSalesData[[#This Row],[sales]]&gt;=4000,"HIGH CATEGORY")</f>
        <v>LOW CATEGORY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tr">
        <f>IF(AND(DmartSalesData[[#This Row],[profit]]&gt;=500,DmartSalesData[[#This Row],[sales]]&gt;=3000),"Good","Not Good")</f>
        <v>Not Good</v>
      </c>
      <c r="R746" s="2">
        <f>YEAR(DmartSalesData[[#This Row],[order_date]])</f>
        <v>2023</v>
      </c>
    </row>
    <row r="747" spans="1:18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 t="str" cm="1">
        <f t="array" ref="F747">_xlfn.IFS(DmartSalesData[[#This Row],[sales]]&lt;2000,"LOW CATEGORY",DmartSalesData[[#This Row],[sales]]&lt;4000,"MEDIUM CATEGORY",DmartSalesData[[#This Row],[sales]]&gt;=4000,"HIGH CATEGORY")</f>
        <v>MEDIUM CATEGORY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tr">
        <f>IF(AND(DmartSalesData[[#This Row],[profit]]&gt;=500,DmartSalesData[[#This Row],[sales]]&gt;=3000),"Good","Not Good")</f>
        <v>Not Good</v>
      </c>
      <c r="R747" s="2">
        <f>YEAR(DmartSalesData[[#This Row],[order_date]])</f>
        <v>2023</v>
      </c>
    </row>
    <row r="748" spans="1:18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 t="str" cm="1">
        <f t="array" ref="F748">_xlfn.IFS(DmartSalesData[[#This Row],[sales]]&lt;2000,"LOW CATEGORY",DmartSalesData[[#This Row],[sales]]&lt;4000,"MEDIUM CATEGORY",DmartSalesData[[#This Row],[sales]]&gt;=4000,"HIGH CATEGORY")</f>
        <v>LOW CATEGORY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tr">
        <f>IF(AND(DmartSalesData[[#This Row],[profit]]&gt;=500,DmartSalesData[[#This Row],[sales]]&gt;=3000),"Good","Not Good")</f>
        <v>Not Good</v>
      </c>
      <c r="R748" s="2">
        <f>YEAR(DmartSalesData[[#This Row],[order_date]])</f>
        <v>2023</v>
      </c>
    </row>
    <row r="749" spans="1:18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 t="str" cm="1">
        <f t="array" ref="F749">_xlfn.IFS(DmartSalesData[[#This Row],[sales]]&lt;2000,"LOW CATEGORY",DmartSalesData[[#This Row],[sales]]&lt;4000,"MEDIUM CATEGORY",DmartSalesData[[#This Row],[sales]]&gt;=4000,"HIGH CATEGORY")</f>
        <v>HIGH CATEGORY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tr">
        <f>IF(AND(DmartSalesData[[#This Row],[profit]]&gt;=500,DmartSalesData[[#This Row],[sales]]&gt;=3000),"Good","Not Good")</f>
        <v>Good</v>
      </c>
      <c r="R749" s="2">
        <f>YEAR(DmartSalesData[[#This Row],[order_date]])</f>
        <v>2024</v>
      </c>
    </row>
    <row r="750" spans="1:18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 t="str" cm="1">
        <f t="array" ref="F750">_xlfn.IFS(DmartSalesData[[#This Row],[sales]]&lt;2000,"LOW CATEGORY",DmartSalesData[[#This Row],[sales]]&lt;4000,"MEDIUM CATEGORY",DmartSalesData[[#This Row],[sales]]&gt;=4000,"HIGH CATEGORY")</f>
        <v>MEDIUM CATEGORY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tr">
        <f>IF(AND(DmartSalesData[[#This Row],[profit]]&gt;=500,DmartSalesData[[#This Row],[sales]]&gt;=3000),"Good","Not Good")</f>
        <v>Not Good</v>
      </c>
      <c r="R750" s="2">
        <f>YEAR(DmartSalesData[[#This Row],[order_date]])</f>
        <v>2024</v>
      </c>
    </row>
    <row r="751" spans="1:18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 t="str" cm="1">
        <f t="array" ref="F751">_xlfn.IFS(DmartSalesData[[#This Row],[sales]]&lt;2000,"LOW CATEGORY",DmartSalesData[[#This Row],[sales]]&lt;4000,"MEDIUM CATEGORY",DmartSalesData[[#This Row],[sales]]&gt;=4000,"HIGH CATEGORY")</f>
        <v>LOW CATEGORY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tr">
        <f>IF(AND(DmartSalesData[[#This Row],[profit]]&gt;=500,DmartSalesData[[#This Row],[sales]]&gt;=3000),"Good","Not Good")</f>
        <v>Not Good</v>
      </c>
      <c r="R751" s="2">
        <f>YEAR(DmartSalesData[[#This Row],[order_date]])</f>
        <v>2024</v>
      </c>
    </row>
    <row r="752" spans="1:18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 t="str" cm="1">
        <f t="array" ref="F752">_xlfn.IFS(DmartSalesData[[#This Row],[sales]]&lt;2000,"LOW CATEGORY",DmartSalesData[[#This Row],[sales]]&lt;4000,"MEDIUM CATEGORY",DmartSalesData[[#This Row],[sales]]&gt;=4000,"HIGH CATEGORY")</f>
        <v>MEDIUM CATEGORY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tr">
        <f>IF(AND(DmartSalesData[[#This Row],[profit]]&gt;=500,DmartSalesData[[#This Row],[sales]]&gt;=3000),"Good","Not Good")</f>
        <v>Not Good</v>
      </c>
      <c r="R752" s="2">
        <f>YEAR(DmartSalesData[[#This Row],[order_date]])</f>
        <v>2023</v>
      </c>
    </row>
    <row r="753" spans="1:18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 t="str" cm="1">
        <f t="array" ref="F753">_xlfn.IFS(DmartSalesData[[#This Row],[sales]]&lt;2000,"LOW CATEGORY",DmartSalesData[[#This Row],[sales]]&lt;4000,"MEDIUM CATEGORY",DmartSalesData[[#This Row],[sales]]&gt;=4000,"HIGH CATEGORY")</f>
        <v>MEDIUM CATEGORY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tr">
        <f>IF(AND(DmartSalesData[[#This Row],[profit]]&gt;=500,DmartSalesData[[#This Row],[sales]]&gt;=3000),"Good","Not Good")</f>
        <v>Good</v>
      </c>
      <c r="R753" s="2">
        <f>YEAR(DmartSalesData[[#This Row],[order_date]])</f>
        <v>2023</v>
      </c>
    </row>
    <row r="754" spans="1:18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 t="str" cm="1">
        <f t="array" ref="F754">_xlfn.IFS(DmartSalesData[[#This Row],[sales]]&lt;2000,"LOW CATEGORY",DmartSalesData[[#This Row],[sales]]&lt;4000,"MEDIUM CATEGORY",DmartSalesData[[#This Row],[sales]]&gt;=4000,"HIGH CATEGORY")</f>
        <v>LOW CATEGORY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tr">
        <f>IF(AND(DmartSalesData[[#This Row],[profit]]&gt;=500,DmartSalesData[[#This Row],[sales]]&gt;=3000),"Good","Not Good")</f>
        <v>Not Good</v>
      </c>
      <c r="R754" s="2">
        <f>YEAR(DmartSalesData[[#This Row],[order_date]])</f>
        <v>2023</v>
      </c>
    </row>
    <row r="755" spans="1:18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 t="str" cm="1">
        <f t="array" ref="F755">_xlfn.IFS(DmartSalesData[[#This Row],[sales]]&lt;2000,"LOW CATEGORY",DmartSalesData[[#This Row],[sales]]&lt;4000,"MEDIUM CATEGORY",DmartSalesData[[#This Row],[sales]]&gt;=4000,"HIGH CATEGORY")</f>
        <v>MEDIUM CATEGORY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tr">
        <f>IF(AND(DmartSalesData[[#This Row],[profit]]&gt;=500,DmartSalesData[[#This Row],[sales]]&gt;=3000),"Good","Not Good")</f>
        <v>Not Good</v>
      </c>
      <c r="R755" s="2">
        <f>YEAR(DmartSalesData[[#This Row],[order_date]])</f>
        <v>2024</v>
      </c>
    </row>
    <row r="756" spans="1:18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 t="str" cm="1">
        <f t="array" ref="F756">_xlfn.IFS(DmartSalesData[[#This Row],[sales]]&lt;2000,"LOW CATEGORY",DmartSalesData[[#This Row],[sales]]&lt;4000,"MEDIUM CATEGORY",DmartSalesData[[#This Row],[sales]]&gt;=4000,"HIGH CATEGORY")</f>
        <v>MEDIUM CATEGORY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tr">
        <f>IF(AND(DmartSalesData[[#This Row],[profit]]&gt;=500,DmartSalesData[[#This Row],[sales]]&gt;=3000),"Good","Not Good")</f>
        <v>Not Good</v>
      </c>
      <c r="R756" s="2">
        <f>YEAR(DmartSalesData[[#This Row],[order_date]])</f>
        <v>2024</v>
      </c>
    </row>
    <row r="757" spans="1:18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 t="str" cm="1">
        <f t="array" ref="F757">_xlfn.IFS(DmartSalesData[[#This Row],[sales]]&lt;2000,"LOW CATEGORY",DmartSalesData[[#This Row],[sales]]&lt;4000,"MEDIUM CATEGORY",DmartSalesData[[#This Row],[sales]]&gt;=4000,"HIGH CATEGORY")</f>
        <v>LOW CATEGORY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tr">
        <f>IF(AND(DmartSalesData[[#This Row],[profit]]&gt;=500,DmartSalesData[[#This Row],[sales]]&gt;=3000),"Good","Not Good")</f>
        <v>Not Good</v>
      </c>
      <c r="R757" s="2">
        <f>YEAR(DmartSalesData[[#This Row],[order_date]])</f>
        <v>2024</v>
      </c>
    </row>
    <row r="758" spans="1:18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 t="str" cm="1">
        <f t="array" ref="F758">_xlfn.IFS(DmartSalesData[[#This Row],[sales]]&lt;2000,"LOW CATEGORY",DmartSalesData[[#This Row],[sales]]&lt;4000,"MEDIUM CATEGORY",DmartSalesData[[#This Row],[sales]]&gt;=4000,"HIGH CATEGORY")</f>
        <v>HIGH CATEGORY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tr">
        <f>IF(AND(DmartSalesData[[#This Row],[profit]]&gt;=500,DmartSalesData[[#This Row],[sales]]&gt;=3000),"Good","Not Good")</f>
        <v>Good</v>
      </c>
      <c r="R758" s="2">
        <f>YEAR(DmartSalesData[[#This Row],[order_date]])</f>
        <v>2024</v>
      </c>
    </row>
    <row r="759" spans="1:18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 t="str" cm="1">
        <f t="array" ref="F759">_xlfn.IFS(DmartSalesData[[#This Row],[sales]]&lt;2000,"LOW CATEGORY",DmartSalesData[[#This Row],[sales]]&lt;4000,"MEDIUM CATEGORY",DmartSalesData[[#This Row],[sales]]&gt;=4000,"HIGH CATEGORY")</f>
        <v>LOW CATEGORY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tr">
        <f>IF(AND(DmartSalesData[[#This Row],[profit]]&gt;=500,DmartSalesData[[#This Row],[sales]]&gt;=3000),"Good","Not Good")</f>
        <v>Not Good</v>
      </c>
      <c r="R759" s="2">
        <f>YEAR(DmartSalesData[[#This Row],[order_date]])</f>
        <v>2023</v>
      </c>
    </row>
    <row r="760" spans="1:18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 t="str" cm="1">
        <f t="array" ref="F760">_xlfn.IFS(DmartSalesData[[#This Row],[sales]]&lt;2000,"LOW CATEGORY",DmartSalesData[[#This Row],[sales]]&lt;4000,"MEDIUM CATEGORY",DmartSalesData[[#This Row],[sales]]&gt;=4000,"HIGH CATEGORY")</f>
        <v>LOW CATEGORY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tr">
        <f>IF(AND(DmartSalesData[[#This Row],[profit]]&gt;=500,DmartSalesData[[#This Row],[sales]]&gt;=3000),"Good","Not Good")</f>
        <v>Not Good</v>
      </c>
      <c r="R760" s="2">
        <f>YEAR(DmartSalesData[[#This Row],[order_date]])</f>
        <v>2024</v>
      </c>
    </row>
    <row r="761" spans="1:18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 t="str" cm="1">
        <f t="array" ref="F761">_xlfn.IFS(DmartSalesData[[#This Row],[sales]]&lt;2000,"LOW CATEGORY",DmartSalesData[[#This Row],[sales]]&lt;4000,"MEDIUM CATEGORY",DmartSalesData[[#This Row],[sales]]&gt;=4000,"HIGH CATEGORY")</f>
        <v>MEDIUM CATEGORY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tr">
        <f>IF(AND(DmartSalesData[[#This Row],[profit]]&gt;=500,DmartSalesData[[#This Row],[sales]]&gt;=3000),"Good","Not Good")</f>
        <v>Not Good</v>
      </c>
      <c r="R761" s="2">
        <f>YEAR(DmartSalesData[[#This Row],[order_date]])</f>
        <v>2024</v>
      </c>
    </row>
    <row r="762" spans="1:18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 t="str" cm="1">
        <f t="array" ref="F762">_xlfn.IFS(DmartSalesData[[#This Row],[sales]]&lt;2000,"LOW CATEGORY",DmartSalesData[[#This Row],[sales]]&lt;4000,"MEDIUM CATEGORY",DmartSalesData[[#This Row],[sales]]&gt;=4000,"HIGH CATEGORY")</f>
        <v>LOW CATEGORY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tr">
        <f>IF(AND(DmartSalesData[[#This Row],[profit]]&gt;=500,DmartSalesData[[#This Row],[sales]]&gt;=3000),"Good","Not Good")</f>
        <v>Not Good</v>
      </c>
      <c r="R762" s="2">
        <f>YEAR(DmartSalesData[[#This Row],[order_date]])</f>
        <v>2024</v>
      </c>
    </row>
    <row r="763" spans="1:18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 t="str" cm="1">
        <f t="array" ref="F763">_xlfn.IFS(DmartSalesData[[#This Row],[sales]]&lt;2000,"LOW CATEGORY",DmartSalesData[[#This Row],[sales]]&lt;4000,"MEDIUM CATEGORY",DmartSalesData[[#This Row],[sales]]&gt;=4000,"HIGH CATEGORY")</f>
        <v>MEDIUM CATEGORY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tr">
        <f>IF(AND(DmartSalesData[[#This Row],[profit]]&gt;=500,DmartSalesData[[#This Row],[sales]]&gt;=3000),"Good","Not Good")</f>
        <v>Good</v>
      </c>
      <c r="R763" s="2">
        <f>YEAR(DmartSalesData[[#This Row],[order_date]])</f>
        <v>2023</v>
      </c>
    </row>
    <row r="764" spans="1:18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 t="str" cm="1">
        <f t="array" ref="F764">_xlfn.IFS(DmartSalesData[[#This Row],[sales]]&lt;2000,"LOW CATEGORY",DmartSalesData[[#This Row],[sales]]&lt;4000,"MEDIUM CATEGORY",DmartSalesData[[#This Row],[sales]]&gt;=4000,"HIGH CATEGORY")</f>
        <v>MEDIUM CATEGORY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tr">
        <f>IF(AND(DmartSalesData[[#This Row],[profit]]&gt;=500,DmartSalesData[[#This Row],[sales]]&gt;=3000),"Good","Not Good")</f>
        <v>Not Good</v>
      </c>
      <c r="R764" s="2">
        <f>YEAR(DmartSalesData[[#This Row],[order_date]])</f>
        <v>2023</v>
      </c>
    </row>
    <row r="765" spans="1:18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 t="str" cm="1">
        <f t="array" ref="F765">_xlfn.IFS(DmartSalesData[[#This Row],[sales]]&lt;2000,"LOW CATEGORY",DmartSalesData[[#This Row],[sales]]&lt;4000,"MEDIUM CATEGORY",DmartSalesData[[#This Row],[sales]]&gt;=4000,"HIGH CATEGORY")</f>
        <v>LOW CATEGORY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tr">
        <f>IF(AND(DmartSalesData[[#This Row],[profit]]&gt;=500,DmartSalesData[[#This Row],[sales]]&gt;=3000),"Good","Not Good")</f>
        <v>Not Good</v>
      </c>
      <c r="R765" s="2">
        <f>YEAR(DmartSalesData[[#This Row],[order_date]])</f>
        <v>2024</v>
      </c>
    </row>
    <row r="766" spans="1:18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 t="str" cm="1">
        <f t="array" ref="F766">_xlfn.IFS(DmartSalesData[[#This Row],[sales]]&lt;2000,"LOW CATEGORY",DmartSalesData[[#This Row],[sales]]&lt;4000,"MEDIUM CATEGORY",DmartSalesData[[#This Row],[sales]]&gt;=4000,"HIGH CATEGORY")</f>
        <v>HIGH CATEGORY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tr">
        <f>IF(AND(DmartSalesData[[#This Row],[profit]]&gt;=500,DmartSalesData[[#This Row],[sales]]&gt;=3000),"Good","Not Good")</f>
        <v>Good</v>
      </c>
      <c r="R766" s="2">
        <f>YEAR(DmartSalesData[[#This Row],[order_date]])</f>
        <v>2024</v>
      </c>
    </row>
    <row r="767" spans="1:18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 t="str" cm="1">
        <f t="array" ref="F767">_xlfn.IFS(DmartSalesData[[#This Row],[sales]]&lt;2000,"LOW CATEGORY",DmartSalesData[[#This Row],[sales]]&lt;4000,"MEDIUM CATEGORY",DmartSalesData[[#This Row],[sales]]&gt;=4000,"HIGH CATEGORY")</f>
        <v>MEDIUM CATEGORY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tr">
        <f>IF(AND(DmartSalesData[[#This Row],[profit]]&gt;=500,DmartSalesData[[#This Row],[sales]]&gt;=3000),"Good","Not Good")</f>
        <v>Good</v>
      </c>
      <c r="R767" s="2">
        <f>YEAR(DmartSalesData[[#This Row],[order_date]])</f>
        <v>2023</v>
      </c>
    </row>
    <row r="768" spans="1:18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 t="str" cm="1">
        <f t="array" ref="F768">_xlfn.IFS(DmartSalesData[[#This Row],[sales]]&lt;2000,"LOW CATEGORY",DmartSalesData[[#This Row],[sales]]&lt;4000,"MEDIUM CATEGORY",DmartSalesData[[#This Row],[sales]]&gt;=4000,"HIGH CATEGORY")</f>
        <v>MEDIUM CATEGORY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tr">
        <f>IF(AND(DmartSalesData[[#This Row],[profit]]&gt;=500,DmartSalesData[[#This Row],[sales]]&gt;=3000),"Good","Not Good")</f>
        <v>Not Good</v>
      </c>
      <c r="R768" s="2">
        <f>YEAR(DmartSalesData[[#This Row],[order_date]])</f>
        <v>2023</v>
      </c>
    </row>
    <row r="769" spans="1:18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 t="str" cm="1">
        <f t="array" ref="F769">_xlfn.IFS(DmartSalesData[[#This Row],[sales]]&lt;2000,"LOW CATEGORY",DmartSalesData[[#This Row],[sales]]&lt;4000,"MEDIUM CATEGORY",DmartSalesData[[#This Row],[sales]]&gt;=4000,"HIGH CATEGORY")</f>
        <v>LOW CATEGORY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tr">
        <f>IF(AND(DmartSalesData[[#This Row],[profit]]&gt;=500,DmartSalesData[[#This Row],[sales]]&gt;=3000),"Good","Not Good")</f>
        <v>Not Good</v>
      </c>
      <c r="R769" s="2">
        <f>YEAR(DmartSalesData[[#This Row],[order_date]])</f>
        <v>2024</v>
      </c>
    </row>
    <row r="770" spans="1:18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 t="str" cm="1">
        <f t="array" ref="F770">_xlfn.IFS(DmartSalesData[[#This Row],[sales]]&lt;2000,"LOW CATEGORY",DmartSalesData[[#This Row],[sales]]&lt;4000,"MEDIUM CATEGORY",DmartSalesData[[#This Row],[sales]]&gt;=4000,"HIGH CATEGORY")</f>
        <v>LOW CATEGORY</v>
      </c>
      <c r="G770" s="2">
        <v>0.09</v>
      </c>
      <c r="H770" s="2">
        <f t="shared" ref="H770:H833" si="24">E770*G770</f>
        <v>68.472899999999996</v>
      </c>
      <c r="I770" s="2">
        <f t="shared" ref="I770:I833" si="25">E770-H770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tr">
        <f>IF(AND(DmartSalesData[[#This Row],[profit]]&gt;=500,DmartSalesData[[#This Row],[sales]]&gt;=3000),"Good","Not Good")</f>
        <v>Not Good</v>
      </c>
      <c r="R770" s="2">
        <f>YEAR(DmartSalesData[[#This Row],[order_date]])</f>
        <v>2024</v>
      </c>
    </row>
    <row r="771" spans="1:18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 t="str" cm="1">
        <f t="array" ref="F771">_xlfn.IFS(DmartSalesData[[#This Row],[sales]]&lt;2000,"LOW CATEGORY",DmartSalesData[[#This Row],[sales]]&lt;4000,"MEDIUM CATEGORY",DmartSalesData[[#This Row],[sales]]&gt;=4000,"HIGH CATEGORY")</f>
        <v>MEDIUM CATEGORY</v>
      </c>
      <c r="G771" s="2">
        <v>0.3</v>
      </c>
      <c r="H771" s="2">
        <f t="shared" si="24"/>
        <v>1070.0519999999999</v>
      </c>
      <c r="I771" s="2">
        <f t="shared" si="25"/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tr">
        <f>IF(AND(DmartSalesData[[#This Row],[profit]]&gt;=500,DmartSalesData[[#This Row],[sales]]&gt;=3000),"Good","Not Good")</f>
        <v>Not Good</v>
      </c>
      <c r="R771" s="2">
        <f>YEAR(DmartSalesData[[#This Row],[order_date]])</f>
        <v>2024</v>
      </c>
    </row>
    <row r="772" spans="1:18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 t="str" cm="1">
        <f t="array" ref="F772">_xlfn.IFS(DmartSalesData[[#This Row],[sales]]&lt;2000,"LOW CATEGORY",DmartSalesData[[#This Row],[sales]]&lt;4000,"MEDIUM CATEGORY",DmartSalesData[[#This Row],[sales]]&gt;=4000,"HIGH CATEGORY")</f>
        <v>HIGH CATEGORY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tr">
        <f>IF(AND(DmartSalesData[[#This Row],[profit]]&gt;=500,DmartSalesData[[#This Row],[sales]]&gt;=3000),"Good","Not Good")</f>
        <v>Not Good</v>
      </c>
      <c r="R772" s="2">
        <f>YEAR(DmartSalesData[[#This Row],[order_date]])</f>
        <v>2024</v>
      </c>
    </row>
    <row r="773" spans="1:18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 t="str" cm="1">
        <f t="array" ref="F773">_xlfn.IFS(DmartSalesData[[#This Row],[sales]]&lt;2000,"LOW CATEGORY",DmartSalesData[[#This Row],[sales]]&lt;4000,"MEDIUM CATEGORY",DmartSalesData[[#This Row],[sales]]&gt;=4000,"HIGH CATEGORY")</f>
        <v>LOW CATEGORY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tr">
        <f>IF(AND(DmartSalesData[[#This Row],[profit]]&gt;=500,DmartSalesData[[#This Row],[sales]]&gt;=3000),"Good","Not Good")</f>
        <v>Not Good</v>
      </c>
      <c r="R773" s="2">
        <f>YEAR(DmartSalesData[[#This Row],[order_date]])</f>
        <v>2023</v>
      </c>
    </row>
    <row r="774" spans="1:18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 t="str" cm="1">
        <f t="array" ref="F774">_xlfn.IFS(DmartSalesData[[#This Row],[sales]]&lt;2000,"LOW CATEGORY",DmartSalesData[[#This Row],[sales]]&lt;4000,"MEDIUM CATEGORY",DmartSalesData[[#This Row],[sales]]&gt;=4000,"HIGH CATEGORY")</f>
        <v>MEDIUM CATEGORY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tr">
        <f>IF(AND(DmartSalesData[[#This Row],[profit]]&gt;=500,DmartSalesData[[#This Row],[sales]]&gt;=3000),"Good","Not Good")</f>
        <v>Not Good</v>
      </c>
      <c r="R774" s="2">
        <f>YEAR(DmartSalesData[[#This Row],[order_date]])</f>
        <v>2023</v>
      </c>
    </row>
    <row r="775" spans="1:18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 t="str" cm="1">
        <f t="array" ref="F775">_xlfn.IFS(DmartSalesData[[#This Row],[sales]]&lt;2000,"LOW CATEGORY",DmartSalesData[[#This Row],[sales]]&lt;4000,"MEDIUM CATEGORY",DmartSalesData[[#This Row],[sales]]&gt;=4000,"HIGH CATEGORY")</f>
        <v>MEDIUM CATEGORY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tr">
        <f>IF(AND(DmartSalesData[[#This Row],[profit]]&gt;=500,DmartSalesData[[#This Row],[sales]]&gt;=3000),"Good","Not Good")</f>
        <v>Not Good</v>
      </c>
      <c r="R775" s="2">
        <f>YEAR(DmartSalesData[[#This Row],[order_date]])</f>
        <v>2024</v>
      </c>
    </row>
    <row r="776" spans="1:18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 t="str" cm="1">
        <f t="array" ref="F776">_xlfn.IFS(DmartSalesData[[#This Row],[sales]]&lt;2000,"LOW CATEGORY",DmartSalesData[[#This Row],[sales]]&lt;4000,"MEDIUM CATEGORY",DmartSalesData[[#This Row],[sales]]&gt;=4000,"HIGH CATEGORY")</f>
        <v>LOW CATEGORY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tr">
        <f>IF(AND(DmartSalesData[[#This Row],[profit]]&gt;=500,DmartSalesData[[#This Row],[sales]]&gt;=3000),"Good","Not Good")</f>
        <v>Not Good</v>
      </c>
      <c r="R776" s="2">
        <f>YEAR(DmartSalesData[[#This Row],[order_date]])</f>
        <v>2024</v>
      </c>
    </row>
    <row r="777" spans="1:18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 t="str" cm="1">
        <f t="array" ref="F777">_xlfn.IFS(DmartSalesData[[#This Row],[sales]]&lt;2000,"LOW CATEGORY",DmartSalesData[[#This Row],[sales]]&lt;4000,"MEDIUM CATEGORY",DmartSalesData[[#This Row],[sales]]&gt;=4000,"HIGH CATEGORY")</f>
        <v>MEDIUM CATEGORY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tr">
        <f>IF(AND(DmartSalesData[[#This Row],[profit]]&gt;=500,DmartSalesData[[#This Row],[sales]]&gt;=3000),"Good","Not Good")</f>
        <v>Not Good</v>
      </c>
      <c r="R777" s="2">
        <f>YEAR(DmartSalesData[[#This Row],[order_date]])</f>
        <v>2023</v>
      </c>
    </row>
    <row r="778" spans="1:18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 t="str" cm="1">
        <f t="array" ref="F778">_xlfn.IFS(DmartSalesData[[#This Row],[sales]]&lt;2000,"LOW CATEGORY",DmartSalesData[[#This Row],[sales]]&lt;4000,"MEDIUM CATEGORY",DmartSalesData[[#This Row],[sales]]&gt;=4000,"HIGH CATEGORY")</f>
        <v>LOW CATEGORY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tr">
        <f>IF(AND(DmartSalesData[[#This Row],[profit]]&gt;=500,DmartSalesData[[#This Row],[sales]]&gt;=3000),"Good","Not Good")</f>
        <v>Not Good</v>
      </c>
      <c r="R778" s="2">
        <f>YEAR(DmartSalesData[[#This Row],[order_date]])</f>
        <v>2024</v>
      </c>
    </row>
    <row r="779" spans="1:18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 t="str" cm="1">
        <f t="array" ref="F779">_xlfn.IFS(DmartSalesData[[#This Row],[sales]]&lt;2000,"LOW CATEGORY",DmartSalesData[[#This Row],[sales]]&lt;4000,"MEDIUM CATEGORY",DmartSalesData[[#This Row],[sales]]&gt;=4000,"HIGH CATEGORY")</f>
        <v>LOW CATEGORY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tr">
        <f>IF(AND(DmartSalesData[[#This Row],[profit]]&gt;=500,DmartSalesData[[#This Row],[sales]]&gt;=3000),"Good","Not Good")</f>
        <v>Not Good</v>
      </c>
      <c r="R779" s="2">
        <f>YEAR(DmartSalesData[[#This Row],[order_date]])</f>
        <v>2024</v>
      </c>
    </row>
    <row r="780" spans="1:18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 t="str" cm="1">
        <f t="array" ref="F780">_xlfn.IFS(DmartSalesData[[#This Row],[sales]]&lt;2000,"LOW CATEGORY",DmartSalesData[[#This Row],[sales]]&lt;4000,"MEDIUM CATEGORY",DmartSalesData[[#This Row],[sales]]&gt;=4000,"HIGH CATEGORY")</f>
        <v>LOW CATEGORY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tr">
        <f>IF(AND(DmartSalesData[[#This Row],[profit]]&gt;=500,DmartSalesData[[#This Row],[sales]]&gt;=3000),"Good","Not Good")</f>
        <v>Not Good</v>
      </c>
      <c r="R780" s="2">
        <f>YEAR(DmartSalesData[[#This Row],[order_date]])</f>
        <v>2024</v>
      </c>
    </row>
    <row r="781" spans="1:18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 t="str" cm="1">
        <f t="array" ref="F781">_xlfn.IFS(DmartSalesData[[#This Row],[sales]]&lt;2000,"LOW CATEGORY",DmartSalesData[[#This Row],[sales]]&lt;4000,"MEDIUM CATEGORY",DmartSalesData[[#This Row],[sales]]&gt;=4000,"HIGH CATEGORY")</f>
        <v>LOW CATEGORY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tr">
        <f>IF(AND(DmartSalesData[[#This Row],[profit]]&gt;=500,DmartSalesData[[#This Row],[sales]]&gt;=3000),"Good","Not Good")</f>
        <v>Not Good</v>
      </c>
      <c r="R781" s="2">
        <f>YEAR(DmartSalesData[[#This Row],[order_date]])</f>
        <v>2023</v>
      </c>
    </row>
    <row r="782" spans="1:18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 t="str" cm="1">
        <f t="array" ref="F782">_xlfn.IFS(DmartSalesData[[#This Row],[sales]]&lt;2000,"LOW CATEGORY",DmartSalesData[[#This Row],[sales]]&lt;4000,"MEDIUM CATEGORY",DmartSalesData[[#This Row],[sales]]&gt;=4000,"HIGH CATEGORY")</f>
        <v>LOW CATEGORY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tr">
        <f>IF(AND(DmartSalesData[[#This Row],[profit]]&gt;=500,DmartSalesData[[#This Row],[sales]]&gt;=3000),"Good","Not Good")</f>
        <v>Not Good</v>
      </c>
      <c r="R782" s="2">
        <f>YEAR(DmartSalesData[[#This Row],[order_date]])</f>
        <v>2024</v>
      </c>
    </row>
    <row r="783" spans="1:18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 t="str" cm="1">
        <f t="array" ref="F783">_xlfn.IFS(DmartSalesData[[#This Row],[sales]]&lt;2000,"LOW CATEGORY",DmartSalesData[[#This Row],[sales]]&lt;4000,"MEDIUM CATEGORY",DmartSalesData[[#This Row],[sales]]&gt;=4000,"HIGH CATEGORY")</f>
        <v>HIGH CATEGORY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tr">
        <f>IF(AND(DmartSalesData[[#This Row],[profit]]&gt;=500,DmartSalesData[[#This Row],[sales]]&gt;=3000),"Good","Not Good")</f>
        <v>Not Good</v>
      </c>
      <c r="R783" s="2">
        <f>YEAR(DmartSalesData[[#This Row],[order_date]])</f>
        <v>2024</v>
      </c>
    </row>
    <row r="784" spans="1:18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 t="str" cm="1">
        <f t="array" ref="F784">_xlfn.IFS(DmartSalesData[[#This Row],[sales]]&lt;2000,"LOW CATEGORY",DmartSalesData[[#This Row],[sales]]&lt;4000,"MEDIUM CATEGORY",DmartSalesData[[#This Row],[sales]]&gt;=4000,"HIGH CATEGORY")</f>
        <v>MEDIUM CATEGORY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tr">
        <f>IF(AND(DmartSalesData[[#This Row],[profit]]&gt;=500,DmartSalesData[[#This Row],[sales]]&gt;=3000),"Good","Not Good")</f>
        <v>Good</v>
      </c>
      <c r="R784" s="2">
        <f>YEAR(DmartSalesData[[#This Row],[order_date]])</f>
        <v>2024</v>
      </c>
    </row>
    <row r="785" spans="1:18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 t="str" cm="1">
        <f t="array" ref="F785">_xlfn.IFS(DmartSalesData[[#This Row],[sales]]&lt;2000,"LOW CATEGORY",DmartSalesData[[#This Row],[sales]]&lt;4000,"MEDIUM CATEGORY",DmartSalesData[[#This Row],[sales]]&gt;=4000,"HIGH CATEGORY")</f>
        <v>LOW CATEGORY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tr">
        <f>IF(AND(DmartSalesData[[#This Row],[profit]]&gt;=500,DmartSalesData[[#This Row],[sales]]&gt;=3000),"Good","Not Good")</f>
        <v>Not Good</v>
      </c>
      <c r="R785" s="2">
        <f>YEAR(DmartSalesData[[#This Row],[order_date]])</f>
        <v>2024</v>
      </c>
    </row>
    <row r="786" spans="1:18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 t="str" cm="1">
        <f t="array" ref="F786">_xlfn.IFS(DmartSalesData[[#This Row],[sales]]&lt;2000,"LOW CATEGORY",DmartSalesData[[#This Row],[sales]]&lt;4000,"MEDIUM CATEGORY",DmartSalesData[[#This Row],[sales]]&gt;=4000,"HIGH CATEGORY")</f>
        <v>MEDIUM CATEGORY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tr">
        <f>IF(AND(DmartSalesData[[#This Row],[profit]]&gt;=500,DmartSalesData[[#This Row],[sales]]&gt;=3000),"Good","Not Good")</f>
        <v>Not Good</v>
      </c>
      <c r="R786" s="2">
        <f>YEAR(DmartSalesData[[#This Row],[order_date]])</f>
        <v>2023</v>
      </c>
    </row>
    <row r="787" spans="1:18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 t="str" cm="1">
        <f t="array" ref="F787">_xlfn.IFS(DmartSalesData[[#This Row],[sales]]&lt;2000,"LOW CATEGORY",DmartSalesData[[#This Row],[sales]]&lt;4000,"MEDIUM CATEGORY",DmartSalesData[[#This Row],[sales]]&gt;=4000,"HIGH CATEGORY")</f>
        <v>MEDIUM CATEGORY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tr">
        <f>IF(AND(DmartSalesData[[#This Row],[profit]]&gt;=500,DmartSalesData[[#This Row],[sales]]&gt;=3000),"Good","Not Good")</f>
        <v>Not Good</v>
      </c>
      <c r="R787" s="2">
        <f>YEAR(DmartSalesData[[#This Row],[order_date]])</f>
        <v>2024</v>
      </c>
    </row>
    <row r="788" spans="1:18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 t="str" cm="1">
        <f t="array" ref="F788">_xlfn.IFS(DmartSalesData[[#This Row],[sales]]&lt;2000,"LOW CATEGORY",DmartSalesData[[#This Row],[sales]]&lt;4000,"MEDIUM CATEGORY",DmartSalesData[[#This Row],[sales]]&gt;=4000,"HIGH CATEGORY")</f>
        <v>LOW CATEGORY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tr">
        <f>IF(AND(DmartSalesData[[#This Row],[profit]]&gt;=500,DmartSalesData[[#This Row],[sales]]&gt;=3000),"Good","Not Good")</f>
        <v>Not Good</v>
      </c>
      <c r="R788" s="2">
        <f>YEAR(DmartSalesData[[#This Row],[order_date]])</f>
        <v>2023</v>
      </c>
    </row>
    <row r="789" spans="1:18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 t="str" cm="1">
        <f t="array" ref="F789">_xlfn.IFS(DmartSalesData[[#This Row],[sales]]&lt;2000,"LOW CATEGORY",DmartSalesData[[#This Row],[sales]]&lt;4000,"MEDIUM CATEGORY",DmartSalesData[[#This Row],[sales]]&gt;=4000,"HIGH CATEGORY")</f>
        <v>LOW CATEGORY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tr">
        <f>IF(AND(DmartSalesData[[#This Row],[profit]]&gt;=500,DmartSalesData[[#This Row],[sales]]&gt;=3000),"Good","Not Good")</f>
        <v>Not Good</v>
      </c>
      <c r="R789" s="2">
        <f>YEAR(DmartSalesData[[#This Row],[order_date]])</f>
        <v>2024</v>
      </c>
    </row>
    <row r="790" spans="1:18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 t="str" cm="1">
        <f t="array" ref="F790">_xlfn.IFS(DmartSalesData[[#This Row],[sales]]&lt;2000,"LOW CATEGORY",DmartSalesData[[#This Row],[sales]]&lt;4000,"MEDIUM CATEGORY",DmartSalesData[[#This Row],[sales]]&gt;=4000,"HIGH CATEGORY")</f>
        <v>LOW CATEGORY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tr">
        <f>IF(AND(DmartSalesData[[#This Row],[profit]]&gt;=500,DmartSalesData[[#This Row],[sales]]&gt;=3000),"Good","Not Good")</f>
        <v>Not Good</v>
      </c>
      <c r="R790" s="2">
        <f>YEAR(DmartSalesData[[#This Row],[order_date]])</f>
        <v>2023</v>
      </c>
    </row>
    <row r="791" spans="1:18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 t="str" cm="1">
        <f t="array" ref="F791">_xlfn.IFS(DmartSalesData[[#This Row],[sales]]&lt;2000,"LOW CATEGORY",DmartSalesData[[#This Row],[sales]]&lt;4000,"MEDIUM CATEGORY",DmartSalesData[[#This Row],[sales]]&gt;=4000,"HIGH CATEGORY")</f>
        <v>LOW CATEGORY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tr">
        <f>IF(AND(DmartSalesData[[#This Row],[profit]]&gt;=500,DmartSalesData[[#This Row],[sales]]&gt;=3000),"Good","Not Good")</f>
        <v>Not Good</v>
      </c>
      <c r="R791" s="2">
        <f>YEAR(DmartSalesData[[#This Row],[order_date]])</f>
        <v>2023</v>
      </c>
    </row>
    <row r="792" spans="1:18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 t="str" cm="1">
        <f t="array" ref="F792">_xlfn.IFS(DmartSalesData[[#This Row],[sales]]&lt;2000,"LOW CATEGORY",DmartSalesData[[#This Row],[sales]]&lt;4000,"MEDIUM CATEGORY",DmartSalesData[[#This Row],[sales]]&gt;=4000,"HIGH CATEGORY")</f>
        <v>HIGH CATEGORY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tr">
        <f>IF(AND(DmartSalesData[[#This Row],[profit]]&gt;=500,DmartSalesData[[#This Row],[sales]]&gt;=3000),"Good","Not Good")</f>
        <v>Good</v>
      </c>
      <c r="R792" s="2">
        <f>YEAR(DmartSalesData[[#This Row],[order_date]])</f>
        <v>2024</v>
      </c>
    </row>
    <row r="793" spans="1:18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 t="str" cm="1">
        <f t="array" ref="F793">_xlfn.IFS(DmartSalesData[[#This Row],[sales]]&lt;2000,"LOW CATEGORY",DmartSalesData[[#This Row],[sales]]&lt;4000,"MEDIUM CATEGORY",DmartSalesData[[#This Row],[sales]]&gt;=4000,"HIGH CATEGORY")</f>
        <v>MEDIUM CATEGORY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tr">
        <f>IF(AND(DmartSalesData[[#This Row],[profit]]&gt;=500,DmartSalesData[[#This Row],[sales]]&gt;=3000),"Good","Not Good")</f>
        <v>Not Good</v>
      </c>
      <c r="R793" s="2">
        <f>YEAR(DmartSalesData[[#This Row],[order_date]])</f>
        <v>2023</v>
      </c>
    </row>
    <row r="794" spans="1:18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 t="str" cm="1">
        <f t="array" ref="F794">_xlfn.IFS(DmartSalesData[[#This Row],[sales]]&lt;2000,"LOW CATEGORY",DmartSalesData[[#This Row],[sales]]&lt;4000,"MEDIUM CATEGORY",DmartSalesData[[#This Row],[sales]]&gt;=4000,"HIGH CATEGORY")</f>
        <v>HIGH CATEGORY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tr">
        <f>IF(AND(DmartSalesData[[#This Row],[profit]]&gt;=500,DmartSalesData[[#This Row],[sales]]&gt;=3000),"Good","Not Good")</f>
        <v>Good</v>
      </c>
      <c r="R794" s="2">
        <f>YEAR(DmartSalesData[[#This Row],[order_date]])</f>
        <v>2024</v>
      </c>
    </row>
    <row r="795" spans="1:18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 t="str" cm="1">
        <f t="array" ref="F795">_xlfn.IFS(DmartSalesData[[#This Row],[sales]]&lt;2000,"LOW CATEGORY",DmartSalesData[[#This Row],[sales]]&lt;4000,"MEDIUM CATEGORY",DmartSalesData[[#This Row],[sales]]&gt;=4000,"HIGH CATEGORY")</f>
        <v>MEDIUM CATEGORY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tr">
        <f>IF(AND(DmartSalesData[[#This Row],[profit]]&gt;=500,DmartSalesData[[#This Row],[sales]]&gt;=3000),"Good","Not Good")</f>
        <v>Good</v>
      </c>
      <c r="R795" s="2">
        <f>YEAR(DmartSalesData[[#This Row],[order_date]])</f>
        <v>2024</v>
      </c>
    </row>
    <row r="796" spans="1:18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 t="str" cm="1">
        <f t="array" ref="F796">_xlfn.IFS(DmartSalesData[[#This Row],[sales]]&lt;2000,"LOW CATEGORY",DmartSalesData[[#This Row],[sales]]&lt;4000,"MEDIUM CATEGORY",DmartSalesData[[#This Row],[sales]]&gt;=4000,"HIGH CATEGORY")</f>
        <v>LOW CATEGORY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tr">
        <f>IF(AND(DmartSalesData[[#This Row],[profit]]&gt;=500,DmartSalesData[[#This Row],[sales]]&gt;=3000),"Good","Not Good")</f>
        <v>Not Good</v>
      </c>
      <c r="R796" s="2">
        <f>YEAR(DmartSalesData[[#This Row],[order_date]])</f>
        <v>2023</v>
      </c>
    </row>
    <row r="797" spans="1:18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 t="str" cm="1">
        <f t="array" ref="F797">_xlfn.IFS(DmartSalesData[[#This Row],[sales]]&lt;2000,"LOW CATEGORY",DmartSalesData[[#This Row],[sales]]&lt;4000,"MEDIUM CATEGORY",DmartSalesData[[#This Row],[sales]]&gt;=4000,"HIGH CATEGORY")</f>
        <v>HIGH CATEGORY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tr">
        <f>IF(AND(DmartSalesData[[#This Row],[profit]]&gt;=500,DmartSalesData[[#This Row],[sales]]&gt;=3000),"Good","Not Good")</f>
        <v>Good</v>
      </c>
      <c r="R797" s="2">
        <f>YEAR(DmartSalesData[[#This Row],[order_date]])</f>
        <v>2024</v>
      </c>
    </row>
    <row r="798" spans="1:18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 t="str" cm="1">
        <f t="array" ref="F798">_xlfn.IFS(DmartSalesData[[#This Row],[sales]]&lt;2000,"LOW CATEGORY",DmartSalesData[[#This Row],[sales]]&lt;4000,"MEDIUM CATEGORY",DmartSalesData[[#This Row],[sales]]&gt;=4000,"HIGH CATEGORY")</f>
        <v>LOW CATEGORY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tr">
        <f>IF(AND(DmartSalesData[[#This Row],[profit]]&gt;=500,DmartSalesData[[#This Row],[sales]]&gt;=3000),"Good","Not Good")</f>
        <v>Not Good</v>
      </c>
      <c r="R798" s="2">
        <f>YEAR(DmartSalesData[[#This Row],[order_date]])</f>
        <v>2023</v>
      </c>
    </row>
    <row r="799" spans="1:18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 t="str" cm="1">
        <f t="array" ref="F799">_xlfn.IFS(DmartSalesData[[#This Row],[sales]]&lt;2000,"LOW CATEGORY",DmartSalesData[[#This Row],[sales]]&lt;4000,"MEDIUM CATEGORY",DmartSalesData[[#This Row],[sales]]&gt;=4000,"HIGH CATEGORY")</f>
        <v>LOW CATEGORY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tr">
        <f>IF(AND(DmartSalesData[[#This Row],[profit]]&gt;=500,DmartSalesData[[#This Row],[sales]]&gt;=3000),"Good","Not Good")</f>
        <v>Not Good</v>
      </c>
      <c r="R799" s="2">
        <f>YEAR(DmartSalesData[[#This Row],[order_date]])</f>
        <v>2024</v>
      </c>
    </row>
    <row r="800" spans="1:18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 t="str" cm="1">
        <f t="array" ref="F800">_xlfn.IFS(DmartSalesData[[#This Row],[sales]]&lt;2000,"LOW CATEGORY",DmartSalesData[[#This Row],[sales]]&lt;4000,"MEDIUM CATEGORY",DmartSalesData[[#This Row],[sales]]&gt;=4000,"HIGH CATEGORY")</f>
        <v>MEDIUM CATEGORY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tr">
        <f>IF(AND(DmartSalesData[[#This Row],[profit]]&gt;=500,DmartSalesData[[#This Row],[sales]]&gt;=3000),"Good","Not Good")</f>
        <v>Not Good</v>
      </c>
      <c r="R800" s="2">
        <f>YEAR(DmartSalesData[[#This Row],[order_date]])</f>
        <v>2023</v>
      </c>
    </row>
    <row r="801" spans="1:18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 t="str" cm="1">
        <f t="array" ref="F801">_xlfn.IFS(DmartSalesData[[#This Row],[sales]]&lt;2000,"LOW CATEGORY",DmartSalesData[[#This Row],[sales]]&lt;4000,"MEDIUM CATEGORY",DmartSalesData[[#This Row],[sales]]&gt;=4000,"HIGH CATEGORY")</f>
        <v>LOW CATEGORY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tr">
        <f>IF(AND(DmartSalesData[[#This Row],[profit]]&gt;=500,DmartSalesData[[#This Row],[sales]]&gt;=3000),"Good","Not Good")</f>
        <v>Not Good</v>
      </c>
      <c r="R801" s="2">
        <f>YEAR(DmartSalesData[[#This Row],[order_date]])</f>
        <v>2023</v>
      </c>
    </row>
    <row r="802" spans="1:18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 t="str" cm="1">
        <f t="array" ref="F802">_xlfn.IFS(DmartSalesData[[#This Row],[sales]]&lt;2000,"LOW CATEGORY",DmartSalesData[[#This Row],[sales]]&lt;4000,"MEDIUM CATEGORY",DmartSalesData[[#This Row],[sales]]&gt;=4000,"HIGH CATEGORY")</f>
        <v>LOW CATEGORY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tr">
        <f>IF(AND(DmartSalesData[[#This Row],[profit]]&gt;=500,DmartSalesData[[#This Row],[sales]]&gt;=3000),"Good","Not Good")</f>
        <v>Not Good</v>
      </c>
      <c r="R802" s="2">
        <f>YEAR(DmartSalesData[[#This Row],[order_date]])</f>
        <v>2023</v>
      </c>
    </row>
    <row r="803" spans="1:18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 t="str" cm="1">
        <f t="array" ref="F803">_xlfn.IFS(DmartSalesData[[#This Row],[sales]]&lt;2000,"LOW CATEGORY",DmartSalesData[[#This Row],[sales]]&lt;4000,"MEDIUM CATEGORY",DmartSalesData[[#This Row],[sales]]&gt;=4000,"HIGH CATEGORY")</f>
        <v>MEDIUM CATEGORY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tr">
        <f>IF(AND(DmartSalesData[[#This Row],[profit]]&gt;=500,DmartSalesData[[#This Row],[sales]]&gt;=3000),"Good","Not Good")</f>
        <v>Not Good</v>
      </c>
      <c r="R803" s="2">
        <f>YEAR(DmartSalesData[[#This Row],[order_date]])</f>
        <v>2023</v>
      </c>
    </row>
    <row r="804" spans="1:18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 t="str" cm="1">
        <f t="array" ref="F804">_xlfn.IFS(DmartSalesData[[#This Row],[sales]]&lt;2000,"LOW CATEGORY",DmartSalesData[[#This Row],[sales]]&lt;4000,"MEDIUM CATEGORY",DmartSalesData[[#This Row],[sales]]&gt;=4000,"HIGH CATEGORY")</f>
        <v>HIGH CATEGORY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tr">
        <f>IF(AND(DmartSalesData[[#This Row],[profit]]&gt;=500,DmartSalesData[[#This Row],[sales]]&gt;=3000),"Good","Not Good")</f>
        <v>Not Good</v>
      </c>
      <c r="R804" s="2">
        <f>YEAR(DmartSalesData[[#This Row],[order_date]])</f>
        <v>2024</v>
      </c>
    </row>
    <row r="805" spans="1:18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 t="str" cm="1">
        <f t="array" ref="F805">_xlfn.IFS(DmartSalesData[[#This Row],[sales]]&lt;2000,"LOW CATEGORY",DmartSalesData[[#This Row],[sales]]&lt;4000,"MEDIUM CATEGORY",DmartSalesData[[#This Row],[sales]]&gt;=4000,"HIGH CATEGORY")</f>
        <v>LOW CATEGORY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tr">
        <f>IF(AND(DmartSalesData[[#This Row],[profit]]&gt;=500,DmartSalesData[[#This Row],[sales]]&gt;=3000),"Good","Not Good")</f>
        <v>Not Good</v>
      </c>
      <c r="R805" s="2">
        <f>YEAR(DmartSalesData[[#This Row],[order_date]])</f>
        <v>2024</v>
      </c>
    </row>
    <row r="806" spans="1:18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 t="str" cm="1">
        <f t="array" ref="F806">_xlfn.IFS(DmartSalesData[[#This Row],[sales]]&lt;2000,"LOW CATEGORY",DmartSalesData[[#This Row],[sales]]&lt;4000,"MEDIUM CATEGORY",DmartSalesData[[#This Row],[sales]]&gt;=4000,"HIGH CATEGORY")</f>
        <v>LOW CATEGORY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tr">
        <f>IF(AND(DmartSalesData[[#This Row],[profit]]&gt;=500,DmartSalesData[[#This Row],[sales]]&gt;=3000),"Good","Not Good")</f>
        <v>Not Good</v>
      </c>
      <c r="R806" s="2">
        <f>YEAR(DmartSalesData[[#This Row],[order_date]])</f>
        <v>2023</v>
      </c>
    </row>
    <row r="807" spans="1:18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 t="str" cm="1">
        <f t="array" ref="F807">_xlfn.IFS(DmartSalesData[[#This Row],[sales]]&lt;2000,"LOW CATEGORY",DmartSalesData[[#This Row],[sales]]&lt;4000,"MEDIUM CATEGORY",DmartSalesData[[#This Row],[sales]]&gt;=4000,"HIGH CATEGORY")</f>
        <v>MEDIUM CATEGORY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tr">
        <f>IF(AND(DmartSalesData[[#This Row],[profit]]&gt;=500,DmartSalesData[[#This Row],[sales]]&gt;=3000),"Good","Not Good")</f>
        <v>Not Good</v>
      </c>
      <c r="R807" s="2">
        <f>YEAR(DmartSalesData[[#This Row],[order_date]])</f>
        <v>2024</v>
      </c>
    </row>
    <row r="808" spans="1:18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 t="str" cm="1">
        <f t="array" ref="F808">_xlfn.IFS(DmartSalesData[[#This Row],[sales]]&lt;2000,"LOW CATEGORY",DmartSalesData[[#This Row],[sales]]&lt;4000,"MEDIUM CATEGORY",DmartSalesData[[#This Row],[sales]]&gt;=4000,"HIGH CATEGORY")</f>
        <v>MEDIUM CATEGORY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tr">
        <f>IF(AND(DmartSalesData[[#This Row],[profit]]&gt;=500,DmartSalesData[[#This Row],[sales]]&gt;=3000),"Good","Not Good")</f>
        <v>Good</v>
      </c>
      <c r="R808" s="2">
        <f>YEAR(DmartSalesData[[#This Row],[order_date]])</f>
        <v>2024</v>
      </c>
    </row>
    <row r="809" spans="1:18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 t="str" cm="1">
        <f t="array" ref="F809">_xlfn.IFS(DmartSalesData[[#This Row],[sales]]&lt;2000,"LOW CATEGORY",DmartSalesData[[#This Row],[sales]]&lt;4000,"MEDIUM CATEGORY",DmartSalesData[[#This Row],[sales]]&gt;=4000,"HIGH CATEGORY")</f>
        <v>LOW CATEGORY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tr">
        <f>IF(AND(DmartSalesData[[#This Row],[profit]]&gt;=500,DmartSalesData[[#This Row],[sales]]&gt;=3000),"Good","Not Good")</f>
        <v>Not Good</v>
      </c>
      <c r="R809" s="2">
        <f>YEAR(DmartSalesData[[#This Row],[order_date]])</f>
        <v>2024</v>
      </c>
    </row>
    <row r="810" spans="1:18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 t="str" cm="1">
        <f t="array" ref="F810">_xlfn.IFS(DmartSalesData[[#This Row],[sales]]&lt;2000,"LOW CATEGORY",DmartSalesData[[#This Row],[sales]]&lt;4000,"MEDIUM CATEGORY",DmartSalesData[[#This Row],[sales]]&gt;=4000,"HIGH CATEGORY")</f>
        <v>HIGH CATEGORY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tr">
        <f>IF(AND(DmartSalesData[[#This Row],[profit]]&gt;=500,DmartSalesData[[#This Row],[sales]]&gt;=3000),"Good","Not Good")</f>
        <v>Not Good</v>
      </c>
      <c r="R810" s="2">
        <f>YEAR(DmartSalesData[[#This Row],[order_date]])</f>
        <v>2023</v>
      </c>
    </row>
    <row r="811" spans="1:18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 t="str" cm="1">
        <f t="array" ref="F811">_xlfn.IFS(DmartSalesData[[#This Row],[sales]]&lt;2000,"LOW CATEGORY",DmartSalesData[[#This Row],[sales]]&lt;4000,"MEDIUM CATEGORY",DmartSalesData[[#This Row],[sales]]&gt;=4000,"HIGH CATEGORY")</f>
        <v>MEDIUM CATEGORY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tr">
        <f>IF(AND(DmartSalesData[[#This Row],[profit]]&gt;=500,DmartSalesData[[#This Row],[sales]]&gt;=3000),"Good","Not Good")</f>
        <v>Good</v>
      </c>
      <c r="R811" s="2">
        <f>YEAR(DmartSalesData[[#This Row],[order_date]])</f>
        <v>2024</v>
      </c>
    </row>
    <row r="812" spans="1:18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 t="str" cm="1">
        <f t="array" ref="F812">_xlfn.IFS(DmartSalesData[[#This Row],[sales]]&lt;2000,"LOW CATEGORY",DmartSalesData[[#This Row],[sales]]&lt;4000,"MEDIUM CATEGORY",DmartSalesData[[#This Row],[sales]]&gt;=4000,"HIGH CATEGORY")</f>
        <v>MEDIUM CATEGORY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tr">
        <f>IF(AND(DmartSalesData[[#This Row],[profit]]&gt;=500,DmartSalesData[[#This Row],[sales]]&gt;=3000),"Good","Not Good")</f>
        <v>Not Good</v>
      </c>
      <c r="R812" s="2">
        <f>YEAR(DmartSalesData[[#This Row],[order_date]])</f>
        <v>2024</v>
      </c>
    </row>
    <row r="813" spans="1:18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 t="str" cm="1">
        <f t="array" ref="F813">_xlfn.IFS(DmartSalesData[[#This Row],[sales]]&lt;2000,"LOW CATEGORY",DmartSalesData[[#This Row],[sales]]&lt;4000,"MEDIUM CATEGORY",DmartSalesData[[#This Row],[sales]]&gt;=4000,"HIGH CATEGORY")</f>
        <v>HIGH CATEGORY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tr">
        <f>IF(AND(DmartSalesData[[#This Row],[profit]]&gt;=500,DmartSalesData[[#This Row],[sales]]&gt;=3000),"Good","Not Good")</f>
        <v>Not Good</v>
      </c>
      <c r="R813" s="2">
        <f>YEAR(DmartSalesData[[#This Row],[order_date]])</f>
        <v>2024</v>
      </c>
    </row>
    <row r="814" spans="1:18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 t="str" cm="1">
        <f t="array" ref="F814">_xlfn.IFS(DmartSalesData[[#This Row],[sales]]&lt;2000,"LOW CATEGORY",DmartSalesData[[#This Row],[sales]]&lt;4000,"MEDIUM CATEGORY",DmartSalesData[[#This Row],[sales]]&gt;=4000,"HIGH CATEGORY")</f>
        <v>HIGH CATEGORY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tr">
        <f>IF(AND(DmartSalesData[[#This Row],[profit]]&gt;=500,DmartSalesData[[#This Row],[sales]]&gt;=3000),"Good","Not Good")</f>
        <v>Not Good</v>
      </c>
      <c r="R814" s="2">
        <f>YEAR(DmartSalesData[[#This Row],[order_date]])</f>
        <v>2023</v>
      </c>
    </row>
    <row r="815" spans="1:18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 t="str" cm="1">
        <f t="array" ref="F815">_xlfn.IFS(DmartSalesData[[#This Row],[sales]]&lt;2000,"LOW CATEGORY",DmartSalesData[[#This Row],[sales]]&lt;4000,"MEDIUM CATEGORY",DmartSalesData[[#This Row],[sales]]&gt;=4000,"HIGH CATEGORY")</f>
        <v>LOW CATEGORY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tr">
        <f>IF(AND(DmartSalesData[[#This Row],[profit]]&gt;=500,DmartSalesData[[#This Row],[sales]]&gt;=3000),"Good","Not Good")</f>
        <v>Not Good</v>
      </c>
      <c r="R815" s="2">
        <f>YEAR(DmartSalesData[[#This Row],[order_date]])</f>
        <v>2023</v>
      </c>
    </row>
    <row r="816" spans="1:18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 t="str" cm="1">
        <f t="array" ref="F816">_xlfn.IFS(DmartSalesData[[#This Row],[sales]]&lt;2000,"LOW CATEGORY",DmartSalesData[[#This Row],[sales]]&lt;4000,"MEDIUM CATEGORY",DmartSalesData[[#This Row],[sales]]&gt;=4000,"HIGH CATEGORY")</f>
        <v>LOW CATEGORY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tr">
        <f>IF(AND(DmartSalesData[[#This Row],[profit]]&gt;=500,DmartSalesData[[#This Row],[sales]]&gt;=3000),"Good","Not Good")</f>
        <v>Not Good</v>
      </c>
      <c r="R816" s="2">
        <f>YEAR(DmartSalesData[[#This Row],[order_date]])</f>
        <v>2023</v>
      </c>
    </row>
    <row r="817" spans="1:18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 t="str" cm="1">
        <f t="array" ref="F817">_xlfn.IFS(DmartSalesData[[#This Row],[sales]]&lt;2000,"LOW CATEGORY",DmartSalesData[[#This Row],[sales]]&lt;4000,"MEDIUM CATEGORY",DmartSalesData[[#This Row],[sales]]&gt;=4000,"HIGH CATEGORY")</f>
        <v>MEDIUM CATEGORY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tr">
        <f>IF(AND(DmartSalesData[[#This Row],[profit]]&gt;=500,DmartSalesData[[#This Row],[sales]]&gt;=3000),"Good","Not Good")</f>
        <v>Not Good</v>
      </c>
      <c r="R817" s="2">
        <f>YEAR(DmartSalesData[[#This Row],[order_date]])</f>
        <v>2024</v>
      </c>
    </row>
    <row r="818" spans="1:18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 t="str" cm="1">
        <f t="array" ref="F818">_xlfn.IFS(DmartSalesData[[#This Row],[sales]]&lt;2000,"LOW CATEGORY",DmartSalesData[[#This Row],[sales]]&lt;4000,"MEDIUM CATEGORY",DmartSalesData[[#This Row],[sales]]&gt;=4000,"HIGH CATEGORY")</f>
        <v>HIGH CATEGORY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tr">
        <f>IF(AND(DmartSalesData[[#This Row],[profit]]&gt;=500,DmartSalesData[[#This Row],[sales]]&gt;=3000),"Good","Not Good")</f>
        <v>Good</v>
      </c>
      <c r="R818" s="2">
        <f>YEAR(DmartSalesData[[#This Row],[order_date]])</f>
        <v>2023</v>
      </c>
    </row>
    <row r="819" spans="1:18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 t="str" cm="1">
        <f t="array" ref="F819">_xlfn.IFS(DmartSalesData[[#This Row],[sales]]&lt;2000,"LOW CATEGORY",DmartSalesData[[#This Row],[sales]]&lt;4000,"MEDIUM CATEGORY",DmartSalesData[[#This Row],[sales]]&gt;=4000,"HIGH CATEGORY")</f>
        <v>MEDIUM CATEGORY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tr">
        <f>IF(AND(DmartSalesData[[#This Row],[profit]]&gt;=500,DmartSalesData[[#This Row],[sales]]&gt;=3000),"Good","Not Good")</f>
        <v>Not Good</v>
      </c>
      <c r="R819" s="2">
        <f>YEAR(DmartSalesData[[#This Row],[order_date]])</f>
        <v>2024</v>
      </c>
    </row>
    <row r="820" spans="1:18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 t="str" cm="1">
        <f t="array" ref="F820">_xlfn.IFS(DmartSalesData[[#This Row],[sales]]&lt;2000,"LOW CATEGORY",DmartSalesData[[#This Row],[sales]]&lt;4000,"MEDIUM CATEGORY",DmartSalesData[[#This Row],[sales]]&gt;=4000,"HIGH CATEGORY")</f>
        <v>MEDIUM CATEGORY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tr">
        <f>IF(AND(DmartSalesData[[#This Row],[profit]]&gt;=500,DmartSalesData[[#This Row],[sales]]&gt;=3000),"Good","Not Good")</f>
        <v>Not Good</v>
      </c>
      <c r="R820" s="2">
        <f>YEAR(DmartSalesData[[#This Row],[order_date]])</f>
        <v>2023</v>
      </c>
    </row>
    <row r="821" spans="1:18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 t="str" cm="1">
        <f t="array" ref="F821">_xlfn.IFS(DmartSalesData[[#This Row],[sales]]&lt;2000,"LOW CATEGORY",DmartSalesData[[#This Row],[sales]]&lt;4000,"MEDIUM CATEGORY",DmartSalesData[[#This Row],[sales]]&gt;=4000,"HIGH CATEGORY")</f>
        <v>MEDIUM CATEGORY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tr">
        <f>IF(AND(DmartSalesData[[#This Row],[profit]]&gt;=500,DmartSalesData[[#This Row],[sales]]&gt;=3000),"Good","Not Good")</f>
        <v>Good</v>
      </c>
      <c r="R821" s="2">
        <f>YEAR(DmartSalesData[[#This Row],[order_date]])</f>
        <v>2024</v>
      </c>
    </row>
    <row r="822" spans="1:18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 t="str" cm="1">
        <f t="array" ref="F822">_xlfn.IFS(DmartSalesData[[#This Row],[sales]]&lt;2000,"LOW CATEGORY",DmartSalesData[[#This Row],[sales]]&lt;4000,"MEDIUM CATEGORY",DmartSalesData[[#This Row],[sales]]&gt;=4000,"HIGH CATEGORY")</f>
        <v>LOW CATEGORY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tr">
        <f>IF(AND(DmartSalesData[[#This Row],[profit]]&gt;=500,DmartSalesData[[#This Row],[sales]]&gt;=3000),"Good","Not Good")</f>
        <v>Not Good</v>
      </c>
      <c r="R822" s="2">
        <f>YEAR(DmartSalesData[[#This Row],[order_date]])</f>
        <v>2024</v>
      </c>
    </row>
    <row r="823" spans="1:18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 t="str" cm="1">
        <f t="array" ref="F823">_xlfn.IFS(DmartSalesData[[#This Row],[sales]]&lt;2000,"LOW CATEGORY",DmartSalesData[[#This Row],[sales]]&lt;4000,"MEDIUM CATEGORY",DmartSalesData[[#This Row],[sales]]&gt;=4000,"HIGH CATEGORY")</f>
        <v>HIGH CATEGORY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tr">
        <f>IF(AND(DmartSalesData[[#This Row],[profit]]&gt;=500,DmartSalesData[[#This Row],[sales]]&gt;=3000),"Good","Not Good")</f>
        <v>Good</v>
      </c>
      <c r="R823" s="2">
        <f>YEAR(DmartSalesData[[#This Row],[order_date]])</f>
        <v>2024</v>
      </c>
    </row>
    <row r="824" spans="1:18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 t="str" cm="1">
        <f t="array" ref="F824">_xlfn.IFS(DmartSalesData[[#This Row],[sales]]&lt;2000,"LOW CATEGORY",DmartSalesData[[#This Row],[sales]]&lt;4000,"MEDIUM CATEGORY",DmartSalesData[[#This Row],[sales]]&gt;=4000,"HIGH CATEGORY")</f>
        <v>MEDIUM CATEGORY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tr">
        <f>IF(AND(DmartSalesData[[#This Row],[profit]]&gt;=500,DmartSalesData[[#This Row],[sales]]&gt;=3000),"Good","Not Good")</f>
        <v>Not Good</v>
      </c>
      <c r="R824" s="2">
        <f>YEAR(DmartSalesData[[#This Row],[order_date]])</f>
        <v>2023</v>
      </c>
    </row>
    <row r="825" spans="1:18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 t="str" cm="1">
        <f t="array" ref="F825">_xlfn.IFS(DmartSalesData[[#This Row],[sales]]&lt;2000,"LOW CATEGORY",DmartSalesData[[#This Row],[sales]]&lt;4000,"MEDIUM CATEGORY",DmartSalesData[[#This Row],[sales]]&gt;=4000,"HIGH CATEGORY")</f>
        <v>HIGH CATEGORY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tr">
        <f>IF(AND(DmartSalesData[[#This Row],[profit]]&gt;=500,DmartSalesData[[#This Row],[sales]]&gt;=3000),"Good","Not Good")</f>
        <v>Good</v>
      </c>
      <c r="R825" s="2">
        <f>YEAR(DmartSalesData[[#This Row],[order_date]])</f>
        <v>2023</v>
      </c>
    </row>
    <row r="826" spans="1:18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 t="str" cm="1">
        <f t="array" ref="F826">_xlfn.IFS(DmartSalesData[[#This Row],[sales]]&lt;2000,"LOW CATEGORY",DmartSalesData[[#This Row],[sales]]&lt;4000,"MEDIUM CATEGORY",DmartSalesData[[#This Row],[sales]]&gt;=4000,"HIGH CATEGORY")</f>
        <v>MEDIUM CATEGORY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tr">
        <f>IF(AND(DmartSalesData[[#This Row],[profit]]&gt;=500,DmartSalesData[[#This Row],[sales]]&gt;=3000),"Good","Not Good")</f>
        <v>Not Good</v>
      </c>
      <c r="R826" s="2">
        <f>YEAR(DmartSalesData[[#This Row],[order_date]])</f>
        <v>2023</v>
      </c>
    </row>
    <row r="827" spans="1:18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 t="str" cm="1">
        <f t="array" ref="F827">_xlfn.IFS(DmartSalesData[[#This Row],[sales]]&lt;2000,"LOW CATEGORY",DmartSalesData[[#This Row],[sales]]&lt;4000,"MEDIUM CATEGORY",DmartSalesData[[#This Row],[sales]]&gt;=4000,"HIGH CATEGORY")</f>
        <v>HIGH CATEGORY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tr">
        <f>IF(AND(DmartSalesData[[#This Row],[profit]]&gt;=500,DmartSalesData[[#This Row],[sales]]&gt;=3000),"Good","Not Good")</f>
        <v>Not Good</v>
      </c>
      <c r="R827" s="2">
        <f>YEAR(DmartSalesData[[#This Row],[order_date]])</f>
        <v>2023</v>
      </c>
    </row>
    <row r="828" spans="1:18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 t="str" cm="1">
        <f t="array" ref="F828">_xlfn.IFS(DmartSalesData[[#This Row],[sales]]&lt;2000,"LOW CATEGORY",DmartSalesData[[#This Row],[sales]]&lt;4000,"MEDIUM CATEGORY",DmartSalesData[[#This Row],[sales]]&gt;=4000,"HIGH CATEGORY")</f>
        <v>LOW CATEGORY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tr">
        <f>IF(AND(DmartSalesData[[#This Row],[profit]]&gt;=500,DmartSalesData[[#This Row],[sales]]&gt;=3000),"Good","Not Good")</f>
        <v>Not Good</v>
      </c>
      <c r="R828" s="2">
        <f>YEAR(DmartSalesData[[#This Row],[order_date]])</f>
        <v>2024</v>
      </c>
    </row>
    <row r="829" spans="1:18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 t="str" cm="1">
        <f t="array" ref="F829">_xlfn.IFS(DmartSalesData[[#This Row],[sales]]&lt;2000,"LOW CATEGORY",DmartSalesData[[#This Row],[sales]]&lt;4000,"MEDIUM CATEGORY",DmartSalesData[[#This Row],[sales]]&gt;=4000,"HIGH CATEGORY")</f>
        <v>MEDIUM CATEGORY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tr">
        <f>IF(AND(DmartSalesData[[#This Row],[profit]]&gt;=500,DmartSalesData[[#This Row],[sales]]&gt;=3000),"Good","Not Good")</f>
        <v>Good</v>
      </c>
      <c r="R829" s="2">
        <f>YEAR(DmartSalesData[[#This Row],[order_date]])</f>
        <v>2024</v>
      </c>
    </row>
    <row r="830" spans="1:18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 t="str" cm="1">
        <f t="array" ref="F830">_xlfn.IFS(DmartSalesData[[#This Row],[sales]]&lt;2000,"LOW CATEGORY",DmartSalesData[[#This Row],[sales]]&lt;4000,"MEDIUM CATEGORY",DmartSalesData[[#This Row],[sales]]&gt;=4000,"HIGH CATEGORY")</f>
        <v>HIGH CATEGORY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tr">
        <f>IF(AND(DmartSalesData[[#This Row],[profit]]&gt;=500,DmartSalesData[[#This Row],[sales]]&gt;=3000),"Good","Not Good")</f>
        <v>Good</v>
      </c>
      <c r="R830" s="2">
        <f>YEAR(DmartSalesData[[#This Row],[order_date]])</f>
        <v>2023</v>
      </c>
    </row>
    <row r="831" spans="1:18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 t="str" cm="1">
        <f t="array" ref="F831">_xlfn.IFS(DmartSalesData[[#This Row],[sales]]&lt;2000,"LOW CATEGORY",DmartSalesData[[#This Row],[sales]]&lt;4000,"MEDIUM CATEGORY",DmartSalesData[[#This Row],[sales]]&gt;=4000,"HIGH CATEGORY")</f>
        <v>MEDIUM CATEGORY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tr">
        <f>IF(AND(DmartSalesData[[#This Row],[profit]]&gt;=500,DmartSalesData[[#This Row],[sales]]&gt;=3000),"Good","Not Good")</f>
        <v>Good</v>
      </c>
      <c r="R831" s="2">
        <f>YEAR(DmartSalesData[[#This Row],[order_date]])</f>
        <v>2023</v>
      </c>
    </row>
    <row r="832" spans="1:18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 t="str" cm="1">
        <f t="array" ref="F832">_xlfn.IFS(DmartSalesData[[#This Row],[sales]]&lt;2000,"LOW CATEGORY",DmartSalesData[[#This Row],[sales]]&lt;4000,"MEDIUM CATEGORY",DmartSalesData[[#This Row],[sales]]&gt;=4000,"HIGH CATEGORY")</f>
        <v>MEDIUM CATEGORY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tr">
        <f>IF(AND(DmartSalesData[[#This Row],[profit]]&gt;=500,DmartSalesData[[#This Row],[sales]]&gt;=3000),"Good","Not Good")</f>
        <v>Good</v>
      </c>
      <c r="R832" s="2">
        <f>YEAR(DmartSalesData[[#This Row],[order_date]])</f>
        <v>2024</v>
      </c>
    </row>
    <row r="833" spans="1:18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 t="str" cm="1">
        <f t="array" ref="F833">_xlfn.IFS(DmartSalesData[[#This Row],[sales]]&lt;2000,"LOW CATEGORY",DmartSalesData[[#This Row],[sales]]&lt;4000,"MEDIUM CATEGORY",DmartSalesData[[#This Row],[sales]]&gt;=4000,"HIGH CATEGORY")</f>
        <v>LOW CATEGORY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tr">
        <f>IF(AND(DmartSalesData[[#This Row],[profit]]&gt;=500,DmartSalesData[[#This Row],[sales]]&gt;=3000),"Good","Not Good")</f>
        <v>Not Good</v>
      </c>
      <c r="R833" s="2">
        <f>YEAR(DmartSalesData[[#This Row],[order_date]])</f>
        <v>2024</v>
      </c>
    </row>
    <row r="834" spans="1:18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 t="str" cm="1">
        <f t="array" ref="F834">_xlfn.IFS(DmartSalesData[[#This Row],[sales]]&lt;2000,"LOW CATEGORY",DmartSalesData[[#This Row],[sales]]&lt;4000,"MEDIUM CATEGORY",DmartSalesData[[#This Row],[sales]]&gt;=4000,"HIGH CATEGORY")</f>
        <v>MEDIUM CATEGORY</v>
      </c>
      <c r="G834" s="2">
        <v>7.0000000000000007E-2</v>
      </c>
      <c r="H834" s="2">
        <f t="shared" ref="H834:H897" si="26">E834*G834</f>
        <v>169.6576</v>
      </c>
      <c r="I834" s="2">
        <f t="shared" ref="I834:I897" si="27">E834-H834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tr">
        <f>IF(AND(DmartSalesData[[#This Row],[profit]]&gt;=500,DmartSalesData[[#This Row],[sales]]&gt;=3000),"Good","Not Good")</f>
        <v>Not Good</v>
      </c>
      <c r="R834" s="2">
        <f>YEAR(DmartSalesData[[#This Row],[order_date]])</f>
        <v>2023</v>
      </c>
    </row>
    <row r="835" spans="1:18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 t="str" cm="1">
        <f t="array" ref="F835">_xlfn.IFS(DmartSalesData[[#This Row],[sales]]&lt;2000,"LOW CATEGORY",DmartSalesData[[#This Row],[sales]]&lt;4000,"MEDIUM CATEGORY",DmartSalesData[[#This Row],[sales]]&gt;=4000,"HIGH CATEGORY")</f>
        <v>HIGH CATEGORY</v>
      </c>
      <c r="G835" s="2">
        <v>0.17</v>
      </c>
      <c r="H835" s="2">
        <f t="shared" si="26"/>
        <v>755.66700000000014</v>
      </c>
      <c r="I835" s="2">
        <f t="shared" si="27"/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tr">
        <f>IF(AND(DmartSalesData[[#This Row],[profit]]&gt;=500,DmartSalesData[[#This Row],[sales]]&gt;=3000),"Good","Not Good")</f>
        <v>Good</v>
      </c>
      <c r="R835" s="2">
        <f>YEAR(DmartSalesData[[#This Row],[order_date]])</f>
        <v>2023</v>
      </c>
    </row>
    <row r="836" spans="1:18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 t="str" cm="1">
        <f t="array" ref="F836">_xlfn.IFS(DmartSalesData[[#This Row],[sales]]&lt;2000,"LOW CATEGORY",DmartSalesData[[#This Row],[sales]]&lt;4000,"MEDIUM CATEGORY",DmartSalesData[[#This Row],[sales]]&gt;=4000,"HIGH CATEGORY")</f>
        <v>LOW CATEGORY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tr">
        <f>IF(AND(DmartSalesData[[#This Row],[profit]]&gt;=500,DmartSalesData[[#This Row],[sales]]&gt;=3000),"Good","Not Good")</f>
        <v>Not Good</v>
      </c>
      <c r="R836" s="2">
        <f>YEAR(DmartSalesData[[#This Row],[order_date]])</f>
        <v>2023</v>
      </c>
    </row>
    <row r="837" spans="1:18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 t="str" cm="1">
        <f t="array" ref="F837">_xlfn.IFS(DmartSalesData[[#This Row],[sales]]&lt;2000,"LOW CATEGORY",DmartSalesData[[#This Row],[sales]]&lt;4000,"MEDIUM CATEGORY",DmartSalesData[[#This Row],[sales]]&gt;=4000,"HIGH CATEGORY")</f>
        <v>MEDIUM CATEGORY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tr">
        <f>IF(AND(DmartSalesData[[#This Row],[profit]]&gt;=500,DmartSalesData[[#This Row],[sales]]&gt;=3000),"Good","Not Good")</f>
        <v>Good</v>
      </c>
      <c r="R837" s="2">
        <f>YEAR(DmartSalesData[[#This Row],[order_date]])</f>
        <v>2024</v>
      </c>
    </row>
    <row r="838" spans="1:18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 t="str" cm="1">
        <f t="array" ref="F838">_xlfn.IFS(DmartSalesData[[#This Row],[sales]]&lt;2000,"LOW CATEGORY",DmartSalesData[[#This Row],[sales]]&lt;4000,"MEDIUM CATEGORY",DmartSalesData[[#This Row],[sales]]&gt;=4000,"HIGH CATEGORY")</f>
        <v>MEDIUM CATEGORY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tr">
        <f>IF(AND(DmartSalesData[[#This Row],[profit]]&gt;=500,DmartSalesData[[#This Row],[sales]]&gt;=3000),"Good","Not Good")</f>
        <v>Not Good</v>
      </c>
      <c r="R838" s="2">
        <f>YEAR(DmartSalesData[[#This Row],[order_date]])</f>
        <v>2023</v>
      </c>
    </row>
    <row r="839" spans="1:18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 t="str" cm="1">
        <f t="array" ref="F839">_xlfn.IFS(DmartSalesData[[#This Row],[sales]]&lt;2000,"LOW CATEGORY",DmartSalesData[[#This Row],[sales]]&lt;4000,"MEDIUM CATEGORY",DmartSalesData[[#This Row],[sales]]&gt;=4000,"HIGH CATEGORY")</f>
        <v>LOW CATEGORY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tr">
        <f>IF(AND(DmartSalesData[[#This Row],[profit]]&gt;=500,DmartSalesData[[#This Row],[sales]]&gt;=3000),"Good","Not Good")</f>
        <v>Not Good</v>
      </c>
      <c r="R839" s="2">
        <f>YEAR(DmartSalesData[[#This Row],[order_date]])</f>
        <v>2024</v>
      </c>
    </row>
    <row r="840" spans="1:18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 t="str" cm="1">
        <f t="array" ref="F840">_xlfn.IFS(DmartSalesData[[#This Row],[sales]]&lt;2000,"LOW CATEGORY",DmartSalesData[[#This Row],[sales]]&lt;4000,"MEDIUM CATEGORY",DmartSalesData[[#This Row],[sales]]&gt;=4000,"HIGH CATEGORY")</f>
        <v>LOW CATEGORY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tr">
        <f>IF(AND(DmartSalesData[[#This Row],[profit]]&gt;=500,DmartSalesData[[#This Row],[sales]]&gt;=3000),"Good","Not Good")</f>
        <v>Not Good</v>
      </c>
      <c r="R840" s="2">
        <f>YEAR(DmartSalesData[[#This Row],[order_date]])</f>
        <v>2024</v>
      </c>
    </row>
    <row r="841" spans="1:18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 t="str" cm="1">
        <f t="array" ref="F841">_xlfn.IFS(DmartSalesData[[#This Row],[sales]]&lt;2000,"LOW CATEGORY",DmartSalesData[[#This Row],[sales]]&lt;4000,"MEDIUM CATEGORY",DmartSalesData[[#This Row],[sales]]&gt;=4000,"HIGH CATEGORY")</f>
        <v>MEDIUM CATEGORY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tr">
        <f>IF(AND(DmartSalesData[[#This Row],[profit]]&gt;=500,DmartSalesData[[#This Row],[sales]]&gt;=3000),"Good","Not Good")</f>
        <v>Not Good</v>
      </c>
      <c r="R841" s="2">
        <f>YEAR(DmartSalesData[[#This Row],[order_date]])</f>
        <v>2024</v>
      </c>
    </row>
    <row r="842" spans="1:18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 t="str" cm="1">
        <f t="array" ref="F842">_xlfn.IFS(DmartSalesData[[#This Row],[sales]]&lt;2000,"LOW CATEGORY",DmartSalesData[[#This Row],[sales]]&lt;4000,"MEDIUM CATEGORY",DmartSalesData[[#This Row],[sales]]&gt;=4000,"HIGH CATEGORY")</f>
        <v>LOW CATEGORY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tr">
        <f>IF(AND(DmartSalesData[[#This Row],[profit]]&gt;=500,DmartSalesData[[#This Row],[sales]]&gt;=3000),"Good","Not Good")</f>
        <v>Not Good</v>
      </c>
      <c r="R842" s="2">
        <f>YEAR(DmartSalesData[[#This Row],[order_date]])</f>
        <v>2024</v>
      </c>
    </row>
    <row r="843" spans="1:18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 t="str" cm="1">
        <f t="array" ref="F843">_xlfn.IFS(DmartSalesData[[#This Row],[sales]]&lt;2000,"LOW CATEGORY",DmartSalesData[[#This Row],[sales]]&lt;4000,"MEDIUM CATEGORY",DmartSalesData[[#This Row],[sales]]&gt;=4000,"HIGH CATEGORY")</f>
        <v>HIGH CATEGORY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tr">
        <f>IF(AND(DmartSalesData[[#This Row],[profit]]&gt;=500,DmartSalesData[[#This Row],[sales]]&gt;=3000),"Good","Not Good")</f>
        <v>Good</v>
      </c>
      <c r="R843" s="2">
        <f>YEAR(DmartSalesData[[#This Row],[order_date]])</f>
        <v>2024</v>
      </c>
    </row>
    <row r="844" spans="1:18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 t="str" cm="1">
        <f t="array" ref="F844">_xlfn.IFS(DmartSalesData[[#This Row],[sales]]&lt;2000,"LOW CATEGORY",DmartSalesData[[#This Row],[sales]]&lt;4000,"MEDIUM CATEGORY",DmartSalesData[[#This Row],[sales]]&gt;=4000,"HIGH CATEGORY")</f>
        <v>MEDIUM CATEGORY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tr">
        <f>IF(AND(DmartSalesData[[#This Row],[profit]]&gt;=500,DmartSalesData[[#This Row],[sales]]&gt;=3000),"Good","Not Good")</f>
        <v>Not Good</v>
      </c>
      <c r="R844" s="2">
        <f>YEAR(DmartSalesData[[#This Row],[order_date]])</f>
        <v>2024</v>
      </c>
    </row>
    <row r="845" spans="1:18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 t="str" cm="1">
        <f t="array" ref="F845">_xlfn.IFS(DmartSalesData[[#This Row],[sales]]&lt;2000,"LOW CATEGORY",DmartSalesData[[#This Row],[sales]]&lt;4000,"MEDIUM CATEGORY",DmartSalesData[[#This Row],[sales]]&gt;=4000,"HIGH CATEGORY")</f>
        <v>LOW CATEGORY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tr">
        <f>IF(AND(DmartSalesData[[#This Row],[profit]]&gt;=500,DmartSalesData[[#This Row],[sales]]&gt;=3000),"Good","Not Good")</f>
        <v>Not Good</v>
      </c>
      <c r="R845" s="2">
        <f>YEAR(DmartSalesData[[#This Row],[order_date]])</f>
        <v>2024</v>
      </c>
    </row>
    <row r="846" spans="1:18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 t="str" cm="1">
        <f t="array" ref="F846">_xlfn.IFS(DmartSalesData[[#This Row],[sales]]&lt;2000,"LOW CATEGORY",DmartSalesData[[#This Row],[sales]]&lt;4000,"MEDIUM CATEGORY",DmartSalesData[[#This Row],[sales]]&gt;=4000,"HIGH CATEGORY")</f>
        <v>LOW CATEGORY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tr">
        <f>IF(AND(DmartSalesData[[#This Row],[profit]]&gt;=500,DmartSalesData[[#This Row],[sales]]&gt;=3000),"Good","Not Good")</f>
        <v>Not Good</v>
      </c>
      <c r="R846" s="2">
        <f>YEAR(DmartSalesData[[#This Row],[order_date]])</f>
        <v>2024</v>
      </c>
    </row>
    <row r="847" spans="1:18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 t="str" cm="1">
        <f t="array" ref="F847">_xlfn.IFS(DmartSalesData[[#This Row],[sales]]&lt;2000,"LOW CATEGORY",DmartSalesData[[#This Row],[sales]]&lt;4000,"MEDIUM CATEGORY",DmartSalesData[[#This Row],[sales]]&gt;=4000,"HIGH CATEGORY")</f>
        <v>MEDIUM CATEGORY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tr">
        <f>IF(AND(DmartSalesData[[#This Row],[profit]]&gt;=500,DmartSalesData[[#This Row],[sales]]&gt;=3000),"Good","Not Good")</f>
        <v>Good</v>
      </c>
      <c r="R847" s="2">
        <f>YEAR(DmartSalesData[[#This Row],[order_date]])</f>
        <v>2024</v>
      </c>
    </row>
    <row r="848" spans="1:18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 t="str" cm="1">
        <f t="array" ref="F848">_xlfn.IFS(DmartSalesData[[#This Row],[sales]]&lt;2000,"LOW CATEGORY",DmartSalesData[[#This Row],[sales]]&lt;4000,"MEDIUM CATEGORY",DmartSalesData[[#This Row],[sales]]&gt;=4000,"HIGH CATEGORY")</f>
        <v>MEDIUM CATEGORY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tr">
        <f>IF(AND(DmartSalesData[[#This Row],[profit]]&gt;=500,DmartSalesData[[#This Row],[sales]]&gt;=3000),"Good","Not Good")</f>
        <v>Not Good</v>
      </c>
      <c r="R848" s="2">
        <f>YEAR(DmartSalesData[[#This Row],[order_date]])</f>
        <v>2024</v>
      </c>
    </row>
    <row r="849" spans="1:18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 t="str" cm="1">
        <f t="array" ref="F849">_xlfn.IFS(DmartSalesData[[#This Row],[sales]]&lt;2000,"LOW CATEGORY",DmartSalesData[[#This Row],[sales]]&lt;4000,"MEDIUM CATEGORY",DmartSalesData[[#This Row],[sales]]&gt;=4000,"HIGH CATEGORY")</f>
        <v>LOW CATEGORY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tr">
        <f>IF(AND(DmartSalesData[[#This Row],[profit]]&gt;=500,DmartSalesData[[#This Row],[sales]]&gt;=3000),"Good","Not Good")</f>
        <v>Not Good</v>
      </c>
      <c r="R849" s="2">
        <f>YEAR(DmartSalesData[[#This Row],[order_date]])</f>
        <v>2023</v>
      </c>
    </row>
    <row r="850" spans="1:18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 t="str" cm="1">
        <f t="array" ref="F850">_xlfn.IFS(DmartSalesData[[#This Row],[sales]]&lt;2000,"LOW CATEGORY",DmartSalesData[[#This Row],[sales]]&lt;4000,"MEDIUM CATEGORY",DmartSalesData[[#This Row],[sales]]&gt;=4000,"HIGH CATEGORY")</f>
        <v>MEDIUM CATEGORY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tr">
        <f>IF(AND(DmartSalesData[[#This Row],[profit]]&gt;=500,DmartSalesData[[#This Row],[sales]]&gt;=3000),"Good","Not Good")</f>
        <v>Not Good</v>
      </c>
      <c r="R850" s="2">
        <f>YEAR(DmartSalesData[[#This Row],[order_date]])</f>
        <v>2023</v>
      </c>
    </row>
    <row r="851" spans="1:18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 t="str" cm="1">
        <f t="array" ref="F851">_xlfn.IFS(DmartSalesData[[#This Row],[sales]]&lt;2000,"LOW CATEGORY",DmartSalesData[[#This Row],[sales]]&lt;4000,"MEDIUM CATEGORY",DmartSalesData[[#This Row],[sales]]&gt;=4000,"HIGH CATEGORY")</f>
        <v>HIGH CATEGORY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tr">
        <f>IF(AND(DmartSalesData[[#This Row],[profit]]&gt;=500,DmartSalesData[[#This Row],[sales]]&gt;=3000),"Good","Not Good")</f>
        <v>Good</v>
      </c>
      <c r="R851" s="2">
        <f>YEAR(DmartSalesData[[#This Row],[order_date]])</f>
        <v>2023</v>
      </c>
    </row>
    <row r="852" spans="1:18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 t="str" cm="1">
        <f t="array" ref="F852">_xlfn.IFS(DmartSalesData[[#This Row],[sales]]&lt;2000,"LOW CATEGORY",DmartSalesData[[#This Row],[sales]]&lt;4000,"MEDIUM CATEGORY",DmartSalesData[[#This Row],[sales]]&gt;=4000,"HIGH CATEGORY")</f>
        <v>LOW CATEGORY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tr">
        <f>IF(AND(DmartSalesData[[#This Row],[profit]]&gt;=500,DmartSalesData[[#This Row],[sales]]&gt;=3000),"Good","Not Good")</f>
        <v>Not Good</v>
      </c>
      <c r="R852" s="2">
        <f>YEAR(DmartSalesData[[#This Row],[order_date]])</f>
        <v>2023</v>
      </c>
    </row>
    <row r="853" spans="1:18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 t="str" cm="1">
        <f t="array" ref="F853">_xlfn.IFS(DmartSalesData[[#This Row],[sales]]&lt;2000,"LOW CATEGORY",DmartSalesData[[#This Row],[sales]]&lt;4000,"MEDIUM CATEGORY",DmartSalesData[[#This Row],[sales]]&gt;=4000,"HIGH CATEGORY")</f>
        <v>LOW CATEGORY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tr">
        <f>IF(AND(DmartSalesData[[#This Row],[profit]]&gt;=500,DmartSalesData[[#This Row],[sales]]&gt;=3000),"Good","Not Good")</f>
        <v>Not Good</v>
      </c>
      <c r="R853" s="2">
        <f>YEAR(DmartSalesData[[#This Row],[order_date]])</f>
        <v>2024</v>
      </c>
    </row>
    <row r="854" spans="1:18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 t="str" cm="1">
        <f t="array" ref="F854">_xlfn.IFS(DmartSalesData[[#This Row],[sales]]&lt;2000,"LOW CATEGORY",DmartSalesData[[#This Row],[sales]]&lt;4000,"MEDIUM CATEGORY",DmartSalesData[[#This Row],[sales]]&gt;=4000,"HIGH CATEGORY")</f>
        <v>HIGH CATEGORY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tr">
        <f>IF(AND(DmartSalesData[[#This Row],[profit]]&gt;=500,DmartSalesData[[#This Row],[sales]]&gt;=3000),"Good","Not Good")</f>
        <v>Good</v>
      </c>
      <c r="R854" s="2">
        <f>YEAR(DmartSalesData[[#This Row],[order_date]])</f>
        <v>2024</v>
      </c>
    </row>
    <row r="855" spans="1:18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 t="str" cm="1">
        <f t="array" ref="F855">_xlfn.IFS(DmartSalesData[[#This Row],[sales]]&lt;2000,"LOW CATEGORY",DmartSalesData[[#This Row],[sales]]&lt;4000,"MEDIUM CATEGORY",DmartSalesData[[#This Row],[sales]]&gt;=4000,"HIGH CATEGORY")</f>
        <v>LOW CATEGORY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tr">
        <f>IF(AND(DmartSalesData[[#This Row],[profit]]&gt;=500,DmartSalesData[[#This Row],[sales]]&gt;=3000),"Good","Not Good")</f>
        <v>Not Good</v>
      </c>
      <c r="R855" s="2">
        <f>YEAR(DmartSalesData[[#This Row],[order_date]])</f>
        <v>2024</v>
      </c>
    </row>
    <row r="856" spans="1:18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 t="str" cm="1">
        <f t="array" ref="F856">_xlfn.IFS(DmartSalesData[[#This Row],[sales]]&lt;2000,"LOW CATEGORY",DmartSalesData[[#This Row],[sales]]&lt;4000,"MEDIUM CATEGORY",DmartSalesData[[#This Row],[sales]]&gt;=4000,"HIGH CATEGORY")</f>
        <v>HIGH CATEGORY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tr">
        <f>IF(AND(DmartSalesData[[#This Row],[profit]]&gt;=500,DmartSalesData[[#This Row],[sales]]&gt;=3000),"Good","Not Good")</f>
        <v>Not Good</v>
      </c>
      <c r="R856" s="2">
        <f>YEAR(DmartSalesData[[#This Row],[order_date]])</f>
        <v>2023</v>
      </c>
    </row>
    <row r="857" spans="1:18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 t="str" cm="1">
        <f t="array" ref="F857">_xlfn.IFS(DmartSalesData[[#This Row],[sales]]&lt;2000,"LOW CATEGORY",DmartSalesData[[#This Row],[sales]]&lt;4000,"MEDIUM CATEGORY",DmartSalesData[[#This Row],[sales]]&gt;=4000,"HIGH CATEGORY")</f>
        <v>LOW CATEGORY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tr">
        <f>IF(AND(DmartSalesData[[#This Row],[profit]]&gt;=500,DmartSalesData[[#This Row],[sales]]&gt;=3000),"Good","Not Good")</f>
        <v>Not Good</v>
      </c>
      <c r="R857" s="2">
        <f>YEAR(DmartSalesData[[#This Row],[order_date]])</f>
        <v>2024</v>
      </c>
    </row>
    <row r="858" spans="1:18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 t="str" cm="1">
        <f t="array" ref="F858">_xlfn.IFS(DmartSalesData[[#This Row],[sales]]&lt;2000,"LOW CATEGORY",DmartSalesData[[#This Row],[sales]]&lt;4000,"MEDIUM CATEGORY",DmartSalesData[[#This Row],[sales]]&gt;=4000,"HIGH CATEGORY")</f>
        <v>LOW CATEGORY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tr">
        <f>IF(AND(DmartSalesData[[#This Row],[profit]]&gt;=500,DmartSalesData[[#This Row],[sales]]&gt;=3000),"Good","Not Good")</f>
        <v>Not Good</v>
      </c>
      <c r="R858" s="2">
        <f>YEAR(DmartSalesData[[#This Row],[order_date]])</f>
        <v>2023</v>
      </c>
    </row>
    <row r="859" spans="1:18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 t="str" cm="1">
        <f t="array" ref="F859">_xlfn.IFS(DmartSalesData[[#This Row],[sales]]&lt;2000,"LOW CATEGORY",DmartSalesData[[#This Row],[sales]]&lt;4000,"MEDIUM CATEGORY",DmartSalesData[[#This Row],[sales]]&gt;=4000,"HIGH CATEGORY")</f>
        <v>LOW CATEGORY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tr">
        <f>IF(AND(DmartSalesData[[#This Row],[profit]]&gt;=500,DmartSalesData[[#This Row],[sales]]&gt;=3000),"Good","Not Good")</f>
        <v>Not Good</v>
      </c>
      <c r="R859" s="2">
        <f>YEAR(DmartSalesData[[#This Row],[order_date]])</f>
        <v>2024</v>
      </c>
    </row>
    <row r="860" spans="1:18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 t="str" cm="1">
        <f t="array" ref="F860">_xlfn.IFS(DmartSalesData[[#This Row],[sales]]&lt;2000,"LOW CATEGORY",DmartSalesData[[#This Row],[sales]]&lt;4000,"MEDIUM CATEGORY",DmartSalesData[[#This Row],[sales]]&gt;=4000,"HIGH CATEGORY")</f>
        <v>LOW CATEGORY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tr">
        <f>IF(AND(DmartSalesData[[#This Row],[profit]]&gt;=500,DmartSalesData[[#This Row],[sales]]&gt;=3000),"Good","Not Good")</f>
        <v>Not Good</v>
      </c>
      <c r="R860" s="2">
        <f>YEAR(DmartSalesData[[#This Row],[order_date]])</f>
        <v>2023</v>
      </c>
    </row>
    <row r="861" spans="1:18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 t="str" cm="1">
        <f t="array" ref="F861">_xlfn.IFS(DmartSalesData[[#This Row],[sales]]&lt;2000,"LOW CATEGORY",DmartSalesData[[#This Row],[sales]]&lt;4000,"MEDIUM CATEGORY",DmartSalesData[[#This Row],[sales]]&gt;=4000,"HIGH CATEGORY")</f>
        <v>LOW CATEGORY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tr">
        <f>IF(AND(DmartSalesData[[#This Row],[profit]]&gt;=500,DmartSalesData[[#This Row],[sales]]&gt;=3000),"Good","Not Good")</f>
        <v>Not Good</v>
      </c>
      <c r="R861" s="2">
        <f>YEAR(DmartSalesData[[#This Row],[order_date]])</f>
        <v>2024</v>
      </c>
    </row>
    <row r="862" spans="1:18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 t="str" cm="1">
        <f t="array" ref="F862">_xlfn.IFS(DmartSalesData[[#This Row],[sales]]&lt;2000,"LOW CATEGORY",DmartSalesData[[#This Row],[sales]]&lt;4000,"MEDIUM CATEGORY",DmartSalesData[[#This Row],[sales]]&gt;=4000,"HIGH CATEGORY")</f>
        <v>LOW CATEGORY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tr">
        <f>IF(AND(DmartSalesData[[#This Row],[profit]]&gt;=500,DmartSalesData[[#This Row],[sales]]&gt;=3000),"Good","Not Good")</f>
        <v>Not Good</v>
      </c>
      <c r="R862" s="2">
        <f>YEAR(DmartSalesData[[#This Row],[order_date]])</f>
        <v>2024</v>
      </c>
    </row>
    <row r="863" spans="1:18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 t="str" cm="1">
        <f t="array" ref="F863">_xlfn.IFS(DmartSalesData[[#This Row],[sales]]&lt;2000,"LOW CATEGORY",DmartSalesData[[#This Row],[sales]]&lt;4000,"MEDIUM CATEGORY",DmartSalesData[[#This Row],[sales]]&gt;=4000,"HIGH CATEGORY")</f>
        <v>LOW CATEGORY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tr">
        <f>IF(AND(DmartSalesData[[#This Row],[profit]]&gt;=500,DmartSalesData[[#This Row],[sales]]&gt;=3000),"Good","Not Good")</f>
        <v>Not Good</v>
      </c>
      <c r="R863" s="2">
        <f>YEAR(DmartSalesData[[#This Row],[order_date]])</f>
        <v>2023</v>
      </c>
    </row>
    <row r="864" spans="1:18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 t="str" cm="1">
        <f t="array" ref="F864">_xlfn.IFS(DmartSalesData[[#This Row],[sales]]&lt;2000,"LOW CATEGORY",DmartSalesData[[#This Row],[sales]]&lt;4000,"MEDIUM CATEGORY",DmartSalesData[[#This Row],[sales]]&gt;=4000,"HIGH CATEGORY")</f>
        <v>LOW CATEGORY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tr">
        <f>IF(AND(DmartSalesData[[#This Row],[profit]]&gt;=500,DmartSalesData[[#This Row],[sales]]&gt;=3000),"Good","Not Good")</f>
        <v>Not Good</v>
      </c>
      <c r="R864" s="2">
        <f>YEAR(DmartSalesData[[#This Row],[order_date]])</f>
        <v>2024</v>
      </c>
    </row>
    <row r="865" spans="1:18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 t="str" cm="1">
        <f t="array" ref="F865">_xlfn.IFS(DmartSalesData[[#This Row],[sales]]&lt;2000,"LOW CATEGORY",DmartSalesData[[#This Row],[sales]]&lt;4000,"MEDIUM CATEGORY",DmartSalesData[[#This Row],[sales]]&gt;=4000,"HIGH CATEGORY")</f>
        <v>MEDIUM CATEGORY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tr">
        <f>IF(AND(DmartSalesData[[#This Row],[profit]]&gt;=500,DmartSalesData[[#This Row],[sales]]&gt;=3000),"Good","Not Good")</f>
        <v>Good</v>
      </c>
      <c r="R865" s="2">
        <f>YEAR(DmartSalesData[[#This Row],[order_date]])</f>
        <v>2024</v>
      </c>
    </row>
    <row r="866" spans="1:18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 t="str" cm="1">
        <f t="array" ref="F866">_xlfn.IFS(DmartSalesData[[#This Row],[sales]]&lt;2000,"LOW CATEGORY",DmartSalesData[[#This Row],[sales]]&lt;4000,"MEDIUM CATEGORY",DmartSalesData[[#This Row],[sales]]&gt;=4000,"HIGH CATEGORY")</f>
        <v>HIGH CATEGORY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tr">
        <f>IF(AND(DmartSalesData[[#This Row],[profit]]&gt;=500,DmartSalesData[[#This Row],[sales]]&gt;=3000),"Good","Not Good")</f>
        <v>Not Good</v>
      </c>
      <c r="R866" s="2">
        <f>YEAR(DmartSalesData[[#This Row],[order_date]])</f>
        <v>2024</v>
      </c>
    </row>
    <row r="867" spans="1:18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 t="str" cm="1">
        <f t="array" ref="F867">_xlfn.IFS(DmartSalesData[[#This Row],[sales]]&lt;2000,"LOW CATEGORY",DmartSalesData[[#This Row],[sales]]&lt;4000,"MEDIUM CATEGORY",DmartSalesData[[#This Row],[sales]]&gt;=4000,"HIGH CATEGORY")</f>
        <v>HIGH CATEGORY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tr">
        <f>IF(AND(DmartSalesData[[#This Row],[profit]]&gt;=500,DmartSalesData[[#This Row],[sales]]&gt;=3000),"Good","Not Good")</f>
        <v>Good</v>
      </c>
      <c r="R867" s="2">
        <f>YEAR(DmartSalesData[[#This Row],[order_date]])</f>
        <v>2023</v>
      </c>
    </row>
    <row r="868" spans="1:18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 t="str" cm="1">
        <f t="array" ref="F868">_xlfn.IFS(DmartSalesData[[#This Row],[sales]]&lt;2000,"LOW CATEGORY",DmartSalesData[[#This Row],[sales]]&lt;4000,"MEDIUM CATEGORY",DmartSalesData[[#This Row],[sales]]&gt;=4000,"HIGH CATEGORY")</f>
        <v>MEDIUM CATEGORY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tr">
        <f>IF(AND(DmartSalesData[[#This Row],[profit]]&gt;=500,DmartSalesData[[#This Row],[sales]]&gt;=3000),"Good","Not Good")</f>
        <v>Not Good</v>
      </c>
      <c r="R868" s="2">
        <f>YEAR(DmartSalesData[[#This Row],[order_date]])</f>
        <v>2023</v>
      </c>
    </row>
    <row r="869" spans="1:18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 t="str" cm="1">
        <f t="array" ref="F869">_xlfn.IFS(DmartSalesData[[#This Row],[sales]]&lt;2000,"LOW CATEGORY",DmartSalesData[[#This Row],[sales]]&lt;4000,"MEDIUM CATEGORY",DmartSalesData[[#This Row],[sales]]&gt;=4000,"HIGH CATEGORY")</f>
        <v>HIGH CATEGORY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tr">
        <f>IF(AND(DmartSalesData[[#This Row],[profit]]&gt;=500,DmartSalesData[[#This Row],[sales]]&gt;=3000),"Good","Not Good")</f>
        <v>Good</v>
      </c>
      <c r="R869" s="2">
        <f>YEAR(DmartSalesData[[#This Row],[order_date]])</f>
        <v>2024</v>
      </c>
    </row>
    <row r="870" spans="1:18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 t="str" cm="1">
        <f t="array" ref="F870">_xlfn.IFS(DmartSalesData[[#This Row],[sales]]&lt;2000,"LOW CATEGORY",DmartSalesData[[#This Row],[sales]]&lt;4000,"MEDIUM CATEGORY",DmartSalesData[[#This Row],[sales]]&gt;=4000,"HIGH CATEGORY")</f>
        <v>LOW CATEGORY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tr">
        <f>IF(AND(DmartSalesData[[#This Row],[profit]]&gt;=500,DmartSalesData[[#This Row],[sales]]&gt;=3000),"Good","Not Good")</f>
        <v>Not Good</v>
      </c>
      <c r="R870" s="2">
        <f>YEAR(DmartSalesData[[#This Row],[order_date]])</f>
        <v>2024</v>
      </c>
    </row>
    <row r="871" spans="1:18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 t="str" cm="1">
        <f t="array" ref="F871">_xlfn.IFS(DmartSalesData[[#This Row],[sales]]&lt;2000,"LOW CATEGORY",DmartSalesData[[#This Row],[sales]]&lt;4000,"MEDIUM CATEGORY",DmartSalesData[[#This Row],[sales]]&gt;=4000,"HIGH CATEGORY")</f>
        <v>LOW CATEGORY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tr">
        <f>IF(AND(DmartSalesData[[#This Row],[profit]]&gt;=500,DmartSalesData[[#This Row],[sales]]&gt;=3000),"Good","Not Good")</f>
        <v>Not Good</v>
      </c>
      <c r="R871" s="2">
        <f>YEAR(DmartSalesData[[#This Row],[order_date]])</f>
        <v>2023</v>
      </c>
    </row>
    <row r="872" spans="1:18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 t="str" cm="1">
        <f t="array" ref="F872">_xlfn.IFS(DmartSalesData[[#This Row],[sales]]&lt;2000,"LOW CATEGORY",DmartSalesData[[#This Row],[sales]]&lt;4000,"MEDIUM CATEGORY",DmartSalesData[[#This Row],[sales]]&gt;=4000,"HIGH CATEGORY")</f>
        <v>LOW CATEGORY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tr">
        <f>IF(AND(DmartSalesData[[#This Row],[profit]]&gt;=500,DmartSalesData[[#This Row],[sales]]&gt;=3000),"Good","Not Good")</f>
        <v>Not Good</v>
      </c>
      <c r="R872" s="2">
        <f>YEAR(DmartSalesData[[#This Row],[order_date]])</f>
        <v>2024</v>
      </c>
    </row>
    <row r="873" spans="1:18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 t="str" cm="1">
        <f t="array" ref="F873">_xlfn.IFS(DmartSalesData[[#This Row],[sales]]&lt;2000,"LOW CATEGORY",DmartSalesData[[#This Row],[sales]]&lt;4000,"MEDIUM CATEGORY",DmartSalesData[[#This Row],[sales]]&gt;=4000,"HIGH CATEGORY")</f>
        <v>MEDIUM CATEGORY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tr">
        <f>IF(AND(DmartSalesData[[#This Row],[profit]]&gt;=500,DmartSalesData[[#This Row],[sales]]&gt;=3000),"Good","Not Good")</f>
        <v>Good</v>
      </c>
      <c r="R873" s="2">
        <f>YEAR(DmartSalesData[[#This Row],[order_date]])</f>
        <v>2023</v>
      </c>
    </row>
    <row r="874" spans="1:18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 t="str" cm="1">
        <f t="array" ref="F874">_xlfn.IFS(DmartSalesData[[#This Row],[sales]]&lt;2000,"LOW CATEGORY",DmartSalesData[[#This Row],[sales]]&lt;4000,"MEDIUM CATEGORY",DmartSalesData[[#This Row],[sales]]&gt;=4000,"HIGH CATEGORY")</f>
        <v>HIGH CATEGORY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tr">
        <f>IF(AND(DmartSalesData[[#This Row],[profit]]&gt;=500,DmartSalesData[[#This Row],[sales]]&gt;=3000),"Good","Not Good")</f>
        <v>Good</v>
      </c>
      <c r="R874" s="2">
        <f>YEAR(DmartSalesData[[#This Row],[order_date]])</f>
        <v>2024</v>
      </c>
    </row>
    <row r="875" spans="1:18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 t="str" cm="1">
        <f t="array" ref="F875">_xlfn.IFS(DmartSalesData[[#This Row],[sales]]&lt;2000,"LOW CATEGORY",DmartSalesData[[#This Row],[sales]]&lt;4000,"MEDIUM CATEGORY",DmartSalesData[[#This Row],[sales]]&gt;=4000,"HIGH CATEGORY")</f>
        <v>MEDIUM CATEGORY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tr">
        <f>IF(AND(DmartSalesData[[#This Row],[profit]]&gt;=500,DmartSalesData[[#This Row],[sales]]&gt;=3000),"Good","Not Good")</f>
        <v>Good</v>
      </c>
      <c r="R875" s="2">
        <f>YEAR(DmartSalesData[[#This Row],[order_date]])</f>
        <v>2023</v>
      </c>
    </row>
    <row r="876" spans="1:18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 t="str" cm="1">
        <f t="array" ref="F876">_xlfn.IFS(DmartSalesData[[#This Row],[sales]]&lt;2000,"LOW CATEGORY",DmartSalesData[[#This Row],[sales]]&lt;4000,"MEDIUM CATEGORY",DmartSalesData[[#This Row],[sales]]&gt;=4000,"HIGH CATEGORY")</f>
        <v>LOW CATEGORY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tr">
        <f>IF(AND(DmartSalesData[[#This Row],[profit]]&gt;=500,DmartSalesData[[#This Row],[sales]]&gt;=3000),"Good","Not Good")</f>
        <v>Not Good</v>
      </c>
      <c r="R876" s="2">
        <f>YEAR(DmartSalesData[[#This Row],[order_date]])</f>
        <v>2023</v>
      </c>
    </row>
    <row r="877" spans="1:18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 t="str" cm="1">
        <f t="array" ref="F877">_xlfn.IFS(DmartSalesData[[#This Row],[sales]]&lt;2000,"LOW CATEGORY",DmartSalesData[[#This Row],[sales]]&lt;4000,"MEDIUM CATEGORY",DmartSalesData[[#This Row],[sales]]&gt;=4000,"HIGH CATEGORY")</f>
        <v>MEDIUM CATEGORY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tr">
        <f>IF(AND(DmartSalesData[[#This Row],[profit]]&gt;=500,DmartSalesData[[#This Row],[sales]]&gt;=3000),"Good","Not Good")</f>
        <v>Good</v>
      </c>
      <c r="R877" s="2">
        <f>YEAR(DmartSalesData[[#This Row],[order_date]])</f>
        <v>2023</v>
      </c>
    </row>
    <row r="878" spans="1:18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 t="str" cm="1">
        <f t="array" ref="F878">_xlfn.IFS(DmartSalesData[[#This Row],[sales]]&lt;2000,"LOW CATEGORY",DmartSalesData[[#This Row],[sales]]&lt;4000,"MEDIUM CATEGORY",DmartSalesData[[#This Row],[sales]]&gt;=4000,"HIGH CATEGORY")</f>
        <v>LOW CATEGORY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tr">
        <f>IF(AND(DmartSalesData[[#This Row],[profit]]&gt;=500,DmartSalesData[[#This Row],[sales]]&gt;=3000),"Good","Not Good")</f>
        <v>Not Good</v>
      </c>
      <c r="R878" s="2">
        <f>YEAR(DmartSalesData[[#This Row],[order_date]])</f>
        <v>2024</v>
      </c>
    </row>
    <row r="879" spans="1:18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 t="str" cm="1">
        <f t="array" ref="F879">_xlfn.IFS(DmartSalesData[[#This Row],[sales]]&lt;2000,"LOW CATEGORY",DmartSalesData[[#This Row],[sales]]&lt;4000,"MEDIUM CATEGORY",DmartSalesData[[#This Row],[sales]]&gt;=4000,"HIGH CATEGORY")</f>
        <v>MEDIUM CATEGORY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tr">
        <f>IF(AND(DmartSalesData[[#This Row],[profit]]&gt;=500,DmartSalesData[[#This Row],[sales]]&gt;=3000),"Good","Not Good")</f>
        <v>Not Good</v>
      </c>
      <c r="R879" s="2">
        <f>YEAR(DmartSalesData[[#This Row],[order_date]])</f>
        <v>2024</v>
      </c>
    </row>
    <row r="880" spans="1:18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 t="str" cm="1">
        <f t="array" ref="F880">_xlfn.IFS(DmartSalesData[[#This Row],[sales]]&lt;2000,"LOW CATEGORY",DmartSalesData[[#This Row],[sales]]&lt;4000,"MEDIUM CATEGORY",DmartSalesData[[#This Row],[sales]]&gt;=4000,"HIGH CATEGORY")</f>
        <v>MEDIUM CATEGORY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tr">
        <f>IF(AND(DmartSalesData[[#This Row],[profit]]&gt;=500,DmartSalesData[[#This Row],[sales]]&gt;=3000),"Good","Not Good")</f>
        <v>Not Good</v>
      </c>
      <c r="R880" s="2">
        <f>YEAR(DmartSalesData[[#This Row],[order_date]])</f>
        <v>2024</v>
      </c>
    </row>
    <row r="881" spans="1:18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 t="str" cm="1">
        <f t="array" ref="F881">_xlfn.IFS(DmartSalesData[[#This Row],[sales]]&lt;2000,"LOW CATEGORY",DmartSalesData[[#This Row],[sales]]&lt;4000,"MEDIUM CATEGORY",DmartSalesData[[#This Row],[sales]]&gt;=4000,"HIGH CATEGORY")</f>
        <v>LOW CATEGORY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tr">
        <f>IF(AND(DmartSalesData[[#This Row],[profit]]&gt;=500,DmartSalesData[[#This Row],[sales]]&gt;=3000),"Good","Not Good")</f>
        <v>Not Good</v>
      </c>
      <c r="R881" s="2">
        <f>YEAR(DmartSalesData[[#This Row],[order_date]])</f>
        <v>2024</v>
      </c>
    </row>
    <row r="882" spans="1:18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 t="str" cm="1">
        <f t="array" ref="F882">_xlfn.IFS(DmartSalesData[[#This Row],[sales]]&lt;2000,"LOW CATEGORY",DmartSalesData[[#This Row],[sales]]&lt;4000,"MEDIUM CATEGORY",DmartSalesData[[#This Row],[sales]]&gt;=4000,"HIGH CATEGORY")</f>
        <v>LOW CATEGORY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tr">
        <f>IF(AND(DmartSalesData[[#This Row],[profit]]&gt;=500,DmartSalesData[[#This Row],[sales]]&gt;=3000),"Good","Not Good")</f>
        <v>Not Good</v>
      </c>
      <c r="R882" s="2">
        <f>YEAR(DmartSalesData[[#This Row],[order_date]])</f>
        <v>2024</v>
      </c>
    </row>
    <row r="883" spans="1:18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 t="str" cm="1">
        <f t="array" ref="F883">_xlfn.IFS(DmartSalesData[[#This Row],[sales]]&lt;2000,"LOW CATEGORY",DmartSalesData[[#This Row],[sales]]&lt;4000,"MEDIUM CATEGORY",DmartSalesData[[#This Row],[sales]]&gt;=4000,"HIGH CATEGORY")</f>
        <v>MEDIUM CATEGORY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tr">
        <f>IF(AND(DmartSalesData[[#This Row],[profit]]&gt;=500,DmartSalesData[[#This Row],[sales]]&gt;=3000),"Good","Not Good")</f>
        <v>Not Good</v>
      </c>
      <c r="R883" s="2">
        <f>YEAR(DmartSalesData[[#This Row],[order_date]])</f>
        <v>2023</v>
      </c>
    </row>
    <row r="884" spans="1:18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 t="str" cm="1">
        <f t="array" ref="F884">_xlfn.IFS(DmartSalesData[[#This Row],[sales]]&lt;2000,"LOW CATEGORY",DmartSalesData[[#This Row],[sales]]&lt;4000,"MEDIUM CATEGORY",DmartSalesData[[#This Row],[sales]]&gt;=4000,"HIGH CATEGORY")</f>
        <v>MEDIUM CATEGORY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tr">
        <f>IF(AND(DmartSalesData[[#This Row],[profit]]&gt;=500,DmartSalesData[[#This Row],[sales]]&gt;=3000),"Good","Not Good")</f>
        <v>Not Good</v>
      </c>
      <c r="R884" s="2">
        <f>YEAR(DmartSalesData[[#This Row],[order_date]])</f>
        <v>2024</v>
      </c>
    </row>
    <row r="885" spans="1:18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 t="str" cm="1">
        <f t="array" ref="F885">_xlfn.IFS(DmartSalesData[[#This Row],[sales]]&lt;2000,"LOW CATEGORY",DmartSalesData[[#This Row],[sales]]&lt;4000,"MEDIUM CATEGORY",DmartSalesData[[#This Row],[sales]]&gt;=4000,"HIGH CATEGORY")</f>
        <v>LOW CATEGORY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tr">
        <f>IF(AND(DmartSalesData[[#This Row],[profit]]&gt;=500,DmartSalesData[[#This Row],[sales]]&gt;=3000),"Good","Not Good")</f>
        <v>Not Good</v>
      </c>
      <c r="R885" s="2">
        <f>YEAR(DmartSalesData[[#This Row],[order_date]])</f>
        <v>2024</v>
      </c>
    </row>
    <row r="886" spans="1:18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 t="str" cm="1">
        <f t="array" ref="F886">_xlfn.IFS(DmartSalesData[[#This Row],[sales]]&lt;2000,"LOW CATEGORY",DmartSalesData[[#This Row],[sales]]&lt;4000,"MEDIUM CATEGORY",DmartSalesData[[#This Row],[sales]]&gt;=4000,"HIGH CATEGORY")</f>
        <v>MEDIUM CATEGORY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tr">
        <f>IF(AND(DmartSalesData[[#This Row],[profit]]&gt;=500,DmartSalesData[[#This Row],[sales]]&gt;=3000),"Good","Not Good")</f>
        <v>Not Good</v>
      </c>
      <c r="R886" s="2">
        <f>YEAR(DmartSalesData[[#This Row],[order_date]])</f>
        <v>2023</v>
      </c>
    </row>
    <row r="887" spans="1:18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 t="str" cm="1">
        <f t="array" ref="F887">_xlfn.IFS(DmartSalesData[[#This Row],[sales]]&lt;2000,"LOW CATEGORY",DmartSalesData[[#This Row],[sales]]&lt;4000,"MEDIUM CATEGORY",DmartSalesData[[#This Row],[sales]]&gt;=4000,"HIGH CATEGORY")</f>
        <v>HIGH CATEGORY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tr">
        <f>IF(AND(DmartSalesData[[#This Row],[profit]]&gt;=500,DmartSalesData[[#This Row],[sales]]&gt;=3000),"Good","Not Good")</f>
        <v>Good</v>
      </c>
      <c r="R887" s="2">
        <f>YEAR(DmartSalesData[[#This Row],[order_date]])</f>
        <v>2023</v>
      </c>
    </row>
    <row r="888" spans="1:18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 t="str" cm="1">
        <f t="array" ref="F888">_xlfn.IFS(DmartSalesData[[#This Row],[sales]]&lt;2000,"LOW CATEGORY",DmartSalesData[[#This Row],[sales]]&lt;4000,"MEDIUM CATEGORY",DmartSalesData[[#This Row],[sales]]&gt;=4000,"HIGH CATEGORY")</f>
        <v>LOW CATEGORY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tr">
        <f>IF(AND(DmartSalesData[[#This Row],[profit]]&gt;=500,DmartSalesData[[#This Row],[sales]]&gt;=3000),"Good","Not Good")</f>
        <v>Not Good</v>
      </c>
      <c r="R888" s="2">
        <f>YEAR(DmartSalesData[[#This Row],[order_date]])</f>
        <v>2024</v>
      </c>
    </row>
    <row r="889" spans="1:18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 t="str" cm="1">
        <f t="array" ref="F889">_xlfn.IFS(DmartSalesData[[#This Row],[sales]]&lt;2000,"LOW CATEGORY",DmartSalesData[[#This Row],[sales]]&lt;4000,"MEDIUM CATEGORY",DmartSalesData[[#This Row],[sales]]&gt;=4000,"HIGH CATEGORY")</f>
        <v>LOW CATEGORY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tr">
        <f>IF(AND(DmartSalesData[[#This Row],[profit]]&gt;=500,DmartSalesData[[#This Row],[sales]]&gt;=3000),"Good","Not Good")</f>
        <v>Not Good</v>
      </c>
      <c r="R889" s="2">
        <f>YEAR(DmartSalesData[[#This Row],[order_date]])</f>
        <v>2023</v>
      </c>
    </row>
    <row r="890" spans="1:18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 t="str" cm="1">
        <f t="array" ref="F890">_xlfn.IFS(DmartSalesData[[#This Row],[sales]]&lt;2000,"LOW CATEGORY",DmartSalesData[[#This Row],[sales]]&lt;4000,"MEDIUM CATEGORY",DmartSalesData[[#This Row],[sales]]&gt;=4000,"HIGH CATEGORY")</f>
        <v>MEDIUM CATEGORY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tr">
        <f>IF(AND(DmartSalesData[[#This Row],[profit]]&gt;=500,DmartSalesData[[#This Row],[sales]]&gt;=3000),"Good","Not Good")</f>
        <v>Not Good</v>
      </c>
      <c r="R890" s="2">
        <f>YEAR(DmartSalesData[[#This Row],[order_date]])</f>
        <v>2024</v>
      </c>
    </row>
    <row r="891" spans="1:18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 t="str" cm="1">
        <f t="array" ref="F891">_xlfn.IFS(DmartSalesData[[#This Row],[sales]]&lt;2000,"LOW CATEGORY",DmartSalesData[[#This Row],[sales]]&lt;4000,"MEDIUM CATEGORY",DmartSalesData[[#This Row],[sales]]&gt;=4000,"HIGH CATEGORY")</f>
        <v>MEDIUM CATEGORY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tr">
        <f>IF(AND(DmartSalesData[[#This Row],[profit]]&gt;=500,DmartSalesData[[#This Row],[sales]]&gt;=3000),"Good","Not Good")</f>
        <v>Good</v>
      </c>
      <c r="R891" s="2">
        <f>YEAR(DmartSalesData[[#This Row],[order_date]])</f>
        <v>2023</v>
      </c>
    </row>
    <row r="892" spans="1:18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 t="str" cm="1">
        <f t="array" ref="F892">_xlfn.IFS(DmartSalesData[[#This Row],[sales]]&lt;2000,"LOW CATEGORY",DmartSalesData[[#This Row],[sales]]&lt;4000,"MEDIUM CATEGORY",DmartSalesData[[#This Row],[sales]]&gt;=4000,"HIGH CATEGORY")</f>
        <v>LOW CATEGORY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tr">
        <f>IF(AND(DmartSalesData[[#This Row],[profit]]&gt;=500,DmartSalesData[[#This Row],[sales]]&gt;=3000),"Good","Not Good")</f>
        <v>Not Good</v>
      </c>
      <c r="R892" s="2">
        <f>YEAR(DmartSalesData[[#This Row],[order_date]])</f>
        <v>2023</v>
      </c>
    </row>
    <row r="893" spans="1:18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 t="str" cm="1">
        <f t="array" ref="F893">_xlfn.IFS(DmartSalesData[[#This Row],[sales]]&lt;2000,"LOW CATEGORY",DmartSalesData[[#This Row],[sales]]&lt;4000,"MEDIUM CATEGORY",DmartSalesData[[#This Row],[sales]]&gt;=4000,"HIGH CATEGORY")</f>
        <v>LOW CATEGORY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tr">
        <f>IF(AND(DmartSalesData[[#This Row],[profit]]&gt;=500,DmartSalesData[[#This Row],[sales]]&gt;=3000),"Good","Not Good")</f>
        <v>Not Good</v>
      </c>
      <c r="R893" s="2">
        <f>YEAR(DmartSalesData[[#This Row],[order_date]])</f>
        <v>2024</v>
      </c>
    </row>
    <row r="894" spans="1:18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 t="str" cm="1">
        <f t="array" ref="F894">_xlfn.IFS(DmartSalesData[[#This Row],[sales]]&lt;2000,"LOW CATEGORY",DmartSalesData[[#This Row],[sales]]&lt;4000,"MEDIUM CATEGORY",DmartSalesData[[#This Row],[sales]]&gt;=4000,"HIGH CATEGORY")</f>
        <v>MEDIUM CATEGORY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tr">
        <f>IF(AND(DmartSalesData[[#This Row],[profit]]&gt;=500,DmartSalesData[[#This Row],[sales]]&gt;=3000),"Good","Not Good")</f>
        <v>Not Good</v>
      </c>
      <c r="R894" s="2">
        <f>YEAR(DmartSalesData[[#This Row],[order_date]])</f>
        <v>2024</v>
      </c>
    </row>
    <row r="895" spans="1:18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 t="str" cm="1">
        <f t="array" ref="F895">_xlfn.IFS(DmartSalesData[[#This Row],[sales]]&lt;2000,"LOW CATEGORY",DmartSalesData[[#This Row],[sales]]&lt;4000,"MEDIUM CATEGORY",DmartSalesData[[#This Row],[sales]]&gt;=4000,"HIGH CATEGORY")</f>
        <v>MEDIUM CATEGORY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tr">
        <f>IF(AND(DmartSalesData[[#This Row],[profit]]&gt;=500,DmartSalesData[[#This Row],[sales]]&gt;=3000),"Good","Not Good")</f>
        <v>Not Good</v>
      </c>
      <c r="R895" s="2">
        <f>YEAR(DmartSalesData[[#This Row],[order_date]])</f>
        <v>2023</v>
      </c>
    </row>
    <row r="896" spans="1:18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 t="str" cm="1">
        <f t="array" ref="F896">_xlfn.IFS(DmartSalesData[[#This Row],[sales]]&lt;2000,"LOW CATEGORY",DmartSalesData[[#This Row],[sales]]&lt;4000,"MEDIUM CATEGORY",DmartSalesData[[#This Row],[sales]]&gt;=4000,"HIGH CATEGORY")</f>
        <v>LOW CATEGORY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tr">
        <f>IF(AND(DmartSalesData[[#This Row],[profit]]&gt;=500,DmartSalesData[[#This Row],[sales]]&gt;=3000),"Good","Not Good")</f>
        <v>Not Good</v>
      </c>
      <c r="R896" s="2">
        <f>YEAR(DmartSalesData[[#This Row],[order_date]])</f>
        <v>2023</v>
      </c>
    </row>
    <row r="897" spans="1:18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 t="str" cm="1">
        <f t="array" ref="F897">_xlfn.IFS(DmartSalesData[[#This Row],[sales]]&lt;2000,"LOW CATEGORY",DmartSalesData[[#This Row],[sales]]&lt;4000,"MEDIUM CATEGORY",DmartSalesData[[#This Row],[sales]]&gt;=4000,"HIGH CATEGORY")</f>
        <v>MEDIUM CATEGORY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tr">
        <f>IF(AND(DmartSalesData[[#This Row],[profit]]&gt;=500,DmartSalesData[[#This Row],[sales]]&gt;=3000),"Good","Not Good")</f>
        <v>Good</v>
      </c>
      <c r="R897" s="2">
        <f>YEAR(DmartSalesData[[#This Row],[order_date]])</f>
        <v>2023</v>
      </c>
    </row>
    <row r="898" spans="1:18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 t="str" cm="1">
        <f t="array" ref="F898">_xlfn.IFS(DmartSalesData[[#This Row],[sales]]&lt;2000,"LOW CATEGORY",DmartSalesData[[#This Row],[sales]]&lt;4000,"MEDIUM CATEGORY",DmartSalesData[[#This Row],[sales]]&gt;=4000,"HIGH CATEGORY")</f>
        <v>HIGH CATEGORY</v>
      </c>
      <c r="G898" s="2">
        <v>0.36</v>
      </c>
      <c r="H898" s="2">
        <f t="shared" ref="H898:H961" si="28">E898*G898</f>
        <v>1702.4687999999999</v>
      </c>
      <c r="I898" s="2">
        <f t="shared" ref="I898:I961" si="29">E898-H898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tr">
        <f>IF(AND(DmartSalesData[[#This Row],[profit]]&gt;=500,DmartSalesData[[#This Row],[sales]]&gt;=3000),"Good","Not Good")</f>
        <v>Good</v>
      </c>
      <c r="R898" s="2">
        <f>YEAR(DmartSalesData[[#This Row],[order_date]])</f>
        <v>2024</v>
      </c>
    </row>
    <row r="899" spans="1:18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 t="str" cm="1">
        <f t="array" ref="F899">_xlfn.IFS(DmartSalesData[[#This Row],[sales]]&lt;2000,"LOW CATEGORY",DmartSalesData[[#This Row],[sales]]&lt;4000,"MEDIUM CATEGORY",DmartSalesData[[#This Row],[sales]]&gt;=4000,"HIGH CATEGORY")</f>
        <v>HIGH CATEGORY</v>
      </c>
      <c r="G899" s="2">
        <v>0.33</v>
      </c>
      <c r="H899" s="2">
        <f t="shared" si="28"/>
        <v>1510.9347</v>
      </c>
      <c r="I899" s="2">
        <f t="shared" si="29"/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tr">
        <f>IF(AND(DmartSalesData[[#This Row],[profit]]&gt;=500,DmartSalesData[[#This Row],[sales]]&gt;=3000),"Good","Not Good")</f>
        <v>Good</v>
      </c>
      <c r="R899" s="2">
        <f>YEAR(DmartSalesData[[#This Row],[order_date]])</f>
        <v>2024</v>
      </c>
    </row>
    <row r="900" spans="1:18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 t="str" cm="1">
        <f t="array" ref="F900">_xlfn.IFS(DmartSalesData[[#This Row],[sales]]&lt;2000,"LOW CATEGORY",DmartSalesData[[#This Row],[sales]]&lt;4000,"MEDIUM CATEGORY",DmartSalesData[[#This Row],[sales]]&gt;=4000,"HIGH CATEGORY")</f>
        <v>MEDIUM CATEGORY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tr">
        <f>IF(AND(DmartSalesData[[#This Row],[profit]]&gt;=500,DmartSalesData[[#This Row],[sales]]&gt;=3000),"Good","Not Good")</f>
        <v>Good</v>
      </c>
      <c r="R900" s="2">
        <f>YEAR(DmartSalesData[[#This Row],[order_date]])</f>
        <v>2023</v>
      </c>
    </row>
    <row r="901" spans="1:18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 t="str" cm="1">
        <f t="array" ref="F901">_xlfn.IFS(DmartSalesData[[#This Row],[sales]]&lt;2000,"LOW CATEGORY",DmartSalesData[[#This Row],[sales]]&lt;4000,"MEDIUM CATEGORY",DmartSalesData[[#This Row],[sales]]&gt;=4000,"HIGH CATEGORY")</f>
        <v>MEDIUM CATEGORY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tr">
        <f>IF(AND(DmartSalesData[[#This Row],[profit]]&gt;=500,DmartSalesData[[#This Row],[sales]]&gt;=3000),"Good","Not Good")</f>
        <v>Not Good</v>
      </c>
      <c r="R901" s="2">
        <f>YEAR(DmartSalesData[[#This Row],[order_date]])</f>
        <v>2023</v>
      </c>
    </row>
    <row r="902" spans="1:18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 t="str" cm="1">
        <f t="array" ref="F902">_xlfn.IFS(DmartSalesData[[#This Row],[sales]]&lt;2000,"LOW CATEGORY",DmartSalesData[[#This Row],[sales]]&lt;4000,"MEDIUM CATEGORY",DmartSalesData[[#This Row],[sales]]&gt;=4000,"HIGH CATEGORY")</f>
        <v>HIGH CATEGORY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tr">
        <f>IF(AND(DmartSalesData[[#This Row],[profit]]&gt;=500,DmartSalesData[[#This Row],[sales]]&gt;=3000),"Good","Not Good")</f>
        <v>Good</v>
      </c>
      <c r="R902" s="2">
        <f>YEAR(DmartSalesData[[#This Row],[order_date]])</f>
        <v>2023</v>
      </c>
    </row>
    <row r="903" spans="1:18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 t="str" cm="1">
        <f t="array" ref="F903">_xlfn.IFS(DmartSalesData[[#This Row],[sales]]&lt;2000,"LOW CATEGORY",DmartSalesData[[#This Row],[sales]]&lt;4000,"MEDIUM CATEGORY",DmartSalesData[[#This Row],[sales]]&gt;=4000,"HIGH CATEGORY")</f>
        <v>HIGH CATEGORY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tr">
        <f>IF(AND(DmartSalesData[[#This Row],[profit]]&gt;=500,DmartSalesData[[#This Row],[sales]]&gt;=3000),"Good","Not Good")</f>
        <v>Good</v>
      </c>
      <c r="R903" s="2">
        <f>YEAR(DmartSalesData[[#This Row],[order_date]])</f>
        <v>2024</v>
      </c>
    </row>
    <row r="904" spans="1:18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 t="str" cm="1">
        <f t="array" ref="F904">_xlfn.IFS(DmartSalesData[[#This Row],[sales]]&lt;2000,"LOW CATEGORY",DmartSalesData[[#This Row],[sales]]&lt;4000,"MEDIUM CATEGORY",DmartSalesData[[#This Row],[sales]]&gt;=4000,"HIGH CATEGORY")</f>
        <v>HIGH CATEGORY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tr">
        <f>IF(AND(DmartSalesData[[#This Row],[profit]]&gt;=500,DmartSalesData[[#This Row],[sales]]&gt;=3000),"Good","Not Good")</f>
        <v>Not Good</v>
      </c>
      <c r="R904" s="2">
        <f>YEAR(DmartSalesData[[#This Row],[order_date]])</f>
        <v>2024</v>
      </c>
    </row>
    <row r="905" spans="1:18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 t="str" cm="1">
        <f t="array" ref="F905">_xlfn.IFS(DmartSalesData[[#This Row],[sales]]&lt;2000,"LOW CATEGORY",DmartSalesData[[#This Row],[sales]]&lt;4000,"MEDIUM CATEGORY",DmartSalesData[[#This Row],[sales]]&gt;=4000,"HIGH CATEGORY")</f>
        <v>LOW CATEGORY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tr">
        <f>IF(AND(DmartSalesData[[#This Row],[profit]]&gt;=500,DmartSalesData[[#This Row],[sales]]&gt;=3000),"Good","Not Good")</f>
        <v>Not Good</v>
      </c>
      <c r="R905" s="2">
        <f>YEAR(DmartSalesData[[#This Row],[order_date]])</f>
        <v>2024</v>
      </c>
    </row>
    <row r="906" spans="1:18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 t="str" cm="1">
        <f t="array" ref="F906">_xlfn.IFS(DmartSalesData[[#This Row],[sales]]&lt;2000,"LOW CATEGORY",DmartSalesData[[#This Row],[sales]]&lt;4000,"MEDIUM CATEGORY",DmartSalesData[[#This Row],[sales]]&gt;=4000,"HIGH CATEGORY")</f>
        <v>LOW CATEGORY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tr">
        <f>IF(AND(DmartSalesData[[#This Row],[profit]]&gt;=500,DmartSalesData[[#This Row],[sales]]&gt;=3000),"Good","Not Good")</f>
        <v>Not Good</v>
      </c>
      <c r="R906" s="2">
        <f>YEAR(DmartSalesData[[#This Row],[order_date]])</f>
        <v>2023</v>
      </c>
    </row>
    <row r="907" spans="1:18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 t="str" cm="1">
        <f t="array" ref="F907">_xlfn.IFS(DmartSalesData[[#This Row],[sales]]&lt;2000,"LOW CATEGORY",DmartSalesData[[#This Row],[sales]]&lt;4000,"MEDIUM CATEGORY",DmartSalesData[[#This Row],[sales]]&gt;=4000,"HIGH CATEGORY")</f>
        <v>HIGH CATEGORY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tr">
        <f>IF(AND(DmartSalesData[[#This Row],[profit]]&gt;=500,DmartSalesData[[#This Row],[sales]]&gt;=3000),"Good","Not Good")</f>
        <v>Good</v>
      </c>
      <c r="R907" s="2">
        <f>YEAR(DmartSalesData[[#This Row],[order_date]])</f>
        <v>2024</v>
      </c>
    </row>
    <row r="908" spans="1:18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 t="str" cm="1">
        <f t="array" ref="F908">_xlfn.IFS(DmartSalesData[[#This Row],[sales]]&lt;2000,"LOW CATEGORY",DmartSalesData[[#This Row],[sales]]&lt;4000,"MEDIUM CATEGORY",DmartSalesData[[#This Row],[sales]]&gt;=4000,"HIGH CATEGORY")</f>
        <v>HIGH CATEGORY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tr">
        <f>IF(AND(DmartSalesData[[#This Row],[profit]]&gt;=500,DmartSalesData[[#This Row],[sales]]&gt;=3000),"Good","Not Good")</f>
        <v>Not Good</v>
      </c>
      <c r="R908" s="2">
        <f>YEAR(DmartSalesData[[#This Row],[order_date]])</f>
        <v>2023</v>
      </c>
    </row>
    <row r="909" spans="1:18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 t="str" cm="1">
        <f t="array" ref="F909">_xlfn.IFS(DmartSalesData[[#This Row],[sales]]&lt;2000,"LOW CATEGORY",DmartSalesData[[#This Row],[sales]]&lt;4000,"MEDIUM CATEGORY",DmartSalesData[[#This Row],[sales]]&gt;=4000,"HIGH CATEGORY")</f>
        <v>MEDIUM CATEGORY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tr">
        <f>IF(AND(DmartSalesData[[#This Row],[profit]]&gt;=500,DmartSalesData[[#This Row],[sales]]&gt;=3000),"Good","Not Good")</f>
        <v>Not Good</v>
      </c>
      <c r="R909" s="2">
        <f>YEAR(DmartSalesData[[#This Row],[order_date]])</f>
        <v>2023</v>
      </c>
    </row>
    <row r="910" spans="1:18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 t="str" cm="1">
        <f t="array" ref="F910">_xlfn.IFS(DmartSalesData[[#This Row],[sales]]&lt;2000,"LOW CATEGORY",DmartSalesData[[#This Row],[sales]]&lt;4000,"MEDIUM CATEGORY",DmartSalesData[[#This Row],[sales]]&gt;=4000,"HIGH CATEGORY")</f>
        <v>HIGH CATEGORY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tr">
        <f>IF(AND(DmartSalesData[[#This Row],[profit]]&gt;=500,DmartSalesData[[#This Row],[sales]]&gt;=3000),"Good","Not Good")</f>
        <v>Good</v>
      </c>
      <c r="R910" s="2">
        <f>YEAR(DmartSalesData[[#This Row],[order_date]])</f>
        <v>2023</v>
      </c>
    </row>
    <row r="911" spans="1:18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 t="str" cm="1">
        <f t="array" ref="F911">_xlfn.IFS(DmartSalesData[[#This Row],[sales]]&lt;2000,"LOW CATEGORY",DmartSalesData[[#This Row],[sales]]&lt;4000,"MEDIUM CATEGORY",DmartSalesData[[#This Row],[sales]]&gt;=4000,"HIGH CATEGORY")</f>
        <v>MEDIUM CATEGORY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tr">
        <f>IF(AND(DmartSalesData[[#This Row],[profit]]&gt;=500,DmartSalesData[[#This Row],[sales]]&gt;=3000),"Good","Not Good")</f>
        <v>Not Good</v>
      </c>
      <c r="R911" s="2">
        <f>YEAR(DmartSalesData[[#This Row],[order_date]])</f>
        <v>2024</v>
      </c>
    </row>
    <row r="912" spans="1:18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 t="str" cm="1">
        <f t="array" ref="F912">_xlfn.IFS(DmartSalesData[[#This Row],[sales]]&lt;2000,"LOW CATEGORY",DmartSalesData[[#This Row],[sales]]&lt;4000,"MEDIUM CATEGORY",DmartSalesData[[#This Row],[sales]]&gt;=4000,"HIGH CATEGORY")</f>
        <v>MEDIUM CATEGORY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tr">
        <f>IF(AND(DmartSalesData[[#This Row],[profit]]&gt;=500,DmartSalesData[[#This Row],[sales]]&gt;=3000),"Good","Not Good")</f>
        <v>Not Good</v>
      </c>
      <c r="R912" s="2">
        <f>YEAR(DmartSalesData[[#This Row],[order_date]])</f>
        <v>2023</v>
      </c>
    </row>
    <row r="913" spans="1:18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 t="str" cm="1">
        <f t="array" ref="F913">_xlfn.IFS(DmartSalesData[[#This Row],[sales]]&lt;2000,"LOW CATEGORY",DmartSalesData[[#This Row],[sales]]&lt;4000,"MEDIUM CATEGORY",DmartSalesData[[#This Row],[sales]]&gt;=4000,"HIGH CATEGORY")</f>
        <v>MEDIUM CATEGORY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tr">
        <f>IF(AND(DmartSalesData[[#This Row],[profit]]&gt;=500,DmartSalesData[[#This Row],[sales]]&gt;=3000),"Good","Not Good")</f>
        <v>Not Good</v>
      </c>
      <c r="R913" s="2">
        <f>YEAR(DmartSalesData[[#This Row],[order_date]])</f>
        <v>2023</v>
      </c>
    </row>
    <row r="914" spans="1:18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 t="str" cm="1">
        <f t="array" ref="F914">_xlfn.IFS(DmartSalesData[[#This Row],[sales]]&lt;2000,"LOW CATEGORY",DmartSalesData[[#This Row],[sales]]&lt;4000,"MEDIUM CATEGORY",DmartSalesData[[#This Row],[sales]]&gt;=4000,"HIGH CATEGORY")</f>
        <v>MEDIUM CATEGORY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tr">
        <f>IF(AND(DmartSalesData[[#This Row],[profit]]&gt;=500,DmartSalesData[[#This Row],[sales]]&gt;=3000),"Good","Not Good")</f>
        <v>Good</v>
      </c>
      <c r="R914" s="2">
        <f>YEAR(DmartSalesData[[#This Row],[order_date]])</f>
        <v>2024</v>
      </c>
    </row>
    <row r="915" spans="1:18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 t="str" cm="1">
        <f t="array" ref="F915">_xlfn.IFS(DmartSalesData[[#This Row],[sales]]&lt;2000,"LOW CATEGORY",DmartSalesData[[#This Row],[sales]]&lt;4000,"MEDIUM CATEGORY",DmartSalesData[[#This Row],[sales]]&gt;=4000,"HIGH CATEGORY")</f>
        <v>MEDIUM CATEGORY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tr">
        <f>IF(AND(DmartSalesData[[#This Row],[profit]]&gt;=500,DmartSalesData[[#This Row],[sales]]&gt;=3000),"Good","Not Good")</f>
        <v>Not Good</v>
      </c>
      <c r="R915" s="2">
        <f>YEAR(DmartSalesData[[#This Row],[order_date]])</f>
        <v>2023</v>
      </c>
    </row>
    <row r="916" spans="1:18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 t="str" cm="1">
        <f t="array" ref="F916">_xlfn.IFS(DmartSalesData[[#This Row],[sales]]&lt;2000,"LOW CATEGORY",DmartSalesData[[#This Row],[sales]]&lt;4000,"MEDIUM CATEGORY",DmartSalesData[[#This Row],[sales]]&gt;=4000,"HIGH CATEGORY")</f>
        <v>HIGH CATEGORY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tr">
        <f>IF(AND(DmartSalesData[[#This Row],[profit]]&gt;=500,DmartSalesData[[#This Row],[sales]]&gt;=3000),"Good","Not Good")</f>
        <v>Good</v>
      </c>
      <c r="R916" s="2">
        <f>YEAR(DmartSalesData[[#This Row],[order_date]])</f>
        <v>2023</v>
      </c>
    </row>
    <row r="917" spans="1:18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 t="str" cm="1">
        <f t="array" ref="F917">_xlfn.IFS(DmartSalesData[[#This Row],[sales]]&lt;2000,"LOW CATEGORY",DmartSalesData[[#This Row],[sales]]&lt;4000,"MEDIUM CATEGORY",DmartSalesData[[#This Row],[sales]]&gt;=4000,"HIGH CATEGORY")</f>
        <v>MEDIUM CATEGORY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tr">
        <f>IF(AND(DmartSalesData[[#This Row],[profit]]&gt;=500,DmartSalesData[[#This Row],[sales]]&gt;=3000),"Good","Not Good")</f>
        <v>Not Good</v>
      </c>
      <c r="R917" s="2">
        <f>YEAR(DmartSalesData[[#This Row],[order_date]])</f>
        <v>2023</v>
      </c>
    </row>
    <row r="918" spans="1:18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 t="str" cm="1">
        <f t="array" ref="F918">_xlfn.IFS(DmartSalesData[[#This Row],[sales]]&lt;2000,"LOW CATEGORY",DmartSalesData[[#This Row],[sales]]&lt;4000,"MEDIUM CATEGORY",DmartSalesData[[#This Row],[sales]]&gt;=4000,"HIGH CATEGORY")</f>
        <v>HIGH CATEGORY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tr">
        <f>IF(AND(DmartSalesData[[#This Row],[profit]]&gt;=500,DmartSalesData[[#This Row],[sales]]&gt;=3000),"Good","Not Good")</f>
        <v>Not Good</v>
      </c>
      <c r="R918" s="2">
        <f>YEAR(DmartSalesData[[#This Row],[order_date]])</f>
        <v>2024</v>
      </c>
    </row>
    <row r="919" spans="1:18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 t="str" cm="1">
        <f t="array" ref="F919">_xlfn.IFS(DmartSalesData[[#This Row],[sales]]&lt;2000,"LOW CATEGORY",DmartSalesData[[#This Row],[sales]]&lt;4000,"MEDIUM CATEGORY",DmartSalesData[[#This Row],[sales]]&gt;=4000,"HIGH CATEGORY")</f>
        <v>HIGH CATEGORY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tr">
        <f>IF(AND(DmartSalesData[[#This Row],[profit]]&gt;=500,DmartSalesData[[#This Row],[sales]]&gt;=3000),"Good","Not Good")</f>
        <v>Good</v>
      </c>
      <c r="R919" s="2">
        <f>YEAR(DmartSalesData[[#This Row],[order_date]])</f>
        <v>2023</v>
      </c>
    </row>
    <row r="920" spans="1:18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 t="str" cm="1">
        <f t="array" ref="F920">_xlfn.IFS(DmartSalesData[[#This Row],[sales]]&lt;2000,"LOW CATEGORY",DmartSalesData[[#This Row],[sales]]&lt;4000,"MEDIUM CATEGORY",DmartSalesData[[#This Row],[sales]]&gt;=4000,"HIGH CATEGORY")</f>
        <v>LOW CATEGORY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tr">
        <f>IF(AND(DmartSalesData[[#This Row],[profit]]&gt;=500,DmartSalesData[[#This Row],[sales]]&gt;=3000),"Good","Not Good")</f>
        <v>Not Good</v>
      </c>
      <c r="R920" s="2">
        <f>YEAR(DmartSalesData[[#This Row],[order_date]])</f>
        <v>2024</v>
      </c>
    </row>
    <row r="921" spans="1:18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 t="str" cm="1">
        <f t="array" ref="F921">_xlfn.IFS(DmartSalesData[[#This Row],[sales]]&lt;2000,"LOW CATEGORY",DmartSalesData[[#This Row],[sales]]&lt;4000,"MEDIUM CATEGORY",DmartSalesData[[#This Row],[sales]]&gt;=4000,"HIGH CATEGORY")</f>
        <v>LOW CATEGORY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tr">
        <f>IF(AND(DmartSalesData[[#This Row],[profit]]&gt;=500,DmartSalesData[[#This Row],[sales]]&gt;=3000),"Good","Not Good")</f>
        <v>Not Good</v>
      </c>
      <c r="R921" s="2">
        <f>YEAR(DmartSalesData[[#This Row],[order_date]])</f>
        <v>2023</v>
      </c>
    </row>
    <row r="922" spans="1:18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 t="str" cm="1">
        <f t="array" ref="F922">_xlfn.IFS(DmartSalesData[[#This Row],[sales]]&lt;2000,"LOW CATEGORY",DmartSalesData[[#This Row],[sales]]&lt;4000,"MEDIUM CATEGORY",DmartSalesData[[#This Row],[sales]]&gt;=4000,"HIGH CATEGORY")</f>
        <v>MEDIUM CATEGORY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tr">
        <f>IF(AND(DmartSalesData[[#This Row],[profit]]&gt;=500,DmartSalesData[[#This Row],[sales]]&gt;=3000),"Good","Not Good")</f>
        <v>Not Good</v>
      </c>
      <c r="R922" s="2">
        <f>YEAR(DmartSalesData[[#This Row],[order_date]])</f>
        <v>2023</v>
      </c>
    </row>
    <row r="923" spans="1:18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 t="str" cm="1">
        <f t="array" ref="F923">_xlfn.IFS(DmartSalesData[[#This Row],[sales]]&lt;2000,"LOW CATEGORY",DmartSalesData[[#This Row],[sales]]&lt;4000,"MEDIUM CATEGORY",DmartSalesData[[#This Row],[sales]]&gt;=4000,"HIGH CATEGORY")</f>
        <v>LOW CATEGORY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tr">
        <f>IF(AND(DmartSalesData[[#This Row],[profit]]&gt;=500,DmartSalesData[[#This Row],[sales]]&gt;=3000),"Good","Not Good")</f>
        <v>Not Good</v>
      </c>
      <c r="R923" s="2">
        <f>YEAR(DmartSalesData[[#This Row],[order_date]])</f>
        <v>2023</v>
      </c>
    </row>
    <row r="924" spans="1:18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 t="str" cm="1">
        <f t="array" ref="F924">_xlfn.IFS(DmartSalesData[[#This Row],[sales]]&lt;2000,"LOW CATEGORY",DmartSalesData[[#This Row],[sales]]&lt;4000,"MEDIUM CATEGORY",DmartSalesData[[#This Row],[sales]]&gt;=4000,"HIGH CATEGORY")</f>
        <v>MEDIUM CATEGORY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tr">
        <f>IF(AND(DmartSalesData[[#This Row],[profit]]&gt;=500,DmartSalesData[[#This Row],[sales]]&gt;=3000),"Good","Not Good")</f>
        <v>Not Good</v>
      </c>
      <c r="R924" s="2">
        <f>YEAR(DmartSalesData[[#This Row],[order_date]])</f>
        <v>2024</v>
      </c>
    </row>
    <row r="925" spans="1:18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 t="str" cm="1">
        <f t="array" ref="F925">_xlfn.IFS(DmartSalesData[[#This Row],[sales]]&lt;2000,"LOW CATEGORY",DmartSalesData[[#This Row],[sales]]&lt;4000,"MEDIUM CATEGORY",DmartSalesData[[#This Row],[sales]]&gt;=4000,"HIGH CATEGORY")</f>
        <v>LOW CATEGORY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tr">
        <f>IF(AND(DmartSalesData[[#This Row],[profit]]&gt;=500,DmartSalesData[[#This Row],[sales]]&gt;=3000),"Good","Not Good")</f>
        <v>Not Good</v>
      </c>
      <c r="R925" s="2">
        <f>YEAR(DmartSalesData[[#This Row],[order_date]])</f>
        <v>2024</v>
      </c>
    </row>
    <row r="926" spans="1:18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 t="str" cm="1">
        <f t="array" ref="F926">_xlfn.IFS(DmartSalesData[[#This Row],[sales]]&lt;2000,"LOW CATEGORY",DmartSalesData[[#This Row],[sales]]&lt;4000,"MEDIUM CATEGORY",DmartSalesData[[#This Row],[sales]]&gt;=4000,"HIGH CATEGORY")</f>
        <v>MEDIUM CATEGORY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tr">
        <f>IF(AND(DmartSalesData[[#This Row],[profit]]&gt;=500,DmartSalesData[[#This Row],[sales]]&gt;=3000),"Good","Not Good")</f>
        <v>Not Good</v>
      </c>
      <c r="R926" s="2">
        <f>YEAR(DmartSalesData[[#This Row],[order_date]])</f>
        <v>2023</v>
      </c>
    </row>
    <row r="927" spans="1:18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 t="str" cm="1">
        <f t="array" ref="F927">_xlfn.IFS(DmartSalesData[[#This Row],[sales]]&lt;2000,"LOW CATEGORY",DmartSalesData[[#This Row],[sales]]&lt;4000,"MEDIUM CATEGORY",DmartSalesData[[#This Row],[sales]]&gt;=4000,"HIGH CATEGORY")</f>
        <v>LOW CATEGORY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tr">
        <f>IF(AND(DmartSalesData[[#This Row],[profit]]&gt;=500,DmartSalesData[[#This Row],[sales]]&gt;=3000),"Good","Not Good")</f>
        <v>Not Good</v>
      </c>
      <c r="R927" s="2">
        <f>YEAR(DmartSalesData[[#This Row],[order_date]])</f>
        <v>2024</v>
      </c>
    </row>
    <row r="928" spans="1:18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 t="str" cm="1">
        <f t="array" ref="F928">_xlfn.IFS(DmartSalesData[[#This Row],[sales]]&lt;2000,"LOW CATEGORY",DmartSalesData[[#This Row],[sales]]&lt;4000,"MEDIUM CATEGORY",DmartSalesData[[#This Row],[sales]]&gt;=4000,"HIGH CATEGORY")</f>
        <v>LOW CATEGORY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tr">
        <f>IF(AND(DmartSalesData[[#This Row],[profit]]&gt;=500,DmartSalesData[[#This Row],[sales]]&gt;=3000),"Good","Not Good")</f>
        <v>Not Good</v>
      </c>
      <c r="R928" s="2">
        <f>YEAR(DmartSalesData[[#This Row],[order_date]])</f>
        <v>2023</v>
      </c>
    </row>
    <row r="929" spans="1:18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 t="str" cm="1">
        <f t="array" ref="F929">_xlfn.IFS(DmartSalesData[[#This Row],[sales]]&lt;2000,"LOW CATEGORY",DmartSalesData[[#This Row],[sales]]&lt;4000,"MEDIUM CATEGORY",DmartSalesData[[#This Row],[sales]]&gt;=4000,"HIGH CATEGORY")</f>
        <v>LOW CATEGORY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tr">
        <f>IF(AND(DmartSalesData[[#This Row],[profit]]&gt;=500,DmartSalesData[[#This Row],[sales]]&gt;=3000),"Good","Not Good")</f>
        <v>Not Good</v>
      </c>
      <c r="R929" s="2">
        <f>YEAR(DmartSalesData[[#This Row],[order_date]])</f>
        <v>2023</v>
      </c>
    </row>
    <row r="930" spans="1:18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 t="str" cm="1">
        <f t="array" ref="F930">_xlfn.IFS(DmartSalesData[[#This Row],[sales]]&lt;2000,"LOW CATEGORY",DmartSalesData[[#This Row],[sales]]&lt;4000,"MEDIUM CATEGORY",DmartSalesData[[#This Row],[sales]]&gt;=4000,"HIGH CATEGORY")</f>
        <v>HIGH CATEGORY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tr">
        <f>IF(AND(DmartSalesData[[#This Row],[profit]]&gt;=500,DmartSalesData[[#This Row],[sales]]&gt;=3000),"Good","Not Good")</f>
        <v>Not Good</v>
      </c>
      <c r="R930" s="2">
        <f>YEAR(DmartSalesData[[#This Row],[order_date]])</f>
        <v>2024</v>
      </c>
    </row>
    <row r="931" spans="1:18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 t="str" cm="1">
        <f t="array" ref="F931">_xlfn.IFS(DmartSalesData[[#This Row],[sales]]&lt;2000,"LOW CATEGORY",DmartSalesData[[#This Row],[sales]]&lt;4000,"MEDIUM CATEGORY",DmartSalesData[[#This Row],[sales]]&gt;=4000,"HIGH CATEGORY")</f>
        <v>MEDIUM CATEGORY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tr">
        <f>IF(AND(DmartSalesData[[#This Row],[profit]]&gt;=500,DmartSalesData[[#This Row],[sales]]&gt;=3000),"Good","Not Good")</f>
        <v>Not Good</v>
      </c>
      <c r="R931" s="2">
        <f>YEAR(DmartSalesData[[#This Row],[order_date]])</f>
        <v>2023</v>
      </c>
    </row>
    <row r="932" spans="1:18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 t="str" cm="1">
        <f t="array" ref="F932">_xlfn.IFS(DmartSalesData[[#This Row],[sales]]&lt;2000,"LOW CATEGORY",DmartSalesData[[#This Row],[sales]]&lt;4000,"MEDIUM CATEGORY",DmartSalesData[[#This Row],[sales]]&gt;=4000,"HIGH CATEGORY")</f>
        <v>HIGH CATEGORY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tr">
        <f>IF(AND(DmartSalesData[[#This Row],[profit]]&gt;=500,DmartSalesData[[#This Row],[sales]]&gt;=3000),"Good","Not Good")</f>
        <v>Good</v>
      </c>
      <c r="R932" s="2">
        <f>YEAR(DmartSalesData[[#This Row],[order_date]])</f>
        <v>2024</v>
      </c>
    </row>
    <row r="933" spans="1:18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 t="str" cm="1">
        <f t="array" ref="F933">_xlfn.IFS(DmartSalesData[[#This Row],[sales]]&lt;2000,"LOW CATEGORY",DmartSalesData[[#This Row],[sales]]&lt;4000,"MEDIUM CATEGORY",DmartSalesData[[#This Row],[sales]]&gt;=4000,"HIGH CATEGORY")</f>
        <v>HIGH CATEGORY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tr">
        <f>IF(AND(DmartSalesData[[#This Row],[profit]]&gt;=500,DmartSalesData[[#This Row],[sales]]&gt;=3000),"Good","Not Good")</f>
        <v>Good</v>
      </c>
      <c r="R933" s="2">
        <f>YEAR(DmartSalesData[[#This Row],[order_date]])</f>
        <v>2024</v>
      </c>
    </row>
    <row r="934" spans="1:18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 t="str" cm="1">
        <f t="array" ref="F934">_xlfn.IFS(DmartSalesData[[#This Row],[sales]]&lt;2000,"LOW CATEGORY",DmartSalesData[[#This Row],[sales]]&lt;4000,"MEDIUM CATEGORY",DmartSalesData[[#This Row],[sales]]&gt;=4000,"HIGH CATEGORY")</f>
        <v>HIGH CATEGORY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tr">
        <f>IF(AND(DmartSalesData[[#This Row],[profit]]&gt;=500,DmartSalesData[[#This Row],[sales]]&gt;=3000),"Good","Not Good")</f>
        <v>Good</v>
      </c>
      <c r="R934" s="2">
        <f>YEAR(DmartSalesData[[#This Row],[order_date]])</f>
        <v>2024</v>
      </c>
    </row>
    <row r="935" spans="1:18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 t="str" cm="1">
        <f t="array" ref="F935">_xlfn.IFS(DmartSalesData[[#This Row],[sales]]&lt;2000,"LOW CATEGORY",DmartSalesData[[#This Row],[sales]]&lt;4000,"MEDIUM CATEGORY",DmartSalesData[[#This Row],[sales]]&gt;=4000,"HIGH CATEGORY")</f>
        <v>MEDIUM CATEGORY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tr">
        <f>IF(AND(DmartSalesData[[#This Row],[profit]]&gt;=500,DmartSalesData[[#This Row],[sales]]&gt;=3000),"Good","Not Good")</f>
        <v>Not Good</v>
      </c>
      <c r="R935" s="2">
        <f>YEAR(DmartSalesData[[#This Row],[order_date]])</f>
        <v>2024</v>
      </c>
    </row>
    <row r="936" spans="1:18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 t="str" cm="1">
        <f t="array" ref="F936">_xlfn.IFS(DmartSalesData[[#This Row],[sales]]&lt;2000,"LOW CATEGORY",DmartSalesData[[#This Row],[sales]]&lt;4000,"MEDIUM CATEGORY",DmartSalesData[[#This Row],[sales]]&gt;=4000,"HIGH CATEGORY")</f>
        <v>MEDIUM CATEGORY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tr">
        <f>IF(AND(DmartSalesData[[#This Row],[profit]]&gt;=500,DmartSalesData[[#This Row],[sales]]&gt;=3000),"Good","Not Good")</f>
        <v>Good</v>
      </c>
      <c r="R936" s="2">
        <f>YEAR(DmartSalesData[[#This Row],[order_date]])</f>
        <v>2023</v>
      </c>
    </row>
    <row r="937" spans="1:18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 t="str" cm="1">
        <f t="array" ref="F937">_xlfn.IFS(DmartSalesData[[#This Row],[sales]]&lt;2000,"LOW CATEGORY",DmartSalesData[[#This Row],[sales]]&lt;4000,"MEDIUM CATEGORY",DmartSalesData[[#This Row],[sales]]&gt;=4000,"HIGH CATEGORY")</f>
        <v>LOW CATEGORY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tr">
        <f>IF(AND(DmartSalesData[[#This Row],[profit]]&gt;=500,DmartSalesData[[#This Row],[sales]]&gt;=3000),"Good","Not Good")</f>
        <v>Not Good</v>
      </c>
      <c r="R937" s="2">
        <f>YEAR(DmartSalesData[[#This Row],[order_date]])</f>
        <v>2024</v>
      </c>
    </row>
    <row r="938" spans="1:18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 t="str" cm="1">
        <f t="array" ref="F938">_xlfn.IFS(DmartSalesData[[#This Row],[sales]]&lt;2000,"LOW CATEGORY",DmartSalesData[[#This Row],[sales]]&lt;4000,"MEDIUM CATEGORY",DmartSalesData[[#This Row],[sales]]&gt;=4000,"HIGH CATEGORY")</f>
        <v>LOW CATEGORY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tr">
        <f>IF(AND(DmartSalesData[[#This Row],[profit]]&gt;=500,DmartSalesData[[#This Row],[sales]]&gt;=3000),"Good","Not Good")</f>
        <v>Not Good</v>
      </c>
      <c r="R938" s="2">
        <f>YEAR(DmartSalesData[[#This Row],[order_date]])</f>
        <v>2023</v>
      </c>
    </row>
    <row r="939" spans="1:18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 t="str" cm="1">
        <f t="array" ref="F939">_xlfn.IFS(DmartSalesData[[#This Row],[sales]]&lt;2000,"LOW CATEGORY",DmartSalesData[[#This Row],[sales]]&lt;4000,"MEDIUM CATEGORY",DmartSalesData[[#This Row],[sales]]&gt;=4000,"HIGH CATEGORY")</f>
        <v>HIGH CATEGORY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tr">
        <f>IF(AND(DmartSalesData[[#This Row],[profit]]&gt;=500,DmartSalesData[[#This Row],[sales]]&gt;=3000),"Good","Not Good")</f>
        <v>Good</v>
      </c>
      <c r="R939" s="2">
        <f>YEAR(DmartSalesData[[#This Row],[order_date]])</f>
        <v>2024</v>
      </c>
    </row>
    <row r="940" spans="1:18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 t="str" cm="1">
        <f t="array" ref="F940">_xlfn.IFS(DmartSalesData[[#This Row],[sales]]&lt;2000,"LOW CATEGORY",DmartSalesData[[#This Row],[sales]]&lt;4000,"MEDIUM CATEGORY",DmartSalesData[[#This Row],[sales]]&gt;=4000,"HIGH CATEGORY")</f>
        <v>LOW CATEGORY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tr">
        <f>IF(AND(DmartSalesData[[#This Row],[profit]]&gt;=500,DmartSalesData[[#This Row],[sales]]&gt;=3000),"Good","Not Good")</f>
        <v>Not Good</v>
      </c>
      <c r="R940" s="2">
        <f>YEAR(DmartSalesData[[#This Row],[order_date]])</f>
        <v>2024</v>
      </c>
    </row>
    <row r="941" spans="1:18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 t="str" cm="1">
        <f t="array" ref="F941">_xlfn.IFS(DmartSalesData[[#This Row],[sales]]&lt;2000,"LOW CATEGORY",DmartSalesData[[#This Row],[sales]]&lt;4000,"MEDIUM CATEGORY",DmartSalesData[[#This Row],[sales]]&gt;=4000,"HIGH CATEGORY")</f>
        <v>HIGH CATEGORY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tr">
        <f>IF(AND(DmartSalesData[[#This Row],[profit]]&gt;=500,DmartSalesData[[#This Row],[sales]]&gt;=3000),"Good","Not Good")</f>
        <v>Good</v>
      </c>
      <c r="R941" s="2">
        <f>YEAR(DmartSalesData[[#This Row],[order_date]])</f>
        <v>2023</v>
      </c>
    </row>
    <row r="942" spans="1:18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 t="str" cm="1">
        <f t="array" ref="F942">_xlfn.IFS(DmartSalesData[[#This Row],[sales]]&lt;2000,"LOW CATEGORY",DmartSalesData[[#This Row],[sales]]&lt;4000,"MEDIUM CATEGORY",DmartSalesData[[#This Row],[sales]]&gt;=4000,"HIGH CATEGORY")</f>
        <v>MEDIUM CATEGORY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tr">
        <f>IF(AND(DmartSalesData[[#This Row],[profit]]&gt;=500,DmartSalesData[[#This Row],[sales]]&gt;=3000),"Good","Not Good")</f>
        <v>Good</v>
      </c>
      <c r="R942" s="2">
        <f>YEAR(DmartSalesData[[#This Row],[order_date]])</f>
        <v>2024</v>
      </c>
    </row>
    <row r="943" spans="1:18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 t="str" cm="1">
        <f t="array" ref="F943">_xlfn.IFS(DmartSalesData[[#This Row],[sales]]&lt;2000,"LOW CATEGORY",DmartSalesData[[#This Row],[sales]]&lt;4000,"MEDIUM CATEGORY",DmartSalesData[[#This Row],[sales]]&gt;=4000,"HIGH CATEGORY")</f>
        <v>MEDIUM CATEGORY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tr">
        <f>IF(AND(DmartSalesData[[#This Row],[profit]]&gt;=500,DmartSalesData[[#This Row],[sales]]&gt;=3000),"Good","Not Good")</f>
        <v>Not Good</v>
      </c>
      <c r="R943" s="2">
        <f>YEAR(DmartSalesData[[#This Row],[order_date]])</f>
        <v>2024</v>
      </c>
    </row>
    <row r="944" spans="1:18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 t="str" cm="1">
        <f t="array" ref="F944">_xlfn.IFS(DmartSalesData[[#This Row],[sales]]&lt;2000,"LOW CATEGORY",DmartSalesData[[#This Row],[sales]]&lt;4000,"MEDIUM CATEGORY",DmartSalesData[[#This Row],[sales]]&gt;=4000,"HIGH CATEGORY")</f>
        <v>LOW CATEGORY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tr">
        <f>IF(AND(DmartSalesData[[#This Row],[profit]]&gt;=500,DmartSalesData[[#This Row],[sales]]&gt;=3000),"Good","Not Good")</f>
        <v>Not Good</v>
      </c>
      <c r="R944" s="2">
        <f>YEAR(DmartSalesData[[#This Row],[order_date]])</f>
        <v>2024</v>
      </c>
    </row>
    <row r="945" spans="1:18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 t="str" cm="1">
        <f t="array" ref="F945">_xlfn.IFS(DmartSalesData[[#This Row],[sales]]&lt;2000,"LOW CATEGORY",DmartSalesData[[#This Row],[sales]]&lt;4000,"MEDIUM CATEGORY",DmartSalesData[[#This Row],[sales]]&gt;=4000,"HIGH CATEGORY")</f>
        <v>MEDIUM CATEGORY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tr">
        <f>IF(AND(DmartSalesData[[#This Row],[profit]]&gt;=500,DmartSalesData[[#This Row],[sales]]&gt;=3000),"Good","Not Good")</f>
        <v>Good</v>
      </c>
      <c r="R945" s="2">
        <f>YEAR(DmartSalesData[[#This Row],[order_date]])</f>
        <v>2024</v>
      </c>
    </row>
    <row r="946" spans="1:18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 t="str" cm="1">
        <f t="array" ref="F946">_xlfn.IFS(DmartSalesData[[#This Row],[sales]]&lt;2000,"LOW CATEGORY",DmartSalesData[[#This Row],[sales]]&lt;4000,"MEDIUM CATEGORY",DmartSalesData[[#This Row],[sales]]&gt;=4000,"HIGH CATEGORY")</f>
        <v>MEDIUM CATEGORY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tr">
        <f>IF(AND(DmartSalesData[[#This Row],[profit]]&gt;=500,DmartSalesData[[#This Row],[sales]]&gt;=3000),"Good","Not Good")</f>
        <v>Not Good</v>
      </c>
      <c r="R946" s="2">
        <f>YEAR(DmartSalesData[[#This Row],[order_date]])</f>
        <v>2024</v>
      </c>
    </row>
    <row r="947" spans="1:18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 t="str" cm="1">
        <f t="array" ref="F947">_xlfn.IFS(DmartSalesData[[#This Row],[sales]]&lt;2000,"LOW CATEGORY",DmartSalesData[[#This Row],[sales]]&lt;4000,"MEDIUM CATEGORY",DmartSalesData[[#This Row],[sales]]&gt;=4000,"HIGH CATEGORY")</f>
        <v>MEDIUM CATEGORY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tr">
        <f>IF(AND(DmartSalesData[[#This Row],[profit]]&gt;=500,DmartSalesData[[#This Row],[sales]]&gt;=3000),"Good","Not Good")</f>
        <v>Good</v>
      </c>
      <c r="R947" s="2">
        <f>YEAR(DmartSalesData[[#This Row],[order_date]])</f>
        <v>2023</v>
      </c>
    </row>
    <row r="948" spans="1:18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 t="str" cm="1">
        <f t="array" ref="F948">_xlfn.IFS(DmartSalesData[[#This Row],[sales]]&lt;2000,"LOW CATEGORY",DmartSalesData[[#This Row],[sales]]&lt;4000,"MEDIUM CATEGORY",DmartSalesData[[#This Row],[sales]]&gt;=4000,"HIGH CATEGORY")</f>
        <v>MEDIUM CATEGORY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tr">
        <f>IF(AND(DmartSalesData[[#This Row],[profit]]&gt;=500,DmartSalesData[[#This Row],[sales]]&gt;=3000),"Good","Not Good")</f>
        <v>Not Good</v>
      </c>
      <c r="R948" s="2">
        <f>YEAR(DmartSalesData[[#This Row],[order_date]])</f>
        <v>2023</v>
      </c>
    </row>
    <row r="949" spans="1:18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 t="str" cm="1">
        <f t="array" ref="F949">_xlfn.IFS(DmartSalesData[[#This Row],[sales]]&lt;2000,"LOW CATEGORY",DmartSalesData[[#This Row],[sales]]&lt;4000,"MEDIUM CATEGORY",DmartSalesData[[#This Row],[sales]]&gt;=4000,"HIGH CATEGORY")</f>
        <v>LOW CATEGORY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tr">
        <f>IF(AND(DmartSalesData[[#This Row],[profit]]&gt;=500,DmartSalesData[[#This Row],[sales]]&gt;=3000),"Good","Not Good")</f>
        <v>Not Good</v>
      </c>
      <c r="R949" s="2">
        <f>YEAR(DmartSalesData[[#This Row],[order_date]])</f>
        <v>2023</v>
      </c>
    </row>
    <row r="950" spans="1:18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 t="str" cm="1">
        <f t="array" ref="F950">_xlfn.IFS(DmartSalesData[[#This Row],[sales]]&lt;2000,"LOW CATEGORY",DmartSalesData[[#This Row],[sales]]&lt;4000,"MEDIUM CATEGORY",DmartSalesData[[#This Row],[sales]]&gt;=4000,"HIGH CATEGORY")</f>
        <v>LOW CATEGORY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tr">
        <f>IF(AND(DmartSalesData[[#This Row],[profit]]&gt;=500,DmartSalesData[[#This Row],[sales]]&gt;=3000),"Good","Not Good")</f>
        <v>Not Good</v>
      </c>
      <c r="R950" s="2">
        <f>YEAR(DmartSalesData[[#This Row],[order_date]])</f>
        <v>2024</v>
      </c>
    </row>
    <row r="951" spans="1:18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 t="str" cm="1">
        <f t="array" ref="F951">_xlfn.IFS(DmartSalesData[[#This Row],[sales]]&lt;2000,"LOW CATEGORY",DmartSalesData[[#This Row],[sales]]&lt;4000,"MEDIUM CATEGORY",DmartSalesData[[#This Row],[sales]]&gt;=4000,"HIGH CATEGORY")</f>
        <v>LOW CATEGORY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tr">
        <f>IF(AND(DmartSalesData[[#This Row],[profit]]&gt;=500,DmartSalesData[[#This Row],[sales]]&gt;=3000),"Good","Not Good")</f>
        <v>Not Good</v>
      </c>
      <c r="R951" s="2">
        <f>YEAR(DmartSalesData[[#This Row],[order_date]])</f>
        <v>2023</v>
      </c>
    </row>
    <row r="952" spans="1:18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 t="str" cm="1">
        <f t="array" ref="F952">_xlfn.IFS(DmartSalesData[[#This Row],[sales]]&lt;2000,"LOW CATEGORY",DmartSalesData[[#This Row],[sales]]&lt;4000,"MEDIUM CATEGORY",DmartSalesData[[#This Row],[sales]]&gt;=4000,"HIGH CATEGORY")</f>
        <v>LOW CATEGORY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tr">
        <f>IF(AND(DmartSalesData[[#This Row],[profit]]&gt;=500,DmartSalesData[[#This Row],[sales]]&gt;=3000),"Good","Not Good")</f>
        <v>Not Good</v>
      </c>
      <c r="R952" s="2">
        <f>YEAR(DmartSalesData[[#This Row],[order_date]])</f>
        <v>2023</v>
      </c>
    </row>
    <row r="953" spans="1:18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 t="str" cm="1">
        <f t="array" ref="F953">_xlfn.IFS(DmartSalesData[[#This Row],[sales]]&lt;2000,"LOW CATEGORY",DmartSalesData[[#This Row],[sales]]&lt;4000,"MEDIUM CATEGORY",DmartSalesData[[#This Row],[sales]]&gt;=4000,"HIGH CATEGORY")</f>
        <v>LOW CATEGORY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tr">
        <f>IF(AND(DmartSalesData[[#This Row],[profit]]&gt;=500,DmartSalesData[[#This Row],[sales]]&gt;=3000),"Good","Not Good")</f>
        <v>Not Good</v>
      </c>
      <c r="R953" s="2">
        <f>YEAR(DmartSalesData[[#This Row],[order_date]])</f>
        <v>2023</v>
      </c>
    </row>
    <row r="954" spans="1:18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 t="str" cm="1">
        <f t="array" ref="F954">_xlfn.IFS(DmartSalesData[[#This Row],[sales]]&lt;2000,"LOW CATEGORY",DmartSalesData[[#This Row],[sales]]&lt;4000,"MEDIUM CATEGORY",DmartSalesData[[#This Row],[sales]]&gt;=4000,"HIGH CATEGORY")</f>
        <v>LOW CATEGORY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tr">
        <f>IF(AND(DmartSalesData[[#This Row],[profit]]&gt;=500,DmartSalesData[[#This Row],[sales]]&gt;=3000),"Good","Not Good")</f>
        <v>Not Good</v>
      </c>
      <c r="R954" s="2">
        <f>YEAR(DmartSalesData[[#This Row],[order_date]])</f>
        <v>2023</v>
      </c>
    </row>
    <row r="955" spans="1:18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 t="str" cm="1">
        <f t="array" ref="F955">_xlfn.IFS(DmartSalesData[[#This Row],[sales]]&lt;2000,"LOW CATEGORY",DmartSalesData[[#This Row],[sales]]&lt;4000,"MEDIUM CATEGORY",DmartSalesData[[#This Row],[sales]]&gt;=4000,"HIGH CATEGORY")</f>
        <v>MEDIUM CATEGORY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tr">
        <f>IF(AND(DmartSalesData[[#This Row],[profit]]&gt;=500,DmartSalesData[[#This Row],[sales]]&gt;=3000),"Good","Not Good")</f>
        <v>Not Good</v>
      </c>
      <c r="R955" s="2">
        <f>YEAR(DmartSalesData[[#This Row],[order_date]])</f>
        <v>2024</v>
      </c>
    </row>
    <row r="956" spans="1:18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 t="str" cm="1">
        <f t="array" ref="F956">_xlfn.IFS(DmartSalesData[[#This Row],[sales]]&lt;2000,"LOW CATEGORY",DmartSalesData[[#This Row],[sales]]&lt;4000,"MEDIUM CATEGORY",DmartSalesData[[#This Row],[sales]]&gt;=4000,"HIGH CATEGORY")</f>
        <v>MEDIUM CATEGORY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tr">
        <f>IF(AND(DmartSalesData[[#This Row],[profit]]&gt;=500,DmartSalesData[[#This Row],[sales]]&gt;=3000),"Good","Not Good")</f>
        <v>Not Good</v>
      </c>
      <c r="R956" s="2">
        <f>YEAR(DmartSalesData[[#This Row],[order_date]])</f>
        <v>2023</v>
      </c>
    </row>
    <row r="957" spans="1:18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 t="str" cm="1">
        <f t="array" ref="F957">_xlfn.IFS(DmartSalesData[[#This Row],[sales]]&lt;2000,"LOW CATEGORY",DmartSalesData[[#This Row],[sales]]&lt;4000,"MEDIUM CATEGORY",DmartSalesData[[#This Row],[sales]]&gt;=4000,"HIGH CATEGORY")</f>
        <v>LOW CATEGORY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tr">
        <f>IF(AND(DmartSalesData[[#This Row],[profit]]&gt;=500,DmartSalesData[[#This Row],[sales]]&gt;=3000),"Good","Not Good")</f>
        <v>Not Good</v>
      </c>
      <c r="R957" s="2">
        <f>YEAR(DmartSalesData[[#This Row],[order_date]])</f>
        <v>2023</v>
      </c>
    </row>
    <row r="958" spans="1:18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 t="str" cm="1">
        <f t="array" ref="F958">_xlfn.IFS(DmartSalesData[[#This Row],[sales]]&lt;2000,"LOW CATEGORY",DmartSalesData[[#This Row],[sales]]&lt;4000,"MEDIUM CATEGORY",DmartSalesData[[#This Row],[sales]]&gt;=4000,"HIGH CATEGORY")</f>
        <v>MEDIUM CATEGORY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tr">
        <f>IF(AND(DmartSalesData[[#This Row],[profit]]&gt;=500,DmartSalesData[[#This Row],[sales]]&gt;=3000),"Good","Not Good")</f>
        <v>Good</v>
      </c>
      <c r="R958" s="2">
        <f>YEAR(DmartSalesData[[#This Row],[order_date]])</f>
        <v>2024</v>
      </c>
    </row>
    <row r="959" spans="1:18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 t="str" cm="1">
        <f t="array" ref="F959">_xlfn.IFS(DmartSalesData[[#This Row],[sales]]&lt;2000,"LOW CATEGORY",DmartSalesData[[#This Row],[sales]]&lt;4000,"MEDIUM CATEGORY",DmartSalesData[[#This Row],[sales]]&gt;=4000,"HIGH CATEGORY")</f>
        <v>MEDIUM CATEGORY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tr">
        <f>IF(AND(DmartSalesData[[#This Row],[profit]]&gt;=500,DmartSalesData[[#This Row],[sales]]&gt;=3000),"Good","Not Good")</f>
        <v>Not Good</v>
      </c>
      <c r="R959" s="2">
        <f>YEAR(DmartSalesData[[#This Row],[order_date]])</f>
        <v>2024</v>
      </c>
    </row>
    <row r="960" spans="1:18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 t="str" cm="1">
        <f t="array" ref="F960">_xlfn.IFS(DmartSalesData[[#This Row],[sales]]&lt;2000,"LOW CATEGORY",DmartSalesData[[#This Row],[sales]]&lt;4000,"MEDIUM CATEGORY",DmartSalesData[[#This Row],[sales]]&gt;=4000,"HIGH CATEGORY")</f>
        <v>MEDIUM CATEGORY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tr">
        <f>IF(AND(DmartSalesData[[#This Row],[profit]]&gt;=500,DmartSalesData[[#This Row],[sales]]&gt;=3000),"Good","Not Good")</f>
        <v>Not Good</v>
      </c>
      <c r="R960" s="2">
        <f>YEAR(DmartSalesData[[#This Row],[order_date]])</f>
        <v>2024</v>
      </c>
    </row>
    <row r="961" spans="1:18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 t="str" cm="1">
        <f t="array" ref="F961">_xlfn.IFS(DmartSalesData[[#This Row],[sales]]&lt;2000,"LOW CATEGORY",DmartSalesData[[#This Row],[sales]]&lt;4000,"MEDIUM CATEGORY",DmartSalesData[[#This Row],[sales]]&gt;=4000,"HIGH CATEGORY")</f>
        <v>MEDIUM CATEGORY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tr">
        <f>IF(AND(DmartSalesData[[#This Row],[profit]]&gt;=500,DmartSalesData[[#This Row],[sales]]&gt;=3000),"Good","Not Good")</f>
        <v>Not Good</v>
      </c>
      <c r="R961" s="2">
        <f>YEAR(DmartSalesData[[#This Row],[order_date]])</f>
        <v>2024</v>
      </c>
    </row>
    <row r="962" spans="1:18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 t="str" cm="1">
        <f t="array" ref="F962">_xlfn.IFS(DmartSalesData[[#This Row],[sales]]&lt;2000,"LOW CATEGORY",DmartSalesData[[#This Row],[sales]]&lt;4000,"MEDIUM CATEGORY",DmartSalesData[[#This Row],[sales]]&gt;=4000,"HIGH CATEGORY")</f>
        <v>LOW CATEGORY</v>
      </c>
      <c r="G962" s="2">
        <v>0.37</v>
      </c>
      <c r="H962" s="2">
        <f t="shared" ref="H962:H1025" si="30">E962*G962</f>
        <v>707.35119999999995</v>
      </c>
      <c r="I962" s="2">
        <f t="shared" ref="I962:I1025" si="31">E962-H962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tr">
        <f>IF(AND(DmartSalesData[[#This Row],[profit]]&gt;=500,DmartSalesData[[#This Row],[sales]]&gt;=3000),"Good","Not Good")</f>
        <v>Not Good</v>
      </c>
      <c r="R962" s="2">
        <f>YEAR(DmartSalesData[[#This Row],[order_date]])</f>
        <v>2023</v>
      </c>
    </row>
    <row r="963" spans="1:18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 t="str" cm="1">
        <f t="array" ref="F963">_xlfn.IFS(DmartSalesData[[#This Row],[sales]]&lt;2000,"LOW CATEGORY",DmartSalesData[[#This Row],[sales]]&lt;4000,"MEDIUM CATEGORY",DmartSalesData[[#This Row],[sales]]&gt;=4000,"HIGH CATEGORY")</f>
        <v>LOW CATEGORY</v>
      </c>
      <c r="G963" s="2">
        <v>0.28000000000000003</v>
      </c>
      <c r="H963" s="2">
        <f t="shared" si="30"/>
        <v>197.29640000000001</v>
      </c>
      <c r="I963" s="2">
        <f t="shared" si="31"/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tr">
        <f>IF(AND(DmartSalesData[[#This Row],[profit]]&gt;=500,DmartSalesData[[#This Row],[sales]]&gt;=3000),"Good","Not Good")</f>
        <v>Not Good</v>
      </c>
      <c r="R963" s="2">
        <f>YEAR(DmartSalesData[[#This Row],[order_date]])</f>
        <v>2023</v>
      </c>
    </row>
    <row r="964" spans="1:18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 t="str" cm="1">
        <f t="array" ref="F964">_xlfn.IFS(DmartSalesData[[#This Row],[sales]]&lt;2000,"LOW CATEGORY",DmartSalesData[[#This Row],[sales]]&lt;4000,"MEDIUM CATEGORY",DmartSalesData[[#This Row],[sales]]&gt;=4000,"HIGH CATEGORY")</f>
        <v>LOW CATEGORY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tr">
        <f>IF(AND(DmartSalesData[[#This Row],[profit]]&gt;=500,DmartSalesData[[#This Row],[sales]]&gt;=3000),"Good","Not Good")</f>
        <v>Not Good</v>
      </c>
      <c r="R964" s="2">
        <f>YEAR(DmartSalesData[[#This Row],[order_date]])</f>
        <v>2023</v>
      </c>
    </row>
    <row r="965" spans="1:18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 t="str" cm="1">
        <f t="array" ref="F965">_xlfn.IFS(DmartSalesData[[#This Row],[sales]]&lt;2000,"LOW CATEGORY",DmartSalesData[[#This Row],[sales]]&lt;4000,"MEDIUM CATEGORY",DmartSalesData[[#This Row],[sales]]&gt;=4000,"HIGH CATEGORY")</f>
        <v>LOW CATEGORY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tr">
        <f>IF(AND(DmartSalesData[[#This Row],[profit]]&gt;=500,DmartSalesData[[#This Row],[sales]]&gt;=3000),"Good","Not Good")</f>
        <v>Not Good</v>
      </c>
      <c r="R965" s="2">
        <f>YEAR(DmartSalesData[[#This Row],[order_date]])</f>
        <v>2023</v>
      </c>
    </row>
    <row r="966" spans="1:18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 t="str" cm="1">
        <f t="array" ref="F966">_xlfn.IFS(DmartSalesData[[#This Row],[sales]]&lt;2000,"LOW CATEGORY",DmartSalesData[[#This Row],[sales]]&lt;4000,"MEDIUM CATEGORY",DmartSalesData[[#This Row],[sales]]&gt;=4000,"HIGH CATEGORY")</f>
        <v>MEDIUM CATEGORY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tr">
        <f>IF(AND(DmartSalesData[[#This Row],[profit]]&gt;=500,DmartSalesData[[#This Row],[sales]]&gt;=3000),"Good","Not Good")</f>
        <v>Not Good</v>
      </c>
      <c r="R966" s="2">
        <f>YEAR(DmartSalesData[[#This Row],[order_date]])</f>
        <v>2024</v>
      </c>
    </row>
    <row r="967" spans="1:18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 t="str" cm="1">
        <f t="array" ref="F967">_xlfn.IFS(DmartSalesData[[#This Row],[sales]]&lt;2000,"LOW CATEGORY",DmartSalesData[[#This Row],[sales]]&lt;4000,"MEDIUM CATEGORY",DmartSalesData[[#This Row],[sales]]&gt;=4000,"HIGH CATEGORY")</f>
        <v>HIGH CATEGORY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tr">
        <f>IF(AND(DmartSalesData[[#This Row],[profit]]&gt;=500,DmartSalesData[[#This Row],[sales]]&gt;=3000),"Good","Not Good")</f>
        <v>Good</v>
      </c>
      <c r="R967" s="2">
        <f>YEAR(DmartSalesData[[#This Row],[order_date]])</f>
        <v>2024</v>
      </c>
    </row>
    <row r="968" spans="1:18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 t="str" cm="1">
        <f t="array" ref="F968">_xlfn.IFS(DmartSalesData[[#This Row],[sales]]&lt;2000,"LOW CATEGORY",DmartSalesData[[#This Row],[sales]]&lt;4000,"MEDIUM CATEGORY",DmartSalesData[[#This Row],[sales]]&gt;=4000,"HIGH CATEGORY")</f>
        <v>LOW CATEGORY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tr">
        <f>IF(AND(DmartSalesData[[#This Row],[profit]]&gt;=500,DmartSalesData[[#This Row],[sales]]&gt;=3000),"Good","Not Good")</f>
        <v>Not Good</v>
      </c>
      <c r="R968" s="2">
        <f>YEAR(DmartSalesData[[#This Row],[order_date]])</f>
        <v>2023</v>
      </c>
    </row>
    <row r="969" spans="1:18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 t="str" cm="1">
        <f t="array" ref="F969">_xlfn.IFS(DmartSalesData[[#This Row],[sales]]&lt;2000,"LOW CATEGORY",DmartSalesData[[#This Row],[sales]]&lt;4000,"MEDIUM CATEGORY",DmartSalesData[[#This Row],[sales]]&gt;=4000,"HIGH CATEGORY")</f>
        <v>MEDIUM CATEGORY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tr">
        <f>IF(AND(DmartSalesData[[#This Row],[profit]]&gt;=500,DmartSalesData[[#This Row],[sales]]&gt;=3000),"Good","Not Good")</f>
        <v>Good</v>
      </c>
      <c r="R969" s="2">
        <f>YEAR(DmartSalesData[[#This Row],[order_date]])</f>
        <v>2024</v>
      </c>
    </row>
    <row r="970" spans="1:18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 t="str" cm="1">
        <f t="array" ref="F970">_xlfn.IFS(DmartSalesData[[#This Row],[sales]]&lt;2000,"LOW CATEGORY",DmartSalesData[[#This Row],[sales]]&lt;4000,"MEDIUM CATEGORY",DmartSalesData[[#This Row],[sales]]&gt;=4000,"HIGH CATEGORY")</f>
        <v>HIGH CATEGORY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tr">
        <f>IF(AND(DmartSalesData[[#This Row],[profit]]&gt;=500,DmartSalesData[[#This Row],[sales]]&gt;=3000),"Good","Not Good")</f>
        <v>Good</v>
      </c>
      <c r="R970" s="2">
        <f>YEAR(DmartSalesData[[#This Row],[order_date]])</f>
        <v>2023</v>
      </c>
    </row>
    <row r="971" spans="1:18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 t="str" cm="1">
        <f t="array" ref="F971">_xlfn.IFS(DmartSalesData[[#This Row],[sales]]&lt;2000,"LOW CATEGORY",DmartSalesData[[#This Row],[sales]]&lt;4000,"MEDIUM CATEGORY",DmartSalesData[[#This Row],[sales]]&gt;=4000,"HIGH CATEGORY")</f>
        <v>LOW CATEGORY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tr">
        <f>IF(AND(DmartSalesData[[#This Row],[profit]]&gt;=500,DmartSalesData[[#This Row],[sales]]&gt;=3000),"Good","Not Good")</f>
        <v>Not Good</v>
      </c>
      <c r="R971" s="2">
        <f>YEAR(DmartSalesData[[#This Row],[order_date]])</f>
        <v>2024</v>
      </c>
    </row>
    <row r="972" spans="1:18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 t="str" cm="1">
        <f t="array" ref="F972">_xlfn.IFS(DmartSalesData[[#This Row],[sales]]&lt;2000,"LOW CATEGORY",DmartSalesData[[#This Row],[sales]]&lt;4000,"MEDIUM CATEGORY",DmartSalesData[[#This Row],[sales]]&gt;=4000,"HIGH CATEGORY")</f>
        <v>HIGH CATEGORY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tr">
        <f>IF(AND(DmartSalesData[[#This Row],[profit]]&gt;=500,DmartSalesData[[#This Row],[sales]]&gt;=3000),"Good","Not Good")</f>
        <v>Not Good</v>
      </c>
      <c r="R972" s="2">
        <f>YEAR(DmartSalesData[[#This Row],[order_date]])</f>
        <v>2024</v>
      </c>
    </row>
    <row r="973" spans="1:18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 t="str" cm="1">
        <f t="array" ref="F973">_xlfn.IFS(DmartSalesData[[#This Row],[sales]]&lt;2000,"LOW CATEGORY",DmartSalesData[[#This Row],[sales]]&lt;4000,"MEDIUM CATEGORY",DmartSalesData[[#This Row],[sales]]&gt;=4000,"HIGH CATEGORY")</f>
        <v>LOW CATEGORY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tr">
        <f>IF(AND(DmartSalesData[[#This Row],[profit]]&gt;=500,DmartSalesData[[#This Row],[sales]]&gt;=3000),"Good","Not Good")</f>
        <v>Not Good</v>
      </c>
      <c r="R973" s="2">
        <f>YEAR(DmartSalesData[[#This Row],[order_date]])</f>
        <v>2024</v>
      </c>
    </row>
    <row r="974" spans="1:18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 t="str" cm="1">
        <f t="array" ref="F974">_xlfn.IFS(DmartSalesData[[#This Row],[sales]]&lt;2000,"LOW CATEGORY",DmartSalesData[[#This Row],[sales]]&lt;4000,"MEDIUM CATEGORY",DmartSalesData[[#This Row],[sales]]&gt;=4000,"HIGH CATEGORY")</f>
        <v>HIGH CATEGORY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tr">
        <f>IF(AND(DmartSalesData[[#This Row],[profit]]&gt;=500,DmartSalesData[[#This Row],[sales]]&gt;=3000),"Good","Not Good")</f>
        <v>Not Good</v>
      </c>
      <c r="R974" s="2">
        <f>YEAR(DmartSalesData[[#This Row],[order_date]])</f>
        <v>2024</v>
      </c>
    </row>
    <row r="975" spans="1:18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 t="str" cm="1">
        <f t="array" ref="F975">_xlfn.IFS(DmartSalesData[[#This Row],[sales]]&lt;2000,"LOW CATEGORY",DmartSalesData[[#This Row],[sales]]&lt;4000,"MEDIUM CATEGORY",DmartSalesData[[#This Row],[sales]]&gt;=4000,"HIGH CATEGORY")</f>
        <v>LOW CATEGORY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tr">
        <f>IF(AND(DmartSalesData[[#This Row],[profit]]&gt;=500,DmartSalesData[[#This Row],[sales]]&gt;=3000),"Good","Not Good")</f>
        <v>Not Good</v>
      </c>
      <c r="R975" s="2">
        <f>YEAR(DmartSalesData[[#This Row],[order_date]])</f>
        <v>2023</v>
      </c>
    </row>
    <row r="976" spans="1:18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 t="str" cm="1">
        <f t="array" ref="F976">_xlfn.IFS(DmartSalesData[[#This Row],[sales]]&lt;2000,"LOW CATEGORY",DmartSalesData[[#This Row],[sales]]&lt;4000,"MEDIUM CATEGORY",DmartSalesData[[#This Row],[sales]]&gt;=4000,"HIGH CATEGORY")</f>
        <v>LOW CATEGORY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tr">
        <f>IF(AND(DmartSalesData[[#This Row],[profit]]&gt;=500,DmartSalesData[[#This Row],[sales]]&gt;=3000),"Good","Not Good")</f>
        <v>Not Good</v>
      </c>
      <c r="R976" s="2">
        <f>YEAR(DmartSalesData[[#This Row],[order_date]])</f>
        <v>2024</v>
      </c>
    </row>
    <row r="977" spans="1:18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 t="str" cm="1">
        <f t="array" ref="F977">_xlfn.IFS(DmartSalesData[[#This Row],[sales]]&lt;2000,"LOW CATEGORY",DmartSalesData[[#This Row],[sales]]&lt;4000,"MEDIUM CATEGORY",DmartSalesData[[#This Row],[sales]]&gt;=4000,"HIGH CATEGORY")</f>
        <v>MEDIUM CATEGORY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tr">
        <f>IF(AND(DmartSalesData[[#This Row],[profit]]&gt;=500,DmartSalesData[[#This Row],[sales]]&gt;=3000),"Good","Not Good")</f>
        <v>Good</v>
      </c>
      <c r="R977" s="2">
        <f>YEAR(DmartSalesData[[#This Row],[order_date]])</f>
        <v>2024</v>
      </c>
    </row>
    <row r="978" spans="1:18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 t="str" cm="1">
        <f t="array" ref="F978">_xlfn.IFS(DmartSalesData[[#This Row],[sales]]&lt;2000,"LOW CATEGORY",DmartSalesData[[#This Row],[sales]]&lt;4000,"MEDIUM CATEGORY",DmartSalesData[[#This Row],[sales]]&gt;=4000,"HIGH CATEGORY")</f>
        <v>HIGH CATEGORY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tr">
        <f>IF(AND(DmartSalesData[[#This Row],[profit]]&gt;=500,DmartSalesData[[#This Row],[sales]]&gt;=3000),"Good","Not Good")</f>
        <v>Good</v>
      </c>
      <c r="R978" s="2">
        <f>YEAR(DmartSalesData[[#This Row],[order_date]])</f>
        <v>2023</v>
      </c>
    </row>
    <row r="979" spans="1:18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 t="str" cm="1">
        <f t="array" ref="F979">_xlfn.IFS(DmartSalesData[[#This Row],[sales]]&lt;2000,"LOW CATEGORY",DmartSalesData[[#This Row],[sales]]&lt;4000,"MEDIUM CATEGORY",DmartSalesData[[#This Row],[sales]]&gt;=4000,"HIGH CATEGORY")</f>
        <v>LOW CATEGORY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tr">
        <f>IF(AND(DmartSalesData[[#This Row],[profit]]&gt;=500,DmartSalesData[[#This Row],[sales]]&gt;=3000),"Good","Not Good")</f>
        <v>Not Good</v>
      </c>
      <c r="R979" s="2">
        <f>YEAR(DmartSalesData[[#This Row],[order_date]])</f>
        <v>2023</v>
      </c>
    </row>
    <row r="980" spans="1:18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 t="str" cm="1">
        <f t="array" ref="F980">_xlfn.IFS(DmartSalesData[[#This Row],[sales]]&lt;2000,"LOW CATEGORY",DmartSalesData[[#This Row],[sales]]&lt;4000,"MEDIUM CATEGORY",DmartSalesData[[#This Row],[sales]]&gt;=4000,"HIGH CATEGORY")</f>
        <v>MEDIUM CATEGORY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tr">
        <f>IF(AND(DmartSalesData[[#This Row],[profit]]&gt;=500,DmartSalesData[[#This Row],[sales]]&gt;=3000),"Good","Not Good")</f>
        <v>Good</v>
      </c>
      <c r="R980" s="2">
        <f>YEAR(DmartSalesData[[#This Row],[order_date]])</f>
        <v>2023</v>
      </c>
    </row>
    <row r="981" spans="1:18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 t="str" cm="1">
        <f t="array" ref="F981">_xlfn.IFS(DmartSalesData[[#This Row],[sales]]&lt;2000,"LOW CATEGORY",DmartSalesData[[#This Row],[sales]]&lt;4000,"MEDIUM CATEGORY",DmartSalesData[[#This Row],[sales]]&gt;=4000,"HIGH CATEGORY")</f>
        <v>MEDIUM CATEGORY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tr">
        <f>IF(AND(DmartSalesData[[#This Row],[profit]]&gt;=500,DmartSalesData[[#This Row],[sales]]&gt;=3000),"Good","Not Good")</f>
        <v>Good</v>
      </c>
      <c r="R981" s="2">
        <f>YEAR(DmartSalesData[[#This Row],[order_date]])</f>
        <v>2024</v>
      </c>
    </row>
    <row r="982" spans="1:18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 t="str" cm="1">
        <f t="array" ref="F982">_xlfn.IFS(DmartSalesData[[#This Row],[sales]]&lt;2000,"LOW CATEGORY",DmartSalesData[[#This Row],[sales]]&lt;4000,"MEDIUM CATEGORY",DmartSalesData[[#This Row],[sales]]&gt;=4000,"HIGH CATEGORY")</f>
        <v>LOW CATEGORY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tr">
        <f>IF(AND(DmartSalesData[[#This Row],[profit]]&gt;=500,DmartSalesData[[#This Row],[sales]]&gt;=3000),"Good","Not Good")</f>
        <v>Not Good</v>
      </c>
      <c r="R982" s="2">
        <f>YEAR(DmartSalesData[[#This Row],[order_date]])</f>
        <v>2024</v>
      </c>
    </row>
    <row r="983" spans="1:18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 t="str" cm="1">
        <f t="array" ref="F983">_xlfn.IFS(DmartSalesData[[#This Row],[sales]]&lt;2000,"LOW CATEGORY",DmartSalesData[[#This Row],[sales]]&lt;4000,"MEDIUM CATEGORY",DmartSalesData[[#This Row],[sales]]&gt;=4000,"HIGH CATEGORY")</f>
        <v>MEDIUM CATEGORY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tr">
        <f>IF(AND(DmartSalesData[[#This Row],[profit]]&gt;=500,DmartSalesData[[#This Row],[sales]]&gt;=3000),"Good","Not Good")</f>
        <v>Not Good</v>
      </c>
      <c r="R983" s="2">
        <f>YEAR(DmartSalesData[[#This Row],[order_date]])</f>
        <v>2024</v>
      </c>
    </row>
    <row r="984" spans="1:18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 t="str" cm="1">
        <f t="array" ref="F984">_xlfn.IFS(DmartSalesData[[#This Row],[sales]]&lt;2000,"LOW CATEGORY",DmartSalesData[[#This Row],[sales]]&lt;4000,"MEDIUM CATEGORY",DmartSalesData[[#This Row],[sales]]&gt;=4000,"HIGH CATEGORY")</f>
        <v>MEDIUM CATEGORY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tr">
        <f>IF(AND(DmartSalesData[[#This Row],[profit]]&gt;=500,DmartSalesData[[#This Row],[sales]]&gt;=3000),"Good","Not Good")</f>
        <v>Not Good</v>
      </c>
      <c r="R984" s="2">
        <f>YEAR(DmartSalesData[[#This Row],[order_date]])</f>
        <v>2023</v>
      </c>
    </row>
    <row r="985" spans="1:18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 t="str" cm="1">
        <f t="array" ref="F985">_xlfn.IFS(DmartSalesData[[#This Row],[sales]]&lt;2000,"LOW CATEGORY",DmartSalesData[[#This Row],[sales]]&lt;4000,"MEDIUM CATEGORY",DmartSalesData[[#This Row],[sales]]&gt;=4000,"HIGH CATEGORY")</f>
        <v>LOW CATEGORY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tr">
        <f>IF(AND(DmartSalesData[[#This Row],[profit]]&gt;=500,DmartSalesData[[#This Row],[sales]]&gt;=3000),"Good","Not Good")</f>
        <v>Not Good</v>
      </c>
      <c r="R985" s="2">
        <f>YEAR(DmartSalesData[[#This Row],[order_date]])</f>
        <v>2024</v>
      </c>
    </row>
    <row r="986" spans="1:18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 t="str" cm="1">
        <f t="array" ref="F986">_xlfn.IFS(DmartSalesData[[#This Row],[sales]]&lt;2000,"LOW CATEGORY",DmartSalesData[[#This Row],[sales]]&lt;4000,"MEDIUM CATEGORY",DmartSalesData[[#This Row],[sales]]&gt;=4000,"HIGH CATEGORY")</f>
        <v>MEDIUM CATEGORY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tr">
        <f>IF(AND(DmartSalesData[[#This Row],[profit]]&gt;=500,DmartSalesData[[#This Row],[sales]]&gt;=3000),"Good","Not Good")</f>
        <v>Good</v>
      </c>
      <c r="R986" s="2">
        <f>YEAR(DmartSalesData[[#This Row],[order_date]])</f>
        <v>2024</v>
      </c>
    </row>
    <row r="987" spans="1:18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 t="str" cm="1">
        <f t="array" ref="F987">_xlfn.IFS(DmartSalesData[[#This Row],[sales]]&lt;2000,"LOW CATEGORY",DmartSalesData[[#This Row],[sales]]&lt;4000,"MEDIUM CATEGORY",DmartSalesData[[#This Row],[sales]]&gt;=4000,"HIGH CATEGORY")</f>
        <v>HIGH CATEGORY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tr">
        <f>IF(AND(DmartSalesData[[#This Row],[profit]]&gt;=500,DmartSalesData[[#This Row],[sales]]&gt;=3000),"Good","Not Good")</f>
        <v>Good</v>
      </c>
      <c r="R987" s="2">
        <f>YEAR(DmartSalesData[[#This Row],[order_date]])</f>
        <v>2023</v>
      </c>
    </row>
    <row r="988" spans="1:18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 t="str" cm="1">
        <f t="array" ref="F988">_xlfn.IFS(DmartSalesData[[#This Row],[sales]]&lt;2000,"LOW CATEGORY",DmartSalesData[[#This Row],[sales]]&lt;4000,"MEDIUM CATEGORY",DmartSalesData[[#This Row],[sales]]&gt;=4000,"HIGH CATEGORY")</f>
        <v>MEDIUM CATEGORY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tr">
        <f>IF(AND(DmartSalesData[[#This Row],[profit]]&gt;=500,DmartSalesData[[#This Row],[sales]]&gt;=3000),"Good","Not Good")</f>
        <v>Not Good</v>
      </c>
      <c r="R988" s="2">
        <f>YEAR(DmartSalesData[[#This Row],[order_date]])</f>
        <v>2023</v>
      </c>
    </row>
    <row r="989" spans="1:18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 t="str" cm="1">
        <f t="array" ref="F989">_xlfn.IFS(DmartSalesData[[#This Row],[sales]]&lt;2000,"LOW CATEGORY",DmartSalesData[[#This Row],[sales]]&lt;4000,"MEDIUM CATEGORY",DmartSalesData[[#This Row],[sales]]&gt;=4000,"HIGH CATEGORY")</f>
        <v>HIGH CATEGORY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tr">
        <f>IF(AND(DmartSalesData[[#This Row],[profit]]&gt;=500,DmartSalesData[[#This Row],[sales]]&gt;=3000),"Good","Not Good")</f>
        <v>Good</v>
      </c>
      <c r="R989" s="2">
        <f>YEAR(DmartSalesData[[#This Row],[order_date]])</f>
        <v>2023</v>
      </c>
    </row>
    <row r="990" spans="1:18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 t="str" cm="1">
        <f t="array" ref="F990">_xlfn.IFS(DmartSalesData[[#This Row],[sales]]&lt;2000,"LOW CATEGORY",DmartSalesData[[#This Row],[sales]]&lt;4000,"MEDIUM CATEGORY",DmartSalesData[[#This Row],[sales]]&gt;=4000,"HIGH CATEGORY")</f>
        <v>LOW CATEGORY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tr">
        <f>IF(AND(DmartSalesData[[#This Row],[profit]]&gt;=500,DmartSalesData[[#This Row],[sales]]&gt;=3000),"Good","Not Good")</f>
        <v>Not Good</v>
      </c>
      <c r="R990" s="2">
        <f>YEAR(DmartSalesData[[#This Row],[order_date]])</f>
        <v>2023</v>
      </c>
    </row>
    <row r="991" spans="1:18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 t="str" cm="1">
        <f t="array" ref="F991">_xlfn.IFS(DmartSalesData[[#This Row],[sales]]&lt;2000,"LOW CATEGORY",DmartSalesData[[#This Row],[sales]]&lt;4000,"MEDIUM CATEGORY",DmartSalesData[[#This Row],[sales]]&gt;=4000,"HIGH CATEGORY")</f>
        <v>LOW CATEGORY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tr">
        <f>IF(AND(DmartSalesData[[#This Row],[profit]]&gt;=500,DmartSalesData[[#This Row],[sales]]&gt;=3000),"Good","Not Good")</f>
        <v>Not Good</v>
      </c>
      <c r="R991" s="2">
        <f>YEAR(DmartSalesData[[#This Row],[order_date]])</f>
        <v>2024</v>
      </c>
    </row>
    <row r="992" spans="1:18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 t="str" cm="1">
        <f t="array" ref="F992">_xlfn.IFS(DmartSalesData[[#This Row],[sales]]&lt;2000,"LOW CATEGORY",DmartSalesData[[#This Row],[sales]]&lt;4000,"MEDIUM CATEGORY",DmartSalesData[[#This Row],[sales]]&gt;=4000,"HIGH CATEGORY")</f>
        <v>HIGH CATEGORY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tr">
        <f>IF(AND(DmartSalesData[[#This Row],[profit]]&gt;=500,DmartSalesData[[#This Row],[sales]]&gt;=3000),"Good","Not Good")</f>
        <v>Good</v>
      </c>
      <c r="R992" s="2">
        <f>YEAR(DmartSalesData[[#This Row],[order_date]])</f>
        <v>2024</v>
      </c>
    </row>
    <row r="993" spans="1:18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 t="str" cm="1">
        <f t="array" ref="F993">_xlfn.IFS(DmartSalesData[[#This Row],[sales]]&lt;2000,"LOW CATEGORY",DmartSalesData[[#This Row],[sales]]&lt;4000,"MEDIUM CATEGORY",DmartSalesData[[#This Row],[sales]]&gt;=4000,"HIGH CATEGORY")</f>
        <v>HIGH CATEGORY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tr">
        <f>IF(AND(DmartSalesData[[#This Row],[profit]]&gt;=500,DmartSalesData[[#This Row],[sales]]&gt;=3000),"Good","Not Good")</f>
        <v>Good</v>
      </c>
      <c r="R993" s="2">
        <f>YEAR(DmartSalesData[[#This Row],[order_date]])</f>
        <v>2024</v>
      </c>
    </row>
    <row r="994" spans="1:18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 t="str" cm="1">
        <f t="array" ref="F994">_xlfn.IFS(DmartSalesData[[#This Row],[sales]]&lt;2000,"LOW CATEGORY",DmartSalesData[[#This Row],[sales]]&lt;4000,"MEDIUM CATEGORY",DmartSalesData[[#This Row],[sales]]&gt;=4000,"HIGH CATEGORY")</f>
        <v>LOW CATEGORY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tr">
        <f>IF(AND(DmartSalesData[[#This Row],[profit]]&gt;=500,DmartSalesData[[#This Row],[sales]]&gt;=3000),"Good","Not Good")</f>
        <v>Not Good</v>
      </c>
      <c r="R994" s="2">
        <f>YEAR(DmartSalesData[[#This Row],[order_date]])</f>
        <v>2023</v>
      </c>
    </row>
    <row r="995" spans="1:18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 t="str" cm="1">
        <f t="array" ref="F995">_xlfn.IFS(DmartSalesData[[#This Row],[sales]]&lt;2000,"LOW CATEGORY",DmartSalesData[[#This Row],[sales]]&lt;4000,"MEDIUM CATEGORY",DmartSalesData[[#This Row],[sales]]&gt;=4000,"HIGH CATEGORY")</f>
        <v>LOW CATEGORY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tr">
        <f>IF(AND(DmartSalesData[[#This Row],[profit]]&gt;=500,DmartSalesData[[#This Row],[sales]]&gt;=3000),"Good","Not Good")</f>
        <v>Not Good</v>
      </c>
      <c r="R995" s="2">
        <f>YEAR(DmartSalesData[[#This Row],[order_date]])</f>
        <v>2023</v>
      </c>
    </row>
    <row r="996" spans="1:18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 t="str" cm="1">
        <f t="array" ref="F996">_xlfn.IFS(DmartSalesData[[#This Row],[sales]]&lt;2000,"LOW CATEGORY",DmartSalesData[[#This Row],[sales]]&lt;4000,"MEDIUM CATEGORY",DmartSalesData[[#This Row],[sales]]&gt;=4000,"HIGH CATEGORY")</f>
        <v>HIGH CATEGORY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tr">
        <f>IF(AND(DmartSalesData[[#This Row],[profit]]&gt;=500,DmartSalesData[[#This Row],[sales]]&gt;=3000),"Good","Not Good")</f>
        <v>Good</v>
      </c>
      <c r="R996" s="2">
        <f>YEAR(DmartSalesData[[#This Row],[order_date]])</f>
        <v>2023</v>
      </c>
    </row>
    <row r="997" spans="1:18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 t="str" cm="1">
        <f t="array" ref="F997">_xlfn.IFS(DmartSalesData[[#This Row],[sales]]&lt;2000,"LOW CATEGORY",DmartSalesData[[#This Row],[sales]]&lt;4000,"MEDIUM CATEGORY",DmartSalesData[[#This Row],[sales]]&gt;=4000,"HIGH CATEGORY")</f>
        <v>LOW CATEGORY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tr">
        <f>IF(AND(DmartSalesData[[#This Row],[profit]]&gt;=500,DmartSalesData[[#This Row],[sales]]&gt;=3000),"Good","Not Good")</f>
        <v>Not Good</v>
      </c>
      <c r="R997" s="2">
        <f>YEAR(DmartSalesData[[#This Row],[order_date]])</f>
        <v>2023</v>
      </c>
    </row>
    <row r="998" spans="1:18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 t="str" cm="1">
        <f t="array" ref="F998">_xlfn.IFS(DmartSalesData[[#This Row],[sales]]&lt;2000,"LOW CATEGORY",DmartSalesData[[#This Row],[sales]]&lt;4000,"MEDIUM CATEGORY",DmartSalesData[[#This Row],[sales]]&gt;=4000,"HIGH CATEGORY")</f>
        <v>LOW CATEGORY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tr">
        <f>IF(AND(DmartSalesData[[#This Row],[profit]]&gt;=500,DmartSalesData[[#This Row],[sales]]&gt;=3000),"Good","Not Good")</f>
        <v>Not Good</v>
      </c>
      <c r="R998" s="2">
        <f>YEAR(DmartSalesData[[#This Row],[order_date]])</f>
        <v>2024</v>
      </c>
    </row>
    <row r="999" spans="1:18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 t="str" cm="1">
        <f t="array" ref="F999">_xlfn.IFS(DmartSalesData[[#This Row],[sales]]&lt;2000,"LOW CATEGORY",DmartSalesData[[#This Row],[sales]]&lt;4000,"MEDIUM CATEGORY",DmartSalesData[[#This Row],[sales]]&gt;=4000,"HIGH CATEGORY")</f>
        <v>MEDIUM CATEGORY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tr">
        <f>IF(AND(DmartSalesData[[#This Row],[profit]]&gt;=500,DmartSalesData[[#This Row],[sales]]&gt;=3000),"Good","Not Good")</f>
        <v>Good</v>
      </c>
      <c r="R999" s="2">
        <f>YEAR(DmartSalesData[[#This Row],[order_date]])</f>
        <v>2024</v>
      </c>
    </row>
    <row r="1000" spans="1:18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 t="str" cm="1">
        <f t="array" ref="F1000">_xlfn.IFS(DmartSalesData[[#This Row],[sales]]&lt;2000,"LOW CATEGORY",DmartSalesData[[#This Row],[sales]]&lt;4000,"MEDIUM CATEGORY",DmartSalesData[[#This Row],[sales]]&gt;=4000,"HIGH CATEGORY")</f>
        <v>HIGH CATEGORY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tr">
        <f>IF(AND(DmartSalesData[[#This Row],[profit]]&gt;=500,DmartSalesData[[#This Row],[sales]]&gt;=3000),"Good","Not Good")</f>
        <v>Good</v>
      </c>
      <c r="R1000" s="2">
        <f>YEAR(DmartSalesData[[#This Row],[order_date]])</f>
        <v>2024</v>
      </c>
    </row>
    <row r="1001" spans="1:18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 t="str" cm="1">
        <f t="array" ref="F1001">_xlfn.IFS(DmartSalesData[[#This Row],[sales]]&lt;2000,"LOW CATEGORY",DmartSalesData[[#This Row],[sales]]&lt;4000,"MEDIUM CATEGORY",DmartSalesData[[#This Row],[sales]]&gt;=4000,"HIGH CATEGORY")</f>
        <v>HIGH CATEGORY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tr">
        <f>IF(AND(DmartSalesData[[#This Row],[profit]]&gt;=500,DmartSalesData[[#This Row],[sales]]&gt;=3000),"Good","Not Good")</f>
        <v>Good</v>
      </c>
      <c r="R1001" s="2">
        <f>YEAR(DmartSalesData[[#This Row],[order_date]])</f>
        <v>2024</v>
      </c>
    </row>
    <row r="1002" spans="1:18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 t="str" cm="1">
        <f t="array" ref="F1002">_xlfn.IFS(DmartSalesData[[#This Row],[sales]]&lt;2000,"LOW CATEGORY",DmartSalesData[[#This Row],[sales]]&lt;4000,"MEDIUM CATEGORY",DmartSalesData[[#This Row],[sales]]&gt;=4000,"HIGH CATEGORY")</f>
        <v>MEDIUM CATEGORY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tr">
        <f>IF(AND(DmartSalesData[[#This Row],[profit]]&gt;=500,DmartSalesData[[#This Row],[sales]]&gt;=3000),"Good","Not Good")</f>
        <v>Good</v>
      </c>
      <c r="R1002" s="2">
        <f>YEAR(DmartSalesData[[#This Row],[order_date]])</f>
        <v>2024</v>
      </c>
    </row>
    <row r="1003" spans="1:18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 t="str" cm="1">
        <f t="array" ref="F1003">_xlfn.IFS(DmartSalesData[[#This Row],[sales]]&lt;2000,"LOW CATEGORY",DmartSalesData[[#This Row],[sales]]&lt;4000,"MEDIUM CATEGORY",DmartSalesData[[#This Row],[sales]]&gt;=4000,"HIGH CATEGORY")</f>
        <v>LOW CATEGORY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tr">
        <f>IF(AND(DmartSalesData[[#This Row],[profit]]&gt;=500,DmartSalesData[[#This Row],[sales]]&gt;=3000),"Good","Not Good")</f>
        <v>Not Good</v>
      </c>
      <c r="R1003" s="2">
        <f>YEAR(DmartSalesData[[#This Row],[order_date]])</f>
        <v>2023</v>
      </c>
    </row>
    <row r="1004" spans="1:18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 t="str" cm="1">
        <f t="array" ref="F1004">_xlfn.IFS(DmartSalesData[[#This Row],[sales]]&lt;2000,"LOW CATEGORY",DmartSalesData[[#This Row],[sales]]&lt;4000,"MEDIUM CATEGORY",DmartSalesData[[#This Row],[sales]]&gt;=4000,"HIGH CATEGORY")</f>
        <v>MEDIUM CATEGORY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tr">
        <f>IF(AND(DmartSalesData[[#This Row],[profit]]&gt;=500,DmartSalesData[[#This Row],[sales]]&gt;=3000),"Good","Not Good")</f>
        <v>Not Good</v>
      </c>
      <c r="R1004" s="2">
        <f>YEAR(DmartSalesData[[#This Row],[order_date]])</f>
        <v>2024</v>
      </c>
    </row>
    <row r="1005" spans="1:18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 t="str" cm="1">
        <f t="array" ref="F1005">_xlfn.IFS(DmartSalesData[[#This Row],[sales]]&lt;2000,"LOW CATEGORY",DmartSalesData[[#This Row],[sales]]&lt;4000,"MEDIUM CATEGORY",DmartSalesData[[#This Row],[sales]]&gt;=4000,"HIGH CATEGORY")</f>
        <v>LOW CATEGORY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tr">
        <f>IF(AND(DmartSalesData[[#This Row],[profit]]&gt;=500,DmartSalesData[[#This Row],[sales]]&gt;=3000),"Good","Not Good")</f>
        <v>Not Good</v>
      </c>
      <c r="R1005" s="2">
        <f>YEAR(DmartSalesData[[#This Row],[order_date]])</f>
        <v>2024</v>
      </c>
    </row>
    <row r="1006" spans="1:18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 t="str" cm="1">
        <f t="array" ref="F1006">_xlfn.IFS(DmartSalesData[[#This Row],[sales]]&lt;2000,"LOW CATEGORY",DmartSalesData[[#This Row],[sales]]&lt;4000,"MEDIUM CATEGORY",DmartSalesData[[#This Row],[sales]]&gt;=4000,"HIGH CATEGORY")</f>
        <v>HIGH CATEGORY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tr">
        <f>IF(AND(DmartSalesData[[#This Row],[profit]]&gt;=500,DmartSalesData[[#This Row],[sales]]&gt;=3000),"Good","Not Good")</f>
        <v>Not Good</v>
      </c>
      <c r="R1006" s="2">
        <f>YEAR(DmartSalesData[[#This Row],[order_date]])</f>
        <v>2024</v>
      </c>
    </row>
    <row r="1007" spans="1:18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 t="str" cm="1">
        <f t="array" ref="F1007">_xlfn.IFS(DmartSalesData[[#This Row],[sales]]&lt;2000,"LOW CATEGORY",DmartSalesData[[#This Row],[sales]]&lt;4000,"MEDIUM CATEGORY",DmartSalesData[[#This Row],[sales]]&gt;=4000,"HIGH CATEGORY")</f>
        <v>MEDIUM CATEGORY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tr">
        <f>IF(AND(DmartSalesData[[#This Row],[profit]]&gt;=500,DmartSalesData[[#This Row],[sales]]&gt;=3000),"Good","Not Good")</f>
        <v>Not Good</v>
      </c>
      <c r="R1007" s="2">
        <f>YEAR(DmartSalesData[[#This Row],[order_date]])</f>
        <v>2024</v>
      </c>
    </row>
    <row r="1008" spans="1:18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 t="str" cm="1">
        <f t="array" ref="F1008">_xlfn.IFS(DmartSalesData[[#This Row],[sales]]&lt;2000,"LOW CATEGORY",DmartSalesData[[#This Row],[sales]]&lt;4000,"MEDIUM CATEGORY",DmartSalesData[[#This Row],[sales]]&gt;=4000,"HIGH CATEGORY")</f>
        <v>MEDIUM CATEGORY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tr">
        <f>IF(AND(DmartSalesData[[#This Row],[profit]]&gt;=500,DmartSalesData[[#This Row],[sales]]&gt;=3000),"Good","Not Good")</f>
        <v>Not Good</v>
      </c>
      <c r="R1008" s="2">
        <f>YEAR(DmartSalesData[[#This Row],[order_date]])</f>
        <v>2024</v>
      </c>
    </row>
    <row r="1009" spans="1:18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 t="str" cm="1">
        <f t="array" ref="F1009">_xlfn.IFS(DmartSalesData[[#This Row],[sales]]&lt;2000,"LOW CATEGORY",DmartSalesData[[#This Row],[sales]]&lt;4000,"MEDIUM CATEGORY",DmartSalesData[[#This Row],[sales]]&gt;=4000,"HIGH CATEGORY")</f>
        <v>HIGH CATEGORY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tr">
        <f>IF(AND(DmartSalesData[[#This Row],[profit]]&gt;=500,DmartSalesData[[#This Row],[sales]]&gt;=3000),"Good","Not Good")</f>
        <v>Good</v>
      </c>
      <c r="R1009" s="2">
        <f>YEAR(DmartSalesData[[#This Row],[order_date]])</f>
        <v>2023</v>
      </c>
    </row>
    <row r="1010" spans="1:18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 t="str" cm="1">
        <f t="array" ref="F1010">_xlfn.IFS(DmartSalesData[[#This Row],[sales]]&lt;2000,"LOW CATEGORY",DmartSalesData[[#This Row],[sales]]&lt;4000,"MEDIUM CATEGORY",DmartSalesData[[#This Row],[sales]]&gt;=4000,"HIGH CATEGORY")</f>
        <v>LOW CATEGORY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tr">
        <f>IF(AND(DmartSalesData[[#This Row],[profit]]&gt;=500,DmartSalesData[[#This Row],[sales]]&gt;=3000),"Good","Not Good")</f>
        <v>Not Good</v>
      </c>
      <c r="R1010" s="2">
        <f>YEAR(DmartSalesData[[#This Row],[order_date]])</f>
        <v>2023</v>
      </c>
    </row>
    <row r="1011" spans="1:18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 t="str" cm="1">
        <f t="array" ref="F1011">_xlfn.IFS(DmartSalesData[[#This Row],[sales]]&lt;2000,"LOW CATEGORY",DmartSalesData[[#This Row],[sales]]&lt;4000,"MEDIUM CATEGORY",DmartSalesData[[#This Row],[sales]]&gt;=4000,"HIGH CATEGORY")</f>
        <v>HIGH CATEGORY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tr">
        <f>IF(AND(DmartSalesData[[#This Row],[profit]]&gt;=500,DmartSalesData[[#This Row],[sales]]&gt;=3000),"Good","Not Good")</f>
        <v>Good</v>
      </c>
      <c r="R1011" s="2">
        <f>YEAR(DmartSalesData[[#This Row],[order_date]])</f>
        <v>2024</v>
      </c>
    </row>
    <row r="1012" spans="1:18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 t="str" cm="1">
        <f t="array" ref="F1012">_xlfn.IFS(DmartSalesData[[#This Row],[sales]]&lt;2000,"LOW CATEGORY",DmartSalesData[[#This Row],[sales]]&lt;4000,"MEDIUM CATEGORY",DmartSalesData[[#This Row],[sales]]&gt;=4000,"HIGH CATEGORY")</f>
        <v>LOW CATEGORY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tr">
        <f>IF(AND(DmartSalesData[[#This Row],[profit]]&gt;=500,DmartSalesData[[#This Row],[sales]]&gt;=3000),"Good","Not Good")</f>
        <v>Not Good</v>
      </c>
      <c r="R1012" s="2">
        <f>YEAR(DmartSalesData[[#This Row],[order_date]])</f>
        <v>2023</v>
      </c>
    </row>
    <row r="1013" spans="1:18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 t="str" cm="1">
        <f t="array" ref="F1013">_xlfn.IFS(DmartSalesData[[#This Row],[sales]]&lt;2000,"LOW CATEGORY",DmartSalesData[[#This Row],[sales]]&lt;4000,"MEDIUM CATEGORY",DmartSalesData[[#This Row],[sales]]&gt;=4000,"HIGH CATEGORY")</f>
        <v>LOW CATEGORY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tr">
        <f>IF(AND(DmartSalesData[[#This Row],[profit]]&gt;=500,DmartSalesData[[#This Row],[sales]]&gt;=3000),"Good","Not Good")</f>
        <v>Not Good</v>
      </c>
      <c r="R1013" s="2">
        <f>YEAR(DmartSalesData[[#This Row],[order_date]])</f>
        <v>2024</v>
      </c>
    </row>
    <row r="1014" spans="1:18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 t="str" cm="1">
        <f t="array" ref="F1014">_xlfn.IFS(DmartSalesData[[#This Row],[sales]]&lt;2000,"LOW CATEGORY",DmartSalesData[[#This Row],[sales]]&lt;4000,"MEDIUM CATEGORY",DmartSalesData[[#This Row],[sales]]&gt;=4000,"HIGH CATEGORY")</f>
        <v>LOW CATEGORY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tr">
        <f>IF(AND(DmartSalesData[[#This Row],[profit]]&gt;=500,DmartSalesData[[#This Row],[sales]]&gt;=3000),"Good","Not Good")</f>
        <v>Not Good</v>
      </c>
      <c r="R1014" s="2">
        <f>YEAR(DmartSalesData[[#This Row],[order_date]])</f>
        <v>2023</v>
      </c>
    </row>
    <row r="1015" spans="1:18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 t="str" cm="1">
        <f t="array" ref="F1015">_xlfn.IFS(DmartSalesData[[#This Row],[sales]]&lt;2000,"LOW CATEGORY",DmartSalesData[[#This Row],[sales]]&lt;4000,"MEDIUM CATEGORY",DmartSalesData[[#This Row],[sales]]&gt;=4000,"HIGH CATEGORY")</f>
        <v>HIGH CATEGORY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tr">
        <f>IF(AND(DmartSalesData[[#This Row],[profit]]&gt;=500,DmartSalesData[[#This Row],[sales]]&gt;=3000),"Good","Not Good")</f>
        <v>Good</v>
      </c>
      <c r="R1015" s="2">
        <f>YEAR(DmartSalesData[[#This Row],[order_date]])</f>
        <v>2023</v>
      </c>
    </row>
    <row r="1016" spans="1:18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 t="str" cm="1">
        <f t="array" ref="F1016">_xlfn.IFS(DmartSalesData[[#This Row],[sales]]&lt;2000,"LOW CATEGORY",DmartSalesData[[#This Row],[sales]]&lt;4000,"MEDIUM CATEGORY",DmartSalesData[[#This Row],[sales]]&gt;=4000,"HIGH CATEGORY")</f>
        <v>HIGH CATEGORY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tr">
        <f>IF(AND(DmartSalesData[[#This Row],[profit]]&gt;=500,DmartSalesData[[#This Row],[sales]]&gt;=3000),"Good","Not Good")</f>
        <v>Not Good</v>
      </c>
      <c r="R1016" s="2">
        <f>YEAR(DmartSalesData[[#This Row],[order_date]])</f>
        <v>2024</v>
      </c>
    </row>
    <row r="1017" spans="1:18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 t="str" cm="1">
        <f t="array" ref="F1017">_xlfn.IFS(DmartSalesData[[#This Row],[sales]]&lt;2000,"LOW CATEGORY",DmartSalesData[[#This Row],[sales]]&lt;4000,"MEDIUM CATEGORY",DmartSalesData[[#This Row],[sales]]&gt;=4000,"HIGH CATEGORY")</f>
        <v>LOW CATEGORY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tr">
        <f>IF(AND(DmartSalesData[[#This Row],[profit]]&gt;=500,DmartSalesData[[#This Row],[sales]]&gt;=3000),"Good","Not Good")</f>
        <v>Not Good</v>
      </c>
      <c r="R1017" s="2">
        <f>YEAR(DmartSalesData[[#This Row],[order_date]])</f>
        <v>2024</v>
      </c>
    </row>
    <row r="1018" spans="1:18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 t="str" cm="1">
        <f t="array" ref="F1018">_xlfn.IFS(DmartSalesData[[#This Row],[sales]]&lt;2000,"LOW CATEGORY",DmartSalesData[[#This Row],[sales]]&lt;4000,"MEDIUM CATEGORY",DmartSalesData[[#This Row],[sales]]&gt;=4000,"HIGH CATEGORY")</f>
        <v>LOW CATEGORY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tr">
        <f>IF(AND(DmartSalesData[[#This Row],[profit]]&gt;=500,DmartSalesData[[#This Row],[sales]]&gt;=3000),"Good","Not Good")</f>
        <v>Not Good</v>
      </c>
      <c r="R1018" s="2">
        <f>YEAR(DmartSalesData[[#This Row],[order_date]])</f>
        <v>2023</v>
      </c>
    </row>
    <row r="1019" spans="1:18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 t="str" cm="1">
        <f t="array" ref="F1019">_xlfn.IFS(DmartSalesData[[#This Row],[sales]]&lt;2000,"LOW CATEGORY",DmartSalesData[[#This Row],[sales]]&lt;4000,"MEDIUM CATEGORY",DmartSalesData[[#This Row],[sales]]&gt;=4000,"HIGH CATEGORY")</f>
        <v>HIGH CATEGORY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tr">
        <f>IF(AND(DmartSalesData[[#This Row],[profit]]&gt;=500,DmartSalesData[[#This Row],[sales]]&gt;=3000),"Good","Not Good")</f>
        <v>Good</v>
      </c>
      <c r="R1019" s="2">
        <f>YEAR(DmartSalesData[[#This Row],[order_date]])</f>
        <v>2023</v>
      </c>
    </row>
    <row r="1020" spans="1:18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 t="str" cm="1">
        <f t="array" ref="F1020">_xlfn.IFS(DmartSalesData[[#This Row],[sales]]&lt;2000,"LOW CATEGORY",DmartSalesData[[#This Row],[sales]]&lt;4000,"MEDIUM CATEGORY",DmartSalesData[[#This Row],[sales]]&gt;=4000,"HIGH CATEGORY")</f>
        <v>LOW CATEGORY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tr">
        <f>IF(AND(DmartSalesData[[#This Row],[profit]]&gt;=500,DmartSalesData[[#This Row],[sales]]&gt;=3000),"Good","Not Good")</f>
        <v>Not Good</v>
      </c>
      <c r="R1020" s="2">
        <f>YEAR(DmartSalesData[[#This Row],[order_date]])</f>
        <v>2024</v>
      </c>
    </row>
    <row r="1021" spans="1:18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 t="str" cm="1">
        <f t="array" ref="F1021">_xlfn.IFS(DmartSalesData[[#This Row],[sales]]&lt;2000,"LOW CATEGORY",DmartSalesData[[#This Row],[sales]]&lt;4000,"MEDIUM CATEGORY",DmartSalesData[[#This Row],[sales]]&gt;=4000,"HIGH CATEGORY")</f>
        <v>MEDIUM CATEGORY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tr">
        <f>IF(AND(DmartSalesData[[#This Row],[profit]]&gt;=500,DmartSalesData[[#This Row],[sales]]&gt;=3000),"Good","Not Good")</f>
        <v>Not Good</v>
      </c>
      <c r="R1021" s="2">
        <f>YEAR(DmartSalesData[[#This Row],[order_date]])</f>
        <v>2024</v>
      </c>
    </row>
    <row r="1022" spans="1:18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 t="str" cm="1">
        <f t="array" ref="F1022">_xlfn.IFS(DmartSalesData[[#This Row],[sales]]&lt;2000,"LOW CATEGORY",DmartSalesData[[#This Row],[sales]]&lt;4000,"MEDIUM CATEGORY",DmartSalesData[[#This Row],[sales]]&gt;=4000,"HIGH CATEGORY")</f>
        <v>MEDIUM CATEGORY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tr">
        <f>IF(AND(DmartSalesData[[#This Row],[profit]]&gt;=500,DmartSalesData[[#This Row],[sales]]&gt;=3000),"Good","Not Good")</f>
        <v>Not Good</v>
      </c>
      <c r="R1022" s="2">
        <f>YEAR(DmartSalesData[[#This Row],[order_date]])</f>
        <v>2023</v>
      </c>
    </row>
    <row r="1023" spans="1:18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 t="str" cm="1">
        <f t="array" ref="F1023">_xlfn.IFS(DmartSalesData[[#This Row],[sales]]&lt;2000,"LOW CATEGORY",DmartSalesData[[#This Row],[sales]]&lt;4000,"MEDIUM CATEGORY",DmartSalesData[[#This Row],[sales]]&gt;=4000,"HIGH CATEGORY")</f>
        <v>HIGH CATEGORY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tr">
        <f>IF(AND(DmartSalesData[[#This Row],[profit]]&gt;=500,DmartSalesData[[#This Row],[sales]]&gt;=3000),"Good","Not Good")</f>
        <v>Not Good</v>
      </c>
      <c r="R1023" s="2">
        <f>YEAR(DmartSalesData[[#This Row],[order_date]])</f>
        <v>2023</v>
      </c>
    </row>
    <row r="1024" spans="1:18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 t="str" cm="1">
        <f t="array" ref="F1024">_xlfn.IFS(DmartSalesData[[#This Row],[sales]]&lt;2000,"LOW CATEGORY",DmartSalesData[[#This Row],[sales]]&lt;4000,"MEDIUM CATEGORY",DmartSalesData[[#This Row],[sales]]&gt;=4000,"HIGH CATEGORY")</f>
        <v>MEDIUM CATEGORY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tr">
        <f>IF(AND(DmartSalesData[[#This Row],[profit]]&gt;=500,DmartSalesData[[#This Row],[sales]]&gt;=3000),"Good","Not Good")</f>
        <v>Not Good</v>
      </c>
      <c r="R1024" s="2">
        <f>YEAR(DmartSalesData[[#This Row],[order_date]])</f>
        <v>2024</v>
      </c>
    </row>
    <row r="1025" spans="1:18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 t="str" cm="1">
        <f t="array" ref="F1025">_xlfn.IFS(DmartSalesData[[#This Row],[sales]]&lt;2000,"LOW CATEGORY",DmartSalesData[[#This Row],[sales]]&lt;4000,"MEDIUM CATEGORY",DmartSalesData[[#This Row],[sales]]&gt;=4000,"HIGH CATEGORY")</f>
        <v>MEDIUM CATEGORY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tr">
        <f>IF(AND(DmartSalesData[[#This Row],[profit]]&gt;=500,DmartSalesData[[#This Row],[sales]]&gt;=3000),"Good","Not Good")</f>
        <v>Not Good</v>
      </c>
      <c r="R1025" s="2">
        <f>YEAR(DmartSalesData[[#This Row],[order_date]])</f>
        <v>2023</v>
      </c>
    </row>
    <row r="1026" spans="1:18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 t="str" cm="1">
        <f t="array" ref="F1026">_xlfn.IFS(DmartSalesData[[#This Row],[sales]]&lt;2000,"LOW CATEGORY",DmartSalesData[[#This Row],[sales]]&lt;4000,"MEDIUM CATEGORY",DmartSalesData[[#This Row],[sales]]&gt;=4000,"HIGH CATEGORY")</f>
        <v>HIGH CATEGORY</v>
      </c>
      <c r="G1026" s="2">
        <v>0.11</v>
      </c>
      <c r="H1026" s="2">
        <f t="shared" ref="H1026:H1089" si="32">E1026*G1026</f>
        <v>536.19170000000008</v>
      </c>
      <c r="I1026" s="2">
        <f t="shared" ref="I1026:I1089" si="33">E1026-H1026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tr">
        <f>IF(AND(DmartSalesData[[#This Row],[profit]]&gt;=500,DmartSalesData[[#This Row],[sales]]&gt;=3000),"Good","Not Good")</f>
        <v>Good</v>
      </c>
      <c r="R1026" s="2">
        <f>YEAR(DmartSalesData[[#This Row],[order_date]])</f>
        <v>2023</v>
      </c>
    </row>
    <row r="1027" spans="1:18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 t="str" cm="1">
        <f t="array" ref="F1027">_xlfn.IFS(DmartSalesData[[#This Row],[sales]]&lt;2000,"LOW CATEGORY",DmartSalesData[[#This Row],[sales]]&lt;4000,"MEDIUM CATEGORY",DmartSalesData[[#This Row],[sales]]&gt;=4000,"HIGH CATEGORY")</f>
        <v>LOW CATEGORY</v>
      </c>
      <c r="G1027" s="2">
        <v>0.15</v>
      </c>
      <c r="H1027" s="2">
        <f t="shared" si="32"/>
        <v>183.18</v>
      </c>
      <c r="I1027" s="2">
        <f t="shared" si="33"/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tr">
        <f>IF(AND(DmartSalesData[[#This Row],[profit]]&gt;=500,DmartSalesData[[#This Row],[sales]]&gt;=3000),"Good","Not Good")</f>
        <v>Not Good</v>
      </c>
      <c r="R1027" s="2">
        <f>YEAR(DmartSalesData[[#This Row],[order_date]])</f>
        <v>2024</v>
      </c>
    </row>
    <row r="1028" spans="1:18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 t="str" cm="1">
        <f t="array" ref="F1028">_xlfn.IFS(DmartSalesData[[#This Row],[sales]]&lt;2000,"LOW CATEGORY",DmartSalesData[[#This Row],[sales]]&lt;4000,"MEDIUM CATEGORY",DmartSalesData[[#This Row],[sales]]&gt;=4000,"HIGH CATEGORY")</f>
        <v>LOW CATEGORY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tr">
        <f>IF(AND(DmartSalesData[[#This Row],[profit]]&gt;=500,DmartSalesData[[#This Row],[sales]]&gt;=3000),"Good","Not Good")</f>
        <v>Not Good</v>
      </c>
      <c r="R1028" s="2">
        <f>YEAR(DmartSalesData[[#This Row],[order_date]])</f>
        <v>2024</v>
      </c>
    </row>
    <row r="1029" spans="1:18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 t="str" cm="1">
        <f t="array" ref="F1029">_xlfn.IFS(DmartSalesData[[#This Row],[sales]]&lt;2000,"LOW CATEGORY",DmartSalesData[[#This Row],[sales]]&lt;4000,"MEDIUM CATEGORY",DmartSalesData[[#This Row],[sales]]&gt;=4000,"HIGH CATEGORY")</f>
        <v>LOW CATEGORY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tr">
        <f>IF(AND(DmartSalesData[[#This Row],[profit]]&gt;=500,DmartSalesData[[#This Row],[sales]]&gt;=3000),"Good","Not Good")</f>
        <v>Not Good</v>
      </c>
      <c r="R1029" s="2">
        <f>YEAR(DmartSalesData[[#This Row],[order_date]])</f>
        <v>2024</v>
      </c>
    </row>
    <row r="1030" spans="1:18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 t="str" cm="1">
        <f t="array" ref="F1030">_xlfn.IFS(DmartSalesData[[#This Row],[sales]]&lt;2000,"LOW CATEGORY",DmartSalesData[[#This Row],[sales]]&lt;4000,"MEDIUM CATEGORY",DmartSalesData[[#This Row],[sales]]&gt;=4000,"HIGH CATEGORY")</f>
        <v>HIGH CATEGORY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tr">
        <f>IF(AND(DmartSalesData[[#This Row],[profit]]&gt;=500,DmartSalesData[[#This Row],[sales]]&gt;=3000),"Good","Not Good")</f>
        <v>Not Good</v>
      </c>
      <c r="R1030" s="2">
        <f>YEAR(DmartSalesData[[#This Row],[order_date]])</f>
        <v>2024</v>
      </c>
    </row>
    <row r="1031" spans="1:18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 t="str" cm="1">
        <f t="array" ref="F1031">_xlfn.IFS(DmartSalesData[[#This Row],[sales]]&lt;2000,"LOW CATEGORY",DmartSalesData[[#This Row],[sales]]&lt;4000,"MEDIUM CATEGORY",DmartSalesData[[#This Row],[sales]]&gt;=4000,"HIGH CATEGORY")</f>
        <v>MEDIUM CATEGORY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tr">
        <f>IF(AND(DmartSalesData[[#This Row],[profit]]&gt;=500,DmartSalesData[[#This Row],[sales]]&gt;=3000),"Good","Not Good")</f>
        <v>Good</v>
      </c>
      <c r="R1031" s="2">
        <f>YEAR(DmartSalesData[[#This Row],[order_date]])</f>
        <v>2023</v>
      </c>
    </row>
    <row r="1032" spans="1:18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 t="str" cm="1">
        <f t="array" ref="F1032">_xlfn.IFS(DmartSalesData[[#This Row],[sales]]&lt;2000,"LOW CATEGORY",DmartSalesData[[#This Row],[sales]]&lt;4000,"MEDIUM CATEGORY",DmartSalesData[[#This Row],[sales]]&gt;=4000,"HIGH CATEGORY")</f>
        <v>LOW CATEGORY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tr">
        <f>IF(AND(DmartSalesData[[#This Row],[profit]]&gt;=500,DmartSalesData[[#This Row],[sales]]&gt;=3000),"Good","Not Good")</f>
        <v>Not Good</v>
      </c>
      <c r="R1032" s="2">
        <f>YEAR(DmartSalesData[[#This Row],[order_date]])</f>
        <v>2024</v>
      </c>
    </row>
    <row r="1033" spans="1:18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 t="str" cm="1">
        <f t="array" ref="F1033">_xlfn.IFS(DmartSalesData[[#This Row],[sales]]&lt;2000,"LOW CATEGORY",DmartSalesData[[#This Row],[sales]]&lt;4000,"MEDIUM CATEGORY",DmartSalesData[[#This Row],[sales]]&gt;=4000,"HIGH CATEGORY")</f>
        <v>MEDIUM CATEGORY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tr">
        <f>IF(AND(DmartSalesData[[#This Row],[profit]]&gt;=500,DmartSalesData[[#This Row],[sales]]&gt;=3000),"Good","Not Good")</f>
        <v>Good</v>
      </c>
      <c r="R1033" s="2">
        <f>YEAR(DmartSalesData[[#This Row],[order_date]])</f>
        <v>2024</v>
      </c>
    </row>
    <row r="1034" spans="1:18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 t="str" cm="1">
        <f t="array" ref="F1034">_xlfn.IFS(DmartSalesData[[#This Row],[sales]]&lt;2000,"LOW CATEGORY",DmartSalesData[[#This Row],[sales]]&lt;4000,"MEDIUM CATEGORY",DmartSalesData[[#This Row],[sales]]&gt;=4000,"HIGH CATEGORY")</f>
        <v>MEDIUM CATEGORY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tr">
        <f>IF(AND(DmartSalesData[[#This Row],[profit]]&gt;=500,DmartSalesData[[#This Row],[sales]]&gt;=3000),"Good","Not Good")</f>
        <v>Not Good</v>
      </c>
      <c r="R1034" s="2">
        <f>YEAR(DmartSalesData[[#This Row],[order_date]])</f>
        <v>2023</v>
      </c>
    </row>
    <row r="1035" spans="1:18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 t="str" cm="1">
        <f t="array" ref="F1035">_xlfn.IFS(DmartSalesData[[#This Row],[sales]]&lt;2000,"LOW CATEGORY",DmartSalesData[[#This Row],[sales]]&lt;4000,"MEDIUM CATEGORY",DmartSalesData[[#This Row],[sales]]&gt;=4000,"HIGH CATEGORY")</f>
        <v>HIGH CATEGORY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tr">
        <f>IF(AND(DmartSalesData[[#This Row],[profit]]&gt;=500,DmartSalesData[[#This Row],[sales]]&gt;=3000),"Good","Not Good")</f>
        <v>Good</v>
      </c>
      <c r="R1035" s="2">
        <f>YEAR(DmartSalesData[[#This Row],[order_date]])</f>
        <v>2023</v>
      </c>
    </row>
    <row r="1036" spans="1:18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 t="str" cm="1">
        <f t="array" ref="F1036">_xlfn.IFS(DmartSalesData[[#This Row],[sales]]&lt;2000,"LOW CATEGORY",DmartSalesData[[#This Row],[sales]]&lt;4000,"MEDIUM CATEGORY",DmartSalesData[[#This Row],[sales]]&gt;=4000,"HIGH CATEGORY")</f>
        <v>LOW CATEGORY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tr">
        <f>IF(AND(DmartSalesData[[#This Row],[profit]]&gt;=500,DmartSalesData[[#This Row],[sales]]&gt;=3000),"Good","Not Good")</f>
        <v>Not Good</v>
      </c>
      <c r="R1036" s="2">
        <f>YEAR(DmartSalesData[[#This Row],[order_date]])</f>
        <v>2024</v>
      </c>
    </row>
    <row r="1037" spans="1:18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 t="str" cm="1">
        <f t="array" ref="F1037">_xlfn.IFS(DmartSalesData[[#This Row],[sales]]&lt;2000,"LOW CATEGORY",DmartSalesData[[#This Row],[sales]]&lt;4000,"MEDIUM CATEGORY",DmartSalesData[[#This Row],[sales]]&gt;=4000,"HIGH CATEGORY")</f>
        <v>MEDIUM CATEGORY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tr">
        <f>IF(AND(DmartSalesData[[#This Row],[profit]]&gt;=500,DmartSalesData[[#This Row],[sales]]&gt;=3000),"Good","Not Good")</f>
        <v>Good</v>
      </c>
      <c r="R1037" s="2">
        <f>YEAR(DmartSalesData[[#This Row],[order_date]])</f>
        <v>2023</v>
      </c>
    </row>
    <row r="1038" spans="1:18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 t="str" cm="1">
        <f t="array" ref="F1038">_xlfn.IFS(DmartSalesData[[#This Row],[sales]]&lt;2000,"LOW CATEGORY",DmartSalesData[[#This Row],[sales]]&lt;4000,"MEDIUM CATEGORY",DmartSalesData[[#This Row],[sales]]&gt;=4000,"HIGH CATEGORY")</f>
        <v>MEDIUM CATEGORY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tr">
        <f>IF(AND(DmartSalesData[[#This Row],[profit]]&gt;=500,DmartSalesData[[#This Row],[sales]]&gt;=3000),"Good","Not Good")</f>
        <v>Good</v>
      </c>
      <c r="R1038" s="2">
        <f>YEAR(DmartSalesData[[#This Row],[order_date]])</f>
        <v>2024</v>
      </c>
    </row>
    <row r="1039" spans="1:18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 t="str" cm="1">
        <f t="array" ref="F1039">_xlfn.IFS(DmartSalesData[[#This Row],[sales]]&lt;2000,"LOW CATEGORY",DmartSalesData[[#This Row],[sales]]&lt;4000,"MEDIUM CATEGORY",DmartSalesData[[#This Row],[sales]]&gt;=4000,"HIGH CATEGORY")</f>
        <v>LOW CATEGORY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tr">
        <f>IF(AND(DmartSalesData[[#This Row],[profit]]&gt;=500,DmartSalesData[[#This Row],[sales]]&gt;=3000),"Good","Not Good")</f>
        <v>Not Good</v>
      </c>
      <c r="R1039" s="2">
        <f>YEAR(DmartSalesData[[#This Row],[order_date]])</f>
        <v>2023</v>
      </c>
    </row>
    <row r="1040" spans="1:18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 t="str" cm="1">
        <f t="array" ref="F1040">_xlfn.IFS(DmartSalesData[[#This Row],[sales]]&lt;2000,"LOW CATEGORY",DmartSalesData[[#This Row],[sales]]&lt;4000,"MEDIUM CATEGORY",DmartSalesData[[#This Row],[sales]]&gt;=4000,"HIGH CATEGORY")</f>
        <v>HIGH CATEGORY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tr">
        <f>IF(AND(DmartSalesData[[#This Row],[profit]]&gt;=500,DmartSalesData[[#This Row],[sales]]&gt;=3000),"Good","Not Good")</f>
        <v>Good</v>
      </c>
      <c r="R1040" s="2">
        <f>YEAR(DmartSalesData[[#This Row],[order_date]])</f>
        <v>2024</v>
      </c>
    </row>
    <row r="1041" spans="1:18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 t="str" cm="1">
        <f t="array" ref="F1041">_xlfn.IFS(DmartSalesData[[#This Row],[sales]]&lt;2000,"LOW CATEGORY",DmartSalesData[[#This Row],[sales]]&lt;4000,"MEDIUM CATEGORY",DmartSalesData[[#This Row],[sales]]&gt;=4000,"HIGH CATEGORY")</f>
        <v>LOW CATEGORY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tr">
        <f>IF(AND(DmartSalesData[[#This Row],[profit]]&gt;=500,DmartSalesData[[#This Row],[sales]]&gt;=3000),"Good","Not Good")</f>
        <v>Not Good</v>
      </c>
      <c r="R1041" s="2">
        <f>YEAR(DmartSalesData[[#This Row],[order_date]])</f>
        <v>2024</v>
      </c>
    </row>
    <row r="1042" spans="1:18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 t="str" cm="1">
        <f t="array" ref="F1042">_xlfn.IFS(DmartSalesData[[#This Row],[sales]]&lt;2000,"LOW CATEGORY",DmartSalesData[[#This Row],[sales]]&lt;4000,"MEDIUM CATEGORY",DmartSalesData[[#This Row],[sales]]&gt;=4000,"HIGH CATEGORY")</f>
        <v>MEDIUM CATEGORY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tr">
        <f>IF(AND(DmartSalesData[[#This Row],[profit]]&gt;=500,DmartSalesData[[#This Row],[sales]]&gt;=3000),"Good","Not Good")</f>
        <v>Good</v>
      </c>
      <c r="R1042" s="2">
        <f>YEAR(DmartSalesData[[#This Row],[order_date]])</f>
        <v>2023</v>
      </c>
    </row>
    <row r="1043" spans="1:18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 t="str" cm="1">
        <f t="array" ref="F1043">_xlfn.IFS(DmartSalesData[[#This Row],[sales]]&lt;2000,"LOW CATEGORY",DmartSalesData[[#This Row],[sales]]&lt;4000,"MEDIUM CATEGORY",DmartSalesData[[#This Row],[sales]]&gt;=4000,"HIGH CATEGORY")</f>
        <v>MEDIUM CATEGORY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tr">
        <f>IF(AND(DmartSalesData[[#This Row],[profit]]&gt;=500,DmartSalesData[[#This Row],[sales]]&gt;=3000),"Good","Not Good")</f>
        <v>Good</v>
      </c>
      <c r="R1043" s="2">
        <f>YEAR(DmartSalesData[[#This Row],[order_date]])</f>
        <v>2023</v>
      </c>
    </row>
    <row r="1044" spans="1:18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 t="str" cm="1">
        <f t="array" ref="F1044">_xlfn.IFS(DmartSalesData[[#This Row],[sales]]&lt;2000,"LOW CATEGORY",DmartSalesData[[#This Row],[sales]]&lt;4000,"MEDIUM CATEGORY",DmartSalesData[[#This Row],[sales]]&gt;=4000,"HIGH CATEGORY")</f>
        <v>MEDIUM CATEGORY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tr">
        <f>IF(AND(DmartSalesData[[#This Row],[profit]]&gt;=500,DmartSalesData[[#This Row],[sales]]&gt;=3000),"Good","Not Good")</f>
        <v>Good</v>
      </c>
      <c r="R1044" s="2">
        <f>YEAR(DmartSalesData[[#This Row],[order_date]])</f>
        <v>2023</v>
      </c>
    </row>
    <row r="1045" spans="1:18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 t="str" cm="1">
        <f t="array" ref="F1045">_xlfn.IFS(DmartSalesData[[#This Row],[sales]]&lt;2000,"LOW CATEGORY",DmartSalesData[[#This Row],[sales]]&lt;4000,"MEDIUM CATEGORY",DmartSalesData[[#This Row],[sales]]&gt;=4000,"HIGH CATEGORY")</f>
        <v>LOW CATEGORY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tr">
        <f>IF(AND(DmartSalesData[[#This Row],[profit]]&gt;=500,DmartSalesData[[#This Row],[sales]]&gt;=3000),"Good","Not Good")</f>
        <v>Not Good</v>
      </c>
      <c r="R1045" s="2">
        <f>YEAR(DmartSalesData[[#This Row],[order_date]])</f>
        <v>2023</v>
      </c>
    </row>
    <row r="1046" spans="1:18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 t="str" cm="1">
        <f t="array" ref="F1046">_xlfn.IFS(DmartSalesData[[#This Row],[sales]]&lt;2000,"LOW CATEGORY",DmartSalesData[[#This Row],[sales]]&lt;4000,"MEDIUM CATEGORY",DmartSalesData[[#This Row],[sales]]&gt;=4000,"HIGH CATEGORY")</f>
        <v>HIGH CATEGORY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tr">
        <f>IF(AND(DmartSalesData[[#This Row],[profit]]&gt;=500,DmartSalesData[[#This Row],[sales]]&gt;=3000),"Good","Not Good")</f>
        <v>Good</v>
      </c>
      <c r="R1046" s="2">
        <f>YEAR(DmartSalesData[[#This Row],[order_date]])</f>
        <v>2024</v>
      </c>
    </row>
    <row r="1047" spans="1:18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 t="str" cm="1">
        <f t="array" ref="F1047">_xlfn.IFS(DmartSalesData[[#This Row],[sales]]&lt;2000,"LOW CATEGORY",DmartSalesData[[#This Row],[sales]]&lt;4000,"MEDIUM CATEGORY",DmartSalesData[[#This Row],[sales]]&gt;=4000,"HIGH CATEGORY")</f>
        <v>LOW CATEGORY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tr">
        <f>IF(AND(DmartSalesData[[#This Row],[profit]]&gt;=500,DmartSalesData[[#This Row],[sales]]&gt;=3000),"Good","Not Good")</f>
        <v>Not Good</v>
      </c>
      <c r="R1047" s="2">
        <f>YEAR(DmartSalesData[[#This Row],[order_date]])</f>
        <v>2023</v>
      </c>
    </row>
    <row r="1048" spans="1:18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 t="str" cm="1">
        <f t="array" ref="F1048">_xlfn.IFS(DmartSalesData[[#This Row],[sales]]&lt;2000,"LOW CATEGORY",DmartSalesData[[#This Row],[sales]]&lt;4000,"MEDIUM CATEGORY",DmartSalesData[[#This Row],[sales]]&gt;=4000,"HIGH CATEGORY")</f>
        <v>MEDIUM CATEGORY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tr">
        <f>IF(AND(DmartSalesData[[#This Row],[profit]]&gt;=500,DmartSalesData[[#This Row],[sales]]&gt;=3000),"Good","Not Good")</f>
        <v>Not Good</v>
      </c>
      <c r="R1048" s="2">
        <f>YEAR(DmartSalesData[[#This Row],[order_date]])</f>
        <v>2023</v>
      </c>
    </row>
    <row r="1049" spans="1:18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 t="str" cm="1">
        <f t="array" ref="F1049">_xlfn.IFS(DmartSalesData[[#This Row],[sales]]&lt;2000,"LOW CATEGORY",DmartSalesData[[#This Row],[sales]]&lt;4000,"MEDIUM CATEGORY",DmartSalesData[[#This Row],[sales]]&gt;=4000,"HIGH CATEGORY")</f>
        <v>HIGH CATEGORY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tr">
        <f>IF(AND(DmartSalesData[[#This Row],[profit]]&gt;=500,DmartSalesData[[#This Row],[sales]]&gt;=3000),"Good","Not Good")</f>
        <v>Good</v>
      </c>
      <c r="R1049" s="2">
        <f>YEAR(DmartSalesData[[#This Row],[order_date]])</f>
        <v>2024</v>
      </c>
    </row>
    <row r="1050" spans="1:18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 t="str" cm="1">
        <f t="array" ref="F1050">_xlfn.IFS(DmartSalesData[[#This Row],[sales]]&lt;2000,"LOW CATEGORY",DmartSalesData[[#This Row],[sales]]&lt;4000,"MEDIUM CATEGORY",DmartSalesData[[#This Row],[sales]]&gt;=4000,"HIGH CATEGORY")</f>
        <v>HIGH CATEGORY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tr">
        <f>IF(AND(DmartSalesData[[#This Row],[profit]]&gt;=500,DmartSalesData[[#This Row],[sales]]&gt;=3000),"Good","Not Good")</f>
        <v>Not Good</v>
      </c>
      <c r="R1050" s="2">
        <f>YEAR(DmartSalesData[[#This Row],[order_date]])</f>
        <v>2024</v>
      </c>
    </row>
    <row r="1051" spans="1:18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 t="str" cm="1">
        <f t="array" ref="F1051">_xlfn.IFS(DmartSalesData[[#This Row],[sales]]&lt;2000,"LOW CATEGORY",DmartSalesData[[#This Row],[sales]]&lt;4000,"MEDIUM CATEGORY",DmartSalesData[[#This Row],[sales]]&gt;=4000,"HIGH CATEGORY")</f>
        <v>MEDIUM CATEGORY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tr">
        <f>IF(AND(DmartSalesData[[#This Row],[profit]]&gt;=500,DmartSalesData[[#This Row],[sales]]&gt;=3000),"Good","Not Good")</f>
        <v>Not Good</v>
      </c>
      <c r="R1051" s="2">
        <f>YEAR(DmartSalesData[[#This Row],[order_date]])</f>
        <v>2023</v>
      </c>
    </row>
    <row r="1052" spans="1:18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 t="str" cm="1">
        <f t="array" ref="F1052">_xlfn.IFS(DmartSalesData[[#This Row],[sales]]&lt;2000,"LOW CATEGORY",DmartSalesData[[#This Row],[sales]]&lt;4000,"MEDIUM CATEGORY",DmartSalesData[[#This Row],[sales]]&gt;=4000,"HIGH CATEGORY")</f>
        <v>LOW CATEGORY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tr">
        <f>IF(AND(DmartSalesData[[#This Row],[profit]]&gt;=500,DmartSalesData[[#This Row],[sales]]&gt;=3000),"Good","Not Good")</f>
        <v>Not Good</v>
      </c>
      <c r="R1052" s="2">
        <f>YEAR(DmartSalesData[[#This Row],[order_date]])</f>
        <v>2023</v>
      </c>
    </row>
    <row r="1053" spans="1:18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 t="str" cm="1">
        <f t="array" ref="F1053">_xlfn.IFS(DmartSalesData[[#This Row],[sales]]&lt;2000,"LOW CATEGORY",DmartSalesData[[#This Row],[sales]]&lt;4000,"MEDIUM CATEGORY",DmartSalesData[[#This Row],[sales]]&gt;=4000,"HIGH CATEGORY")</f>
        <v>HIGH CATEGORY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tr">
        <f>IF(AND(DmartSalesData[[#This Row],[profit]]&gt;=500,DmartSalesData[[#This Row],[sales]]&gt;=3000),"Good","Not Good")</f>
        <v>Good</v>
      </c>
      <c r="R1053" s="2">
        <f>YEAR(DmartSalesData[[#This Row],[order_date]])</f>
        <v>2024</v>
      </c>
    </row>
    <row r="1054" spans="1:18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 t="str" cm="1">
        <f t="array" ref="F1054">_xlfn.IFS(DmartSalesData[[#This Row],[sales]]&lt;2000,"LOW CATEGORY",DmartSalesData[[#This Row],[sales]]&lt;4000,"MEDIUM CATEGORY",DmartSalesData[[#This Row],[sales]]&gt;=4000,"HIGH CATEGORY")</f>
        <v>LOW CATEGORY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tr">
        <f>IF(AND(DmartSalesData[[#This Row],[profit]]&gt;=500,DmartSalesData[[#This Row],[sales]]&gt;=3000),"Good","Not Good")</f>
        <v>Not Good</v>
      </c>
      <c r="R1054" s="2">
        <f>YEAR(DmartSalesData[[#This Row],[order_date]])</f>
        <v>2023</v>
      </c>
    </row>
    <row r="1055" spans="1:18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 t="str" cm="1">
        <f t="array" ref="F1055">_xlfn.IFS(DmartSalesData[[#This Row],[sales]]&lt;2000,"LOW CATEGORY",DmartSalesData[[#This Row],[sales]]&lt;4000,"MEDIUM CATEGORY",DmartSalesData[[#This Row],[sales]]&gt;=4000,"HIGH CATEGORY")</f>
        <v>LOW CATEGORY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tr">
        <f>IF(AND(DmartSalesData[[#This Row],[profit]]&gt;=500,DmartSalesData[[#This Row],[sales]]&gt;=3000),"Good","Not Good")</f>
        <v>Not Good</v>
      </c>
      <c r="R1055" s="2">
        <f>YEAR(DmartSalesData[[#This Row],[order_date]])</f>
        <v>2024</v>
      </c>
    </row>
    <row r="1056" spans="1:18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 t="str" cm="1">
        <f t="array" ref="F1056">_xlfn.IFS(DmartSalesData[[#This Row],[sales]]&lt;2000,"LOW CATEGORY",DmartSalesData[[#This Row],[sales]]&lt;4000,"MEDIUM CATEGORY",DmartSalesData[[#This Row],[sales]]&gt;=4000,"HIGH CATEGORY")</f>
        <v>HIGH CATEGORY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tr">
        <f>IF(AND(DmartSalesData[[#This Row],[profit]]&gt;=500,DmartSalesData[[#This Row],[sales]]&gt;=3000),"Good","Not Good")</f>
        <v>Good</v>
      </c>
      <c r="R1056" s="2">
        <f>YEAR(DmartSalesData[[#This Row],[order_date]])</f>
        <v>2023</v>
      </c>
    </row>
    <row r="1057" spans="1:18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 t="str" cm="1">
        <f t="array" ref="F1057">_xlfn.IFS(DmartSalesData[[#This Row],[sales]]&lt;2000,"LOW CATEGORY",DmartSalesData[[#This Row],[sales]]&lt;4000,"MEDIUM CATEGORY",DmartSalesData[[#This Row],[sales]]&gt;=4000,"HIGH CATEGORY")</f>
        <v>MEDIUM CATEGORY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tr">
        <f>IF(AND(DmartSalesData[[#This Row],[profit]]&gt;=500,DmartSalesData[[#This Row],[sales]]&gt;=3000),"Good","Not Good")</f>
        <v>Not Good</v>
      </c>
      <c r="R1057" s="2">
        <f>YEAR(DmartSalesData[[#This Row],[order_date]])</f>
        <v>2024</v>
      </c>
    </row>
    <row r="1058" spans="1:18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 t="str" cm="1">
        <f t="array" ref="F1058">_xlfn.IFS(DmartSalesData[[#This Row],[sales]]&lt;2000,"LOW CATEGORY",DmartSalesData[[#This Row],[sales]]&lt;4000,"MEDIUM CATEGORY",DmartSalesData[[#This Row],[sales]]&gt;=4000,"HIGH CATEGORY")</f>
        <v>LOW CATEGORY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tr">
        <f>IF(AND(DmartSalesData[[#This Row],[profit]]&gt;=500,DmartSalesData[[#This Row],[sales]]&gt;=3000),"Good","Not Good")</f>
        <v>Not Good</v>
      </c>
      <c r="R1058" s="2">
        <f>YEAR(DmartSalesData[[#This Row],[order_date]])</f>
        <v>2024</v>
      </c>
    </row>
    <row r="1059" spans="1:18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 t="str" cm="1">
        <f t="array" ref="F1059">_xlfn.IFS(DmartSalesData[[#This Row],[sales]]&lt;2000,"LOW CATEGORY",DmartSalesData[[#This Row],[sales]]&lt;4000,"MEDIUM CATEGORY",DmartSalesData[[#This Row],[sales]]&gt;=4000,"HIGH CATEGORY")</f>
        <v>MEDIUM CATEGORY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tr">
        <f>IF(AND(DmartSalesData[[#This Row],[profit]]&gt;=500,DmartSalesData[[#This Row],[sales]]&gt;=3000),"Good","Not Good")</f>
        <v>Not Good</v>
      </c>
      <c r="R1059" s="2">
        <f>YEAR(DmartSalesData[[#This Row],[order_date]])</f>
        <v>2024</v>
      </c>
    </row>
    <row r="1060" spans="1:18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 t="str" cm="1">
        <f t="array" ref="F1060">_xlfn.IFS(DmartSalesData[[#This Row],[sales]]&lt;2000,"LOW CATEGORY",DmartSalesData[[#This Row],[sales]]&lt;4000,"MEDIUM CATEGORY",DmartSalesData[[#This Row],[sales]]&gt;=4000,"HIGH CATEGORY")</f>
        <v>LOW CATEGORY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tr">
        <f>IF(AND(DmartSalesData[[#This Row],[profit]]&gt;=500,DmartSalesData[[#This Row],[sales]]&gt;=3000),"Good","Not Good")</f>
        <v>Not Good</v>
      </c>
      <c r="R1060" s="2">
        <f>YEAR(DmartSalesData[[#This Row],[order_date]])</f>
        <v>2024</v>
      </c>
    </row>
    <row r="1061" spans="1:18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 t="str" cm="1">
        <f t="array" ref="F1061">_xlfn.IFS(DmartSalesData[[#This Row],[sales]]&lt;2000,"LOW CATEGORY",DmartSalesData[[#This Row],[sales]]&lt;4000,"MEDIUM CATEGORY",DmartSalesData[[#This Row],[sales]]&gt;=4000,"HIGH CATEGORY")</f>
        <v>LOW CATEGORY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tr">
        <f>IF(AND(DmartSalesData[[#This Row],[profit]]&gt;=500,DmartSalesData[[#This Row],[sales]]&gt;=3000),"Good","Not Good")</f>
        <v>Not Good</v>
      </c>
      <c r="R1061" s="2">
        <f>YEAR(DmartSalesData[[#This Row],[order_date]])</f>
        <v>2024</v>
      </c>
    </row>
    <row r="1062" spans="1:18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 t="str" cm="1">
        <f t="array" ref="F1062">_xlfn.IFS(DmartSalesData[[#This Row],[sales]]&lt;2000,"LOW CATEGORY",DmartSalesData[[#This Row],[sales]]&lt;4000,"MEDIUM CATEGORY",DmartSalesData[[#This Row],[sales]]&gt;=4000,"HIGH CATEGORY")</f>
        <v>LOW CATEGORY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tr">
        <f>IF(AND(DmartSalesData[[#This Row],[profit]]&gt;=500,DmartSalesData[[#This Row],[sales]]&gt;=3000),"Good","Not Good")</f>
        <v>Not Good</v>
      </c>
      <c r="R1062" s="2">
        <f>YEAR(DmartSalesData[[#This Row],[order_date]])</f>
        <v>2023</v>
      </c>
    </row>
    <row r="1063" spans="1:18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 t="str" cm="1">
        <f t="array" ref="F1063">_xlfn.IFS(DmartSalesData[[#This Row],[sales]]&lt;2000,"LOW CATEGORY",DmartSalesData[[#This Row],[sales]]&lt;4000,"MEDIUM CATEGORY",DmartSalesData[[#This Row],[sales]]&gt;=4000,"HIGH CATEGORY")</f>
        <v>MEDIUM CATEGORY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tr">
        <f>IF(AND(DmartSalesData[[#This Row],[profit]]&gt;=500,DmartSalesData[[#This Row],[sales]]&gt;=3000),"Good","Not Good")</f>
        <v>Good</v>
      </c>
      <c r="R1063" s="2">
        <f>YEAR(DmartSalesData[[#This Row],[order_date]])</f>
        <v>2023</v>
      </c>
    </row>
    <row r="1064" spans="1:18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 t="str" cm="1">
        <f t="array" ref="F1064">_xlfn.IFS(DmartSalesData[[#This Row],[sales]]&lt;2000,"LOW CATEGORY",DmartSalesData[[#This Row],[sales]]&lt;4000,"MEDIUM CATEGORY",DmartSalesData[[#This Row],[sales]]&gt;=4000,"HIGH CATEGORY")</f>
        <v>MEDIUM CATEGORY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tr">
        <f>IF(AND(DmartSalesData[[#This Row],[profit]]&gt;=500,DmartSalesData[[#This Row],[sales]]&gt;=3000),"Good","Not Good")</f>
        <v>Good</v>
      </c>
      <c r="R1064" s="2">
        <f>YEAR(DmartSalesData[[#This Row],[order_date]])</f>
        <v>2024</v>
      </c>
    </row>
    <row r="1065" spans="1:18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 t="str" cm="1">
        <f t="array" ref="F1065">_xlfn.IFS(DmartSalesData[[#This Row],[sales]]&lt;2000,"LOW CATEGORY",DmartSalesData[[#This Row],[sales]]&lt;4000,"MEDIUM CATEGORY",DmartSalesData[[#This Row],[sales]]&gt;=4000,"HIGH CATEGORY")</f>
        <v>MEDIUM CATEGORY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tr">
        <f>IF(AND(DmartSalesData[[#This Row],[profit]]&gt;=500,DmartSalesData[[#This Row],[sales]]&gt;=3000),"Good","Not Good")</f>
        <v>Good</v>
      </c>
      <c r="R1065" s="2">
        <f>YEAR(DmartSalesData[[#This Row],[order_date]])</f>
        <v>2024</v>
      </c>
    </row>
    <row r="1066" spans="1:18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 t="str" cm="1">
        <f t="array" ref="F1066">_xlfn.IFS(DmartSalesData[[#This Row],[sales]]&lt;2000,"LOW CATEGORY",DmartSalesData[[#This Row],[sales]]&lt;4000,"MEDIUM CATEGORY",DmartSalesData[[#This Row],[sales]]&gt;=4000,"HIGH CATEGORY")</f>
        <v>LOW CATEGORY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tr">
        <f>IF(AND(DmartSalesData[[#This Row],[profit]]&gt;=500,DmartSalesData[[#This Row],[sales]]&gt;=3000),"Good","Not Good")</f>
        <v>Not Good</v>
      </c>
      <c r="R1066" s="2">
        <f>YEAR(DmartSalesData[[#This Row],[order_date]])</f>
        <v>2023</v>
      </c>
    </row>
    <row r="1067" spans="1:18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 t="str" cm="1">
        <f t="array" ref="F1067">_xlfn.IFS(DmartSalesData[[#This Row],[sales]]&lt;2000,"LOW CATEGORY",DmartSalesData[[#This Row],[sales]]&lt;4000,"MEDIUM CATEGORY",DmartSalesData[[#This Row],[sales]]&gt;=4000,"HIGH CATEGORY")</f>
        <v>MEDIUM CATEGORY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tr">
        <f>IF(AND(DmartSalesData[[#This Row],[profit]]&gt;=500,DmartSalesData[[#This Row],[sales]]&gt;=3000),"Good","Not Good")</f>
        <v>Good</v>
      </c>
      <c r="R1067" s="2">
        <f>YEAR(DmartSalesData[[#This Row],[order_date]])</f>
        <v>2024</v>
      </c>
    </row>
    <row r="1068" spans="1:18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 t="str" cm="1">
        <f t="array" ref="F1068">_xlfn.IFS(DmartSalesData[[#This Row],[sales]]&lt;2000,"LOW CATEGORY",DmartSalesData[[#This Row],[sales]]&lt;4000,"MEDIUM CATEGORY",DmartSalesData[[#This Row],[sales]]&gt;=4000,"HIGH CATEGORY")</f>
        <v>MEDIUM CATEGORY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tr">
        <f>IF(AND(DmartSalesData[[#This Row],[profit]]&gt;=500,DmartSalesData[[#This Row],[sales]]&gt;=3000),"Good","Not Good")</f>
        <v>Not Good</v>
      </c>
      <c r="R1068" s="2">
        <f>YEAR(DmartSalesData[[#This Row],[order_date]])</f>
        <v>2024</v>
      </c>
    </row>
    <row r="1069" spans="1:18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 t="str" cm="1">
        <f t="array" ref="F1069">_xlfn.IFS(DmartSalesData[[#This Row],[sales]]&lt;2000,"LOW CATEGORY",DmartSalesData[[#This Row],[sales]]&lt;4000,"MEDIUM CATEGORY",DmartSalesData[[#This Row],[sales]]&gt;=4000,"HIGH CATEGORY")</f>
        <v>MEDIUM CATEGORY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tr">
        <f>IF(AND(DmartSalesData[[#This Row],[profit]]&gt;=500,DmartSalesData[[#This Row],[sales]]&gt;=3000),"Good","Not Good")</f>
        <v>Not Good</v>
      </c>
      <c r="R1069" s="2">
        <f>YEAR(DmartSalesData[[#This Row],[order_date]])</f>
        <v>2024</v>
      </c>
    </row>
    <row r="1070" spans="1:18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 t="str" cm="1">
        <f t="array" ref="F1070">_xlfn.IFS(DmartSalesData[[#This Row],[sales]]&lt;2000,"LOW CATEGORY",DmartSalesData[[#This Row],[sales]]&lt;4000,"MEDIUM CATEGORY",DmartSalesData[[#This Row],[sales]]&gt;=4000,"HIGH CATEGORY")</f>
        <v>HIGH CATEGORY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tr">
        <f>IF(AND(DmartSalesData[[#This Row],[profit]]&gt;=500,DmartSalesData[[#This Row],[sales]]&gt;=3000),"Good","Not Good")</f>
        <v>Good</v>
      </c>
      <c r="R1070" s="2">
        <f>YEAR(DmartSalesData[[#This Row],[order_date]])</f>
        <v>2023</v>
      </c>
    </row>
    <row r="1071" spans="1:18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 t="str" cm="1">
        <f t="array" ref="F1071">_xlfn.IFS(DmartSalesData[[#This Row],[sales]]&lt;2000,"LOW CATEGORY",DmartSalesData[[#This Row],[sales]]&lt;4000,"MEDIUM CATEGORY",DmartSalesData[[#This Row],[sales]]&gt;=4000,"HIGH CATEGORY")</f>
        <v>MEDIUM CATEGORY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tr">
        <f>IF(AND(DmartSalesData[[#This Row],[profit]]&gt;=500,DmartSalesData[[#This Row],[sales]]&gt;=3000),"Good","Not Good")</f>
        <v>Not Good</v>
      </c>
      <c r="R1071" s="2">
        <f>YEAR(DmartSalesData[[#This Row],[order_date]])</f>
        <v>2024</v>
      </c>
    </row>
    <row r="1072" spans="1:18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 t="str" cm="1">
        <f t="array" ref="F1072">_xlfn.IFS(DmartSalesData[[#This Row],[sales]]&lt;2000,"LOW CATEGORY",DmartSalesData[[#This Row],[sales]]&lt;4000,"MEDIUM CATEGORY",DmartSalesData[[#This Row],[sales]]&gt;=4000,"HIGH CATEGORY")</f>
        <v>MEDIUM CATEGORY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tr">
        <f>IF(AND(DmartSalesData[[#This Row],[profit]]&gt;=500,DmartSalesData[[#This Row],[sales]]&gt;=3000),"Good","Not Good")</f>
        <v>Not Good</v>
      </c>
      <c r="R1072" s="2">
        <f>YEAR(DmartSalesData[[#This Row],[order_date]])</f>
        <v>2023</v>
      </c>
    </row>
    <row r="1073" spans="1:18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 t="str" cm="1">
        <f t="array" ref="F1073">_xlfn.IFS(DmartSalesData[[#This Row],[sales]]&lt;2000,"LOW CATEGORY",DmartSalesData[[#This Row],[sales]]&lt;4000,"MEDIUM CATEGORY",DmartSalesData[[#This Row],[sales]]&gt;=4000,"HIGH CATEGORY")</f>
        <v>HIGH CATEGORY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tr">
        <f>IF(AND(DmartSalesData[[#This Row],[profit]]&gt;=500,DmartSalesData[[#This Row],[sales]]&gt;=3000),"Good","Not Good")</f>
        <v>Not Good</v>
      </c>
      <c r="R1073" s="2">
        <f>YEAR(DmartSalesData[[#This Row],[order_date]])</f>
        <v>2023</v>
      </c>
    </row>
    <row r="1074" spans="1:18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 t="str" cm="1">
        <f t="array" ref="F1074">_xlfn.IFS(DmartSalesData[[#This Row],[sales]]&lt;2000,"LOW CATEGORY",DmartSalesData[[#This Row],[sales]]&lt;4000,"MEDIUM CATEGORY",DmartSalesData[[#This Row],[sales]]&gt;=4000,"HIGH CATEGORY")</f>
        <v>MEDIUM CATEGORY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tr">
        <f>IF(AND(DmartSalesData[[#This Row],[profit]]&gt;=500,DmartSalesData[[#This Row],[sales]]&gt;=3000),"Good","Not Good")</f>
        <v>Not Good</v>
      </c>
      <c r="R1074" s="2">
        <f>YEAR(DmartSalesData[[#This Row],[order_date]])</f>
        <v>2024</v>
      </c>
    </row>
    <row r="1075" spans="1:18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 t="str" cm="1">
        <f t="array" ref="F1075">_xlfn.IFS(DmartSalesData[[#This Row],[sales]]&lt;2000,"LOW CATEGORY",DmartSalesData[[#This Row],[sales]]&lt;4000,"MEDIUM CATEGORY",DmartSalesData[[#This Row],[sales]]&gt;=4000,"HIGH CATEGORY")</f>
        <v>MEDIUM CATEGORY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tr">
        <f>IF(AND(DmartSalesData[[#This Row],[profit]]&gt;=500,DmartSalesData[[#This Row],[sales]]&gt;=3000),"Good","Not Good")</f>
        <v>Not Good</v>
      </c>
      <c r="R1075" s="2">
        <f>YEAR(DmartSalesData[[#This Row],[order_date]])</f>
        <v>2024</v>
      </c>
    </row>
    <row r="1076" spans="1:18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 t="str" cm="1">
        <f t="array" ref="F1076">_xlfn.IFS(DmartSalesData[[#This Row],[sales]]&lt;2000,"LOW CATEGORY",DmartSalesData[[#This Row],[sales]]&lt;4000,"MEDIUM CATEGORY",DmartSalesData[[#This Row],[sales]]&gt;=4000,"HIGH CATEGORY")</f>
        <v>MEDIUM CATEGORY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tr">
        <f>IF(AND(DmartSalesData[[#This Row],[profit]]&gt;=500,DmartSalesData[[#This Row],[sales]]&gt;=3000),"Good","Not Good")</f>
        <v>Not Good</v>
      </c>
      <c r="R1076" s="2">
        <f>YEAR(DmartSalesData[[#This Row],[order_date]])</f>
        <v>2024</v>
      </c>
    </row>
    <row r="1077" spans="1:18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 t="str" cm="1">
        <f t="array" ref="F1077">_xlfn.IFS(DmartSalesData[[#This Row],[sales]]&lt;2000,"LOW CATEGORY",DmartSalesData[[#This Row],[sales]]&lt;4000,"MEDIUM CATEGORY",DmartSalesData[[#This Row],[sales]]&gt;=4000,"HIGH CATEGORY")</f>
        <v>LOW CATEGORY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tr">
        <f>IF(AND(DmartSalesData[[#This Row],[profit]]&gt;=500,DmartSalesData[[#This Row],[sales]]&gt;=3000),"Good","Not Good")</f>
        <v>Not Good</v>
      </c>
      <c r="R1077" s="2">
        <f>YEAR(DmartSalesData[[#This Row],[order_date]])</f>
        <v>2023</v>
      </c>
    </row>
    <row r="1078" spans="1:18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 t="str" cm="1">
        <f t="array" ref="F1078">_xlfn.IFS(DmartSalesData[[#This Row],[sales]]&lt;2000,"LOW CATEGORY",DmartSalesData[[#This Row],[sales]]&lt;4000,"MEDIUM CATEGORY",DmartSalesData[[#This Row],[sales]]&gt;=4000,"HIGH CATEGORY")</f>
        <v>MEDIUM CATEGORY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tr">
        <f>IF(AND(DmartSalesData[[#This Row],[profit]]&gt;=500,DmartSalesData[[#This Row],[sales]]&gt;=3000),"Good","Not Good")</f>
        <v>Good</v>
      </c>
      <c r="R1078" s="2">
        <f>YEAR(DmartSalesData[[#This Row],[order_date]])</f>
        <v>2023</v>
      </c>
    </row>
    <row r="1079" spans="1:18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 t="str" cm="1">
        <f t="array" ref="F1079">_xlfn.IFS(DmartSalesData[[#This Row],[sales]]&lt;2000,"LOW CATEGORY",DmartSalesData[[#This Row],[sales]]&lt;4000,"MEDIUM CATEGORY",DmartSalesData[[#This Row],[sales]]&gt;=4000,"HIGH CATEGORY")</f>
        <v>MEDIUM CATEGORY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tr">
        <f>IF(AND(DmartSalesData[[#This Row],[profit]]&gt;=500,DmartSalesData[[#This Row],[sales]]&gt;=3000),"Good","Not Good")</f>
        <v>Good</v>
      </c>
      <c r="R1079" s="2">
        <f>YEAR(DmartSalesData[[#This Row],[order_date]])</f>
        <v>2023</v>
      </c>
    </row>
    <row r="1080" spans="1:18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 t="str" cm="1">
        <f t="array" ref="F1080">_xlfn.IFS(DmartSalesData[[#This Row],[sales]]&lt;2000,"LOW CATEGORY",DmartSalesData[[#This Row],[sales]]&lt;4000,"MEDIUM CATEGORY",DmartSalesData[[#This Row],[sales]]&gt;=4000,"HIGH CATEGORY")</f>
        <v>LOW CATEGORY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tr">
        <f>IF(AND(DmartSalesData[[#This Row],[profit]]&gt;=500,DmartSalesData[[#This Row],[sales]]&gt;=3000),"Good","Not Good")</f>
        <v>Not Good</v>
      </c>
      <c r="R1080" s="2">
        <f>YEAR(DmartSalesData[[#This Row],[order_date]])</f>
        <v>2024</v>
      </c>
    </row>
    <row r="1081" spans="1:18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 t="str" cm="1">
        <f t="array" ref="F1081">_xlfn.IFS(DmartSalesData[[#This Row],[sales]]&lt;2000,"LOW CATEGORY",DmartSalesData[[#This Row],[sales]]&lt;4000,"MEDIUM CATEGORY",DmartSalesData[[#This Row],[sales]]&gt;=4000,"HIGH CATEGORY")</f>
        <v>LOW CATEGORY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tr">
        <f>IF(AND(DmartSalesData[[#This Row],[profit]]&gt;=500,DmartSalesData[[#This Row],[sales]]&gt;=3000),"Good","Not Good")</f>
        <v>Not Good</v>
      </c>
      <c r="R1081" s="2">
        <f>YEAR(DmartSalesData[[#This Row],[order_date]])</f>
        <v>2023</v>
      </c>
    </row>
    <row r="1082" spans="1:18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 t="str" cm="1">
        <f t="array" ref="F1082">_xlfn.IFS(DmartSalesData[[#This Row],[sales]]&lt;2000,"LOW CATEGORY",DmartSalesData[[#This Row],[sales]]&lt;4000,"MEDIUM CATEGORY",DmartSalesData[[#This Row],[sales]]&gt;=4000,"HIGH CATEGORY")</f>
        <v>HIGH CATEGORY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tr">
        <f>IF(AND(DmartSalesData[[#This Row],[profit]]&gt;=500,DmartSalesData[[#This Row],[sales]]&gt;=3000),"Good","Not Good")</f>
        <v>Good</v>
      </c>
      <c r="R1082" s="2">
        <f>YEAR(DmartSalesData[[#This Row],[order_date]])</f>
        <v>2024</v>
      </c>
    </row>
    <row r="1083" spans="1:18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 t="str" cm="1">
        <f t="array" ref="F1083">_xlfn.IFS(DmartSalesData[[#This Row],[sales]]&lt;2000,"LOW CATEGORY",DmartSalesData[[#This Row],[sales]]&lt;4000,"MEDIUM CATEGORY",DmartSalesData[[#This Row],[sales]]&gt;=4000,"HIGH CATEGORY")</f>
        <v>MEDIUM CATEGORY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tr">
        <f>IF(AND(DmartSalesData[[#This Row],[profit]]&gt;=500,DmartSalesData[[#This Row],[sales]]&gt;=3000),"Good","Not Good")</f>
        <v>Not Good</v>
      </c>
      <c r="R1083" s="2">
        <f>YEAR(DmartSalesData[[#This Row],[order_date]])</f>
        <v>2023</v>
      </c>
    </row>
    <row r="1084" spans="1:18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 t="str" cm="1">
        <f t="array" ref="F1084">_xlfn.IFS(DmartSalesData[[#This Row],[sales]]&lt;2000,"LOW CATEGORY",DmartSalesData[[#This Row],[sales]]&lt;4000,"MEDIUM CATEGORY",DmartSalesData[[#This Row],[sales]]&gt;=4000,"HIGH CATEGORY")</f>
        <v>LOW CATEGORY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tr">
        <f>IF(AND(DmartSalesData[[#This Row],[profit]]&gt;=500,DmartSalesData[[#This Row],[sales]]&gt;=3000),"Good","Not Good")</f>
        <v>Not Good</v>
      </c>
      <c r="R1084" s="2">
        <f>YEAR(DmartSalesData[[#This Row],[order_date]])</f>
        <v>2023</v>
      </c>
    </row>
    <row r="1085" spans="1:18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 t="str" cm="1">
        <f t="array" ref="F1085">_xlfn.IFS(DmartSalesData[[#This Row],[sales]]&lt;2000,"LOW CATEGORY",DmartSalesData[[#This Row],[sales]]&lt;4000,"MEDIUM CATEGORY",DmartSalesData[[#This Row],[sales]]&gt;=4000,"HIGH CATEGORY")</f>
        <v>LOW CATEGORY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tr">
        <f>IF(AND(DmartSalesData[[#This Row],[profit]]&gt;=500,DmartSalesData[[#This Row],[sales]]&gt;=3000),"Good","Not Good")</f>
        <v>Not Good</v>
      </c>
      <c r="R1085" s="2">
        <f>YEAR(DmartSalesData[[#This Row],[order_date]])</f>
        <v>2024</v>
      </c>
    </row>
    <row r="1086" spans="1:18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 t="str" cm="1">
        <f t="array" ref="F1086">_xlfn.IFS(DmartSalesData[[#This Row],[sales]]&lt;2000,"LOW CATEGORY",DmartSalesData[[#This Row],[sales]]&lt;4000,"MEDIUM CATEGORY",DmartSalesData[[#This Row],[sales]]&gt;=4000,"HIGH CATEGORY")</f>
        <v>MEDIUM CATEGORY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tr">
        <f>IF(AND(DmartSalesData[[#This Row],[profit]]&gt;=500,DmartSalesData[[#This Row],[sales]]&gt;=3000),"Good","Not Good")</f>
        <v>Not Good</v>
      </c>
      <c r="R1086" s="2">
        <f>YEAR(DmartSalesData[[#This Row],[order_date]])</f>
        <v>2023</v>
      </c>
    </row>
    <row r="1087" spans="1:18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 t="str" cm="1">
        <f t="array" ref="F1087">_xlfn.IFS(DmartSalesData[[#This Row],[sales]]&lt;2000,"LOW CATEGORY",DmartSalesData[[#This Row],[sales]]&lt;4000,"MEDIUM CATEGORY",DmartSalesData[[#This Row],[sales]]&gt;=4000,"HIGH CATEGORY")</f>
        <v>LOW CATEGORY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tr">
        <f>IF(AND(DmartSalesData[[#This Row],[profit]]&gt;=500,DmartSalesData[[#This Row],[sales]]&gt;=3000),"Good","Not Good")</f>
        <v>Not Good</v>
      </c>
      <c r="R1087" s="2">
        <f>YEAR(DmartSalesData[[#This Row],[order_date]])</f>
        <v>2024</v>
      </c>
    </row>
    <row r="1088" spans="1:18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 t="str" cm="1">
        <f t="array" ref="F1088">_xlfn.IFS(DmartSalesData[[#This Row],[sales]]&lt;2000,"LOW CATEGORY",DmartSalesData[[#This Row],[sales]]&lt;4000,"MEDIUM CATEGORY",DmartSalesData[[#This Row],[sales]]&gt;=4000,"HIGH CATEGORY")</f>
        <v>LOW CATEGORY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tr">
        <f>IF(AND(DmartSalesData[[#This Row],[profit]]&gt;=500,DmartSalesData[[#This Row],[sales]]&gt;=3000),"Good","Not Good")</f>
        <v>Not Good</v>
      </c>
      <c r="R1088" s="2">
        <f>YEAR(DmartSalesData[[#This Row],[order_date]])</f>
        <v>2024</v>
      </c>
    </row>
    <row r="1089" spans="1:18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 t="str" cm="1">
        <f t="array" ref="F1089">_xlfn.IFS(DmartSalesData[[#This Row],[sales]]&lt;2000,"LOW CATEGORY",DmartSalesData[[#This Row],[sales]]&lt;4000,"MEDIUM CATEGORY",DmartSalesData[[#This Row],[sales]]&gt;=4000,"HIGH CATEGORY")</f>
        <v>HIGH CATEGORY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tr">
        <f>IF(AND(DmartSalesData[[#This Row],[profit]]&gt;=500,DmartSalesData[[#This Row],[sales]]&gt;=3000),"Good","Not Good")</f>
        <v>Good</v>
      </c>
      <c r="R1089" s="2">
        <f>YEAR(DmartSalesData[[#This Row],[order_date]])</f>
        <v>2023</v>
      </c>
    </row>
    <row r="1090" spans="1:18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 t="str" cm="1">
        <f t="array" ref="F1090">_xlfn.IFS(DmartSalesData[[#This Row],[sales]]&lt;2000,"LOW CATEGORY",DmartSalesData[[#This Row],[sales]]&lt;4000,"MEDIUM CATEGORY",DmartSalesData[[#This Row],[sales]]&gt;=4000,"HIGH CATEGORY")</f>
        <v>MEDIUM CATEGORY</v>
      </c>
      <c r="G1090" s="2">
        <v>0.16</v>
      </c>
      <c r="H1090" s="2">
        <f t="shared" ref="H1090:H1153" si="34">E1090*G1090</f>
        <v>577.22400000000005</v>
      </c>
      <c r="I1090" s="2">
        <f t="shared" ref="I1090:I1153" si="35">E1090-H1090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tr">
        <f>IF(AND(DmartSalesData[[#This Row],[profit]]&gt;=500,DmartSalesData[[#This Row],[sales]]&gt;=3000),"Good","Not Good")</f>
        <v>Not Good</v>
      </c>
      <c r="R1090" s="2">
        <f>YEAR(DmartSalesData[[#This Row],[order_date]])</f>
        <v>2024</v>
      </c>
    </row>
    <row r="1091" spans="1:18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 t="str" cm="1">
        <f t="array" ref="F1091">_xlfn.IFS(DmartSalesData[[#This Row],[sales]]&lt;2000,"LOW CATEGORY",DmartSalesData[[#This Row],[sales]]&lt;4000,"MEDIUM CATEGORY",DmartSalesData[[#This Row],[sales]]&gt;=4000,"HIGH CATEGORY")</f>
        <v>LOW CATEGORY</v>
      </c>
      <c r="G1091" s="2">
        <v>0.15</v>
      </c>
      <c r="H1091" s="2">
        <f t="shared" si="34"/>
        <v>242.55749999999998</v>
      </c>
      <c r="I1091" s="2">
        <f t="shared" si="35"/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tr">
        <f>IF(AND(DmartSalesData[[#This Row],[profit]]&gt;=500,DmartSalesData[[#This Row],[sales]]&gt;=3000),"Good","Not Good")</f>
        <v>Not Good</v>
      </c>
      <c r="R1091" s="2">
        <f>YEAR(DmartSalesData[[#This Row],[order_date]])</f>
        <v>2023</v>
      </c>
    </row>
    <row r="1092" spans="1:18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 t="str" cm="1">
        <f t="array" ref="F1092">_xlfn.IFS(DmartSalesData[[#This Row],[sales]]&lt;2000,"LOW CATEGORY",DmartSalesData[[#This Row],[sales]]&lt;4000,"MEDIUM CATEGORY",DmartSalesData[[#This Row],[sales]]&gt;=4000,"HIGH CATEGORY")</f>
        <v>LOW CATEGORY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tr">
        <f>IF(AND(DmartSalesData[[#This Row],[profit]]&gt;=500,DmartSalesData[[#This Row],[sales]]&gt;=3000),"Good","Not Good")</f>
        <v>Not Good</v>
      </c>
      <c r="R1092" s="2">
        <f>YEAR(DmartSalesData[[#This Row],[order_date]])</f>
        <v>2024</v>
      </c>
    </row>
    <row r="1093" spans="1:18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 t="str" cm="1">
        <f t="array" ref="F1093">_xlfn.IFS(DmartSalesData[[#This Row],[sales]]&lt;2000,"LOW CATEGORY",DmartSalesData[[#This Row],[sales]]&lt;4000,"MEDIUM CATEGORY",DmartSalesData[[#This Row],[sales]]&gt;=4000,"HIGH CATEGORY")</f>
        <v>MEDIUM CATEGORY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tr">
        <f>IF(AND(DmartSalesData[[#This Row],[profit]]&gt;=500,DmartSalesData[[#This Row],[sales]]&gt;=3000),"Good","Not Good")</f>
        <v>Not Good</v>
      </c>
      <c r="R1093" s="2">
        <f>YEAR(DmartSalesData[[#This Row],[order_date]])</f>
        <v>2024</v>
      </c>
    </row>
    <row r="1094" spans="1:18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 t="str" cm="1">
        <f t="array" ref="F1094">_xlfn.IFS(DmartSalesData[[#This Row],[sales]]&lt;2000,"LOW CATEGORY",DmartSalesData[[#This Row],[sales]]&lt;4000,"MEDIUM CATEGORY",DmartSalesData[[#This Row],[sales]]&gt;=4000,"HIGH CATEGORY")</f>
        <v>LOW CATEGORY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tr">
        <f>IF(AND(DmartSalesData[[#This Row],[profit]]&gt;=500,DmartSalesData[[#This Row],[sales]]&gt;=3000),"Good","Not Good")</f>
        <v>Not Good</v>
      </c>
      <c r="R1094" s="2">
        <f>YEAR(DmartSalesData[[#This Row],[order_date]])</f>
        <v>2023</v>
      </c>
    </row>
    <row r="1095" spans="1:18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 t="str" cm="1">
        <f t="array" ref="F1095">_xlfn.IFS(DmartSalesData[[#This Row],[sales]]&lt;2000,"LOW CATEGORY",DmartSalesData[[#This Row],[sales]]&lt;4000,"MEDIUM CATEGORY",DmartSalesData[[#This Row],[sales]]&gt;=4000,"HIGH CATEGORY")</f>
        <v>MEDIUM CATEGORY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tr">
        <f>IF(AND(DmartSalesData[[#This Row],[profit]]&gt;=500,DmartSalesData[[#This Row],[sales]]&gt;=3000),"Good","Not Good")</f>
        <v>Not Good</v>
      </c>
      <c r="R1095" s="2">
        <f>YEAR(DmartSalesData[[#This Row],[order_date]])</f>
        <v>2024</v>
      </c>
    </row>
    <row r="1096" spans="1:18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 t="str" cm="1">
        <f t="array" ref="F1096">_xlfn.IFS(DmartSalesData[[#This Row],[sales]]&lt;2000,"LOW CATEGORY",DmartSalesData[[#This Row],[sales]]&lt;4000,"MEDIUM CATEGORY",DmartSalesData[[#This Row],[sales]]&gt;=4000,"HIGH CATEGORY")</f>
        <v>LOW CATEGORY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tr">
        <f>IF(AND(DmartSalesData[[#This Row],[profit]]&gt;=500,DmartSalesData[[#This Row],[sales]]&gt;=3000),"Good","Not Good")</f>
        <v>Not Good</v>
      </c>
      <c r="R1096" s="2">
        <f>YEAR(DmartSalesData[[#This Row],[order_date]])</f>
        <v>2024</v>
      </c>
    </row>
    <row r="1097" spans="1:18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 t="str" cm="1">
        <f t="array" ref="F1097">_xlfn.IFS(DmartSalesData[[#This Row],[sales]]&lt;2000,"LOW CATEGORY",DmartSalesData[[#This Row],[sales]]&lt;4000,"MEDIUM CATEGORY",DmartSalesData[[#This Row],[sales]]&gt;=4000,"HIGH CATEGORY")</f>
        <v>LOW CATEGORY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tr">
        <f>IF(AND(DmartSalesData[[#This Row],[profit]]&gt;=500,DmartSalesData[[#This Row],[sales]]&gt;=3000),"Good","Not Good")</f>
        <v>Not Good</v>
      </c>
      <c r="R1097" s="2">
        <f>YEAR(DmartSalesData[[#This Row],[order_date]])</f>
        <v>2024</v>
      </c>
    </row>
    <row r="1098" spans="1:18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 t="str" cm="1">
        <f t="array" ref="F1098">_xlfn.IFS(DmartSalesData[[#This Row],[sales]]&lt;2000,"LOW CATEGORY",DmartSalesData[[#This Row],[sales]]&lt;4000,"MEDIUM CATEGORY",DmartSalesData[[#This Row],[sales]]&gt;=4000,"HIGH CATEGORY")</f>
        <v>LOW CATEGORY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tr">
        <f>IF(AND(DmartSalesData[[#This Row],[profit]]&gt;=500,DmartSalesData[[#This Row],[sales]]&gt;=3000),"Good","Not Good")</f>
        <v>Not Good</v>
      </c>
      <c r="R1098" s="2">
        <f>YEAR(DmartSalesData[[#This Row],[order_date]])</f>
        <v>2023</v>
      </c>
    </row>
    <row r="1099" spans="1:18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 t="str" cm="1">
        <f t="array" ref="F1099">_xlfn.IFS(DmartSalesData[[#This Row],[sales]]&lt;2000,"LOW CATEGORY",DmartSalesData[[#This Row],[sales]]&lt;4000,"MEDIUM CATEGORY",DmartSalesData[[#This Row],[sales]]&gt;=4000,"HIGH CATEGORY")</f>
        <v>HIGH CATEGORY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tr">
        <f>IF(AND(DmartSalesData[[#This Row],[profit]]&gt;=500,DmartSalesData[[#This Row],[sales]]&gt;=3000),"Good","Not Good")</f>
        <v>Good</v>
      </c>
      <c r="R1099" s="2">
        <f>YEAR(DmartSalesData[[#This Row],[order_date]])</f>
        <v>2023</v>
      </c>
    </row>
    <row r="1100" spans="1:18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 t="str" cm="1">
        <f t="array" ref="F1100">_xlfn.IFS(DmartSalesData[[#This Row],[sales]]&lt;2000,"LOW CATEGORY",DmartSalesData[[#This Row],[sales]]&lt;4000,"MEDIUM CATEGORY",DmartSalesData[[#This Row],[sales]]&gt;=4000,"HIGH CATEGORY")</f>
        <v>LOW CATEGORY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tr">
        <f>IF(AND(DmartSalesData[[#This Row],[profit]]&gt;=500,DmartSalesData[[#This Row],[sales]]&gt;=3000),"Good","Not Good")</f>
        <v>Not Good</v>
      </c>
      <c r="R1100" s="2">
        <f>YEAR(DmartSalesData[[#This Row],[order_date]])</f>
        <v>2024</v>
      </c>
    </row>
    <row r="1101" spans="1:18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 t="str" cm="1">
        <f t="array" ref="F1101">_xlfn.IFS(DmartSalesData[[#This Row],[sales]]&lt;2000,"LOW CATEGORY",DmartSalesData[[#This Row],[sales]]&lt;4000,"MEDIUM CATEGORY",DmartSalesData[[#This Row],[sales]]&gt;=4000,"HIGH CATEGORY")</f>
        <v>LOW CATEGORY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tr">
        <f>IF(AND(DmartSalesData[[#This Row],[profit]]&gt;=500,DmartSalesData[[#This Row],[sales]]&gt;=3000),"Good","Not Good")</f>
        <v>Not Good</v>
      </c>
      <c r="R1101" s="2">
        <f>YEAR(DmartSalesData[[#This Row],[order_date]])</f>
        <v>2023</v>
      </c>
    </row>
    <row r="1102" spans="1:18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 t="str" cm="1">
        <f t="array" ref="F1102">_xlfn.IFS(DmartSalesData[[#This Row],[sales]]&lt;2000,"LOW CATEGORY",DmartSalesData[[#This Row],[sales]]&lt;4000,"MEDIUM CATEGORY",DmartSalesData[[#This Row],[sales]]&gt;=4000,"HIGH CATEGORY")</f>
        <v>LOW CATEGORY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tr">
        <f>IF(AND(DmartSalesData[[#This Row],[profit]]&gt;=500,DmartSalesData[[#This Row],[sales]]&gt;=3000),"Good","Not Good")</f>
        <v>Not Good</v>
      </c>
      <c r="R1102" s="2">
        <f>YEAR(DmartSalesData[[#This Row],[order_date]])</f>
        <v>2023</v>
      </c>
    </row>
    <row r="1103" spans="1:18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 t="str" cm="1">
        <f t="array" ref="F1103">_xlfn.IFS(DmartSalesData[[#This Row],[sales]]&lt;2000,"LOW CATEGORY",DmartSalesData[[#This Row],[sales]]&lt;4000,"MEDIUM CATEGORY",DmartSalesData[[#This Row],[sales]]&gt;=4000,"HIGH CATEGORY")</f>
        <v>MEDIUM CATEGORY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tr">
        <f>IF(AND(DmartSalesData[[#This Row],[profit]]&gt;=500,DmartSalesData[[#This Row],[sales]]&gt;=3000),"Good","Not Good")</f>
        <v>Not Good</v>
      </c>
      <c r="R1103" s="2">
        <f>YEAR(DmartSalesData[[#This Row],[order_date]])</f>
        <v>2023</v>
      </c>
    </row>
    <row r="1104" spans="1:18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 t="str" cm="1">
        <f t="array" ref="F1104">_xlfn.IFS(DmartSalesData[[#This Row],[sales]]&lt;2000,"LOW CATEGORY",DmartSalesData[[#This Row],[sales]]&lt;4000,"MEDIUM CATEGORY",DmartSalesData[[#This Row],[sales]]&gt;=4000,"HIGH CATEGORY")</f>
        <v>HIGH CATEGORY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tr">
        <f>IF(AND(DmartSalesData[[#This Row],[profit]]&gt;=500,DmartSalesData[[#This Row],[sales]]&gt;=3000),"Good","Not Good")</f>
        <v>Good</v>
      </c>
      <c r="R1104" s="2">
        <f>YEAR(DmartSalesData[[#This Row],[order_date]])</f>
        <v>2023</v>
      </c>
    </row>
    <row r="1105" spans="1:18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 t="str" cm="1">
        <f t="array" ref="F1105">_xlfn.IFS(DmartSalesData[[#This Row],[sales]]&lt;2000,"LOW CATEGORY",DmartSalesData[[#This Row],[sales]]&lt;4000,"MEDIUM CATEGORY",DmartSalesData[[#This Row],[sales]]&gt;=4000,"HIGH CATEGORY")</f>
        <v>MEDIUM CATEGORY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tr">
        <f>IF(AND(DmartSalesData[[#This Row],[profit]]&gt;=500,DmartSalesData[[#This Row],[sales]]&gt;=3000),"Good","Not Good")</f>
        <v>Not Good</v>
      </c>
      <c r="R1105" s="2">
        <f>YEAR(DmartSalesData[[#This Row],[order_date]])</f>
        <v>2024</v>
      </c>
    </row>
    <row r="1106" spans="1:18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 t="str" cm="1">
        <f t="array" ref="F1106">_xlfn.IFS(DmartSalesData[[#This Row],[sales]]&lt;2000,"LOW CATEGORY",DmartSalesData[[#This Row],[sales]]&lt;4000,"MEDIUM CATEGORY",DmartSalesData[[#This Row],[sales]]&gt;=4000,"HIGH CATEGORY")</f>
        <v>HIGH CATEGORY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tr">
        <f>IF(AND(DmartSalesData[[#This Row],[profit]]&gt;=500,DmartSalesData[[#This Row],[sales]]&gt;=3000),"Good","Not Good")</f>
        <v>Good</v>
      </c>
      <c r="R1106" s="2">
        <f>YEAR(DmartSalesData[[#This Row],[order_date]])</f>
        <v>2024</v>
      </c>
    </row>
    <row r="1107" spans="1:18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 t="str" cm="1">
        <f t="array" ref="F1107">_xlfn.IFS(DmartSalesData[[#This Row],[sales]]&lt;2000,"LOW CATEGORY",DmartSalesData[[#This Row],[sales]]&lt;4000,"MEDIUM CATEGORY",DmartSalesData[[#This Row],[sales]]&gt;=4000,"HIGH CATEGORY")</f>
        <v>LOW CATEGORY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tr">
        <f>IF(AND(DmartSalesData[[#This Row],[profit]]&gt;=500,DmartSalesData[[#This Row],[sales]]&gt;=3000),"Good","Not Good")</f>
        <v>Not Good</v>
      </c>
      <c r="R1107" s="2">
        <f>YEAR(DmartSalesData[[#This Row],[order_date]])</f>
        <v>2023</v>
      </c>
    </row>
    <row r="1108" spans="1:18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 t="str" cm="1">
        <f t="array" ref="F1108">_xlfn.IFS(DmartSalesData[[#This Row],[sales]]&lt;2000,"LOW CATEGORY",DmartSalesData[[#This Row],[sales]]&lt;4000,"MEDIUM CATEGORY",DmartSalesData[[#This Row],[sales]]&gt;=4000,"HIGH CATEGORY")</f>
        <v>HIGH CATEGORY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tr">
        <f>IF(AND(DmartSalesData[[#This Row],[profit]]&gt;=500,DmartSalesData[[#This Row],[sales]]&gt;=3000),"Good","Not Good")</f>
        <v>Good</v>
      </c>
      <c r="R1108" s="2">
        <f>YEAR(DmartSalesData[[#This Row],[order_date]])</f>
        <v>2023</v>
      </c>
    </row>
    <row r="1109" spans="1:18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 t="str" cm="1">
        <f t="array" ref="F1109">_xlfn.IFS(DmartSalesData[[#This Row],[sales]]&lt;2000,"LOW CATEGORY",DmartSalesData[[#This Row],[sales]]&lt;4000,"MEDIUM CATEGORY",DmartSalesData[[#This Row],[sales]]&gt;=4000,"HIGH CATEGORY")</f>
        <v>LOW CATEGORY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tr">
        <f>IF(AND(DmartSalesData[[#This Row],[profit]]&gt;=500,DmartSalesData[[#This Row],[sales]]&gt;=3000),"Good","Not Good")</f>
        <v>Not Good</v>
      </c>
      <c r="R1109" s="2">
        <f>YEAR(DmartSalesData[[#This Row],[order_date]])</f>
        <v>2023</v>
      </c>
    </row>
    <row r="1110" spans="1:18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 t="str" cm="1">
        <f t="array" ref="F1110">_xlfn.IFS(DmartSalesData[[#This Row],[sales]]&lt;2000,"LOW CATEGORY",DmartSalesData[[#This Row],[sales]]&lt;4000,"MEDIUM CATEGORY",DmartSalesData[[#This Row],[sales]]&gt;=4000,"HIGH CATEGORY")</f>
        <v>LOW CATEGORY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tr">
        <f>IF(AND(DmartSalesData[[#This Row],[profit]]&gt;=500,DmartSalesData[[#This Row],[sales]]&gt;=3000),"Good","Not Good")</f>
        <v>Not Good</v>
      </c>
      <c r="R1110" s="2">
        <f>YEAR(DmartSalesData[[#This Row],[order_date]])</f>
        <v>2023</v>
      </c>
    </row>
    <row r="1111" spans="1:18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 t="str" cm="1">
        <f t="array" ref="F1111">_xlfn.IFS(DmartSalesData[[#This Row],[sales]]&lt;2000,"LOW CATEGORY",DmartSalesData[[#This Row],[sales]]&lt;4000,"MEDIUM CATEGORY",DmartSalesData[[#This Row],[sales]]&gt;=4000,"HIGH CATEGORY")</f>
        <v>LOW CATEGORY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tr">
        <f>IF(AND(DmartSalesData[[#This Row],[profit]]&gt;=500,DmartSalesData[[#This Row],[sales]]&gt;=3000),"Good","Not Good")</f>
        <v>Not Good</v>
      </c>
      <c r="R1111" s="2">
        <f>YEAR(DmartSalesData[[#This Row],[order_date]])</f>
        <v>2023</v>
      </c>
    </row>
    <row r="1112" spans="1:18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 t="str" cm="1">
        <f t="array" ref="F1112">_xlfn.IFS(DmartSalesData[[#This Row],[sales]]&lt;2000,"LOW CATEGORY",DmartSalesData[[#This Row],[sales]]&lt;4000,"MEDIUM CATEGORY",DmartSalesData[[#This Row],[sales]]&gt;=4000,"HIGH CATEGORY")</f>
        <v>LOW CATEGORY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tr">
        <f>IF(AND(DmartSalesData[[#This Row],[profit]]&gt;=500,DmartSalesData[[#This Row],[sales]]&gt;=3000),"Good","Not Good")</f>
        <v>Not Good</v>
      </c>
      <c r="R1112" s="2">
        <f>YEAR(DmartSalesData[[#This Row],[order_date]])</f>
        <v>2024</v>
      </c>
    </row>
    <row r="1113" spans="1:18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 t="str" cm="1">
        <f t="array" ref="F1113">_xlfn.IFS(DmartSalesData[[#This Row],[sales]]&lt;2000,"LOW CATEGORY",DmartSalesData[[#This Row],[sales]]&lt;4000,"MEDIUM CATEGORY",DmartSalesData[[#This Row],[sales]]&gt;=4000,"HIGH CATEGORY")</f>
        <v>MEDIUM CATEGORY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tr">
        <f>IF(AND(DmartSalesData[[#This Row],[profit]]&gt;=500,DmartSalesData[[#This Row],[sales]]&gt;=3000),"Good","Not Good")</f>
        <v>Not Good</v>
      </c>
      <c r="R1113" s="2">
        <f>YEAR(DmartSalesData[[#This Row],[order_date]])</f>
        <v>2023</v>
      </c>
    </row>
    <row r="1114" spans="1:18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 t="str" cm="1">
        <f t="array" ref="F1114">_xlfn.IFS(DmartSalesData[[#This Row],[sales]]&lt;2000,"LOW CATEGORY",DmartSalesData[[#This Row],[sales]]&lt;4000,"MEDIUM CATEGORY",DmartSalesData[[#This Row],[sales]]&gt;=4000,"HIGH CATEGORY")</f>
        <v>MEDIUM CATEGORY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tr">
        <f>IF(AND(DmartSalesData[[#This Row],[profit]]&gt;=500,DmartSalesData[[#This Row],[sales]]&gt;=3000),"Good","Not Good")</f>
        <v>Not Good</v>
      </c>
      <c r="R1114" s="2">
        <f>YEAR(DmartSalesData[[#This Row],[order_date]])</f>
        <v>2023</v>
      </c>
    </row>
    <row r="1115" spans="1:18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 t="str" cm="1">
        <f t="array" ref="F1115">_xlfn.IFS(DmartSalesData[[#This Row],[sales]]&lt;2000,"LOW CATEGORY",DmartSalesData[[#This Row],[sales]]&lt;4000,"MEDIUM CATEGORY",DmartSalesData[[#This Row],[sales]]&gt;=4000,"HIGH CATEGORY")</f>
        <v>MEDIUM CATEGORY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tr">
        <f>IF(AND(DmartSalesData[[#This Row],[profit]]&gt;=500,DmartSalesData[[#This Row],[sales]]&gt;=3000),"Good","Not Good")</f>
        <v>Good</v>
      </c>
      <c r="R1115" s="2">
        <f>YEAR(DmartSalesData[[#This Row],[order_date]])</f>
        <v>2024</v>
      </c>
    </row>
    <row r="1116" spans="1:18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 t="str" cm="1">
        <f t="array" ref="F1116">_xlfn.IFS(DmartSalesData[[#This Row],[sales]]&lt;2000,"LOW CATEGORY",DmartSalesData[[#This Row],[sales]]&lt;4000,"MEDIUM CATEGORY",DmartSalesData[[#This Row],[sales]]&gt;=4000,"HIGH CATEGORY")</f>
        <v>LOW CATEGORY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tr">
        <f>IF(AND(DmartSalesData[[#This Row],[profit]]&gt;=500,DmartSalesData[[#This Row],[sales]]&gt;=3000),"Good","Not Good")</f>
        <v>Not Good</v>
      </c>
      <c r="R1116" s="2">
        <f>YEAR(DmartSalesData[[#This Row],[order_date]])</f>
        <v>2024</v>
      </c>
    </row>
    <row r="1117" spans="1:18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 t="str" cm="1">
        <f t="array" ref="F1117">_xlfn.IFS(DmartSalesData[[#This Row],[sales]]&lt;2000,"LOW CATEGORY",DmartSalesData[[#This Row],[sales]]&lt;4000,"MEDIUM CATEGORY",DmartSalesData[[#This Row],[sales]]&gt;=4000,"HIGH CATEGORY")</f>
        <v>MEDIUM CATEGORY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tr">
        <f>IF(AND(DmartSalesData[[#This Row],[profit]]&gt;=500,DmartSalesData[[#This Row],[sales]]&gt;=3000),"Good","Not Good")</f>
        <v>Not Good</v>
      </c>
      <c r="R1117" s="2">
        <f>YEAR(DmartSalesData[[#This Row],[order_date]])</f>
        <v>2023</v>
      </c>
    </row>
    <row r="1118" spans="1:18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 t="str" cm="1">
        <f t="array" ref="F1118">_xlfn.IFS(DmartSalesData[[#This Row],[sales]]&lt;2000,"LOW CATEGORY",DmartSalesData[[#This Row],[sales]]&lt;4000,"MEDIUM CATEGORY",DmartSalesData[[#This Row],[sales]]&gt;=4000,"HIGH CATEGORY")</f>
        <v>LOW CATEGORY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tr">
        <f>IF(AND(DmartSalesData[[#This Row],[profit]]&gt;=500,DmartSalesData[[#This Row],[sales]]&gt;=3000),"Good","Not Good")</f>
        <v>Not Good</v>
      </c>
      <c r="R1118" s="2">
        <f>YEAR(DmartSalesData[[#This Row],[order_date]])</f>
        <v>2024</v>
      </c>
    </row>
    <row r="1119" spans="1:18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 t="str" cm="1">
        <f t="array" ref="F1119">_xlfn.IFS(DmartSalesData[[#This Row],[sales]]&lt;2000,"LOW CATEGORY",DmartSalesData[[#This Row],[sales]]&lt;4000,"MEDIUM CATEGORY",DmartSalesData[[#This Row],[sales]]&gt;=4000,"HIGH CATEGORY")</f>
        <v>MEDIUM CATEGORY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tr">
        <f>IF(AND(DmartSalesData[[#This Row],[profit]]&gt;=500,DmartSalesData[[#This Row],[sales]]&gt;=3000),"Good","Not Good")</f>
        <v>Good</v>
      </c>
      <c r="R1119" s="2">
        <f>YEAR(DmartSalesData[[#This Row],[order_date]])</f>
        <v>2023</v>
      </c>
    </row>
    <row r="1120" spans="1:18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 t="str" cm="1">
        <f t="array" ref="F1120">_xlfn.IFS(DmartSalesData[[#This Row],[sales]]&lt;2000,"LOW CATEGORY",DmartSalesData[[#This Row],[sales]]&lt;4000,"MEDIUM CATEGORY",DmartSalesData[[#This Row],[sales]]&gt;=4000,"HIGH CATEGORY")</f>
        <v>LOW CATEGORY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tr">
        <f>IF(AND(DmartSalesData[[#This Row],[profit]]&gt;=500,DmartSalesData[[#This Row],[sales]]&gt;=3000),"Good","Not Good")</f>
        <v>Not Good</v>
      </c>
      <c r="R1120" s="2">
        <f>YEAR(DmartSalesData[[#This Row],[order_date]])</f>
        <v>2024</v>
      </c>
    </row>
    <row r="1121" spans="1:18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 t="str" cm="1">
        <f t="array" ref="F1121">_xlfn.IFS(DmartSalesData[[#This Row],[sales]]&lt;2000,"LOW CATEGORY",DmartSalesData[[#This Row],[sales]]&lt;4000,"MEDIUM CATEGORY",DmartSalesData[[#This Row],[sales]]&gt;=4000,"HIGH CATEGORY")</f>
        <v>LOW CATEGORY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tr">
        <f>IF(AND(DmartSalesData[[#This Row],[profit]]&gt;=500,DmartSalesData[[#This Row],[sales]]&gt;=3000),"Good","Not Good")</f>
        <v>Not Good</v>
      </c>
      <c r="R1121" s="2">
        <f>YEAR(DmartSalesData[[#This Row],[order_date]])</f>
        <v>2024</v>
      </c>
    </row>
    <row r="1122" spans="1:18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 t="str" cm="1">
        <f t="array" ref="F1122">_xlfn.IFS(DmartSalesData[[#This Row],[sales]]&lt;2000,"LOW CATEGORY",DmartSalesData[[#This Row],[sales]]&lt;4000,"MEDIUM CATEGORY",DmartSalesData[[#This Row],[sales]]&gt;=4000,"HIGH CATEGORY")</f>
        <v>MEDIUM CATEGORY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tr">
        <f>IF(AND(DmartSalesData[[#This Row],[profit]]&gt;=500,DmartSalesData[[#This Row],[sales]]&gt;=3000),"Good","Not Good")</f>
        <v>Not Good</v>
      </c>
      <c r="R1122" s="2">
        <f>YEAR(DmartSalesData[[#This Row],[order_date]])</f>
        <v>2024</v>
      </c>
    </row>
    <row r="1123" spans="1:18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 t="str" cm="1">
        <f t="array" ref="F1123">_xlfn.IFS(DmartSalesData[[#This Row],[sales]]&lt;2000,"LOW CATEGORY",DmartSalesData[[#This Row],[sales]]&lt;4000,"MEDIUM CATEGORY",DmartSalesData[[#This Row],[sales]]&gt;=4000,"HIGH CATEGORY")</f>
        <v>HIGH CATEGORY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tr">
        <f>IF(AND(DmartSalesData[[#This Row],[profit]]&gt;=500,DmartSalesData[[#This Row],[sales]]&gt;=3000),"Good","Not Good")</f>
        <v>Good</v>
      </c>
      <c r="R1123" s="2">
        <f>YEAR(DmartSalesData[[#This Row],[order_date]])</f>
        <v>2023</v>
      </c>
    </row>
    <row r="1124" spans="1:18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 t="str" cm="1">
        <f t="array" ref="F1124">_xlfn.IFS(DmartSalesData[[#This Row],[sales]]&lt;2000,"LOW CATEGORY",DmartSalesData[[#This Row],[sales]]&lt;4000,"MEDIUM CATEGORY",DmartSalesData[[#This Row],[sales]]&gt;=4000,"HIGH CATEGORY")</f>
        <v>MEDIUM CATEGORY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tr">
        <f>IF(AND(DmartSalesData[[#This Row],[profit]]&gt;=500,DmartSalesData[[#This Row],[sales]]&gt;=3000),"Good","Not Good")</f>
        <v>Good</v>
      </c>
      <c r="R1124" s="2">
        <f>YEAR(DmartSalesData[[#This Row],[order_date]])</f>
        <v>2024</v>
      </c>
    </row>
    <row r="1125" spans="1:18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 t="str" cm="1">
        <f t="array" ref="F1125">_xlfn.IFS(DmartSalesData[[#This Row],[sales]]&lt;2000,"LOW CATEGORY",DmartSalesData[[#This Row],[sales]]&lt;4000,"MEDIUM CATEGORY",DmartSalesData[[#This Row],[sales]]&gt;=4000,"HIGH CATEGORY")</f>
        <v>LOW CATEGORY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tr">
        <f>IF(AND(DmartSalesData[[#This Row],[profit]]&gt;=500,DmartSalesData[[#This Row],[sales]]&gt;=3000),"Good","Not Good")</f>
        <v>Not Good</v>
      </c>
      <c r="R1125" s="2">
        <f>YEAR(DmartSalesData[[#This Row],[order_date]])</f>
        <v>2023</v>
      </c>
    </row>
    <row r="1126" spans="1:18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 t="str" cm="1">
        <f t="array" ref="F1126">_xlfn.IFS(DmartSalesData[[#This Row],[sales]]&lt;2000,"LOW CATEGORY",DmartSalesData[[#This Row],[sales]]&lt;4000,"MEDIUM CATEGORY",DmartSalesData[[#This Row],[sales]]&gt;=4000,"HIGH CATEGORY")</f>
        <v>LOW CATEGORY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tr">
        <f>IF(AND(DmartSalesData[[#This Row],[profit]]&gt;=500,DmartSalesData[[#This Row],[sales]]&gt;=3000),"Good","Not Good")</f>
        <v>Not Good</v>
      </c>
      <c r="R1126" s="2">
        <f>YEAR(DmartSalesData[[#This Row],[order_date]])</f>
        <v>2023</v>
      </c>
    </row>
    <row r="1127" spans="1:18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 t="str" cm="1">
        <f t="array" ref="F1127">_xlfn.IFS(DmartSalesData[[#This Row],[sales]]&lt;2000,"LOW CATEGORY",DmartSalesData[[#This Row],[sales]]&lt;4000,"MEDIUM CATEGORY",DmartSalesData[[#This Row],[sales]]&gt;=4000,"HIGH CATEGORY")</f>
        <v>LOW CATEGORY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tr">
        <f>IF(AND(DmartSalesData[[#This Row],[profit]]&gt;=500,DmartSalesData[[#This Row],[sales]]&gt;=3000),"Good","Not Good")</f>
        <v>Not Good</v>
      </c>
      <c r="R1127" s="2">
        <f>YEAR(DmartSalesData[[#This Row],[order_date]])</f>
        <v>2023</v>
      </c>
    </row>
    <row r="1128" spans="1:18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 t="str" cm="1">
        <f t="array" ref="F1128">_xlfn.IFS(DmartSalesData[[#This Row],[sales]]&lt;2000,"LOW CATEGORY",DmartSalesData[[#This Row],[sales]]&lt;4000,"MEDIUM CATEGORY",DmartSalesData[[#This Row],[sales]]&gt;=4000,"HIGH CATEGORY")</f>
        <v>MEDIUM CATEGORY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tr">
        <f>IF(AND(DmartSalesData[[#This Row],[profit]]&gt;=500,DmartSalesData[[#This Row],[sales]]&gt;=3000),"Good","Not Good")</f>
        <v>Not Good</v>
      </c>
      <c r="R1128" s="2">
        <f>YEAR(DmartSalesData[[#This Row],[order_date]])</f>
        <v>2024</v>
      </c>
    </row>
    <row r="1129" spans="1:18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 t="str" cm="1">
        <f t="array" ref="F1129">_xlfn.IFS(DmartSalesData[[#This Row],[sales]]&lt;2000,"LOW CATEGORY",DmartSalesData[[#This Row],[sales]]&lt;4000,"MEDIUM CATEGORY",DmartSalesData[[#This Row],[sales]]&gt;=4000,"HIGH CATEGORY")</f>
        <v>MEDIUM CATEGORY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tr">
        <f>IF(AND(DmartSalesData[[#This Row],[profit]]&gt;=500,DmartSalesData[[#This Row],[sales]]&gt;=3000),"Good","Not Good")</f>
        <v>Not Good</v>
      </c>
      <c r="R1129" s="2">
        <f>YEAR(DmartSalesData[[#This Row],[order_date]])</f>
        <v>2023</v>
      </c>
    </row>
    <row r="1130" spans="1:18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 t="str" cm="1">
        <f t="array" ref="F1130">_xlfn.IFS(DmartSalesData[[#This Row],[sales]]&lt;2000,"LOW CATEGORY",DmartSalesData[[#This Row],[sales]]&lt;4000,"MEDIUM CATEGORY",DmartSalesData[[#This Row],[sales]]&gt;=4000,"HIGH CATEGORY")</f>
        <v>LOW CATEGORY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tr">
        <f>IF(AND(DmartSalesData[[#This Row],[profit]]&gt;=500,DmartSalesData[[#This Row],[sales]]&gt;=3000),"Good","Not Good")</f>
        <v>Not Good</v>
      </c>
      <c r="R1130" s="2">
        <f>YEAR(DmartSalesData[[#This Row],[order_date]])</f>
        <v>2023</v>
      </c>
    </row>
    <row r="1131" spans="1:18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 t="str" cm="1">
        <f t="array" ref="F1131">_xlfn.IFS(DmartSalesData[[#This Row],[sales]]&lt;2000,"LOW CATEGORY",DmartSalesData[[#This Row],[sales]]&lt;4000,"MEDIUM CATEGORY",DmartSalesData[[#This Row],[sales]]&gt;=4000,"HIGH CATEGORY")</f>
        <v>LOW CATEGORY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tr">
        <f>IF(AND(DmartSalesData[[#This Row],[profit]]&gt;=500,DmartSalesData[[#This Row],[sales]]&gt;=3000),"Good","Not Good")</f>
        <v>Not Good</v>
      </c>
      <c r="R1131" s="2">
        <f>YEAR(DmartSalesData[[#This Row],[order_date]])</f>
        <v>2024</v>
      </c>
    </row>
    <row r="1132" spans="1:18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 t="str" cm="1">
        <f t="array" ref="F1132">_xlfn.IFS(DmartSalesData[[#This Row],[sales]]&lt;2000,"LOW CATEGORY",DmartSalesData[[#This Row],[sales]]&lt;4000,"MEDIUM CATEGORY",DmartSalesData[[#This Row],[sales]]&gt;=4000,"HIGH CATEGORY")</f>
        <v>MEDIUM CATEGORY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tr">
        <f>IF(AND(DmartSalesData[[#This Row],[profit]]&gt;=500,DmartSalesData[[#This Row],[sales]]&gt;=3000),"Good","Not Good")</f>
        <v>Not Good</v>
      </c>
      <c r="R1132" s="2">
        <f>YEAR(DmartSalesData[[#This Row],[order_date]])</f>
        <v>2023</v>
      </c>
    </row>
    <row r="1133" spans="1:18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 t="str" cm="1">
        <f t="array" ref="F1133">_xlfn.IFS(DmartSalesData[[#This Row],[sales]]&lt;2000,"LOW CATEGORY",DmartSalesData[[#This Row],[sales]]&lt;4000,"MEDIUM CATEGORY",DmartSalesData[[#This Row],[sales]]&gt;=4000,"HIGH CATEGORY")</f>
        <v>LOW CATEGORY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tr">
        <f>IF(AND(DmartSalesData[[#This Row],[profit]]&gt;=500,DmartSalesData[[#This Row],[sales]]&gt;=3000),"Good","Not Good")</f>
        <v>Not Good</v>
      </c>
      <c r="R1133" s="2">
        <f>YEAR(DmartSalesData[[#This Row],[order_date]])</f>
        <v>2023</v>
      </c>
    </row>
    <row r="1134" spans="1:18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 t="str" cm="1">
        <f t="array" ref="F1134">_xlfn.IFS(DmartSalesData[[#This Row],[sales]]&lt;2000,"LOW CATEGORY",DmartSalesData[[#This Row],[sales]]&lt;4000,"MEDIUM CATEGORY",DmartSalesData[[#This Row],[sales]]&gt;=4000,"HIGH CATEGORY")</f>
        <v>LOW CATEGORY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tr">
        <f>IF(AND(DmartSalesData[[#This Row],[profit]]&gt;=500,DmartSalesData[[#This Row],[sales]]&gt;=3000),"Good","Not Good")</f>
        <v>Not Good</v>
      </c>
      <c r="R1134" s="2">
        <f>YEAR(DmartSalesData[[#This Row],[order_date]])</f>
        <v>2024</v>
      </c>
    </row>
    <row r="1135" spans="1:18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 t="str" cm="1">
        <f t="array" ref="F1135">_xlfn.IFS(DmartSalesData[[#This Row],[sales]]&lt;2000,"LOW CATEGORY",DmartSalesData[[#This Row],[sales]]&lt;4000,"MEDIUM CATEGORY",DmartSalesData[[#This Row],[sales]]&gt;=4000,"HIGH CATEGORY")</f>
        <v>MEDIUM CATEGORY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tr">
        <f>IF(AND(DmartSalesData[[#This Row],[profit]]&gt;=500,DmartSalesData[[#This Row],[sales]]&gt;=3000),"Good","Not Good")</f>
        <v>Not Good</v>
      </c>
      <c r="R1135" s="2">
        <f>YEAR(DmartSalesData[[#This Row],[order_date]])</f>
        <v>2023</v>
      </c>
    </row>
    <row r="1136" spans="1:18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 t="str" cm="1">
        <f t="array" ref="F1136">_xlfn.IFS(DmartSalesData[[#This Row],[sales]]&lt;2000,"LOW CATEGORY",DmartSalesData[[#This Row],[sales]]&lt;4000,"MEDIUM CATEGORY",DmartSalesData[[#This Row],[sales]]&gt;=4000,"HIGH CATEGORY")</f>
        <v>LOW CATEGORY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tr">
        <f>IF(AND(DmartSalesData[[#This Row],[profit]]&gt;=500,DmartSalesData[[#This Row],[sales]]&gt;=3000),"Good","Not Good")</f>
        <v>Not Good</v>
      </c>
      <c r="R1136" s="2">
        <f>YEAR(DmartSalesData[[#This Row],[order_date]])</f>
        <v>2023</v>
      </c>
    </row>
    <row r="1137" spans="1:18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 t="str" cm="1">
        <f t="array" ref="F1137">_xlfn.IFS(DmartSalesData[[#This Row],[sales]]&lt;2000,"LOW CATEGORY",DmartSalesData[[#This Row],[sales]]&lt;4000,"MEDIUM CATEGORY",DmartSalesData[[#This Row],[sales]]&gt;=4000,"HIGH CATEGORY")</f>
        <v>HIGH CATEGORY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tr">
        <f>IF(AND(DmartSalesData[[#This Row],[profit]]&gt;=500,DmartSalesData[[#This Row],[sales]]&gt;=3000),"Good","Not Good")</f>
        <v>Good</v>
      </c>
      <c r="R1137" s="2">
        <f>YEAR(DmartSalesData[[#This Row],[order_date]])</f>
        <v>2023</v>
      </c>
    </row>
    <row r="1138" spans="1:18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 t="str" cm="1">
        <f t="array" ref="F1138">_xlfn.IFS(DmartSalesData[[#This Row],[sales]]&lt;2000,"LOW CATEGORY",DmartSalesData[[#This Row],[sales]]&lt;4000,"MEDIUM CATEGORY",DmartSalesData[[#This Row],[sales]]&gt;=4000,"HIGH CATEGORY")</f>
        <v>MEDIUM CATEGORY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tr">
        <f>IF(AND(DmartSalesData[[#This Row],[profit]]&gt;=500,DmartSalesData[[#This Row],[sales]]&gt;=3000),"Good","Not Good")</f>
        <v>Good</v>
      </c>
      <c r="R1138" s="2">
        <f>YEAR(DmartSalesData[[#This Row],[order_date]])</f>
        <v>2024</v>
      </c>
    </row>
    <row r="1139" spans="1:18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 t="str" cm="1">
        <f t="array" ref="F1139">_xlfn.IFS(DmartSalesData[[#This Row],[sales]]&lt;2000,"LOW CATEGORY",DmartSalesData[[#This Row],[sales]]&lt;4000,"MEDIUM CATEGORY",DmartSalesData[[#This Row],[sales]]&gt;=4000,"HIGH CATEGORY")</f>
        <v>LOW CATEGORY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tr">
        <f>IF(AND(DmartSalesData[[#This Row],[profit]]&gt;=500,DmartSalesData[[#This Row],[sales]]&gt;=3000),"Good","Not Good")</f>
        <v>Not Good</v>
      </c>
      <c r="R1139" s="2">
        <f>YEAR(DmartSalesData[[#This Row],[order_date]])</f>
        <v>2024</v>
      </c>
    </row>
    <row r="1140" spans="1:18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 t="str" cm="1">
        <f t="array" ref="F1140">_xlfn.IFS(DmartSalesData[[#This Row],[sales]]&lt;2000,"LOW CATEGORY",DmartSalesData[[#This Row],[sales]]&lt;4000,"MEDIUM CATEGORY",DmartSalesData[[#This Row],[sales]]&gt;=4000,"HIGH CATEGORY")</f>
        <v>LOW CATEGORY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tr">
        <f>IF(AND(DmartSalesData[[#This Row],[profit]]&gt;=500,DmartSalesData[[#This Row],[sales]]&gt;=3000),"Good","Not Good")</f>
        <v>Not Good</v>
      </c>
      <c r="R1140" s="2">
        <f>YEAR(DmartSalesData[[#This Row],[order_date]])</f>
        <v>2023</v>
      </c>
    </row>
    <row r="1141" spans="1:18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 t="str" cm="1">
        <f t="array" ref="F1141">_xlfn.IFS(DmartSalesData[[#This Row],[sales]]&lt;2000,"LOW CATEGORY",DmartSalesData[[#This Row],[sales]]&lt;4000,"MEDIUM CATEGORY",DmartSalesData[[#This Row],[sales]]&gt;=4000,"HIGH CATEGORY")</f>
        <v>LOW CATEGORY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tr">
        <f>IF(AND(DmartSalesData[[#This Row],[profit]]&gt;=500,DmartSalesData[[#This Row],[sales]]&gt;=3000),"Good","Not Good")</f>
        <v>Not Good</v>
      </c>
      <c r="R1141" s="2">
        <f>YEAR(DmartSalesData[[#This Row],[order_date]])</f>
        <v>2024</v>
      </c>
    </row>
    <row r="1142" spans="1:18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 t="str" cm="1">
        <f t="array" ref="F1142">_xlfn.IFS(DmartSalesData[[#This Row],[sales]]&lt;2000,"LOW CATEGORY",DmartSalesData[[#This Row],[sales]]&lt;4000,"MEDIUM CATEGORY",DmartSalesData[[#This Row],[sales]]&gt;=4000,"HIGH CATEGORY")</f>
        <v>MEDIUM CATEGORY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tr">
        <f>IF(AND(DmartSalesData[[#This Row],[profit]]&gt;=500,DmartSalesData[[#This Row],[sales]]&gt;=3000),"Good","Not Good")</f>
        <v>Not Good</v>
      </c>
      <c r="R1142" s="2">
        <f>YEAR(DmartSalesData[[#This Row],[order_date]])</f>
        <v>2023</v>
      </c>
    </row>
    <row r="1143" spans="1:18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 t="str" cm="1">
        <f t="array" ref="F1143">_xlfn.IFS(DmartSalesData[[#This Row],[sales]]&lt;2000,"LOW CATEGORY",DmartSalesData[[#This Row],[sales]]&lt;4000,"MEDIUM CATEGORY",DmartSalesData[[#This Row],[sales]]&gt;=4000,"HIGH CATEGORY")</f>
        <v>HIGH CATEGORY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tr">
        <f>IF(AND(DmartSalesData[[#This Row],[profit]]&gt;=500,DmartSalesData[[#This Row],[sales]]&gt;=3000),"Good","Not Good")</f>
        <v>Not Good</v>
      </c>
      <c r="R1143" s="2">
        <f>YEAR(DmartSalesData[[#This Row],[order_date]])</f>
        <v>2024</v>
      </c>
    </row>
    <row r="1144" spans="1:18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 t="str" cm="1">
        <f t="array" ref="F1144">_xlfn.IFS(DmartSalesData[[#This Row],[sales]]&lt;2000,"LOW CATEGORY",DmartSalesData[[#This Row],[sales]]&lt;4000,"MEDIUM CATEGORY",DmartSalesData[[#This Row],[sales]]&gt;=4000,"HIGH CATEGORY")</f>
        <v>LOW CATEGORY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tr">
        <f>IF(AND(DmartSalesData[[#This Row],[profit]]&gt;=500,DmartSalesData[[#This Row],[sales]]&gt;=3000),"Good","Not Good")</f>
        <v>Not Good</v>
      </c>
      <c r="R1144" s="2">
        <f>YEAR(DmartSalesData[[#This Row],[order_date]])</f>
        <v>2024</v>
      </c>
    </row>
    <row r="1145" spans="1:18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 t="str" cm="1">
        <f t="array" ref="F1145">_xlfn.IFS(DmartSalesData[[#This Row],[sales]]&lt;2000,"LOW CATEGORY",DmartSalesData[[#This Row],[sales]]&lt;4000,"MEDIUM CATEGORY",DmartSalesData[[#This Row],[sales]]&gt;=4000,"HIGH CATEGORY")</f>
        <v>HIGH CATEGORY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tr">
        <f>IF(AND(DmartSalesData[[#This Row],[profit]]&gt;=500,DmartSalesData[[#This Row],[sales]]&gt;=3000),"Good","Not Good")</f>
        <v>Good</v>
      </c>
      <c r="R1145" s="2">
        <f>YEAR(DmartSalesData[[#This Row],[order_date]])</f>
        <v>2024</v>
      </c>
    </row>
    <row r="1146" spans="1:18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 t="str" cm="1">
        <f t="array" ref="F1146">_xlfn.IFS(DmartSalesData[[#This Row],[sales]]&lt;2000,"LOW CATEGORY",DmartSalesData[[#This Row],[sales]]&lt;4000,"MEDIUM CATEGORY",DmartSalesData[[#This Row],[sales]]&gt;=4000,"HIGH CATEGORY")</f>
        <v>MEDIUM CATEGORY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tr">
        <f>IF(AND(DmartSalesData[[#This Row],[profit]]&gt;=500,DmartSalesData[[#This Row],[sales]]&gt;=3000),"Good","Not Good")</f>
        <v>Not Good</v>
      </c>
      <c r="R1146" s="2">
        <f>YEAR(DmartSalesData[[#This Row],[order_date]])</f>
        <v>2024</v>
      </c>
    </row>
    <row r="1147" spans="1:18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 t="str" cm="1">
        <f t="array" ref="F1147">_xlfn.IFS(DmartSalesData[[#This Row],[sales]]&lt;2000,"LOW CATEGORY",DmartSalesData[[#This Row],[sales]]&lt;4000,"MEDIUM CATEGORY",DmartSalesData[[#This Row],[sales]]&gt;=4000,"HIGH CATEGORY")</f>
        <v>HIGH CATEGORY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tr">
        <f>IF(AND(DmartSalesData[[#This Row],[profit]]&gt;=500,DmartSalesData[[#This Row],[sales]]&gt;=3000),"Good","Not Good")</f>
        <v>Not Good</v>
      </c>
      <c r="R1147" s="2">
        <f>YEAR(DmartSalesData[[#This Row],[order_date]])</f>
        <v>2023</v>
      </c>
    </row>
    <row r="1148" spans="1:18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 t="str" cm="1">
        <f t="array" ref="F1148">_xlfn.IFS(DmartSalesData[[#This Row],[sales]]&lt;2000,"LOW CATEGORY",DmartSalesData[[#This Row],[sales]]&lt;4000,"MEDIUM CATEGORY",DmartSalesData[[#This Row],[sales]]&gt;=4000,"HIGH CATEGORY")</f>
        <v>MEDIUM CATEGORY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tr">
        <f>IF(AND(DmartSalesData[[#This Row],[profit]]&gt;=500,DmartSalesData[[#This Row],[sales]]&gt;=3000),"Good","Not Good")</f>
        <v>Good</v>
      </c>
      <c r="R1148" s="2">
        <f>YEAR(DmartSalesData[[#This Row],[order_date]])</f>
        <v>2023</v>
      </c>
    </row>
    <row r="1149" spans="1:18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 t="str" cm="1">
        <f t="array" ref="F1149">_xlfn.IFS(DmartSalesData[[#This Row],[sales]]&lt;2000,"LOW CATEGORY",DmartSalesData[[#This Row],[sales]]&lt;4000,"MEDIUM CATEGORY",DmartSalesData[[#This Row],[sales]]&gt;=4000,"HIGH CATEGORY")</f>
        <v>MEDIUM CATEGORY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tr">
        <f>IF(AND(DmartSalesData[[#This Row],[profit]]&gt;=500,DmartSalesData[[#This Row],[sales]]&gt;=3000),"Good","Not Good")</f>
        <v>Good</v>
      </c>
      <c r="R1149" s="2">
        <f>YEAR(DmartSalesData[[#This Row],[order_date]])</f>
        <v>2023</v>
      </c>
    </row>
    <row r="1150" spans="1:18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 t="str" cm="1">
        <f t="array" ref="F1150">_xlfn.IFS(DmartSalesData[[#This Row],[sales]]&lt;2000,"LOW CATEGORY",DmartSalesData[[#This Row],[sales]]&lt;4000,"MEDIUM CATEGORY",DmartSalesData[[#This Row],[sales]]&gt;=4000,"HIGH CATEGORY")</f>
        <v>MEDIUM CATEGORY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tr">
        <f>IF(AND(DmartSalesData[[#This Row],[profit]]&gt;=500,DmartSalesData[[#This Row],[sales]]&gt;=3000),"Good","Not Good")</f>
        <v>Not Good</v>
      </c>
      <c r="R1150" s="2">
        <f>YEAR(DmartSalesData[[#This Row],[order_date]])</f>
        <v>2024</v>
      </c>
    </row>
    <row r="1151" spans="1:18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 t="str" cm="1">
        <f t="array" ref="F1151">_xlfn.IFS(DmartSalesData[[#This Row],[sales]]&lt;2000,"LOW CATEGORY",DmartSalesData[[#This Row],[sales]]&lt;4000,"MEDIUM CATEGORY",DmartSalesData[[#This Row],[sales]]&gt;=4000,"HIGH CATEGORY")</f>
        <v>HIGH CATEGORY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tr">
        <f>IF(AND(DmartSalesData[[#This Row],[profit]]&gt;=500,DmartSalesData[[#This Row],[sales]]&gt;=3000),"Good","Not Good")</f>
        <v>Good</v>
      </c>
      <c r="R1151" s="2">
        <f>YEAR(DmartSalesData[[#This Row],[order_date]])</f>
        <v>2023</v>
      </c>
    </row>
    <row r="1152" spans="1:18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 t="str" cm="1">
        <f t="array" ref="F1152">_xlfn.IFS(DmartSalesData[[#This Row],[sales]]&lt;2000,"LOW CATEGORY",DmartSalesData[[#This Row],[sales]]&lt;4000,"MEDIUM CATEGORY",DmartSalesData[[#This Row],[sales]]&gt;=4000,"HIGH CATEGORY")</f>
        <v>LOW CATEGORY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tr">
        <f>IF(AND(DmartSalesData[[#This Row],[profit]]&gt;=500,DmartSalesData[[#This Row],[sales]]&gt;=3000),"Good","Not Good")</f>
        <v>Not Good</v>
      </c>
      <c r="R1152" s="2">
        <f>YEAR(DmartSalesData[[#This Row],[order_date]])</f>
        <v>2024</v>
      </c>
    </row>
    <row r="1153" spans="1:18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 t="str" cm="1">
        <f t="array" ref="F1153">_xlfn.IFS(DmartSalesData[[#This Row],[sales]]&lt;2000,"LOW CATEGORY",DmartSalesData[[#This Row],[sales]]&lt;4000,"MEDIUM CATEGORY",DmartSalesData[[#This Row],[sales]]&gt;=4000,"HIGH CATEGORY")</f>
        <v>HIGH CATEGORY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tr">
        <f>IF(AND(DmartSalesData[[#This Row],[profit]]&gt;=500,DmartSalesData[[#This Row],[sales]]&gt;=3000),"Good","Not Good")</f>
        <v>Good</v>
      </c>
      <c r="R1153" s="2">
        <f>YEAR(DmartSalesData[[#This Row],[order_date]])</f>
        <v>2023</v>
      </c>
    </row>
    <row r="1154" spans="1:18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 t="str" cm="1">
        <f t="array" ref="F1154">_xlfn.IFS(DmartSalesData[[#This Row],[sales]]&lt;2000,"LOW CATEGORY",DmartSalesData[[#This Row],[sales]]&lt;4000,"MEDIUM CATEGORY",DmartSalesData[[#This Row],[sales]]&gt;=4000,"HIGH CATEGORY")</f>
        <v>MEDIUM CATEGORY</v>
      </c>
      <c r="G1154" s="2">
        <v>0.41</v>
      </c>
      <c r="H1154" s="2">
        <f t="shared" ref="H1154:H1217" si="36">E1154*G1154</f>
        <v>1320.2819999999999</v>
      </c>
      <c r="I1154" s="2">
        <f t="shared" ref="I1154:I1217" si="37">E1154-H1154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tr">
        <f>IF(AND(DmartSalesData[[#This Row],[profit]]&gt;=500,DmartSalesData[[#This Row],[sales]]&gt;=3000),"Good","Not Good")</f>
        <v>Good</v>
      </c>
      <c r="R1154" s="2">
        <f>YEAR(DmartSalesData[[#This Row],[order_date]])</f>
        <v>2024</v>
      </c>
    </row>
    <row r="1155" spans="1:18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 t="str" cm="1">
        <f t="array" ref="F1155">_xlfn.IFS(DmartSalesData[[#This Row],[sales]]&lt;2000,"LOW CATEGORY",DmartSalesData[[#This Row],[sales]]&lt;4000,"MEDIUM CATEGORY",DmartSalesData[[#This Row],[sales]]&gt;=4000,"HIGH CATEGORY")</f>
        <v>MEDIUM CATEGORY</v>
      </c>
      <c r="G1155" s="2">
        <v>0.43</v>
      </c>
      <c r="H1155" s="2">
        <f t="shared" si="36"/>
        <v>967.35810000000004</v>
      </c>
      <c r="I1155" s="2">
        <f t="shared" si="37"/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tr">
        <f>IF(AND(DmartSalesData[[#This Row],[profit]]&gt;=500,DmartSalesData[[#This Row],[sales]]&gt;=3000),"Good","Not Good")</f>
        <v>Not Good</v>
      </c>
      <c r="R1155" s="2">
        <f>YEAR(DmartSalesData[[#This Row],[order_date]])</f>
        <v>2023</v>
      </c>
    </row>
    <row r="1156" spans="1:18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 t="str" cm="1">
        <f t="array" ref="F1156">_xlfn.IFS(DmartSalesData[[#This Row],[sales]]&lt;2000,"LOW CATEGORY",DmartSalesData[[#This Row],[sales]]&lt;4000,"MEDIUM CATEGORY",DmartSalesData[[#This Row],[sales]]&gt;=4000,"HIGH CATEGORY")</f>
        <v>HIGH CATEGORY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tr">
        <f>IF(AND(DmartSalesData[[#This Row],[profit]]&gt;=500,DmartSalesData[[#This Row],[sales]]&gt;=3000),"Good","Not Good")</f>
        <v>Good</v>
      </c>
      <c r="R1156" s="2">
        <f>YEAR(DmartSalesData[[#This Row],[order_date]])</f>
        <v>2023</v>
      </c>
    </row>
    <row r="1157" spans="1:18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 t="str" cm="1">
        <f t="array" ref="F1157">_xlfn.IFS(DmartSalesData[[#This Row],[sales]]&lt;2000,"LOW CATEGORY",DmartSalesData[[#This Row],[sales]]&lt;4000,"MEDIUM CATEGORY",DmartSalesData[[#This Row],[sales]]&gt;=4000,"HIGH CATEGORY")</f>
        <v>HIGH CATEGORY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tr">
        <f>IF(AND(DmartSalesData[[#This Row],[profit]]&gt;=500,DmartSalesData[[#This Row],[sales]]&gt;=3000),"Good","Not Good")</f>
        <v>Good</v>
      </c>
      <c r="R1157" s="2">
        <f>YEAR(DmartSalesData[[#This Row],[order_date]])</f>
        <v>2023</v>
      </c>
    </row>
    <row r="1158" spans="1:18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 t="str" cm="1">
        <f t="array" ref="F1158">_xlfn.IFS(DmartSalesData[[#This Row],[sales]]&lt;2000,"LOW CATEGORY",DmartSalesData[[#This Row],[sales]]&lt;4000,"MEDIUM CATEGORY",DmartSalesData[[#This Row],[sales]]&gt;=4000,"HIGH CATEGORY")</f>
        <v>MEDIUM CATEGORY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tr">
        <f>IF(AND(DmartSalesData[[#This Row],[profit]]&gt;=500,DmartSalesData[[#This Row],[sales]]&gt;=3000),"Good","Not Good")</f>
        <v>Not Good</v>
      </c>
      <c r="R1158" s="2">
        <f>YEAR(DmartSalesData[[#This Row],[order_date]])</f>
        <v>2024</v>
      </c>
    </row>
    <row r="1159" spans="1:18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 t="str" cm="1">
        <f t="array" ref="F1159">_xlfn.IFS(DmartSalesData[[#This Row],[sales]]&lt;2000,"LOW CATEGORY",DmartSalesData[[#This Row],[sales]]&lt;4000,"MEDIUM CATEGORY",DmartSalesData[[#This Row],[sales]]&gt;=4000,"HIGH CATEGORY")</f>
        <v>LOW CATEGORY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tr">
        <f>IF(AND(DmartSalesData[[#This Row],[profit]]&gt;=500,DmartSalesData[[#This Row],[sales]]&gt;=3000),"Good","Not Good")</f>
        <v>Not Good</v>
      </c>
      <c r="R1159" s="2">
        <f>YEAR(DmartSalesData[[#This Row],[order_date]])</f>
        <v>2023</v>
      </c>
    </row>
    <row r="1160" spans="1:18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 t="str" cm="1">
        <f t="array" ref="F1160">_xlfn.IFS(DmartSalesData[[#This Row],[sales]]&lt;2000,"LOW CATEGORY",DmartSalesData[[#This Row],[sales]]&lt;4000,"MEDIUM CATEGORY",DmartSalesData[[#This Row],[sales]]&gt;=4000,"HIGH CATEGORY")</f>
        <v>HIGH CATEGORY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tr">
        <f>IF(AND(DmartSalesData[[#This Row],[profit]]&gt;=500,DmartSalesData[[#This Row],[sales]]&gt;=3000),"Good","Not Good")</f>
        <v>Not Good</v>
      </c>
      <c r="R1160" s="2">
        <f>YEAR(DmartSalesData[[#This Row],[order_date]])</f>
        <v>2023</v>
      </c>
    </row>
    <row r="1161" spans="1:18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 t="str" cm="1">
        <f t="array" ref="F1161">_xlfn.IFS(DmartSalesData[[#This Row],[sales]]&lt;2000,"LOW CATEGORY",DmartSalesData[[#This Row],[sales]]&lt;4000,"MEDIUM CATEGORY",DmartSalesData[[#This Row],[sales]]&gt;=4000,"HIGH CATEGORY")</f>
        <v>MEDIUM CATEGORY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tr">
        <f>IF(AND(DmartSalesData[[#This Row],[profit]]&gt;=500,DmartSalesData[[#This Row],[sales]]&gt;=3000),"Good","Not Good")</f>
        <v>Good</v>
      </c>
      <c r="R1161" s="2">
        <f>YEAR(DmartSalesData[[#This Row],[order_date]])</f>
        <v>2023</v>
      </c>
    </row>
    <row r="1162" spans="1:18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 t="str" cm="1">
        <f t="array" ref="F1162">_xlfn.IFS(DmartSalesData[[#This Row],[sales]]&lt;2000,"LOW CATEGORY",DmartSalesData[[#This Row],[sales]]&lt;4000,"MEDIUM CATEGORY",DmartSalesData[[#This Row],[sales]]&gt;=4000,"HIGH CATEGORY")</f>
        <v>MEDIUM CATEGORY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tr">
        <f>IF(AND(DmartSalesData[[#This Row],[profit]]&gt;=500,DmartSalesData[[#This Row],[sales]]&gt;=3000),"Good","Not Good")</f>
        <v>Good</v>
      </c>
      <c r="R1162" s="2">
        <f>YEAR(DmartSalesData[[#This Row],[order_date]])</f>
        <v>2023</v>
      </c>
    </row>
    <row r="1163" spans="1:18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 t="str" cm="1">
        <f t="array" ref="F1163">_xlfn.IFS(DmartSalesData[[#This Row],[sales]]&lt;2000,"LOW CATEGORY",DmartSalesData[[#This Row],[sales]]&lt;4000,"MEDIUM CATEGORY",DmartSalesData[[#This Row],[sales]]&gt;=4000,"HIGH CATEGORY")</f>
        <v>HIGH CATEGORY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tr">
        <f>IF(AND(DmartSalesData[[#This Row],[profit]]&gt;=500,DmartSalesData[[#This Row],[sales]]&gt;=3000),"Good","Not Good")</f>
        <v>Not Good</v>
      </c>
      <c r="R1163" s="2">
        <f>YEAR(DmartSalesData[[#This Row],[order_date]])</f>
        <v>2023</v>
      </c>
    </row>
    <row r="1164" spans="1:18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 t="str" cm="1">
        <f t="array" ref="F1164">_xlfn.IFS(DmartSalesData[[#This Row],[sales]]&lt;2000,"LOW CATEGORY",DmartSalesData[[#This Row],[sales]]&lt;4000,"MEDIUM CATEGORY",DmartSalesData[[#This Row],[sales]]&gt;=4000,"HIGH CATEGORY")</f>
        <v>LOW CATEGORY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tr">
        <f>IF(AND(DmartSalesData[[#This Row],[profit]]&gt;=500,DmartSalesData[[#This Row],[sales]]&gt;=3000),"Good","Not Good")</f>
        <v>Not Good</v>
      </c>
      <c r="R1164" s="2">
        <f>YEAR(DmartSalesData[[#This Row],[order_date]])</f>
        <v>2023</v>
      </c>
    </row>
    <row r="1165" spans="1:18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 t="str" cm="1">
        <f t="array" ref="F1165">_xlfn.IFS(DmartSalesData[[#This Row],[sales]]&lt;2000,"LOW CATEGORY",DmartSalesData[[#This Row],[sales]]&lt;4000,"MEDIUM CATEGORY",DmartSalesData[[#This Row],[sales]]&gt;=4000,"HIGH CATEGORY")</f>
        <v>LOW CATEGORY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tr">
        <f>IF(AND(DmartSalesData[[#This Row],[profit]]&gt;=500,DmartSalesData[[#This Row],[sales]]&gt;=3000),"Good","Not Good")</f>
        <v>Not Good</v>
      </c>
      <c r="R1165" s="2">
        <f>YEAR(DmartSalesData[[#This Row],[order_date]])</f>
        <v>2023</v>
      </c>
    </row>
    <row r="1166" spans="1:18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 t="str" cm="1">
        <f t="array" ref="F1166">_xlfn.IFS(DmartSalesData[[#This Row],[sales]]&lt;2000,"LOW CATEGORY",DmartSalesData[[#This Row],[sales]]&lt;4000,"MEDIUM CATEGORY",DmartSalesData[[#This Row],[sales]]&gt;=4000,"HIGH CATEGORY")</f>
        <v>MEDIUM CATEGORY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tr">
        <f>IF(AND(DmartSalesData[[#This Row],[profit]]&gt;=500,DmartSalesData[[#This Row],[sales]]&gt;=3000),"Good","Not Good")</f>
        <v>Not Good</v>
      </c>
      <c r="R1166" s="2">
        <f>YEAR(DmartSalesData[[#This Row],[order_date]])</f>
        <v>2024</v>
      </c>
    </row>
    <row r="1167" spans="1:18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 t="str" cm="1">
        <f t="array" ref="F1167">_xlfn.IFS(DmartSalesData[[#This Row],[sales]]&lt;2000,"LOW CATEGORY",DmartSalesData[[#This Row],[sales]]&lt;4000,"MEDIUM CATEGORY",DmartSalesData[[#This Row],[sales]]&gt;=4000,"HIGH CATEGORY")</f>
        <v>LOW CATEGORY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tr">
        <f>IF(AND(DmartSalesData[[#This Row],[profit]]&gt;=500,DmartSalesData[[#This Row],[sales]]&gt;=3000),"Good","Not Good")</f>
        <v>Not Good</v>
      </c>
      <c r="R1167" s="2">
        <f>YEAR(DmartSalesData[[#This Row],[order_date]])</f>
        <v>2023</v>
      </c>
    </row>
    <row r="1168" spans="1:18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 t="str" cm="1">
        <f t="array" ref="F1168">_xlfn.IFS(DmartSalesData[[#This Row],[sales]]&lt;2000,"LOW CATEGORY",DmartSalesData[[#This Row],[sales]]&lt;4000,"MEDIUM CATEGORY",DmartSalesData[[#This Row],[sales]]&gt;=4000,"HIGH CATEGORY")</f>
        <v>MEDIUM CATEGORY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tr">
        <f>IF(AND(DmartSalesData[[#This Row],[profit]]&gt;=500,DmartSalesData[[#This Row],[sales]]&gt;=3000),"Good","Not Good")</f>
        <v>Good</v>
      </c>
      <c r="R1168" s="2">
        <f>YEAR(DmartSalesData[[#This Row],[order_date]])</f>
        <v>2024</v>
      </c>
    </row>
    <row r="1169" spans="1:18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 t="str" cm="1">
        <f t="array" ref="F1169">_xlfn.IFS(DmartSalesData[[#This Row],[sales]]&lt;2000,"LOW CATEGORY",DmartSalesData[[#This Row],[sales]]&lt;4000,"MEDIUM CATEGORY",DmartSalesData[[#This Row],[sales]]&gt;=4000,"HIGH CATEGORY")</f>
        <v>LOW CATEGORY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tr">
        <f>IF(AND(DmartSalesData[[#This Row],[profit]]&gt;=500,DmartSalesData[[#This Row],[sales]]&gt;=3000),"Good","Not Good")</f>
        <v>Not Good</v>
      </c>
      <c r="R1169" s="2">
        <f>YEAR(DmartSalesData[[#This Row],[order_date]])</f>
        <v>2024</v>
      </c>
    </row>
    <row r="1170" spans="1:18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 t="str" cm="1">
        <f t="array" ref="F1170">_xlfn.IFS(DmartSalesData[[#This Row],[sales]]&lt;2000,"LOW CATEGORY",DmartSalesData[[#This Row],[sales]]&lt;4000,"MEDIUM CATEGORY",DmartSalesData[[#This Row],[sales]]&gt;=4000,"HIGH CATEGORY")</f>
        <v>LOW CATEGORY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tr">
        <f>IF(AND(DmartSalesData[[#This Row],[profit]]&gt;=500,DmartSalesData[[#This Row],[sales]]&gt;=3000),"Good","Not Good")</f>
        <v>Not Good</v>
      </c>
      <c r="R1170" s="2">
        <f>YEAR(DmartSalesData[[#This Row],[order_date]])</f>
        <v>2023</v>
      </c>
    </row>
    <row r="1171" spans="1:18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 t="str" cm="1">
        <f t="array" ref="F1171">_xlfn.IFS(DmartSalesData[[#This Row],[sales]]&lt;2000,"LOW CATEGORY",DmartSalesData[[#This Row],[sales]]&lt;4000,"MEDIUM CATEGORY",DmartSalesData[[#This Row],[sales]]&gt;=4000,"HIGH CATEGORY")</f>
        <v>MEDIUM CATEGORY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tr">
        <f>IF(AND(DmartSalesData[[#This Row],[profit]]&gt;=500,DmartSalesData[[#This Row],[sales]]&gt;=3000),"Good","Not Good")</f>
        <v>Not Good</v>
      </c>
      <c r="R1171" s="2">
        <f>YEAR(DmartSalesData[[#This Row],[order_date]])</f>
        <v>2023</v>
      </c>
    </row>
    <row r="1172" spans="1:18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 t="str" cm="1">
        <f t="array" ref="F1172">_xlfn.IFS(DmartSalesData[[#This Row],[sales]]&lt;2000,"LOW CATEGORY",DmartSalesData[[#This Row],[sales]]&lt;4000,"MEDIUM CATEGORY",DmartSalesData[[#This Row],[sales]]&gt;=4000,"HIGH CATEGORY")</f>
        <v>MEDIUM CATEGORY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tr">
        <f>IF(AND(DmartSalesData[[#This Row],[profit]]&gt;=500,DmartSalesData[[#This Row],[sales]]&gt;=3000),"Good","Not Good")</f>
        <v>Not Good</v>
      </c>
      <c r="R1172" s="2">
        <f>YEAR(DmartSalesData[[#This Row],[order_date]])</f>
        <v>2024</v>
      </c>
    </row>
    <row r="1173" spans="1:18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 t="str" cm="1">
        <f t="array" ref="F1173">_xlfn.IFS(DmartSalesData[[#This Row],[sales]]&lt;2000,"LOW CATEGORY",DmartSalesData[[#This Row],[sales]]&lt;4000,"MEDIUM CATEGORY",DmartSalesData[[#This Row],[sales]]&gt;=4000,"HIGH CATEGORY")</f>
        <v>LOW CATEGORY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tr">
        <f>IF(AND(DmartSalesData[[#This Row],[profit]]&gt;=500,DmartSalesData[[#This Row],[sales]]&gt;=3000),"Good","Not Good")</f>
        <v>Not Good</v>
      </c>
      <c r="R1173" s="2">
        <f>YEAR(DmartSalesData[[#This Row],[order_date]])</f>
        <v>2023</v>
      </c>
    </row>
    <row r="1174" spans="1:18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 t="str" cm="1">
        <f t="array" ref="F1174">_xlfn.IFS(DmartSalesData[[#This Row],[sales]]&lt;2000,"LOW CATEGORY",DmartSalesData[[#This Row],[sales]]&lt;4000,"MEDIUM CATEGORY",DmartSalesData[[#This Row],[sales]]&gt;=4000,"HIGH CATEGORY")</f>
        <v>LOW CATEGORY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tr">
        <f>IF(AND(DmartSalesData[[#This Row],[profit]]&gt;=500,DmartSalesData[[#This Row],[sales]]&gt;=3000),"Good","Not Good")</f>
        <v>Not Good</v>
      </c>
      <c r="R1174" s="2">
        <f>YEAR(DmartSalesData[[#This Row],[order_date]])</f>
        <v>2024</v>
      </c>
    </row>
    <row r="1175" spans="1:18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 t="str" cm="1">
        <f t="array" ref="F1175">_xlfn.IFS(DmartSalesData[[#This Row],[sales]]&lt;2000,"LOW CATEGORY",DmartSalesData[[#This Row],[sales]]&lt;4000,"MEDIUM CATEGORY",DmartSalesData[[#This Row],[sales]]&gt;=4000,"HIGH CATEGORY")</f>
        <v>MEDIUM CATEGORY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tr">
        <f>IF(AND(DmartSalesData[[#This Row],[profit]]&gt;=500,DmartSalesData[[#This Row],[sales]]&gt;=3000),"Good","Not Good")</f>
        <v>Not Good</v>
      </c>
      <c r="R1175" s="2">
        <f>YEAR(DmartSalesData[[#This Row],[order_date]])</f>
        <v>2024</v>
      </c>
    </row>
    <row r="1176" spans="1:18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 t="str" cm="1">
        <f t="array" ref="F1176">_xlfn.IFS(DmartSalesData[[#This Row],[sales]]&lt;2000,"LOW CATEGORY",DmartSalesData[[#This Row],[sales]]&lt;4000,"MEDIUM CATEGORY",DmartSalesData[[#This Row],[sales]]&gt;=4000,"HIGH CATEGORY")</f>
        <v>MEDIUM CATEGORY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tr">
        <f>IF(AND(DmartSalesData[[#This Row],[profit]]&gt;=500,DmartSalesData[[#This Row],[sales]]&gt;=3000),"Good","Not Good")</f>
        <v>Good</v>
      </c>
      <c r="R1176" s="2">
        <f>YEAR(DmartSalesData[[#This Row],[order_date]])</f>
        <v>2023</v>
      </c>
    </row>
    <row r="1177" spans="1:18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 t="str" cm="1">
        <f t="array" ref="F1177">_xlfn.IFS(DmartSalesData[[#This Row],[sales]]&lt;2000,"LOW CATEGORY",DmartSalesData[[#This Row],[sales]]&lt;4000,"MEDIUM CATEGORY",DmartSalesData[[#This Row],[sales]]&gt;=4000,"HIGH CATEGORY")</f>
        <v>HIGH CATEGORY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tr">
        <f>IF(AND(DmartSalesData[[#This Row],[profit]]&gt;=500,DmartSalesData[[#This Row],[sales]]&gt;=3000),"Good","Not Good")</f>
        <v>Good</v>
      </c>
      <c r="R1177" s="2">
        <f>YEAR(DmartSalesData[[#This Row],[order_date]])</f>
        <v>2023</v>
      </c>
    </row>
    <row r="1178" spans="1:18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 t="str" cm="1">
        <f t="array" ref="F1178">_xlfn.IFS(DmartSalesData[[#This Row],[sales]]&lt;2000,"LOW CATEGORY",DmartSalesData[[#This Row],[sales]]&lt;4000,"MEDIUM CATEGORY",DmartSalesData[[#This Row],[sales]]&gt;=4000,"HIGH CATEGORY")</f>
        <v>LOW CATEGORY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tr">
        <f>IF(AND(DmartSalesData[[#This Row],[profit]]&gt;=500,DmartSalesData[[#This Row],[sales]]&gt;=3000),"Good","Not Good")</f>
        <v>Not Good</v>
      </c>
      <c r="R1178" s="2">
        <f>YEAR(DmartSalesData[[#This Row],[order_date]])</f>
        <v>2023</v>
      </c>
    </row>
    <row r="1179" spans="1:18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 t="str" cm="1">
        <f t="array" ref="F1179">_xlfn.IFS(DmartSalesData[[#This Row],[sales]]&lt;2000,"LOW CATEGORY",DmartSalesData[[#This Row],[sales]]&lt;4000,"MEDIUM CATEGORY",DmartSalesData[[#This Row],[sales]]&gt;=4000,"HIGH CATEGORY")</f>
        <v>MEDIUM CATEGORY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tr">
        <f>IF(AND(DmartSalesData[[#This Row],[profit]]&gt;=500,DmartSalesData[[#This Row],[sales]]&gt;=3000),"Good","Not Good")</f>
        <v>Not Good</v>
      </c>
      <c r="R1179" s="2">
        <f>YEAR(DmartSalesData[[#This Row],[order_date]])</f>
        <v>2024</v>
      </c>
    </row>
    <row r="1180" spans="1:18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 t="str" cm="1">
        <f t="array" ref="F1180">_xlfn.IFS(DmartSalesData[[#This Row],[sales]]&lt;2000,"LOW CATEGORY",DmartSalesData[[#This Row],[sales]]&lt;4000,"MEDIUM CATEGORY",DmartSalesData[[#This Row],[sales]]&gt;=4000,"HIGH CATEGORY")</f>
        <v>LOW CATEGORY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tr">
        <f>IF(AND(DmartSalesData[[#This Row],[profit]]&gt;=500,DmartSalesData[[#This Row],[sales]]&gt;=3000),"Good","Not Good")</f>
        <v>Not Good</v>
      </c>
      <c r="R1180" s="2">
        <f>YEAR(DmartSalesData[[#This Row],[order_date]])</f>
        <v>2024</v>
      </c>
    </row>
    <row r="1181" spans="1:18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 t="str" cm="1">
        <f t="array" ref="F1181">_xlfn.IFS(DmartSalesData[[#This Row],[sales]]&lt;2000,"LOW CATEGORY",DmartSalesData[[#This Row],[sales]]&lt;4000,"MEDIUM CATEGORY",DmartSalesData[[#This Row],[sales]]&gt;=4000,"HIGH CATEGORY")</f>
        <v>LOW CATEGORY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tr">
        <f>IF(AND(DmartSalesData[[#This Row],[profit]]&gt;=500,DmartSalesData[[#This Row],[sales]]&gt;=3000),"Good","Not Good")</f>
        <v>Not Good</v>
      </c>
      <c r="R1181" s="2">
        <f>YEAR(DmartSalesData[[#This Row],[order_date]])</f>
        <v>2024</v>
      </c>
    </row>
    <row r="1182" spans="1:18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 t="str" cm="1">
        <f t="array" ref="F1182">_xlfn.IFS(DmartSalesData[[#This Row],[sales]]&lt;2000,"LOW CATEGORY",DmartSalesData[[#This Row],[sales]]&lt;4000,"MEDIUM CATEGORY",DmartSalesData[[#This Row],[sales]]&gt;=4000,"HIGH CATEGORY")</f>
        <v>HIGH CATEGORY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tr">
        <f>IF(AND(DmartSalesData[[#This Row],[profit]]&gt;=500,DmartSalesData[[#This Row],[sales]]&gt;=3000),"Good","Not Good")</f>
        <v>Good</v>
      </c>
      <c r="R1182" s="2">
        <f>YEAR(DmartSalesData[[#This Row],[order_date]])</f>
        <v>2024</v>
      </c>
    </row>
    <row r="1183" spans="1:18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 t="str" cm="1">
        <f t="array" ref="F1183">_xlfn.IFS(DmartSalesData[[#This Row],[sales]]&lt;2000,"LOW CATEGORY",DmartSalesData[[#This Row],[sales]]&lt;4000,"MEDIUM CATEGORY",DmartSalesData[[#This Row],[sales]]&gt;=4000,"HIGH CATEGORY")</f>
        <v>LOW CATEGORY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tr">
        <f>IF(AND(DmartSalesData[[#This Row],[profit]]&gt;=500,DmartSalesData[[#This Row],[sales]]&gt;=3000),"Good","Not Good")</f>
        <v>Not Good</v>
      </c>
      <c r="R1183" s="2">
        <f>YEAR(DmartSalesData[[#This Row],[order_date]])</f>
        <v>2023</v>
      </c>
    </row>
    <row r="1184" spans="1:18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 t="str" cm="1">
        <f t="array" ref="F1184">_xlfn.IFS(DmartSalesData[[#This Row],[sales]]&lt;2000,"LOW CATEGORY",DmartSalesData[[#This Row],[sales]]&lt;4000,"MEDIUM CATEGORY",DmartSalesData[[#This Row],[sales]]&gt;=4000,"HIGH CATEGORY")</f>
        <v>LOW CATEGORY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tr">
        <f>IF(AND(DmartSalesData[[#This Row],[profit]]&gt;=500,DmartSalesData[[#This Row],[sales]]&gt;=3000),"Good","Not Good")</f>
        <v>Not Good</v>
      </c>
      <c r="R1184" s="2">
        <f>YEAR(DmartSalesData[[#This Row],[order_date]])</f>
        <v>2023</v>
      </c>
    </row>
    <row r="1185" spans="1:18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 t="str" cm="1">
        <f t="array" ref="F1185">_xlfn.IFS(DmartSalesData[[#This Row],[sales]]&lt;2000,"LOW CATEGORY",DmartSalesData[[#This Row],[sales]]&lt;4000,"MEDIUM CATEGORY",DmartSalesData[[#This Row],[sales]]&gt;=4000,"HIGH CATEGORY")</f>
        <v>LOW CATEGORY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tr">
        <f>IF(AND(DmartSalesData[[#This Row],[profit]]&gt;=500,DmartSalesData[[#This Row],[sales]]&gt;=3000),"Good","Not Good")</f>
        <v>Not Good</v>
      </c>
      <c r="R1185" s="2">
        <f>YEAR(DmartSalesData[[#This Row],[order_date]])</f>
        <v>2024</v>
      </c>
    </row>
    <row r="1186" spans="1:18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 t="str" cm="1">
        <f t="array" ref="F1186">_xlfn.IFS(DmartSalesData[[#This Row],[sales]]&lt;2000,"LOW CATEGORY",DmartSalesData[[#This Row],[sales]]&lt;4000,"MEDIUM CATEGORY",DmartSalesData[[#This Row],[sales]]&gt;=4000,"HIGH CATEGORY")</f>
        <v>HIGH CATEGORY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tr">
        <f>IF(AND(DmartSalesData[[#This Row],[profit]]&gt;=500,DmartSalesData[[#This Row],[sales]]&gt;=3000),"Good","Not Good")</f>
        <v>Not Good</v>
      </c>
      <c r="R1186" s="2">
        <f>YEAR(DmartSalesData[[#This Row],[order_date]])</f>
        <v>2024</v>
      </c>
    </row>
    <row r="1187" spans="1:18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 t="str" cm="1">
        <f t="array" ref="F1187">_xlfn.IFS(DmartSalesData[[#This Row],[sales]]&lt;2000,"LOW CATEGORY",DmartSalesData[[#This Row],[sales]]&lt;4000,"MEDIUM CATEGORY",DmartSalesData[[#This Row],[sales]]&gt;=4000,"HIGH CATEGORY")</f>
        <v>MEDIUM CATEGORY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tr">
        <f>IF(AND(DmartSalesData[[#This Row],[profit]]&gt;=500,DmartSalesData[[#This Row],[sales]]&gt;=3000),"Good","Not Good")</f>
        <v>Not Good</v>
      </c>
      <c r="R1187" s="2">
        <f>YEAR(DmartSalesData[[#This Row],[order_date]])</f>
        <v>2024</v>
      </c>
    </row>
    <row r="1188" spans="1:18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 t="str" cm="1">
        <f t="array" ref="F1188">_xlfn.IFS(DmartSalesData[[#This Row],[sales]]&lt;2000,"LOW CATEGORY",DmartSalesData[[#This Row],[sales]]&lt;4000,"MEDIUM CATEGORY",DmartSalesData[[#This Row],[sales]]&gt;=4000,"HIGH CATEGORY")</f>
        <v>MEDIUM CATEGORY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tr">
        <f>IF(AND(DmartSalesData[[#This Row],[profit]]&gt;=500,DmartSalesData[[#This Row],[sales]]&gt;=3000),"Good","Not Good")</f>
        <v>Not Good</v>
      </c>
      <c r="R1188" s="2">
        <f>YEAR(DmartSalesData[[#This Row],[order_date]])</f>
        <v>2023</v>
      </c>
    </row>
    <row r="1189" spans="1:18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 t="str" cm="1">
        <f t="array" ref="F1189">_xlfn.IFS(DmartSalesData[[#This Row],[sales]]&lt;2000,"LOW CATEGORY",DmartSalesData[[#This Row],[sales]]&lt;4000,"MEDIUM CATEGORY",DmartSalesData[[#This Row],[sales]]&gt;=4000,"HIGH CATEGORY")</f>
        <v>MEDIUM CATEGORY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tr">
        <f>IF(AND(DmartSalesData[[#This Row],[profit]]&gt;=500,DmartSalesData[[#This Row],[sales]]&gt;=3000),"Good","Not Good")</f>
        <v>Not Good</v>
      </c>
      <c r="R1189" s="2">
        <f>YEAR(DmartSalesData[[#This Row],[order_date]])</f>
        <v>2024</v>
      </c>
    </row>
    <row r="1190" spans="1:18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 t="str" cm="1">
        <f t="array" ref="F1190">_xlfn.IFS(DmartSalesData[[#This Row],[sales]]&lt;2000,"LOW CATEGORY",DmartSalesData[[#This Row],[sales]]&lt;4000,"MEDIUM CATEGORY",DmartSalesData[[#This Row],[sales]]&gt;=4000,"HIGH CATEGORY")</f>
        <v>LOW CATEGORY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tr">
        <f>IF(AND(DmartSalesData[[#This Row],[profit]]&gt;=500,DmartSalesData[[#This Row],[sales]]&gt;=3000),"Good","Not Good")</f>
        <v>Not Good</v>
      </c>
      <c r="R1190" s="2">
        <f>YEAR(DmartSalesData[[#This Row],[order_date]])</f>
        <v>2023</v>
      </c>
    </row>
    <row r="1191" spans="1:18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 t="str" cm="1">
        <f t="array" ref="F1191">_xlfn.IFS(DmartSalesData[[#This Row],[sales]]&lt;2000,"LOW CATEGORY",DmartSalesData[[#This Row],[sales]]&lt;4000,"MEDIUM CATEGORY",DmartSalesData[[#This Row],[sales]]&gt;=4000,"HIGH CATEGORY")</f>
        <v>HIGH CATEGORY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tr">
        <f>IF(AND(DmartSalesData[[#This Row],[profit]]&gt;=500,DmartSalesData[[#This Row],[sales]]&gt;=3000),"Good","Not Good")</f>
        <v>Not Good</v>
      </c>
      <c r="R1191" s="2">
        <f>YEAR(DmartSalesData[[#This Row],[order_date]])</f>
        <v>2024</v>
      </c>
    </row>
    <row r="1192" spans="1:18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 t="str" cm="1">
        <f t="array" ref="F1192">_xlfn.IFS(DmartSalesData[[#This Row],[sales]]&lt;2000,"LOW CATEGORY",DmartSalesData[[#This Row],[sales]]&lt;4000,"MEDIUM CATEGORY",DmartSalesData[[#This Row],[sales]]&gt;=4000,"HIGH CATEGORY")</f>
        <v>LOW CATEGORY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tr">
        <f>IF(AND(DmartSalesData[[#This Row],[profit]]&gt;=500,DmartSalesData[[#This Row],[sales]]&gt;=3000),"Good","Not Good")</f>
        <v>Not Good</v>
      </c>
      <c r="R1192" s="2">
        <f>YEAR(DmartSalesData[[#This Row],[order_date]])</f>
        <v>2023</v>
      </c>
    </row>
    <row r="1193" spans="1:18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 t="str" cm="1">
        <f t="array" ref="F1193">_xlfn.IFS(DmartSalesData[[#This Row],[sales]]&lt;2000,"LOW CATEGORY",DmartSalesData[[#This Row],[sales]]&lt;4000,"MEDIUM CATEGORY",DmartSalesData[[#This Row],[sales]]&gt;=4000,"HIGH CATEGORY")</f>
        <v>MEDIUM CATEGORY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tr">
        <f>IF(AND(DmartSalesData[[#This Row],[profit]]&gt;=500,DmartSalesData[[#This Row],[sales]]&gt;=3000),"Good","Not Good")</f>
        <v>Good</v>
      </c>
      <c r="R1193" s="2">
        <f>YEAR(DmartSalesData[[#This Row],[order_date]])</f>
        <v>2023</v>
      </c>
    </row>
    <row r="1194" spans="1:18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 t="str" cm="1">
        <f t="array" ref="F1194">_xlfn.IFS(DmartSalesData[[#This Row],[sales]]&lt;2000,"LOW CATEGORY",DmartSalesData[[#This Row],[sales]]&lt;4000,"MEDIUM CATEGORY",DmartSalesData[[#This Row],[sales]]&gt;=4000,"HIGH CATEGORY")</f>
        <v>MEDIUM CATEGORY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tr">
        <f>IF(AND(DmartSalesData[[#This Row],[profit]]&gt;=500,DmartSalesData[[#This Row],[sales]]&gt;=3000),"Good","Not Good")</f>
        <v>Good</v>
      </c>
      <c r="R1194" s="2">
        <f>YEAR(DmartSalesData[[#This Row],[order_date]])</f>
        <v>2024</v>
      </c>
    </row>
    <row r="1195" spans="1:18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 t="str" cm="1">
        <f t="array" ref="F1195">_xlfn.IFS(DmartSalesData[[#This Row],[sales]]&lt;2000,"LOW CATEGORY",DmartSalesData[[#This Row],[sales]]&lt;4000,"MEDIUM CATEGORY",DmartSalesData[[#This Row],[sales]]&gt;=4000,"HIGH CATEGORY")</f>
        <v>LOW CATEGORY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tr">
        <f>IF(AND(DmartSalesData[[#This Row],[profit]]&gt;=500,DmartSalesData[[#This Row],[sales]]&gt;=3000),"Good","Not Good")</f>
        <v>Not Good</v>
      </c>
      <c r="R1195" s="2">
        <f>YEAR(DmartSalesData[[#This Row],[order_date]])</f>
        <v>2024</v>
      </c>
    </row>
    <row r="1196" spans="1:18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 t="str" cm="1">
        <f t="array" ref="F1196">_xlfn.IFS(DmartSalesData[[#This Row],[sales]]&lt;2000,"LOW CATEGORY",DmartSalesData[[#This Row],[sales]]&lt;4000,"MEDIUM CATEGORY",DmartSalesData[[#This Row],[sales]]&gt;=4000,"HIGH CATEGORY")</f>
        <v>LOW CATEGORY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tr">
        <f>IF(AND(DmartSalesData[[#This Row],[profit]]&gt;=500,DmartSalesData[[#This Row],[sales]]&gt;=3000),"Good","Not Good")</f>
        <v>Not Good</v>
      </c>
      <c r="R1196" s="2">
        <f>YEAR(DmartSalesData[[#This Row],[order_date]])</f>
        <v>2023</v>
      </c>
    </row>
    <row r="1197" spans="1:18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 t="str" cm="1">
        <f t="array" ref="F1197">_xlfn.IFS(DmartSalesData[[#This Row],[sales]]&lt;2000,"LOW CATEGORY",DmartSalesData[[#This Row],[sales]]&lt;4000,"MEDIUM CATEGORY",DmartSalesData[[#This Row],[sales]]&gt;=4000,"HIGH CATEGORY")</f>
        <v>MEDIUM CATEGORY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tr">
        <f>IF(AND(DmartSalesData[[#This Row],[profit]]&gt;=500,DmartSalesData[[#This Row],[sales]]&gt;=3000),"Good","Not Good")</f>
        <v>Not Good</v>
      </c>
      <c r="R1197" s="2">
        <f>YEAR(DmartSalesData[[#This Row],[order_date]])</f>
        <v>2024</v>
      </c>
    </row>
    <row r="1198" spans="1:18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 t="str" cm="1">
        <f t="array" ref="F1198">_xlfn.IFS(DmartSalesData[[#This Row],[sales]]&lt;2000,"LOW CATEGORY",DmartSalesData[[#This Row],[sales]]&lt;4000,"MEDIUM CATEGORY",DmartSalesData[[#This Row],[sales]]&gt;=4000,"HIGH CATEGORY")</f>
        <v>LOW CATEGORY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tr">
        <f>IF(AND(DmartSalesData[[#This Row],[profit]]&gt;=500,DmartSalesData[[#This Row],[sales]]&gt;=3000),"Good","Not Good")</f>
        <v>Not Good</v>
      </c>
      <c r="R1198" s="2">
        <f>YEAR(DmartSalesData[[#This Row],[order_date]])</f>
        <v>2024</v>
      </c>
    </row>
    <row r="1199" spans="1:18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 t="str" cm="1">
        <f t="array" ref="F1199">_xlfn.IFS(DmartSalesData[[#This Row],[sales]]&lt;2000,"LOW CATEGORY",DmartSalesData[[#This Row],[sales]]&lt;4000,"MEDIUM CATEGORY",DmartSalesData[[#This Row],[sales]]&gt;=4000,"HIGH CATEGORY")</f>
        <v>LOW CATEGORY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tr">
        <f>IF(AND(DmartSalesData[[#This Row],[profit]]&gt;=500,DmartSalesData[[#This Row],[sales]]&gt;=3000),"Good","Not Good")</f>
        <v>Not Good</v>
      </c>
      <c r="R1199" s="2">
        <f>YEAR(DmartSalesData[[#This Row],[order_date]])</f>
        <v>2024</v>
      </c>
    </row>
    <row r="1200" spans="1:18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 t="str" cm="1">
        <f t="array" ref="F1200">_xlfn.IFS(DmartSalesData[[#This Row],[sales]]&lt;2000,"LOW CATEGORY",DmartSalesData[[#This Row],[sales]]&lt;4000,"MEDIUM CATEGORY",DmartSalesData[[#This Row],[sales]]&gt;=4000,"HIGH CATEGORY")</f>
        <v>LOW CATEGORY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tr">
        <f>IF(AND(DmartSalesData[[#This Row],[profit]]&gt;=500,DmartSalesData[[#This Row],[sales]]&gt;=3000),"Good","Not Good")</f>
        <v>Not Good</v>
      </c>
      <c r="R1200" s="2">
        <f>YEAR(DmartSalesData[[#This Row],[order_date]])</f>
        <v>2024</v>
      </c>
    </row>
    <row r="1201" spans="1:18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 t="str" cm="1">
        <f t="array" ref="F1201">_xlfn.IFS(DmartSalesData[[#This Row],[sales]]&lt;2000,"LOW CATEGORY",DmartSalesData[[#This Row],[sales]]&lt;4000,"MEDIUM CATEGORY",DmartSalesData[[#This Row],[sales]]&gt;=4000,"HIGH CATEGORY")</f>
        <v>MEDIUM CATEGORY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tr">
        <f>IF(AND(DmartSalesData[[#This Row],[profit]]&gt;=500,DmartSalesData[[#This Row],[sales]]&gt;=3000),"Good","Not Good")</f>
        <v>Not Good</v>
      </c>
      <c r="R1201" s="2">
        <f>YEAR(DmartSalesData[[#This Row],[order_date]])</f>
        <v>2023</v>
      </c>
    </row>
    <row r="1202" spans="1:18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 t="str" cm="1">
        <f t="array" ref="F1202">_xlfn.IFS(DmartSalesData[[#This Row],[sales]]&lt;2000,"LOW CATEGORY",DmartSalesData[[#This Row],[sales]]&lt;4000,"MEDIUM CATEGORY",DmartSalesData[[#This Row],[sales]]&gt;=4000,"HIGH CATEGORY")</f>
        <v>HIGH CATEGORY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tr">
        <f>IF(AND(DmartSalesData[[#This Row],[profit]]&gt;=500,DmartSalesData[[#This Row],[sales]]&gt;=3000),"Good","Not Good")</f>
        <v>Not Good</v>
      </c>
      <c r="R1202" s="2">
        <f>YEAR(DmartSalesData[[#This Row],[order_date]])</f>
        <v>2023</v>
      </c>
    </row>
    <row r="1203" spans="1:18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 t="str" cm="1">
        <f t="array" ref="F1203">_xlfn.IFS(DmartSalesData[[#This Row],[sales]]&lt;2000,"LOW CATEGORY",DmartSalesData[[#This Row],[sales]]&lt;4000,"MEDIUM CATEGORY",DmartSalesData[[#This Row],[sales]]&gt;=4000,"HIGH CATEGORY")</f>
        <v>HIGH CATEGORY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tr">
        <f>IF(AND(DmartSalesData[[#This Row],[profit]]&gt;=500,DmartSalesData[[#This Row],[sales]]&gt;=3000),"Good","Not Good")</f>
        <v>Not Good</v>
      </c>
      <c r="R1203" s="2">
        <f>YEAR(DmartSalesData[[#This Row],[order_date]])</f>
        <v>2023</v>
      </c>
    </row>
    <row r="1204" spans="1:18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 t="str" cm="1">
        <f t="array" ref="F1204">_xlfn.IFS(DmartSalesData[[#This Row],[sales]]&lt;2000,"LOW CATEGORY",DmartSalesData[[#This Row],[sales]]&lt;4000,"MEDIUM CATEGORY",DmartSalesData[[#This Row],[sales]]&gt;=4000,"HIGH CATEGORY")</f>
        <v>MEDIUM CATEGORY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tr">
        <f>IF(AND(DmartSalesData[[#This Row],[profit]]&gt;=500,DmartSalesData[[#This Row],[sales]]&gt;=3000),"Good","Not Good")</f>
        <v>Not Good</v>
      </c>
      <c r="R1204" s="2">
        <f>YEAR(DmartSalesData[[#This Row],[order_date]])</f>
        <v>2024</v>
      </c>
    </row>
    <row r="1205" spans="1:18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 t="str" cm="1">
        <f t="array" ref="F1205">_xlfn.IFS(DmartSalesData[[#This Row],[sales]]&lt;2000,"LOW CATEGORY",DmartSalesData[[#This Row],[sales]]&lt;4000,"MEDIUM CATEGORY",DmartSalesData[[#This Row],[sales]]&gt;=4000,"HIGH CATEGORY")</f>
        <v>MEDIUM CATEGORY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tr">
        <f>IF(AND(DmartSalesData[[#This Row],[profit]]&gt;=500,DmartSalesData[[#This Row],[sales]]&gt;=3000),"Good","Not Good")</f>
        <v>Not Good</v>
      </c>
      <c r="R1205" s="2">
        <f>YEAR(DmartSalesData[[#This Row],[order_date]])</f>
        <v>2024</v>
      </c>
    </row>
    <row r="1206" spans="1:18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 t="str" cm="1">
        <f t="array" ref="F1206">_xlfn.IFS(DmartSalesData[[#This Row],[sales]]&lt;2000,"LOW CATEGORY",DmartSalesData[[#This Row],[sales]]&lt;4000,"MEDIUM CATEGORY",DmartSalesData[[#This Row],[sales]]&gt;=4000,"HIGH CATEGORY")</f>
        <v>LOW CATEGORY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tr">
        <f>IF(AND(DmartSalesData[[#This Row],[profit]]&gt;=500,DmartSalesData[[#This Row],[sales]]&gt;=3000),"Good","Not Good")</f>
        <v>Not Good</v>
      </c>
      <c r="R1206" s="2">
        <f>YEAR(DmartSalesData[[#This Row],[order_date]])</f>
        <v>2023</v>
      </c>
    </row>
    <row r="1207" spans="1:18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 t="str" cm="1">
        <f t="array" ref="F1207">_xlfn.IFS(DmartSalesData[[#This Row],[sales]]&lt;2000,"LOW CATEGORY",DmartSalesData[[#This Row],[sales]]&lt;4000,"MEDIUM CATEGORY",DmartSalesData[[#This Row],[sales]]&gt;=4000,"HIGH CATEGORY")</f>
        <v>LOW CATEGORY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tr">
        <f>IF(AND(DmartSalesData[[#This Row],[profit]]&gt;=500,DmartSalesData[[#This Row],[sales]]&gt;=3000),"Good","Not Good")</f>
        <v>Not Good</v>
      </c>
      <c r="R1207" s="2">
        <f>YEAR(DmartSalesData[[#This Row],[order_date]])</f>
        <v>2023</v>
      </c>
    </row>
    <row r="1208" spans="1:18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 t="str" cm="1">
        <f t="array" ref="F1208">_xlfn.IFS(DmartSalesData[[#This Row],[sales]]&lt;2000,"LOW CATEGORY",DmartSalesData[[#This Row],[sales]]&lt;4000,"MEDIUM CATEGORY",DmartSalesData[[#This Row],[sales]]&gt;=4000,"HIGH CATEGORY")</f>
        <v>HIGH CATEGORY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tr">
        <f>IF(AND(DmartSalesData[[#This Row],[profit]]&gt;=500,DmartSalesData[[#This Row],[sales]]&gt;=3000),"Good","Not Good")</f>
        <v>Not Good</v>
      </c>
      <c r="R1208" s="2">
        <f>YEAR(DmartSalesData[[#This Row],[order_date]])</f>
        <v>2024</v>
      </c>
    </row>
    <row r="1209" spans="1:18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 t="str" cm="1">
        <f t="array" ref="F1209">_xlfn.IFS(DmartSalesData[[#This Row],[sales]]&lt;2000,"LOW CATEGORY",DmartSalesData[[#This Row],[sales]]&lt;4000,"MEDIUM CATEGORY",DmartSalesData[[#This Row],[sales]]&gt;=4000,"HIGH CATEGORY")</f>
        <v>HIGH CATEGORY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tr">
        <f>IF(AND(DmartSalesData[[#This Row],[profit]]&gt;=500,DmartSalesData[[#This Row],[sales]]&gt;=3000),"Good","Not Good")</f>
        <v>Good</v>
      </c>
      <c r="R1209" s="2">
        <f>YEAR(DmartSalesData[[#This Row],[order_date]])</f>
        <v>2023</v>
      </c>
    </row>
    <row r="1210" spans="1:18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 t="str" cm="1">
        <f t="array" ref="F1210">_xlfn.IFS(DmartSalesData[[#This Row],[sales]]&lt;2000,"LOW CATEGORY",DmartSalesData[[#This Row],[sales]]&lt;4000,"MEDIUM CATEGORY",DmartSalesData[[#This Row],[sales]]&gt;=4000,"HIGH CATEGORY")</f>
        <v>MEDIUM CATEGORY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tr">
        <f>IF(AND(DmartSalesData[[#This Row],[profit]]&gt;=500,DmartSalesData[[#This Row],[sales]]&gt;=3000),"Good","Not Good")</f>
        <v>Not Good</v>
      </c>
      <c r="R1210" s="2">
        <f>YEAR(DmartSalesData[[#This Row],[order_date]])</f>
        <v>2023</v>
      </c>
    </row>
    <row r="1211" spans="1:18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 t="str" cm="1">
        <f t="array" ref="F1211">_xlfn.IFS(DmartSalesData[[#This Row],[sales]]&lt;2000,"LOW CATEGORY",DmartSalesData[[#This Row],[sales]]&lt;4000,"MEDIUM CATEGORY",DmartSalesData[[#This Row],[sales]]&gt;=4000,"HIGH CATEGORY")</f>
        <v>MEDIUM CATEGORY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tr">
        <f>IF(AND(DmartSalesData[[#This Row],[profit]]&gt;=500,DmartSalesData[[#This Row],[sales]]&gt;=3000),"Good","Not Good")</f>
        <v>Not Good</v>
      </c>
      <c r="R1211" s="2">
        <f>YEAR(DmartSalesData[[#This Row],[order_date]])</f>
        <v>2024</v>
      </c>
    </row>
    <row r="1212" spans="1:18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 t="str" cm="1">
        <f t="array" ref="F1212">_xlfn.IFS(DmartSalesData[[#This Row],[sales]]&lt;2000,"LOW CATEGORY",DmartSalesData[[#This Row],[sales]]&lt;4000,"MEDIUM CATEGORY",DmartSalesData[[#This Row],[sales]]&gt;=4000,"HIGH CATEGORY")</f>
        <v>HIGH CATEGORY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tr">
        <f>IF(AND(DmartSalesData[[#This Row],[profit]]&gt;=500,DmartSalesData[[#This Row],[sales]]&gt;=3000),"Good","Not Good")</f>
        <v>Not Good</v>
      </c>
      <c r="R1212" s="2">
        <f>YEAR(DmartSalesData[[#This Row],[order_date]])</f>
        <v>2024</v>
      </c>
    </row>
    <row r="1213" spans="1:18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 t="str" cm="1">
        <f t="array" ref="F1213">_xlfn.IFS(DmartSalesData[[#This Row],[sales]]&lt;2000,"LOW CATEGORY",DmartSalesData[[#This Row],[sales]]&lt;4000,"MEDIUM CATEGORY",DmartSalesData[[#This Row],[sales]]&gt;=4000,"HIGH CATEGORY")</f>
        <v>HIGH CATEGORY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tr">
        <f>IF(AND(DmartSalesData[[#This Row],[profit]]&gt;=500,DmartSalesData[[#This Row],[sales]]&gt;=3000),"Good","Not Good")</f>
        <v>Good</v>
      </c>
      <c r="R1213" s="2">
        <f>YEAR(DmartSalesData[[#This Row],[order_date]])</f>
        <v>2023</v>
      </c>
    </row>
    <row r="1214" spans="1:18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 t="str" cm="1">
        <f t="array" ref="F1214">_xlfn.IFS(DmartSalesData[[#This Row],[sales]]&lt;2000,"LOW CATEGORY",DmartSalesData[[#This Row],[sales]]&lt;4000,"MEDIUM CATEGORY",DmartSalesData[[#This Row],[sales]]&gt;=4000,"HIGH CATEGORY")</f>
        <v>LOW CATEGORY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tr">
        <f>IF(AND(DmartSalesData[[#This Row],[profit]]&gt;=500,DmartSalesData[[#This Row],[sales]]&gt;=3000),"Good","Not Good")</f>
        <v>Not Good</v>
      </c>
      <c r="R1214" s="2">
        <f>YEAR(DmartSalesData[[#This Row],[order_date]])</f>
        <v>2024</v>
      </c>
    </row>
    <row r="1215" spans="1:18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 t="str" cm="1">
        <f t="array" ref="F1215">_xlfn.IFS(DmartSalesData[[#This Row],[sales]]&lt;2000,"LOW CATEGORY",DmartSalesData[[#This Row],[sales]]&lt;4000,"MEDIUM CATEGORY",DmartSalesData[[#This Row],[sales]]&gt;=4000,"HIGH CATEGORY")</f>
        <v>LOW CATEGORY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tr">
        <f>IF(AND(DmartSalesData[[#This Row],[profit]]&gt;=500,DmartSalesData[[#This Row],[sales]]&gt;=3000),"Good","Not Good")</f>
        <v>Not Good</v>
      </c>
      <c r="R1215" s="2">
        <f>YEAR(DmartSalesData[[#This Row],[order_date]])</f>
        <v>2023</v>
      </c>
    </row>
    <row r="1216" spans="1:18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 t="str" cm="1">
        <f t="array" ref="F1216">_xlfn.IFS(DmartSalesData[[#This Row],[sales]]&lt;2000,"LOW CATEGORY",DmartSalesData[[#This Row],[sales]]&lt;4000,"MEDIUM CATEGORY",DmartSalesData[[#This Row],[sales]]&gt;=4000,"HIGH CATEGORY")</f>
        <v>MEDIUM CATEGORY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tr">
        <f>IF(AND(DmartSalesData[[#This Row],[profit]]&gt;=500,DmartSalesData[[#This Row],[sales]]&gt;=3000),"Good","Not Good")</f>
        <v>Not Good</v>
      </c>
      <c r="R1216" s="2">
        <f>YEAR(DmartSalesData[[#This Row],[order_date]])</f>
        <v>2023</v>
      </c>
    </row>
    <row r="1217" spans="1:18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 t="str" cm="1">
        <f t="array" ref="F1217">_xlfn.IFS(DmartSalesData[[#This Row],[sales]]&lt;2000,"LOW CATEGORY",DmartSalesData[[#This Row],[sales]]&lt;4000,"MEDIUM CATEGORY",DmartSalesData[[#This Row],[sales]]&gt;=4000,"HIGH CATEGORY")</f>
        <v>LOW CATEGORY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tr">
        <f>IF(AND(DmartSalesData[[#This Row],[profit]]&gt;=500,DmartSalesData[[#This Row],[sales]]&gt;=3000),"Good","Not Good")</f>
        <v>Not Good</v>
      </c>
      <c r="R1217" s="2">
        <f>YEAR(DmartSalesData[[#This Row],[order_date]])</f>
        <v>2024</v>
      </c>
    </row>
    <row r="1218" spans="1:18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 t="str" cm="1">
        <f t="array" ref="F1218">_xlfn.IFS(DmartSalesData[[#This Row],[sales]]&lt;2000,"LOW CATEGORY",DmartSalesData[[#This Row],[sales]]&lt;4000,"MEDIUM CATEGORY",DmartSalesData[[#This Row],[sales]]&gt;=4000,"HIGH CATEGORY")</f>
        <v>HIGH CATEGORY</v>
      </c>
      <c r="G1218" s="2">
        <v>0.45</v>
      </c>
      <c r="H1218" s="2">
        <f t="shared" ref="H1218:H1281" si="38">E1218*G1218</f>
        <v>1994.2244999999998</v>
      </c>
      <c r="I1218" s="2">
        <f t="shared" ref="I1218:I1281" si="39">E1218-H1218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tr">
        <f>IF(AND(DmartSalesData[[#This Row],[profit]]&gt;=500,DmartSalesData[[#This Row],[sales]]&gt;=3000),"Good","Not Good")</f>
        <v>Good</v>
      </c>
      <c r="R1218" s="2">
        <f>YEAR(DmartSalesData[[#This Row],[order_date]])</f>
        <v>2023</v>
      </c>
    </row>
    <row r="1219" spans="1:18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 t="str" cm="1">
        <f t="array" ref="F1219">_xlfn.IFS(DmartSalesData[[#This Row],[sales]]&lt;2000,"LOW CATEGORY",DmartSalesData[[#This Row],[sales]]&lt;4000,"MEDIUM CATEGORY",DmartSalesData[[#This Row],[sales]]&gt;=4000,"HIGH CATEGORY")</f>
        <v>LOW CATEGORY</v>
      </c>
      <c r="G1219" s="2">
        <v>0.38</v>
      </c>
      <c r="H1219" s="2">
        <f t="shared" si="38"/>
        <v>667.33699999999999</v>
      </c>
      <c r="I1219" s="2">
        <f t="shared" si="39"/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tr">
        <f>IF(AND(DmartSalesData[[#This Row],[profit]]&gt;=500,DmartSalesData[[#This Row],[sales]]&gt;=3000),"Good","Not Good")</f>
        <v>Not Good</v>
      </c>
      <c r="R1219" s="2">
        <f>YEAR(DmartSalesData[[#This Row],[order_date]])</f>
        <v>2023</v>
      </c>
    </row>
    <row r="1220" spans="1:18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 t="str" cm="1">
        <f t="array" ref="F1220">_xlfn.IFS(DmartSalesData[[#This Row],[sales]]&lt;2000,"LOW CATEGORY",DmartSalesData[[#This Row],[sales]]&lt;4000,"MEDIUM CATEGORY",DmartSalesData[[#This Row],[sales]]&gt;=4000,"HIGH CATEGORY")</f>
        <v>MEDIUM CATEGORY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tr">
        <f>IF(AND(DmartSalesData[[#This Row],[profit]]&gt;=500,DmartSalesData[[#This Row],[sales]]&gt;=3000),"Good","Not Good")</f>
        <v>Not Good</v>
      </c>
      <c r="R1220" s="2">
        <f>YEAR(DmartSalesData[[#This Row],[order_date]])</f>
        <v>2023</v>
      </c>
    </row>
    <row r="1221" spans="1:18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 t="str" cm="1">
        <f t="array" ref="F1221">_xlfn.IFS(DmartSalesData[[#This Row],[sales]]&lt;2000,"LOW CATEGORY",DmartSalesData[[#This Row],[sales]]&lt;4000,"MEDIUM CATEGORY",DmartSalesData[[#This Row],[sales]]&gt;=4000,"HIGH CATEGORY")</f>
        <v>MEDIUM CATEGORY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tr">
        <f>IF(AND(DmartSalesData[[#This Row],[profit]]&gt;=500,DmartSalesData[[#This Row],[sales]]&gt;=3000),"Good","Not Good")</f>
        <v>Good</v>
      </c>
      <c r="R1221" s="2">
        <f>YEAR(DmartSalesData[[#This Row],[order_date]])</f>
        <v>2023</v>
      </c>
    </row>
    <row r="1222" spans="1:18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 t="str" cm="1">
        <f t="array" ref="F1222">_xlfn.IFS(DmartSalesData[[#This Row],[sales]]&lt;2000,"LOW CATEGORY",DmartSalesData[[#This Row],[sales]]&lt;4000,"MEDIUM CATEGORY",DmartSalesData[[#This Row],[sales]]&gt;=4000,"HIGH CATEGORY")</f>
        <v>MEDIUM CATEGORY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tr">
        <f>IF(AND(DmartSalesData[[#This Row],[profit]]&gt;=500,DmartSalesData[[#This Row],[sales]]&gt;=3000),"Good","Not Good")</f>
        <v>Not Good</v>
      </c>
      <c r="R1222" s="2">
        <f>YEAR(DmartSalesData[[#This Row],[order_date]])</f>
        <v>2024</v>
      </c>
    </row>
    <row r="1223" spans="1:18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 t="str" cm="1">
        <f t="array" ref="F1223">_xlfn.IFS(DmartSalesData[[#This Row],[sales]]&lt;2000,"LOW CATEGORY",DmartSalesData[[#This Row],[sales]]&lt;4000,"MEDIUM CATEGORY",DmartSalesData[[#This Row],[sales]]&gt;=4000,"HIGH CATEGORY")</f>
        <v>LOW CATEGORY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tr">
        <f>IF(AND(DmartSalesData[[#This Row],[profit]]&gt;=500,DmartSalesData[[#This Row],[sales]]&gt;=3000),"Good","Not Good")</f>
        <v>Not Good</v>
      </c>
      <c r="R1223" s="2">
        <f>YEAR(DmartSalesData[[#This Row],[order_date]])</f>
        <v>2024</v>
      </c>
    </row>
    <row r="1224" spans="1:18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 t="str" cm="1">
        <f t="array" ref="F1224">_xlfn.IFS(DmartSalesData[[#This Row],[sales]]&lt;2000,"LOW CATEGORY",DmartSalesData[[#This Row],[sales]]&lt;4000,"MEDIUM CATEGORY",DmartSalesData[[#This Row],[sales]]&gt;=4000,"HIGH CATEGORY")</f>
        <v>HIGH CATEGORY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tr">
        <f>IF(AND(DmartSalesData[[#This Row],[profit]]&gt;=500,DmartSalesData[[#This Row],[sales]]&gt;=3000),"Good","Not Good")</f>
        <v>Good</v>
      </c>
      <c r="R1224" s="2">
        <f>YEAR(DmartSalesData[[#This Row],[order_date]])</f>
        <v>2024</v>
      </c>
    </row>
    <row r="1225" spans="1:18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 t="str" cm="1">
        <f t="array" ref="F1225">_xlfn.IFS(DmartSalesData[[#This Row],[sales]]&lt;2000,"LOW CATEGORY",DmartSalesData[[#This Row],[sales]]&lt;4000,"MEDIUM CATEGORY",DmartSalesData[[#This Row],[sales]]&gt;=4000,"HIGH CATEGORY")</f>
        <v>LOW CATEGORY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tr">
        <f>IF(AND(DmartSalesData[[#This Row],[profit]]&gt;=500,DmartSalesData[[#This Row],[sales]]&gt;=3000),"Good","Not Good")</f>
        <v>Not Good</v>
      </c>
      <c r="R1225" s="2">
        <f>YEAR(DmartSalesData[[#This Row],[order_date]])</f>
        <v>2023</v>
      </c>
    </row>
    <row r="1226" spans="1:18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 t="str" cm="1">
        <f t="array" ref="F1226">_xlfn.IFS(DmartSalesData[[#This Row],[sales]]&lt;2000,"LOW CATEGORY",DmartSalesData[[#This Row],[sales]]&lt;4000,"MEDIUM CATEGORY",DmartSalesData[[#This Row],[sales]]&gt;=4000,"HIGH CATEGORY")</f>
        <v>MEDIUM CATEGORY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tr">
        <f>IF(AND(DmartSalesData[[#This Row],[profit]]&gt;=500,DmartSalesData[[#This Row],[sales]]&gt;=3000),"Good","Not Good")</f>
        <v>Good</v>
      </c>
      <c r="R1226" s="2">
        <f>YEAR(DmartSalesData[[#This Row],[order_date]])</f>
        <v>2023</v>
      </c>
    </row>
    <row r="1227" spans="1:18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 t="str" cm="1">
        <f t="array" ref="F1227">_xlfn.IFS(DmartSalesData[[#This Row],[sales]]&lt;2000,"LOW CATEGORY",DmartSalesData[[#This Row],[sales]]&lt;4000,"MEDIUM CATEGORY",DmartSalesData[[#This Row],[sales]]&gt;=4000,"HIGH CATEGORY")</f>
        <v>MEDIUM CATEGORY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tr">
        <f>IF(AND(DmartSalesData[[#This Row],[profit]]&gt;=500,DmartSalesData[[#This Row],[sales]]&gt;=3000),"Good","Not Good")</f>
        <v>Good</v>
      </c>
      <c r="R1227" s="2">
        <f>YEAR(DmartSalesData[[#This Row],[order_date]])</f>
        <v>2023</v>
      </c>
    </row>
    <row r="1228" spans="1:18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 t="str" cm="1">
        <f t="array" ref="F1228">_xlfn.IFS(DmartSalesData[[#This Row],[sales]]&lt;2000,"LOW CATEGORY",DmartSalesData[[#This Row],[sales]]&lt;4000,"MEDIUM CATEGORY",DmartSalesData[[#This Row],[sales]]&gt;=4000,"HIGH CATEGORY")</f>
        <v>LOW CATEGORY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tr">
        <f>IF(AND(DmartSalesData[[#This Row],[profit]]&gt;=500,DmartSalesData[[#This Row],[sales]]&gt;=3000),"Good","Not Good")</f>
        <v>Not Good</v>
      </c>
      <c r="R1228" s="2">
        <f>YEAR(DmartSalesData[[#This Row],[order_date]])</f>
        <v>2023</v>
      </c>
    </row>
    <row r="1229" spans="1:18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 t="str" cm="1">
        <f t="array" ref="F1229">_xlfn.IFS(DmartSalesData[[#This Row],[sales]]&lt;2000,"LOW CATEGORY",DmartSalesData[[#This Row],[sales]]&lt;4000,"MEDIUM CATEGORY",DmartSalesData[[#This Row],[sales]]&gt;=4000,"HIGH CATEGORY")</f>
        <v>HIGH CATEGORY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tr">
        <f>IF(AND(DmartSalesData[[#This Row],[profit]]&gt;=500,DmartSalesData[[#This Row],[sales]]&gt;=3000),"Good","Not Good")</f>
        <v>Good</v>
      </c>
      <c r="R1229" s="2">
        <f>YEAR(DmartSalesData[[#This Row],[order_date]])</f>
        <v>2023</v>
      </c>
    </row>
    <row r="1230" spans="1:18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 t="str" cm="1">
        <f t="array" ref="F1230">_xlfn.IFS(DmartSalesData[[#This Row],[sales]]&lt;2000,"LOW CATEGORY",DmartSalesData[[#This Row],[sales]]&lt;4000,"MEDIUM CATEGORY",DmartSalesData[[#This Row],[sales]]&gt;=4000,"HIGH CATEGORY")</f>
        <v>MEDIUM CATEGORY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tr">
        <f>IF(AND(DmartSalesData[[#This Row],[profit]]&gt;=500,DmartSalesData[[#This Row],[sales]]&gt;=3000),"Good","Not Good")</f>
        <v>Not Good</v>
      </c>
      <c r="R1230" s="2">
        <f>YEAR(DmartSalesData[[#This Row],[order_date]])</f>
        <v>2023</v>
      </c>
    </row>
    <row r="1231" spans="1:18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 t="str" cm="1">
        <f t="array" ref="F1231">_xlfn.IFS(DmartSalesData[[#This Row],[sales]]&lt;2000,"LOW CATEGORY",DmartSalesData[[#This Row],[sales]]&lt;4000,"MEDIUM CATEGORY",DmartSalesData[[#This Row],[sales]]&gt;=4000,"HIGH CATEGORY")</f>
        <v>MEDIUM CATEGORY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tr">
        <f>IF(AND(DmartSalesData[[#This Row],[profit]]&gt;=500,DmartSalesData[[#This Row],[sales]]&gt;=3000),"Good","Not Good")</f>
        <v>Good</v>
      </c>
      <c r="R1231" s="2">
        <f>YEAR(DmartSalesData[[#This Row],[order_date]])</f>
        <v>2024</v>
      </c>
    </row>
    <row r="1232" spans="1:18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 t="str" cm="1">
        <f t="array" ref="F1232">_xlfn.IFS(DmartSalesData[[#This Row],[sales]]&lt;2000,"LOW CATEGORY",DmartSalesData[[#This Row],[sales]]&lt;4000,"MEDIUM CATEGORY",DmartSalesData[[#This Row],[sales]]&gt;=4000,"HIGH CATEGORY")</f>
        <v>MEDIUM CATEGORY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tr">
        <f>IF(AND(DmartSalesData[[#This Row],[profit]]&gt;=500,DmartSalesData[[#This Row],[sales]]&gt;=3000),"Good","Not Good")</f>
        <v>Not Good</v>
      </c>
      <c r="R1232" s="2">
        <f>YEAR(DmartSalesData[[#This Row],[order_date]])</f>
        <v>2024</v>
      </c>
    </row>
    <row r="1233" spans="1:18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 t="str" cm="1">
        <f t="array" ref="F1233">_xlfn.IFS(DmartSalesData[[#This Row],[sales]]&lt;2000,"LOW CATEGORY",DmartSalesData[[#This Row],[sales]]&lt;4000,"MEDIUM CATEGORY",DmartSalesData[[#This Row],[sales]]&gt;=4000,"HIGH CATEGORY")</f>
        <v>MEDIUM CATEGORY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tr">
        <f>IF(AND(DmartSalesData[[#This Row],[profit]]&gt;=500,DmartSalesData[[#This Row],[sales]]&gt;=3000),"Good","Not Good")</f>
        <v>Not Good</v>
      </c>
      <c r="R1233" s="2">
        <f>YEAR(DmartSalesData[[#This Row],[order_date]])</f>
        <v>2024</v>
      </c>
    </row>
    <row r="1234" spans="1:18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 t="str" cm="1">
        <f t="array" ref="F1234">_xlfn.IFS(DmartSalesData[[#This Row],[sales]]&lt;2000,"LOW CATEGORY",DmartSalesData[[#This Row],[sales]]&lt;4000,"MEDIUM CATEGORY",DmartSalesData[[#This Row],[sales]]&gt;=4000,"HIGH CATEGORY")</f>
        <v>LOW CATEGORY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tr">
        <f>IF(AND(DmartSalesData[[#This Row],[profit]]&gt;=500,DmartSalesData[[#This Row],[sales]]&gt;=3000),"Good","Not Good")</f>
        <v>Not Good</v>
      </c>
      <c r="R1234" s="2">
        <f>YEAR(DmartSalesData[[#This Row],[order_date]])</f>
        <v>2024</v>
      </c>
    </row>
    <row r="1235" spans="1:18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 t="str" cm="1">
        <f t="array" ref="F1235">_xlfn.IFS(DmartSalesData[[#This Row],[sales]]&lt;2000,"LOW CATEGORY",DmartSalesData[[#This Row],[sales]]&lt;4000,"MEDIUM CATEGORY",DmartSalesData[[#This Row],[sales]]&gt;=4000,"HIGH CATEGORY")</f>
        <v>MEDIUM CATEGORY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tr">
        <f>IF(AND(DmartSalesData[[#This Row],[profit]]&gt;=500,DmartSalesData[[#This Row],[sales]]&gt;=3000),"Good","Not Good")</f>
        <v>Good</v>
      </c>
      <c r="R1235" s="2">
        <f>YEAR(DmartSalesData[[#This Row],[order_date]])</f>
        <v>2024</v>
      </c>
    </row>
    <row r="1236" spans="1:18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 t="str" cm="1">
        <f t="array" ref="F1236">_xlfn.IFS(DmartSalesData[[#This Row],[sales]]&lt;2000,"LOW CATEGORY",DmartSalesData[[#This Row],[sales]]&lt;4000,"MEDIUM CATEGORY",DmartSalesData[[#This Row],[sales]]&gt;=4000,"HIGH CATEGORY")</f>
        <v>MEDIUM CATEGORY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tr">
        <f>IF(AND(DmartSalesData[[#This Row],[profit]]&gt;=500,DmartSalesData[[#This Row],[sales]]&gt;=3000),"Good","Not Good")</f>
        <v>Not Good</v>
      </c>
      <c r="R1236" s="2">
        <f>YEAR(DmartSalesData[[#This Row],[order_date]])</f>
        <v>2023</v>
      </c>
    </row>
    <row r="1237" spans="1:18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 t="str" cm="1">
        <f t="array" ref="F1237">_xlfn.IFS(DmartSalesData[[#This Row],[sales]]&lt;2000,"LOW CATEGORY",DmartSalesData[[#This Row],[sales]]&lt;4000,"MEDIUM CATEGORY",DmartSalesData[[#This Row],[sales]]&gt;=4000,"HIGH CATEGORY")</f>
        <v>LOW CATEGORY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tr">
        <f>IF(AND(DmartSalesData[[#This Row],[profit]]&gt;=500,DmartSalesData[[#This Row],[sales]]&gt;=3000),"Good","Not Good")</f>
        <v>Not Good</v>
      </c>
      <c r="R1237" s="2">
        <f>YEAR(DmartSalesData[[#This Row],[order_date]])</f>
        <v>2023</v>
      </c>
    </row>
    <row r="1238" spans="1:18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 t="str" cm="1">
        <f t="array" ref="F1238">_xlfn.IFS(DmartSalesData[[#This Row],[sales]]&lt;2000,"LOW CATEGORY",DmartSalesData[[#This Row],[sales]]&lt;4000,"MEDIUM CATEGORY",DmartSalesData[[#This Row],[sales]]&gt;=4000,"HIGH CATEGORY")</f>
        <v>MEDIUM CATEGORY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tr">
        <f>IF(AND(DmartSalesData[[#This Row],[profit]]&gt;=500,DmartSalesData[[#This Row],[sales]]&gt;=3000),"Good","Not Good")</f>
        <v>Not Good</v>
      </c>
      <c r="R1238" s="2">
        <f>YEAR(DmartSalesData[[#This Row],[order_date]])</f>
        <v>2023</v>
      </c>
    </row>
    <row r="1239" spans="1:18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 t="str" cm="1">
        <f t="array" ref="F1239">_xlfn.IFS(DmartSalesData[[#This Row],[sales]]&lt;2000,"LOW CATEGORY",DmartSalesData[[#This Row],[sales]]&lt;4000,"MEDIUM CATEGORY",DmartSalesData[[#This Row],[sales]]&gt;=4000,"HIGH CATEGORY")</f>
        <v>MEDIUM CATEGORY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tr">
        <f>IF(AND(DmartSalesData[[#This Row],[profit]]&gt;=500,DmartSalesData[[#This Row],[sales]]&gt;=3000),"Good","Not Good")</f>
        <v>Good</v>
      </c>
      <c r="R1239" s="2">
        <f>YEAR(DmartSalesData[[#This Row],[order_date]])</f>
        <v>2023</v>
      </c>
    </row>
    <row r="1240" spans="1:18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 t="str" cm="1">
        <f t="array" ref="F1240">_xlfn.IFS(DmartSalesData[[#This Row],[sales]]&lt;2000,"LOW CATEGORY",DmartSalesData[[#This Row],[sales]]&lt;4000,"MEDIUM CATEGORY",DmartSalesData[[#This Row],[sales]]&gt;=4000,"HIGH CATEGORY")</f>
        <v>MEDIUM CATEGORY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tr">
        <f>IF(AND(DmartSalesData[[#This Row],[profit]]&gt;=500,DmartSalesData[[#This Row],[sales]]&gt;=3000),"Good","Not Good")</f>
        <v>Not Good</v>
      </c>
      <c r="R1240" s="2">
        <f>YEAR(DmartSalesData[[#This Row],[order_date]])</f>
        <v>2023</v>
      </c>
    </row>
    <row r="1241" spans="1:18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 t="str" cm="1">
        <f t="array" ref="F1241">_xlfn.IFS(DmartSalesData[[#This Row],[sales]]&lt;2000,"LOW CATEGORY",DmartSalesData[[#This Row],[sales]]&lt;4000,"MEDIUM CATEGORY",DmartSalesData[[#This Row],[sales]]&gt;=4000,"HIGH CATEGORY")</f>
        <v>LOW CATEGORY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tr">
        <f>IF(AND(DmartSalesData[[#This Row],[profit]]&gt;=500,DmartSalesData[[#This Row],[sales]]&gt;=3000),"Good","Not Good")</f>
        <v>Not Good</v>
      </c>
      <c r="R1241" s="2">
        <f>YEAR(DmartSalesData[[#This Row],[order_date]])</f>
        <v>2023</v>
      </c>
    </row>
    <row r="1242" spans="1:18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 t="str" cm="1">
        <f t="array" ref="F1242">_xlfn.IFS(DmartSalesData[[#This Row],[sales]]&lt;2000,"LOW CATEGORY",DmartSalesData[[#This Row],[sales]]&lt;4000,"MEDIUM CATEGORY",DmartSalesData[[#This Row],[sales]]&gt;=4000,"HIGH CATEGORY")</f>
        <v>LOW CATEGORY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tr">
        <f>IF(AND(DmartSalesData[[#This Row],[profit]]&gt;=500,DmartSalesData[[#This Row],[sales]]&gt;=3000),"Good","Not Good")</f>
        <v>Not Good</v>
      </c>
      <c r="R1242" s="2">
        <f>YEAR(DmartSalesData[[#This Row],[order_date]])</f>
        <v>2024</v>
      </c>
    </row>
    <row r="1243" spans="1:18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 t="str" cm="1">
        <f t="array" ref="F1243">_xlfn.IFS(DmartSalesData[[#This Row],[sales]]&lt;2000,"LOW CATEGORY",DmartSalesData[[#This Row],[sales]]&lt;4000,"MEDIUM CATEGORY",DmartSalesData[[#This Row],[sales]]&gt;=4000,"HIGH CATEGORY")</f>
        <v>LOW CATEGORY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tr">
        <f>IF(AND(DmartSalesData[[#This Row],[profit]]&gt;=500,DmartSalesData[[#This Row],[sales]]&gt;=3000),"Good","Not Good")</f>
        <v>Not Good</v>
      </c>
      <c r="R1243" s="2">
        <f>YEAR(DmartSalesData[[#This Row],[order_date]])</f>
        <v>2023</v>
      </c>
    </row>
    <row r="1244" spans="1:18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 t="str" cm="1">
        <f t="array" ref="F1244">_xlfn.IFS(DmartSalesData[[#This Row],[sales]]&lt;2000,"LOW CATEGORY",DmartSalesData[[#This Row],[sales]]&lt;4000,"MEDIUM CATEGORY",DmartSalesData[[#This Row],[sales]]&gt;=4000,"HIGH CATEGORY")</f>
        <v>MEDIUM CATEGORY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tr">
        <f>IF(AND(DmartSalesData[[#This Row],[profit]]&gt;=500,DmartSalesData[[#This Row],[sales]]&gt;=3000),"Good","Not Good")</f>
        <v>Not Good</v>
      </c>
      <c r="R1244" s="2">
        <f>YEAR(DmartSalesData[[#This Row],[order_date]])</f>
        <v>2023</v>
      </c>
    </row>
    <row r="1245" spans="1:18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 t="str" cm="1">
        <f t="array" ref="F1245">_xlfn.IFS(DmartSalesData[[#This Row],[sales]]&lt;2000,"LOW CATEGORY",DmartSalesData[[#This Row],[sales]]&lt;4000,"MEDIUM CATEGORY",DmartSalesData[[#This Row],[sales]]&gt;=4000,"HIGH CATEGORY")</f>
        <v>HIGH CATEGORY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tr">
        <f>IF(AND(DmartSalesData[[#This Row],[profit]]&gt;=500,DmartSalesData[[#This Row],[sales]]&gt;=3000),"Good","Not Good")</f>
        <v>Good</v>
      </c>
      <c r="R1245" s="2">
        <f>YEAR(DmartSalesData[[#This Row],[order_date]])</f>
        <v>2023</v>
      </c>
    </row>
    <row r="1246" spans="1:18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 t="str" cm="1">
        <f t="array" ref="F1246">_xlfn.IFS(DmartSalesData[[#This Row],[sales]]&lt;2000,"LOW CATEGORY",DmartSalesData[[#This Row],[sales]]&lt;4000,"MEDIUM CATEGORY",DmartSalesData[[#This Row],[sales]]&gt;=4000,"HIGH CATEGORY")</f>
        <v>LOW CATEGORY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tr">
        <f>IF(AND(DmartSalesData[[#This Row],[profit]]&gt;=500,DmartSalesData[[#This Row],[sales]]&gt;=3000),"Good","Not Good")</f>
        <v>Not Good</v>
      </c>
      <c r="R1246" s="2">
        <f>YEAR(DmartSalesData[[#This Row],[order_date]])</f>
        <v>2023</v>
      </c>
    </row>
    <row r="1247" spans="1:18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 t="str" cm="1">
        <f t="array" ref="F1247">_xlfn.IFS(DmartSalesData[[#This Row],[sales]]&lt;2000,"LOW CATEGORY",DmartSalesData[[#This Row],[sales]]&lt;4000,"MEDIUM CATEGORY",DmartSalesData[[#This Row],[sales]]&gt;=4000,"HIGH CATEGORY")</f>
        <v>LOW CATEGORY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tr">
        <f>IF(AND(DmartSalesData[[#This Row],[profit]]&gt;=500,DmartSalesData[[#This Row],[sales]]&gt;=3000),"Good","Not Good")</f>
        <v>Not Good</v>
      </c>
      <c r="R1247" s="2">
        <f>YEAR(DmartSalesData[[#This Row],[order_date]])</f>
        <v>2024</v>
      </c>
    </row>
    <row r="1248" spans="1:18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 t="str" cm="1">
        <f t="array" ref="F1248">_xlfn.IFS(DmartSalesData[[#This Row],[sales]]&lt;2000,"LOW CATEGORY",DmartSalesData[[#This Row],[sales]]&lt;4000,"MEDIUM CATEGORY",DmartSalesData[[#This Row],[sales]]&gt;=4000,"HIGH CATEGORY")</f>
        <v>HIGH CATEGORY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tr">
        <f>IF(AND(DmartSalesData[[#This Row],[profit]]&gt;=500,DmartSalesData[[#This Row],[sales]]&gt;=3000),"Good","Not Good")</f>
        <v>Not Good</v>
      </c>
      <c r="R1248" s="2">
        <f>YEAR(DmartSalesData[[#This Row],[order_date]])</f>
        <v>2024</v>
      </c>
    </row>
    <row r="1249" spans="1:18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 t="str" cm="1">
        <f t="array" ref="F1249">_xlfn.IFS(DmartSalesData[[#This Row],[sales]]&lt;2000,"LOW CATEGORY",DmartSalesData[[#This Row],[sales]]&lt;4000,"MEDIUM CATEGORY",DmartSalesData[[#This Row],[sales]]&gt;=4000,"HIGH CATEGORY")</f>
        <v>LOW CATEGORY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tr">
        <f>IF(AND(DmartSalesData[[#This Row],[profit]]&gt;=500,DmartSalesData[[#This Row],[sales]]&gt;=3000),"Good","Not Good")</f>
        <v>Not Good</v>
      </c>
      <c r="R1249" s="2">
        <f>YEAR(DmartSalesData[[#This Row],[order_date]])</f>
        <v>2024</v>
      </c>
    </row>
    <row r="1250" spans="1:18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 t="str" cm="1">
        <f t="array" ref="F1250">_xlfn.IFS(DmartSalesData[[#This Row],[sales]]&lt;2000,"LOW CATEGORY",DmartSalesData[[#This Row],[sales]]&lt;4000,"MEDIUM CATEGORY",DmartSalesData[[#This Row],[sales]]&gt;=4000,"HIGH CATEGORY")</f>
        <v>LOW CATEGORY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tr">
        <f>IF(AND(DmartSalesData[[#This Row],[profit]]&gt;=500,DmartSalesData[[#This Row],[sales]]&gt;=3000),"Good","Not Good")</f>
        <v>Not Good</v>
      </c>
      <c r="R1250" s="2">
        <f>YEAR(DmartSalesData[[#This Row],[order_date]])</f>
        <v>2024</v>
      </c>
    </row>
    <row r="1251" spans="1:18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 t="str" cm="1">
        <f t="array" ref="F1251">_xlfn.IFS(DmartSalesData[[#This Row],[sales]]&lt;2000,"LOW CATEGORY",DmartSalesData[[#This Row],[sales]]&lt;4000,"MEDIUM CATEGORY",DmartSalesData[[#This Row],[sales]]&gt;=4000,"HIGH CATEGORY")</f>
        <v>MEDIUM CATEGORY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tr">
        <f>IF(AND(DmartSalesData[[#This Row],[profit]]&gt;=500,DmartSalesData[[#This Row],[sales]]&gt;=3000),"Good","Not Good")</f>
        <v>Not Good</v>
      </c>
      <c r="R1251" s="2">
        <f>YEAR(DmartSalesData[[#This Row],[order_date]])</f>
        <v>2024</v>
      </c>
    </row>
    <row r="1252" spans="1:18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 t="str" cm="1">
        <f t="array" ref="F1252">_xlfn.IFS(DmartSalesData[[#This Row],[sales]]&lt;2000,"LOW CATEGORY",DmartSalesData[[#This Row],[sales]]&lt;4000,"MEDIUM CATEGORY",DmartSalesData[[#This Row],[sales]]&gt;=4000,"HIGH CATEGORY")</f>
        <v>MEDIUM CATEGORY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tr">
        <f>IF(AND(DmartSalesData[[#This Row],[profit]]&gt;=500,DmartSalesData[[#This Row],[sales]]&gt;=3000),"Good","Not Good")</f>
        <v>Good</v>
      </c>
      <c r="R1252" s="2">
        <f>YEAR(DmartSalesData[[#This Row],[order_date]])</f>
        <v>2023</v>
      </c>
    </row>
    <row r="1253" spans="1:18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 t="str" cm="1">
        <f t="array" ref="F1253">_xlfn.IFS(DmartSalesData[[#This Row],[sales]]&lt;2000,"LOW CATEGORY",DmartSalesData[[#This Row],[sales]]&lt;4000,"MEDIUM CATEGORY",DmartSalesData[[#This Row],[sales]]&gt;=4000,"HIGH CATEGORY")</f>
        <v>MEDIUM CATEGORY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tr">
        <f>IF(AND(DmartSalesData[[#This Row],[profit]]&gt;=500,DmartSalesData[[#This Row],[sales]]&gt;=3000),"Good","Not Good")</f>
        <v>Good</v>
      </c>
      <c r="R1253" s="2">
        <f>YEAR(DmartSalesData[[#This Row],[order_date]])</f>
        <v>2024</v>
      </c>
    </row>
    <row r="1254" spans="1:18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 t="str" cm="1">
        <f t="array" ref="F1254">_xlfn.IFS(DmartSalesData[[#This Row],[sales]]&lt;2000,"LOW CATEGORY",DmartSalesData[[#This Row],[sales]]&lt;4000,"MEDIUM CATEGORY",DmartSalesData[[#This Row],[sales]]&gt;=4000,"HIGH CATEGORY")</f>
        <v>MEDIUM CATEGORY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tr">
        <f>IF(AND(DmartSalesData[[#This Row],[profit]]&gt;=500,DmartSalesData[[#This Row],[sales]]&gt;=3000),"Good","Not Good")</f>
        <v>Not Good</v>
      </c>
      <c r="R1254" s="2">
        <f>YEAR(DmartSalesData[[#This Row],[order_date]])</f>
        <v>2023</v>
      </c>
    </row>
    <row r="1255" spans="1:18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 t="str" cm="1">
        <f t="array" ref="F1255">_xlfn.IFS(DmartSalesData[[#This Row],[sales]]&lt;2000,"LOW CATEGORY",DmartSalesData[[#This Row],[sales]]&lt;4000,"MEDIUM CATEGORY",DmartSalesData[[#This Row],[sales]]&gt;=4000,"HIGH CATEGORY")</f>
        <v>LOW CATEGORY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tr">
        <f>IF(AND(DmartSalesData[[#This Row],[profit]]&gt;=500,DmartSalesData[[#This Row],[sales]]&gt;=3000),"Good","Not Good")</f>
        <v>Not Good</v>
      </c>
      <c r="R1255" s="2">
        <f>YEAR(DmartSalesData[[#This Row],[order_date]])</f>
        <v>2024</v>
      </c>
    </row>
    <row r="1256" spans="1:18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 t="str" cm="1">
        <f t="array" ref="F1256">_xlfn.IFS(DmartSalesData[[#This Row],[sales]]&lt;2000,"LOW CATEGORY",DmartSalesData[[#This Row],[sales]]&lt;4000,"MEDIUM CATEGORY",DmartSalesData[[#This Row],[sales]]&gt;=4000,"HIGH CATEGORY")</f>
        <v>HIGH CATEGORY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tr">
        <f>IF(AND(DmartSalesData[[#This Row],[profit]]&gt;=500,DmartSalesData[[#This Row],[sales]]&gt;=3000),"Good","Not Good")</f>
        <v>Good</v>
      </c>
      <c r="R1256" s="2">
        <f>YEAR(DmartSalesData[[#This Row],[order_date]])</f>
        <v>2023</v>
      </c>
    </row>
    <row r="1257" spans="1:18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 t="str" cm="1">
        <f t="array" ref="F1257">_xlfn.IFS(DmartSalesData[[#This Row],[sales]]&lt;2000,"LOW CATEGORY",DmartSalesData[[#This Row],[sales]]&lt;4000,"MEDIUM CATEGORY",DmartSalesData[[#This Row],[sales]]&gt;=4000,"HIGH CATEGORY")</f>
        <v>LOW CATEGORY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tr">
        <f>IF(AND(DmartSalesData[[#This Row],[profit]]&gt;=500,DmartSalesData[[#This Row],[sales]]&gt;=3000),"Good","Not Good")</f>
        <v>Not Good</v>
      </c>
      <c r="R1257" s="2">
        <f>YEAR(DmartSalesData[[#This Row],[order_date]])</f>
        <v>2023</v>
      </c>
    </row>
    <row r="1258" spans="1:18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 t="str" cm="1">
        <f t="array" ref="F1258">_xlfn.IFS(DmartSalesData[[#This Row],[sales]]&lt;2000,"LOW CATEGORY",DmartSalesData[[#This Row],[sales]]&lt;4000,"MEDIUM CATEGORY",DmartSalesData[[#This Row],[sales]]&gt;=4000,"HIGH CATEGORY")</f>
        <v>LOW CATEGORY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tr">
        <f>IF(AND(DmartSalesData[[#This Row],[profit]]&gt;=500,DmartSalesData[[#This Row],[sales]]&gt;=3000),"Good","Not Good")</f>
        <v>Not Good</v>
      </c>
      <c r="R1258" s="2">
        <f>YEAR(DmartSalesData[[#This Row],[order_date]])</f>
        <v>2024</v>
      </c>
    </row>
    <row r="1259" spans="1:18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 t="str" cm="1">
        <f t="array" ref="F1259">_xlfn.IFS(DmartSalesData[[#This Row],[sales]]&lt;2000,"LOW CATEGORY",DmartSalesData[[#This Row],[sales]]&lt;4000,"MEDIUM CATEGORY",DmartSalesData[[#This Row],[sales]]&gt;=4000,"HIGH CATEGORY")</f>
        <v>LOW CATEGORY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tr">
        <f>IF(AND(DmartSalesData[[#This Row],[profit]]&gt;=500,DmartSalesData[[#This Row],[sales]]&gt;=3000),"Good","Not Good")</f>
        <v>Not Good</v>
      </c>
      <c r="R1259" s="2">
        <f>YEAR(DmartSalesData[[#This Row],[order_date]])</f>
        <v>2024</v>
      </c>
    </row>
    <row r="1260" spans="1:18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 t="str" cm="1">
        <f t="array" ref="F1260">_xlfn.IFS(DmartSalesData[[#This Row],[sales]]&lt;2000,"LOW CATEGORY",DmartSalesData[[#This Row],[sales]]&lt;4000,"MEDIUM CATEGORY",DmartSalesData[[#This Row],[sales]]&gt;=4000,"HIGH CATEGORY")</f>
        <v>LOW CATEGORY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tr">
        <f>IF(AND(DmartSalesData[[#This Row],[profit]]&gt;=500,DmartSalesData[[#This Row],[sales]]&gt;=3000),"Good","Not Good")</f>
        <v>Not Good</v>
      </c>
      <c r="R1260" s="2">
        <f>YEAR(DmartSalesData[[#This Row],[order_date]])</f>
        <v>2024</v>
      </c>
    </row>
    <row r="1261" spans="1:18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 t="str" cm="1">
        <f t="array" ref="F1261">_xlfn.IFS(DmartSalesData[[#This Row],[sales]]&lt;2000,"LOW CATEGORY",DmartSalesData[[#This Row],[sales]]&lt;4000,"MEDIUM CATEGORY",DmartSalesData[[#This Row],[sales]]&gt;=4000,"HIGH CATEGORY")</f>
        <v>LOW CATEGORY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tr">
        <f>IF(AND(DmartSalesData[[#This Row],[profit]]&gt;=500,DmartSalesData[[#This Row],[sales]]&gt;=3000),"Good","Not Good")</f>
        <v>Not Good</v>
      </c>
      <c r="R1261" s="2">
        <f>YEAR(DmartSalesData[[#This Row],[order_date]])</f>
        <v>2024</v>
      </c>
    </row>
    <row r="1262" spans="1:18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 t="str" cm="1">
        <f t="array" ref="F1262">_xlfn.IFS(DmartSalesData[[#This Row],[sales]]&lt;2000,"LOW CATEGORY",DmartSalesData[[#This Row],[sales]]&lt;4000,"MEDIUM CATEGORY",DmartSalesData[[#This Row],[sales]]&gt;=4000,"HIGH CATEGORY")</f>
        <v>MEDIUM CATEGORY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tr">
        <f>IF(AND(DmartSalesData[[#This Row],[profit]]&gt;=500,DmartSalesData[[#This Row],[sales]]&gt;=3000),"Good","Not Good")</f>
        <v>Not Good</v>
      </c>
      <c r="R1262" s="2">
        <f>YEAR(DmartSalesData[[#This Row],[order_date]])</f>
        <v>2024</v>
      </c>
    </row>
    <row r="1263" spans="1:18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 t="str" cm="1">
        <f t="array" ref="F1263">_xlfn.IFS(DmartSalesData[[#This Row],[sales]]&lt;2000,"LOW CATEGORY",DmartSalesData[[#This Row],[sales]]&lt;4000,"MEDIUM CATEGORY",DmartSalesData[[#This Row],[sales]]&gt;=4000,"HIGH CATEGORY")</f>
        <v>MEDIUM CATEGORY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tr">
        <f>IF(AND(DmartSalesData[[#This Row],[profit]]&gt;=500,DmartSalesData[[#This Row],[sales]]&gt;=3000),"Good","Not Good")</f>
        <v>Not Good</v>
      </c>
      <c r="R1263" s="2">
        <f>YEAR(DmartSalesData[[#This Row],[order_date]])</f>
        <v>2023</v>
      </c>
    </row>
    <row r="1264" spans="1:18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 t="str" cm="1">
        <f t="array" ref="F1264">_xlfn.IFS(DmartSalesData[[#This Row],[sales]]&lt;2000,"LOW CATEGORY",DmartSalesData[[#This Row],[sales]]&lt;4000,"MEDIUM CATEGORY",DmartSalesData[[#This Row],[sales]]&gt;=4000,"HIGH CATEGORY")</f>
        <v>LOW CATEGORY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tr">
        <f>IF(AND(DmartSalesData[[#This Row],[profit]]&gt;=500,DmartSalesData[[#This Row],[sales]]&gt;=3000),"Good","Not Good")</f>
        <v>Not Good</v>
      </c>
      <c r="R1264" s="2">
        <f>YEAR(DmartSalesData[[#This Row],[order_date]])</f>
        <v>2024</v>
      </c>
    </row>
    <row r="1265" spans="1:18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 t="str" cm="1">
        <f t="array" ref="F1265">_xlfn.IFS(DmartSalesData[[#This Row],[sales]]&lt;2000,"LOW CATEGORY",DmartSalesData[[#This Row],[sales]]&lt;4000,"MEDIUM CATEGORY",DmartSalesData[[#This Row],[sales]]&gt;=4000,"HIGH CATEGORY")</f>
        <v>MEDIUM CATEGORY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tr">
        <f>IF(AND(DmartSalesData[[#This Row],[profit]]&gt;=500,DmartSalesData[[#This Row],[sales]]&gt;=3000),"Good","Not Good")</f>
        <v>Good</v>
      </c>
      <c r="R1265" s="2">
        <f>YEAR(DmartSalesData[[#This Row],[order_date]])</f>
        <v>2024</v>
      </c>
    </row>
    <row r="1266" spans="1:18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 t="str" cm="1">
        <f t="array" ref="F1266">_xlfn.IFS(DmartSalesData[[#This Row],[sales]]&lt;2000,"LOW CATEGORY",DmartSalesData[[#This Row],[sales]]&lt;4000,"MEDIUM CATEGORY",DmartSalesData[[#This Row],[sales]]&gt;=4000,"HIGH CATEGORY")</f>
        <v>MEDIUM CATEGORY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tr">
        <f>IF(AND(DmartSalesData[[#This Row],[profit]]&gt;=500,DmartSalesData[[#This Row],[sales]]&gt;=3000),"Good","Not Good")</f>
        <v>Good</v>
      </c>
      <c r="R1266" s="2">
        <f>YEAR(DmartSalesData[[#This Row],[order_date]])</f>
        <v>2024</v>
      </c>
    </row>
    <row r="1267" spans="1:18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 t="str" cm="1">
        <f t="array" ref="F1267">_xlfn.IFS(DmartSalesData[[#This Row],[sales]]&lt;2000,"LOW CATEGORY",DmartSalesData[[#This Row],[sales]]&lt;4000,"MEDIUM CATEGORY",DmartSalesData[[#This Row],[sales]]&gt;=4000,"HIGH CATEGORY")</f>
        <v>LOW CATEGORY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tr">
        <f>IF(AND(DmartSalesData[[#This Row],[profit]]&gt;=500,DmartSalesData[[#This Row],[sales]]&gt;=3000),"Good","Not Good")</f>
        <v>Not Good</v>
      </c>
      <c r="R1267" s="2">
        <f>YEAR(DmartSalesData[[#This Row],[order_date]])</f>
        <v>2023</v>
      </c>
    </row>
    <row r="1268" spans="1:18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 t="str" cm="1">
        <f t="array" ref="F1268">_xlfn.IFS(DmartSalesData[[#This Row],[sales]]&lt;2000,"LOW CATEGORY",DmartSalesData[[#This Row],[sales]]&lt;4000,"MEDIUM CATEGORY",DmartSalesData[[#This Row],[sales]]&gt;=4000,"HIGH CATEGORY")</f>
        <v>LOW CATEGORY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tr">
        <f>IF(AND(DmartSalesData[[#This Row],[profit]]&gt;=500,DmartSalesData[[#This Row],[sales]]&gt;=3000),"Good","Not Good")</f>
        <v>Not Good</v>
      </c>
      <c r="R1268" s="2">
        <f>YEAR(DmartSalesData[[#This Row],[order_date]])</f>
        <v>2024</v>
      </c>
    </row>
    <row r="1269" spans="1:18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 t="str" cm="1">
        <f t="array" ref="F1269">_xlfn.IFS(DmartSalesData[[#This Row],[sales]]&lt;2000,"LOW CATEGORY",DmartSalesData[[#This Row],[sales]]&lt;4000,"MEDIUM CATEGORY",DmartSalesData[[#This Row],[sales]]&gt;=4000,"HIGH CATEGORY")</f>
        <v>LOW CATEGORY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tr">
        <f>IF(AND(DmartSalesData[[#This Row],[profit]]&gt;=500,DmartSalesData[[#This Row],[sales]]&gt;=3000),"Good","Not Good")</f>
        <v>Not Good</v>
      </c>
      <c r="R1269" s="2">
        <f>YEAR(DmartSalesData[[#This Row],[order_date]])</f>
        <v>2024</v>
      </c>
    </row>
    <row r="1270" spans="1:18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 t="str" cm="1">
        <f t="array" ref="F1270">_xlfn.IFS(DmartSalesData[[#This Row],[sales]]&lt;2000,"LOW CATEGORY",DmartSalesData[[#This Row],[sales]]&lt;4000,"MEDIUM CATEGORY",DmartSalesData[[#This Row],[sales]]&gt;=4000,"HIGH CATEGORY")</f>
        <v>LOW CATEGORY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tr">
        <f>IF(AND(DmartSalesData[[#This Row],[profit]]&gt;=500,DmartSalesData[[#This Row],[sales]]&gt;=3000),"Good","Not Good")</f>
        <v>Not Good</v>
      </c>
      <c r="R1270" s="2">
        <f>YEAR(DmartSalesData[[#This Row],[order_date]])</f>
        <v>2024</v>
      </c>
    </row>
    <row r="1271" spans="1:18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 t="str" cm="1">
        <f t="array" ref="F1271">_xlfn.IFS(DmartSalesData[[#This Row],[sales]]&lt;2000,"LOW CATEGORY",DmartSalesData[[#This Row],[sales]]&lt;4000,"MEDIUM CATEGORY",DmartSalesData[[#This Row],[sales]]&gt;=4000,"HIGH CATEGORY")</f>
        <v>MEDIUM CATEGORY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tr">
        <f>IF(AND(DmartSalesData[[#This Row],[profit]]&gt;=500,DmartSalesData[[#This Row],[sales]]&gt;=3000),"Good","Not Good")</f>
        <v>Good</v>
      </c>
      <c r="R1271" s="2">
        <f>YEAR(DmartSalesData[[#This Row],[order_date]])</f>
        <v>2023</v>
      </c>
    </row>
    <row r="1272" spans="1:18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 t="str" cm="1">
        <f t="array" ref="F1272">_xlfn.IFS(DmartSalesData[[#This Row],[sales]]&lt;2000,"LOW CATEGORY",DmartSalesData[[#This Row],[sales]]&lt;4000,"MEDIUM CATEGORY",DmartSalesData[[#This Row],[sales]]&gt;=4000,"HIGH CATEGORY")</f>
        <v>LOW CATEGORY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tr">
        <f>IF(AND(DmartSalesData[[#This Row],[profit]]&gt;=500,DmartSalesData[[#This Row],[sales]]&gt;=3000),"Good","Not Good")</f>
        <v>Not Good</v>
      </c>
      <c r="R1272" s="2">
        <f>YEAR(DmartSalesData[[#This Row],[order_date]])</f>
        <v>2024</v>
      </c>
    </row>
    <row r="1273" spans="1:18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 t="str" cm="1">
        <f t="array" ref="F1273">_xlfn.IFS(DmartSalesData[[#This Row],[sales]]&lt;2000,"LOW CATEGORY",DmartSalesData[[#This Row],[sales]]&lt;4000,"MEDIUM CATEGORY",DmartSalesData[[#This Row],[sales]]&gt;=4000,"HIGH CATEGORY")</f>
        <v>LOW CATEGORY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tr">
        <f>IF(AND(DmartSalesData[[#This Row],[profit]]&gt;=500,DmartSalesData[[#This Row],[sales]]&gt;=3000),"Good","Not Good")</f>
        <v>Not Good</v>
      </c>
      <c r="R1273" s="2">
        <f>YEAR(DmartSalesData[[#This Row],[order_date]])</f>
        <v>2024</v>
      </c>
    </row>
    <row r="1274" spans="1:18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 t="str" cm="1">
        <f t="array" ref="F1274">_xlfn.IFS(DmartSalesData[[#This Row],[sales]]&lt;2000,"LOW CATEGORY",DmartSalesData[[#This Row],[sales]]&lt;4000,"MEDIUM CATEGORY",DmartSalesData[[#This Row],[sales]]&gt;=4000,"HIGH CATEGORY")</f>
        <v>LOW CATEGORY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tr">
        <f>IF(AND(DmartSalesData[[#This Row],[profit]]&gt;=500,DmartSalesData[[#This Row],[sales]]&gt;=3000),"Good","Not Good")</f>
        <v>Not Good</v>
      </c>
      <c r="R1274" s="2">
        <f>YEAR(DmartSalesData[[#This Row],[order_date]])</f>
        <v>2023</v>
      </c>
    </row>
    <row r="1275" spans="1:18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 t="str" cm="1">
        <f t="array" ref="F1275">_xlfn.IFS(DmartSalesData[[#This Row],[sales]]&lt;2000,"LOW CATEGORY",DmartSalesData[[#This Row],[sales]]&lt;4000,"MEDIUM CATEGORY",DmartSalesData[[#This Row],[sales]]&gt;=4000,"HIGH CATEGORY")</f>
        <v>HIGH CATEGORY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tr">
        <f>IF(AND(DmartSalesData[[#This Row],[profit]]&gt;=500,DmartSalesData[[#This Row],[sales]]&gt;=3000),"Good","Not Good")</f>
        <v>Good</v>
      </c>
      <c r="R1275" s="2">
        <f>YEAR(DmartSalesData[[#This Row],[order_date]])</f>
        <v>2023</v>
      </c>
    </row>
    <row r="1276" spans="1:18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 t="str" cm="1">
        <f t="array" ref="F1276">_xlfn.IFS(DmartSalesData[[#This Row],[sales]]&lt;2000,"LOW CATEGORY",DmartSalesData[[#This Row],[sales]]&lt;4000,"MEDIUM CATEGORY",DmartSalesData[[#This Row],[sales]]&gt;=4000,"HIGH CATEGORY")</f>
        <v>LOW CATEGORY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tr">
        <f>IF(AND(DmartSalesData[[#This Row],[profit]]&gt;=500,DmartSalesData[[#This Row],[sales]]&gt;=3000),"Good","Not Good")</f>
        <v>Not Good</v>
      </c>
      <c r="R1276" s="2">
        <f>YEAR(DmartSalesData[[#This Row],[order_date]])</f>
        <v>2024</v>
      </c>
    </row>
    <row r="1277" spans="1:18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 t="str" cm="1">
        <f t="array" ref="F1277">_xlfn.IFS(DmartSalesData[[#This Row],[sales]]&lt;2000,"LOW CATEGORY",DmartSalesData[[#This Row],[sales]]&lt;4000,"MEDIUM CATEGORY",DmartSalesData[[#This Row],[sales]]&gt;=4000,"HIGH CATEGORY")</f>
        <v>MEDIUM CATEGORY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tr">
        <f>IF(AND(DmartSalesData[[#This Row],[profit]]&gt;=500,DmartSalesData[[#This Row],[sales]]&gt;=3000),"Good","Not Good")</f>
        <v>Not Good</v>
      </c>
      <c r="R1277" s="2">
        <f>YEAR(DmartSalesData[[#This Row],[order_date]])</f>
        <v>2023</v>
      </c>
    </row>
    <row r="1278" spans="1:18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 t="str" cm="1">
        <f t="array" ref="F1278">_xlfn.IFS(DmartSalesData[[#This Row],[sales]]&lt;2000,"LOW CATEGORY",DmartSalesData[[#This Row],[sales]]&lt;4000,"MEDIUM CATEGORY",DmartSalesData[[#This Row],[sales]]&gt;=4000,"HIGH CATEGORY")</f>
        <v>LOW CATEGORY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tr">
        <f>IF(AND(DmartSalesData[[#This Row],[profit]]&gt;=500,DmartSalesData[[#This Row],[sales]]&gt;=3000),"Good","Not Good")</f>
        <v>Not Good</v>
      </c>
      <c r="R1278" s="2">
        <f>YEAR(DmartSalesData[[#This Row],[order_date]])</f>
        <v>2024</v>
      </c>
    </row>
    <row r="1279" spans="1:18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 t="str" cm="1">
        <f t="array" ref="F1279">_xlfn.IFS(DmartSalesData[[#This Row],[sales]]&lt;2000,"LOW CATEGORY",DmartSalesData[[#This Row],[sales]]&lt;4000,"MEDIUM CATEGORY",DmartSalesData[[#This Row],[sales]]&gt;=4000,"HIGH CATEGORY")</f>
        <v>MEDIUM CATEGORY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tr">
        <f>IF(AND(DmartSalesData[[#This Row],[profit]]&gt;=500,DmartSalesData[[#This Row],[sales]]&gt;=3000),"Good","Not Good")</f>
        <v>Good</v>
      </c>
      <c r="R1279" s="2">
        <f>YEAR(DmartSalesData[[#This Row],[order_date]])</f>
        <v>2023</v>
      </c>
    </row>
    <row r="1280" spans="1:18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 t="str" cm="1">
        <f t="array" ref="F1280">_xlfn.IFS(DmartSalesData[[#This Row],[sales]]&lt;2000,"LOW CATEGORY",DmartSalesData[[#This Row],[sales]]&lt;4000,"MEDIUM CATEGORY",DmartSalesData[[#This Row],[sales]]&gt;=4000,"HIGH CATEGORY")</f>
        <v>HIGH CATEGORY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tr">
        <f>IF(AND(DmartSalesData[[#This Row],[profit]]&gt;=500,DmartSalesData[[#This Row],[sales]]&gt;=3000),"Good","Not Good")</f>
        <v>Not Good</v>
      </c>
      <c r="R1280" s="2">
        <f>YEAR(DmartSalesData[[#This Row],[order_date]])</f>
        <v>2024</v>
      </c>
    </row>
    <row r="1281" spans="1:18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 t="str" cm="1">
        <f t="array" ref="F1281">_xlfn.IFS(DmartSalesData[[#This Row],[sales]]&lt;2000,"LOW CATEGORY",DmartSalesData[[#This Row],[sales]]&lt;4000,"MEDIUM CATEGORY",DmartSalesData[[#This Row],[sales]]&gt;=4000,"HIGH CATEGORY")</f>
        <v>MEDIUM CATEGORY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tr">
        <f>IF(AND(DmartSalesData[[#This Row],[profit]]&gt;=500,DmartSalesData[[#This Row],[sales]]&gt;=3000),"Good","Not Good")</f>
        <v>Not Good</v>
      </c>
      <c r="R1281" s="2">
        <f>YEAR(DmartSalesData[[#This Row],[order_date]])</f>
        <v>2024</v>
      </c>
    </row>
    <row r="1282" spans="1:18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 t="str" cm="1">
        <f t="array" ref="F1282">_xlfn.IFS(DmartSalesData[[#This Row],[sales]]&lt;2000,"LOW CATEGORY",DmartSalesData[[#This Row],[sales]]&lt;4000,"MEDIUM CATEGORY",DmartSalesData[[#This Row],[sales]]&gt;=4000,"HIGH CATEGORY")</f>
        <v>HIGH CATEGORY</v>
      </c>
      <c r="G1282" s="2">
        <v>0.09</v>
      </c>
      <c r="H1282" s="2">
        <f t="shared" ref="H1282:H1345" si="40">E1282*G1282</f>
        <v>363.80250000000001</v>
      </c>
      <c r="I1282" s="2">
        <f t="shared" ref="I1282:I1345" si="41">E1282-H1282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tr">
        <f>IF(AND(DmartSalesData[[#This Row],[profit]]&gt;=500,DmartSalesData[[#This Row],[sales]]&gt;=3000),"Good","Not Good")</f>
        <v>Good</v>
      </c>
      <c r="R1282" s="2">
        <f>YEAR(DmartSalesData[[#This Row],[order_date]])</f>
        <v>2023</v>
      </c>
    </row>
    <row r="1283" spans="1:18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 t="str" cm="1">
        <f t="array" ref="F1283">_xlfn.IFS(DmartSalesData[[#This Row],[sales]]&lt;2000,"LOW CATEGORY",DmartSalesData[[#This Row],[sales]]&lt;4000,"MEDIUM CATEGORY",DmartSalesData[[#This Row],[sales]]&gt;=4000,"HIGH CATEGORY")</f>
        <v>MEDIUM CATEGORY</v>
      </c>
      <c r="G1283" s="2">
        <v>0.11</v>
      </c>
      <c r="H1283" s="2">
        <f t="shared" si="40"/>
        <v>391.75509999999997</v>
      </c>
      <c r="I1283" s="2">
        <f t="shared" si="41"/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tr">
        <f>IF(AND(DmartSalesData[[#This Row],[profit]]&gt;=500,DmartSalesData[[#This Row],[sales]]&gt;=3000),"Good","Not Good")</f>
        <v>Good</v>
      </c>
      <c r="R1283" s="2">
        <f>YEAR(DmartSalesData[[#This Row],[order_date]])</f>
        <v>2023</v>
      </c>
    </row>
    <row r="1284" spans="1:18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 t="str" cm="1">
        <f t="array" ref="F1284">_xlfn.IFS(DmartSalesData[[#This Row],[sales]]&lt;2000,"LOW CATEGORY",DmartSalesData[[#This Row],[sales]]&lt;4000,"MEDIUM CATEGORY",DmartSalesData[[#This Row],[sales]]&gt;=4000,"HIGH CATEGORY")</f>
        <v>MEDIUM CATEGORY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tr">
        <f>IF(AND(DmartSalesData[[#This Row],[profit]]&gt;=500,DmartSalesData[[#This Row],[sales]]&gt;=3000),"Good","Not Good")</f>
        <v>Good</v>
      </c>
      <c r="R1284" s="2">
        <f>YEAR(DmartSalesData[[#This Row],[order_date]])</f>
        <v>2024</v>
      </c>
    </row>
    <row r="1285" spans="1:18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 t="str" cm="1">
        <f t="array" ref="F1285">_xlfn.IFS(DmartSalesData[[#This Row],[sales]]&lt;2000,"LOW CATEGORY",DmartSalesData[[#This Row],[sales]]&lt;4000,"MEDIUM CATEGORY",DmartSalesData[[#This Row],[sales]]&gt;=4000,"HIGH CATEGORY")</f>
        <v>MEDIUM CATEGORY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tr">
        <f>IF(AND(DmartSalesData[[#This Row],[profit]]&gt;=500,DmartSalesData[[#This Row],[sales]]&gt;=3000),"Good","Not Good")</f>
        <v>Not Good</v>
      </c>
      <c r="R1285" s="2">
        <f>YEAR(DmartSalesData[[#This Row],[order_date]])</f>
        <v>2023</v>
      </c>
    </row>
    <row r="1286" spans="1:18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 t="str" cm="1">
        <f t="array" ref="F1286">_xlfn.IFS(DmartSalesData[[#This Row],[sales]]&lt;2000,"LOW CATEGORY",DmartSalesData[[#This Row],[sales]]&lt;4000,"MEDIUM CATEGORY",DmartSalesData[[#This Row],[sales]]&gt;=4000,"HIGH CATEGORY")</f>
        <v>LOW CATEGORY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tr">
        <f>IF(AND(DmartSalesData[[#This Row],[profit]]&gt;=500,DmartSalesData[[#This Row],[sales]]&gt;=3000),"Good","Not Good")</f>
        <v>Not Good</v>
      </c>
      <c r="R1286" s="2">
        <f>YEAR(DmartSalesData[[#This Row],[order_date]])</f>
        <v>2023</v>
      </c>
    </row>
    <row r="1287" spans="1:18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 t="str" cm="1">
        <f t="array" ref="F1287">_xlfn.IFS(DmartSalesData[[#This Row],[sales]]&lt;2000,"LOW CATEGORY",DmartSalesData[[#This Row],[sales]]&lt;4000,"MEDIUM CATEGORY",DmartSalesData[[#This Row],[sales]]&gt;=4000,"HIGH CATEGORY")</f>
        <v>MEDIUM CATEGORY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tr">
        <f>IF(AND(DmartSalesData[[#This Row],[profit]]&gt;=500,DmartSalesData[[#This Row],[sales]]&gt;=3000),"Good","Not Good")</f>
        <v>Not Good</v>
      </c>
      <c r="R1287" s="2">
        <f>YEAR(DmartSalesData[[#This Row],[order_date]])</f>
        <v>2024</v>
      </c>
    </row>
    <row r="1288" spans="1:18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 t="str" cm="1">
        <f t="array" ref="F1288">_xlfn.IFS(DmartSalesData[[#This Row],[sales]]&lt;2000,"LOW CATEGORY",DmartSalesData[[#This Row],[sales]]&lt;4000,"MEDIUM CATEGORY",DmartSalesData[[#This Row],[sales]]&gt;=4000,"HIGH CATEGORY")</f>
        <v>HIGH CATEGORY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tr">
        <f>IF(AND(DmartSalesData[[#This Row],[profit]]&gt;=500,DmartSalesData[[#This Row],[sales]]&gt;=3000),"Good","Not Good")</f>
        <v>Good</v>
      </c>
      <c r="R1288" s="2">
        <f>YEAR(DmartSalesData[[#This Row],[order_date]])</f>
        <v>2024</v>
      </c>
    </row>
    <row r="1289" spans="1:18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 t="str" cm="1">
        <f t="array" ref="F1289">_xlfn.IFS(DmartSalesData[[#This Row],[sales]]&lt;2000,"LOW CATEGORY",DmartSalesData[[#This Row],[sales]]&lt;4000,"MEDIUM CATEGORY",DmartSalesData[[#This Row],[sales]]&gt;=4000,"HIGH CATEGORY")</f>
        <v>LOW CATEGORY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tr">
        <f>IF(AND(DmartSalesData[[#This Row],[profit]]&gt;=500,DmartSalesData[[#This Row],[sales]]&gt;=3000),"Good","Not Good")</f>
        <v>Not Good</v>
      </c>
      <c r="R1289" s="2">
        <f>YEAR(DmartSalesData[[#This Row],[order_date]])</f>
        <v>2024</v>
      </c>
    </row>
    <row r="1290" spans="1:18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 t="str" cm="1">
        <f t="array" ref="F1290">_xlfn.IFS(DmartSalesData[[#This Row],[sales]]&lt;2000,"LOW CATEGORY",DmartSalesData[[#This Row],[sales]]&lt;4000,"MEDIUM CATEGORY",DmartSalesData[[#This Row],[sales]]&gt;=4000,"HIGH CATEGORY")</f>
        <v>HIGH CATEGORY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tr">
        <f>IF(AND(DmartSalesData[[#This Row],[profit]]&gt;=500,DmartSalesData[[#This Row],[sales]]&gt;=3000),"Good","Not Good")</f>
        <v>Not Good</v>
      </c>
      <c r="R1290" s="2">
        <f>YEAR(DmartSalesData[[#This Row],[order_date]])</f>
        <v>2024</v>
      </c>
    </row>
    <row r="1291" spans="1:18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 t="str" cm="1">
        <f t="array" ref="F1291">_xlfn.IFS(DmartSalesData[[#This Row],[sales]]&lt;2000,"LOW CATEGORY",DmartSalesData[[#This Row],[sales]]&lt;4000,"MEDIUM CATEGORY",DmartSalesData[[#This Row],[sales]]&gt;=4000,"HIGH CATEGORY")</f>
        <v>MEDIUM CATEGORY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tr">
        <f>IF(AND(DmartSalesData[[#This Row],[profit]]&gt;=500,DmartSalesData[[#This Row],[sales]]&gt;=3000),"Good","Not Good")</f>
        <v>Not Good</v>
      </c>
      <c r="R1291" s="2">
        <f>YEAR(DmartSalesData[[#This Row],[order_date]])</f>
        <v>2023</v>
      </c>
    </row>
    <row r="1292" spans="1:18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 t="str" cm="1">
        <f t="array" ref="F1292">_xlfn.IFS(DmartSalesData[[#This Row],[sales]]&lt;2000,"LOW CATEGORY",DmartSalesData[[#This Row],[sales]]&lt;4000,"MEDIUM CATEGORY",DmartSalesData[[#This Row],[sales]]&gt;=4000,"HIGH CATEGORY")</f>
        <v>MEDIUM CATEGORY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tr">
        <f>IF(AND(DmartSalesData[[#This Row],[profit]]&gt;=500,DmartSalesData[[#This Row],[sales]]&gt;=3000),"Good","Not Good")</f>
        <v>Not Good</v>
      </c>
      <c r="R1292" s="2">
        <f>YEAR(DmartSalesData[[#This Row],[order_date]])</f>
        <v>2024</v>
      </c>
    </row>
    <row r="1293" spans="1:18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 t="str" cm="1">
        <f t="array" ref="F1293">_xlfn.IFS(DmartSalesData[[#This Row],[sales]]&lt;2000,"LOW CATEGORY",DmartSalesData[[#This Row],[sales]]&lt;4000,"MEDIUM CATEGORY",DmartSalesData[[#This Row],[sales]]&gt;=4000,"HIGH CATEGORY")</f>
        <v>MEDIUM CATEGORY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tr">
        <f>IF(AND(DmartSalesData[[#This Row],[profit]]&gt;=500,DmartSalesData[[#This Row],[sales]]&gt;=3000),"Good","Not Good")</f>
        <v>Good</v>
      </c>
      <c r="R1293" s="2">
        <f>YEAR(DmartSalesData[[#This Row],[order_date]])</f>
        <v>2023</v>
      </c>
    </row>
    <row r="1294" spans="1:18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 t="str" cm="1">
        <f t="array" ref="F1294">_xlfn.IFS(DmartSalesData[[#This Row],[sales]]&lt;2000,"LOW CATEGORY",DmartSalesData[[#This Row],[sales]]&lt;4000,"MEDIUM CATEGORY",DmartSalesData[[#This Row],[sales]]&gt;=4000,"HIGH CATEGORY")</f>
        <v>HIGH CATEGORY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tr">
        <f>IF(AND(DmartSalesData[[#This Row],[profit]]&gt;=500,DmartSalesData[[#This Row],[sales]]&gt;=3000),"Good","Not Good")</f>
        <v>Not Good</v>
      </c>
      <c r="R1294" s="2">
        <f>YEAR(DmartSalesData[[#This Row],[order_date]])</f>
        <v>2024</v>
      </c>
    </row>
    <row r="1295" spans="1:18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 t="str" cm="1">
        <f t="array" ref="F1295">_xlfn.IFS(DmartSalesData[[#This Row],[sales]]&lt;2000,"LOW CATEGORY",DmartSalesData[[#This Row],[sales]]&lt;4000,"MEDIUM CATEGORY",DmartSalesData[[#This Row],[sales]]&gt;=4000,"HIGH CATEGORY")</f>
        <v>MEDIUM CATEGORY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tr">
        <f>IF(AND(DmartSalesData[[#This Row],[profit]]&gt;=500,DmartSalesData[[#This Row],[sales]]&gt;=3000),"Good","Not Good")</f>
        <v>Not Good</v>
      </c>
      <c r="R1295" s="2">
        <f>YEAR(DmartSalesData[[#This Row],[order_date]])</f>
        <v>2023</v>
      </c>
    </row>
    <row r="1296" spans="1:18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 t="str" cm="1">
        <f t="array" ref="F1296">_xlfn.IFS(DmartSalesData[[#This Row],[sales]]&lt;2000,"LOW CATEGORY",DmartSalesData[[#This Row],[sales]]&lt;4000,"MEDIUM CATEGORY",DmartSalesData[[#This Row],[sales]]&gt;=4000,"HIGH CATEGORY")</f>
        <v>LOW CATEGORY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tr">
        <f>IF(AND(DmartSalesData[[#This Row],[profit]]&gt;=500,DmartSalesData[[#This Row],[sales]]&gt;=3000),"Good","Not Good")</f>
        <v>Not Good</v>
      </c>
      <c r="R1296" s="2">
        <f>YEAR(DmartSalesData[[#This Row],[order_date]])</f>
        <v>2023</v>
      </c>
    </row>
    <row r="1297" spans="1:18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 t="str" cm="1">
        <f t="array" ref="F1297">_xlfn.IFS(DmartSalesData[[#This Row],[sales]]&lt;2000,"LOW CATEGORY",DmartSalesData[[#This Row],[sales]]&lt;4000,"MEDIUM CATEGORY",DmartSalesData[[#This Row],[sales]]&gt;=4000,"HIGH CATEGORY")</f>
        <v>MEDIUM CATEGORY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tr">
        <f>IF(AND(DmartSalesData[[#This Row],[profit]]&gt;=500,DmartSalesData[[#This Row],[sales]]&gt;=3000),"Good","Not Good")</f>
        <v>Good</v>
      </c>
      <c r="R1297" s="2">
        <f>YEAR(DmartSalesData[[#This Row],[order_date]])</f>
        <v>2023</v>
      </c>
    </row>
    <row r="1298" spans="1:18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 t="str" cm="1">
        <f t="array" ref="F1298">_xlfn.IFS(DmartSalesData[[#This Row],[sales]]&lt;2000,"LOW CATEGORY",DmartSalesData[[#This Row],[sales]]&lt;4000,"MEDIUM CATEGORY",DmartSalesData[[#This Row],[sales]]&gt;=4000,"HIGH CATEGORY")</f>
        <v>HIGH CATEGORY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tr">
        <f>IF(AND(DmartSalesData[[#This Row],[profit]]&gt;=500,DmartSalesData[[#This Row],[sales]]&gt;=3000),"Good","Not Good")</f>
        <v>Good</v>
      </c>
      <c r="R1298" s="2">
        <f>YEAR(DmartSalesData[[#This Row],[order_date]])</f>
        <v>2023</v>
      </c>
    </row>
    <row r="1299" spans="1:18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 t="str" cm="1">
        <f t="array" ref="F1299">_xlfn.IFS(DmartSalesData[[#This Row],[sales]]&lt;2000,"LOW CATEGORY",DmartSalesData[[#This Row],[sales]]&lt;4000,"MEDIUM CATEGORY",DmartSalesData[[#This Row],[sales]]&gt;=4000,"HIGH CATEGORY")</f>
        <v>MEDIUM CATEGORY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tr">
        <f>IF(AND(DmartSalesData[[#This Row],[profit]]&gt;=500,DmartSalesData[[#This Row],[sales]]&gt;=3000),"Good","Not Good")</f>
        <v>Not Good</v>
      </c>
      <c r="R1299" s="2">
        <f>YEAR(DmartSalesData[[#This Row],[order_date]])</f>
        <v>2024</v>
      </c>
    </row>
    <row r="1300" spans="1:18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 t="str" cm="1">
        <f t="array" ref="F1300">_xlfn.IFS(DmartSalesData[[#This Row],[sales]]&lt;2000,"LOW CATEGORY",DmartSalesData[[#This Row],[sales]]&lt;4000,"MEDIUM CATEGORY",DmartSalesData[[#This Row],[sales]]&gt;=4000,"HIGH CATEGORY")</f>
        <v>LOW CATEGORY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tr">
        <f>IF(AND(DmartSalesData[[#This Row],[profit]]&gt;=500,DmartSalesData[[#This Row],[sales]]&gt;=3000),"Good","Not Good")</f>
        <v>Not Good</v>
      </c>
      <c r="R1300" s="2">
        <f>YEAR(DmartSalesData[[#This Row],[order_date]])</f>
        <v>2024</v>
      </c>
    </row>
    <row r="1301" spans="1:18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 t="str" cm="1">
        <f t="array" ref="F1301">_xlfn.IFS(DmartSalesData[[#This Row],[sales]]&lt;2000,"LOW CATEGORY",DmartSalesData[[#This Row],[sales]]&lt;4000,"MEDIUM CATEGORY",DmartSalesData[[#This Row],[sales]]&gt;=4000,"HIGH CATEGORY")</f>
        <v>LOW CATEGORY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tr">
        <f>IF(AND(DmartSalesData[[#This Row],[profit]]&gt;=500,DmartSalesData[[#This Row],[sales]]&gt;=3000),"Good","Not Good")</f>
        <v>Not Good</v>
      </c>
      <c r="R1301" s="2">
        <f>YEAR(DmartSalesData[[#This Row],[order_date]])</f>
        <v>2023</v>
      </c>
    </row>
    <row r="1302" spans="1:18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 t="str" cm="1">
        <f t="array" ref="F1302">_xlfn.IFS(DmartSalesData[[#This Row],[sales]]&lt;2000,"LOW CATEGORY",DmartSalesData[[#This Row],[sales]]&lt;4000,"MEDIUM CATEGORY",DmartSalesData[[#This Row],[sales]]&gt;=4000,"HIGH CATEGORY")</f>
        <v>HIGH CATEGORY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tr">
        <f>IF(AND(DmartSalesData[[#This Row],[profit]]&gt;=500,DmartSalesData[[#This Row],[sales]]&gt;=3000),"Good","Not Good")</f>
        <v>Good</v>
      </c>
      <c r="R1302" s="2">
        <f>YEAR(DmartSalesData[[#This Row],[order_date]])</f>
        <v>2024</v>
      </c>
    </row>
    <row r="1303" spans="1:18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 t="str" cm="1">
        <f t="array" ref="F1303">_xlfn.IFS(DmartSalesData[[#This Row],[sales]]&lt;2000,"LOW CATEGORY",DmartSalesData[[#This Row],[sales]]&lt;4000,"MEDIUM CATEGORY",DmartSalesData[[#This Row],[sales]]&gt;=4000,"HIGH CATEGORY")</f>
        <v>LOW CATEGORY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tr">
        <f>IF(AND(DmartSalesData[[#This Row],[profit]]&gt;=500,DmartSalesData[[#This Row],[sales]]&gt;=3000),"Good","Not Good")</f>
        <v>Not Good</v>
      </c>
      <c r="R1303" s="2">
        <f>YEAR(DmartSalesData[[#This Row],[order_date]])</f>
        <v>2023</v>
      </c>
    </row>
    <row r="1304" spans="1:18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 t="str" cm="1">
        <f t="array" ref="F1304">_xlfn.IFS(DmartSalesData[[#This Row],[sales]]&lt;2000,"LOW CATEGORY",DmartSalesData[[#This Row],[sales]]&lt;4000,"MEDIUM CATEGORY",DmartSalesData[[#This Row],[sales]]&gt;=4000,"HIGH CATEGORY")</f>
        <v>MEDIUM CATEGORY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tr">
        <f>IF(AND(DmartSalesData[[#This Row],[profit]]&gt;=500,DmartSalesData[[#This Row],[sales]]&gt;=3000),"Good","Not Good")</f>
        <v>Not Good</v>
      </c>
      <c r="R1304" s="2">
        <f>YEAR(DmartSalesData[[#This Row],[order_date]])</f>
        <v>2023</v>
      </c>
    </row>
    <row r="1305" spans="1:18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 t="str" cm="1">
        <f t="array" ref="F1305">_xlfn.IFS(DmartSalesData[[#This Row],[sales]]&lt;2000,"LOW CATEGORY",DmartSalesData[[#This Row],[sales]]&lt;4000,"MEDIUM CATEGORY",DmartSalesData[[#This Row],[sales]]&gt;=4000,"HIGH CATEGORY")</f>
        <v>LOW CATEGORY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tr">
        <f>IF(AND(DmartSalesData[[#This Row],[profit]]&gt;=500,DmartSalesData[[#This Row],[sales]]&gt;=3000),"Good","Not Good")</f>
        <v>Not Good</v>
      </c>
      <c r="R1305" s="2">
        <f>YEAR(DmartSalesData[[#This Row],[order_date]])</f>
        <v>2024</v>
      </c>
    </row>
    <row r="1306" spans="1:18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 t="str" cm="1">
        <f t="array" ref="F1306">_xlfn.IFS(DmartSalesData[[#This Row],[sales]]&lt;2000,"LOW CATEGORY",DmartSalesData[[#This Row],[sales]]&lt;4000,"MEDIUM CATEGORY",DmartSalesData[[#This Row],[sales]]&gt;=4000,"HIGH CATEGORY")</f>
        <v>LOW CATEGORY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tr">
        <f>IF(AND(DmartSalesData[[#This Row],[profit]]&gt;=500,DmartSalesData[[#This Row],[sales]]&gt;=3000),"Good","Not Good")</f>
        <v>Not Good</v>
      </c>
      <c r="R1306" s="2">
        <f>YEAR(DmartSalesData[[#This Row],[order_date]])</f>
        <v>2023</v>
      </c>
    </row>
    <row r="1307" spans="1:18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 t="str" cm="1">
        <f t="array" ref="F1307">_xlfn.IFS(DmartSalesData[[#This Row],[sales]]&lt;2000,"LOW CATEGORY",DmartSalesData[[#This Row],[sales]]&lt;4000,"MEDIUM CATEGORY",DmartSalesData[[#This Row],[sales]]&gt;=4000,"HIGH CATEGORY")</f>
        <v>LOW CATEGORY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tr">
        <f>IF(AND(DmartSalesData[[#This Row],[profit]]&gt;=500,DmartSalesData[[#This Row],[sales]]&gt;=3000),"Good","Not Good")</f>
        <v>Not Good</v>
      </c>
      <c r="R1307" s="2">
        <f>YEAR(DmartSalesData[[#This Row],[order_date]])</f>
        <v>2023</v>
      </c>
    </row>
    <row r="1308" spans="1:18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 t="str" cm="1">
        <f t="array" ref="F1308">_xlfn.IFS(DmartSalesData[[#This Row],[sales]]&lt;2000,"LOW CATEGORY",DmartSalesData[[#This Row],[sales]]&lt;4000,"MEDIUM CATEGORY",DmartSalesData[[#This Row],[sales]]&gt;=4000,"HIGH CATEGORY")</f>
        <v>LOW CATEGORY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tr">
        <f>IF(AND(DmartSalesData[[#This Row],[profit]]&gt;=500,DmartSalesData[[#This Row],[sales]]&gt;=3000),"Good","Not Good")</f>
        <v>Not Good</v>
      </c>
      <c r="R1308" s="2">
        <f>YEAR(DmartSalesData[[#This Row],[order_date]])</f>
        <v>2024</v>
      </c>
    </row>
    <row r="1309" spans="1:18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 t="str" cm="1">
        <f t="array" ref="F1309">_xlfn.IFS(DmartSalesData[[#This Row],[sales]]&lt;2000,"LOW CATEGORY",DmartSalesData[[#This Row],[sales]]&lt;4000,"MEDIUM CATEGORY",DmartSalesData[[#This Row],[sales]]&gt;=4000,"HIGH CATEGORY")</f>
        <v>MEDIUM CATEGORY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tr">
        <f>IF(AND(DmartSalesData[[#This Row],[profit]]&gt;=500,DmartSalesData[[#This Row],[sales]]&gt;=3000),"Good","Not Good")</f>
        <v>Good</v>
      </c>
      <c r="R1309" s="2">
        <f>YEAR(DmartSalesData[[#This Row],[order_date]])</f>
        <v>2023</v>
      </c>
    </row>
    <row r="1310" spans="1:18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 t="str" cm="1">
        <f t="array" ref="F1310">_xlfn.IFS(DmartSalesData[[#This Row],[sales]]&lt;2000,"LOW CATEGORY",DmartSalesData[[#This Row],[sales]]&lt;4000,"MEDIUM CATEGORY",DmartSalesData[[#This Row],[sales]]&gt;=4000,"HIGH CATEGORY")</f>
        <v>LOW CATEGORY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tr">
        <f>IF(AND(DmartSalesData[[#This Row],[profit]]&gt;=500,DmartSalesData[[#This Row],[sales]]&gt;=3000),"Good","Not Good")</f>
        <v>Not Good</v>
      </c>
      <c r="R1310" s="2">
        <f>YEAR(DmartSalesData[[#This Row],[order_date]])</f>
        <v>2024</v>
      </c>
    </row>
    <row r="1311" spans="1:18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 t="str" cm="1">
        <f t="array" ref="F1311">_xlfn.IFS(DmartSalesData[[#This Row],[sales]]&lt;2000,"LOW CATEGORY",DmartSalesData[[#This Row],[sales]]&lt;4000,"MEDIUM CATEGORY",DmartSalesData[[#This Row],[sales]]&gt;=4000,"HIGH CATEGORY")</f>
        <v>LOW CATEGORY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tr">
        <f>IF(AND(DmartSalesData[[#This Row],[profit]]&gt;=500,DmartSalesData[[#This Row],[sales]]&gt;=3000),"Good","Not Good")</f>
        <v>Not Good</v>
      </c>
      <c r="R1311" s="2">
        <f>YEAR(DmartSalesData[[#This Row],[order_date]])</f>
        <v>2024</v>
      </c>
    </row>
    <row r="1312" spans="1:18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 t="str" cm="1">
        <f t="array" ref="F1312">_xlfn.IFS(DmartSalesData[[#This Row],[sales]]&lt;2000,"LOW CATEGORY",DmartSalesData[[#This Row],[sales]]&lt;4000,"MEDIUM CATEGORY",DmartSalesData[[#This Row],[sales]]&gt;=4000,"HIGH CATEGORY")</f>
        <v>MEDIUM CATEGORY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tr">
        <f>IF(AND(DmartSalesData[[#This Row],[profit]]&gt;=500,DmartSalesData[[#This Row],[sales]]&gt;=3000),"Good","Not Good")</f>
        <v>Not Good</v>
      </c>
      <c r="R1312" s="2">
        <f>YEAR(DmartSalesData[[#This Row],[order_date]])</f>
        <v>2024</v>
      </c>
    </row>
    <row r="1313" spans="1:18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 t="str" cm="1">
        <f t="array" ref="F1313">_xlfn.IFS(DmartSalesData[[#This Row],[sales]]&lt;2000,"LOW CATEGORY",DmartSalesData[[#This Row],[sales]]&lt;4000,"MEDIUM CATEGORY",DmartSalesData[[#This Row],[sales]]&gt;=4000,"HIGH CATEGORY")</f>
        <v>HIGH CATEGORY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tr">
        <f>IF(AND(DmartSalesData[[#This Row],[profit]]&gt;=500,DmartSalesData[[#This Row],[sales]]&gt;=3000),"Good","Not Good")</f>
        <v>Good</v>
      </c>
      <c r="R1313" s="2">
        <f>YEAR(DmartSalesData[[#This Row],[order_date]])</f>
        <v>2024</v>
      </c>
    </row>
    <row r="1314" spans="1:18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 t="str" cm="1">
        <f t="array" ref="F1314">_xlfn.IFS(DmartSalesData[[#This Row],[sales]]&lt;2000,"LOW CATEGORY",DmartSalesData[[#This Row],[sales]]&lt;4000,"MEDIUM CATEGORY",DmartSalesData[[#This Row],[sales]]&gt;=4000,"HIGH CATEGORY")</f>
        <v>MEDIUM CATEGORY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tr">
        <f>IF(AND(DmartSalesData[[#This Row],[profit]]&gt;=500,DmartSalesData[[#This Row],[sales]]&gt;=3000),"Good","Not Good")</f>
        <v>Not Good</v>
      </c>
      <c r="R1314" s="2">
        <f>YEAR(DmartSalesData[[#This Row],[order_date]])</f>
        <v>2023</v>
      </c>
    </row>
    <row r="1315" spans="1:18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 t="str" cm="1">
        <f t="array" ref="F1315">_xlfn.IFS(DmartSalesData[[#This Row],[sales]]&lt;2000,"LOW CATEGORY",DmartSalesData[[#This Row],[sales]]&lt;4000,"MEDIUM CATEGORY",DmartSalesData[[#This Row],[sales]]&gt;=4000,"HIGH CATEGORY")</f>
        <v>LOW CATEGORY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tr">
        <f>IF(AND(DmartSalesData[[#This Row],[profit]]&gt;=500,DmartSalesData[[#This Row],[sales]]&gt;=3000),"Good","Not Good")</f>
        <v>Not Good</v>
      </c>
      <c r="R1315" s="2">
        <f>YEAR(DmartSalesData[[#This Row],[order_date]])</f>
        <v>2023</v>
      </c>
    </row>
    <row r="1316" spans="1:18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 t="str" cm="1">
        <f t="array" ref="F1316">_xlfn.IFS(DmartSalesData[[#This Row],[sales]]&lt;2000,"LOW CATEGORY",DmartSalesData[[#This Row],[sales]]&lt;4000,"MEDIUM CATEGORY",DmartSalesData[[#This Row],[sales]]&gt;=4000,"HIGH CATEGORY")</f>
        <v>LOW CATEGORY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tr">
        <f>IF(AND(DmartSalesData[[#This Row],[profit]]&gt;=500,DmartSalesData[[#This Row],[sales]]&gt;=3000),"Good","Not Good")</f>
        <v>Not Good</v>
      </c>
      <c r="R1316" s="2">
        <f>YEAR(DmartSalesData[[#This Row],[order_date]])</f>
        <v>2024</v>
      </c>
    </row>
    <row r="1317" spans="1:18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 t="str" cm="1">
        <f t="array" ref="F1317">_xlfn.IFS(DmartSalesData[[#This Row],[sales]]&lt;2000,"LOW CATEGORY",DmartSalesData[[#This Row],[sales]]&lt;4000,"MEDIUM CATEGORY",DmartSalesData[[#This Row],[sales]]&gt;=4000,"HIGH CATEGORY")</f>
        <v>MEDIUM CATEGORY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tr">
        <f>IF(AND(DmartSalesData[[#This Row],[profit]]&gt;=500,DmartSalesData[[#This Row],[sales]]&gt;=3000),"Good","Not Good")</f>
        <v>Not Good</v>
      </c>
      <c r="R1317" s="2">
        <f>YEAR(DmartSalesData[[#This Row],[order_date]])</f>
        <v>2023</v>
      </c>
    </row>
    <row r="1318" spans="1:18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 t="str" cm="1">
        <f t="array" ref="F1318">_xlfn.IFS(DmartSalesData[[#This Row],[sales]]&lt;2000,"LOW CATEGORY",DmartSalesData[[#This Row],[sales]]&lt;4000,"MEDIUM CATEGORY",DmartSalesData[[#This Row],[sales]]&gt;=4000,"HIGH CATEGORY")</f>
        <v>HIGH CATEGORY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tr">
        <f>IF(AND(DmartSalesData[[#This Row],[profit]]&gt;=500,DmartSalesData[[#This Row],[sales]]&gt;=3000),"Good","Not Good")</f>
        <v>Good</v>
      </c>
      <c r="R1318" s="2">
        <f>YEAR(DmartSalesData[[#This Row],[order_date]])</f>
        <v>2023</v>
      </c>
    </row>
    <row r="1319" spans="1:18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 t="str" cm="1">
        <f t="array" ref="F1319">_xlfn.IFS(DmartSalesData[[#This Row],[sales]]&lt;2000,"LOW CATEGORY",DmartSalesData[[#This Row],[sales]]&lt;4000,"MEDIUM CATEGORY",DmartSalesData[[#This Row],[sales]]&gt;=4000,"HIGH CATEGORY")</f>
        <v>LOW CATEGORY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tr">
        <f>IF(AND(DmartSalesData[[#This Row],[profit]]&gt;=500,DmartSalesData[[#This Row],[sales]]&gt;=3000),"Good","Not Good")</f>
        <v>Not Good</v>
      </c>
      <c r="R1319" s="2">
        <f>YEAR(DmartSalesData[[#This Row],[order_date]])</f>
        <v>2023</v>
      </c>
    </row>
    <row r="1320" spans="1:18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 t="str" cm="1">
        <f t="array" ref="F1320">_xlfn.IFS(DmartSalesData[[#This Row],[sales]]&lt;2000,"LOW CATEGORY",DmartSalesData[[#This Row],[sales]]&lt;4000,"MEDIUM CATEGORY",DmartSalesData[[#This Row],[sales]]&gt;=4000,"HIGH CATEGORY")</f>
        <v>LOW CATEGORY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tr">
        <f>IF(AND(DmartSalesData[[#This Row],[profit]]&gt;=500,DmartSalesData[[#This Row],[sales]]&gt;=3000),"Good","Not Good")</f>
        <v>Not Good</v>
      </c>
      <c r="R1320" s="2">
        <f>YEAR(DmartSalesData[[#This Row],[order_date]])</f>
        <v>2023</v>
      </c>
    </row>
    <row r="1321" spans="1:18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 t="str" cm="1">
        <f t="array" ref="F1321">_xlfn.IFS(DmartSalesData[[#This Row],[sales]]&lt;2000,"LOW CATEGORY",DmartSalesData[[#This Row],[sales]]&lt;4000,"MEDIUM CATEGORY",DmartSalesData[[#This Row],[sales]]&gt;=4000,"HIGH CATEGORY")</f>
        <v>MEDIUM CATEGORY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tr">
        <f>IF(AND(DmartSalesData[[#This Row],[profit]]&gt;=500,DmartSalesData[[#This Row],[sales]]&gt;=3000),"Good","Not Good")</f>
        <v>Not Good</v>
      </c>
      <c r="R1321" s="2">
        <f>YEAR(DmartSalesData[[#This Row],[order_date]])</f>
        <v>2023</v>
      </c>
    </row>
    <row r="1322" spans="1:18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 t="str" cm="1">
        <f t="array" ref="F1322">_xlfn.IFS(DmartSalesData[[#This Row],[sales]]&lt;2000,"LOW CATEGORY",DmartSalesData[[#This Row],[sales]]&lt;4000,"MEDIUM CATEGORY",DmartSalesData[[#This Row],[sales]]&gt;=4000,"HIGH CATEGORY")</f>
        <v>MEDIUM CATEGORY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tr">
        <f>IF(AND(DmartSalesData[[#This Row],[profit]]&gt;=500,DmartSalesData[[#This Row],[sales]]&gt;=3000),"Good","Not Good")</f>
        <v>Good</v>
      </c>
      <c r="R1322" s="2">
        <f>YEAR(DmartSalesData[[#This Row],[order_date]])</f>
        <v>2023</v>
      </c>
    </row>
    <row r="1323" spans="1:18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 t="str" cm="1">
        <f t="array" ref="F1323">_xlfn.IFS(DmartSalesData[[#This Row],[sales]]&lt;2000,"LOW CATEGORY",DmartSalesData[[#This Row],[sales]]&lt;4000,"MEDIUM CATEGORY",DmartSalesData[[#This Row],[sales]]&gt;=4000,"HIGH CATEGORY")</f>
        <v>MEDIUM CATEGORY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tr">
        <f>IF(AND(DmartSalesData[[#This Row],[profit]]&gt;=500,DmartSalesData[[#This Row],[sales]]&gt;=3000),"Good","Not Good")</f>
        <v>Not Good</v>
      </c>
      <c r="R1323" s="2">
        <f>YEAR(DmartSalesData[[#This Row],[order_date]])</f>
        <v>2024</v>
      </c>
    </row>
    <row r="1324" spans="1:18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 t="str" cm="1">
        <f t="array" ref="F1324">_xlfn.IFS(DmartSalesData[[#This Row],[sales]]&lt;2000,"LOW CATEGORY",DmartSalesData[[#This Row],[sales]]&lt;4000,"MEDIUM CATEGORY",DmartSalesData[[#This Row],[sales]]&gt;=4000,"HIGH CATEGORY")</f>
        <v>LOW CATEGORY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tr">
        <f>IF(AND(DmartSalesData[[#This Row],[profit]]&gt;=500,DmartSalesData[[#This Row],[sales]]&gt;=3000),"Good","Not Good")</f>
        <v>Not Good</v>
      </c>
      <c r="R1324" s="2">
        <f>YEAR(DmartSalesData[[#This Row],[order_date]])</f>
        <v>2024</v>
      </c>
    </row>
    <row r="1325" spans="1:18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 t="str" cm="1">
        <f t="array" ref="F1325">_xlfn.IFS(DmartSalesData[[#This Row],[sales]]&lt;2000,"LOW CATEGORY",DmartSalesData[[#This Row],[sales]]&lt;4000,"MEDIUM CATEGORY",DmartSalesData[[#This Row],[sales]]&gt;=4000,"HIGH CATEGORY")</f>
        <v>LOW CATEGORY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tr">
        <f>IF(AND(DmartSalesData[[#This Row],[profit]]&gt;=500,DmartSalesData[[#This Row],[sales]]&gt;=3000),"Good","Not Good")</f>
        <v>Not Good</v>
      </c>
      <c r="R1325" s="2">
        <f>YEAR(DmartSalesData[[#This Row],[order_date]])</f>
        <v>2024</v>
      </c>
    </row>
    <row r="1326" spans="1:18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 t="str" cm="1">
        <f t="array" ref="F1326">_xlfn.IFS(DmartSalesData[[#This Row],[sales]]&lt;2000,"LOW CATEGORY",DmartSalesData[[#This Row],[sales]]&lt;4000,"MEDIUM CATEGORY",DmartSalesData[[#This Row],[sales]]&gt;=4000,"HIGH CATEGORY")</f>
        <v>LOW CATEGORY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tr">
        <f>IF(AND(DmartSalesData[[#This Row],[profit]]&gt;=500,DmartSalesData[[#This Row],[sales]]&gt;=3000),"Good","Not Good")</f>
        <v>Not Good</v>
      </c>
      <c r="R1326" s="2">
        <f>YEAR(DmartSalesData[[#This Row],[order_date]])</f>
        <v>2024</v>
      </c>
    </row>
    <row r="1327" spans="1:18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 t="str" cm="1">
        <f t="array" ref="F1327">_xlfn.IFS(DmartSalesData[[#This Row],[sales]]&lt;2000,"LOW CATEGORY",DmartSalesData[[#This Row],[sales]]&lt;4000,"MEDIUM CATEGORY",DmartSalesData[[#This Row],[sales]]&gt;=4000,"HIGH CATEGORY")</f>
        <v>LOW CATEGORY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tr">
        <f>IF(AND(DmartSalesData[[#This Row],[profit]]&gt;=500,DmartSalesData[[#This Row],[sales]]&gt;=3000),"Good","Not Good")</f>
        <v>Not Good</v>
      </c>
      <c r="R1327" s="2">
        <f>YEAR(DmartSalesData[[#This Row],[order_date]])</f>
        <v>2024</v>
      </c>
    </row>
    <row r="1328" spans="1:18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 t="str" cm="1">
        <f t="array" ref="F1328">_xlfn.IFS(DmartSalesData[[#This Row],[sales]]&lt;2000,"LOW CATEGORY",DmartSalesData[[#This Row],[sales]]&lt;4000,"MEDIUM CATEGORY",DmartSalesData[[#This Row],[sales]]&gt;=4000,"HIGH CATEGORY")</f>
        <v>HIGH CATEGORY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tr">
        <f>IF(AND(DmartSalesData[[#This Row],[profit]]&gt;=500,DmartSalesData[[#This Row],[sales]]&gt;=3000),"Good","Not Good")</f>
        <v>Good</v>
      </c>
      <c r="R1328" s="2">
        <f>YEAR(DmartSalesData[[#This Row],[order_date]])</f>
        <v>2024</v>
      </c>
    </row>
    <row r="1329" spans="1:18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 t="str" cm="1">
        <f t="array" ref="F1329">_xlfn.IFS(DmartSalesData[[#This Row],[sales]]&lt;2000,"LOW CATEGORY",DmartSalesData[[#This Row],[sales]]&lt;4000,"MEDIUM CATEGORY",DmartSalesData[[#This Row],[sales]]&gt;=4000,"HIGH CATEGORY")</f>
        <v>LOW CATEGORY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tr">
        <f>IF(AND(DmartSalesData[[#This Row],[profit]]&gt;=500,DmartSalesData[[#This Row],[sales]]&gt;=3000),"Good","Not Good")</f>
        <v>Not Good</v>
      </c>
      <c r="R1329" s="2">
        <f>YEAR(DmartSalesData[[#This Row],[order_date]])</f>
        <v>2024</v>
      </c>
    </row>
    <row r="1330" spans="1:18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 t="str" cm="1">
        <f t="array" ref="F1330">_xlfn.IFS(DmartSalesData[[#This Row],[sales]]&lt;2000,"LOW CATEGORY",DmartSalesData[[#This Row],[sales]]&lt;4000,"MEDIUM CATEGORY",DmartSalesData[[#This Row],[sales]]&gt;=4000,"HIGH CATEGORY")</f>
        <v>MEDIUM CATEGORY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tr">
        <f>IF(AND(DmartSalesData[[#This Row],[profit]]&gt;=500,DmartSalesData[[#This Row],[sales]]&gt;=3000),"Good","Not Good")</f>
        <v>Not Good</v>
      </c>
      <c r="R1330" s="2">
        <f>YEAR(DmartSalesData[[#This Row],[order_date]])</f>
        <v>2024</v>
      </c>
    </row>
    <row r="1331" spans="1:18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 t="str" cm="1">
        <f t="array" ref="F1331">_xlfn.IFS(DmartSalesData[[#This Row],[sales]]&lt;2000,"LOW CATEGORY",DmartSalesData[[#This Row],[sales]]&lt;4000,"MEDIUM CATEGORY",DmartSalesData[[#This Row],[sales]]&gt;=4000,"HIGH CATEGORY")</f>
        <v>MEDIUM CATEGORY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tr">
        <f>IF(AND(DmartSalesData[[#This Row],[profit]]&gt;=500,DmartSalesData[[#This Row],[sales]]&gt;=3000),"Good","Not Good")</f>
        <v>Not Good</v>
      </c>
      <c r="R1331" s="2">
        <f>YEAR(DmartSalesData[[#This Row],[order_date]])</f>
        <v>2024</v>
      </c>
    </row>
    <row r="1332" spans="1:18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 t="str" cm="1">
        <f t="array" ref="F1332">_xlfn.IFS(DmartSalesData[[#This Row],[sales]]&lt;2000,"LOW CATEGORY",DmartSalesData[[#This Row],[sales]]&lt;4000,"MEDIUM CATEGORY",DmartSalesData[[#This Row],[sales]]&gt;=4000,"HIGH CATEGORY")</f>
        <v>LOW CATEGORY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tr">
        <f>IF(AND(DmartSalesData[[#This Row],[profit]]&gt;=500,DmartSalesData[[#This Row],[sales]]&gt;=3000),"Good","Not Good")</f>
        <v>Not Good</v>
      </c>
      <c r="R1332" s="2">
        <f>YEAR(DmartSalesData[[#This Row],[order_date]])</f>
        <v>2024</v>
      </c>
    </row>
    <row r="1333" spans="1:18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 t="str" cm="1">
        <f t="array" ref="F1333">_xlfn.IFS(DmartSalesData[[#This Row],[sales]]&lt;2000,"LOW CATEGORY",DmartSalesData[[#This Row],[sales]]&lt;4000,"MEDIUM CATEGORY",DmartSalesData[[#This Row],[sales]]&gt;=4000,"HIGH CATEGORY")</f>
        <v>HIGH CATEGORY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tr">
        <f>IF(AND(DmartSalesData[[#This Row],[profit]]&gt;=500,DmartSalesData[[#This Row],[sales]]&gt;=3000),"Good","Not Good")</f>
        <v>Not Good</v>
      </c>
      <c r="R1333" s="2">
        <f>YEAR(DmartSalesData[[#This Row],[order_date]])</f>
        <v>2023</v>
      </c>
    </row>
    <row r="1334" spans="1:18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 t="str" cm="1">
        <f t="array" ref="F1334">_xlfn.IFS(DmartSalesData[[#This Row],[sales]]&lt;2000,"LOW CATEGORY",DmartSalesData[[#This Row],[sales]]&lt;4000,"MEDIUM CATEGORY",DmartSalesData[[#This Row],[sales]]&gt;=4000,"HIGH CATEGORY")</f>
        <v>MEDIUM CATEGORY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tr">
        <f>IF(AND(DmartSalesData[[#This Row],[profit]]&gt;=500,DmartSalesData[[#This Row],[sales]]&gt;=3000),"Good","Not Good")</f>
        <v>Good</v>
      </c>
      <c r="R1334" s="2">
        <f>YEAR(DmartSalesData[[#This Row],[order_date]])</f>
        <v>2023</v>
      </c>
    </row>
    <row r="1335" spans="1:18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 t="str" cm="1">
        <f t="array" ref="F1335">_xlfn.IFS(DmartSalesData[[#This Row],[sales]]&lt;2000,"LOW CATEGORY",DmartSalesData[[#This Row],[sales]]&lt;4000,"MEDIUM CATEGORY",DmartSalesData[[#This Row],[sales]]&gt;=4000,"HIGH CATEGORY")</f>
        <v>HIGH CATEGORY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tr">
        <f>IF(AND(DmartSalesData[[#This Row],[profit]]&gt;=500,DmartSalesData[[#This Row],[sales]]&gt;=3000),"Good","Not Good")</f>
        <v>Not Good</v>
      </c>
      <c r="R1335" s="2">
        <f>YEAR(DmartSalesData[[#This Row],[order_date]])</f>
        <v>2023</v>
      </c>
    </row>
    <row r="1336" spans="1:18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 t="str" cm="1">
        <f t="array" ref="F1336">_xlfn.IFS(DmartSalesData[[#This Row],[sales]]&lt;2000,"LOW CATEGORY",DmartSalesData[[#This Row],[sales]]&lt;4000,"MEDIUM CATEGORY",DmartSalesData[[#This Row],[sales]]&gt;=4000,"HIGH CATEGORY")</f>
        <v>LOW CATEGORY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tr">
        <f>IF(AND(DmartSalesData[[#This Row],[profit]]&gt;=500,DmartSalesData[[#This Row],[sales]]&gt;=3000),"Good","Not Good")</f>
        <v>Not Good</v>
      </c>
      <c r="R1336" s="2">
        <f>YEAR(DmartSalesData[[#This Row],[order_date]])</f>
        <v>2024</v>
      </c>
    </row>
    <row r="1337" spans="1:18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 t="str" cm="1">
        <f t="array" ref="F1337">_xlfn.IFS(DmartSalesData[[#This Row],[sales]]&lt;2000,"LOW CATEGORY",DmartSalesData[[#This Row],[sales]]&lt;4000,"MEDIUM CATEGORY",DmartSalesData[[#This Row],[sales]]&gt;=4000,"HIGH CATEGORY")</f>
        <v>LOW CATEGORY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tr">
        <f>IF(AND(DmartSalesData[[#This Row],[profit]]&gt;=500,DmartSalesData[[#This Row],[sales]]&gt;=3000),"Good","Not Good")</f>
        <v>Not Good</v>
      </c>
      <c r="R1337" s="2">
        <f>YEAR(DmartSalesData[[#This Row],[order_date]])</f>
        <v>2023</v>
      </c>
    </row>
    <row r="1338" spans="1:18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 t="str" cm="1">
        <f t="array" ref="F1338">_xlfn.IFS(DmartSalesData[[#This Row],[sales]]&lt;2000,"LOW CATEGORY",DmartSalesData[[#This Row],[sales]]&lt;4000,"MEDIUM CATEGORY",DmartSalesData[[#This Row],[sales]]&gt;=4000,"HIGH CATEGORY")</f>
        <v>LOW CATEGORY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tr">
        <f>IF(AND(DmartSalesData[[#This Row],[profit]]&gt;=500,DmartSalesData[[#This Row],[sales]]&gt;=3000),"Good","Not Good")</f>
        <v>Not Good</v>
      </c>
      <c r="R1338" s="2">
        <f>YEAR(DmartSalesData[[#This Row],[order_date]])</f>
        <v>2023</v>
      </c>
    </row>
    <row r="1339" spans="1:18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 t="str" cm="1">
        <f t="array" ref="F1339">_xlfn.IFS(DmartSalesData[[#This Row],[sales]]&lt;2000,"LOW CATEGORY",DmartSalesData[[#This Row],[sales]]&lt;4000,"MEDIUM CATEGORY",DmartSalesData[[#This Row],[sales]]&gt;=4000,"HIGH CATEGORY")</f>
        <v>LOW CATEGORY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tr">
        <f>IF(AND(DmartSalesData[[#This Row],[profit]]&gt;=500,DmartSalesData[[#This Row],[sales]]&gt;=3000),"Good","Not Good")</f>
        <v>Not Good</v>
      </c>
      <c r="R1339" s="2">
        <f>YEAR(DmartSalesData[[#This Row],[order_date]])</f>
        <v>2023</v>
      </c>
    </row>
    <row r="1340" spans="1:18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 t="str" cm="1">
        <f t="array" ref="F1340">_xlfn.IFS(DmartSalesData[[#This Row],[sales]]&lt;2000,"LOW CATEGORY",DmartSalesData[[#This Row],[sales]]&lt;4000,"MEDIUM CATEGORY",DmartSalesData[[#This Row],[sales]]&gt;=4000,"HIGH CATEGORY")</f>
        <v>MEDIUM CATEGORY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tr">
        <f>IF(AND(DmartSalesData[[#This Row],[profit]]&gt;=500,DmartSalesData[[#This Row],[sales]]&gt;=3000),"Good","Not Good")</f>
        <v>Not Good</v>
      </c>
      <c r="R1340" s="2">
        <f>YEAR(DmartSalesData[[#This Row],[order_date]])</f>
        <v>2024</v>
      </c>
    </row>
    <row r="1341" spans="1:18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 t="str" cm="1">
        <f t="array" ref="F1341">_xlfn.IFS(DmartSalesData[[#This Row],[sales]]&lt;2000,"LOW CATEGORY",DmartSalesData[[#This Row],[sales]]&lt;4000,"MEDIUM CATEGORY",DmartSalesData[[#This Row],[sales]]&gt;=4000,"HIGH CATEGORY")</f>
        <v>HIGH CATEGORY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tr">
        <f>IF(AND(DmartSalesData[[#This Row],[profit]]&gt;=500,DmartSalesData[[#This Row],[sales]]&gt;=3000),"Good","Not Good")</f>
        <v>Good</v>
      </c>
      <c r="R1341" s="2">
        <f>YEAR(DmartSalesData[[#This Row],[order_date]])</f>
        <v>2024</v>
      </c>
    </row>
    <row r="1342" spans="1:18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 t="str" cm="1">
        <f t="array" ref="F1342">_xlfn.IFS(DmartSalesData[[#This Row],[sales]]&lt;2000,"LOW CATEGORY",DmartSalesData[[#This Row],[sales]]&lt;4000,"MEDIUM CATEGORY",DmartSalesData[[#This Row],[sales]]&gt;=4000,"HIGH CATEGORY")</f>
        <v>LOW CATEGORY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tr">
        <f>IF(AND(DmartSalesData[[#This Row],[profit]]&gt;=500,DmartSalesData[[#This Row],[sales]]&gt;=3000),"Good","Not Good")</f>
        <v>Not Good</v>
      </c>
      <c r="R1342" s="2">
        <f>YEAR(DmartSalesData[[#This Row],[order_date]])</f>
        <v>2024</v>
      </c>
    </row>
    <row r="1343" spans="1:18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 t="str" cm="1">
        <f t="array" ref="F1343">_xlfn.IFS(DmartSalesData[[#This Row],[sales]]&lt;2000,"LOW CATEGORY",DmartSalesData[[#This Row],[sales]]&lt;4000,"MEDIUM CATEGORY",DmartSalesData[[#This Row],[sales]]&gt;=4000,"HIGH CATEGORY")</f>
        <v>HIGH CATEGORY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tr">
        <f>IF(AND(DmartSalesData[[#This Row],[profit]]&gt;=500,DmartSalesData[[#This Row],[sales]]&gt;=3000),"Good","Not Good")</f>
        <v>Good</v>
      </c>
      <c r="R1343" s="2">
        <f>YEAR(DmartSalesData[[#This Row],[order_date]])</f>
        <v>2024</v>
      </c>
    </row>
    <row r="1344" spans="1:18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 t="str" cm="1">
        <f t="array" ref="F1344">_xlfn.IFS(DmartSalesData[[#This Row],[sales]]&lt;2000,"LOW CATEGORY",DmartSalesData[[#This Row],[sales]]&lt;4000,"MEDIUM CATEGORY",DmartSalesData[[#This Row],[sales]]&gt;=4000,"HIGH CATEGORY")</f>
        <v>MEDIUM CATEGORY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tr">
        <f>IF(AND(DmartSalesData[[#This Row],[profit]]&gt;=500,DmartSalesData[[#This Row],[sales]]&gt;=3000),"Good","Not Good")</f>
        <v>Not Good</v>
      </c>
      <c r="R1344" s="2">
        <f>YEAR(DmartSalesData[[#This Row],[order_date]])</f>
        <v>2023</v>
      </c>
    </row>
    <row r="1345" spans="1:18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 t="str" cm="1">
        <f t="array" ref="F1345">_xlfn.IFS(DmartSalesData[[#This Row],[sales]]&lt;2000,"LOW CATEGORY",DmartSalesData[[#This Row],[sales]]&lt;4000,"MEDIUM CATEGORY",DmartSalesData[[#This Row],[sales]]&gt;=4000,"HIGH CATEGORY")</f>
        <v>MEDIUM CATEGORY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tr">
        <f>IF(AND(DmartSalesData[[#This Row],[profit]]&gt;=500,DmartSalesData[[#This Row],[sales]]&gt;=3000),"Good","Not Good")</f>
        <v>Good</v>
      </c>
      <c r="R1345" s="2">
        <f>YEAR(DmartSalesData[[#This Row],[order_date]])</f>
        <v>2023</v>
      </c>
    </row>
    <row r="1346" spans="1:18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 t="str" cm="1">
        <f t="array" ref="F1346">_xlfn.IFS(DmartSalesData[[#This Row],[sales]]&lt;2000,"LOW CATEGORY",DmartSalesData[[#This Row],[sales]]&lt;4000,"MEDIUM CATEGORY",DmartSalesData[[#This Row],[sales]]&gt;=4000,"HIGH CATEGORY")</f>
        <v>LOW CATEGORY</v>
      </c>
      <c r="G1346" s="2">
        <v>0.42</v>
      </c>
      <c r="H1346" s="2">
        <f t="shared" ref="H1346:H1409" si="42">E1346*G1346</f>
        <v>586.15199999999993</v>
      </c>
      <c r="I1346" s="2">
        <f t="shared" ref="I1346:I1409" si="43">E1346-H1346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tr">
        <f>IF(AND(DmartSalesData[[#This Row],[profit]]&gt;=500,DmartSalesData[[#This Row],[sales]]&gt;=3000),"Good","Not Good")</f>
        <v>Not Good</v>
      </c>
      <c r="R1346" s="2">
        <f>YEAR(DmartSalesData[[#This Row],[order_date]])</f>
        <v>2023</v>
      </c>
    </row>
    <row r="1347" spans="1:18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 t="str" cm="1">
        <f t="array" ref="F1347">_xlfn.IFS(DmartSalesData[[#This Row],[sales]]&lt;2000,"LOW CATEGORY",DmartSalesData[[#This Row],[sales]]&lt;4000,"MEDIUM CATEGORY",DmartSalesData[[#This Row],[sales]]&gt;=4000,"HIGH CATEGORY")</f>
        <v>LOW CATEGORY</v>
      </c>
      <c r="G1347" s="2">
        <v>0.21</v>
      </c>
      <c r="H1347" s="2">
        <f t="shared" si="42"/>
        <v>181.53870000000001</v>
      </c>
      <c r="I1347" s="2">
        <f t="shared" si="43"/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tr">
        <f>IF(AND(DmartSalesData[[#This Row],[profit]]&gt;=500,DmartSalesData[[#This Row],[sales]]&gt;=3000),"Good","Not Good")</f>
        <v>Not Good</v>
      </c>
      <c r="R1347" s="2">
        <f>YEAR(DmartSalesData[[#This Row],[order_date]])</f>
        <v>2023</v>
      </c>
    </row>
    <row r="1348" spans="1:18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 t="str" cm="1">
        <f t="array" ref="F1348">_xlfn.IFS(DmartSalesData[[#This Row],[sales]]&lt;2000,"LOW CATEGORY",DmartSalesData[[#This Row],[sales]]&lt;4000,"MEDIUM CATEGORY",DmartSalesData[[#This Row],[sales]]&gt;=4000,"HIGH CATEGORY")</f>
        <v>HIGH CATEGORY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tr">
        <f>IF(AND(DmartSalesData[[#This Row],[profit]]&gt;=500,DmartSalesData[[#This Row],[sales]]&gt;=3000),"Good","Not Good")</f>
        <v>Good</v>
      </c>
      <c r="R1348" s="2">
        <f>YEAR(DmartSalesData[[#This Row],[order_date]])</f>
        <v>2023</v>
      </c>
    </row>
    <row r="1349" spans="1:18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 t="str" cm="1">
        <f t="array" ref="F1349">_xlfn.IFS(DmartSalesData[[#This Row],[sales]]&lt;2000,"LOW CATEGORY",DmartSalesData[[#This Row],[sales]]&lt;4000,"MEDIUM CATEGORY",DmartSalesData[[#This Row],[sales]]&gt;=4000,"HIGH CATEGORY")</f>
        <v>LOW CATEGORY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tr">
        <f>IF(AND(DmartSalesData[[#This Row],[profit]]&gt;=500,DmartSalesData[[#This Row],[sales]]&gt;=3000),"Good","Not Good")</f>
        <v>Not Good</v>
      </c>
      <c r="R1349" s="2">
        <f>YEAR(DmartSalesData[[#This Row],[order_date]])</f>
        <v>2024</v>
      </c>
    </row>
    <row r="1350" spans="1:18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 t="str" cm="1">
        <f t="array" ref="F1350">_xlfn.IFS(DmartSalesData[[#This Row],[sales]]&lt;2000,"LOW CATEGORY",DmartSalesData[[#This Row],[sales]]&lt;4000,"MEDIUM CATEGORY",DmartSalesData[[#This Row],[sales]]&gt;=4000,"HIGH CATEGORY")</f>
        <v>MEDIUM CATEGORY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tr">
        <f>IF(AND(DmartSalesData[[#This Row],[profit]]&gt;=500,DmartSalesData[[#This Row],[sales]]&gt;=3000),"Good","Not Good")</f>
        <v>Not Good</v>
      </c>
      <c r="R1350" s="2">
        <f>YEAR(DmartSalesData[[#This Row],[order_date]])</f>
        <v>2023</v>
      </c>
    </row>
    <row r="1351" spans="1:18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 t="str" cm="1">
        <f t="array" ref="F1351">_xlfn.IFS(DmartSalesData[[#This Row],[sales]]&lt;2000,"LOW CATEGORY",DmartSalesData[[#This Row],[sales]]&lt;4000,"MEDIUM CATEGORY",DmartSalesData[[#This Row],[sales]]&gt;=4000,"HIGH CATEGORY")</f>
        <v>MEDIUM CATEGORY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tr">
        <f>IF(AND(DmartSalesData[[#This Row],[profit]]&gt;=500,DmartSalesData[[#This Row],[sales]]&gt;=3000),"Good","Not Good")</f>
        <v>Not Good</v>
      </c>
      <c r="R1351" s="2">
        <f>YEAR(DmartSalesData[[#This Row],[order_date]])</f>
        <v>2023</v>
      </c>
    </row>
    <row r="1352" spans="1:18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 t="str" cm="1">
        <f t="array" ref="F1352">_xlfn.IFS(DmartSalesData[[#This Row],[sales]]&lt;2000,"LOW CATEGORY",DmartSalesData[[#This Row],[sales]]&lt;4000,"MEDIUM CATEGORY",DmartSalesData[[#This Row],[sales]]&gt;=4000,"HIGH CATEGORY")</f>
        <v>HIGH CATEGORY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tr">
        <f>IF(AND(DmartSalesData[[#This Row],[profit]]&gt;=500,DmartSalesData[[#This Row],[sales]]&gt;=3000),"Good","Not Good")</f>
        <v>Good</v>
      </c>
      <c r="R1352" s="2">
        <f>YEAR(DmartSalesData[[#This Row],[order_date]])</f>
        <v>2023</v>
      </c>
    </row>
    <row r="1353" spans="1:18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 t="str" cm="1">
        <f t="array" ref="F1353">_xlfn.IFS(DmartSalesData[[#This Row],[sales]]&lt;2000,"LOW CATEGORY",DmartSalesData[[#This Row],[sales]]&lt;4000,"MEDIUM CATEGORY",DmartSalesData[[#This Row],[sales]]&gt;=4000,"HIGH CATEGORY")</f>
        <v>MEDIUM CATEGORY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tr">
        <f>IF(AND(DmartSalesData[[#This Row],[profit]]&gt;=500,DmartSalesData[[#This Row],[sales]]&gt;=3000),"Good","Not Good")</f>
        <v>Good</v>
      </c>
      <c r="R1353" s="2">
        <f>YEAR(DmartSalesData[[#This Row],[order_date]])</f>
        <v>2024</v>
      </c>
    </row>
    <row r="1354" spans="1:18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 t="str" cm="1">
        <f t="array" ref="F1354">_xlfn.IFS(DmartSalesData[[#This Row],[sales]]&lt;2000,"LOW CATEGORY",DmartSalesData[[#This Row],[sales]]&lt;4000,"MEDIUM CATEGORY",DmartSalesData[[#This Row],[sales]]&gt;=4000,"HIGH CATEGORY")</f>
        <v>LOW CATEGORY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tr">
        <f>IF(AND(DmartSalesData[[#This Row],[profit]]&gt;=500,DmartSalesData[[#This Row],[sales]]&gt;=3000),"Good","Not Good")</f>
        <v>Not Good</v>
      </c>
      <c r="R1354" s="2">
        <f>YEAR(DmartSalesData[[#This Row],[order_date]])</f>
        <v>2024</v>
      </c>
    </row>
    <row r="1355" spans="1:18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 t="str" cm="1">
        <f t="array" ref="F1355">_xlfn.IFS(DmartSalesData[[#This Row],[sales]]&lt;2000,"LOW CATEGORY",DmartSalesData[[#This Row],[sales]]&lt;4000,"MEDIUM CATEGORY",DmartSalesData[[#This Row],[sales]]&gt;=4000,"HIGH CATEGORY")</f>
        <v>MEDIUM CATEGORY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tr">
        <f>IF(AND(DmartSalesData[[#This Row],[profit]]&gt;=500,DmartSalesData[[#This Row],[sales]]&gt;=3000),"Good","Not Good")</f>
        <v>Not Good</v>
      </c>
      <c r="R1355" s="2">
        <f>YEAR(DmartSalesData[[#This Row],[order_date]])</f>
        <v>2024</v>
      </c>
    </row>
    <row r="1356" spans="1:18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 t="str" cm="1">
        <f t="array" ref="F1356">_xlfn.IFS(DmartSalesData[[#This Row],[sales]]&lt;2000,"LOW CATEGORY",DmartSalesData[[#This Row],[sales]]&lt;4000,"MEDIUM CATEGORY",DmartSalesData[[#This Row],[sales]]&gt;=4000,"HIGH CATEGORY")</f>
        <v>LOW CATEGORY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tr">
        <f>IF(AND(DmartSalesData[[#This Row],[profit]]&gt;=500,DmartSalesData[[#This Row],[sales]]&gt;=3000),"Good","Not Good")</f>
        <v>Not Good</v>
      </c>
      <c r="R1356" s="2">
        <f>YEAR(DmartSalesData[[#This Row],[order_date]])</f>
        <v>2024</v>
      </c>
    </row>
    <row r="1357" spans="1:18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 t="str" cm="1">
        <f t="array" ref="F1357">_xlfn.IFS(DmartSalesData[[#This Row],[sales]]&lt;2000,"LOW CATEGORY",DmartSalesData[[#This Row],[sales]]&lt;4000,"MEDIUM CATEGORY",DmartSalesData[[#This Row],[sales]]&gt;=4000,"HIGH CATEGORY")</f>
        <v>MEDIUM CATEGORY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tr">
        <f>IF(AND(DmartSalesData[[#This Row],[profit]]&gt;=500,DmartSalesData[[#This Row],[sales]]&gt;=3000),"Good","Not Good")</f>
        <v>Not Good</v>
      </c>
      <c r="R1357" s="2">
        <f>YEAR(DmartSalesData[[#This Row],[order_date]])</f>
        <v>2023</v>
      </c>
    </row>
    <row r="1358" spans="1:18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 t="str" cm="1">
        <f t="array" ref="F1358">_xlfn.IFS(DmartSalesData[[#This Row],[sales]]&lt;2000,"LOW CATEGORY",DmartSalesData[[#This Row],[sales]]&lt;4000,"MEDIUM CATEGORY",DmartSalesData[[#This Row],[sales]]&gt;=4000,"HIGH CATEGORY")</f>
        <v>LOW CATEGORY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tr">
        <f>IF(AND(DmartSalesData[[#This Row],[profit]]&gt;=500,DmartSalesData[[#This Row],[sales]]&gt;=3000),"Good","Not Good")</f>
        <v>Not Good</v>
      </c>
      <c r="R1358" s="2">
        <f>YEAR(DmartSalesData[[#This Row],[order_date]])</f>
        <v>2023</v>
      </c>
    </row>
    <row r="1359" spans="1:18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 t="str" cm="1">
        <f t="array" ref="F1359">_xlfn.IFS(DmartSalesData[[#This Row],[sales]]&lt;2000,"LOW CATEGORY",DmartSalesData[[#This Row],[sales]]&lt;4000,"MEDIUM CATEGORY",DmartSalesData[[#This Row],[sales]]&gt;=4000,"HIGH CATEGORY")</f>
        <v>MEDIUM CATEGORY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tr">
        <f>IF(AND(DmartSalesData[[#This Row],[profit]]&gt;=500,DmartSalesData[[#This Row],[sales]]&gt;=3000),"Good","Not Good")</f>
        <v>Not Good</v>
      </c>
      <c r="R1359" s="2">
        <f>YEAR(DmartSalesData[[#This Row],[order_date]])</f>
        <v>2023</v>
      </c>
    </row>
    <row r="1360" spans="1:18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 t="str" cm="1">
        <f t="array" ref="F1360">_xlfn.IFS(DmartSalesData[[#This Row],[sales]]&lt;2000,"LOW CATEGORY",DmartSalesData[[#This Row],[sales]]&lt;4000,"MEDIUM CATEGORY",DmartSalesData[[#This Row],[sales]]&gt;=4000,"HIGH CATEGORY")</f>
        <v>LOW CATEGORY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tr">
        <f>IF(AND(DmartSalesData[[#This Row],[profit]]&gt;=500,DmartSalesData[[#This Row],[sales]]&gt;=3000),"Good","Not Good")</f>
        <v>Not Good</v>
      </c>
      <c r="R1360" s="2">
        <f>YEAR(DmartSalesData[[#This Row],[order_date]])</f>
        <v>2023</v>
      </c>
    </row>
    <row r="1361" spans="1:18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 t="str" cm="1">
        <f t="array" ref="F1361">_xlfn.IFS(DmartSalesData[[#This Row],[sales]]&lt;2000,"LOW CATEGORY",DmartSalesData[[#This Row],[sales]]&lt;4000,"MEDIUM CATEGORY",DmartSalesData[[#This Row],[sales]]&gt;=4000,"HIGH CATEGORY")</f>
        <v>HIGH CATEGORY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tr">
        <f>IF(AND(DmartSalesData[[#This Row],[profit]]&gt;=500,DmartSalesData[[#This Row],[sales]]&gt;=3000),"Good","Not Good")</f>
        <v>Not Good</v>
      </c>
      <c r="R1361" s="2">
        <f>YEAR(DmartSalesData[[#This Row],[order_date]])</f>
        <v>2023</v>
      </c>
    </row>
    <row r="1362" spans="1:18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 t="str" cm="1">
        <f t="array" ref="F1362">_xlfn.IFS(DmartSalesData[[#This Row],[sales]]&lt;2000,"LOW CATEGORY",DmartSalesData[[#This Row],[sales]]&lt;4000,"MEDIUM CATEGORY",DmartSalesData[[#This Row],[sales]]&gt;=4000,"HIGH CATEGORY")</f>
        <v>MEDIUM CATEGORY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tr">
        <f>IF(AND(DmartSalesData[[#This Row],[profit]]&gt;=500,DmartSalesData[[#This Row],[sales]]&gt;=3000),"Good","Not Good")</f>
        <v>Not Good</v>
      </c>
      <c r="R1362" s="2">
        <f>YEAR(DmartSalesData[[#This Row],[order_date]])</f>
        <v>2023</v>
      </c>
    </row>
    <row r="1363" spans="1:18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 t="str" cm="1">
        <f t="array" ref="F1363">_xlfn.IFS(DmartSalesData[[#This Row],[sales]]&lt;2000,"LOW CATEGORY",DmartSalesData[[#This Row],[sales]]&lt;4000,"MEDIUM CATEGORY",DmartSalesData[[#This Row],[sales]]&gt;=4000,"HIGH CATEGORY")</f>
        <v>HIGH CATEGORY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tr">
        <f>IF(AND(DmartSalesData[[#This Row],[profit]]&gt;=500,DmartSalesData[[#This Row],[sales]]&gt;=3000),"Good","Not Good")</f>
        <v>Good</v>
      </c>
      <c r="R1363" s="2">
        <f>YEAR(DmartSalesData[[#This Row],[order_date]])</f>
        <v>2024</v>
      </c>
    </row>
    <row r="1364" spans="1:18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 t="str" cm="1">
        <f t="array" ref="F1364">_xlfn.IFS(DmartSalesData[[#This Row],[sales]]&lt;2000,"LOW CATEGORY",DmartSalesData[[#This Row],[sales]]&lt;4000,"MEDIUM CATEGORY",DmartSalesData[[#This Row],[sales]]&gt;=4000,"HIGH CATEGORY")</f>
        <v>LOW CATEGORY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tr">
        <f>IF(AND(DmartSalesData[[#This Row],[profit]]&gt;=500,DmartSalesData[[#This Row],[sales]]&gt;=3000),"Good","Not Good")</f>
        <v>Not Good</v>
      </c>
      <c r="R1364" s="2">
        <f>YEAR(DmartSalesData[[#This Row],[order_date]])</f>
        <v>2023</v>
      </c>
    </row>
    <row r="1365" spans="1:18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 t="str" cm="1">
        <f t="array" ref="F1365">_xlfn.IFS(DmartSalesData[[#This Row],[sales]]&lt;2000,"LOW CATEGORY",DmartSalesData[[#This Row],[sales]]&lt;4000,"MEDIUM CATEGORY",DmartSalesData[[#This Row],[sales]]&gt;=4000,"HIGH CATEGORY")</f>
        <v>MEDIUM CATEGORY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tr">
        <f>IF(AND(DmartSalesData[[#This Row],[profit]]&gt;=500,DmartSalesData[[#This Row],[sales]]&gt;=3000),"Good","Not Good")</f>
        <v>Not Good</v>
      </c>
      <c r="R1365" s="2">
        <f>YEAR(DmartSalesData[[#This Row],[order_date]])</f>
        <v>2024</v>
      </c>
    </row>
    <row r="1366" spans="1:18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 t="str" cm="1">
        <f t="array" ref="F1366">_xlfn.IFS(DmartSalesData[[#This Row],[sales]]&lt;2000,"LOW CATEGORY",DmartSalesData[[#This Row],[sales]]&lt;4000,"MEDIUM CATEGORY",DmartSalesData[[#This Row],[sales]]&gt;=4000,"HIGH CATEGORY")</f>
        <v>LOW CATEGORY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tr">
        <f>IF(AND(DmartSalesData[[#This Row],[profit]]&gt;=500,DmartSalesData[[#This Row],[sales]]&gt;=3000),"Good","Not Good")</f>
        <v>Not Good</v>
      </c>
      <c r="R1366" s="2">
        <f>YEAR(DmartSalesData[[#This Row],[order_date]])</f>
        <v>2023</v>
      </c>
    </row>
    <row r="1367" spans="1:18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 t="str" cm="1">
        <f t="array" ref="F1367">_xlfn.IFS(DmartSalesData[[#This Row],[sales]]&lt;2000,"LOW CATEGORY",DmartSalesData[[#This Row],[sales]]&lt;4000,"MEDIUM CATEGORY",DmartSalesData[[#This Row],[sales]]&gt;=4000,"HIGH CATEGORY")</f>
        <v>MEDIUM CATEGORY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tr">
        <f>IF(AND(DmartSalesData[[#This Row],[profit]]&gt;=500,DmartSalesData[[#This Row],[sales]]&gt;=3000),"Good","Not Good")</f>
        <v>Not Good</v>
      </c>
      <c r="R1367" s="2">
        <f>YEAR(DmartSalesData[[#This Row],[order_date]])</f>
        <v>2023</v>
      </c>
    </row>
    <row r="1368" spans="1:18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 t="str" cm="1">
        <f t="array" ref="F1368">_xlfn.IFS(DmartSalesData[[#This Row],[sales]]&lt;2000,"LOW CATEGORY",DmartSalesData[[#This Row],[sales]]&lt;4000,"MEDIUM CATEGORY",DmartSalesData[[#This Row],[sales]]&gt;=4000,"HIGH CATEGORY")</f>
        <v>HIGH CATEGORY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tr">
        <f>IF(AND(DmartSalesData[[#This Row],[profit]]&gt;=500,DmartSalesData[[#This Row],[sales]]&gt;=3000),"Good","Not Good")</f>
        <v>Not Good</v>
      </c>
      <c r="R1368" s="2">
        <f>YEAR(DmartSalesData[[#This Row],[order_date]])</f>
        <v>2024</v>
      </c>
    </row>
    <row r="1369" spans="1:18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 t="str" cm="1">
        <f t="array" ref="F1369">_xlfn.IFS(DmartSalesData[[#This Row],[sales]]&lt;2000,"LOW CATEGORY",DmartSalesData[[#This Row],[sales]]&lt;4000,"MEDIUM CATEGORY",DmartSalesData[[#This Row],[sales]]&gt;=4000,"HIGH CATEGORY")</f>
        <v>HIGH CATEGORY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tr">
        <f>IF(AND(DmartSalesData[[#This Row],[profit]]&gt;=500,DmartSalesData[[#This Row],[sales]]&gt;=3000),"Good","Not Good")</f>
        <v>Not Good</v>
      </c>
      <c r="R1369" s="2">
        <f>YEAR(DmartSalesData[[#This Row],[order_date]])</f>
        <v>2024</v>
      </c>
    </row>
    <row r="1370" spans="1:18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 t="str" cm="1">
        <f t="array" ref="F1370">_xlfn.IFS(DmartSalesData[[#This Row],[sales]]&lt;2000,"LOW CATEGORY",DmartSalesData[[#This Row],[sales]]&lt;4000,"MEDIUM CATEGORY",DmartSalesData[[#This Row],[sales]]&gt;=4000,"HIGH CATEGORY")</f>
        <v>LOW CATEGORY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tr">
        <f>IF(AND(DmartSalesData[[#This Row],[profit]]&gt;=500,DmartSalesData[[#This Row],[sales]]&gt;=3000),"Good","Not Good")</f>
        <v>Not Good</v>
      </c>
      <c r="R1370" s="2">
        <f>YEAR(DmartSalesData[[#This Row],[order_date]])</f>
        <v>2024</v>
      </c>
    </row>
    <row r="1371" spans="1:18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 t="str" cm="1">
        <f t="array" ref="F1371">_xlfn.IFS(DmartSalesData[[#This Row],[sales]]&lt;2000,"LOW CATEGORY",DmartSalesData[[#This Row],[sales]]&lt;4000,"MEDIUM CATEGORY",DmartSalesData[[#This Row],[sales]]&gt;=4000,"HIGH CATEGORY")</f>
        <v>HIGH CATEGORY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tr">
        <f>IF(AND(DmartSalesData[[#This Row],[profit]]&gt;=500,DmartSalesData[[#This Row],[sales]]&gt;=3000),"Good","Not Good")</f>
        <v>Good</v>
      </c>
      <c r="R1371" s="2">
        <f>YEAR(DmartSalesData[[#This Row],[order_date]])</f>
        <v>2024</v>
      </c>
    </row>
    <row r="1372" spans="1:18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 t="str" cm="1">
        <f t="array" ref="F1372">_xlfn.IFS(DmartSalesData[[#This Row],[sales]]&lt;2000,"LOW CATEGORY",DmartSalesData[[#This Row],[sales]]&lt;4000,"MEDIUM CATEGORY",DmartSalesData[[#This Row],[sales]]&gt;=4000,"HIGH CATEGORY")</f>
        <v>MEDIUM CATEGORY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tr">
        <f>IF(AND(DmartSalesData[[#This Row],[profit]]&gt;=500,DmartSalesData[[#This Row],[sales]]&gt;=3000),"Good","Not Good")</f>
        <v>Good</v>
      </c>
      <c r="R1372" s="2">
        <f>YEAR(DmartSalesData[[#This Row],[order_date]])</f>
        <v>2023</v>
      </c>
    </row>
    <row r="1373" spans="1:18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 t="str" cm="1">
        <f t="array" ref="F1373">_xlfn.IFS(DmartSalesData[[#This Row],[sales]]&lt;2000,"LOW CATEGORY",DmartSalesData[[#This Row],[sales]]&lt;4000,"MEDIUM CATEGORY",DmartSalesData[[#This Row],[sales]]&gt;=4000,"HIGH CATEGORY")</f>
        <v>HIGH CATEGORY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tr">
        <f>IF(AND(DmartSalesData[[#This Row],[profit]]&gt;=500,DmartSalesData[[#This Row],[sales]]&gt;=3000),"Good","Not Good")</f>
        <v>Not Good</v>
      </c>
      <c r="R1373" s="2">
        <f>YEAR(DmartSalesData[[#This Row],[order_date]])</f>
        <v>2024</v>
      </c>
    </row>
    <row r="1374" spans="1:18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 t="str" cm="1">
        <f t="array" ref="F1374">_xlfn.IFS(DmartSalesData[[#This Row],[sales]]&lt;2000,"LOW CATEGORY",DmartSalesData[[#This Row],[sales]]&lt;4000,"MEDIUM CATEGORY",DmartSalesData[[#This Row],[sales]]&gt;=4000,"HIGH CATEGORY")</f>
        <v>MEDIUM CATEGORY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tr">
        <f>IF(AND(DmartSalesData[[#This Row],[profit]]&gt;=500,DmartSalesData[[#This Row],[sales]]&gt;=3000),"Good","Not Good")</f>
        <v>Not Good</v>
      </c>
      <c r="R1374" s="2">
        <f>YEAR(DmartSalesData[[#This Row],[order_date]])</f>
        <v>2024</v>
      </c>
    </row>
    <row r="1375" spans="1:18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 t="str" cm="1">
        <f t="array" ref="F1375">_xlfn.IFS(DmartSalesData[[#This Row],[sales]]&lt;2000,"LOW CATEGORY",DmartSalesData[[#This Row],[sales]]&lt;4000,"MEDIUM CATEGORY",DmartSalesData[[#This Row],[sales]]&gt;=4000,"HIGH CATEGORY")</f>
        <v>HIGH CATEGORY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tr">
        <f>IF(AND(DmartSalesData[[#This Row],[profit]]&gt;=500,DmartSalesData[[#This Row],[sales]]&gt;=3000),"Good","Not Good")</f>
        <v>Not Good</v>
      </c>
      <c r="R1375" s="2">
        <f>YEAR(DmartSalesData[[#This Row],[order_date]])</f>
        <v>2023</v>
      </c>
    </row>
    <row r="1376" spans="1:18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 t="str" cm="1">
        <f t="array" ref="F1376">_xlfn.IFS(DmartSalesData[[#This Row],[sales]]&lt;2000,"LOW CATEGORY",DmartSalesData[[#This Row],[sales]]&lt;4000,"MEDIUM CATEGORY",DmartSalesData[[#This Row],[sales]]&gt;=4000,"HIGH CATEGORY")</f>
        <v>HIGH CATEGORY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tr">
        <f>IF(AND(DmartSalesData[[#This Row],[profit]]&gt;=500,DmartSalesData[[#This Row],[sales]]&gt;=3000),"Good","Not Good")</f>
        <v>Good</v>
      </c>
      <c r="R1376" s="2">
        <f>YEAR(DmartSalesData[[#This Row],[order_date]])</f>
        <v>2023</v>
      </c>
    </row>
    <row r="1377" spans="1:18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 t="str" cm="1">
        <f t="array" ref="F1377">_xlfn.IFS(DmartSalesData[[#This Row],[sales]]&lt;2000,"LOW CATEGORY",DmartSalesData[[#This Row],[sales]]&lt;4000,"MEDIUM CATEGORY",DmartSalesData[[#This Row],[sales]]&gt;=4000,"HIGH CATEGORY")</f>
        <v>LOW CATEGORY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tr">
        <f>IF(AND(DmartSalesData[[#This Row],[profit]]&gt;=500,DmartSalesData[[#This Row],[sales]]&gt;=3000),"Good","Not Good")</f>
        <v>Not Good</v>
      </c>
      <c r="R1377" s="2">
        <f>YEAR(DmartSalesData[[#This Row],[order_date]])</f>
        <v>2024</v>
      </c>
    </row>
    <row r="1378" spans="1:18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 t="str" cm="1">
        <f t="array" ref="F1378">_xlfn.IFS(DmartSalesData[[#This Row],[sales]]&lt;2000,"LOW CATEGORY",DmartSalesData[[#This Row],[sales]]&lt;4000,"MEDIUM CATEGORY",DmartSalesData[[#This Row],[sales]]&gt;=4000,"HIGH CATEGORY")</f>
        <v>LOW CATEGORY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tr">
        <f>IF(AND(DmartSalesData[[#This Row],[profit]]&gt;=500,DmartSalesData[[#This Row],[sales]]&gt;=3000),"Good","Not Good")</f>
        <v>Not Good</v>
      </c>
      <c r="R1378" s="2">
        <f>YEAR(DmartSalesData[[#This Row],[order_date]])</f>
        <v>2023</v>
      </c>
    </row>
    <row r="1379" spans="1:18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 t="str" cm="1">
        <f t="array" ref="F1379">_xlfn.IFS(DmartSalesData[[#This Row],[sales]]&lt;2000,"LOW CATEGORY",DmartSalesData[[#This Row],[sales]]&lt;4000,"MEDIUM CATEGORY",DmartSalesData[[#This Row],[sales]]&gt;=4000,"HIGH CATEGORY")</f>
        <v>LOW CATEGORY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tr">
        <f>IF(AND(DmartSalesData[[#This Row],[profit]]&gt;=500,DmartSalesData[[#This Row],[sales]]&gt;=3000),"Good","Not Good")</f>
        <v>Not Good</v>
      </c>
      <c r="R1379" s="2">
        <f>YEAR(DmartSalesData[[#This Row],[order_date]])</f>
        <v>2024</v>
      </c>
    </row>
    <row r="1380" spans="1:18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 t="str" cm="1">
        <f t="array" ref="F1380">_xlfn.IFS(DmartSalesData[[#This Row],[sales]]&lt;2000,"LOW CATEGORY",DmartSalesData[[#This Row],[sales]]&lt;4000,"MEDIUM CATEGORY",DmartSalesData[[#This Row],[sales]]&gt;=4000,"HIGH CATEGORY")</f>
        <v>MEDIUM CATEGORY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tr">
        <f>IF(AND(DmartSalesData[[#This Row],[profit]]&gt;=500,DmartSalesData[[#This Row],[sales]]&gt;=3000),"Good","Not Good")</f>
        <v>Not Good</v>
      </c>
      <c r="R1380" s="2">
        <f>YEAR(DmartSalesData[[#This Row],[order_date]])</f>
        <v>2024</v>
      </c>
    </row>
    <row r="1381" spans="1:18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 t="str" cm="1">
        <f t="array" ref="F1381">_xlfn.IFS(DmartSalesData[[#This Row],[sales]]&lt;2000,"LOW CATEGORY",DmartSalesData[[#This Row],[sales]]&lt;4000,"MEDIUM CATEGORY",DmartSalesData[[#This Row],[sales]]&gt;=4000,"HIGH CATEGORY")</f>
        <v>HIGH CATEGORY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tr">
        <f>IF(AND(DmartSalesData[[#This Row],[profit]]&gt;=500,DmartSalesData[[#This Row],[sales]]&gt;=3000),"Good","Not Good")</f>
        <v>Not Good</v>
      </c>
      <c r="R1381" s="2">
        <f>YEAR(DmartSalesData[[#This Row],[order_date]])</f>
        <v>2023</v>
      </c>
    </row>
    <row r="1382" spans="1:18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 t="str" cm="1">
        <f t="array" ref="F1382">_xlfn.IFS(DmartSalesData[[#This Row],[sales]]&lt;2000,"LOW CATEGORY",DmartSalesData[[#This Row],[sales]]&lt;4000,"MEDIUM CATEGORY",DmartSalesData[[#This Row],[sales]]&gt;=4000,"HIGH CATEGORY")</f>
        <v>MEDIUM CATEGORY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tr">
        <f>IF(AND(DmartSalesData[[#This Row],[profit]]&gt;=500,DmartSalesData[[#This Row],[sales]]&gt;=3000),"Good","Not Good")</f>
        <v>Good</v>
      </c>
      <c r="R1382" s="2">
        <f>YEAR(DmartSalesData[[#This Row],[order_date]])</f>
        <v>2024</v>
      </c>
    </row>
    <row r="1383" spans="1:18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 t="str" cm="1">
        <f t="array" ref="F1383">_xlfn.IFS(DmartSalesData[[#This Row],[sales]]&lt;2000,"LOW CATEGORY",DmartSalesData[[#This Row],[sales]]&lt;4000,"MEDIUM CATEGORY",DmartSalesData[[#This Row],[sales]]&gt;=4000,"HIGH CATEGORY")</f>
        <v>MEDIUM CATEGORY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tr">
        <f>IF(AND(DmartSalesData[[#This Row],[profit]]&gt;=500,DmartSalesData[[#This Row],[sales]]&gt;=3000),"Good","Not Good")</f>
        <v>Good</v>
      </c>
      <c r="R1383" s="2">
        <f>YEAR(DmartSalesData[[#This Row],[order_date]])</f>
        <v>2023</v>
      </c>
    </row>
    <row r="1384" spans="1:18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 t="str" cm="1">
        <f t="array" ref="F1384">_xlfn.IFS(DmartSalesData[[#This Row],[sales]]&lt;2000,"LOW CATEGORY",DmartSalesData[[#This Row],[sales]]&lt;4000,"MEDIUM CATEGORY",DmartSalesData[[#This Row],[sales]]&gt;=4000,"HIGH CATEGORY")</f>
        <v>LOW CATEGORY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tr">
        <f>IF(AND(DmartSalesData[[#This Row],[profit]]&gt;=500,DmartSalesData[[#This Row],[sales]]&gt;=3000),"Good","Not Good")</f>
        <v>Not Good</v>
      </c>
      <c r="R1384" s="2">
        <f>YEAR(DmartSalesData[[#This Row],[order_date]])</f>
        <v>2024</v>
      </c>
    </row>
    <row r="1385" spans="1:18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 t="str" cm="1">
        <f t="array" ref="F1385">_xlfn.IFS(DmartSalesData[[#This Row],[sales]]&lt;2000,"LOW CATEGORY",DmartSalesData[[#This Row],[sales]]&lt;4000,"MEDIUM CATEGORY",DmartSalesData[[#This Row],[sales]]&gt;=4000,"HIGH CATEGORY")</f>
        <v>LOW CATEGORY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tr">
        <f>IF(AND(DmartSalesData[[#This Row],[profit]]&gt;=500,DmartSalesData[[#This Row],[sales]]&gt;=3000),"Good","Not Good")</f>
        <v>Not Good</v>
      </c>
      <c r="R1385" s="2">
        <f>YEAR(DmartSalesData[[#This Row],[order_date]])</f>
        <v>2023</v>
      </c>
    </row>
    <row r="1386" spans="1:18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 t="str" cm="1">
        <f t="array" ref="F1386">_xlfn.IFS(DmartSalesData[[#This Row],[sales]]&lt;2000,"LOW CATEGORY",DmartSalesData[[#This Row],[sales]]&lt;4000,"MEDIUM CATEGORY",DmartSalesData[[#This Row],[sales]]&gt;=4000,"HIGH CATEGORY")</f>
        <v>LOW CATEGORY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tr">
        <f>IF(AND(DmartSalesData[[#This Row],[profit]]&gt;=500,DmartSalesData[[#This Row],[sales]]&gt;=3000),"Good","Not Good")</f>
        <v>Not Good</v>
      </c>
      <c r="R1386" s="2">
        <f>YEAR(DmartSalesData[[#This Row],[order_date]])</f>
        <v>2024</v>
      </c>
    </row>
    <row r="1387" spans="1:18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 t="str" cm="1">
        <f t="array" ref="F1387">_xlfn.IFS(DmartSalesData[[#This Row],[sales]]&lt;2000,"LOW CATEGORY",DmartSalesData[[#This Row],[sales]]&lt;4000,"MEDIUM CATEGORY",DmartSalesData[[#This Row],[sales]]&gt;=4000,"HIGH CATEGORY")</f>
        <v>MEDIUM CATEGORY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tr">
        <f>IF(AND(DmartSalesData[[#This Row],[profit]]&gt;=500,DmartSalesData[[#This Row],[sales]]&gt;=3000),"Good","Not Good")</f>
        <v>Not Good</v>
      </c>
      <c r="R1387" s="2">
        <f>YEAR(DmartSalesData[[#This Row],[order_date]])</f>
        <v>2023</v>
      </c>
    </row>
    <row r="1388" spans="1:18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 t="str" cm="1">
        <f t="array" ref="F1388">_xlfn.IFS(DmartSalesData[[#This Row],[sales]]&lt;2000,"LOW CATEGORY",DmartSalesData[[#This Row],[sales]]&lt;4000,"MEDIUM CATEGORY",DmartSalesData[[#This Row],[sales]]&gt;=4000,"HIGH CATEGORY")</f>
        <v>LOW CATEGORY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tr">
        <f>IF(AND(DmartSalesData[[#This Row],[profit]]&gt;=500,DmartSalesData[[#This Row],[sales]]&gt;=3000),"Good","Not Good")</f>
        <v>Not Good</v>
      </c>
      <c r="R1388" s="2">
        <f>YEAR(DmartSalesData[[#This Row],[order_date]])</f>
        <v>2024</v>
      </c>
    </row>
    <row r="1389" spans="1:18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 t="str" cm="1">
        <f t="array" ref="F1389">_xlfn.IFS(DmartSalesData[[#This Row],[sales]]&lt;2000,"LOW CATEGORY",DmartSalesData[[#This Row],[sales]]&lt;4000,"MEDIUM CATEGORY",DmartSalesData[[#This Row],[sales]]&gt;=4000,"HIGH CATEGORY")</f>
        <v>LOW CATEGORY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tr">
        <f>IF(AND(DmartSalesData[[#This Row],[profit]]&gt;=500,DmartSalesData[[#This Row],[sales]]&gt;=3000),"Good","Not Good")</f>
        <v>Not Good</v>
      </c>
      <c r="R1389" s="2">
        <f>YEAR(DmartSalesData[[#This Row],[order_date]])</f>
        <v>2024</v>
      </c>
    </row>
    <row r="1390" spans="1:18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 t="str" cm="1">
        <f t="array" ref="F1390">_xlfn.IFS(DmartSalesData[[#This Row],[sales]]&lt;2000,"LOW CATEGORY",DmartSalesData[[#This Row],[sales]]&lt;4000,"MEDIUM CATEGORY",DmartSalesData[[#This Row],[sales]]&gt;=4000,"HIGH CATEGORY")</f>
        <v>MEDIUM CATEGORY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tr">
        <f>IF(AND(DmartSalesData[[#This Row],[profit]]&gt;=500,DmartSalesData[[#This Row],[sales]]&gt;=3000),"Good","Not Good")</f>
        <v>Not Good</v>
      </c>
      <c r="R1390" s="2">
        <f>YEAR(DmartSalesData[[#This Row],[order_date]])</f>
        <v>2023</v>
      </c>
    </row>
    <row r="1391" spans="1:18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 t="str" cm="1">
        <f t="array" ref="F1391">_xlfn.IFS(DmartSalesData[[#This Row],[sales]]&lt;2000,"LOW CATEGORY",DmartSalesData[[#This Row],[sales]]&lt;4000,"MEDIUM CATEGORY",DmartSalesData[[#This Row],[sales]]&gt;=4000,"HIGH CATEGORY")</f>
        <v>LOW CATEGORY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tr">
        <f>IF(AND(DmartSalesData[[#This Row],[profit]]&gt;=500,DmartSalesData[[#This Row],[sales]]&gt;=3000),"Good","Not Good")</f>
        <v>Not Good</v>
      </c>
      <c r="R1391" s="2">
        <f>YEAR(DmartSalesData[[#This Row],[order_date]])</f>
        <v>2024</v>
      </c>
    </row>
    <row r="1392" spans="1:18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 t="str" cm="1">
        <f t="array" ref="F1392">_xlfn.IFS(DmartSalesData[[#This Row],[sales]]&lt;2000,"LOW CATEGORY",DmartSalesData[[#This Row],[sales]]&lt;4000,"MEDIUM CATEGORY",DmartSalesData[[#This Row],[sales]]&gt;=4000,"HIGH CATEGORY")</f>
        <v>LOW CATEGORY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tr">
        <f>IF(AND(DmartSalesData[[#This Row],[profit]]&gt;=500,DmartSalesData[[#This Row],[sales]]&gt;=3000),"Good","Not Good")</f>
        <v>Not Good</v>
      </c>
      <c r="R1392" s="2">
        <f>YEAR(DmartSalesData[[#This Row],[order_date]])</f>
        <v>2024</v>
      </c>
    </row>
    <row r="1393" spans="1:18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 t="str" cm="1">
        <f t="array" ref="F1393">_xlfn.IFS(DmartSalesData[[#This Row],[sales]]&lt;2000,"LOW CATEGORY",DmartSalesData[[#This Row],[sales]]&lt;4000,"MEDIUM CATEGORY",DmartSalesData[[#This Row],[sales]]&gt;=4000,"HIGH CATEGORY")</f>
        <v>LOW CATEGORY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tr">
        <f>IF(AND(DmartSalesData[[#This Row],[profit]]&gt;=500,DmartSalesData[[#This Row],[sales]]&gt;=3000),"Good","Not Good")</f>
        <v>Not Good</v>
      </c>
      <c r="R1393" s="2">
        <f>YEAR(DmartSalesData[[#This Row],[order_date]])</f>
        <v>2023</v>
      </c>
    </row>
    <row r="1394" spans="1:18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 t="str" cm="1">
        <f t="array" ref="F1394">_xlfn.IFS(DmartSalesData[[#This Row],[sales]]&lt;2000,"LOW CATEGORY",DmartSalesData[[#This Row],[sales]]&lt;4000,"MEDIUM CATEGORY",DmartSalesData[[#This Row],[sales]]&gt;=4000,"HIGH CATEGORY")</f>
        <v>HIGH CATEGORY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tr">
        <f>IF(AND(DmartSalesData[[#This Row],[profit]]&gt;=500,DmartSalesData[[#This Row],[sales]]&gt;=3000),"Good","Not Good")</f>
        <v>Good</v>
      </c>
      <c r="R1394" s="2">
        <f>YEAR(DmartSalesData[[#This Row],[order_date]])</f>
        <v>2023</v>
      </c>
    </row>
    <row r="1395" spans="1:18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 t="str" cm="1">
        <f t="array" ref="F1395">_xlfn.IFS(DmartSalesData[[#This Row],[sales]]&lt;2000,"LOW CATEGORY",DmartSalesData[[#This Row],[sales]]&lt;4000,"MEDIUM CATEGORY",DmartSalesData[[#This Row],[sales]]&gt;=4000,"HIGH CATEGORY")</f>
        <v>LOW CATEGORY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tr">
        <f>IF(AND(DmartSalesData[[#This Row],[profit]]&gt;=500,DmartSalesData[[#This Row],[sales]]&gt;=3000),"Good","Not Good")</f>
        <v>Not Good</v>
      </c>
      <c r="R1395" s="2">
        <f>YEAR(DmartSalesData[[#This Row],[order_date]])</f>
        <v>2024</v>
      </c>
    </row>
    <row r="1396" spans="1:18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 t="str" cm="1">
        <f t="array" ref="F1396">_xlfn.IFS(DmartSalesData[[#This Row],[sales]]&lt;2000,"LOW CATEGORY",DmartSalesData[[#This Row],[sales]]&lt;4000,"MEDIUM CATEGORY",DmartSalesData[[#This Row],[sales]]&gt;=4000,"HIGH CATEGORY")</f>
        <v>HIGH CATEGORY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tr">
        <f>IF(AND(DmartSalesData[[#This Row],[profit]]&gt;=500,DmartSalesData[[#This Row],[sales]]&gt;=3000),"Good","Not Good")</f>
        <v>Good</v>
      </c>
      <c r="R1396" s="2">
        <f>YEAR(DmartSalesData[[#This Row],[order_date]])</f>
        <v>2024</v>
      </c>
    </row>
    <row r="1397" spans="1:18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 t="str" cm="1">
        <f t="array" ref="F1397">_xlfn.IFS(DmartSalesData[[#This Row],[sales]]&lt;2000,"LOW CATEGORY",DmartSalesData[[#This Row],[sales]]&lt;4000,"MEDIUM CATEGORY",DmartSalesData[[#This Row],[sales]]&gt;=4000,"HIGH CATEGORY")</f>
        <v>LOW CATEGORY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tr">
        <f>IF(AND(DmartSalesData[[#This Row],[profit]]&gt;=500,DmartSalesData[[#This Row],[sales]]&gt;=3000),"Good","Not Good")</f>
        <v>Not Good</v>
      </c>
      <c r="R1397" s="2">
        <f>YEAR(DmartSalesData[[#This Row],[order_date]])</f>
        <v>2023</v>
      </c>
    </row>
    <row r="1398" spans="1:18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 t="str" cm="1">
        <f t="array" ref="F1398">_xlfn.IFS(DmartSalesData[[#This Row],[sales]]&lt;2000,"LOW CATEGORY",DmartSalesData[[#This Row],[sales]]&lt;4000,"MEDIUM CATEGORY",DmartSalesData[[#This Row],[sales]]&gt;=4000,"HIGH CATEGORY")</f>
        <v>HIGH CATEGORY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tr">
        <f>IF(AND(DmartSalesData[[#This Row],[profit]]&gt;=500,DmartSalesData[[#This Row],[sales]]&gt;=3000),"Good","Not Good")</f>
        <v>Good</v>
      </c>
      <c r="R1398" s="2">
        <f>YEAR(DmartSalesData[[#This Row],[order_date]])</f>
        <v>2024</v>
      </c>
    </row>
    <row r="1399" spans="1:18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 t="str" cm="1">
        <f t="array" ref="F1399">_xlfn.IFS(DmartSalesData[[#This Row],[sales]]&lt;2000,"LOW CATEGORY",DmartSalesData[[#This Row],[sales]]&lt;4000,"MEDIUM CATEGORY",DmartSalesData[[#This Row],[sales]]&gt;=4000,"HIGH CATEGORY")</f>
        <v>MEDIUM CATEGORY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tr">
        <f>IF(AND(DmartSalesData[[#This Row],[profit]]&gt;=500,DmartSalesData[[#This Row],[sales]]&gt;=3000),"Good","Not Good")</f>
        <v>Not Good</v>
      </c>
      <c r="R1399" s="2">
        <f>YEAR(DmartSalesData[[#This Row],[order_date]])</f>
        <v>2023</v>
      </c>
    </row>
    <row r="1400" spans="1:18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 t="str" cm="1">
        <f t="array" ref="F1400">_xlfn.IFS(DmartSalesData[[#This Row],[sales]]&lt;2000,"LOW CATEGORY",DmartSalesData[[#This Row],[sales]]&lt;4000,"MEDIUM CATEGORY",DmartSalesData[[#This Row],[sales]]&gt;=4000,"HIGH CATEGORY")</f>
        <v>HIGH CATEGORY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tr">
        <f>IF(AND(DmartSalesData[[#This Row],[profit]]&gt;=500,DmartSalesData[[#This Row],[sales]]&gt;=3000),"Good","Not Good")</f>
        <v>Good</v>
      </c>
      <c r="R1400" s="2">
        <f>YEAR(DmartSalesData[[#This Row],[order_date]])</f>
        <v>2023</v>
      </c>
    </row>
    <row r="1401" spans="1:18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 t="str" cm="1">
        <f t="array" ref="F1401">_xlfn.IFS(DmartSalesData[[#This Row],[sales]]&lt;2000,"LOW CATEGORY",DmartSalesData[[#This Row],[sales]]&lt;4000,"MEDIUM CATEGORY",DmartSalesData[[#This Row],[sales]]&gt;=4000,"HIGH CATEGORY")</f>
        <v>HIGH CATEGORY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tr">
        <f>IF(AND(DmartSalesData[[#This Row],[profit]]&gt;=500,DmartSalesData[[#This Row],[sales]]&gt;=3000),"Good","Not Good")</f>
        <v>Good</v>
      </c>
      <c r="R1401" s="2">
        <f>YEAR(DmartSalesData[[#This Row],[order_date]])</f>
        <v>2023</v>
      </c>
    </row>
    <row r="1402" spans="1:18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 t="str" cm="1">
        <f t="array" ref="F1402">_xlfn.IFS(DmartSalesData[[#This Row],[sales]]&lt;2000,"LOW CATEGORY",DmartSalesData[[#This Row],[sales]]&lt;4000,"MEDIUM CATEGORY",DmartSalesData[[#This Row],[sales]]&gt;=4000,"HIGH CATEGORY")</f>
        <v>MEDIUM CATEGORY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tr">
        <f>IF(AND(DmartSalesData[[#This Row],[profit]]&gt;=500,DmartSalesData[[#This Row],[sales]]&gt;=3000),"Good","Not Good")</f>
        <v>Good</v>
      </c>
      <c r="R1402" s="2">
        <f>YEAR(DmartSalesData[[#This Row],[order_date]])</f>
        <v>2024</v>
      </c>
    </row>
    <row r="1403" spans="1:18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 t="str" cm="1">
        <f t="array" ref="F1403">_xlfn.IFS(DmartSalesData[[#This Row],[sales]]&lt;2000,"LOW CATEGORY",DmartSalesData[[#This Row],[sales]]&lt;4000,"MEDIUM CATEGORY",DmartSalesData[[#This Row],[sales]]&gt;=4000,"HIGH CATEGORY")</f>
        <v>HIGH CATEGORY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tr">
        <f>IF(AND(DmartSalesData[[#This Row],[profit]]&gt;=500,DmartSalesData[[#This Row],[sales]]&gt;=3000),"Good","Not Good")</f>
        <v>Good</v>
      </c>
      <c r="R1403" s="2">
        <f>YEAR(DmartSalesData[[#This Row],[order_date]])</f>
        <v>2024</v>
      </c>
    </row>
    <row r="1404" spans="1:18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 t="str" cm="1">
        <f t="array" ref="F1404">_xlfn.IFS(DmartSalesData[[#This Row],[sales]]&lt;2000,"LOW CATEGORY",DmartSalesData[[#This Row],[sales]]&lt;4000,"MEDIUM CATEGORY",DmartSalesData[[#This Row],[sales]]&gt;=4000,"HIGH CATEGORY")</f>
        <v>MEDIUM CATEGORY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tr">
        <f>IF(AND(DmartSalesData[[#This Row],[profit]]&gt;=500,DmartSalesData[[#This Row],[sales]]&gt;=3000),"Good","Not Good")</f>
        <v>Not Good</v>
      </c>
      <c r="R1404" s="2">
        <f>YEAR(DmartSalesData[[#This Row],[order_date]])</f>
        <v>2024</v>
      </c>
    </row>
    <row r="1405" spans="1:18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 t="str" cm="1">
        <f t="array" ref="F1405">_xlfn.IFS(DmartSalesData[[#This Row],[sales]]&lt;2000,"LOW CATEGORY",DmartSalesData[[#This Row],[sales]]&lt;4000,"MEDIUM CATEGORY",DmartSalesData[[#This Row],[sales]]&gt;=4000,"HIGH CATEGORY")</f>
        <v>MEDIUM CATEGORY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tr">
        <f>IF(AND(DmartSalesData[[#This Row],[profit]]&gt;=500,DmartSalesData[[#This Row],[sales]]&gt;=3000),"Good","Not Good")</f>
        <v>Not Good</v>
      </c>
      <c r="R1405" s="2">
        <f>YEAR(DmartSalesData[[#This Row],[order_date]])</f>
        <v>2023</v>
      </c>
    </row>
    <row r="1406" spans="1:18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 t="str" cm="1">
        <f t="array" ref="F1406">_xlfn.IFS(DmartSalesData[[#This Row],[sales]]&lt;2000,"LOW CATEGORY",DmartSalesData[[#This Row],[sales]]&lt;4000,"MEDIUM CATEGORY",DmartSalesData[[#This Row],[sales]]&gt;=4000,"HIGH CATEGORY")</f>
        <v>MEDIUM CATEGORY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tr">
        <f>IF(AND(DmartSalesData[[#This Row],[profit]]&gt;=500,DmartSalesData[[#This Row],[sales]]&gt;=3000),"Good","Not Good")</f>
        <v>Not Good</v>
      </c>
      <c r="R1406" s="2">
        <f>YEAR(DmartSalesData[[#This Row],[order_date]])</f>
        <v>2023</v>
      </c>
    </row>
    <row r="1407" spans="1:18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 t="str" cm="1">
        <f t="array" ref="F1407">_xlfn.IFS(DmartSalesData[[#This Row],[sales]]&lt;2000,"LOW CATEGORY",DmartSalesData[[#This Row],[sales]]&lt;4000,"MEDIUM CATEGORY",DmartSalesData[[#This Row],[sales]]&gt;=4000,"HIGH CATEGORY")</f>
        <v>HIGH CATEGORY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tr">
        <f>IF(AND(DmartSalesData[[#This Row],[profit]]&gt;=500,DmartSalesData[[#This Row],[sales]]&gt;=3000),"Good","Not Good")</f>
        <v>Good</v>
      </c>
      <c r="R1407" s="2">
        <f>YEAR(DmartSalesData[[#This Row],[order_date]])</f>
        <v>2023</v>
      </c>
    </row>
    <row r="1408" spans="1:18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 t="str" cm="1">
        <f t="array" ref="F1408">_xlfn.IFS(DmartSalesData[[#This Row],[sales]]&lt;2000,"LOW CATEGORY",DmartSalesData[[#This Row],[sales]]&lt;4000,"MEDIUM CATEGORY",DmartSalesData[[#This Row],[sales]]&gt;=4000,"HIGH CATEGORY")</f>
        <v>HIGH CATEGORY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tr">
        <f>IF(AND(DmartSalesData[[#This Row],[profit]]&gt;=500,DmartSalesData[[#This Row],[sales]]&gt;=3000),"Good","Not Good")</f>
        <v>Not Good</v>
      </c>
      <c r="R1408" s="2">
        <f>YEAR(DmartSalesData[[#This Row],[order_date]])</f>
        <v>2024</v>
      </c>
    </row>
    <row r="1409" spans="1:18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 t="str" cm="1">
        <f t="array" ref="F1409">_xlfn.IFS(DmartSalesData[[#This Row],[sales]]&lt;2000,"LOW CATEGORY",DmartSalesData[[#This Row],[sales]]&lt;4000,"MEDIUM CATEGORY",DmartSalesData[[#This Row],[sales]]&gt;=4000,"HIGH CATEGORY")</f>
        <v>LOW CATEGORY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tr">
        <f>IF(AND(DmartSalesData[[#This Row],[profit]]&gt;=500,DmartSalesData[[#This Row],[sales]]&gt;=3000),"Good","Not Good")</f>
        <v>Not Good</v>
      </c>
      <c r="R1409" s="2">
        <f>YEAR(DmartSalesData[[#This Row],[order_date]])</f>
        <v>2023</v>
      </c>
    </row>
    <row r="1410" spans="1:18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 t="str" cm="1">
        <f t="array" ref="F1410">_xlfn.IFS(DmartSalesData[[#This Row],[sales]]&lt;2000,"LOW CATEGORY",DmartSalesData[[#This Row],[sales]]&lt;4000,"MEDIUM CATEGORY",DmartSalesData[[#This Row],[sales]]&gt;=4000,"HIGH CATEGORY")</f>
        <v>MEDIUM CATEGORY</v>
      </c>
      <c r="G1410" s="2">
        <v>0.08</v>
      </c>
      <c r="H1410" s="2">
        <f t="shared" ref="H1410:H1473" si="44">E1410*G1410</f>
        <v>233.94400000000002</v>
      </c>
      <c r="I1410" s="2">
        <f t="shared" ref="I1410:I1473" si="45">E1410-H1410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tr">
        <f>IF(AND(DmartSalesData[[#This Row],[profit]]&gt;=500,DmartSalesData[[#This Row],[sales]]&gt;=3000),"Good","Not Good")</f>
        <v>Not Good</v>
      </c>
      <c r="R1410" s="2">
        <f>YEAR(DmartSalesData[[#This Row],[order_date]])</f>
        <v>2024</v>
      </c>
    </row>
    <row r="1411" spans="1:18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 t="str" cm="1">
        <f t="array" ref="F1411">_xlfn.IFS(DmartSalesData[[#This Row],[sales]]&lt;2000,"LOW CATEGORY",DmartSalesData[[#This Row],[sales]]&lt;4000,"MEDIUM CATEGORY",DmartSalesData[[#This Row],[sales]]&gt;=4000,"HIGH CATEGORY")</f>
        <v>HIGH CATEGORY</v>
      </c>
      <c r="G1411" s="2">
        <v>0.43</v>
      </c>
      <c r="H1411" s="2">
        <f t="shared" si="44"/>
        <v>1932.6134999999999</v>
      </c>
      <c r="I1411" s="2">
        <f t="shared" si="45"/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tr">
        <f>IF(AND(DmartSalesData[[#This Row],[profit]]&gt;=500,DmartSalesData[[#This Row],[sales]]&gt;=3000),"Good","Not Good")</f>
        <v>Not Good</v>
      </c>
      <c r="R1411" s="2">
        <f>YEAR(DmartSalesData[[#This Row],[order_date]])</f>
        <v>2024</v>
      </c>
    </row>
    <row r="1412" spans="1:18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 t="str" cm="1">
        <f t="array" ref="F1412">_xlfn.IFS(DmartSalesData[[#This Row],[sales]]&lt;2000,"LOW CATEGORY",DmartSalesData[[#This Row],[sales]]&lt;4000,"MEDIUM CATEGORY",DmartSalesData[[#This Row],[sales]]&gt;=4000,"HIGH CATEGORY")</f>
        <v>MEDIUM CATEGORY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tr">
        <f>IF(AND(DmartSalesData[[#This Row],[profit]]&gt;=500,DmartSalesData[[#This Row],[sales]]&gt;=3000),"Good","Not Good")</f>
        <v>Good</v>
      </c>
      <c r="R1412" s="2">
        <f>YEAR(DmartSalesData[[#This Row],[order_date]])</f>
        <v>2024</v>
      </c>
    </row>
    <row r="1413" spans="1:18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 t="str" cm="1">
        <f t="array" ref="F1413">_xlfn.IFS(DmartSalesData[[#This Row],[sales]]&lt;2000,"LOW CATEGORY",DmartSalesData[[#This Row],[sales]]&lt;4000,"MEDIUM CATEGORY",DmartSalesData[[#This Row],[sales]]&gt;=4000,"HIGH CATEGORY")</f>
        <v>HIGH CATEGORY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tr">
        <f>IF(AND(DmartSalesData[[#This Row],[profit]]&gt;=500,DmartSalesData[[#This Row],[sales]]&gt;=3000),"Good","Not Good")</f>
        <v>Good</v>
      </c>
      <c r="R1413" s="2">
        <f>YEAR(DmartSalesData[[#This Row],[order_date]])</f>
        <v>2023</v>
      </c>
    </row>
    <row r="1414" spans="1:18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 t="str" cm="1">
        <f t="array" ref="F1414">_xlfn.IFS(DmartSalesData[[#This Row],[sales]]&lt;2000,"LOW CATEGORY",DmartSalesData[[#This Row],[sales]]&lt;4000,"MEDIUM CATEGORY",DmartSalesData[[#This Row],[sales]]&gt;=4000,"HIGH CATEGORY")</f>
        <v>LOW CATEGORY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tr">
        <f>IF(AND(DmartSalesData[[#This Row],[profit]]&gt;=500,DmartSalesData[[#This Row],[sales]]&gt;=3000),"Good","Not Good")</f>
        <v>Not Good</v>
      </c>
      <c r="R1414" s="2">
        <f>YEAR(DmartSalesData[[#This Row],[order_date]])</f>
        <v>2024</v>
      </c>
    </row>
    <row r="1415" spans="1:18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 t="str" cm="1">
        <f t="array" ref="F1415">_xlfn.IFS(DmartSalesData[[#This Row],[sales]]&lt;2000,"LOW CATEGORY",DmartSalesData[[#This Row],[sales]]&lt;4000,"MEDIUM CATEGORY",DmartSalesData[[#This Row],[sales]]&gt;=4000,"HIGH CATEGORY")</f>
        <v>LOW CATEGORY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tr">
        <f>IF(AND(DmartSalesData[[#This Row],[profit]]&gt;=500,DmartSalesData[[#This Row],[sales]]&gt;=3000),"Good","Not Good")</f>
        <v>Not Good</v>
      </c>
      <c r="R1415" s="2">
        <f>YEAR(DmartSalesData[[#This Row],[order_date]])</f>
        <v>2024</v>
      </c>
    </row>
    <row r="1416" spans="1:18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 t="str" cm="1">
        <f t="array" ref="F1416">_xlfn.IFS(DmartSalesData[[#This Row],[sales]]&lt;2000,"LOW CATEGORY",DmartSalesData[[#This Row],[sales]]&lt;4000,"MEDIUM CATEGORY",DmartSalesData[[#This Row],[sales]]&gt;=4000,"HIGH CATEGORY")</f>
        <v>MEDIUM CATEGORY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tr">
        <f>IF(AND(DmartSalesData[[#This Row],[profit]]&gt;=500,DmartSalesData[[#This Row],[sales]]&gt;=3000),"Good","Not Good")</f>
        <v>Not Good</v>
      </c>
      <c r="R1416" s="2">
        <f>YEAR(DmartSalesData[[#This Row],[order_date]])</f>
        <v>2023</v>
      </c>
    </row>
    <row r="1417" spans="1:18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 t="str" cm="1">
        <f t="array" ref="F1417">_xlfn.IFS(DmartSalesData[[#This Row],[sales]]&lt;2000,"LOW CATEGORY",DmartSalesData[[#This Row],[sales]]&lt;4000,"MEDIUM CATEGORY",DmartSalesData[[#This Row],[sales]]&gt;=4000,"HIGH CATEGORY")</f>
        <v>LOW CATEGORY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tr">
        <f>IF(AND(DmartSalesData[[#This Row],[profit]]&gt;=500,DmartSalesData[[#This Row],[sales]]&gt;=3000),"Good","Not Good")</f>
        <v>Not Good</v>
      </c>
      <c r="R1417" s="2">
        <f>YEAR(DmartSalesData[[#This Row],[order_date]])</f>
        <v>2023</v>
      </c>
    </row>
    <row r="1418" spans="1:18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 t="str" cm="1">
        <f t="array" ref="F1418">_xlfn.IFS(DmartSalesData[[#This Row],[sales]]&lt;2000,"LOW CATEGORY",DmartSalesData[[#This Row],[sales]]&lt;4000,"MEDIUM CATEGORY",DmartSalesData[[#This Row],[sales]]&gt;=4000,"HIGH CATEGORY")</f>
        <v>MEDIUM CATEGORY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tr">
        <f>IF(AND(DmartSalesData[[#This Row],[profit]]&gt;=500,DmartSalesData[[#This Row],[sales]]&gt;=3000),"Good","Not Good")</f>
        <v>Not Good</v>
      </c>
      <c r="R1418" s="2">
        <f>YEAR(DmartSalesData[[#This Row],[order_date]])</f>
        <v>2024</v>
      </c>
    </row>
    <row r="1419" spans="1:18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 t="str" cm="1">
        <f t="array" ref="F1419">_xlfn.IFS(DmartSalesData[[#This Row],[sales]]&lt;2000,"LOW CATEGORY",DmartSalesData[[#This Row],[sales]]&lt;4000,"MEDIUM CATEGORY",DmartSalesData[[#This Row],[sales]]&gt;=4000,"HIGH CATEGORY")</f>
        <v>MEDIUM CATEGORY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tr">
        <f>IF(AND(DmartSalesData[[#This Row],[profit]]&gt;=500,DmartSalesData[[#This Row],[sales]]&gt;=3000),"Good","Not Good")</f>
        <v>Not Good</v>
      </c>
      <c r="R1419" s="2">
        <f>YEAR(DmartSalesData[[#This Row],[order_date]])</f>
        <v>2023</v>
      </c>
    </row>
    <row r="1420" spans="1:18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 t="str" cm="1">
        <f t="array" ref="F1420">_xlfn.IFS(DmartSalesData[[#This Row],[sales]]&lt;2000,"LOW CATEGORY",DmartSalesData[[#This Row],[sales]]&lt;4000,"MEDIUM CATEGORY",DmartSalesData[[#This Row],[sales]]&gt;=4000,"HIGH CATEGORY")</f>
        <v>LOW CATEGORY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tr">
        <f>IF(AND(DmartSalesData[[#This Row],[profit]]&gt;=500,DmartSalesData[[#This Row],[sales]]&gt;=3000),"Good","Not Good")</f>
        <v>Not Good</v>
      </c>
      <c r="R1420" s="2">
        <f>YEAR(DmartSalesData[[#This Row],[order_date]])</f>
        <v>2023</v>
      </c>
    </row>
    <row r="1421" spans="1:18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 t="str" cm="1">
        <f t="array" ref="F1421">_xlfn.IFS(DmartSalesData[[#This Row],[sales]]&lt;2000,"LOW CATEGORY",DmartSalesData[[#This Row],[sales]]&lt;4000,"MEDIUM CATEGORY",DmartSalesData[[#This Row],[sales]]&gt;=4000,"HIGH CATEGORY")</f>
        <v>LOW CATEGORY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tr">
        <f>IF(AND(DmartSalesData[[#This Row],[profit]]&gt;=500,DmartSalesData[[#This Row],[sales]]&gt;=3000),"Good","Not Good")</f>
        <v>Not Good</v>
      </c>
      <c r="R1421" s="2">
        <f>YEAR(DmartSalesData[[#This Row],[order_date]])</f>
        <v>2024</v>
      </c>
    </row>
    <row r="1422" spans="1:18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 t="str" cm="1">
        <f t="array" ref="F1422">_xlfn.IFS(DmartSalesData[[#This Row],[sales]]&lt;2000,"LOW CATEGORY",DmartSalesData[[#This Row],[sales]]&lt;4000,"MEDIUM CATEGORY",DmartSalesData[[#This Row],[sales]]&gt;=4000,"HIGH CATEGORY")</f>
        <v>LOW CATEGORY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tr">
        <f>IF(AND(DmartSalesData[[#This Row],[profit]]&gt;=500,DmartSalesData[[#This Row],[sales]]&gt;=3000),"Good","Not Good")</f>
        <v>Not Good</v>
      </c>
      <c r="R1422" s="2">
        <f>YEAR(DmartSalesData[[#This Row],[order_date]])</f>
        <v>2023</v>
      </c>
    </row>
    <row r="1423" spans="1:18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 t="str" cm="1">
        <f t="array" ref="F1423">_xlfn.IFS(DmartSalesData[[#This Row],[sales]]&lt;2000,"LOW CATEGORY",DmartSalesData[[#This Row],[sales]]&lt;4000,"MEDIUM CATEGORY",DmartSalesData[[#This Row],[sales]]&gt;=4000,"HIGH CATEGORY")</f>
        <v>MEDIUM CATEGORY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tr">
        <f>IF(AND(DmartSalesData[[#This Row],[profit]]&gt;=500,DmartSalesData[[#This Row],[sales]]&gt;=3000),"Good","Not Good")</f>
        <v>Good</v>
      </c>
      <c r="R1423" s="2">
        <f>YEAR(DmartSalesData[[#This Row],[order_date]])</f>
        <v>2024</v>
      </c>
    </row>
    <row r="1424" spans="1:18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 t="str" cm="1">
        <f t="array" ref="F1424">_xlfn.IFS(DmartSalesData[[#This Row],[sales]]&lt;2000,"LOW CATEGORY",DmartSalesData[[#This Row],[sales]]&lt;4000,"MEDIUM CATEGORY",DmartSalesData[[#This Row],[sales]]&gt;=4000,"HIGH CATEGORY")</f>
        <v>LOW CATEGORY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tr">
        <f>IF(AND(DmartSalesData[[#This Row],[profit]]&gt;=500,DmartSalesData[[#This Row],[sales]]&gt;=3000),"Good","Not Good")</f>
        <v>Not Good</v>
      </c>
      <c r="R1424" s="2">
        <f>YEAR(DmartSalesData[[#This Row],[order_date]])</f>
        <v>2023</v>
      </c>
    </row>
    <row r="1425" spans="1:18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 t="str" cm="1">
        <f t="array" ref="F1425">_xlfn.IFS(DmartSalesData[[#This Row],[sales]]&lt;2000,"LOW CATEGORY",DmartSalesData[[#This Row],[sales]]&lt;4000,"MEDIUM CATEGORY",DmartSalesData[[#This Row],[sales]]&gt;=4000,"HIGH CATEGORY")</f>
        <v>LOW CATEGORY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tr">
        <f>IF(AND(DmartSalesData[[#This Row],[profit]]&gt;=500,DmartSalesData[[#This Row],[sales]]&gt;=3000),"Good","Not Good")</f>
        <v>Not Good</v>
      </c>
      <c r="R1425" s="2">
        <f>YEAR(DmartSalesData[[#This Row],[order_date]])</f>
        <v>2023</v>
      </c>
    </row>
    <row r="1426" spans="1:18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 t="str" cm="1">
        <f t="array" ref="F1426">_xlfn.IFS(DmartSalesData[[#This Row],[sales]]&lt;2000,"LOW CATEGORY",DmartSalesData[[#This Row],[sales]]&lt;4000,"MEDIUM CATEGORY",DmartSalesData[[#This Row],[sales]]&gt;=4000,"HIGH CATEGORY")</f>
        <v>MEDIUM CATEGORY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tr">
        <f>IF(AND(DmartSalesData[[#This Row],[profit]]&gt;=500,DmartSalesData[[#This Row],[sales]]&gt;=3000),"Good","Not Good")</f>
        <v>Not Good</v>
      </c>
      <c r="R1426" s="2">
        <f>YEAR(DmartSalesData[[#This Row],[order_date]])</f>
        <v>2024</v>
      </c>
    </row>
    <row r="1427" spans="1:18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 t="str" cm="1">
        <f t="array" ref="F1427">_xlfn.IFS(DmartSalesData[[#This Row],[sales]]&lt;2000,"LOW CATEGORY",DmartSalesData[[#This Row],[sales]]&lt;4000,"MEDIUM CATEGORY",DmartSalesData[[#This Row],[sales]]&gt;=4000,"HIGH CATEGORY")</f>
        <v>LOW CATEGORY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tr">
        <f>IF(AND(DmartSalesData[[#This Row],[profit]]&gt;=500,DmartSalesData[[#This Row],[sales]]&gt;=3000),"Good","Not Good")</f>
        <v>Not Good</v>
      </c>
      <c r="R1427" s="2">
        <f>YEAR(DmartSalesData[[#This Row],[order_date]])</f>
        <v>2024</v>
      </c>
    </row>
    <row r="1428" spans="1:18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 t="str" cm="1">
        <f t="array" ref="F1428">_xlfn.IFS(DmartSalesData[[#This Row],[sales]]&lt;2000,"LOW CATEGORY",DmartSalesData[[#This Row],[sales]]&lt;4000,"MEDIUM CATEGORY",DmartSalesData[[#This Row],[sales]]&gt;=4000,"HIGH CATEGORY")</f>
        <v>HIGH CATEGORY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tr">
        <f>IF(AND(DmartSalesData[[#This Row],[profit]]&gt;=500,DmartSalesData[[#This Row],[sales]]&gt;=3000),"Good","Not Good")</f>
        <v>Good</v>
      </c>
      <c r="R1428" s="2">
        <f>YEAR(DmartSalesData[[#This Row],[order_date]])</f>
        <v>2023</v>
      </c>
    </row>
    <row r="1429" spans="1:18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 t="str" cm="1">
        <f t="array" ref="F1429">_xlfn.IFS(DmartSalesData[[#This Row],[sales]]&lt;2000,"LOW CATEGORY",DmartSalesData[[#This Row],[sales]]&lt;4000,"MEDIUM CATEGORY",DmartSalesData[[#This Row],[sales]]&gt;=4000,"HIGH CATEGORY")</f>
        <v>LOW CATEGORY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tr">
        <f>IF(AND(DmartSalesData[[#This Row],[profit]]&gt;=500,DmartSalesData[[#This Row],[sales]]&gt;=3000),"Good","Not Good")</f>
        <v>Not Good</v>
      </c>
      <c r="R1429" s="2">
        <f>YEAR(DmartSalesData[[#This Row],[order_date]])</f>
        <v>2023</v>
      </c>
    </row>
    <row r="1430" spans="1:18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 t="str" cm="1">
        <f t="array" ref="F1430">_xlfn.IFS(DmartSalesData[[#This Row],[sales]]&lt;2000,"LOW CATEGORY",DmartSalesData[[#This Row],[sales]]&lt;4000,"MEDIUM CATEGORY",DmartSalesData[[#This Row],[sales]]&gt;=4000,"HIGH CATEGORY")</f>
        <v>HIGH CATEGORY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tr">
        <f>IF(AND(DmartSalesData[[#This Row],[profit]]&gt;=500,DmartSalesData[[#This Row],[sales]]&gt;=3000),"Good","Not Good")</f>
        <v>Not Good</v>
      </c>
      <c r="R1430" s="2">
        <f>YEAR(DmartSalesData[[#This Row],[order_date]])</f>
        <v>2024</v>
      </c>
    </row>
    <row r="1431" spans="1:18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 t="str" cm="1">
        <f t="array" ref="F1431">_xlfn.IFS(DmartSalesData[[#This Row],[sales]]&lt;2000,"LOW CATEGORY",DmartSalesData[[#This Row],[sales]]&lt;4000,"MEDIUM CATEGORY",DmartSalesData[[#This Row],[sales]]&gt;=4000,"HIGH CATEGORY")</f>
        <v>MEDIUM CATEGORY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tr">
        <f>IF(AND(DmartSalesData[[#This Row],[profit]]&gt;=500,DmartSalesData[[#This Row],[sales]]&gt;=3000),"Good","Not Good")</f>
        <v>Not Good</v>
      </c>
      <c r="R1431" s="2">
        <f>YEAR(DmartSalesData[[#This Row],[order_date]])</f>
        <v>2024</v>
      </c>
    </row>
    <row r="1432" spans="1:18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 t="str" cm="1">
        <f t="array" ref="F1432">_xlfn.IFS(DmartSalesData[[#This Row],[sales]]&lt;2000,"LOW CATEGORY",DmartSalesData[[#This Row],[sales]]&lt;4000,"MEDIUM CATEGORY",DmartSalesData[[#This Row],[sales]]&gt;=4000,"HIGH CATEGORY")</f>
        <v>HIGH CATEGORY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tr">
        <f>IF(AND(DmartSalesData[[#This Row],[profit]]&gt;=500,DmartSalesData[[#This Row],[sales]]&gt;=3000),"Good","Not Good")</f>
        <v>Good</v>
      </c>
      <c r="R1432" s="2">
        <f>YEAR(DmartSalesData[[#This Row],[order_date]])</f>
        <v>2023</v>
      </c>
    </row>
    <row r="1433" spans="1:18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 t="str" cm="1">
        <f t="array" ref="F1433">_xlfn.IFS(DmartSalesData[[#This Row],[sales]]&lt;2000,"LOW CATEGORY",DmartSalesData[[#This Row],[sales]]&lt;4000,"MEDIUM CATEGORY",DmartSalesData[[#This Row],[sales]]&gt;=4000,"HIGH CATEGORY")</f>
        <v>LOW CATEGORY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tr">
        <f>IF(AND(DmartSalesData[[#This Row],[profit]]&gt;=500,DmartSalesData[[#This Row],[sales]]&gt;=3000),"Good","Not Good")</f>
        <v>Not Good</v>
      </c>
      <c r="R1433" s="2">
        <f>YEAR(DmartSalesData[[#This Row],[order_date]])</f>
        <v>2023</v>
      </c>
    </row>
    <row r="1434" spans="1:18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 t="str" cm="1">
        <f t="array" ref="F1434">_xlfn.IFS(DmartSalesData[[#This Row],[sales]]&lt;2000,"LOW CATEGORY",DmartSalesData[[#This Row],[sales]]&lt;4000,"MEDIUM CATEGORY",DmartSalesData[[#This Row],[sales]]&gt;=4000,"HIGH CATEGORY")</f>
        <v>LOW CATEGORY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tr">
        <f>IF(AND(DmartSalesData[[#This Row],[profit]]&gt;=500,DmartSalesData[[#This Row],[sales]]&gt;=3000),"Good","Not Good")</f>
        <v>Not Good</v>
      </c>
      <c r="R1434" s="2">
        <f>YEAR(DmartSalesData[[#This Row],[order_date]])</f>
        <v>2023</v>
      </c>
    </row>
    <row r="1435" spans="1:18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 t="str" cm="1">
        <f t="array" ref="F1435">_xlfn.IFS(DmartSalesData[[#This Row],[sales]]&lt;2000,"LOW CATEGORY",DmartSalesData[[#This Row],[sales]]&lt;4000,"MEDIUM CATEGORY",DmartSalesData[[#This Row],[sales]]&gt;=4000,"HIGH CATEGORY")</f>
        <v>HIGH CATEGORY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tr">
        <f>IF(AND(DmartSalesData[[#This Row],[profit]]&gt;=500,DmartSalesData[[#This Row],[sales]]&gt;=3000),"Good","Not Good")</f>
        <v>Not Good</v>
      </c>
      <c r="R1435" s="2">
        <f>YEAR(DmartSalesData[[#This Row],[order_date]])</f>
        <v>2024</v>
      </c>
    </row>
    <row r="1436" spans="1:18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 t="str" cm="1">
        <f t="array" ref="F1436">_xlfn.IFS(DmartSalesData[[#This Row],[sales]]&lt;2000,"LOW CATEGORY",DmartSalesData[[#This Row],[sales]]&lt;4000,"MEDIUM CATEGORY",DmartSalesData[[#This Row],[sales]]&gt;=4000,"HIGH CATEGORY")</f>
        <v>LOW CATEGORY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tr">
        <f>IF(AND(DmartSalesData[[#This Row],[profit]]&gt;=500,DmartSalesData[[#This Row],[sales]]&gt;=3000),"Good","Not Good")</f>
        <v>Not Good</v>
      </c>
      <c r="R1436" s="2">
        <f>YEAR(DmartSalesData[[#This Row],[order_date]])</f>
        <v>2024</v>
      </c>
    </row>
    <row r="1437" spans="1:18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 t="str" cm="1">
        <f t="array" ref="F1437">_xlfn.IFS(DmartSalesData[[#This Row],[sales]]&lt;2000,"LOW CATEGORY",DmartSalesData[[#This Row],[sales]]&lt;4000,"MEDIUM CATEGORY",DmartSalesData[[#This Row],[sales]]&gt;=4000,"HIGH CATEGORY")</f>
        <v>MEDIUM CATEGORY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tr">
        <f>IF(AND(DmartSalesData[[#This Row],[profit]]&gt;=500,DmartSalesData[[#This Row],[sales]]&gt;=3000),"Good","Not Good")</f>
        <v>Good</v>
      </c>
      <c r="R1437" s="2">
        <f>YEAR(DmartSalesData[[#This Row],[order_date]])</f>
        <v>2023</v>
      </c>
    </row>
    <row r="1438" spans="1:18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 t="str" cm="1">
        <f t="array" ref="F1438">_xlfn.IFS(DmartSalesData[[#This Row],[sales]]&lt;2000,"LOW CATEGORY",DmartSalesData[[#This Row],[sales]]&lt;4000,"MEDIUM CATEGORY",DmartSalesData[[#This Row],[sales]]&gt;=4000,"HIGH CATEGORY")</f>
        <v>LOW CATEGORY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tr">
        <f>IF(AND(DmartSalesData[[#This Row],[profit]]&gt;=500,DmartSalesData[[#This Row],[sales]]&gt;=3000),"Good","Not Good")</f>
        <v>Not Good</v>
      </c>
      <c r="R1438" s="2">
        <f>YEAR(DmartSalesData[[#This Row],[order_date]])</f>
        <v>2024</v>
      </c>
    </row>
    <row r="1439" spans="1:18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 t="str" cm="1">
        <f t="array" ref="F1439">_xlfn.IFS(DmartSalesData[[#This Row],[sales]]&lt;2000,"LOW CATEGORY",DmartSalesData[[#This Row],[sales]]&lt;4000,"MEDIUM CATEGORY",DmartSalesData[[#This Row],[sales]]&gt;=4000,"HIGH CATEGORY")</f>
        <v>MEDIUM CATEGORY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tr">
        <f>IF(AND(DmartSalesData[[#This Row],[profit]]&gt;=500,DmartSalesData[[#This Row],[sales]]&gt;=3000),"Good","Not Good")</f>
        <v>Good</v>
      </c>
      <c r="R1439" s="2">
        <f>YEAR(DmartSalesData[[#This Row],[order_date]])</f>
        <v>2024</v>
      </c>
    </row>
    <row r="1440" spans="1:18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 t="str" cm="1">
        <f t="array" ref="F1440">_xlfn.IFS(DmartSalesData[[#This Row],[sales]]&lt;2000,"LOW CATEGORY",DmartSalesData[[#This Row],[sales]]&lt;4000,"MEDIUM CATEGORY",DmartSalesData[[#This Row],[sales]]&gt;=4000,"HIGH CATEGORY")</f>
        <v>HIGH CATEGORY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tr">
        <f>IF(AND(DmartSalesData[[#This Row],[profit]]&gt;=500,DmartSalesData[[#This Row],[sales]]&gt;=3000),"Good","Not Good")</f>
        <v>Good</v>
      </c>
      <c r="R1440" s="2">
        <f>YEAR(DmartSalesData[[#This Row],[order_date]])</f>
        <v>2024</v>
      </c>
    </row>
    <row r="1441" spans="1:18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 t="str" cm="1">
        <f t="array" ref="F1441">_xlfn.IFS(DmartSalesData[[#This Row],[sales]]&lt;2000,"LOW CATEGORY",DmartSalesData[[#This Row],[sales]]&lt;4000,"MEDIUM CATEGORY",DmartSalesData[[#This Row],[sales]]&gt;=4000,"HIGH CATEGORY")</f>
        <v>HIGH CATEGORY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tr">
        <f>IF(AND(DmartSalesData[[#This Row],[profit]]&gt;=500,DmartSalesData[[#This Row],[sales]]&gt;=3000),"Good","Not Good")</f>
        <v>Good</v>
      </c>
      <c r="R1441" s="2">
        <f>YEAR(DmartSalesData[[#This Row],[order_date]])</f>
        <v>2023</v>
      </c>
    </row>
    <row r="1442" spans="1:18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 t="str" cm="1">
        <f t="array" ref="F1442">_xlfn.IFS(DmartSalesData[[#This Row],[sales]]&lt;2000,"LOW CATEGORY",DmartSalesData[[#This Row],[sales]]&lt;4000,"MEDIUM CATEGORY",DmartSalesData[[#This Row],[sales]]&gt;=4000,"HIGH CATEGORY")</f>
        <v>LOW CATEGORY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tr">
        <f>IF(AND(DmartSalesData[[#This Row],[profit]]&gt;=500,DmartSalesData[[#This Row],[sales]]&gt;=3000),"Good","Not Good")</f>
        <v>Not Good</v>
      </c>
      <c r="R1442" s="2">
        <f>YEAR(DmartSalesData[[#This Row],[order_date]])</f>
        <v>2023</v>
      </c>
    </row>
    <row r="1443" spans="1:18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 t="str" cm="1">
        <f t="array" ref="F1443">_xlfn.IFS(DmartSalesData[[#This Row],[sales]]&lt;2000,"LOW CATEGORY",DmartSalesData[[#This Row],[sales]]&lt;4000,"MEDIUM CATEGORY",DmartSalesData[[#This Row],[sales]]&gt;=4000,"HIGH CATEGORY")</f>
        <v>LOW CATEGORY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tr">
        <f>IF(AND(DmartSalesData[[#This Row],[profit]]&gt;=500,DmartSalesData[[#This Row],[sales]]&gt;=3000),"Good","Not Good")</f>
        <v>Not Good</v>
      </c>
      <c r="R1443" s="2">
        <f>YEAR(DmartSalesData[[#This Row],[order_date]])</f>
        <v>2024</v>
      </c>
    </row>
    <row r="1444" spans="1:18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 t="str" cm="1">
        <f t="array" ref="F1444">_xlfn.IFS(DmartSalesData[[#This Row],[sales]]&lt;2000,"LOW CATEGORY",DmartSalesData[[#This Row],[sales]]&lt;4000,"MEDIUM CATEGORY",DmartSalesData[[#This Row],[sales]]&gt;=4000,"HIGH CATEGORY")</f>
        <v>HIGH CATEGORY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tr">
        <f>IF(AND(DmartSalesData[[#This Row],[profit]]&gt;=500,DmartSalesData[[#This Row],[sales]]&gt;=3000),"Good","Not Good")</f>
        <v>Good</v>
      </c>
      <c r="R1444" s="2">
        <f>YEAR(DmartSalesData[[#This Row],[order_date]])</f>
        <v>2023</v>
      </c>
    </row>
    <row r="1445" spans="1:18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 t="str" cm="1">
        <f t="array" ref="F1445">_xlfn.IFS(DmartSalesData[[#This Row],[sales]]&lt;2000,"LOW CATEGORY",DmartSalesData[[#This Row],[sales]]&lt;4000,"MEDIUM CATEGORY",DmartSalesData[[#This Row],[sales]]&gt;=4000,"HIGH CATEGORY")</f>
        <v>HIGH CATEGORY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tr">
        <f>IF(AND(DmartSalesData[[#This Row],[profit]]&gt;=500,DmartSalesData[[#This Row],[sales]]&gt;=3000),"Good","Not Good")</f>
        <v>Not Good</v>
      </c>
      <c r="R1445" s="2">
        <f>YEAR(DmartSalesData[[#This Row],[order_date]])</f>
        <v>2023</v>
      </c>
    </row>
    <row r="1446" spans="1:18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 t="str" cm="1">
        <f t="array" ref="F1446">_xlfn.IFS(DmartSalesData[[#This Row],[sales]]&lt;2000,"LOW CATEGORY",DmartSalesData[[#This Row],[sales]]&lt;4000,"MEDIUM CATEGORY",DmartSalesData[[#This Row],[sales]]&gt;=4000,"HIGH CATEGORY")</f>
        <v>LOW CATEGORY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tr">
        <f>IF(AND(DmartSalesData[[#This Row],[profit]]&gt;=500,DmartSalesData[[#This Row],[sales]]&gt;=3000),"Good","Not Good")</f>
        <v>Not Good</v>
      </c>
      <c r="R1446" s="2">
        <f>YEAR(DmartSalesData[[#This Row],[order_date]])</f>
        <v>2023</v>
      </c>
    </row>
    <row r="1447" spans="1:18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 t="str" cm="1">
        <f t="array" ref="F1447">_xlfn.IFS(DmartSalesData[[#This Row],[sales]]&lt;2000,"LOW CATEGORY",DmartSalesData[[#This Row],[sales]]&lt;4000,"MEDIUM CATEGORY",DmartSalesData[[#This Row],[sales]]&gt;=4000,"HIGH CATEGORY")</f>
        <v>MEDIUM CATEGORY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tr">
        <f>IF(AND(DmartSalesData[[#This Row],[profit]]&gt;=500,DmartSalesData[[#This Row],[sales]]&gt;=3000),"Good","Not Good")</f>
        <v>Not Good</v>
      </c>
      <c r="R1447" s="2">
        <f>YEAR(DmartSalesData[[#This Row],[order_date]])</f>
        <v>2024</v>
      </c>
    </row>
    <row r="1448" spans="1:18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 t="str" cm="1">
        <f t="array" ref="F1448">_xlfn.IFS(DmartSalesData[[#This Row],[sales]]&lt;2000,"LOW CATEGORY",DmartSalesData[[#This Row],[sales]]&lt;4000,"MEDIUM CATEGORY",DmartSalesData[[#This Row],[sales]]&gt;=4000,"HIGH CATEGORY")</f>
        <v>LOW CATEGORY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tr">
        <f>IF(AND(DmartSalesData[[#This Row],[profit]]&gt;=500,DmartSalesData[[#This Row],[sales]]&gt;=3000),"Good","Not Good")</f>
        <v>Not Good</v>
      </c>
      <c r="R1448" s="2">
        <f>YEAR(DmartSalesData[[#This Row],[order_date]])</f>
        <v>2024</v>
      </c>
    </row>
    <row r="1449" spans="1:18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 t="str" cm="1">
        <f t="array" ref="F1449">_xlfn.IFS(DmartSalesData[[#This Row],[sales]]&lt;2000,"LOW CATEGORY",DmartSalesData[[#This Row],[sales]]&lt;4000,"MEDIUM CATEGORY",DmartSalesData[[#This Row],[sales]]&gt;=4000,"HIGH CATEGORY")</f>
        <v>HIGH CATEGORY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tr">
        <f>IF(AND(DmartSalesData[[#This Row],[profit]]&gt;=500,DmartSalesData[[#This Row],[sales]]&gt;=3000),"Good","Not Good")</f>
        <v>Good</v>
      </c>
      <c r="R1449" s="2">
        <f>YEAR(DmartSalesData[[#This Row],[order_date]])</f>
        <v>2024</v>
      </c>
    </row>
    <row r="1450" spans="1:18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 t="str" cm="1">
        <f t="array" ref="F1450">_xlfn.IFS(DmartSalesData[[#This Row],[sales]]&lt;2000,"LOW CATEGORY",DmartSalesData[[#This Row],[sales]]&lt;4000,"MEDIUM CATEGORY",DmartSalesData[[#This Row],[sales]]&gt;=4000,"HIGH CATEGORY")</f>
        <v>LOW CATEGORY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tr">
        <f>IF(AND(DmartSalesData[[#This Row],[profit]]&gt;=500,DmartSalesData[[#This Row],[sales]]&gt;=3000),"Good","Not Good")</f>
        <v>Not Good</v>
      </c>
      <c r="R1450" s="2">
        <f>YEAR(DmartSalesData[[#This Row],[order_date]])</f>
        <v>2023</v>
      </c>
    </row>
    <row r="1451" spans="1:18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 t="str" cm="1">
        <f t="array" ref="F1451">_xlfn.IFS(DmartSalesData[[#This Row],[sales]]&lt;2000,"LOW CATEGORY",DmartSalesData[[#This Row],[sales]]&lt;4000,"MEDIUM CATEGORY",DmartSalesData[[#This Row],[sales]]&gt;=4000,"HIGH CATEGORY")</f>
        <v>MEDIUM CATEGORY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tr">
        <f>IF(AND(DmartSalesData[[#This Row],[profit]]&gt;=500,DmartSalesData[[#This Row],[sales]]&gt;=3000),"Good","Not Good")</f>
        <v>Not Good</v>
      </c>
      <c r="R1451" s="2">
        <f>YEAR(DmartSalesData[[#This Row],[order_date]])</f>
        <v>2023</v>
      </c>
    </row>
    <row r="1452" spans="1:18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 t="str" cm="1">
        <f t="array" ref="F1452">_xlfn.IFS(DmartSalesData[[#This Row],[sales]]&lt;2000,"LOW CATEGORY",DmartSalesData[[#This Row],[sales]]&lt;4000,"MEDIUM CATEGORY",DmartSalesData[[#This Row],[sales]]&gt;=4000,"HIGH CATEGORY")</f>
        <v>MEDIUM CATEGORY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tr">
        <f>IF(AND(DmartSalesData[[#This Row],[profit]]&gt;=500,DmartSalesData[[#This Row],[sales]]&gt;=3000),"Good","Not Good")</f>
        <v>Good</v>
      </c>
      <c r="R1452" s="2">
        <f>YEAR(DmartSalesData[[#This Row],[order_date]])</f>
        <v>2024</v>
      </c>
    </row>
    <row r="1453" spans="1:18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 t="str" cm="1">
        <f t="array" ref="F1453">_xlfn.IFS(DmartSalesData[[#This Row],[sales]]&lt;2000,"LOW CATEGORY",DmartSalesData[[#This Row],[sales]]&lt;4000,"MEDIUM CATEGORY",DmartSalesData[[#This Row],[sales]]&gt;=4000,"HIGH CATEGORY")</f>
        <v>HIGH CATEGORY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tr">
        <f>IF(AND(DmartSalesData[[#This Row],[profit]]&gt;=500,DmartSalesData[[#This Row],[sales]]&gt;=3000),"Good","Not Good")</f>
        <v>Good</v>
      </c>
      <c r="R1453" s="2">
        <f>YEAR(DmartSalesData[[#This Row],[order_date]])</f>
        <v>2024</v>
      </c>
    </row>
    <row r="1454" spans="1:18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 t="str" cm="1">
        <f t="array" ref="F1454">_xlfn.IFS(DmartSalesData[[#This Row],[sales]]&lt;2000,"LOW CATEGORY",DmartSalesData[[#This Row],[sales]]&lt;4000,"MEDIUM CATEGORY",DmartSalesData[[#This Row],[sales]]&gt;=4000,"HIGH CATEGORY")</f>
        <v>HIGH CATEGORY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tr">
        <f>IF(AND(DmartSalesData[[#This Row],[profit]]&gt;=500,DmartSalesData[[#This Row],[sales]]&gt;=3000),"Good","Not Good")</f>
        <v>Good</v>
      </c>
      <c r="R1454" s="2">
        <f>YEAR(DmartSalesData[[#This Row],[order_date]])</f>
        <v>2023</v>
      </c>
    </row>
    <row r="1455" spans="1:18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 t="str" cm="1">
        <f t="array" ref="F1455">_xlfn.IFS(DmartSalesData[[#This Row],[sales]]&lt;2000,"LOW CATEGORY",DmartSalesData[[#This Row],[sales]]&lt;4000,"MEDIUM CATEGORY",DmartSalesData[[#This Row],[sales]]&gt;=4000,"HIGH CATEGORY")</f>
        <v>LOW CATEGORY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tr">
        <f>IF(AND(DmartSalesData[[#This Row],[profit]]&gt;=500,DmartSalesData[[#This Row],[sales]]&gt;=3000),"Good","Not Good")</f>
        <v>Not Good</v>
      </c>
      <c r="R1455" s="2">
        <f>YEAR(DmartSalesData[[#This Row],[order_date]])</f>
        <v>2024</v>
      </c>
    </row>
    <row r="1456" spans="1:18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 t="str" cm="1">
        <f t="array" ref="F1456">_xlfn.IFS(DmartSalesData[[#This Row],[sales]]&lt;2000,"LOW CATEGORY",DmartSalesData[[#This Row],[sales]]&lt;4000,"MEDIUM CATEGORY",DmartSalesData[[#This Row],[sales]]&gt;=4000,"HIGH CATEGORY")</f>
        <v>MEDIUM CATEGORY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tr">
        <f>IF(AND(DmartSalesData[[#This Row],[profit]]&gt;=500,DmartSalesData[[#This Row],[sales]]&gt;=3000),"Good","Not Good")</f>
        <v>Not Good</v>
      </c>
      <c r="R1456" s="2">
        <f>YEAR(DmartSalesData[[#This Row],[order_date]])</f>
        <v>2024</v>
      </c>
    </row>
    <row r="1457" spans="1:18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 t="str" cm="1">
        <f t="array" ref="F1457">_xlfn.IFS(DmartSalesData[[#This Row],[sales]]&lt;2000,"LOW CATEGORY",DmartSalesData[[#This Row],[sales]]&lt;4000,"MEDIUM CATEGORY",DmartSalesData[[#This Row],[sales]]&gt;=4000,"HIGH CATEGORY")</f>
        <v>HIGH CATEGORY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tr">
        <f>IF(AND(DmartSalesData[[#This Row],[profit]]&gt;=500,DmartSalesData[[#This Row],[sales]]&gt;=3000),"Good","Not Good")</f>
        <v>Good</v>
      </c>
      <c r="R1457" s="2">
        <f>YEAR(DmartSalesData[[#This Row],[order_date]])</f>
        <v>2023</v>
      </c>
    </row>
    <row r="1458" spans="1:18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 t="str" cm="1">
        <f t="array" ref="F1458">_xlfn.IFS(DmartSalesData[[#This Row],[sales]]&lt;2000,"LOW CATEGORY",DmartSalesData[[#This Row],[sales]]&lt;4000,"MEDIUM CATEGORY",DmartSalesData[[#This Row],[sales]]&gt;=4000,"HIGH CATEGORY")</f>
        <v>MEDIUM CATEGORY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tr">
        <f>IF(AND(DmartSalesData[[#This Row],[profit]]&gt;=500,DmartSalesData[[#This Row],[sales]]&gt;=3000),"Good","Not Good")</f>
        <v>Good</v>
      </c>
      <c r="R1458" s="2">
        <f>YEAR(DmartSalesData[[#This Row],[order_date]])</f>
        <v>2024</v>
      </c>
    </row>
    <row r="1459" spans="1:18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 t="str" cm="1">
        <f t="array" ref="F1459">_xlfn.IFS(DmartSalesData[[#This Row],[sales]]&lt;2000,"LOW CATEGORY",DmartSalesData[[#This Row],[sales]]&lt;4000,"MEDIUM CATEGORY",DmartSalesData[[#This Row],[sales]]&gt;=4000,"HIGH CATEGORY")</f>
        <v>MEDIUM CATEGORY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tr">
        <f>IF(AND(DmartSalesData[[#This Row],[profit]]&gt;=500,DmartSalesData[[#This Row],[sales]]&gt;=3000),"Good","Not Good")</f>
        <v>Not Good</v>
      </c>
      <c r="R1459" s="2">
        <f>YEAR(DmartSalesData[[#This Row],[order_date]])</f>
        <v>2023</v>
      </c>
    </row>
    <row r="1460" spans="1:18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 t="str" cm="1">
        <f t="array" ref="F1460">_xlfn.IFS(DmartSalesData[[#This Row],[sales]]&lt;2000,"LOW CATEGORY",DmartSalesData[[#This Row],[sales]]&lt;4000,"MEDIUM CATEGORY",DmartSalesData[[#This Row],[sales]]&gt;=4000,"HIGH CATEGORY")</f>
        <v>MEDIUM CATEGORY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tr">
        <f>IF(AND(DmartSalesData[[#This Row],[profit]]&gt;=500,DmartSalesData[[#This Row],[sales]]&gt;=3000),"Good","Not Good")</f>
        <v>Not Good</v>
      </c>
      <c r="R1460" s="2">
        <f>YEAR(DmartSalesData[[#This Row],[order_date]])</f>
        <v>2024</v>
      </c>
    </row>
    <row r="1461" spans="1:18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 t="str" cm="1">
        <f t="array" ref="F1461">_xlfn.IFS(DmartSalesData[[#This Row],[sales]]&lt;2000,"LOW CATEGORY",DmartSalesData[[#This Row],[sales]]&lt;4000,"MEDIUM CATEGORY",DmartSalesData[[#This Row],[sales]]&gt;=4000,"HIGH CATEGORY")</f>
        <v>LOW CATEGORY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tr">
        <f>IF(AND(DmartSalesData[[#This Row],[profit]]&gt;=500,DmartSalesData[[#This Row],[sales]]&gt;=3000),"Good","Not Good")</f>
        <v>Not Good</v>
      </c>
      <c r="R1461" s="2">
        <f>YEAR(DmartSalesData[[#This Row],[order_date]])</f>
        <v>2024</v>
      </c>
    </row>
    <row r="1462" spans="1:18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 t="str" cm="1">
        <f t="array" ref="F1462">_xlfn.IFS(DmartSalesData[[#This Row],[sales]]&lt;2000,"LOW CATEGORY",DmartSalesData[[#This Row],[sales]]&lt;4000,"MEDIUM CATEGORY",DmartSalesData[[#This Row],[sales]]&gt;=4000,"HIGH CATEGORY")</f>
        <v>MEDIUM CATEGORY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tr">
        <f>IF(AND(DmartSalesData[[#This Row],[profit]]&gt;=500,DmartSalesData[[#This Row],[sales]]&gt;=3000),"Good","Not Good")</f>
        <v>Good</v>
      </c>
      <c r="R1462" s="2">
        <f>YEAR(DmartSalesData[[#This Row],[order_date]])</f>
        <v>2024</v>
      </c>
    </row>
    <row r="1463" spans="1:18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 t="str" cm="1">
        <f t="array" ref="F1463">_xlfn.IFS(DmartSalesData[[#This Row],[sales]]&lt;2000,"LOW CATEGORY",DmartSalesData[[#This Row],[sales]]&lt;4000,"MEDIUM CATEGORY",DmartSalesData[[#This Row],[sales]]&gt;=4000,"HIGH CATEGORY")</f>
        <v>LOW CATEGORY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tr">
        <f>IF(AND(DmartSalesData[[#This Row],[profit]]&gt;=500,DmartSalesData[[#This Row],[sales]]&gt;=3000),"Good","Not Good")</f>
        <v>Not Good</v>
      </c>
      <c r="R1463" s="2">
        <f>YEAR(DmartSalesData[[#This Row],[order_date]])</f>
        <v>2024</v>
      </c>
    </row>
    <row r="1464" spans="1:18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 t="str" cm="1">
        <f t="array" ref="F1464">_xlfn.IFS(DmartSalesData[[#This Row],[sales]]&lt;2000,"LOW CATEGORY",DmartSalesData[[#This Row],[sales]]&lt;4000,"MEDIUM CATEGORY",DmartSalesData[[#This Row],[sales]]&gt;=4000,"HIGH CATEGORY")</f>
        <v>MEDIUM CATEGORY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tr">
        <f>IF(AND(DmartSalesData[[#This Row],[profit]]&gt;=500,DmartSalesData[[#This Row],[sales]]&gt;=3000),"Good","Not Good")</f>
        <v>Not Good</v>
      </c>
      <c r="R1464" s="2">
        <f>YEAR(DmartSalesData[[#This Row],[order_date]])</f>
        <v>2024</v>
      </c>
    </row>
    <row r="1465" spans="1:18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 t="str" cm="1">
        <f t="array" ref="F1465">_xlfn.IFS(DmartSalesData[[#This Row],[sales]]&lt;2000,"LOW CATEGORY",DmartSalesData[[#This Row],[sales]]&lt;4000,"MEDIUM CATEGORY",DmartSalesData[[#This Row],[sales]]&gt;=4000,"HIGH CATEGORY")</f>
        <v>HIGH CATEGORY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tr">
        <f>IF(AND(DmartSalesData[[#This Row],[profit]]&gt;=500,DmartSalesData[[#This Row],[sales]]&gt;=3000),"Good","Not Good")</f>
        <v>Not Good</v>
      </c>
      <c r="R1465" s="2">
        <f>YEAR(DmartSalesData[[#This Row],[order_date]])</f>
        <v>2023</v>
      </c>
    </row>
    <row r="1466" spans="1:18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 t="str" cm="1">
        <f t="array" ref="F1466">_xlfn.IFS(DmartSalesData[[#This Row],[sales]]&lt;2000,"LOW CATEGORY",DmartSalesData[[#This Row],[sales]]&lt;4000,"MEDIUM CATEGORY",DmartSalesData[[#This Row],[sales]]&gt;=4000,"HIGH CATEGORY")</f>
        <v>LOW CATEGORY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tr">
        <f>IF(AND(DmartSalesData[[#This Row],[profit]]&gt;=500,DmartSalesData[[#This Row],[sales]]&gt;=3000),"Good","Not Good")</f>
        <v>Not Good</v>
      </c>
      <c r="R1466" s="2">
        <f>YEAR(DmartSalesData[[#This Row],[order_date]])</f>
        <v>2023</v>
      </c>
    </row>
    <row r="1467" spans="1:18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 t="str" cm="1">
        <f t="array" ref="F1467">_xlfn.IFS(DmartSalesData[[#This Row],[sales]]&lt;2000,"LOW CATEGORY",DmartSalesData[[#This Row],[sales]]&lt;4000,"MEDIUM CATEGORY",DmartSalesData[[#This Row],[sales]]&gt;=4000,"HIGH CATEGORY")</f>
        <v>MEDIUM CATEGORY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tr">
        <f>IF(AND(DmartSalesData[[#This Row],[profit]]&gt;=500,DmartSalesData[[#This Row],[sales]]&gt;=3000),"Good","Not Good")</f>
        <v>Not Good</v>
      </c>
      <c r="R1467" s="2">
        <f>YEAR(DmartSalesData[[#This Row],[order_date]])</f>
        <v>2023</v>
      </c>
    </row>
    <row r="1468" spans="1:18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 t="str" cm="1">
        <f t="array" ref="F1468">_xlfn.IFS(DmartSalesData[[#This Row],[sales]]&lt;2000,"LOW CATEGORY",DmartSalesData[[#This Row],[sales]]&lt;4000,"MEDIUM CATEGORY",DmartSalesData[[#This Row],[sales]]&gt;=4000,"HIGH CATEGORY")</f>
        <v>LOW CATEGORY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tr">
        <f>IF(AND(DmartSalesData[[#This Row],[profit]]&gt;=500,DmartSalesData[[#This Row],[sales]]&gt;=3000),"Good","Not Good")</f>
        <v>Not Good</v>
      </c>
      <c r="R1468" s="2">
        <f>YEAR(DmartSalesData[[#This Row],[order_date]])</f>
        <v>2024</v>
      </c>
    </row>
    <row r="1469" spans="1:18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 t="str" cm="1">
        <f t="array" ref="F1469">_xlfn.IFS(DmartSalesData[[#This Row],[sales]]&lt;2000,"LOW CATEGORY",DmartSalesData[[#This Row],[sales]]&lt;4000,"MEDIUM CATEGORY",DmartSalesData[[#This Row],[sales]]&gt;=4000,"HIGH CATEGORY")</f>
        <v>LOW CATEGORY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tr">
        <f>IF(AND(DmartSalesData[[#This Row],[profit]]&gt;=500,DmartSalesData[[#This Row],[sales]]&gt;=3000),"Good","Not Good")</f>
        <v>Not Good</v>
      </c>
      <c r="R1469" s="2">
        <f>YEAR(DmartSalesData[[#This Row],[order_date]])</f>
        <v>2023</v>
      </c>
    </row>
    <row r="1470" spans="1:18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 t="str" cm="1">
        <f t="array" ref="F1470">_xlfn.IFS(DmartSalesData[[#This Row],[sales]]&lt;2000,"LOW CATEGORY",DmartSalesData[[#This Row],[sales]]&lt;4000,"MEDIUM CATEGORY",DmartSalesData[[#This Row],[sales]]&gt;=4000,"HIGH CATEGORY")</f>
        <v>HIGH CATEGORY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tr">
        <f>IF(AND(DmartSalesData[[#This Row],[profit]]&gt;=500,DmartSalesData[[#This Row],[sales]]&gt;=3000),"Good","Not Good")</f>
        <v>Good</v>
      </c>
      <c r="R1470" s="2">
        <f>YEAR(DmartSalesData[[#This Row],[order_date]])</f>
        <v>2024</v>
      </c>
    </row>
    <row r="1471" spans="1:18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 t="str" cm="1">
        <f t="array" ref="F1471">_xlfn.IFS(DmartSalesData[[#This Row],[sales]]&lt;2000,"LOW CATEGORY",DmartSalesData[[#This Row],[sales]]&lt;4000,"MEDIUM CATEGORY",DmartSalesData[[#This Row],[sales]]&gt;=4000,"HIGH CATEGORY")</f>
        <v>MEDIUM CATEGORY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tr">
        <f>IF(AND(DmartSalesData[[#This Row],[profit]]&gt;=500,DmartSalesData[[#This Row],[sales]]&gt;=3000),"Good","Not Good")</f>
        <v>Not Good</v>
      </c>
      <c r="R1471" s="2">
        <f>YEAR(DmartSalesData[[#This Row],[order_date]])</f>
        <v>2023</v>
      </c>
    </row>
    <row r="1472" spans="1:18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 t="str" cm="1">
        <f t="array" ref="F1472">_xlfn.IFS(DmartSalesData[[#This Row],[sales]]&lt;2000,"LOW CATEGORY",DmartSalesData[[#This Row],[sales]]&lt;4000,"MEDIUM CATEGORY",DmartSalesData[[#This Row],[sales]]&gt;=4000,"HIGH CATEGORY")</f>
        <v>LOW CATEGORY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tr">
        <f>IF(AND(DmartSalesData[[#This Row],[profit]]&gt;=500,DmartSalesData[[#This Row],[sales]]&gt;=3000),"Good","Not Good")</f>
        <v>Not Good</v>
      </c>
      <c r="R1472" s="2">
        <f>YEAR(DmartSalesData[[#This Row],[order_date]])</f>
        <v>2024</v>
      </c>
    </row>
    <row r="1473" spans="1:18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 t="str" cm="1">
        <f t="array" ref="F1473">_xlfn.IFS(DmartSalesData[[#This Row],[sales]]&lt;2000,"LOW CATEGORY",DmartSalesData[[#This Row],[sales]]&lt;4000,"MEDIUM CATEGORY",DmartSalesData[[#This Row],[sales]]&gt;=4000,"HIGH CATEGORY")</f>
        <v>MEDIUM CATEGORY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tr">
        <f>IF(AND(DmartSalesData[[#This Row],[profit]]&gt;=500,DmartSalesData[[#This Row],[sales]]&gt;=3000),"Good","Not Good")</f>
        <v>Not Good</v>
      </c>
      <c r="R1473" s="2">
        <f>YEAR(DmartSalesData[[#This Row],[order_date]])</f>
        <v>2024</v>
      </c>
    </row>
    <row r="1474" spans="1:18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 t="str" cm="1">
        <f t="array" ref="F1474">_xlfn.IFS(DmartSalesData[[#This Row],[sales]]&lt;2000,"LOW CATEGORY",DmartSalesData[[#This Row],[sales]]&lt;4000,"MEDIUM CATEGORY",DmartSalesData[[#This Row],[sales]]&gt;=4000,"HIGH CATEGORY")</f>
        <v>MEDIUM CATEGORY</v>
      </c>
      <c r="G1474" s="2">
        <v>0.49</v>
      </c>
      <c r="H1474" s="2">
        <f t="shared" ref="H1474:H1537" si="46">E1474*G1474</f>
        <v>1170.0416</v>
      </c>
      <c r="I1474" s="2">
        <f t="shared" ref="I1474:I1537" si="47">E1474-H1474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tr">
        <f>IF(AND(DmartSalesData[[#This Row],[profit]]&gt;=500,DmartSalesData[[#This Row],[sales]]&gt;=3000),"Good","Not Good")</f>
        <v>Not Good</v>
      </c>
      <c r="R1474" s="2">
        <f>YEAR(DmartSalesData[[#This Row],[order_date]])</f>
        <v>2024</v>
      </c>
    </row>
    <row r="1475" spans="1:18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 t="str" cm="1">
        <f t="array" ref="F1475">_xlfn.IFS(DmartSalesData[[#This Row],[sales]]&lt;2000,"LOW CATEGORY",DmartSalesData[[#This Row],[sales]]&lt;4000,"MEDIUM CATEGORY",DmartSalesData[[#This Row],[sales]]&gt;=4000,"HIGH CATEGORY")</f>
        <v>LOW CATEGORY</v>
      </c>
      <c r="G1475" s="2">
        <v>0.38</v>
      </c>
      <c r="H1475" s="2">
        <f t="shared" si="46"/>
        <v>303.38819999999998</v>
      </c>
      <c r="I1475" s="2">
        <f t="shared" si="47"/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tr">
        <f>IF(AND(DmartSalesData[[#This Row],[profit]]&gt;=500,DmartSalesData[[#This Row],[sales]]&gt;=3000),"Good","Not Good")</f>
        <v>Not Good</v>
      </c>
      <c r="R1475" s="2">
        <f>YEAR(DmartSalesData[[#This Row],[order_date]])</f>
        <v>2023</v>
      </c>
    </row>
    <row r="1476" spans="1:18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 t="str" cm="1">
        <f t="array" ref="F1476">_xlfn.IFS(DmartSalesData[[#This Row],[sales]]&lt;2000,"LOW CATEGORY",DmartSalesData[[#This Row],[sales]]&lt;4000,"MEDIUM CATEGORY",DmartSalesData[[#This Row],[sales]]&gt;=4000,"HIGH CATEGORY")</f>
        <v>HIGH CATEGORY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tr">
        <f>IF(AND(DmartSalesData[[#This Row],[profit]]&gt;=500,DmartSalesData[[#This Row],[sales]]&gt;=3000),"Good","Not Good")</f>
        <v>Good</v>
      </c>
      <c r="R1476" s="2">
        <f>YEAR(DmartSalesData[[#This Row],[order_date]])</f>
        <v>2023</v>
      </c>
    </row>
    <row r="1477" spans="1:18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 t="str" cm="1">
        <f t="array" ref="F1477">_xlfn.IFS(DmartSalesData[[#This Row],[sales]]&lt;2000,"LOW CATEGORY",DmartSalesData[[#This Row],[sales]]&lt;4000,"MEDIUM CATEGORY",DmartSalesData[[#This Row],[sales]]&gt;=4000,"HIGH CATEGORY")</f>
        <v>LOW CATEGORY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tr">
        <f>IF(AND(DmartSalesData[[#This Row],[profit]]&gt;=500,DmartSalesData[[#This Row],[sales]]&gt;=3000),"Good","Not Good")</f>
        <v>Not Good</v>
      </c>
      <c r="R1477" s="2">
        <f>YEAR(DmartSalesData[[#This Row],[order_date]])</f>
        <v>2024</v>
      </c>
    </row>
    <row r="1478" spans="1:18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 t="str" cm="1">
        <f t="array" ref="F1478">_xlfn.IFS(DmartSalesData[[#This Row],[sales]]&lt;2000,"LOW CATEGORY",DmartSalesData[[#This Row],[sales]]&lt;4000,"MEDIUM CATEGORY",DmartSalesData[[#This Row],[sales]]&gt;=4000,"HIGH CATEGORY")</f>
        <v>MEDIUM CATEGORY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tr">
        <f>IF(AND(DmartSalesData[[#This Row],[profit]]&gt;=500,DmartSalesData[[#This Row],[sales]]&gt;=3000),"Good","Not Good")</f>
        <v>Good</v>
      </c>
      <c r="R1478" s="2">
        <f>YEAR(DmartSalesData[[#This Row],[order_date]])</f>
        <v>2023</v>
      </c>
    </row>
    <row r="1479" spans="1:18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 t="str" cm="1">
        <f t="array" ref="F1479">_xlfn.IFS(DmartSalesData[[#This Row],[sales]]&lt;2000,"LOW CATEGORY",DmartSalesData[[#This Row],[sales]]&lt;4000,"MEDIUM CATEGORY",DmartSalesData[[#This Row],[sales]]&gt;=4000,"HIGH CATEGORY")</f>
        <v>LOW CATEGORY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tr">
        <f>IF(AND(DmartSalesData[[#This Row],[profit]]&gt;=500,DmartSalesData[[#This Row],[sales]]&gt;=3000),"Good","Not Good")</f>
        <v>Not Good</v>
      </c>
      <c r="R1479" s="2">
        <f>YEAR(DmartSalesData[[#This Row],[order_date]])</f>
        <v>2023</v>
      </c>
    </row>
    <row r="1480" spans="1:18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 t="str" cm="1">
        <f t="array" ref="F1480">_xlfn.IFS(DmartSalesData[[#This Row],[sales]]&lt;2000,"LOW CATEGORY",DmartSalesData[[#This Row],[sales]]&lt;4000,"MEDIUM CATEGORY",DmartSalesData[[#This Row],[sales]]&gt;=4000,"HIGH CATEGORY")</f>
        <v>LOW CATEGORY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tr">
        <f>IF(AND(DmartSalesData[[#This Row],[profit]]&gt;=500,DmartSalesData[[#This Row],[sales]]&gt;=3000),"Good","Not Good")</f>
        <v>Not Good</v>
      </c>
      <c r="R1480" s="2">
        <f>YEAR(DmartSalesData[[#This Row],[order_date]])</f>
        <v>2023</v>
      </c>
    </row>
    <row r="1481" spans="1:18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 t="str" cm="1">
        <f t="array" ref="F1481">_xlfn.IFS(DmartSalesData[[#This Row],[sales]]&lt;2000,"LOW CATEGORY",DmartSalesData[[#This Row],[sales]]&lt;4000,"MEDIUM CATEGORY",DmartSalesData[[#This Row],[sales]]&gt;=4000,"HIGH CATEGORY")</f>
        <v>LOW CATEGORY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tr">
        <f>IF(AND(DmartSalesData[[#This Row],[profit]]&gt;=500,DmartSalesData[[#This Row],[sales]]&gt;=3000),"Good","Not Good")</f>
        <v>Not Good</v>
      </c>
      <c r="R1481" s="2">
        <f>YEAR(DmartSalesData[[#This Row],[order_date]])</f>
        <v>2023</v>
      </c>
    </row>
    <row r="1482" spans="1:18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 t="str" cm="1">
        <f t="array" ref="F1482">_xlfn.IFS(DmartSalesData[[#This Row],[sales]]&lt;2000,"LOW CATEGORY",DmartSalesData[[#This Row],[sales]]&lt;4000,"MEDIUM CATEGORY",DmartSalesData[[#This Row],[sales]]&gt;=4000,"HIGH CATEGORY")</f>
        <v>LOW CATEGORY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tr">
        <f>IF(AND(DmartSalesData[[#This Row],[profit]]&gt;=500,DmartSalesData[[#This Row],[sales]]&gt;=3000),"Good","Not Good")</f>
        <v>Not Good</v>
      </c>
      <c r="R1482" s="2">
        <f>YEAR(DmartSalesData[[#This Row],[order_date]])</f>
        <v>2023</v>
      </c>
    </row>
    <row r="1483" spans="1:18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 t="str" cm="1">
        <f t="array" ref="F1483">_xlfn.IFS(DmartSalesData[[#This Row],[sales]]&lt;2000,"LOW CATEGORY",DmartSalesData[[#This Row],[sales]]&lt;4000,"MEDIUM CATEGORY",DmartSalesData[[#This Row],[sales]]&gt;=4000,"HIGH CATEGORY")</f>
        <v>HIGH CATEGORY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tr">
        <f>IF(AND(DmartSalesData[[#This Row],[profit]]&gt;=500,DmartSalesData[[#This Row],[sales]]&gt;=3000),"Good","Not Good")</f>
        <v>Good</v>
      </c>
      <c r="R1483" s="2">
        <f>YEAR(DmartSalesData[[#This Row],[order_date]])</f>
        <v>2024</v>
      </c>
    </row>
    <row r="1484" spans="1:18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 t="str" cm="1">
        <f t="array" ref="F1484">_xlfn.IFS(DmartSalesData[[#This Row],[sales]]&lt;2000,"LOW CATEGORY",DmartSalesData[[#This Row],[sales]]&lt;4000,"MEDIUM CATEGORY",DmartSalesData[[#This Row],[sales]]&gt;=4000,"HIGH CATEGORY")</f>
        <v>LOW CATEGORY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tr">
        <f>IF(AND(DmartSalesData[[#This Row],[profit]]&gt;=500,DmartSalesData[[#This Row],[sales]]&gt;=3000),"Good","Not Good")</f>
        <v>Not Good</v>
      </c>
      <c r="R1484" s="2">
        <f>YEAR(DmartSalesData[[#This Row],[order_date]])</f>
        <v>2024</v>
      </c>
    </row>
    <row r="1485" spans="1:18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 t="str" cm="1">
        <f t="array" ref="F1485">_xlfn.IFS(DmartSalesData[[#This Row],[sales]]&lt;2000,"LOW CATEGORY",DmartSalesData[[#This Row],[sales]]&lt;4000,"MEDIUM CATEGORY",DmartSalesData[[#This Row],[sales]]&gt;=4000,"HIGH CATEGORY")</f>
        <v>LOW CATEGORY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tr">
        <f>IF(AND(DmartSalesData[[#This Row],[profit]]&gt;=500,DmartSalesData[[#This Row],[sales]]&gt;=3000),"Good","Not Good")</f>
        <v>Not Good</v>
      </c>
      <c r="R1485" s="2">
        <f>YEAR(DmartSalesData[[#This Row],[order_date]])</f>
        <v>2023</v>
      </c>
    </row>
    <row r="1486" spans="1:18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 t="str" cm="1">
        <f t="array" ref="F1486">_xlfn.IFS(DmartSalesData[[#This Row],[sales]]&lt;2000,"LOW CATEGORY",DmartSalesData[[#This Row],[sales]]&lt;4000,"MEDIUM CATEGORY",DmartSalesData[[#This Row],[sales]]&gt;=4000,"HIGH CATEGORY")</f>
        <v>HIGH CATEGORY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tr">
        <f>IF(AND(DmartSalesData[[#This Row],[profit]]&gt;=500,DmartSalesData[[#This Row],[sales]]&gt;=3000),"Good","Not Good")</f>
        <v>Good</v>
      </c>
      <c r="R1486" s="2">
        <f>YEAR(DmartSalesData[[#This Row],[order_date]])</f>
        <v>2024</v>
      </c>
    </row>
    <row r="1487" spans="1:18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 t="str" cm="1">
        <f t="array" ref="F1487">_xlfn.IFS(DmartSalesData[[#This Row],[sales]]&lt;2000,"LOW CATEGORY",DmartSalesData[[#This Row],[sales]]&lt;4000,"MEDIUM CATEGORY",DmartSalesData[[#This Row],[sales]]&gt;=4000,"HIGH CATEGORY")</f>
        <v>MEDIUM CATEGORY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tr">
        <f>IF(AND(DmartSalesData[[#This Row],[profit]]&gt;=500,DmartSalesData[[#This Row],[sales]]&gt;=3000),"Good","Not Good")</f>
        <v>Not Good</v>
      </c>
      <c r="R1487" s="2">
        <f>YEAR(DmartSalesData[[#This Row],[order_date]])</f>
        <v>2024</v>
      </c>
    </row>
    <row r="1488" spans="1:18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 t="str" cm="1">
        <f t="array" ref="F1488">_xlfn.IFS(DmartSalesData[[#This Row],[sales]]&lt;2000,"LOW CATEGORY",DmartSalesData[[#This Row],[sales]]&lt;4000,"MEDIUM CATEGORY",DmartSalesData[[#This Row],[sales]]&gt;=4000,"HIGH CATEGORY")</f>
        <v>LOW CATEGORY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tr">
        <f>IF(AND(DmartSalesData[[#This Row],[profit]]&gt;=500,DmartSalesData[[#This Row],[sales]]&gt;=3000),"Good","Not Good")</f>
        <v>Not Good</v>
      </c>
      <c r="R1488" s="2">
        <f>YEAR(DmartSalesData[[#This Row],[order_date]])</f>
        <v>2023</v>
      </c>
    </row>
    <row r="1489" spans="1:18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 t="str" cm="1">
        <f t="array" ref="F1489">_xlfn.IFS(DmartSalesData[[#This Row],[sales]]&lt;2000,"LOW CATEGORY",DmartSalesData[[#This Row],[sales]]&lt;4000,"MEDIUM CATEGORY",DmartSalesData[[#This Row],[sales]]&gt;=4000,"HIGH CATEGORY")</f>
        <v>HIGH CATEGORY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tr">
        <f>IF(AND(DmartSalesData[[#This Row],[profit]]&gt;=500,DmartSalesData[[#This Row],[sales]]&gt;=3000),"Good","Not Good")</f>
        <v>Not Good</v>
      </c>
      <c r="R1489" s="2">
        <f>YEAR(DmartSalesData[[#This Row],[order_date]])</f>
        <v>2024</v>
      </c>
    </row>
    <row r="1490" spans="1:18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 t="str" cm="1">
        <f t="array" ref="F1490">_xlfn.IFS(DmartSalesData[[#This Row],[sales]]&lt;2000,"LOW CATEGORY",DmartSalesData[[#This Row],[sales]]&lt;4000,"MEDIUM CATEGORY",DmartSalesData[[#This Row],[sales]]&gt;=4000,"HIGH CATEGORY")</f>
        <v>LOW CATEGORY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tr">
        <f>IF(AND(DmartSalesData[[#This Row],[profit]]&gt;=500,DmartSalesData[[#This Row],[sales]]&gt;=3000),"Good","Not Good")</f>
        <v>Not Good</v>
      </c>
      <c r="R1490" s="2">
        <f>YEAR(DmartSalesData[[#This Row],[order_date]])</f>
        <v>2024</v>
      </c>
    </row>
    <row r="1491" spans="1:18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 t="str" cm="1">
        <f t="array" ref="F1491">_xlfn.IFS(DmartSalesData[[#This Row],[sales]]&lt;2000,"LOW CATEGORY",DmartSalesData[[#This Row],[sales]]&lt;4000,"MEDIUM CATEGORY",DmartSalesData[[#This Row],[sales]]&gt;=4000,"HIGH CATEGORY")</f>
        <v>MEDIUM CATEGORY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tr">
        <f>IF(AND(DmartSalesData[[#This Row],[profit]]&gt;=500,DmartSalesData[[#This Row],[sales]]&gt;=3000),"Good","Not Good")</f>
        <v>Good</v>
      </c>
      <c r="R1491" s="2">
        <f>YEAR(DmartSalesData[[#This Row],[order_date]])</f>
        <v>2023</v>
      </c>
    </row>
    <row r="1492" spans="1:18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 t="str" cm="1">
        <f t="array" ref="F1492">_xlfn.IFS(DmartSalesData[[#This Row],[sales]]&lt;2000,"LOW CATEGORY",DmartSalesData[[#This Row],[sales]]&lt;4000,"MEDIUM CATEGORY",DmartSalesData[[#This Row],[sales]]&gt;=4000,"HIGH CATEGORY")</f>
        <v>LOW CATEGORY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tr">
        <f>IF(AND(DmartSalesData[[#This Row],[profit]]&gt;=500,DmartSalesData[[#This Row],[sales]]&gt;=3000),"Good","Not Good")</f>
        <v>Not Good</v>
      </c>
      <c r="R1492" s="2">
        <f>YEAR(DmartSalesData[[#This Row],[order_date]])</f>
        <v>2024</v>
      </c>
    </row>
    <row r="1493" spans="1:18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 t="str" cm="1">
        <f t="array" ref="F1493">_xlfn.IFS(DmartSalesData[[#This Row],[sales]]&lt;2000,"LOW CATEGORY",DmartSalesData[[#This Row],[sales]]&lt;4000,"MEDIUM CATEGORY",DmartSalesData[[#This Row],[sales]]&gt;=4000,"HIGH CATEGORY")</f>
        <v>MEDIUM CATEGORY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tr">
        <f>IF(AND(DmartSalesData[[#This Row],[profit]]&gt;=500,DmartSalesData[[#This Row],[sales]]&gt;=3000),"Good","Not Good")</f>
        <v>Not Good</v>
      </c>
      <c r="R1493" s="2">
        <f>YEAR(DmartSalesData[[#This Row],[order_date]])</f>
        <v>2023</v>
      </c>
    </row>
    <row r="1494" spans="1:18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 t="str" cm="1">
        <f t="array" ref="F1494">_xlfn.IFS(DmartSalesData[[#This Row],[sales]]&lt;2000,"LOW CATEGORY",DmartSalesData[[#This Row],[sales]]&lt;4000,"MEDIUM CATEGORY",DmartSalesData[[#This Row],[sales]]&gt;=4000,"HIGH CATEGORY")</f>
        <v>MEDIUM CATEGORY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tr">
        <f>IF(AND(DmartSalesData[[#This Row],[profit]]&gt;=500,DmartSalesData[[#This Row],[sales]]&gt;=3000),"Good","Not Good")</f>
        <v>Not Good</v>
      </c>
      <c r="R1494" s="2">
        <f>YEAR(DmartSalesData[[#This Row],[order_date]])</f>
        <v>2023</v>
      </c>
    </row>
    <row r="1495" spans="1:18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 t="str" cm="1">
        <f t="array" ref="F1495">_xlfn.IFS(DmartSalesData[[#This Row],[sales]]&lt;2000,"LOW CATEGORY",DmartSalesData[[#This Row],[sales]]&lt;4000,"MEDIUM CATEGORY",DmartSalesData[[#This Row],[sales]]&gt;=4000,"HIGH CATEGORY")</f>
        <v>LOW CATEGORY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tr">
        <f>IF(AND(DmartSalesData[[#This Row],[profit]]&gt;=500,DmartSalesData[[#This Row],[sales]]&gt;=3000),"Good","Not Good")</f>
        <v>Not Good</v>
      </c>
      <c r="R1495" s="2">
        <f>YEAR(DmartSalesData[[#This Row],[order_date]])</f>
        <v>2024</v>
      </c>
    </row>
    <row r="1496" spans="1:18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 t="str" cm="1">
        <f t="array" ref="F1496">_xlfn.IFS(DmartSalesData[[#This Row],[sales]]&lt;2000,"LOW CATEGORY",DmartSalesData[[#This Row],[sales]]&lt;4000,"MEDIUM CATEGORY",DmartSalesData[[#This Row],[sales]]&gt;=4000,"HIGH CATEGORY")</f>
        <v>MEDIUM CATEGORY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tr">
        <f>IF(AND(DmartSalesData[[#This Row],[profit]]&gt;=500,DmartSalesData[[#This Row],[sales]]&gt;=3000),"Good","Not Good")</f>
        <v>Good</v>
      </c>
      <c r="R1496" s="2">
        <f>YEAR(DmartSalesData[[#This Row],[order_date]])</f>
        <v>2023</v>
      </c>
    </row>
    <row r="1497" spans="1:18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 t="str" cm="1">
        <f t="array" ref="F1497">_xlfn.IFS(DmartSalesData[[#This Row],[sales]]&lt;2000,"LOW CATEGORY",DmartSalesData[[#This Row],[sales]]&lt;4000,"MEDIUM CATEGORY",DmartSalesData[[#This Row],[sales]]&gt;=4000,"HIGH CATEGORY")</f>
        <v>MEDIUM CATEGORY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tr">
        <f>IF(AND(DmartSalesData[[#This Row],[profit]]&gt;=500,DmartSalesData[[#This Row],[sales]]&gt;=3000),"Good","Not Good")</f>
        <v>Not Good</v>
      </c>
      <c r="R1497" s="2">
        <f>YEAR(DmartSalesData[[#This Row],[order_date]])</f>
        <v>2023</v>
      </c>
    </row>
    <row r="1498" spans="1:18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 t="str" cm="1">
        <f t="array" ref="F1498">_xlfn.IFS(DmartSalesData[[#This Row],[sales]]&lt;2000,"LOW CATEGORY",DmartSalesData[[#This Row],[sales]]&lt;4000,"MEDIUM CATEGORY",DmartSalesData[[#This Row],[sales]]&gt;=4000,"HIGH CATEGORY")</f>
        <v>HIGH CATEGORY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tr">
        <f>IF(AND(DmartSalesData[[#This Row],[profit]]&gt;=500,DmartSalesData[[#This Row],[sales]]&gt;=3000),"Good","Not Good")</f>
        <v>Good</v>
      </c>
      <c r="R1498" s="2">
        <f>YEAR(DmartSalesData[[#This Row],[order_date]])</f>
        <v>2023</v>
      </c>
    </row>
    <row r="1499" spans="1:18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 t="str" cm="1">
        <f t="array" ref="F1499">_xlfn.IFS(DmartSalesData[[#This Row],[sales]]&lt;2000,"LOW CATEGORY",DmartSalesData[[#This Row],[sales]]&lt;4000,"MEDIUM CATEGORY",DmartSalesData[[#This Row],[sales]]&gt;=4000,"HIGH CATEGORY")</f>
        <v>HIGH CATEGORY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tr">
        <f>IF(AND(DmartSalesData[[#This Row],[profit]]&gt;=500,DmartSalesData[[#This Row],[sales]]&gt;=3000),"Good","Not Good")</f>
        <v>Good</v>
      </c>
      <c r="R1499" s="2">
        <f>YEAR(DmartSalesData[[#This Row],[order_date]])</f>
        <v>2023</v>
      </c>
    </row>
    <row r="1500" spans="1:18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 t="str" cm="1">
        <f t="array" ref="F1500">_xlfn.IFS(DmartSalesData[[#This Row],[sales]]&lt;2000,"LOW CATEGORY",DmartSalesData[[#This Row],[sales]]&lt;4000,"MEDIUM CATEGORY",DmartSalesData[[#This Row],[sales]]&gt;=4000,"HIGH CATEGORY")</f>
        <v>MEDIUM CATEGORY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tr">
        <f>IF(AND(DmartSalesData[[#This Row],[profit]]&gt;=500,DmartSalesData[[#This Row],[sales]]&gt;=3000),"Good","Not Good")</f>
        <v>Not Good</v>
      </c>
      <c r="R1500" s="2">
        <f>YEAR(DmartSalesData[[#This Row],[order_date]])</f>
        <v>2023</v>
      </c>
    </row>
    <row r="1501" spans="1:18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 t="str" cm="1">
        <f t="array" ref="F1501">_xlfn.IFS(DmartSalesData[[#This Row],[sales]]&lt;2000,"LOW CATEGORY",DmartSalesData[[#This Row],[sales]]&lt;4000,"MEDIUM CATEGORY",DmartSalesData[[#This Row],[sales]]&gt;=4000,"HIGH CATEGORY")</f>
        <v>MEDIUM CATEGORY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tr">
        <f>IF(AND(DmartSalesData[[#This Row],[profit]]&gt;=500,DmartSalesData[[#This Row],[sales]]&gt;=3000),"Good","Not Good")</f>
        <v>Not Good</v>
      </c>
      <c r="R1501" s="2">
        <f>YEAR(DmartSalesData[[#This Row],[order_date]])</f>
        <v>2024</v>
      </c>
    </row>
    <row r="1502" spans="1:18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 t="str" cm="1">
        <f t="array" ref="F1502">_xlfn.IFS(DmartSalesData[[#This Row],[sales]]&lt;2000,"LOW CATEGORY",DmartSalesData[[#This Row],[sales]]&lt;4000,"MEDIUM CATEGORY",DmartSalesData[[#This Row],[sales]]&gt;=4000,"HIGH CATEGORY")</f>
        <v>MEDIUM CATEGORY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tr">
        <f>IF(AND(DmartSalesData[[#This Row],[profit]]&gt;=500,DmartSalesData[[#This Row],[sales]]&gt;=3000),"Good","Not Good")</f>
        <v>Not Good</v>
      </c>
      <c r="R1502" s="2">
        <f>YEAR(DmartSalesData[[#This Row],[order_date]])</f>
        <v>2023</v>
      </c>
    </row>
    <row r="1503" spans="1:18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 t="str" cm="1">
        <f t="array" ref="F1503">_xlfn.IFS(DmartSalesData[[#This Row],[sales]]&lt;2000,"LOW CATEGORY",DmartSalesData[[#This Row],[sales]]&lt;4000,"MEDIUM CATEGORY",DmartSalesData[[#This Row],[sales]]&gt;=4000,"HIGH CATEGORY")</f>
        <v>MEDIUM CATEGORY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tr">
        <f>IF(AND(DmartSalesData[[#This Row],[profit]]&gt;=500,DmartSalesData[[#This Row],[sales]]&gt;=3000),"Good","Not Good")</f>
        <v>Good</v>
      </c>
      <c r="R1503" s="2">
        <f>YEAR(DmartSalesData[[#This Row],[order_date]])</f>
        <v>2023</v>
      </c>
    </row>
    <row r="1504" spans="1:18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 t="str" cm="1">
        <f t="array" ref="F1504">_xlfn.IFS(DmartSalesData[[#This Row],[sales]]&lt;2000,"LOW CATEGORY",DmartSalesData[[#This Row],[sales]]&lt;4000,"MEDIUM CATEGORY",DmartSalesData[[#This Row],[sales]]&gt;=4000,"HIGH CATEGORY")</f>
        <v>LOW CATEGORY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tr">
        <f>IF(AND(DmartSalesData[[#This Row],[profit]]&gt;=500,DmartSalesData[[#This Row],[sales]]&gt;=3000),"Good","Not Good")</f>
        <v>Not Good</v>
      </c>
      <c r="R1504" s="2">
        <f>YEAR(DmartSalesData[[#This Row],[order_date]])</f>
        <v>2023</v>
      </c>
    </row>
    <row r="1505" spans="1:18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 t="str" cm="1">
        <f t="array" ref="F1505">_xlfn.IFS(DmartSalesData[[#This Row],[sales]]&lt;2000,"LOW CATEGORY",DmartSalesData[[#This Row],[sales]]&lt;4000,"MEDIUM CATEGORY",DmartSalesData[[#This Row],[sales]]&gt;=4000,"HIGH CATEGORY")</f>
        <v>MEDIUM CATEGORY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tr">
        <f>IF(AND(DmartSalesData[[#This Row],[profit]]&gt;=500,DmartSalesData[[#This Row],[sales]]&gt;=3000),"Good","Not Good")</f>
        <v>Not Good</v>
      </c>
      <c r="R1505" s="2">
        <f>YEAR(DmartSalesData[[#This Row],[order_date]])</f>
        <v>2023</v>
      </c>
    </row>
    <row r="1506" spans="1:18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 t="str" cm="1">
        <f t="array" ref="F1506">_xlfn.IFS(DmartSalesData[[#This Row],[sales]]&lt;2000,"LOW CATEGORY",DmartSalesData[[#This Row],[sales]]&lt;4000,"MEDIUM CATEGORY",DmartSalesData[[#This Row],[sales]]&gt;=4000,"HIGH CATEGORY")</f>
        <v>MEDIUM CATEGORY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tr">
        <f>IF(AND(DmartSalesData[[#This Row],[profit]]&gt;=500,DmartSalesData[[#This Row],[sales]]&gt;=3000),"Good","Not Good")</f>
        <v>Not Good</v>
      </c>
      <c r="R1506" s="2">
        <f>YEAR(DmartSalesData[[#This Row],[order_date]])</f>
        <v>2024</v>
      </c>
    </row>
    <row r="1507" spans="1:18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 t="str" cm="1">
        <f t="array" ref="F1507">_xlfn.IFS(DmartSalesData[[#This Row],[sales]]&lt;2000,"LOW CATEGORY",DmartSalesData[[#This Row],[sales]]&lt;4000,"MEDIUM CATEGORY",DmartSalesData[[#This Row],[sales]]&gt;=4000,"HIGH CATEGORY")</f>
        <v>HIGH CATEGORY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tr">
        <f>IF(AND(DmartSalesData[[#This Row],[profit]]&gt;=500,DmartSalesData[[#This Row],[sales]]&gt;=3000),"Good","Not Good")</f>
        <v>Good</v>
      </c>
      <c r="R1507" s="2">
        <f>YEAR(DmartSalesData[[#This Row],[order_date]])</f>
        <v>2023</v>
      </c>
    </row>
    <row r="1508" spans="1:18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 t="str" cm="1">
        <f t="array" ref="F1508">_xlfn.IFS(DmartSalesData[[#This Row],[sales]]&lt;2000,"LOW CATEGORY",DmartSalesData[[#This Row],[sales]]&lt;4000,"MEDIUM CATEGORY",DmartSalesData[[#This Row],[sales]]&gt;=4000,"HIGH CATEGORY")</f>
        <v>MEDIUM CATEGORY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tr">
        <f>IF(AND(DmartSalesData[[#This Row],[profit]]&gt;=500,DmartSalesData[[#This Row],[sales]]&gt;=3000),"Good","Not Good")</f>
        <v>Not Good</v>
      </c>
      <c r="R1508" s="2">
        <f>YEAR(DmartSalesData[[#This Row],[order_date]])</f>
        <v>2023</v>
      </c>
    </row>
    <row r="1509" spans="1:18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 t="str" cm="1">
        <f t="array" ref="F1509">_xlfn.IFS(DmartSalesData[[#This Row],[sales]]&lt;2000,"LOW CATEGORY",DmartSalesData[[#This Row],[sales]]&lt;4000,"MEDIUM CATEGORY",DmartSalesData[[#This Row],[sales]]&gt;=4000,"HIGH CATEGORY")</f>
        <v>LOW CATEGORY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tr">
        <f>IF(AND(DmartSalesData[[#This Row],[profit]]&gt;=500,DmartSalesData[[#This Row],[sales]]&gt;=3000),"Good","Not Good")</f>
        <v>Not Good</v>
      </c>
      <c r="R1509" s="2">
        <f>YEAR(DmartSalesData[[#This Row],[order_date]])</f>
        <v>2024</v>
      </c>
    </row>
    <row r="1510" spans="1:18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 t="str" cm="1">
        <f t="array" ref="F1510">_xlfn.IFS(DmartSalesData[[#This Row],[sales]]&lt;2000,"LOW CATEGORY",DmartSalesData[[#This Row],[sales]]&lt;4000,"MEDIUM CATEGORY",DmartSalesData[[#This Row],[sales]]&gt;=4000,"HIGH CATEGORY")</f>
        <v>MEDIUM CATEGORY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tr">
        <f>IF(AND(DmartSalesData[[#This Row],[profit]]&gt;=500,DmartSalesData[[#This Row],[sales]]&gt;=3000),"Good","Not Good")</f>
        <v>Not Good</v>
      </c>
      <c r="R1510" s="2">
        <f>YEAR(DmartSalesData[[#This Row],[order_date]])</f>
        <v>2024</v>
      </c>
    </row>
    <row r="1511" spans="1:18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 t="str" cm="1">
        <f t="array" ref="F1511">_xlfn.IFS(DmartSalesData[[#This Row],[sales]]&lt;2000,"LOW CATEGORY",DmartSalesData[[#This Row],[sales]]&lt;4000,"MEDIUM CATEGORY",DmartSalesData[[#This Row],[sales]]&gt;=4000,"HIGH CATEGORY")</f>
        <v>HIGH CATEGORY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tr">
        <f>IF(AND(DmartSalesData[[#This Row],[profit]]&gt;=500,DmartSalesData[[#This Row],[sales]]&gt;=3000),"Good","Not Good")</f>
        <v>Good</v>
      </c>
      <c r="R1511" s="2">
        <f>YEAR(DmartSalesData[[#This Row],[order_date]])</f>
        <v>2024</v>
      </c>
    </row>
    <row r="1512" spans="1:18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 t="str" cm="1">
        <f t="array" ref="F1512">_xlfn.IFS(DmartSalesData[[#This Row],[sales]]&lt;2000,"LOW CATEGORY",DmartSalesData[[#This Row],[sales]]&lt;4000,"MEDIUM CATEGORY",DmartSalesData[[#This Row],[sales]]&gt;=4000,"HIGH CATEGORY")</f>
        <v>HIGH CATEGORY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tr">
        <f>IF(AND(DmartSalesData[[#This Row],[profit]]&gt;=500,DmartSalesData[[#This Row],[sales]]&gt;=3000),"Good","Not Good")</f>
        <v>Good</v>
      </c>
      <c r="R1512" s="2">
        <f>YEAR(DmartSalesData[[#This Row],[order_date]])</f>
        <v>2024</v>
      </c>
    </row>
    <row r="1513" spans="1:18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 t="str" cm="1">
        <f t="array" ref="F1513">_xlfn.IFS(DmartSalesData[[#This Row],[sales]]&lt;2000,"LOW CATEGORY",DmartSalesData[[#This Row],[sales]]&lt;4000,"MEDIUM CATEGORY",DmartSalesData[[#This Row],[sales]]&gt;=4000,"HIGH CATEGORY")</f>
        <v>HIGH CATEGORY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tr">
        <f>IF(AND(DmartSalesData[[#This Row],[profit]]&gt;=500,DmartSalesData[[#This Row],[sales]]&gt;=3000),"Good","Not Good")</f>
        <v>Good</v>
      </c>
      <c r="R1513" s="2">
        <f>YEAR(DmartSalesData[[#This Row],[order_date]])</f>
        <v>2024</v>
      </c>
    </row>
    <row r="1514" spans="1:18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 t="str" cm="1">
        <f t="array" ref="F1514">_xlfn.IFS(DmartSalesData[[#This Row],[sales]]&lt;2000,"LOW CATEGORY",DmartSalesData[[#This Row],[sales]]&lt;4000,"MEDIUM CATEGORY",DmartSalesData[[#This Row],[sales]]&gt;=4000,"HIGH CATEGORY")</f>
        <v>HIGH CATEGORY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tr">
        <f>IF(AND(DmartSalesData[[#This Row],[profit]]&gt;=500,DmartSalesData[[#This Row],[sales]]&gt;=3000),"Good","Not Good")</f>
        <v>Good</v>
      </c>
      <c r="R1514" s="2">
        <f>YEAR(DmartSalesData[[#This Row],[order_date]])</f>
        <v>2024</v>
      </c>
    </row>
    <row r="1515" spans="1:18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 t="str" cm="1">
        <f t="array" ref="F1515">_xlfn.IFS(DmartSalesData[[#This Row],[sales]]&lt;2000,"LOW CATEGORY",DmartSalesData[[#This Row],[sales]]&lt;4000,"MEDIUM CATEGORY",DmartSalesData[[#This Row],[sales]]&gt;=4000,"HIGH CATEGORY")</f>
        <v>LOW CATEGORY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tr">
        <f>IF(AND(DmartSalesData[[#This Row],[profit]]&gt;=500,DmartSalesData[[#This Row],[sales]]&gt;=3000),"Good","Not Good")</f>
        <v>Not Good</v>
      </c>
      <c r="R1515" s="2">
        <f>YEAR(DmartSalesData[[#This Row],[order_date]])</f>
        <v>2024</v>
      </c>
    </row>
    <row r="1516" spans="1:18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 t="str" cm="1">
        <f t="array" ref="F1516">_xlfn.IFS(DmartSalesData[[#This Row],[sales]]&lt;2000,"LOW CATEGORY",DmartSalesData[[#This Row],[sales]]&lt;4000,"MEDIUM CATEGORY",DmartSalesData[[#This Row],[sales]]&gt;=4000,"HIGH CATEGORY")</f>
        <v>MEDIUM CATEGORY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tr">
        <f>IF(AND(DmartSalesData[[#This Row],[profit]]&gt;=500,DmartSalesData[[#This Row],[sales]]&gt;=3000),"Good","Not Good")</f>
        <v>Not Good</v>
      </c>
      <c r="R1516" s="2">
        <f>YEAR(DmartSalesData[[#This Row],[order_date]])</f>
        <v>2023</v>
      </c>
    </row>
    <row r="1517" spans="1:18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 t="str" cm="1">
        <f t="array" ref="F1517">_xlfn.IFS(DmartSalesData[[#This Row],[sales]]&lt;2000,"LOW CATEGORY",DmartSalesData[[#This Row],[sales]]&lt;4000,"MEDIUM CATEGORY",DmartSalesData[[#This Row],[sales]]&gt;=4000,"HIGH CATEGORY")</f>
        <v>MEDIUM CATEGORY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tr">
        <f>IF(AND(DmartSalesData[[#This Row],[profit]]&gt;=500,DmartSalesData[[#This Row],[sales]]&gt;=3000),"Good","Not Good")</f>
        <v>Good</v>
      </c>
      <c r="R1517" s="2">
        <f>YEAR(DmartSalesData[[#This Row],[order_date]])</f>
        <v>2023</v>
      </c>
    </row>
    <row r="1518" spans="1:18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 t="str" cm="1">
        <f t="array" ref="F1518">_xlfn.IFS(DmartSalesData[[#This Row],[sales]]&lt;2000,"LOW CATEGORY",DmartSalesData[[#This Row],[sales]]&lt;4000,"MEDIUM CATEGORY",DmartSalesData[[#This Row],[sales]]&gt;=4000,"HIGH CATEGORY")</f>
        <v>LOW CATEGORY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tr">
        <f>IF(AND(DmartSalesData[[#This Row],[profit]]&gt;=500,DmartSalesData[[#This Row],[sales]]&gt;=3000),"Good","Not Good")</f>
        <v>Not Good</v>
      </c>
      <c r="R1518" s="2">
        <f>YEAR(DmartSalesData[[#This Row],[order_date]])</f>
        <v>2024</v>
      </c>
    </row>
    <row r="1519" spans="1:18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 t="str" cm="1">
        <f t="array" ref="F1519">_xlfn.IFS(DmartSalesData[[#This Row],[sales]]&lt;2000,"LOW CATEGORY",DmartSalesData[[#This Row],[sales]]&lt;4000,"MEDIUM CATEGORY",DmartSalesData[[#This Row],[sales]]&gt;=4000,"HIGH CATEGORY")</f>
        <v>LOW CATEGORY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tr">
        <f>IF(AND(DmartSalesData[[#This Row],[profit]]&gt;=500,DmartSalesData[[#This Row],[sales]]&gt;=3000),"Good","Not Good")</f>
        <v>Not Good</v>
      </c>
      <c r="R1519" s="2">
        <f>YEAR(DmartSalesData[[#This Row],[order_date]])</f>
        <v>2023</v>
      </c>
    </row>
    <row r="1520" spans="1:18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 t="str" cm="1">
        <f t="array" ref="F1520">_xlfn.IFS(DmartSalesData[[#This Row],[sales]]&lt;2000,"LOW CATEGORY",DmartSalesData[[#This Row],[sales]]&lt;4000,"MEDIUM CATEGORY",DmartSalesData[[#This Row],[sales]]&gt;=4000,"HIGH CATEGORY")</f>
        <v>HIGH CATEGORY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tr">
        <f>IF(AND(DmartSalesData[[#This Row],[profit]]&gt;=500,DmartSalesData[[#This Row],[sales]]&gt;=3000),"Good","Not Good")</f>
        <v>Good</v>
      </c>
      <c r="R1520" s="2">
        <f>YEAR(DmartSalesData[[#This Row],[order_date]])</f>
        <v>2024</v>
      </c>
    </row>
    <row r="1521" spans="1:18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 t="str" cm="1">
        <f t="array" ref="F1521">_xlfn.IFS(DmartSalesData[[#This Row],[sales]]&lt;2000,"LOW CATEGORY",DmartSalesData[[#This Row],[sales]]&lt;4000,"MEDIUM CATEGORY",DmartSalesData[[#This Row],[sales]]&gt;=4000,"HIGH CATEGORY")</f>
        <v>MEDIUM CATEGORY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tr">
        <f>IF(AND(DmartSalesData[[#This Row],[profit]]&gt;=500,DmartSalesData[[#This Row],[sales]]&gt;=3000),"Good","Not Good")</f>
        <v>Good</v>
      </c>
      <c r="R1521" s="2">
        <f>YEAR(DmartSalesData[[#This Row],[order_date]])</f>
        <v>2024</v>
      </c>
    </row>
    <row r="1522" spans="1:18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 t="str" cm="1">
        <f t="array" ref="F1522">_xlfn.IFS(DmartSalesData[[#This Row],[sales]]&lt;2000,"LOW CATEGORY",DmartSalesData[[#This Row],[sales]]&lt;4000,"MEDIUM CATEGORY",DmartSalesData[[#This Row],[sales]]&gt;=4000,"HIGH CATEGORY")</f>
        <v>HIGH CATEGORY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tr">
        <f>IF(AND(DmartSalesData[[#This Row],[profit]]&gt;=500,DmartSalesData[[#This Row],[sales]]&gt;=3000),"Good","Not Good")</f>
        <v>Good</v>
      </c>
      <c r="R1522" s="2">
        <f>YEAR(DmartSalesData[[#This Row],[order_date]])</f>
        <v>2024</v>
      </c>
    </row>
    <row r="1523" spans="1:18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 t="str" cm="1">
        <f t="array" ref="F1523">_xlfn.IFS(DmartSalesData[[#This Row],[sales]]&lt;2000,"LOW CATEGORY",DmartSalesData[[#This Row],[sales]]&lt;4000,"MEDIUM CATEGORY",DmartSalesData[[#This Row],[sales]]&gt;=4000,"HIGH CATEGORY")</f>
        <v>HIGH CATEGORY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tr">
        <f>IF(AND(DmartSalesData[[#This Row],[profit]]&gt;=500,DmartSalesData[[#This Row],[sales]]&gt;=3000),"Good","Not Good")</f>
        <v>Good</v>
      </c>
      <c r="R1523" s="2">
        <f>YEAR(DmartSalesData[[#This Row],[order_date]])</f>
        <v>2024</v>
      </c>
    </row>
    <row r="1524" spans="1:18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 t="str" cm="1">
        <f t="array" ref="F1524">_xlfn.IFS(DmartSalesData[[#This Row],[sales]]&lt;2000,"LOW CATEGORY",DmartSalesData[[#This Row],[sales]]&lt;4000,"MEDIUM CATEGORY",DmartSalesData[[#This Row],[sales]]&gt;=4000,"HIGH CATEGORY")</f>
        <v>LOW CATEGORY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tr">
        <f>IF(AND(DmartSalesData[[#This Row],[profit]]&gt;=500,DmartSalesData[[#This Row],[sales]]&gt;=3000),"Good","Not Good")</f>
        <v>Not Good</v>
      </c>
      <c r="R1524" s="2">
        <f>YEAR(DmartSalesData[[#This Row],[order_date]])</f>
        <v>2023</v>
      </c>
    </row>
    <row r="1525" spans="1:18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 t="str" cm="1">
        <f t="array" ref="F1525">_xlfn.IFS(DmartSalesData[[#This Row],[sales]]&lt;2000,"LOW CATEGORY",DmartSalesData[[#This Row],[sales]]&lt;4000,"MEDIUM CATEGORY",DmartSalesData[[#This Row],[sales]]&gt;=4000,"HIGH CATEGORY")</f>
        <v>HIGH CATEGORY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tr">
        <f>IF(AND(DmartSalesData[[#This Row],[profit]]&gt;=500,DmartSalesData[[#This Row],[sales]]&gt;=3000),"Good","Not Good")</f>
        <v>Good</v>
      </c>
      <c r="R1525" s="2">
        <f>YEAR(DmartSalesData[[#This Row],[order_date]])</f>
        <v>2024</v>
      </c>
    </row>
    <row r="1526" spans="1:18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 t="str" cm="1">
        <f t="array" ref="F1526">_xlfn.IFS(DmartSalesData[[#This Row],[sales]]&lt;2000,"LOW CATEGORY",DmartSalesData[[#This Row],[sales]]&lt;4000,"MEDIUM CATEGORY",DmartSalesData[[#This Row],[sales]]&gt;=4000,"HIGH CATEGORY")</f>
        <v>LOW CATEGORY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tr">
        <f>IF(AND(DmartSalesData[[#This Row],[profit]]&gt;=500,DmartSalesData[[#This Row],[sales]]&gt;=3000),"Good","Not Good")</f>
        <v>Not Good</v>
      </c>
      <c r="R1526" s="2">
        <f>YEAR(DmartSalesData[[#This Row],[order_date]])</f>
        <v>2024</v>
      </c>
    </row>
    <row r="1527" spans="1:18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 t="str" cm="1">
        <f t="array" ref="F1527">_xlfn.IFS(DmartSalesData[[#This Row],[sales]]&lt;2000,"LOW CATEGORY",DmartSalesData[[#This Row],[sales]]&lt;4000,"MEDIUM CATEGORY",DmartSalesData[[#This Row],[sales]]&gt;=4000,"HIGH CATEGORY")</f>
        <v>MEDIUM CATEGORY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tr">
        <f>IF(AND(DmartSalesData[[#This Row],[profit]]&gt;=500,DmartSalesData[[#This Row],[sales]]&gt;=3000),"Good","Not Good")</f>
        <v>Not Good</v>
      </c>
      <c r="R1527" s="2">
        <f>YEAR(DmartSalesData[[#This Row],[order_date]])</f>
        <v>2023</v>
      </c>
    </row>
    <row r="1528" spans="1:18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 t="str" cm="1">
        <f t="array" ref="F1528">_xlfn.IFS(DmartSalesData[[#This Row],[sales]]&lt;2000,"LOW CATEGORY",DmartSalesData[[#This Row],[sales]]&lt;4000,"MEDIUM CATEGORY",DmartSalesData[[#This Row],[sales]]&gt;=4000,"HIGH CATEGORY")</f>
        <v>LOW CATEGORY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tr">
        <f>IF(AND(DmartSalesData[[#This Row],[profit]]&gt;=500,DmartSalesData[[#This Row],[sales]]&gt;=3000),"Good","Not Good")</f>
        <v>Not Good</v>
      </c>
      <c r="R1528" s="2">
        <f>YEAR(DmartSalesData[[#This Row],[order_date]])</f>
        <v>2023</v>
      </c>
    </row>
    <row r="1529" spans="1:18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 t="str" cm="1">
        <f t="array" ref="F1529">_xlfn.IFS(DmartSalesData[[#This Row],[sales]]&lt;2000,"LOW CATEGORY",DmartSalesData[[#This Row],[sales]]&lt;4000,"MEDIUM CATEGORY",DmartSalesData[[#This Row],[sales]]&gt;=4000,"HIGH CATEGORY")</f>
        <v>LOW CATEGORY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tr">
        <f>IF(AND(DmartSalesData[[#This Row],[profit]]&gt;=500,DmartSalesData[[#This Row],[sales]]&gt;=3000),"Good","Not Good")</f>
        <v>Not Good</v>
      </c>
      <c r="R1529" s="2">
        <f>YEAR(DmartSalesData[[#This Row],[order_date]])</f>
        <v>2023</v>
      </c>
    </row>
    <row r="1530" spans="1:18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 t="str" cm="1">
        <f t="array" ref="F1530">_xlfn.IFS(DmartSalesData[[#This Row],[sales]]&lt;2000,"LOW CATEGORY",DmartSalesData[[#This Row],[sales]]&lt;4000,"MEDIUM CATEGORY",DmartSalesData[[#This Row],[sales]]&gt;=4000,"HIGH CATEGORY")</f>
        <v>HIGH CATEGORY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tr">
        <f>IF(AND(DmartSalesData[[#This Row],[profit]]&gt;=500,DmartSalesData[[#This Row],[sales]]&gt;=3000),"Good","Not Good")</f>
        <v>Good</v>
      </c>
      <c r="R1530" s="2">
        <f>YEAR(DmartSalesData[[#This Row],[order_date]])</f>
        <v>2024</v>
      </c>
    </row>
    <row r="1531" spans="1:18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 t="str" cm="1">
        <f t="array" ref="F1531">_xlfn.IFS(DmartSalesData[[#This Row],[sales]]&lt;2000,"LOW CATEGORY",DmartSalesData[[#This Row],[sales]]&lt;4000,"MEDIUM CATEGORY",DmartSalesData[[#This Row],[sales]]&gt;=4000,"HIGH CATEGORY")</f>
        <v>LOW CATEGORY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tr">
        <f>IF(AND(DmartSalesData[[#This Row],[profit]]&gt;=500,DmartSalesData[[#This Row],[sales]]&gt;=3000),"Good","Not Good")</f>
        <v>Not Good</v>
      </c>
      <c r="R1531" s="2">
        <f>YEAR(DmartSalesData[[#This Row],[order_date]])</f>
        <v>2023</v>
      </c>
    </row>
    <row r="1532" spans="1:18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 t="str" cm="1">
        <f t="array" ref="F1532">_xlfn.IFS(DmartSalesData[[#This Row],[sales]]&lt;2000,"LOW CATEGORY",DmartSalesData[[#This Row],[sales]]&lt;4000,"MEDIUM CATEGORY",DmartSalesData[[#This Row],[sales]]&gt;=4000,"HIGH CATEGORY")</f>
        <v>MEDIUM CATEGORY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tr">
        <f>IF(AND(DmartSalesData[[#This Row],[profit]]&gt;=500,DmartSalesData[[#This Row],[sales]]&gt;=3000),"Good","Not Good")</f>
        <v>Good</v>
      </c>
      <c r="R1532" s="2">
        <f>YEAR(DmartSalesData[[#This Row],[order_date]])</f>
        <v>2024</v>
      </c>
    </row>
    <row r="1533" spans="1:18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 t="str" cm="1">
        <f t="array" ref="F1533">_xlfn.IFS(DmartSalesData[[#This Row],[sales]]&lt;2000,"LOW CATEGORY",DmartSalesData[[#This Row],[sales]]&lt;4000,"MEDIUM CATEGORY",DmartSalesData[[#This Row],[sales]]&gt;=4000,"HIGH CATEGORY")</f>
        <v>LOW CATEGORY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tr">
        <f>IF(AND(DmartSalesData[[#This Row],[profit]]&gt;=500,DmartSalesData[[#This Row],[sales]]&gt;=3000),"Good","Not Good")</f>
        <v>Not Good</v>
      </c>
      <c r="R1533" s="2">
        <f>YEAR(DmartSalesData[[#This Row],[order_date]])</f>
        <v>2024</v>
      </c>
    </row>
    <row r="1534" spans="1:18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 t="str" cm="1">
        <f t="array" ref="F1534">_xlfn.IFS(DmartSalesData[[#This Row],[sales]]&lt;2000,"LOW CATEGORY",DmartSalesData[[#This Row],[sales]]&lt;4000,"MEDIUM CATEGORY",DmartSalesData[[#This Row],[sales]]&gt;=4000,"HIGH CATEGORY")</f>
        <v>LOW CATEGORY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tr">
        <f>IF(AND(DmartSalesData[[#This Row],[profit]]&gt;=500,DmartSalesData[[#This Row],[sales]]&gt;=3000),"Good","Not Good")</f>
        <v>Not Good</v>
      </c>
      <c r="R1534" s="2">
        <f>YEAR(DmartSalesData[[#This Row],[order_date]])</f>
        <v>2024</v>
      </c>
    </row>
    <row r="1535" spans="1:18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 t="str" cm="1">
        <f t="array" ref="F1535">_xlfn.IFS(DmartSalesData[[#This Row],[sales]]&lt;2000,"LOW CATEGORY",DmartSalesData[[#This Row],[sales]]&lt;4000,"MEDIUM CATEGORY",DmartSalesData[[#This Row],[sales]]&gt;=4000,"HIGH CATEGORY")</f>
        <v>LOW CATEGORY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tr">
        <f>IF(AND(DmartSalesData[[#This Row],[profit]]&gt;=500,DmartSalesData[[#This Row],[sales]]&gt;=3000),"Good","Not Good")</f>
        <v>Not Good</v>
      </c>
      <c r="R1535" s="2">
        <f>YEAR(DmartSalesData[[#This Row],[order_date]])</f>
        <v>2023</v>
      </c>
    </row>
    <row r="1536" spans="1:18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 t="str" cm="1">
        <f t="array" ref="F1536">_xlfn.IFS(DmartSalesData[[#This Row],[sales]]&lt;2000,"LOW CATEGORY",DmartSalesData[[#This Row],[sales]]&lt;4000,"MEDIUM CATEGORY",DmartSalesData[[#This Row],[sales]]&gt;=4000,"HIGH CATEGORY")</f>
        <v>MEDIUM CATEGORY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tr">
        <f>IF(AND(DmartSalesData[[#This Row],[profit]]&gt;=500,DmartSalesData[[#This Row],[sales]]&gt;=3000),"Good","Not Good")</f>
        <v>Good</v>
      </c>
      <c r="R1536" s="2">
        <f>YEAR(DmartSalesData[[#This Row],[order_date]])</f>
        <v>2024</v>
      </c>
    </row>
    <row r="1537" spans="1:18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 t="str" cm="1">
        <f t="array" ref="F1537">_xlfn.IFS(DmartSalesData[[#This Row],[sales]]&lt;2000,"LOW CATEGORY",DmartSalesData[[#This Row],[sales]]&lt;4000,"MEDIUM CATEGORY",DmartSalesData[[#This Row],[sales]]&gt;=4000,"HIGH CATEGORY")</f>
        <v>LOW CATEGORY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tr">
        <f>IF(AND(DmartSalesData[[#This Row],[profit]]&gt;=500,DmartSalesData[[#This Row],[sales]]&gt;=3000),"Good","Not Good")</f>
        <v>Not Good</v>
      </c>
      <c r="R1537" s="2">
        <f>YEAR(DmartSalesData[[#This Row],[order_date]])</f>
        <v>2023</v>
      </c>
    </row>
    <row r="1538" spans="1:18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 t="str" cm="1">
        <f t="array" ref="F1538">_xlfn.IFS(DmartSalesData[[#This Row],[sales]]&lt;2000,"LOW CATEGORY",DmartSalesData[[#This Row],[sales]]&lt;4000,"MEDIUM CATEGORY",DmartSalesData[[#This Row],[sales]]&gt;=4000,"HIGH CATEGORY")</f>
        <v>LOW CATEGORY</v>
      </c>
      <c r="G1538" s="2">
        <v>0.38</v>
      </c>
      <c r="H1538" s="2">
        <f t="shared" ref="H1538:H1601" si="48">E1538*G1538</f>
        <v>596.91539999999998</v>
      </c>
      <c r="I1538" s="2">
        <f t="shared" ref="I1538:I1601" si="49">E1538-H1538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tr">
        <f>IF(AND(DmartSalesData[[#This Row],[profit]]&gt;=500,DmartSalesData[[#This Row],[sales]]&gt;=3000),"Good","Not Good")</f>
        <v>Not Good</v>
      </c>
      <c r="R1538" s="2">
        <f>YEAR(DmartSalesData[[#This Row],[order_date]])</f>
        <v>2023</v>
      </c>
    </row>
    <row r="1539" spans="1:18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 t="str" cm="1">
        <f t="array" ref="F1539">_xlfn.IFS(DmartSalesData[[#This Row],[sales]]&lt;2000,"LOW CATEGORY",DmartSalesData[[#This Row],[sales]]&lt;4000,"MEDIUM CATEGORY",DmartSalesData[[#This Row],[sales]]&gt;=4000,"HIGH CATEGORY")</f>
        <v>MEDIUM CATEGORY</v>
      </c>
      <c r="G1539" s="2">
        <v>0.11</v>
      </c>
      <c r="H1539" s="2">
        <f t="shared" si="48"/>
        <v>393.00580000000002</v>
      </c>
      <c r="I1539" s="2">
        <f t="shared" si="49"/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tr">
        <f>IF(AND(DmartSalesData[[#This Row],[profit]]&gt;=500,DmartSalesData[[#This Row],[sales]]&gt;=3000),"Good","Not Good")</f>
        <v>Good</v>
      </c>
      <c r="R1539" s="2">
        <f>YEAR(DmartSalesData[[#This Row],[order_date]])</f>
        <v>2024</v>
      </c>
    </row>
    <row r="1540" spans="1:18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 t="str" cm="1">
        <f t="array" ref="F1540">_xlfn.IFS(DmartSalesData[[#This Row],[sales]]&lt;2000,"LOW CATEGORY",DmartSalesData[[#This Row],[sales]]&lt;4000,"MEDIUM CATEGORY",DmartSalesData[[#This Row],[sales]]&gt;=4000,"HIGH CATEGORY")</f>
        <v>LOW CATEGORY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tr">
        <f>IF(AND(DmartSalesData[[#This Row],[profit]]&gt;=500,DmartSalesData[[#This Row],[sales]]&gt;=3000),"Good","Not Good")</f>
        <v>Not Good</v>
      </c>
      <c r="R1540" s="2">
        <f>YEAR(DmartSalesData[[#This Row],[order_date]])</f>
        <v>2023</v>
      </c>
    </row>
    <row r="1541" spans="1:18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 t="str" cm="1">
        <f t="array" ref="F1541">_xlfn.IFS(DmartSalesData[[#This Row],[sales]]&lt;2000,"LOW CATEGORY",DmartSalesData[[#This Row],[sales]]&lt;4000,"MEDIUM CATEGORY",DmartSalesData[[#This Row],[sales]]&gt;=4000,"HIGH CATEGORY")</f>
        <v>MEDIUM CATEGORY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tr">
        <f>IF(AND(DmartSalesData[[#This Row],[profit]]&gt;=500,DmartSalesData[[#This Row],[sales]]&gt;=3000),"Good","Not Good")</f>
        <v>Not Good</v>
      </c>
      <c r="R1541" s="2">
        <f>YEAR(DmartSalesData[[#This Row],[order_date]])</f>
        <v>2024</v>
      </c>
    </row>
    <row r="1542" spans="1:18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 t="str" cm="1">
        <f t="array" ref="F1542">_xlfn.IFS(DmartSalesData[[#This Row],[sales]]&lt;2000,"LOW CATEGORY",DmartSalesData[[#This Row],[sales]]&lt;4000,"MEDIUM CATEGORY",DmartSalesData[[#This Row],[sales]]&gt;=4000,"HIGH CATEGORY")</f>
        <v>HIGH CATEGORY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tr">
        <f>IF(AND(DmartSalesData[[#This Row],[profit]]&gt;=500,DmartSalesData[[#This Row],[sales]]&gt;=3000),"Good","Not Good")</f>
        <v>Good</v>
      </c>
      <c r="R1542" s="2">
        <f>YEAR(DmartSalesData[[#This Row],[order_date]])</f>
        <v>2023</v>
      </c>
    </row>
    <row r="1543" spans="1:18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 t="str" cm="1">
        <f t="array" ref="F1543">_xlfn.IFS(DmartSalesData[[#This Row],[sales]]&lt;2000,"LOW CATEGORY",DmartSalesData[[#This Row],[sales]]&lt;4000,"MEDIUM CATEGORY",DmartSalesData[[#This Row],[sales]]&gt;=4000,"HIGH CATEGORY")</f>
        <v>MEDIUM CATEGORY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tr">
        <f>IF(AND(DmartSalesData[[#This Row],[profit]]&gt;=500,DmartSalesData[[#This Row],[sales]]&gt;=3000),"Good","Not Good")</f>
        <v>Not Good</v>
      </c>
      <c r="R1543" s="2">
        <f>YEAR(DmartSalesData[[#This Row],[order_date]])</f>
        <v>2024</v>
      </c>
    </row>
    <row r="1544" spans="1:18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 t="str" cm="1">
        <f t="array" ref="F1544">_xlfn.IFS(DmartSalesData[[#This Row],[sales]]&lt;2000,"LOW CATEGORY",DmartSalesData[[#This Row],[sales]]&lt;4000,"MEDIUM CATEGORY",DmartSalesData[[#This Row],[sales]]&gt;=4000,"HIGH CATEGORY")</f>
        <v>MEDIUM CATEGORY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tr">
        <f>IF(AND(DmartSalesData[[#This Row],[profit]]&gt;=500,DmartSalesData[[#This Row],[sales]]&gt;=3000),"Good","Not Good")</f>
        <v>Not Good</v>
      </c>
      <c r="R1544" s="2">
        <f>YEAR(DmartSalesData[[#This Row],[order_date]])</f>
        <v>2024</v>
      </c>
    </row>
    <row r="1545" spans="1:18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 t="str" cm="1">
        <f t="array" ref="F1545">_xlfn.IFS(DmartSalesData[[#This Row],[sales]]&lt;2000,"LOW CATEGORY",DmartSalesData[[#This Row],[sales]]&lt;4000,"MEDIUM CATEGORY",DmartSalesData[[#This Row],[sales]]&gt;=4000,"HIGH CATEGORY")</f>
        <v>MEDIUM CATEGORY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tr">
        <f>IF(AND(DmartSalesData[[#This Row],[profit]]&gt;=500,DmartSalesData[[#This Row],[sales]]&gt;=3000),"Good","Not Good")</f>
        <v>Not Good</v>
      </c>
      <c r="R1545" s="2">
        <f>YEAR(DmartSalesData[[#This Row],[order_date]])</f>
        <v>2024</v>
      </c>
    </row>
    <row r="1546" spans="1:18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 t="str" cm="1">
        <f t="array" ref="F1546">_xlfn.IFS(DmartSalesData[[#This Row],[sales]]&lt;2000,"LOW CATEGORY",DmartSalesData[[#This Row],[sales]]&lt;4000,"MEDIUM CATEGORY",DmartSalesData[[#This Row],[sales]]&gt;=4000,"HIGH CATEGORY")</f>
        <v>MEDIUM CATEGORY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tr">
        <f>IF(AND(DmartSalesData[[#This Row],[profit]]&gt;=500,DmartSalesData[[#This Row],[sales]]&gt;=3000),"Good","Not Good")</f>
        <v>Not Good</v>
      </c>
      <c r="R1546" s="2">
        <f>YEAR(DmartSalesData[[#This Row],[order_date]])</f>
        <v>2023</v>
      </c>
    </row>
    <row r="1547" spans="1:18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 t="str" cm="1">
        <f t="array" ref="F1547">_xlfn.IFS(DmartSalesData[[#This Row],[sales]]&lt;2000,"LOW CATEGORY",DmartSalesData[[#This Row],[sales]]&lt;4000,"MEDIUM CATEGORY",DmartSalesData[[#This Row],[sales]]&gt;=4000,"HIGH CATEGORY")</f>
        <v>MEDIUM CATEGORY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tr">
        <f>IF(AND(DmartSalesData[[#This Row],[profit]]&gt;=500,DmartSalesData[[#This Row],[sales]]&gt;=3000),"Good","Not Good")</f>
        <v>Good</v>
      </c>
      <c r="R1547" s="2">
        <f>YEAR(DmartSalesData[[#This Row],[order_date]])</f>
        <v>2024</v>
      </c>
    </row>
    <row r="1548" spans="1:18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 t="str" cm="1">
        <f t="array" ref="F1548">_xlfn.IFS(DmartSalesData[[#This Row],[sales]]&lt;2000,"LOW CATEGORY",DmartSalesData[[#This Row],[sales]]&lt;4000,"MEDIUM CATEGORY",DmartSalesData[[#This Row],[sales]]&gt;=4000,"HIGH CATEGORY")</f>
        <v>HIGH CATEGORY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tr">
        <f>IF(AND(DmartSalesData[[#This Row],[profit]]&gt;=500,DmartSalesData[[#This Row],[sales]]&gt;=3000),"Good","Not Good")</f>
        <v>Not Good</v>
      </c>
      <c r="R1548" s="2">
        <f>YEAR(DmartSalesData[[#This Row],[order_date]])</f>
        <v>2023</v>
      </c>
    </row>
    <row r="1549" spans="1:18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 t="str" cm="1">
        <f t="array" ref="F1549">_xlfn.IFS(DmartSalesData[[#This Row],[sales]]&lt;2000,"LOW CATEGORY",DmartSalesData[[#This Row],[sales]]&lt;4000,"MEDIUM CATEGORY",DmartSalesData[[#This Row],[sales]]&gt;=4000,"HIGH CATEGORY")</f>
        <v>LOW CATEGORY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tr">
        <f>IF(AND(DmartSalesData[[#This Row],[profit]]&gt;=500,DmartSalesData[[#This Row],[sales]]&gt;=3000),"Good","Not Good")</f>
        <v>Not Good</v>
      </c>
      <c r="R1549" s="2">
        <f>YEAR(DmartSalesData[[#This Row],[order_date]])</f>
        <v>2023</v>
      </c>
    </row>
    <row r="1550" spans="1:18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 t="str" cm="1">
        <f t="array" ref="F1550">_xlfn.IFS(DmartSalesData[[#This Row],[sales]]&lt;2000,"LOW CATEGORY",DmartSalesData[[#This Row],[sales]]&lt;4000,"MEDIUM CATEGORY",DmartSalesData[[#This Row],[sales]]&gt;=4000,"HIGH CATEGORY")</f>
        <v>HIGH CATEGORY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tr">
        <f>IF(AND(DmartSalesData[[#This Row],[profit]]&gt;=500,DmartSalesData[[#This Row],[sales]]&gt;=3000),"Good","Not Good")</f>
        <v>Good</v>
      </c>
      <c r="R1550" s="2">
        <f>YEAR(DmartSalesData[[#This Row],[order_date]])</f>
        <v>2024</v>
      </c>
    </row>
    <row r="1551" spans="1:18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 t="str" cm="1">
        <f t="array" ref="F1551">_xlfn.IFS(DmartSalesData[[#This Row],[sales]]&lt;2000,"LOW CATEGORY",DmartSalesData[[#This Row],[sales]]&lt;4000,"MEDIUM CATEGORY",DmartSalesData[[#This Row],[sales]]&gt;=4000,"HIGH CATEGORY")</f>
        <v>HIGH CATEGORY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tr">
        <f>IF(AND(DmartSalesData[[#This Row],[profit]]&gt;=500,DmartSalesData[[#This Row],[sales]]&gt;=3000),"Good","Not Good")</f>
        <v>Not Good</v>
      </c>
      <c r="R1551" s="2">
        <f>YEAR(DmartSalesData[[#This Row],[order_date]])</f>
        <v>2024</v>
      </c>
    </row>
    <row r="1552" spans="1:18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 t="str" cm="1">
        <f t="array" ref="F1552">_xlfn.IFS(DmartSalesData[[#This Row],[sales]]&lt;2000,"LOW CATEGORY",DmartSalesData[[#This Row],[sales]]&lt;4000,"MEDIUM CATEGORY",DmartSalesData[[#This Row],[sales]]&gt;=4000,"HIGH CATEGORY")</f>
        <v>HIGH CATEGORY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tr">
        <f>IF(AND(DmartSalesData[[#This Row],[profit]]&gt;=500,DmartSalesData[[#This Row],[sales]]&gt;=3000),"Good","Not Good")</f>
        <v>Good</v>
      </c>
      <c r="R1552" s="2">
        <f>YEAR(DmartSalesData[[#This Row],[order_date]])</f>
        <v>2024</v>
      </c>
    </row>
    <row r="1553" spans="1:18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 t="str" cm="1">
        <f t="array" ref="F1553">_xlfn.IFS(DmartSalesData[[#This Row],[sales]]&lt;2000,"LOW CATEGORY",DmartSalesData[[#This Row],[sales]]&lt;4000,"MEDIUM CATEGORY",DmartSalesData[[#This Row],[sales]]&gt;=4000,"HIGH CATEGORY")</f>
        <v>MEDIUM CATEGORY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tr">
        <f>IF(AND(DmartSalesData[[#This Row],[profit]]&gt;=500,DmartSalesData[[#This Row],[sales]]&gt;=3000),"Good","Not Good")</f>
        <v>Not Good</v>
      </c>
      <c r="R1553" s="2">
        <f>YEAR(DmartSalesData[[#This Row],[order_date]])</f>
        <v>2023</v>
      </c>
    </row>
    <row r="1554" spans="1:18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 t="str" cm="1">
        <f t="array" ref="F1554">_xlfn.IFS(DmartSalesData[[#This Row],[sales]]&lt;2000,"LOW CATEGORY",DmartSalesData[[#This Row],[sales]]&lt;4000,"MEDIUM CATEGORY",DmartSalesData[[#This Row],[sales]]&gt;=4000,"HIGH CATEGORY")</f>
        <v>HIGH CATEGORY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tr">
        <f>IF(AND(DmartSalesData[[#This Row],[profit]]&gt;=500,DmartSalesData[[#This Row],[sales]]&gt;=3000),"Good","Not Good")</f>
        <v>Good</v>
      </c>
      <c r="R1554" s="2">
        <f>YEAR(DmartSalesData[[#This Row],[order_date]])</f>
        <v>2024</v>
      </c>
    </row>
    <row r="1555" spans="1:18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 t="str" cm="1">
        <f t="array" ref="F1555">_xlfn.IFS(DmartSalesData[[#This Row],[sales]]&lt;2000,"LOW CATEGORY",DmartSalesData[[#This Row],[sales]]&lt;4000,"MEDIUM CATEGORY",DmartSalesData[[#This Row],[sales]]&gt;=4000,"HIGH CATEGORY")</f>
        <v>LOW CATEGORY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tr">
        <f>IF(AND(DmartSalesData[[#This Row],[profit]]&gt;=500,DmartSalesData[[#This Row],[sales]]&gt;=3000),"Good","Not Good")</f>
        <v>Not Good</v>
      </c>
      <c r="R1555" s="2">
        <f>YEAR(DmartSalesData[[#This Row],[order_date]])</f>
        <v>2023</v>
      </c>
    </row>
    <row r="1556" spans="1:18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 t="str" cm="1">
        <f t="array" ref="F1556">_xlfn.IFS(DmartSalesData[[#This Row],[sales]]&lt;2000,"LOW CATEGORY",DmartSalesData[[#This Row],[sales]]&lt;4000,"MEDIUM CATEGORY",DmartSalesData[[#This Row],[sales]]&gt;=4000,"HIGH CATEGORY")</f>
        <v>MEDIUM CATEGORY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tr">
        <f>IF(AND(DmartSalesData[[#This Row],[profit]]&gt;=500,DmartSalesData[[#This Row],[sales]]&gt;=3000),"Good","Not Good")</f>
        <v>Good</v>
      </c>
      <c r="R1556" s="2">
        <f>YEAR(DmartSalesData[[#This Row],[order_date]])</f>
        <v>2024</v>
      </c>
    </row>
    <row r="1557" spans="1:18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 t="str" cm="1">
        <f t="array" ref="F1557">_xlfn.IFS(DmartSalesData[[#This Row],[sales]]&lt;2000,"LOW CATEGORY",DmartSalesData[[#This Row],[sales]]&lt;4000,"MEDIUM CATEGORY",DmartSalesData[[#This Row],[sales]]&gt;=4000,"HIGH CATEGORY")</f>
        <v>LOW CATEGORY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tr">
        <f>IF(AND(DmartSalesData[[#This Row],[profit]]&gt;=500,DmartSalesData[[#This Row],[sales]]&gt;=3000),"Good","Not Good")</f>
        <v>Not Good</v>
      </c>
      <c r="R1557" s="2">
        <f>YEAR(DmartSalesData[[#This Row],[order_date]])</f>
        <v>2024</v>
      </c>
    </row>
    <row r="1558" spans="1:18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 t="str" cm="1">
        <f t="array" ref="F1558">_xlfn.IFS(DmartSalesData[[#This Row],[sales]]&lt;2000,"LOW CATEGORY",DmartSalesData[[#This Row],[sales]]&lt;4000,"MEDIUM CATEGORY",DmartSalesData[[#This Row],[sales]]&gt;=4000,"HIGH CATEGORY")</f>
        <v>HIGH CATEGORY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tr">
        <f>IF(AND(DmartSalesData[[#This Row],[profit]]&gt;=500,DmartSalesData[[#This Row],[sales]]&gt;=3000),"Good","Not Good")</f>
        <v>Good</v>
      </c>
      <c r="R1558" s="2">
        <f>YEAR(DmartSalesData[[#This Row],[order_date]])</f>
        <v>2023</v>
      </c>
    </row>
    <row r="1559" spans="1:18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 t="str" cm="1">
        <f t="array" ref="F1559">_xlfn.IFS(DmartSalesData[[#This Row],[sales]]&lt;2000,"LOW CATEGORY",DmartSalesData[[#This Row],[sales]]&lt;4000,"MEDIUM CATEGORY",DmartSalesData[[#This Row],[sales]]&gt;=4000,"HIGH CATEGORY")</f>
        <v>MEDIUM CATEGORY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tr">
        <f>IF(AND(DmartSalesData[[#This Row],[profit]]&gt;=500,DmartSalesData[[#This Row],[sales]]&gt;=3000),"Good","Not Good")</f>
        <v>Good</v>
      </c>
      <c r="R1559" s="2">
        <f>YEAR(DmartSalesData[[#This Row],[order_date]])</f>
        <v>2024</v>
      </c>
    </row>
    <row r="1560" spans="1:18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 t="str" cm="1">
        <f t="array" ref="F1560">_xlfn.IFS(DmartSalesData[[#This Row],[sales]]&lt;2000,"LOW CATEGORY",DmartSalesData[[#This Row],[sales]]&lt;4000,"MEDIUM CATEGORY",DmartSalesData[[#This Row],[sales]]&gt;=4000,"HIGH CATEGORY")</f>
        <v>LOW CATEGORY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tr">
        <f>IF(AND(DmartSalesData[[#This Row],[profit]]&gt;=500,DmartSalesData[[#This Row],[sales]]&gt;=3000),"Good","Not Good")</f>
        <v>Not Good</v>
      </c>
      <c r="R1560" s="2">
        <f>YEAR(DmartSalesData[[#This Row],[order_date]])</f>
        <v>2024</v>
      </c>
    </row>
    <row r="1561" spans="1:18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 t="str" cm="1">
        <f t="array" ref="F1561">_xlfn.IFS(DmartSalesData[[#This Row],[sales]]&lt;2000,"LOW CATEGORY",DmartSalesData[[#This Row],[sales]]&lt;4000,"MEDIUM CATEGORY",DmartSalesData[[#This Row],[sales]]&gt;=4000,"HIGH CATEGORY")</f>
        <v>HIGH CATEGORY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tr">
        <f>IF(AND(DmartSalesData[[#This Row],[profit]]&gt;=500,DmartSalesData[[#This Row],[sales]]&gt;=3000),"Good","Not Good")</f>
        <v>Good</v>
      </c>
      <c r="R1561" s="2">
        <f>YEAR(DmartSalesData[[#This Row],[order_date]])</f>
        <v>2024</v>
      </c>
    </row>
    <row r="1562" spans="1:18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 t="str" cm="1">
        <f t="array" ref="F1562">_xlfn.IFS(DmartSalesData[[#This Row],[sales]]&lt;2000,"LOW CATEGORY",DmartSalesData[[#This Row],[sales]]&lt;4000,"MEDIUM CATEGORY",DmartSalesData[[#This Row],[sales]]&gt;=4000,"HIGH CATEGORY")</f>
        <v>MEDIUM CATEGORY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tr">
        <f>IF(AND(DmartSalesData[[#This Row],[profit]]&gt;=500,DmartSalesData[[#This Row],[sales]]&gt;=3000),"Good","Not Good")</f>
        <v>Not Good</v>
      </c>
      <c r="R1562" s="2">
        <f>YEAR(DmartSalesData[[#This Row],[order_date]])</f>
        <v>2024</v>
      </c>
    </row>
    <row r="1563" spans="1:18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 t="str" cm="1">
        <f t="array" ref="F1563">_xlfn.IFS(DmartSalesData[[#This Row],[sales]]&lt;2000,"LOW CATEGORY",DmartSalesData[[#This Row],[sales]]&lt;4000,"MEDIUM CATEGORY",DmartSalesData[[#This Row],[sales]]&gt;=4000,"HIGH CATEGORY")</f>
        <v>MEDIUM CATEGORY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tr">
        <f>IF(AND(DmartSalesData[[#This Row],[profit]]&gt;=500,DmartSalesData[[#This Row],[sales]]&gt;=3000),"Good","Not Good")</f>
        <v>Good</v>
      </c>
      <c r="R1563" s="2">
        <f>YEAR(DmartSalesData[[#This Row],[order_date]])</f>
        <v>2024</v>
      </c>
    </row>
    <row r="1564" spans="1:18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 t="str" cm="1">
        <f t="array" ref="F1564">_xlfn.IFS(DmartSalesData[[#This Row],[sales]]&lt;2000,"LOW CATEGORY",DmartSalesData[[#This Row],[sales]]&lt;4000,"MEDIUM CATEGORY",DmartSalesData[[#This Row],[sales]]&gt;=4000,"HIGH CATEGORY")</f>
        <v>LOW CATEGORY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tr">
        <f>IF(AND(DmartSalesData[[#This Row],[profit]]&gt;=500,DmartSalesData[[#This Row],[sales]]&gt;=3000),"Good","Not Good")</f>
        <v>Not Good</v>
      </c>
      <c r="R1564" s="2">
        <f>YEAR(DmartSalesData[[#This Row],[order_date]])</f>
        <v>2023</v>
      </c>
    </row>
    <row r="1565" spans="1:18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 t="str" cm="1">
        <f t="array" ref="F1565">_xlfn.IFS(DmartSalesData[[#This Row],[sales]]&lt;2000,"LOW CATEGORY",DmartSalesData[[#This Row],[sales]]&lt;4000,"MEDIUM CATEGORY",DmartSalesData[[#This Row],[sales]]&gt;=4000,"HIGH CATEGORY")</f>
        <v>HIGH CATEGORY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tr">
        <f>IF(AND(DmartSalesData[[#This Row],[profit]]&gt;=500,DmartSalesData[[#This Row],[sales]]&gt;=3000),"Good","Not Good")</f>
        <v>Good</v>
      </c>
      <c r="R1565" s="2">
        <f>YEAR(DmartSalesData[[#This Row],[order_date]])</f>
        <v>2024</v>
      </c>
    </row>
    <row r="1566" spans="1:18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 t="str" cm="1">
        <f t="array" ref="F1566">_xlfn.IFS(DmartSalesData[[#This Row],[sales]]&lt;2000,"LOW CATEGORY",DmartSalesData[[#This Row],[sales]]&lt;4000,"MEDIUM CATEGORY",DmartSalesData[[#This Row],[sales]]&gt;=4000,"HIGH CATEGORY")</f>
        <v>MEDIUM CATEGORY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tr">
        <f>IF(AND(DmartSalesData[[#This Row],[profit]]&gt;=500,DmartSalesData[[#This Row],[sales]]&gt;=3000),"Good","Not Good")</f>
        <v>Not Good</v>
      </c>
      <c r="R1566" s="2">
        <f>YEAR(DmartSalesData[[#This Row],[order_date]])</f>
        <v>2023</v>
      </c>
    </row>
    <row r="1567" spans="1:18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 t="str" cm="1">
        <f t="array" ref="F1567">_xlfn.IFS(DmartSalesData[[#This Row],[sales]]&lt;2000,"LOW CATEGORY",DmartSalesData[[#This Row],[sales]]&lt;4000,"MEDIUM CATEGORY",DmartSalesData[[#This Row],[sales]]&gt;=4000,"HIGH CATEGORY")</f>
        <v>MEDIUM CATEGORY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tr">
        <f>IF(AND(DmartSalesData[[#This Row],[profit]]&gt;=500,DmartSalesData[[#This Row],[sales]]&gt;=3000),"Good","Not Good")</f>
        <v>Not Good</v>
      </c>
      <c r="R1567" s="2">
        <f>YEAR(DmartSalesData[[#This Row],[order_date]])</f>
        <v>2024</v>
      </c>
    </row>
    <row r="1568" spans="1:18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 t="str" cm="1">
        <f t="array" ref="F1568">_xlfn.IFS(DmartSalesData[[#This Row],[sales]]&lt;2000,"LOW CATEGORY",DmartSalesData[[#This Row],[sales]]&lt;4000,"MEDIUM CATEGORY",DmartSalesData[[#This Row],[sales]]&gt;=4000,"HIGH CATEGORY")</f>
        <v>MEDIUM CATEGORY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tr">
        <f>IF(AND(DmartSalesData[[#This Row],[profit]]&gt;=500,DmartSalesData[[#This Row],[sales]]&gt;=3000),"Good","Not Good")</f>
        <v>Not Good</v>
      </c>
      <c r="R1568" s="2">
        <f>YEAR(DmartSalesData[[#This Row],[order_date]])</f>
        <v>2024</v>
      </c>
    </row>
    <row r="1569" spans="1:18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 t="str" cm="1">
        <f t="array" ref="F1569">_xlfn.IFS(DmartSalesData[[#This Row],[sales]]&lt;2000,"LOW CATEGORY",DmartSalesData[[#This Row],[sales]]&lt;4000,"MEDIUM CATEGORY",DmartSalesData[[#This Row],[sales]]&gt;=4000,"HIGH CATEGORY")</f>
        <v>MEDIUM CATEGORY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tr">
        <f>IF(AND(DmartSalesData[[#This Row],[profit]]&gt;=500,DmartSalesData[[#This Row],[sales]]&gt;=3000),"Good","Not Good")</f>
        <v>Good</v>
      </c>
      <c r="R1569" s="2">
        <f>YEAR(DmartSalesData[[#This Row],[order_date]])</f>
        <v>2023</v>
      </c>
    </row>
    <row r="1570" spans="1:18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 t="str" cm="1">
        <f t="array" ref="F1570">_xlfn.IFS(DmartSalesData[[#This Row],[sales]]&lt;2000,"LOW CATEGORY",DmartSalesData[[#This Row],[sales]]&lt;4000,"MEDIUM CATEGORY",DmartSalesData[[#This Row],[sales]]&gt;=4000,"HIGH CATEGORY")</f>
        <v>MEDIUM CATEGORY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tr">
        <f>IF(AND(DmartSalesData[[#This Row],[profit]]&gt;=500,DmartSalesData[[#This Row],[sales]]&gt;=3000),"Good","Not Good")</f>
        <v>Not Good</v>
      </c>
      <c r="R1570" s="2">
        <f>YEAR(DmartSalesData[[#This Row],[order_date]])</f>
        <v>2023</v>
      </c>
    </row>
    <row r="1571" spans="1:18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 t="str" cm="1">
        <f t="array" ref="F1571">_xlfn.IFS(DmartSalesData[[#This Row],[sales]]&lt;2000,"LOW CATEGORY",DmartSalesData[[#This Row],[sales]]&lt;4000,"MEDIUM CATEGORY",DmartSalesData[[#This Row],[sales]]&gt;=4000,"HIGH CATEGORY")</f>
        <v>LOW CATEGORY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tr">
        <f>IF(AND(DmartSalesData[[#This Row],[profit]]&gt;=500,DmartSalesData[[#This Row],[sales]]&gt;=3000),"Good","Not Good")</f>
        <v>Not Good</v>
      </c>
      <c r="R1571" s="2">
        <f>YEAR(DmartSalesData[[#This Row],[order_date]])</f>
        <v>2024</v>
      </c>
    </row>
    <row r="1572" spans="1:18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 t="str" cm="1">
        <f t="array" ref="F1572">_xlfn.IFS(DmartSalesData[[#This Row],[sales]]&lt;2000,"LOW CATEGORY",DmartSalesData[[#This Row],[sales]]&lt;4000,"MEDIUM CATEGORY",DmartSalesData[[#This Row],[sales]]&gt;=4000,"HIGH CATEGORY")</f>
        <v>LOW CATEGORY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tr">
        <f>IF(AND(DmartSalesData[[#This Row],[profit]]&gt;=500,DmartSalesData[[#This Row],[sales]]&gt;=3000),"Good","Not Good")</f>
        <v>Not Good</v>
      </c>
      <c r="R1572" s="2">
        <f>YEAR(DmartSalesData[[#This Row],[order_date]])</f>
        <v>2024</v>
      </c>
    </row>
    <row r="1573" spans="1:18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 t="str" cm="1">
        <f t="array" ref="F1573">_xlfn.IFS(DmartSalesData[[#This Row],[sales]]&lt;2000,"LOW CATEGORY",DmartSalesData[[#This Row],[sales]]&lt;4000,"MEDIUM CATEGORY",DmartSalesData[[#This Row],[sales]]&gt;=4000,"HIGH CATEGORY")</f>
        <v>MEDIUM CATEGORY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tr">
        <f>IF(AND(DmartSalesData[[#This Row],[profit]]&gt;=500,DmartSalesData[[#This Row],[sales]]&gt;=3000),"Good","Not Good")</f>
        <v>Not Good</v>
      </c>
      <c r="R1573" s="2">
        <f>YEAR(DmartSalesData[[#This Row],[order_date]])</f>
        <v>2023</v>
      </c>
    </row>
    <row r="1574" spans="1:18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 t="str" cm="1">
        <f t="array" ref="F1574">_xlfn.IFS(DmartSalesData[[#This Row],[sales]]&lt;2000,"LOW CATEGORY",DmartSalesData[[#This Row],[sales]]&lt;4000,"MEDIUM CATEGORY",DmartSalesData[[#This Row],[sales]]&gt;=4000,"HIGH CATEGORY")</f>
        <v>HIGH CATEGORY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tr">
        <f>IF(AND(DmartSalesData[[#This Row],[profit]]&gt;=500,DmartSalesData[[#This Row],[sales]]&gt;=3000),"Good","Not Good")</f>
        <v>Good</v>
      </c>
      <c r="R1574" s="2">
        <f>YEAR(DmartSalesData[[#This Row],[order_date]])</f>
        <v>2024</v>
      </c>
    </row>
    <row r="1575" spans="1:18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 t="str" cm="1">
        <f t="array" ref="F1575">_xlfn.IFS(DmartSalesData[[#This Row],[sales]]&lt;2000,"LOW CATEGORY",DmartSalesData[[#This Row],[sales]]&lt;4000,"MEDIUM CATEGORY",DmartSalesData[[#This Row],[sales]]&gt;=4000,"HIGH CATEGORY")</f>
        <v>MEDIUM CATEGORY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tr">
        <f>IF(AND(DmartSalesData[[#This Row],[profit]]&gt;=500,DmartSalesData[[#This Row],[sales]]&gt;=3000),"Good","Not Good")</f>
        <v>Good</v>
      </c>
      <c r="R1575" s="2">
        <f>YEAR(DmartSalesData[[#This Row],[order_date]])</f>
        <v>2024</v>
      </c>
    </row>
    <row r="1576" spans="1:18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 t="str" cm="1">
        <f t="array" ref="F1576">_xlfn.IFS(DmartSalesData[[#This Row],[sales]]&lt;2000,"LOW CATEGORY",DmartSalesData[[#This Row],[sales]]&lt;4000,"MEDIUM CATEGORY",DmartSalesData[[#This Row],[sales]]&gt;=4000,"HIGH CATEGORY")</f>
        <v>MEDIUM CATEGORY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tr">
        <f>IF(AND(DmartSalesData[[#This Row],[profit]]&gt;=500,DmartSalesData[[#This Row],[sales]]&gt;=3000),"Good","Not Good")</f>
        <v>Not Good</v>
      </c>
      <c r="R1576" s="2">
        <f>YEAR(DmartSalesData[[#This Row],[order_date]])</f>
        <v>2024</v>
      </c>
    </row>
    <row r="1577" spans="1:18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 t="str" cm="1">
        <f t="array" ref="F1577">_xlfn.IFS(DmartSalesData[[#This Row],[sales]]&lt;2000,"LOW CATEGORY",DmartSalesData[[#This Row],[sales]]&lt;4000,"MEDIUM CATEGORY",DmartSalesData[[#This Row],[sales]]&gt;=4000,"HIGH CATEGORY")</f>
        <v>LOW CATEGORY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tr">
        <f>IF(AND(DmartSalesData[[#This Row],[profit]]&gt;=500,DmartSalesData[[#This Row],[sales]]&gt;=3000),"Good","Not Good")</f>
        <v>Not Good</v>
      </c>
      <c r="R1577" s="2">
        <f>YEAR(DmartSalesData[[#This Row],[order_date]])</f>
        <v>2024</v>
      </c>
    </row>
    <row r="1578" spans="1:18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 t="str" cm="1">
        <f t="array" ref="F1578">_xlfn.IFS(DmartSalesData[[#This Row],[sales]]&lt;2000,"LOW CATEGORY",DmartSalesData[[#This Row],[sales]]&lt;4000,"MEDIUM CATEGORY",DmartSalesData[[#This Row],[sales]]&gt;=4000,"HIGH CATEGORY")</f>
        <v>MEDIUM CATEGORY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tr">
        <f>IF(AND(DmartSalesData[[#This Row],[profit]]&gt;=500,DmartSalesData[[#This Row],[sales]]&gt;=3000),"Good","Not Good")</f>
        <v>Not Good</v>
      </c>
      <c r="R1578" s="2">
        <f>YEAR(DmartSalesData[[#This Row],[order_date]])</f>
        <v>2023</v>
      </c>
    </row>
    <row r="1579" spans="1:18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 t="str" cm="1">
        <f t="array" ref="F1579">_xlfn.IFS(DmartSalesData[[#This Row],[sales]]&lt;2000,"LOW CATEGORY",DmartSalesData[[#This Row],[sales]]&lt;4000,"MEDIUM CATEGORY",DmartSalesData[[#This Row],[sales]]&gt;=4000,"HIGH CATEGORY")</f>
        <v>HIGH CATEGORY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tr">
        <f>IF(AND(DmartSalesData[[#This Row],[profit]]&gt;=500,DmartSalesData[[#This Row],[sales]]&gt;=3000),"Good","Not Good")</f>
        <v>Good</v>
      </c>
      <c r="R1579" s="2">
        <f>YEAR(DmartSalesData[[#This Row],[order_date]])</f>
        <v>2024</v>
      </c>
    </row>
    <row r="1580" spans="1:18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 t="str" cm="1">
        <f t="array" ref="F1580">_xlfn.IFS(DmartSalesData[[#This Row],[sales]]&lt;2000,"LOW CATEGORY",DmartSalesData[[#This Row],[sales]]&lt;4000,"MEDIUM CATEGORY",DmartSalesData[[#This Row],[sales]]&gt;=4000,"HIGH CATEGORY")</f>
        <v>LOW CATEGORY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tr">
        <f>IF(AND(DmartSalesData[[#This Row],[profit]]&gt;=500,DmartSalesData[[#This Row],[sales]]&gt;=3000),"Good","Not Good")</f>
        <v>Not Good</v>
      </c>
      <c r="R1580" s="2">
        <f>YEAR(DmartSalesData[[#This Row],[order_date]])</f>
        <v>2024</v>
      </c>
    </row>
    <row r="1581" spans="1:18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 t="str" cm="1">
        <f t="array" ref="F1581">_xlfn.IFS(DmartSalesData[[#This Row],[sales]]&lt;2000,"LOW CATEGORY",DmartSalesData[[#This Row],[sales]]&lt;4000,"MEDIUM CATEGORY",DmartSalesData[[#This Row],[sales]]&gt;=4000,"HIGH CATEGORY")</f>
        <v>MEDIUM CATEGORY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tr">
        <f>IF(AND(DmartSalesData[[#This Row],[profit]]&gt;=500,DmartSalesData[[#This Row],[sales]]&gt;=3000),"Good","Not Good")</f>
        <v>Good</v>
      </c>
      <c r="R1581" s="2">
        <f>YEAR(DmartSalesData[[#This Row],[order_date]])</f>
        <v>2024</v>
      </c>
    </row>
    <row r="1582" spans="1:18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 t="str" cm="1">
        <f t="array" ref="F1582">_xlfn.IFS(DmartSalesData[[#This Row],[sales]]&lt;2000,"LOW CATEGORY",DmartSalesData[[#This Row],[sales]]&lt;4000,"MEDIUM CATEGORY",DmartSalesData[[#This Row],[sales]]&gt;=4000,"HIGH CATEGORY")</f>
        <v>LOW CATEGORY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tr">
        <f>IF(AND(DmartSalesData[[#This Row],[profit]]&gt;=500,DmartSalesData[[#This Row],[sales]]&gt;=3000),"Good","Not Good")</f>
        <v>Not Good</v>
      </c>
      <c r="R1582" s="2">
        <f>YEAR(DmartSalesData[[#This Row],[order_date]])</f>
        <v>2024</v>
      </c>
    </row>
    <row r="1583" spans="1:18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 t="str" cm="1">
        <f t="array" ref="F1583">_xlfn.IFS(DmartSalesData[[#This Row],[sales]]&lt;2000,"LOW CATEGORY",DmartSalesData[[#This Row],[sales]]&lt;4000,"MEDIUM CATEGORY",DmartSalesData[[#This Row],[sales]]&gt;=4000,"HIGH CATEGORY")</f>
        <v>LOW CATEGORY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tr">
        <f>IF(AND(DmartSalesData[[#This Row],[profit]]&gt;=500,DmartSalesData[[#This Row],[sales]]&gt;=3000),"Good","Not Good")</f>
        <v>Not Good</v>
      </c>
      <c r="R1583" s="2">
        <f>YEAR(DmartSalesData[[#This Row],[order_date]])</f>
        <v>2023</v>
      </c>
    </row>
    <row r="1584" spans="1:18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 t="str" cm="1">
        <f t="array" ref="F1584">_xlfn.IFS(DmartSalesData[[#This Row],[sales]]&lt;2000,"LOW CATEGORY",DmartSalesData[[#This Row],[sales]]&lt;4000,"MEDIUM CATEGORY",DmartSalesData[[#This Row],[sales]]&gt;=4000,"HIGH CATEGORY")</f>
        <v>LOW CATEGORY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tr">
        <f>IF(AND(DmartSalesData[[#This Row],[profit]]&gt;=500,DmartSalesData[[#This Row],[sales]]&gt;=3000),"Good","Not Good")</f>
        <v>Not Good</v>
      </c>
      <c r="R1584" s="2">
        <f>YEAR(DmartSalesData[[#This Row],[order_date]])</f>
        <v>2024</v>
      </c>
    </row>
    <row r="1585" spans="1:18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 t="str" cm="1">
        <f t="array" ref="F1585">_xlfn.IFS(DmartSalesData[[#This Row],[sales]]&lt;2000,"LOW CATEGORY",DmartSalesData[[#This Row],[sales]]&lt;4000,"MEDIUM CATEGORY",DmartSalesData[[#This Row],[sales]]&gt;=4000,"HIGH CATEGORY")</f>
        <v>HIGH CATEGORY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tr">
        <f>IF(AND(DmartSalesData[[#This Row],[profit]]&gt;=500,DmartSalesData[[#This Row],[sales]]&gt;=3000),"Good","Not Good")</f>
        <v>Good</v>
      </c>
      <c r="R1585" s="2">
        <f>YEAR(DmartSalesData[[#This Row],[order_date]])</f>
        <v>2024</v>
      </c>
    </row>
    <row r="1586" spans="1:18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 t="str" cm="1">
        <f t="array" ref="F1586">_xlfn.IFS(DmartSalesData[[#This Row],[sales]]&lt;2000,"LOW CATEGORY",DmartSalesData[[#This Row],[sales]]&lt;4000,"MEDIUM CATEGORY",DmartSalesData[[#This Row],[sales]]&gt;=4000,"HIGH CATEGORY")</f>
        <v>HIGH CATEGORY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tr">
        <f>IF(AND(DmartSalesData[[#This Row],[profit]]&gt;=500,DmartSalesData[[#This Row],[sales]]&gt;=3000),"Good","Not Good")</f>
        <v>Good</v>
      </c>
      <c r="R1586" s="2">
        <f>YEAR(DmartSalesData[[#This Row],[order_date]])</f>
        <v>2024</v>
      </c>
    </row>
    <row r="1587" spans="1:18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 t="str" cm="1">
        <f t="array" ref="F1587">_xlfn.IFS(DmartSalesData[[#This Row],[sales]]&lt;2000,"LOW CATEGORY",DmartSalesData[[#This Row],[sales]]&lt;4000,"MEDIUM CATEGORY",DmartSalesData[[#This Row],[sales]]&gt;=4000,"HIGH CATEGORY")</f>
        <v>LOW CATEGORY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tr">
        <f>IF(AND(DmartSalesData[[#This Row],[profit]]&gt;=500,DmartSalesData[[#This Row],[sales]]&gt;=3000),"Good","Not Good")</f>
        <v>Not Good</v>
      </c>
      <c r="R1587" s="2">
        <f>YEAR(DmartSalesData[[#This Row],[order_date]])</f>
        <v>2023</v>
      </c>
    </row>
    <row r="1588" spans="1:18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 t="str" cm="1">
        <f t="array" ref="F1588">_xlfn.IFS(DmartSalesData[[#This Row],[sales]]&lt;2000,"LOW CATEGORY",DmartSalesData[[#This Row],[sales]]&lt;4000,"MEDIUM CATEGORY",DmartSalesData[[#This Row],[sales]]&gt;=4000,"HIGH CATEGORY")</f>
        <v>MEDIUM CATEGORY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tr">
        <f>IF(AND(DmartSalesData[[#This Row],[profit]]&gt;=500,DmartSalesData[[#This Row],[sales]]&gt;=3000),"Good","Not Good")</f>
        <v>Not Good</v>
      </c>
      <c r="R1588" s="2">
        <f>YEAR(DmartSalesData[[#This Row],[order_date]])</f>
        <v>2023</v>
      </c>
    </row>
    <row r="1589" spans="1:18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 t="str" cm="1">
        <f t="array" ref="F1589">_xlfn.IFS(DmartSalesData[[#This Row],[sales]]&lt;2000,"LOW CATEGORY",DmartSalesData[[#This Row],[sales]]&lt;4000,"MEDIUM CATEGORY",DmartSalesData[[#This Row],[sales]]&gt;=4000,"HIGH CATEGORY")</f>
        <v>LOW CATEGORY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tr">
        <f>IF(AND(DmartSalesData[[#This Row],[profit]]&gt;=500,DmartSalesData[[#This Row],[sales]]&gt;=3000),"Good","Not Good")</f>
        <v>Not Good</v>
      </c>
      <c r="R1589" s="2">
        <f>YEAR(DmartSalesData[[#This Row],[order_date]])</f>
        <v>2024</v>
      </c>
    </row>
    <row r="1590" spans="1:18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 t="str" cm="1">
        <f t="array" ref="F1590">_xlfn.IFS(DmartSalesData[[#This Row],[sales]]&lt;2000,"LOW CATEGORY",DmartSalesData[[#This Row],[sales]]&lt;4000,"MEDIUM CATEGORY",DmartSalesData[[#This Row],[sales]]&gt;=4000,"HIGH CATEGORY")</f>
        <v>MEDIUM CATEGORY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tr">
        <f>IF(AND(DmartSalesData[[#This Row],[profit]]&gt;=500,DmartSalesData[[#This Row],[sales]]&gt;=3000),"Good","Not Good")</f>
        <v>Not Good</v>
      </c>
      <c r="R1590" s="2">
        <f>YEAR(DmartSalesData[[#This Row],[order_date]])</f>
        <v>2024</v>
      </c>
    </row>
    <row r="1591" spans="1:18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 t="str" cm="1">
        <f t="array" ref="F1591">_xlfn.IFS(DmartSalesData[[#This Row],[sales]]&lt;2000,"LOW CATEGORY",DmartSalesData[[#This Row],[sales]]&lt;4000,"MEDIUM CATEGORY",DmartSalesData[[#This Row],[sales]]&gt;=4000,"HIGH CATEGORY")</f>
        <v>MEDIUM CATEGORY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tr">
        <f>IF(AND(DmartSalesData[[#This Row],[profit]]&gt;=500,DmartSalesData[[#This Row],[sales]]&gt;=3000),"Good","Not Good")</f>
        <v>Good</v>
      </c>
      <c r="R1591" s="2">
        <f>YEAR(DmartSalesData[[#This Row],[order_date]])</f>
        <v>2024</v>
      </c>
    </row>
    <row r="1592" spans="1:18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 t="str" cm="1">
        <f t="array" ref="F1592">_xlfn.IFS(DmartSalesData[[#This Row],[sales]]&lt;2000,"LOW CATEGORY",DmartSalesData[[#This Row],[sales]]&lt;4000,"MEDIUM CATEGORY",DmartSalesData[[#This Row],[sales]]&gt;=4000,"HIGH CATEGORY")</f>
        <v>LOW CATEGORY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tr">
        <f>IF(AND(DmartSalesData[[#This Row],[profit]]&gt;=500,DmartSalesData[[#This Row],[sales]]&gt;=3000),"Good","Not Good")</f>
        <v>Not Good</v>
      </c>
      <c r="R1592" s="2">
        <f>YEAR(DmartSalesData[[#This Row],[order_date]])</f>
        <v>2024</v>
      </c>
    </row>
    <row r="1593" spans="1:18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 t="str" cm="1">
        <f t="array" ref="F1593">_xlfn.IFS(DmartSalesData[[#This Row],[sales]]&lt;2000,"LOW CATEGORY",DmartSalesData[[#This Row],[sales]]&lt;4000,"MEDIUM CATEGORY",DmartSalesData[[#This Row],[sales]]&gt;=4000,"HIGH CATEGORY")</f>
        <v>LOW CATEGORY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tr">
        <f>IF(AND(DmartSalesData[[#This Row],[profit]]&gt;=500,DmartSalesData[[#This Row],[sales]]&gt;=3000),"Good","Not Good")</f>
        <v>Not Good</v>
      </c>
      <c r="R1593" s="2">
        <f>YEAR(DmartSalesData[[#This Row],[order_date]])</f>
        <v>2024</v>
      </c>
    </row>
    <row r="1594" spans="1:18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 t="str" cm="1">
        <f t="array" ref="F1594">_xlfn.IFS(DmartSalesData[[#This Row],[sales]]&lt;2000,"LOW CATEGORY",DmartSalesData[[#This Row],[sales]]&lt;4000,"MEDIUM CATEGORY",DmartSalesData[[#This Row],[sales]]&gt;=4000,"HIGH CATEGORY")</f>
        <v>HIGH CATEGORY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tr">
        <f>IF(AND(DmartSalesData[[#This Row],[profit]]&gt;=500,DmartSalesData[[#This Row],[sales]]&gt;=3000),"Good","Not Good")</f>
        <v>Good</v>
      </c>
      <c r="R1594" s="2">
        <f>YEAR(DmartSalesData[[#This Row],[order_date]])</f>
        <v>2024</v>
      </c>
    </row>
    <row r="1595" spans="1:18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 t="str" cm="1">
        <f t="array" ref="F1595">_xlfn.IFS(DmartSalesData[[#This Row],[sales]]&lt;2000,"LOW CATEGORY",DmartSalesData[[#This Row],[sales]]&lt;4000,"MEDIUM CATEGORY",DmartSalesData[[#This Row],[sales]]&gt;=4000,"HIGH CATEGORY")</f>
        <v>MEDIUM CATEGORY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tr">
        <f>IF(AND(DmartSalesData[[#This Row],[profit]]&gt;=500,DmartSalesData[[#This Row],[sales]]&gt;=3000),"Good","Not Good")</f>
        <v>Good</v>
      </c>
      <c r="R1595" s="2">
        <f>YEAR(DmartSalesData[[#This Row],[order_date]])</f>
        <v>2023</v>
      </c>
    </row>
    <row r="1596" spans="1:18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 t="str" cm="1">
        <f t="array" ref="F1596">_xlfn.IFS(DmartSalesData[[#This Row],[sales]]&lt;2000,"LOW CATEGORY",DmartSalesData[[#This Row],[sales]]&lt;4000,"MEDIUM CATEGORY",DmartSalesData[[#This Row],[sales]]&gt;=4000,"HIGH CATEGORY")</f>
        <v>LOW CATEGORY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tr">
        <f>IF(AND(DmartSalesData[[#This Row],[profit]]&gt;=500,DmartSalesData[[#This Row],[sales]]&gt;=3000),"Good","Not Good")</f>
        <v>Not Good</v>
      </c>
      <c r="R1596" s="2">
        <f>YEAR(DmartSalesData[[#This Row],[order_date]])</f>
        <v>2024</v>
      </c>
    </row>
    <row r="1597" spans="1:18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 t="str" cm="1">
        <f t="array" ref="F1597">_xlfn.IFS(DmartSalesData[[#This Row],[sales]]&lt;2000,"LOW CATEGORY",DmartSalesData[[#This Row],[sales]]&lt;4000,"MEDIUM CATEGORY",DmartSalesData[[#This Row],[sales]]&gt;=4000,"HIGH CATEGORY")</f>
        <v>MEDIUM CATEGORY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tr">
        <f>IF(AND(DmartSalesData[[#This Row],[profit]]&gt;=500,DmartSalesData[[#This Row],[sales]]&gt;=3000),"Good","Not Good")</f>
        <v>Good</v>
      </c>
      <c r="R1597" s="2">
        <f>YEAR(DmartSalesData[[#This Row],[order_date]])</f>
        <v>2023</v>
      </c>
    </row>
    <row r="1598" spans="1:18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 t="str" cm="1">
        <f t="array" ref="F1598">_xlfn.IFS(DmartSalesData[[#This Row],[sales]]&lt;2000,"LOW CATEGORY",DmartSalesData[[#This Row],[sales]]&lt;4000,"MEDIUM CATEGORY",DmartSalesData[[#This Row],[sales]]&gt;=4000,"HIGH CATEGORY")</f>
        <v>HIGH CATEGORY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tr">
        <f>IF(AND(DmartSalesData[[#This Row],[profit]]&gt;=500,DmartSalesData[[#This Row],[sales]]&gt;=3000),"Good","Not Good")</f>
        <v>Not Good</v>
      </c>
      <c r="R1598" s="2">
        <f>YEAR(DmartSalesData[[#This Row],[order_date]])</f>
        <v>2024</v>
      </c>
    </row>
    <row r="1599" spans="1:18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 t="str" cm="1">
        <f t="array" ref="F1599">_xlfn.IFS(DmartSalesData[[#This Row],[sales]]&lt;2000,"LOW CATEGORY",DmartSalesData[[#This Row],[sales]]&lt;4000,"MEDIUM CATEGORY",DmartSalesData[[#This Row],[sales]]&gt;=4000,"HIGH CATEGORY")</f>
        <v>MEDIUM CATEGORY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tr">
        <f>IF(AND(DmartSalesData[[#This Row],[profit]]&gt;=500,DmartSalesData[[#This Row],[sales]]&gt;=3000),"Good","Not Good")</f>
        <v>Not Good</v>
      </c>
      <c r="R1599" s="2">
        <f>YEAR(DmartSalesData[[#This Row],[order_date]])</f>
        <v>2023</v>
      </c>
    </row>
    <row r="1600" spans="1:18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 t="str" cm="1">
        <f t="array" ref="F1600">_xlfn.IFS(DmartSalesData[[#This Row],[sales]]&lt;2000,"LOW CATEGORY",DmartSalesData[[#This Row],[sales]]&lt;4000,"MEDIUM CATEGORY",DmartSalesData[[#This Row],[sales]]&gt;=4000,"HIGH CATEGORY")</f>
        <v>MEDIUM CATEGORY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tr">
        <f>IF(AND(DmartSalesData[[#This Row],[profit]]&gt;=500,DmartSalesData[[#This Row],[sales]]&gt;=3000),"Good","Not Good")</f>
        <v>Not Good</v>
      </c>
      <c r="R1600" s="2">
        <f>YEAR(DmartSalesData[[#This Row],[order_date]])</f>
        <v>2023</v>
      </c>
    </row>
    <row r="1601" spans="1:18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 t="str" cm="1">
        <f t="array" ref="F1601">_xlfn.IFS(DmartSalesData[[#This Row],[sales]]&lt;2000,"LOW CATEGORY",DmartSalesData[[#This Row],[sales]]&lt;4000,"MEDIUM CATEGORY",DmartSalesData[[#This Row],[sales]]&gt;=4000,"HIGH CATEGORY")</f>
        <v>MEDIUM CATEGORY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tr">
        <f>IF(AND(DmartSalesData[[#This Row],[profit]]&gt;=500,DmartSalesData[[#This Row],[sales]]&gt;=3000),"Good","Not Good")</f>
        <v>Not Good</v>
      </c>
      <c r="R1601" s="2">
        <f>YEAR(DmartSalesData[[#This Row],[order_date]])</f>
        <v>2024</v>
      </c>
    </row>
    <row r="1602" spans="1:18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 t="str" cm="1">
        <f t="array" ref="F1602">_xlfn.IFS(DmartSalesData[[#This Row],[sales]]&lt;2000,"LOW CATEGORY",DmartSalesData[[#This Row],[sales]]&lt;4000,"MEDIUM CATEGORY",DmartSalesData[[#This Row],[sales]]&gt;=4000,"HIGH CATEGORY")</f>
        <v>MEDIUM CATEGORY</v>
      </c>
      <c r="G1602" s="2">
        <v>0.25</v>
      </c>
      <c r="H1602" s="2">
        <f t="shared" ref="H1602:H1665" si="50">E1602*G1602</f>
        <v>784.14750000000004</v>
      </c>
      <c r="I1602" s="2">
        <f t="shared" ref="I1602:I1665" si="51">E1602-H1602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tr">
        <f>IF(AND(DmartSalesData[[#This Row],[profit]]&gt;=500,DmartSalesData[[#This Row],[sales]]&gt;=3000),"Good","Not Good")</f>
        <v>Good</v>
      </c>
      <c r="R1602" s="2">
        <f>YEAR(DmartSalesData[[#This Row],[order_date]])</f>
        <v>2024</v>
      </c>
    </row>
    <row r="1603" spans="1:18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 t="str" cm="1">
        <f t="array" ref="F1603">_xlfn.IFS(DmartSalesData[[#This Row],[sales]]&lt;2000,"LOW CATEGORY",DmartSalesData[[#This Row],[sales]]&lt;4000,"MEDIUM CATEGORY",DmartSalesData[[#This Row],[sales]]&gt;=4000,"HIGH CATEGORY")</f>
        <v>MEDIUM CATEGORY</v>
      </c>
      <c r="G1603" s="2">
        <v>0.26</v>
      </c>
      <c r="H1603" s="2">
        <f t="shared" si="50"/>
        <v>841.40420000000006</v>
      </c>
      <c r="I1603" s="2">
        <f t="shared" si="51"/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tr">
        <f>IF(AND(DmartSalesData[[#This Row],[profit]]&gt;=500,DmartSalesData[[#This Row],[sales]]&gt;=3000),"Good","Not Good")</f>
        <v>Good</v>
      </c>
      <c r="R1603" s="2">
        <f>YEAR(DmartSalesData[[#This Row],[order_date]])</f>
        <v>2023</v>
      </c>
    </row>
    <row r="1604" spans="1:18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 t="str" cm="1">
        <f t="array" ref="F1604">_xlfn.IFS(DmartSalesData[[#This Row],[sales]]&lt;2000,"LOW CATEGORY",DmartSalesData[[#This Row],[sales]]&lt;4000,"MEDIUM CATEGORY",DmartSalesData[[#This Row],[sales]]&gt;=4000,"HIGH CATEGORY")</f>
        <v>HIGH CATEGORY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tr">
        <f>IF(AND(DmartSalesData[[#This Row],[profit]]&gt;=500,DmartSalesData[[#This Row],[sales]]&gt;=3000),"Good","Not Good")</f>
        <v>Good</v>
      </c>
      <c r="R1604" s="2">
        <f>YEAR(DmartSalesData[[#This Row],[order_date]])</f>
        <v>2023</v>
      </c>
    </row>
    <row r="1605" spans="1:18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 t="str" cm="1">
        <f t="array" ref="F1605">_xlfn.IFS(DmartSalesData[[#This Row],[sales]]&lt;2000,"LOW CATEGORY",DmartSalesData[[#This Row],[sales]]&lt;4000,"MEDIUM CATEGORY",DmartSalesData[[#This Row],[sales]]&gt;=4000,"HIGH CATEGORY")</f>
        <v>LOW CATEGORY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tr">
        <f>IF(AND(DmartSalesData[[#This Row],[profit]]&gt;=500,DmartSalesData[[#This Row],[sales]]&gt;=3000),"Good","Not Good")</f>
        <v>Not Good</v>
      </c>
      <c r="R1605" s="2">
        <f>YEAR(DmartSalesData[[#This Row],[order_date]])</f>
        <v>2024</v>
      </c>
    </row>
    <row r="1606" spans="1:18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 t="str" cm="1">
        <f t="array" ref="F1606">_xlfn.IFS(DmartSalesData[[#This Row],[sales]]&lt;2000,"LOW CATEGORY",DmartSalesData[[#This Row],[sales]]&lt;4000,"MEDIUM CATEGORY",DmartSalesData[[#This Row],[sales]]&gt;=4000,"HIGH CATEGORY")</f>
        <v>MEDIUM CATEGORY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tr">
        <f>IF(AND(DmartSalesData[[#This Row],[profit]]&gt;=500,DmartSalesData[[#This Row],[sales]]&gt;=3000),"Good","Not Good")</f>
        <v>Good</v>
      </c>
      <c r="R1606" s="2">
        <f>YEAR(DmartSalesData[[#This Row],[order_date]])</f>
        <v>2024</v>
      </c>
    </row>
    <row r="1607" spans="1:18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 t="str" cm="1">
        <f t="array" ref="F1607">_xlfn.IFS(DmartSalesData[[#This Row],[sales]]&lt;2000,"LOW CATEGORY",DmartSalesData[[#This Row],[sales]]&lt;4000,"MEDIUM CATEGORY",DmartSalesData[[#This Row],[sales]]&gt;=4000,"HIGH CATEGORY")</f>
        <v>LOW CATEGORY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tr">
        <f>IF(AND(DmartSalesData[[#This Row],[profit]]&gt;=500,DmartSalesData[[#This Row],[sales]]&gt;=3000),"Good","Not Good")</f>
        <v>Not Good</v>
      </c>
      <c r="R1607" s="2">
        <f>YEAR(DmartSalesData[[#This Row],[order_date]])</f>
        <v>2023</v>
      </c>
    </row>
    <row r="1608" spans="1:18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 t="str" cm="1">
        <f t="array" ref="F1608">_xlfn.IFS(DmartSalesData[[#This Row],[sales]]&lt;2000,"LOW CATEGORY",DmartSalesData[[#This Row],[sales]]&lt;4000,"MEDIUM CATEGORY",DmartSalesData[[#This Row],[sales]]&gt;=4000,"HIGH CATEGORY")</f>
        <v>LOW CATEGORY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tr">
        <f>IF(AND(DmartSalesData[[#This Row],[profit]]&gt;=500,DmartSalesData[[#This Row],[sales]]&gt;=3000),"Good","Not Good")</f>
        <v>Not Good</v>
      </c>
      <c r="R1608" s="2">
        <f>YEAR(DmartSalesData[[#This Row],[order_date]])</f>
        <v>2023</v>
      </c>
    </row>
    <row r="1609" spans="1:18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 t="str" cm="1">
        <f t="array" ref="F1609">_xlfn.IFS(DmartSalesData[[#This Row],[sales]]&lt;2000,"LOW CATEGORY",DmartSalesData[[#This Row],[sales]]&lt;4000,"MEDIUM CATEGORY",DmartSalesData[[#This Row],[sales]]&gt;=4000,"HIGH CATEGORY")</f>
        <v>MEDIUM CATEGORY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tr">
        <f>IF(AND(DmartSalesData[[#This Row],[profit]]&gt;=500,DmartSalesData[[#This Row],[sales]]&gt;=3000),"Good","Not Good")</f>
        <v>Not Good</v>
      </c>
      <c r="R1609" s="2">
        <f>YEAR(DmartSalesData[[#This Row],[order_date]])</f>
        <v>2024</v>
      </c>
    </row>
    <row r="1610" spans="1:18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 t="str" cm="1">
        <f t="array" ref="F1610">_xlfn.IFS(DmartSalesData[[#This Row],[sales]]&lt;2000,"LOW CATEGORY",DmartSalesData[[#This Row],[sales]]&lt;4000,"MEDIUM CATEGORY",DmartSalesData[[#This Row],[sales]]&gt;=4000,"HIGH CATEGORY")</f>
        <v>HIGH CATEGORY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tr">
        <f>IF(AND(DmartSalesData[[#This Row],[profit]]&gt;=500,DmartSalesData[[#This Row],[sales]]&gt;=3000),"Good","Not Good")</f>
        <v>Good</v>
      </c>
      <c r="R1610" s="2">
        <f>YEAR(DmartSalesData[[#This Row],[order_date]])</f>
        <v>2023</v>
      </c>
    </row>
    <row r="1611" spans="1:18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 t="str" cm="1">
        <f t="array" ref="F1611">_xlfn.IFS(DmartSalesData[[#This Row],[sales]]&lt;2000,"LOW CATEGORY",DmartSalesData[[#This Row],[sales]]&lt;4000,"MEDIUM CATEGORY",DmartSalesData[[#This Row],[sales]]&gt;=4000,"HIGH CATEGORY")</f>
        <v>LOW CATEGORY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tr">
        <f>IF(AND(DmartSalesData[[#This Row],[profit]]&gt;=500,DmartSalesData[[#This Row],[sales]]&gt;=3000),"Good","Not Good")</f>
        <v>Not Good</v>
      </c>
      <c r="R1611" s="2">
        <f>YEAR(DmartSalesData[[#This Row],[order_date]])</f>
        <v>2024</v>
      </c>
    </row>
    <row r="1612" spans="1:18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 t="str" cm="1">
        <f t="array" ref="F1612">_xlfn.IFS(DmartSalesData[[#This Row],[sales]]&lt;2000,"LOW CATEGORY",DmartSalesData[[#This Row],[sales]]&lt;4000,"MEDIUM CATEGORY",DmartSalesData[[#This Row],[sales]]&gt;=4000,"HIGH CATEGORY")</f>
        <v>HIGH CATEGORY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tr">
        <f>IF(AND(DmartSalesData[[#This Row],[profit]]&gt;=500,DmartSalesData[[#This Row],[sales]]&gt;=3000),"Good","Not Good")</f>
        <v>Good</v>
      </c>
      <c r="R1612" s="2">
        <f>YEAR(DmartSalesData[[#This Row],[order_date]])</f>
        <v>2023</v>
      </c>
    </row>
    <row r="1613" spans="1:18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 t="str" cm="1">
        <f t="array" ref="F1613">_xlfn.IFS(DmartSalesData[[#This Row],[sales]]&lt;2000,"LOW CATEGORY",DmartSalesData[[#This Row],[sales]]&lt;4000,"MEDIUM CATEGORY",DmartSalesData[[#This Row],[sales]]&gt;=4000,"HIGH CATEGORY")</f>
        <v>LOW CATEGORY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tr">
        <f>IF(AND(DmartSalesData[[#This Row],[profit]]&gt;=500,DmartSalesData[[#This Row],[sales]]&gt;=3000),"Good","Not Good")</f>
        <v>Not Good</v>
      </c>
      <c r="R1613" s="2">
        <f>YEAR(DmartSalesData[[#This Row],[order_date]])</f>
        <v>2024</v>
      </c>
    </row>
    <row r="1614" spans="1:18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 t="str" cm="1">
        <f t="array" ref="F1614">_xlfn.IFS(DmartSalesData[[#This Row],[sales]]&lt;2000,"LOW CATEGORY",DmartSalesData[[#This Row],[sales]]&lt;4000,"MEDIUM CATEGORY",DmartSalesData[[#This Row],[sales]]&gt;=4000,"HIGH CATEGORY")</f>
        <v>MEDIUM CATEGORY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tr">
        <f>IF(AND(DmartSalesData[[#This Row],[profit]]&gt;=500,DmartSalesData[[#This Row],[sales]]&gt;=3000),"Good","Not Good")</f>
        <v>Not Good</v>
      </c>
      <c r="R1614" s="2">
        <f>YEAR(DmartSalesData[[#This Row],[order_date]])</f>
        <v>2024</v>
      </c>
    </row>
    <row r="1615" spans="1:18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 t="str" cm="1">
        <f t="array" ref="F1615">_xlfn.IFS(DmartSalesData[[#This Row],[sales]]&lt;2000,"LOW CATEGORY",DmartSalesData[[#This Row],[sales]]&lt;4000,"MEDIUM CATEGORY",DmartSalesData[[#This Row],[sales]]&gt;=4000,"HIGH CATEGORY")</f>
        <v>LOW CATEGORY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tr">
        <f>IF(AND(DmartSalesData[[#This Row],[profit]]&gt;=500,DmartSalesData[[#This Row],[sales]]&gt;=3000),"Good","Not Good")</f>
        <v>Not Good</v>
      </c>
      <c r="R1615" s="2">
        <f>YEAR(DmartSalesData[[#This Row],[order_date]])</f>
        <v>2024</v>
      </c>
    </row>
    <row r="1616" spans="1:18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 t="str" cm="1">
        <f t="array" ref="F1616">_xlfn.IFS(DmartSalesData[[#This Row],[sales]]&lt;2000,"LOW CATEGORY",DmartSalesData[[#This Row],[sales]]&lt;4000,"MEDIUM CATEGORY",DmartSalesData[[#This Row],[sales]]&gt;=4000,"HIGH CATEGORY")</f>
        <v>MEDIUM CATEGORY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tr">
        <f>IF(AND(DmartSalesData[[#This Row],[profit]]&gt;=500,DmartSalesData[[#This Row],[sales]]&gt;=3000),"Good","Not Good")</f>
        <v>Good</v>
      </c>
      <c r="R1616" s="2">
        <f>YEAR(DmartSalesData[[#This Row],[order_date]])</f>
        <v>2023</v>
      </c>
    </row>
    <row r="1617" spans="1:18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 t="str" cm="1">
        <f t="array" ref="F1617">_xlfn.IFS(DmartSalesData[[#This Row],[sales]]&lt;2000,"LOW CATEGORY",DmartSalesData[[#This Row],[sales]]&lt;4000,"MEDIUM CATEGORY",DmartSalesData[[#This Row],[sales]]&gt;=4000,"HIGH CATEGORY")</f>
        <v>MEDIUM CATEGORY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tr">
        <f>IF(AND(DmartSalesData[[#This Row],[profit]]&gt;=500,DmartSalesData[[#This Row],[sales]]&gt;=3000),"Good","Not Good")</f>
        <v>Good</v>
      </c>
      <c r="R1617" s="2">
        <f>YEAR(DmartSalesData[[#This Row],[order_date]])</f>
        <v>2023</v>
      </c>
    </row>
    <row r="1618" spans="1:18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 t="str" cm="1">
        <f t="array" ref="F1618">_xlfn.IFS(DmartSalesData[[#This Row],[sales]]&lt;2000,"LOW CATEGORY",DmartSalesData[[#This Row],[sales]]&lt;4000,"MEDIUM CATEGORY",DmartSalesData[[#This Row],[sales]]&gt;=4000,"HIGH CATEGORY")</f>
        <v>MEDIUM CATEGORY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tr">
        <f>IF(AND(DmartSalesData[[#This Row],[profit]]&gt;=500,DmartSalesData[[#This Row],[sales]]&gt;=3000),"Good","Not Good")</f>
        <v>Not Good</v>
      </c>
      <c r="R1618" s="2">
        <f>YEAR(DmartSalesData[[#This Row],[order_date]])</f>
        <v>2023</v>
      </c>
    </row>
    <row r="1619" spans="1:18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 t="str" cm="1">
        <f t="array" ref="F1619">_xlfn.IFS(DmartSalesData[[#This Row],[sales]]&lt;2000,"LOW CATEGORY",DmartSalesData[[#This Row],[sales]]&lt;4000,"MEDIUM CATEGORY",DmartSalesData[[#This Row],[sales]]&gt;=4000,"HIGH CATEGORY")</f>
        <v>MEDIUM CATEGORY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tr">
        <f>IF(AND(DmartSalesData[[#This Row],[profit]]&gt;=500,DmartSalesData[[#This Row],[sales]]&gt;=3000),"Good","Not Good")</f>
        <v>Not Good</v>
      </c>
      <c r="R1619" s="2">
        <f>YEAR(DmartSalesData[[#This Row],[order_date]])</f>
        <v>2023</v>
      </c>
    </row>
    <row r="1620" spans="1:18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 t="str" cm="1">
        <f t="array" ref="F1620">_xlfn.IFS(DmartSalesData[[#This Row],[sales]]&lt;2000,"LOW CATEGORY",DmartSalesData[[#This Row],[sales]]&lt;4000,"MEDIUM CATEGORY",DmartSalesData[[#This Row],[sales]]&gt;=4000,"HIGH CATEGORY")</f>
        <v>MEDIUM CATEGORY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tr">
        <f>IF(AND(DmartSalesData[[#This Row],[profit]]&gt;=500,DmartSalesData[[#This Row],[sales]]&gt;=3000),"Good","Not Good")</f>
        <v>Good</v>
      </c>
      <c r="R1620" s="2">
        <f>YEAR(DmartSalesData[[#This Row],[order_date]])</f>
        <v>2023</v>
      </c>
    </row>
    <row r="1621" spans="1:18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 t="str" cm="1">
        <f t="array" ref="F1621">_xlfn.IFS(DmartSalesData[[#This Row],[sales]]&lt;2000,"LOW CATEGORY",DmartSalesData[[#This Row],[sales]]&lt;4000,"MEDIUM CATEGORY",DmartSalesData[[#This Row],[sales]]&gt;=4000,"HIGH CATEGORY")</f>
        <v>MEDIUM CATEGORY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tr">
        <f>IF(AND(DmartSalesData[[#This Row],[profit]]&gt;=500,DmartSalesData[[#This Row],[sales]]&gt;=3000),"Good","Not Good")</f>
        <v>Not Good</v>
      </c>
      <c r="R1621" s="2">
        <f>YEAR(DmartSalesData[[#This Row],[order_date]])</f>
        <v>2023</v>
      </c>
    </row>
    <row r="1622" spans="1:18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 t="str" cm="1">
        <f t="array" ref="F1622">_xlfn.IFS(DmartSalesData[[#This Row],[sales]]&lt;2000,"LOW CATEGORY",DmartSalesData[[#This Row],[sales]]&lt;4000,"MEDIUM CATEGORY",DmartSalesData[[#This Row],[sales]]&gt;=4000,"HIGH CATEGORY")</f>
        <v>LOW CATEGORY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tr">
        <f>IF(AND(DmartSalesData[[#This Row],[profit]]&gt;=500,DmartSalesData[[#This Row],[sales]]&gt;=3000),"Good","Not Good")</f>
        <v>Not Good</v>
      </c>
      <c r="R1622" s="2">
        <f>YEAR(DmartSalesData[[#This Row],[order_date]])</f>
        <v>2023</v>
      </c>
    </row>
    <row r="1623" spans="1:18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 t="str" cm="1">
        <f t="array" ref="F1623">_xlfn.IFS(DmartSalesData[[#This Row],[sales]]&lt;2000,"LOW CATEGORY",DmartSalesData[[#This Row],[sales]]&lt;4000,"MEDIUM CATEGORY",DmartSalesData[[#This Row],[sales]]&gt;=4000,"HIGH CATEGORY")</f>
        <v>HIGH CATEGORY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tr">
        <f>IF(AND(DmartSalesData[[#This Row],[profit]]&gt;=500,DmartSalesData[[#This Row],[sales]]&gt;=3000),"Good","Not Good")</f>
        <v>Good</v>
      </c>
      <c r="R1623" s="2">
        <f>YEAR(DmartSalesData[[#This Row],[order_date]])</f>
        <v>2023</v>
      </c>
    </row>
    <row r="1624" spans="1:18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 t="str" cm="1">
        <f t="array" ref="F1624">_xlfn.IFS(DmartSalesData[[#This Row],[sales]]&lt;2000,"LOW CATEGORY",DmartSalesData[[#This Row],[sales]]&lt;4000,"MEDIUM CATEGORY",DmartSalesData[[#This Row],[sales]]&gt;=4000,"HIGH CATEGORY")</f>
        <v>MEDIUM CATEGORY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tr">
        <f>IF(AND(DmartSalesData[[#This Row],[profit]]&gt;=500,DmartSalesData[[#This Row],[sales]]&gt;=3000),"Good","Not Good")</f>
        <v>Good</v>
      </c>
      <c r="R1624" s="2">
        <f>YEAR(DmartSalesData[[#This Row],[order_date]])</f>
        <v>2023</v>
      </c>
    </row>
    <row r="1625" spans="1:18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 t="str" cm="1">
        <f t="array" ref="F1625">_xlfn.IFS(DmartSalesData[[#This Row],[sales]]&lt;2000,"LOW CATEGORY",DmartSalesData[[#This Row],[sales]]&lt;4000,"MEDIUM CATEGORY",DmartSalesData[[#This Row],[sales]]&gt;=4000,"HIGH CATEGORY")</f>
        <v>LOW CATEGORY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tr">
        <f>IF(AND(DmartSalesData[[#This Row],[profit]]&gt;=500,DmartSalesData[[#This Row],[sales]]&gt;=3000),"Good","Not Good")</f>
        <v>Not Good</v>
      </c>
      <c r="R1625" s="2">
        <f>YEAR(DmartSalesData[[#This Row],[order_date]])</f>
        <v>2024</v>
      </c>
    </row>
    <row r="1626" spans="1:18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 t="str" cm="1">
        <f t="array" ref="F1626">_xlfn.IFS(DmartSalesData[[#This Row],[sales]]&lt;2000,"LOW CATEGORY",DmartSalesData[[#This Row],[sales]]&lt;4000,"MEDIUM CATEGORY",DmartSalesData[[#This Row],[sales]]&gt;=4000,"HIGH CATEGORY")</f>
        <v>LOW CATEGORY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tr">
        <f>IF(AND(DmartSalesData[[#This Row],[profit]]&gt;=500,DmartSalesData[[#This Row],[sales]]&gt;=3000),"Good","Not Good")</f>
        <v>Not Good</v>
      </c>
      <c r="R1626" s="2">
        <f>YEAR(DmartSalesData[[#This Row],[order_date]])</f>
        <v>2024</v>
      </c>
    </row>
    <row r="1627" spans="1:18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 t="str" cm="1">
        <f t="array" ref="F1627">_xlfn.IFS(DmartSalesData[[#This Row],[sales]]&lt;2000,"LOW CATEGORY",DmartSalesData[[#This Row],[sales]]&lt;4000,"MEDIUM CATEGORY",DmartSalesData[[#This Row],[sales]]&gt;=4000,"HIGH CATEGORY")</f>
        <v>MEDIUM CATEGORY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tr">
        <f>IF(AND(DmartSalesData[[#This Row],[profit]]&gt;=500,DmartSalesData[[#This Row],[sales]]&gt;=3000),"Good","Not Good")</f>
        <v>Good</v>
      </c>
      <c r="R1627" s="2">
        <f>YEAR(DmartSalesData[[#This Row],[order_date]])</f>
        <v>2023</v>
      </c>
    </row>
    <row r="1628" spans="1:18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 t="str" cm="1">
        <f t="array" ref="F1628">_xlfn.IFS(DmartSalesData[[#This Row],[sales]]&lt;2000,"LOW CATEGORY",DmartSalesData[[#This Row],[sales]]&lt;4000,"MEDIUM CATEGORY",DmartSalesData[[#This Row],[sales]]&gt;=4000,"HIGH CATEGORY")</f>
        <v>LOW CATEGORY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tr">
        <f>IF(AND(DmartSalesData[[#This Row],[profit]]&gt;=500,DmartSalesData[[#This Row],[sales]]&gt;=3000),"Good","Not Good")</f>
        <v>Not Good</v>
      </c>
      <c r="R1628" s="2">
        <f>YEAR(DmartSalesData[[#This Row],[order_date]])</f>
        <v>2024</v>
      </c>
    </row>
    <row r="1629" spans="1:18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 t="str" cm="1">
        <f t="array" ref="F1629">_xlfn.IFS(DmartSalesData[[#This Row],[sales]]&lt;2000,"LOW CATEGORY",DmartSalesData[[#This Row],[sales]]&lt;4000,"MEDIUM CATEGORY",DmartSalesData[[#This Row],[sales]]&gt;=4000,"HIGH CATEGORY")</f>
        <v>MEDIUM CATEGORY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tr">
        <f>IF(AND(DmartSalesData[[#This Row],[profit]]&gt;=500,DmartSalesData[[#This Row],[sales]]&gt;=3000),"Good","Not Good")</f>
        <v>Not Good</v>
      </c>
      <c r="R1629" s="2">
        <f>YEAR(DmartSalesData[[#This Row],[order_date]])</f>
        <v>2024</v>
      </c>
    </row>
    <row r="1630" spans="1:18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 t="str" cm="1">
        <f t="array" ref="F1630">_xlfn.IFS(DmartSalesData[[#This Row],[sales]]&lt;2000,"LOW CATEGORY",DmartSalesData[[#This Row],[sales]]&lt;4000,"MEDIUM CATEGORY",DmartSalesData[[#This Row],[sales]]&gt;=4000,"HIGH CATEGORY")</f>
        <v>LOW CATEGORY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tr">
        <f>IF(AND(DmartSalesData[[#This Row],[profit]]&gt;=500,DmartSalesData[[#This Row],[sales]]&gt;=3000),"Good","Not Good")</f>
        <v>Not Good</v>
      </c>
      <c r="R1630" s="2">
        <f>YEAR(DmartSalesData[[#This Row],[order_date]])</f>
        <v>2023</v>
      </c>
    </row>
    <row r="1631" spans="1:18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 t="str" cm="1">
        <f t="array" ref="F1631">_xlfn.IFS(DmartSalesData[[#This Row],[sales]]&lt;2000,"LOW CATEGORY",DmartSalesData[[#This Row],[sales]]&lt;4000,"MEDIUM CATEGORY",DmartSalesData[[#This Row],[sales]]&gt;=4000,"HIGH CATEGORY")</f>
        <v>MEDIUM CATEGORY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tr">
        <f>IF(AND(DmartSalesData[[#This Row],[profit]]&gt;=500,DmartSalesData[[#This Row],[sales]]&gt;=3000),"Good","Not Good")</f>
        <v>Not Good</v>
      </c>
      <c r="R1631" s="2">
        <f>YEAR(DmartSalesData[[#This Row],[order_date]])</f>
        <v>2024</v>
      </c>
    </row>
    <row r="1632" spans="1:18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 t="str" cm="1">
        <f t="array" ref="F1632">_xlfn.IFS(DmartSalesData[[#This Row],[sales]]&lt;2000,"LOW CATEGORY",DmartSalesData[[#This Row],[sales]]&lt;4000,"MEDIUM CATEGORY",DmartSalesData[[#This Row],[sales]]&gt;=4000,"HIGH CATEGORY")</f>
        <v>LOW CATEGORY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tr">
        <f>IF(AND(DmartSalesData[[#This Row],[profit]]&gt;=500,DmartSalesData[[#This Row],[sales]]&gt;=3000),"Good","Not Good")</f>
        <v>Not Good</v>
      </c>
      <c r="R1632" s="2">
        <f>YEAR(DmartSalesData[[#This Row],[order_date]])</f>
        <v>2023</v>
      </c>
    </row>
    <row r="1633" spans="1:18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 t="str" cm="1">
        <f t="array" ref="F1633">_xlfn.IFS(DmartSalesData[[#This Row],[sales]]&lt;2000,"LOW CATEGORY",DmartSalesData[[#This Row],[sales]]&lt;4000,"MEDIUM CATEGORY",DmartSalesData[[#This Row],[sales]]&gt;=4000,"HIGH CATEGORY")</f>
        <v>HIGH CATEGORY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tr">
        <f>IF(AND(DmartSalesData[[#This Row],[profit]]&gt;=500,DmartSalesData[[#This Row],[sales]]&gt;=3000),"Good","Not Good")</f>
        <v>Good</v>
      </c>
      <c r="R1633" s="2">
        <f>YEAR(DmartSalesData[[#This Row],[order_date]])</f>
        <v>2023</v>
      </c>
    </row>
    <row r="1634" spans="1:18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 t="str" cm="1">
        <f t="array" ref="F1634">_xlfn.IFS(DmartSalesData[[#This Row],[sales]]&lt;2000,"LOW CATEGORY",DmartSalesData[[#This Row],[sales]]&lt;4000,"MEDIUM CATEGORY",DmartSalesData[[#This Row],[sales]]&gt;=4000,"HIGH CATEGORY")</f>
        <v>HIGH CATEGORY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tr">
        <f>IF(AND(DmartSalesData[[#This Row],[profit]]&gt;=500,DmartSalesData[[#This Row],[sales]]&gt;=3000),"Good","Not Good")</f>
        <v>Good</v>
      </c>
      <c r="R1634" s="2">
        <f>YEAR(DmartSalesData[[#This Row],[order_date]])</f>
        <v>2023</v>
      </c>
    </row>
    <row r="1635" spans="1:18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 t="str" cm="1">
        <f t="array" ref="F1635">_xlfn.IFS(DmartSalesData[[#This Row],[sales]]&lt;2000,"LOW CATEGORY",DmartSalesData[[#This Row],[sales]]&lt;4000,"MEDIUM CATEGORY",DmartSalesData[[#This Row],[sales]]&gt;=4000,"HIGH CATEGORY")</f>
        <v>HIGH CATEGORY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tr">
        <f>IF(AND(DmartSalesData[[#This Row],[profit]]&gt;=500,DmartSalesData[[#This Row],[sales]]&gt;=3000),"Good","Not Good")</f>
        <v>Good</v>
      </c>
      <c r="R1635" s="2">
        <f>YEAR(DmartSalesData[[#This Row],[order_date]])</f>
        <v>2023</v>
      </c>
    </row>
    <row r="1636" spans="1:18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 t="str" cm="1">
        <f t="array" ref="F1636">_xlfn.IFS(DmartSalesData[[#This Row],[sales]]&lt;2000,"LOW CATEGORY",DmartSalesData[[#This Row],[sales]]&lt;4000,"MEDIUM CATEGORY",DmartSalesData[[#This Row],[sales]]&gt;=4000,"HIGH CATEGORY")</f>
        <v>LOW CATEGORY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tr">
        <f>IF(AND(DmartSalesData[[#This Row],[profit]]&gt;=500,DmartSalesData[[#This Row],[sales]]&gt;=3000),"Good","Not Good")</f>
        <v>Not Good</v>
      </c>
      <c r="R1636" s="2">
        <f>YEAR(DmartSalesData[[#This Row],[order_date]])</f>
        <v>2024</v>
      </c>
    </row>
    <row r="1637" spans="1:18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 t="str" cm="1">
        <f t="array" ref="F1637">_xlfn.IFS(DmartSalesData[[#This Row],[sales]]&lt;2000,"LOW CATEGORY",DmartSalesData[[#This Row],[sales]]&lt;4000,"MEDIUM CATEGORY",DmartSalesData[[#This Row],[sales]]&gt;=4000,"HIGH CATEGORY")</f>
        <v>HIGH CATEGORY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tr">
        <f>IF(AND(DmartSalesData[[#This Row],[profit]]&gt;=500,DmartSalesData[[#This Row],[sales]]&gt;=3000),"Good","Not Good")</f>
        <v>Good</v>
      </c>
      <c r="R1637" s="2">
        <f>YEAR(DmartSalesData[[#This Row],[order_date]])</f>
        <v>2023</v>
      </c>
    </row>
    <row r="1638" spans="1:18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 t="str" cm="1">
        <f t="array" ref="F1638">_xlfn.IFS(DmartSalesData[[#This Row],[sales]]&lt;2000,"LOW CATEGORY",DmartSalesData[[#This Row],[sales]]&lt;4000,"MEDIUM CATEGORY",DmartSalesData[[#This Row],[sales]]&gt;=4000,"HIGH CATEGORY")</f>
        <v>MEDIUM CATEGORY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tr">
        <f>IF(AND(DmartSalesData[[#This Row],[profit]]&gt;=500,DmartSalesData[[#This Row],[sales]]&gt;=3000),"Good","Not Good")</f>
        <v>Not Good</v>
      </c>
      <c r="R1638" s="2">
        <f>YEAR(DmartSalesData[[#This Row],[order_date]])</f>
        <v>2024</v>
      </c>
    </row>
    <row r="1639" spans="1:18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 t="str" cm="1">
        <f t="array" ref="F1639">_xlfn.IFS(DmartSalesData[[#This Row],[sales]]&lt;2000,"LOW CATEGORY",DmartSalesData[[#This Row],[sales]]&lt;4000,"MEDIUM CATEGORY",DmartSalesData[[#This Row],[sales]]&gt;=4000,"HIGH CATEGORY")</f>
        <v>MEDIUM CATEGORY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tr">
        <f>IF(AND(DmartSalesData[[#This Row],[profit]]&gt;=500,DmartSalesData[[#This Row],[sales]]&gt;=3000),"Good","Not Good")</f>
        <v>Good</v>
      </c>
      <c r="R1639" s="2">
        <f>YEAR(DmartSalesData[[#This Row],[order_date]])</f>
        <v>2023</v>
      </c>
    </row>
    <row r="1640" spans="1:18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 t="str" cm="1">
        <f t="array" ref="F1640">_xlfn.IFS(DmartSalesData[[#This Row],[sales]]&lt;2000,"LOW CATEGORY",DmartSalesData[[#This Row],[sales]]&lt;4000,"MEDIUM CATEGORY",DmartSalesData[[#This Row],[sales]]&gt;=4000,"HIGH CATEGORY")</f>
        <v>LOW CATEGORY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tr">
        <f>IF(AND(DmartSalesData[[#This Row],[profit]]&gt;=500,DmartSalesData[[#This Row],[sales]]&gt;=3000),"Good","Not Good")</f>
        <v>Not Good</v>
      </c>
      <c r="R1640" s="2">
        <f>YEAR(DmartSalesData[[#This Row],[order_date]])</f>
        <v>2023</v>
      </c>
    </row>
    <row r="1641" spans="1:18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 t="str" cm="1">
        <f t="array" ref="F1641">_xlfn.IFS(DmartSalesData[[#This Row],[sales]]&lt;2000,"LOW CATEGORY",DmartSalesData[[#This Row],[sales]]&lt;4000,"MEDIUM CATEGORY",DmartSalesData[[#This Row],[sales]]&gt;=4000,"HIGH CATEGORY")</f>
        <v>MEDIUM CATEGORY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tr">
        <f>IF(AND(DmartSalesData[[#This Row],[profit]]&gt;=500,DmartSalesData[[#This Row],[sales]]&gt;=3000),"Good","Not Good")</f>
        <v>Not Good</v>
      </c>
      <c r="R1641" s="2">
        <f>YEAR(DmartSalesData[[#This Row],[order_date]])</f>
        <v>2024</v>
      </c>
    </row>
    <row r="1642" spans="1:18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 t="str" cm="1">
        <f t="array" ref="F1642">_xlfn.IFS(DmartSalesData[[#This Row],[sales]]&lt;2000,"LOW CATEGORY",DmartSalesData[[#This Row],[sales]]&lt;4000,"MEDIUM CATEGORY",DmartSalesData[[#This Row],[sales]]&gt;=4000,"HIGH CATEGORY")</f>
        <v>HIGH CATEGORY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tr">
        <f>IF(AND(DmartSalesData[[#This Row],[profit]]&gt;=500,DmartSalesData[[#This Row],[sales]]&gt;=3000),"Good","Not Good")</f>
        <v>Good</v>
      </c>
      <c r="R1642" s="2">
        <f>YEAR(DmartSalesData[[#This Row],[order_date]])</f>
        <v>2023</v>
      </c>
    </row>
    <row r="1643" spans="1:18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 t="str" cm="1">
        <f t="array" ref="F1643">_xlfn.IFS(DmartSalesData[[#This Row],[sales]]&lt;2000,"LOW CATEGORY",DmartSalesData[[#This Row],[sales]]&lt;4000,"MEDIUM CATEGORY",DmartSalesData[[#This Row],[sales]]&gt;=4000,"HIGH CATEGORY")</f>
        <v>LOW CATEGORY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tr">
        <f>IF(AND(DmartSalesData[[#This Row],[profit]]&gt;=500,DmartSalesData[[#This Row],[sales]]&gt;=3000),"Good","Not Good")</f>
        <v>Not Good</v>
      </c>
      <c r="R1643" s="2">
        <f>YEAR(DmartSalesData[[#This Row],[order_date]])</f>
        <v>2024</v>
      </c>
    </row>
    <row r="1644" spans="1:18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 t="str" cm="1">
        <f t="array" ref="F1644">_xlfn.IFS(DmartSalesData[[#This Row],[sales]]&lt;2000,"LOW CATEGORY",DmartSalesData[[#This Row],[sales]]&lt;4000,"MEDIUM CATEGORY",DmartSalesData[[#This Row],[sales]]&gt;=4000,"HIGH CATEGORY")</f>
        <v>LOW CATEGORY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tr">
        <f>IF(AND(DmartSalesData[[#This Row],[profit]]&gt;=500,DmartSalesData[[#This Row],[sales]]&gt;=3000),"Good","Not Good")</f>
        <v>Not Good</v>
      </c>
      <c r="R1644" s="2">
        <f>YEAR(DmartSalesData[[#This Row],[order_date]])</f>
        <v>2024</v>
      </c>
    </row>
    <row r="1645" spans="1:18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 t="str" cm="1">
        <f t="array" ref="F1645">_xlfn.IFS(DmartSalesData[[#This Row],[sales]]&lt;2000,"LOW CATEGORY",DmartSalesData[[#This Row],[sales]]&lt;4000,"MEDIUM CATEGORY",DmartSalesData[[#This Row],[sales]]&gt;=4000,"HIGH CATEGORY")</f>
        <v>LOW CATEGORY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tr">
        <f>IF(AND(DmartSalesData[[#This Row],[profit]]&gt;=500,DmartSalesData[[#This Row],[sales]]&gt;=3000),"Good","Not Good")</f>
        <v>Not Good</v>
      </c>
      <c r="R1645" s="2">
        <f>YEAR(DmartSalesData[[#This Row],[order_date]])</f>
        <v>2023</v>
      </c>
    </row>
    <row r="1646" spans="1:18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 t="str" cm="1">
        <f t="array" ref="F1646">_xlfn.IFS(DmartSalesData[[#This Row],[sales]]&lt;2000,"LOW CATEGORY",DmartSalesData[[#This Row],[sales]]&lt;4000,"MEDIUM CATEGORY",DmartSalesData[[#This Row],[sales]]&gt;=4000,"HIGH CATEGORY")</f>
        <v>LOW CATEGORY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tr">
        <f>IF(AND(DmartSalesData[[#This Row],[profit]]&gt;=500,DmartSalesData[[#This Row],[sales]]&gt;=3000),"Good","Not Good")</f>
        <v>Not Good</v>
      </c>
      <c r="R1646" s="2">
        <f>YEAR(DmartSalesData[[#This Row],[order_date]])</f>
        <v>2024</v>
      </c>
    </row>
    <row r="1647" spans="1:18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 t="str" cm="1">
        <f t="array" ref="F1647">_xlfn.IFS(DmartSalesData[[#This Row],[sales]]&lt;2000,"LOW CATEGORY",DmartSalesData[[#This Row],[sales]]&lt;4000,"MEDIUM CATEGORY",DmartSalesData[[#This Row],[sales]]&gt;=4000,"HIGH CATEGORY")</f>
        <v>MEDIUM CATEGORY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tr">
        <f>IF(AND(DmartSalesData[[#This Row],[profit]]&gt;=500,DmartSalesData[[#This Row],[sales]]&gt;=3000),"Good","Not Good")</f>
        <v>Not Good</v>
      </c>
      <c r="R1647" s="2">
        <f>YEAR(DmartSalesData[[#This Row],[order_date]])</f>
        <v>2024</v>
      </c>
    </row>
    <row r="1648" spans="1:18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 t="str" cm="1">
        <f t="array" ref="F1648">_xlfn.IFS(DmartSalesData[[#This Row],[sales]]&lt;2000,"LOW CATEGORY",DmartSalesData[[#This Row],[sales]]&lt;4000,"MEDIUM CATEGORY",DmartSalesData[[#This Row],[sales]]&gt;=4000,"HIGH CATEGORY")</f>
        <v>HIGH CATEGORY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tr">
        <f>IF(AND(DmartSalesData[[#This Row],[profit]]&gt;=500,DmartSalesData[[#This Row],[sales]]&gt;=3000),"Good","Not Good")</f>
        <v>Good</v>
      </c>
      <c r="R1648" s="2">
        <f>YEAR(DmartSalesData[[#This Row],[order_date]])</f>
        <v>2024</v>
      </c>
    </row>
    <row r="1649" spans="1:18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 t="str" cm="1">
        <f t="array" ref="F1649">_xlfn.IFS(DmartSalesData[[#This Row],[sales]]&lt;2000,"LOW CATEGORY",DmartSalesData[[#This Row],[sales]]&lt;4000,"MEDIUM CATEGORY",DmartSalesData[[#This Row],[sales]]&gt;=4000,"HIGH CATEGORY")</f>
        <v>LOW CATEGORY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tr">
        <f>IF(AND(DmartSalesData[[#This Row],[profit]]&gt;=500,DmartSalesData[[#This Row],[sales]]&gt;=3000),"Good","Not Good")</f>
        <v>Not Good</v>
      </c>
      <c r="R1649" s="2">
        <f>YEAR(DmartSalesData[[#This Row],[order_date]])</f>
        <v>2023</v>
      </c>
    </row>
    <row r="1650" spans="1:18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 t="str" cm="1">
        <f t="array" ref="F1650">_xlfn.IFS(DmartSalesData[[#This Row],[sales]]&lt;2000,"LOW CATEGORY",DmartSalesData[[#This Row],[sales]]&lt;4000,"MEDIUM CATEGORY",DmartSalesData[[#This Row],[sales]]&gt;=4000,"HIGH CATEGORY")</f>
        <v>MEDIUM CATEGORY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tr">
        <f>IF(AND(DmartSalesData[[#This Row],[profit]]&gt;=500,DmartSalesData[[#This Row],[sales]]&gt;=3000),"Good","Not Good")</f>
        <v>Not Good</v>
      </c>
      <c r="R1650" s="2">
        <f>YEAR(DmartSalesData[[#This Row],[order_date]])</f>
        <v>2023</v>
      </c>
    </row>
    <row r="1651" spans="1:18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 t="str" cm="1">
        <f t="array" ref="F1651">_xlfn.IFS(DmartSalesData[[#This Row],[sales]]&lt;2000,"LOW CATEGORY",DmartSalesData[[#This Row],[sales]]&lt;4000,"MEDIUM CATEGORY",DmartSalesData[[#This Row],[sales]]&gt;=4000,"HIGH CATEGORY")</f>
        <v>MEDIUM CATEGORY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tr">
        <f>IF(AND(DmartSalesData[[#This Row],[profit]]&gt;=500,DmartSalesData[[#This Row],[sales]]&gt;=3000),"Good","Not Good")</f>
        <v>Not Good</v>
      </c>
      <c r="R1651" s="2">
        <f>YEAR(DmartSalesData[[#This Row],[order_date]])</f>
        <v>2023</v>
      </c>
    </row>
    <row r="1652" spans="1:18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 t="str" cm="1">
        <f t="array" ref="F1652">_xlfn.IFS(DmartSalesData[[#This Row],[sales]]&lt;2000,"LOW CATEGORY",DmartSalesData[[#This Row],[sales]]&lt;4000,"MEDIUM CATEGORY",DmartSalesData[[#This Row],[sales]]&gt;=4000,"HIGH CATEGORY")</f>
        <v>LOW CATEGORY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tr">
        <f>IF(AND(DmartSalesData[[#This Row],[profit]]&gt;=500,DmartSalesData[[#This Row],[sales]]&gt;=3000),"Good","Not Good")</f>
        <v>Not Good</v>
      </c>
      <c r="R1652" s="2">
        <f>YEAR(DmartSalesData[[#This Row],[order_date]])</f>
        <v>2024</v>
      </c>
    </row>
    <row r="1653" spans="1:18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 t="str" cm="1">
        <f t="array" ref="F1653">_xlfn.IFS(DmartSalesData[[#This Row],[sales]]&lt;2000,"LOW CATEGORY",DmartSalesData[[#This Row],[sales]]&lt;4000,"MEDIUM CATEGORY",DmartSalesData[[#This Row],[sales]]&gt;=4000,"HIGH CATEGORY")</f>
        <v>MEDIUM CATEGORY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tr">
        <f>IF(AND(DmartSalesData[[#This Row],[profit]]&gt;=500,DmartSalesData[[#This Row],[sales]]&gt;=3000),"Good","Not Good")</f>
        <v>Not Good</v>
      </c>
      <c r="R1653" s="2">
        <f>YEAR(DmartSalesData[[#This Row],[order_date]])</f>
        <v>2023</v>
      </c>
    </row>
    <row r="1654" spans="1:18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 t="str" cm="1">
        <f t="array" ref="F1654">_xlfn.IFS(DmartSalesData[[#This Row],[sales]]&lt;2000,"LOW CATEGORY",DmartSalesData[[#This Row],[sales]]&lt;4000,"MEDIUM CATEGORY",DmartSalesData[[#This Row],[sales]]&gt;=4000,"HIGH CATEGORY")</f>
        <v>LOW CATEGORY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tr">
        <f>IF(AND(DmartSalesData[[#This Row],[profit]]&gt;=500,DmartSalesData[[#This Row],[sales]]&gt;=3000),"Good","Not Good")</f>
        <v>Not Good</v>
      </c>
      <c r="R1654" s="2">
        <f>YEAR(DmartSalesData[[#This Row],[order_date]])</f>
        <v>2024</v>
      </c>
    </row>
    <row r="1655" spans="1:18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 t="str" cm="1">
        <f t="array" ref="F1655">_xlfn.IFS(DmartSalesData[[#This Row],[sales]]&lt;2000,"LOW CATEGORY",DmartSalesData[[#This Row],[sales]]&lt;4000,"MEDIUM CATEGORY",DmartSalesData[[#This Row],[sales]]&gt;=4000,"HIGH CATEGORY")</f>
        <v>MEDIUM CATEGORY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tr">
        <f>IF(AND(DmartSalesData[[#This Row],[profit]]&gt;=500,DmartSalesData[[#This Row],[sales]]&gt;=3000),"Good","Not Good")</f>
        <v>Not Good</v>
      </c>
      <c r="R1655" s="2">
        <f>YEAR(DmartSalesData[[#This Row],[order_date]])</f>
        <v>2024</v>
      </c>
    </row>
    <row r="1656" spans="1:18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 t="str" cm="1">
        <f t="array" ref="F1656">_xlfn.IFS(DmartSalesData[[#This Row],[sales]]&lt;2000,"LOW CATEGORY",DmartSalesData[[#This Row],[sales]]&lt;4000,"MEDIUM CATEGORY",DmartSalesData[[#This Row],[sales]]&gt;=4000,"HIGH CATEGORY")</f>
        <v>LOW CATEGORY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tr">
        <f>IF(AND(DmartSalesData[[#This Row],[profit]]&gt;=500,DmartSalesData[[#This Row],[sales]]&gt;=3000),"Good","Not Good")</f>
        <v>Not Good</v>
      </c>
      <c r="R1656" s="2">
        <f>YEAR(DmartSalesData[[#This Row],[order_date]])</f>
        <v>2024</v>
      </c>
    </row>
    <row r="1657" spans="1:18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 t="str" cm="1">
        <f t="array" ref="F1657">_xlfn.IFS(DmartSalesData[[#This Row],[sales]]&lt;2000,"LOW CATEGORY",DmartSalesData[[#This Row],[sales]]&lt;4000,"MEDIUM CATEGORY",DmartSalesData[[#This Row],[sales]]&gt;=4000,"HIGH CATEGORY")</f>
        <v>MEDIUM CATEGORY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tr">
        <f>IF(AND(DmartSalesData[[#This Row],[profit]]&gt;=500,DmartSalesData[[#This Row],[sales]]&gt;=3000),"Good","Not Good")</f>
        <v>Good</v>
      </c>
      <c r="R1657" s="2">
        <f>YEAR(DmartSalesData[[#This Row],[order_date]])</f>
        <v>2023</v>
      </c>
    </row>
    <row r="1658" spans="1:18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 t="str" cm="1">
        <f t="array" ref="F1658">_xlfn.IFS(DmartSalesData[[#This Row],[sales]]&lt;2000,"LOW CATEGORY",DmartSalesData[[#This Row],[sales]]&lt;4000,"MEDIUM CATEGORY",DmartSalesData[[#This Row],[sales]]&gt;=4000,"HIGH CATEGORY")</f>
        <v>LOW CATEGORY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tr">
        <f>IF(AND(DmartSalesData[[#This Row],[profit]]&gt;=500,DmartSalesData[[#This Row],[sales]]&gt;=3000),"Good","Not Good")</f>
        <v>Not Good</v>
      </c>
      <c r="R1658" s="2">
        <f>YEAR(DmartSalesData[[#This Row],[order_date]])</f>
        <v>2023</v>
      </c>
    </row>
    <row r="1659" spans="1:18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 t="str" cm="1">
        <f t="array" ref="F1659">_xlfn.IFS(DmartSalesData[[#This Row],[sales]]&lt;2000,"LOW CATEGORY",DmartSalesData[[#This Row],[sales]]&lt;4000,"MEDIUM CATEGORY",DmartSalesData[[#This Row],[sales]]&gt;=4000,"HIGH CATEGORY")</f>
        <v>HIGH CATEGORY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tr">
        <f>IF(AND(DmartSalesData[[#This Row],[profit]]&gt;=500,DmartSalesData[[#This Row],[sales]]&gt;=3000),"Good","Not Good")</f>
        <v>Good</v>
      </c>
      <c r="R1659" s="2">
        <f>YEAR(DmartSalesData[[#This Row],[order_date]])</f>
        <v>2023</v>
      </c>
    </row>
    <row r="1660" spans="1:18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 t="str" cm="1">
        <f t="array" ref="F1660">_xlfn.IFS(DmartSalesData[[#This Row],[sales]]&lt;2000,"LOW CATEGORY",DmartSalesData[[#This Row],[sales]]&lt;4000,"MEDIUM CATEGORY",DmartSalesData[[#This Row],[sales]]&gt;=4000,"HIGH CATEGORY")</f>
        <v>HIGH CATEGORY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tr">
        <f>IF(AND(DmartSalesData[[#This Row],[profit]]&gt;=500,DmartSalesData[[#This Row],[sales]]&gt;=3000),"Good","Not Good")</f>
        <v>Good</v>
      </c>
      <c r="R1660" s="2">
        <f>YEAR(DmartSalesData[[#This Row],[order_date]])</f>
        <v>2024</v>
      </c>
    </row>
    <row r="1661" spans="1:18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 t="str" cm="1">
        <f t="array" ref="F1661">_xlfn.IFS(DmartSalesData[[#This Row],[sales]]&lt;2000,"LOW CATEGORY",DmartSalesData[[#This Row],[sales]]&lt;4000,"MEDIUM CATEGORY",DmartSalesData[[#This Row],[sales]]&gt;=4000,"HIGH CATEGORY")</f>
        <v>LOW CATEGORY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tr">
        <f>IF(AND(DmartSalesData[[#This Row],[profit]]&gt;=500,DmartSalesData[[#This Row],[sales]]&gt;=3000),"Good","Not Good")</f>
        <v>Not Good</v>
      </c>
      <c r="R1661" s="2">
        <f>YEAR(DmartSalesData[[#This Row],[order_date]])</f>
        <v>2023</v>
      </c>
    </row>
    <row r="1662" spans="1:18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 t="str" cm="1">
        <f t="array" ref="F1662">_xlfn.IFS(DmartSalesData[[#This Row],[sales]]&lt;2000,"LOW CATEGORY",DmartSalesData[[#This Row],[sales]]&lt;4000,"MEDIUM CATEGORY",DmartSalesData[[#This Row],[sales]]&gt;=4000,"HIGH CATEGORY")</f>
        <v>MEDIUM CATEGORY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tr">
        <f>IF(AND(DmartSalesData[[#This Row],[profit]]&gt;=500,DmartSalesData[[#This Row],[sales]]&gt;=3000),"Good","Not Good")</f>
        <v>Not Good</v>
      </c>
      <c r="R1662" s="2">
        <f>YEAR(DmartSalesData[[#This Row],[order_date]])</f>
        <v>2024</v>
      </c>
    </row>
    <row r="1663" spans="1:18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 t="str" cm="1">
        <f t="array" ref="F1663">_xlfn.IFS(DmartSalesData[[#This Row],[sales]]&lt;2000,"LOW CATEGORY",DmartSalesData[[#This Row],[sales]]&lt;4000,"MEDIUM CATEGORY",DmartSalesData[[#This Row],[sales]]&gt;=4000,"HIGH CATEGORY")</f>
        <v>LOW CATEGORY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tr">
        <f>IF(AND(DmartSalesData[[#This Row],[profit]]&gt;=500,DmartSalesData[[#This Row],[sales]]&gt;=3000),"Good","Not Good")</f>
        <v>Not Good</v>
      </c>
      <c r="R1663" s="2">
        <f>YEAR(DmartSalesData[[#This Row],[order_date]])</f>
        <v>2023</v>
      </c>
    </row>
    <row r="1664" spans="1:18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 t="str" cm="1">
        <f t="array" ref="F1664">_xlfn.IFS(DmartSalesData[[#This Row],[sales]]&lt;2000,"LOW CATEGORY",DmartSalesData[[#This Row],[sales]]&lt;4000,"MEDIUM CATEGORY",DmartSalesData[[#This Row],[sales]]&gt;=4000,"HIGH CATEGORY")</f>
        <v>MEDIUM CATEGORY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tr">
        <f>IF(AND(DmartSalesData[[#This Row],[profit]]&gt;=500,DmartSalesData[[#This Row],[sales]]&gt;=3000),"Good","Not Good")</f>
        <v>Good</v>
      </c>
      <c r="R1664" s="2">
        <f>YEAR(DmartSalesData[[#This Row],[order_date]])</f>
        <v>2024</v>
      </c>
    </row>
    <row r="1665" spans="1:18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 t="str" cm="1">
        <f t="array" ref="F1665">_xlfn.IFS(DmartSalesData[[#This Row],[sales]]&lt;2000,"LOW CATEGORY",DmartSalesData[[#This Row],[sales]]&lt;4000,"MEDIUM CATEGORY",DmartSalesData[[#This Row],[sales]]&gt;=4000,"HIGH CATEGORY")</f>
        <v>LOW CATEGORY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tr">
        <f>IF(AND(DmartSalesData[[#This Row],[profit]]&gt;=500,DmartSalesData[[#This Row],[sales]]&gt;=3000),"Good","Not Good")</f>
        <v>Not Good</v>
      </c>
      <c r="R1665" s="2">
        <f>YEAR(DmartSalesData[[#This Row],[order_date]])</f>
        <v>2024</v>
      </c>
    </row>
    <row r="1666" spans="1:18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 t="str" cm="1">
        <f t="array" ref="F1666">_xlfn.IFS(DmartSalesData[[#This Row],[sales]]&lt;2000,"LOW CATEGORY",DmartSalesData[[#This Row],[sales]]&lt;4000,"MEDIUM CATEGORY",DmartSalesData[[#This Row],[sales]]&gt;=4000,"HIGH CATEGORY")</f>
        <v>MEDIUM CATEGORY</v>
      </c>
      <c r="G1666" s="2">
        <v>0.37</v>
      </c>
      <c r="H1666" s="2">
        <f t="shared" ref="H1666:H1729" si="52">E1666*G1666</f>
        <v>1406.1516999999999</v>
      </c>
      <c r="I1666" s="2">
        <f t="shared" ref="I1666:I1729" si="53">E1666-H1666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tr">
        <f>IF(AND(DmartSalesData[[#This Row],[profit]]&gt;=500,DmartSalesData[[#This Row],[sales]]&gt;=3000),"Good","Not Good")</f>
        <v>Good</v>
      </c>
      <c r="R1666" s="2">
        <f>YEAR(DmartSalesData[[#This Row],[order_date]])</f>
        <v>2023</v>
      </c>
    </row>
    <row r="1667" spans="1:18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 t="str" cm="1">
        <f t="array" ref="F1667">_xlfn.IFS(DmartSalesData[[#This Row],[sales]]&lt;2000,"LOW CATEGORY",DmartSalesData[[#This Row],[sales]]&lt;4000,"MEDIUM CATEGORY",DmartSalesData[[#This Row],[sales]]&gt;=4000,"HIGH CATEGORY")</f>
        <v>LOW CATEGORY</v>
      </c>
      <c r="G1667" s="2">
        <v>0.27</v>
      </c>
      <c r="H1667" s="2">
        <f t="shared" si="52"/>
        <v>51.3459</v>
      </c>
      <c r="I1667" s="2">
        <f t="shared" si="53"/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tr">
        <f>IF(AND(DmartSalesData[[#This Row],[profit]]&gt;=500,DmartSalesData[[#This Row],[sales]]&gt;=3000),"Good","Not Good")</f>
        <v>Not Good</v>
      </c>
      <c r="R1667" s="2">
        <f>YEAR(DmartSalesData[[#This Row],[order_date]])</f>
        <v>2024</v>
      </c>
    </row>
    <row r="1668" spans="1:18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 t="str" cm="1">
        <f t="array" ref="F1668">_xlfn.IFS(DmartSalesData[[#This Row],[sales]]&lt;2000,"LOW CATEGORY",DmartSalesData[[#This Row],[sales]]&lt;4000,"MEDIUM CATEGORY",DmartSalesData[[#This Row],[sales]]&gt;=4000,"HIGH CATEGORY")</f>
        <v>LOW CATEGORY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tr">
        <f>IF(AND(DmartSalesData[[#This Row],[profit]]&gt;=500,DmartSalesData[[#This Row],[sales]]&gt;=3000),"Good","Not Good")</f>
        <v>Not Good</v>
      </c>
      <c r="R1668" s="2">
        <f>YEAR(DmartSalesData[[#This Row],[order_date]])</f>
        <v>2024</v>
      </c>
    </row>
    <row r="1669" spans="1:18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 t="str" cm="1">
        <f t="array" ref="F1669">_xlfn.IFS(DmartSalesData[[#This Row],[sales]]&lt;2000,"LOW CATEGORY",DmartSalesData[[#This Row],[sales]]&lt;4000,"MEDIUM CATEGORY",DmartSalesData[[#This Row],[sales]]&gt;=4000,"HIGH CATEGORY")</f>
        <v>LOW CATEGORY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tr">
        <f>IF(AND(DmartSalesData[[#This Row],[profit]]&gt;=500,DmartSalesData[[#This Row],[sales]]&gt;=3000),"Good","Not Good")</f>
        <v>Not Good</v>
      </c>
      <c r="R1669" s="2">
        <f>YEAR(DmartSalesData[[#This Row],[order_date]])</f>
        <v>2024</v>
      </c>
    </row>
    <row r="1670" spans="1:18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 t="str" cm="1">
        <f t="array" ref="F1670">_xlfn.IFS(DmartSalesData[[#This Row],[sales]]&lt;2000,"LOW CATEGORY",DmartSalesData[[#This Row],[sales]]&lt;4000,"MEDIUM CATEGORY",DmartSalesData[[#This Row],[sales]]&gt;=4000,"HIGH CATEGORY")</f>
        <v>LOW CATEGORY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tr">
        <f>IF(AND(DmartSalesData[[#This Row],[profit]]&gt;=500,DmartSalesData[[#This Row],[sales]]&gt;=3000),"Good","Not Good")</f>
        <v>Not Good</v>
      </c>
      <c r="R1670" s="2">
        <f>YEAR(DmartSalesData[[#This Row],[order_date]])</f>
        <v>2024</v>
      </c>
    </row>
    <row r="1671" spans="1:18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 t="str" cm="1">
        <f t="array" ref="F1671">_xlfn.IFS(DmartSalesData[[#This Row],[sales]]&lt;2000,"LOW CATEGORY",DmartSalesData[[#This Row],[sales]]&lt;4000,"MEDIUM CATEGORY",DmartSalesData[[#This Row],[sales]]&gt;=4000,"HIGH CATEGORY")</f>
        <v>MEDIUM CATEGORY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tr">
        <f>IF(AND(DmartSalesData[[#This Row],[profit]]&gt;=500,DmartSalesData[[#This Row],[sales]]&gt;=3000),"Good","Not Good")</f>
        <v>Not Good</v>
      </c>
      <c r="R1671" s="2">
        <f>YEAR(DmartSalesData[[#This Row],[order_date]])</f>
        <v>2024</v>
      </c>
    </row>
    <row r="1672" spans="1:18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 t="str" cm="1">
        <f t="array" ref="F1672">_xlfn.IFS(DmartSalesData[[#This Row],[sales]]&lt;2000,"LOW CATEGORY",DmartSalesData[[#This Row],[sales]]&lt;4000,"MEDIUM CATEGORY",DmartSalesData[[#This Row],[sales]]&gt;=4000,"HIGH CATEGORY")</f>
        <v>LOW CATEGORY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tr">
        <f>IF(AND(DmartSalesData[[#This Row],[profit]]&gt;=500,DmartSalesData[[#This Row],[sales]]&gt;=3000),"Good","Not Good")</f>
        <v>Not Good</v>
      </c>
      <c r="R1672" s="2">
        <f>YEAR(DmartSalesData[[#This Row],[order_date]])</f>
        <v>2024</v>
      </c>
    </row>
    <row r="1673" spans="1:18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 t="str" cm="1">
        <f t="array" ref="F1673">_xlfn.IFS(DmartSalesData[[#This Row],[sales]]&lt;2000,"LOW CATEGORY",DmartSalesData[[#This Row],[sales]]&lt;4000,"MEDIUM CATEGORY",DmartSalesData[[#This Row],[sales]]&gt;=4000,"HIGH CATEGORY")</f>
        <v>HIGH CATEGORY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tr">
        <f>IF(AND(DmartSalesData[[#This Row],[profit]]&gt;=500,DmartSalesData[[#This Row],[sales]]&gt;=3000),"Good","Not Good")</f>
        <v>Not Good</v>
      </c>
      <c r="R1673" s="2">
        <f>YEAR(DmartSalesData[[#This Row],[order_date]])</f>
        <v>2023</v>
      </c>
    </row>
    <row r="1674" spans="1:18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 t="str" cm="1">
        <f t="array" ref="F1674">_xlfn.IFS(DmartSalesData[[#This Row],[sales]]&lt;2000,"LOW CATEGORY",DmartSalesData[[#This Row],[sales]]&lt;4000,"MEDIUM CATEGORY",DmartSalesData[[#This Row],[sales]]&gt;=4000,"HIGH CATEGORY")</f>
        <v>MEDIUM CATEGORY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tr">
        <f>IF(AND(DmartSalesData[[#This Row],[profit]]&gt;=500,DmartSalesData[[#This Row],[sales]]&gt;=3000),"Good","Not Good")</f>
        <v>Good</v>
      </c>
      <c r="R1674" s="2">
        <f>YEAR(DmartSalesData[[#This Row],[order_date]])</f>
        <v>2023</v>
      </c>
    </row>
    <row r="1675" spans="1:18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 t="str" cm="1">
        <f t="array" ref="F1675">_xlfn.IFS(DmartSalesData[[#This Row],[sales]]&lt;2000,"LOW CATEGORY",DmartSalesData[[#This Row],[sales]]&lt;4000,"MEDIUM CATEGORY",DmartSalesData[[#This Row],[sales]]&gt;=4000,"HIGH CATEGORY")</f>
        <v>LOW CATEGORY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tr">
        <f>IF(AND(DmartSalesData[[#This Row],[profit]]&gt;=500,DmartSalesData[[#This Row],[sales]]&gt;=3000),"Good","Not Good")</f>
        <v>Not Good</v>
      </c>
      <c r="R1675" s="2">
        <f>YEAR(DmartSalesData[[#This Row],[order_date]])</f>
        <v>2023</v>
      </c>
    </row>
    <row r="1676" spans="1:18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 t="str" cm="1">
        <f t="array" ref="F1676">_xlfn.IFS(DmartSalesData[[#This Row],[sales]]&lt;2000,"LOW CATEGORY",DmartSalesData[[#This Row],[sales]]&lt;4000,"MEDIUM CATEGORY",DmartSalesData[[#This Row],[sales]]&gt;=4000,"HIGH CATEGORY")</f>
        <v>MEDIUM CATEGORY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tr">
        <f>IF(AND(DmartSalesData[[#This Row],[profit]]&gt;=500,DmartSalesData[[#This Row],[sales]]&gt;=3000),"Good","Not Good")</f>
        <v>Not Good</v>
      </c>
      <c r="R1676" s="2">
        <f>YEAR(DmartSalesData[[#This Row],[order_date]])</f>
        <v>2024</v>
      </c>
    </row>
    <row r="1677" spans="1:18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 t="str" cm="1">
        <f t="array" ref="F1677">_xlfn.IFS(DmartSalesData[[#This Row],[sales]]&lt;2000,"LOW CATEGORY",DmartSalesData[[#This Row],[sales]]&lt;4000,"MEDIUM CATEGORY",DmartSalesData[[#This Row],[sales]]&gt;=4000,"HIGH CATEGORY")</f>
        <v>MEDIUM CATEGORY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tr">
        <f>IF(AND(DmartSalesData[[#This Row],[profit]]&gt;=500,DmartSalesData[[#This Row],[sales]]&gt;=3000),"Good","Not Good")</f>
        <v>Not Good</v>
      </c>
      <c r="R1677" s="2">
        <f>YEAR(DmartSalesData[[#This Row],[order_date]])</f>
        <v>2023</v>
      </c>
    </row>
    <row r="1678" spans="1:18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 t="str" cm="1">
        <f t="array" ref="F1678">_xlfn.IFS(DmartSalesData[[#This Row],[sales]]&lt;2000,"LOW CATEGORY",DmartSalesData[[#This Row],[sales]]&lt;4000,"MEDIUM CATEGORY",DmartSalesData[[#This Row],[sales]]&gt;=4000,"HIGH CATEGORY")</f>
        <v>MEDIUM CATEGORY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tr">
        <f>IF(AND(DmartSalesData[[#This Row],[profit]]&gt;=500,DmartSalesData[[#This Row],[sales]]&gt;=3000),"Good","Not Good")</f>
        <v>Good</v>
      </c>
      <c r="R1678" s="2">
        <f>YEAR(DmartSalesData[[#This Row],[order_date]])</f>
        <v>2024</v>
      </c>
    </row>
    <row r="1679" spans="1:18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 t="str" cm="1">
        <f t="array" ref="F1679">_xlfn.IFS(DmartSalesData[[#This Row],[sales]]&lt;2000,"LOW CATEGORY",DmartSalesData[[#This Row],[sales]]&lt;4000,"MEDIUM CATEGORY",DmartSalesData[[#This Row],[sales]]&gt;=4000,"HIGH CATEGORY")</f>
        <v>MEDIUM CATEGORY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tr">
        <f>IF(AND(DmartSalesData[[#This Row],[profit]]&gt;=500,DmartSalesData[[#This Row],[sales]]&gt;=3000),"Good","Not Good")</f>
        <v>Not Good</v>
      </c>
      <c r="R1679" s="2">
        <f>YEAR(DmartSalesData[[#This Row],[order_date]])</f>
        <v>2024</v>
      </c>
    </row>
    <row r="1680" spans="1:18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 t="str" cm="1">
        <f t="array" ref="F1680">_xlfn.IFS(DmartSalesData[[#This Row],[sales]]&lt;2000,"LOW CATEGORY",DmartSalesData[[#This Row],[sales]]&lt;4000,"MEDIUM CATEGORY",DmartSalesData[[#This Row],[sales]]&gt;=4000,"HIGH CATEGORY")</f>
        <v>LOW CATEGORY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tr">
        <f>IF(AND(DmartSalesData[[#This Row],[profit]]&gt;=500,DmartSalesData[[#This Row],[sales]]&gt;=3000),"Good","Not Good")</f>
        <v>Not Good</v>
      </c>
      <c r="R1680" s="2">
        <f>YEAR(DmartSalesData[[#This Row],[order_date]])</f>
        <v>2023</v>
      </c>
    </row>
    <row r="1681" spans="1:18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 t="str" cm="1">
        <f t="array" ref="F1681">_xlfn.IFS(DmartSalesData[[#This Row],[sales]]&lt;2000,"LOW CATEGORY",DmartSalesData[[#This Row],[sales]]&lt;4000,"MEDIUM CATEGORY",DmartSalesData[[#This Row],[sales]]&gt;=4000,"HIGH CATEGORY")</f>
        <v>LOW CATEGORY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tr">
        <f>IF(AND(DmartSalesData[[#This Row],[profit]]&gt;=500,DmartSalesData[[#This Row],[sales]]&gt;=3000),"Good","Not Good")</f>
        <v>Not Good</v>
      </c>
      <c r="R1681" s="2">
        <f>YEAR(DmartSalesData[[#This Row],[order_date]])</f>
        <v>2024</v>
      </c>
    </row>
    <row r="1682" spans="1:18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 t="str" cm="1">
        <f t="array" ref="F1682">_xlfn.IFS(DmartSalesData[[#This Row],[sales]]&lt;2000,"LOW CATEGORY",DmartSalesData[[#This Row],[sales]]&lt;4000,"MEDIUM CATEGORY",DmartSalesData[[#This Row],[sales]]&gt;=4000,"HIGH CATEGORY")</f>
        <v>MEDIUM CATEGORY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tr">
        <f>IF(AND(DmartSalesData[[#This Row],[profit]]&gt;=500,DmartSalesData[[#This Row],[sales]]&gt;=3000),"Good","Not Good")</f>
        <v>Not Good</v>
      </c>
      <c r="R1682" s="2">
        <f>YEAR(DmartSalesData[[#This Row],[order_date]])</f>
        <v>2024</v>
      </c>
    </row>
    <row r="1683" spans="1:18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 t="str" cm="1">
        <f t="array" ref="F1683">_xlfn.IFS(DmartSalesData[[#This Row],[sales]]&lt;2000,"LOW CATEGORY",DmartSalesData[[#This Row],[sales]]&lt;4000,"MEDIUM CATEGORY",DmartSalesData[[#This Row],[sales]]&gt;=4000,"HIGH CATEGORY")</f>
        <v>HIGH CATEGORY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tr">
        <f>IF(AND(DmartSalesData[[#This Row],[profit]]&gt;=500,DmartSalesData[[#This Row],[sales]]&gt;=3000),"Good","Not Good")</f>
        <v>Good</v>
      </c>
      <c r="R1683" s="2">
        <f>YEAR(DmartSalesData[[#This Row],[order_date]])</f>
        <v>2023</v>
      </c>
    </row>
    <row r="1684" spans="1:18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 t="str" cm="1">
        <f t="array" ref="F1684">_xlfn.IFS(DmartSalesData[[#This Row],[sales]]&lt;2000,"LOW CATEGORY",DmartSalesData[[#This Row],[sales]]&lt;4000,"MEDIUM CATEGORY",DmartSalesData[[#This Row],[sales]]&gt;=4000,"HIGH CATEGORY")</f>
        <v>HIGH CATEGORY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tr">
        <f>IF(AND(DmartSalesData[[#This Row],[profit]]&gt;=500,DmartSalesData[[#This Row],[sales]]&gt;=3000),"Good","Not Good")</f>
        <v>Not Good</v>
      </c>
      <c r="R1684" s="2">
        <f>YEAR(DmartSalesData[[#This Row],[order_date]])</f>
        <v>2023</v>
      </c>
    </row>
    <row r="1685" spans="1:18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 t="str" cm="1">
        <f t="array" ref="F1685">_xlfn.IFS(DmartSalesData[[#This Row],[sales]]&lt;2000,"LOW CATEGORY",DmartSalesData[[#This Row],[sales]]&lt;4000,"MEDIUM CATEGORY",DmartSalesData[[#This Row],[sales]]&gt;=4000,"HIGH CATEGORY")</f>
        <v>LOW CATEGORY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tr">
        <f>IF(AND(DmartSalesData[[#This Row],[profit]]&gt;=500,DmartSalesData[[#This Row],[sales]]&gt;=3000),"Good","Not Good")</f>
        <v>Not Good</v>
      </c>
      <c r="R1685" s="2">
        <f>YEAR(DmartSalesData[[#This Row],[order_date]])</f>
        <v>2023</v>
      </c>
    </row>
    <row r="1686" spans="1:18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 t="str" cm="1">
        <f t="array" ref="F1686">_xlfn.IFS(DmartSalesData[[#This Row],[sales]]&lt;2000,"LOW CATEGORY",DmartSalesData[[#This Row],[sales]]&lt;4000,"MEDIUM CATEGORY",DmartSalesData[[#This Row],[sales]]&gt;=4000,"HIGH CATEGORY")</f>
        <v>MEDIUM CATEGORY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tr">
        <f>IF(AND(DmartSalesData[[#This Row],[profit]]&gt;=500,DmartSalesData[[#This Row],[sales]]&gt;=3000),"Good","Not Good")</f>
        <v>Good</v>
      </c>
      <c r="R1686" s="2">
        <f>YEAR(DmartSalesData[[#This Row],[order_date]])</f>
        <v>2024</v>
      </c>
    </row>
    <row r="1687" spans="1:18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 t="str" cm="1">
        <f t="array" ref="F1687">_xlfn.IFS(DmartSalesData[[#This Row],[sales]]&lt;2000,"LOW CATEGORY",DmartSalesData[[#This Row],[sales]]&lt;4000,"MEDIUM CATEGORY",DmartSalesData[[#This Row],[sales]]&gt;=4000,"HIGH CATEGORY")</f>
        <v>HIGH CATEGORY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tr">
        <f>IF(AND(DmartSalesData[[#This Row],[profit]]&gt;=500,DmartSalesData[[#This Row],[sales]]&gt;=3000),"Good","Not Good")</f>
        <v>Good</v>
      </c>
      <c r="R1687" s="2">
        <f>YEAR(DmartSalesData[[#This Row],[order_date]])</f>
        <v>2023</v>
      </c>
    </row>
    <row r="1688" spans="1:18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 t="str" cm="1">
        <f t="array" ref="F1688">_xlfn.IFS(DmartSalesData[[#This Row],[sales]]&lt;2000,"LOW CATEGORY",DmartSalesData[[#This Row],[sales]]&lt;4000,"MEDIUM CATEGORY",DmartSalesData[[#This Row],[sales]]&gt;=4000,"HIGH CATEGORY")</f>
        <v>LOW CATEGORY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tr">
        <f>IF(AND(DmartSalesData[[#This Row],[profit]]&gt;=500,DmartSalesData[[#This Row],[sales]]&gt;=3000),"Good","Not Good")</f>
        <v>Not Good</v>
      </c>
      <c r="R1688" s="2">
        <f>YEAR(DmartSalesData[[#This Row],[order_date]])</f>
        <v>2024</v>
      </c>
    </row>
    <row r="1689" spans="1:18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 t="str" cm="1">
        <f t="array" ref="F1689">_xlfn.IFS(DmartSalesData[[#This Row],[sales]]&lt;2000,"LOW CATEGORY",DmartSalesData[[#This Row],[sales]]&lt;4000,"MEDIUM CATEGORY",DmartSalesData[[#This Row],[sales]]&gt;=4000,"HIGH CATEGORY")</f>
        <v>MEDIUM CATEGORY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tr">
        <f>IF(AND(DmartSalesData[[#This Row],[profit]]&gt;=500,DmartSalesData[[#This Row],[sales]]&gt;=3000),"Good","Not Good")</f>
        <v>Good</v>
      </c>
      <c r="R1689" s="2">
        <f>YEAR(DmartSalesData[[#This Row],[order_date]])</f>
        <v>2024</v>
      </c>
    </row>
    <row r="1690" spans="1:18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 t="str" cm="1">
        <f t="array" ref="F1690">_xlfn.IFS(DmartSalesData[[#This Row],[sales]]&lt;2000,"LOW CATEGORY",DmartSalesData[[#This Row],[sales]]&lt;4000,"MEDIUM CATEGORY",DmartSalesData[[#This Row],[sales]]&gt;=4000,"HIGH CATEGORY")</f>
        <v>MEDIUM CATEGORY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tr">
        <f>IF(AND(DmartSalesData[[#This Row],[profit]]&gt;=500,DmartSalesData[[#This Row],[sales]]&gt;=3000),"Good","Not Good")</f>
        <v>Not Good</v>
      </c>
      <c r="R1690" s="2">
        <f>YEAR(DmartSalesData[[#This Row],[order_date]])</f>
        <v>2024</v>
      </c>
    </row>
    <row r="1691" spans="1:18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 t="str" cm="1">
        <f t="array" ref="F1691">_xlfn.IFS(DmartSalesData[[#This Row],[sales]]&lt;2000,"LOW CATEGORY",DmartSalesData[[#This Row],[sales]]&lt;4000,"MEDIUM CATEGORY",DmartSalesData[[#This Row],[sales]]&gt;=4000,"HIGH CATEGORY")</f>
        <v>MEDIUM CATEGORY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tr">
        <f>IF(AND(DmartSalesData[[#This Row],[profit]]&gt;=500,DmartSalesData[[#This Row],[sales]]&gt;=3000),"Good","Not Good")</f>
        <v>Good</v>
      </c>
      <c r="R1691" s="2">
        <f>YEAR(DmartSalesData[[#This Row],[order_date]])</f>
        <v>2023</v>
      </c>
    </row>
    <row r="1692" spans="1:18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 t="str" cm="1">
        <f t="array" ref="F1692">_xlfn.IFS(DmartSalesData[[#This Row],[sales]]&lt;2000,"LOW CATEGORY",DmartSalesData[[#This Row],[sales]]&lt;4000,"MEDIUM CATEGORY",DmartSalesData[[#This Row],[sales]]&gt;=4000,"HIGH CATEGORY")</f>
        <v>MEDIUM CATEGORY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tr">
        <f>IF(AND(DmartSalesData[[#This Row],[profit]]&gt;=500,DmartSalesData[[#This Row],[sales]]&gt;=3000),"Good","Not Good")</f>
        <v>Not Good</v>
      </c>
      <c r="R1692" s="2">
        <f>YEAR(DmartSalesData[[#This Row],[order_date]])</f>
        <v>2023</v>
      </c>
    </row>
    <row r="1693" spans="1:18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 t="str" cm="1">
        <f t="array" ref="F1693">_xlfn.IFS(DmartSalesData[[#This Row],[sales]]&lt;2000,"LOW CATEGORY",DmartSalesData[[#This Row],[sales]]&lt;4000,"MEDIUM CATEGORY",DmartSalesData[[#This Row],[sales]]&gt;=4000,"HIGH CATEGORY")</f>
        <v>HIGH CATEGORY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tr">
        <f>IF(AND(DmartSalesData[[#This Row],[profit]]&gt;=500,DmartSalesData[[#This Row],[sales]]&gt;=3000),"Good","Not Good")</f>
        <v>Good</v>
      </c>
      <c r="R1693" s="2">
        <f>YEAR(DmartSalesData[[#This Row],[order_date]])</f>
        <v>2023</v>
      </c>
    </row>
    <row r="1694" spans="1:18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 t="str" cm="1">
        <f t="array" ref="F1694">_xlfn.IFS(DmartSalesData[[#This Row],[sales]]&lt;2000,"LOW CATEGORY",DmartSalesData[[#This Row],[sales]]&lt;4000,"MEDIUM CATEGORY",DmartSalesData[[#This Row],[sales]]&gt;=4000,"HIGH CATEGORY")</f>
        <v>LOW CATEGORY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tr">
        <f>IF(AND(DmartSalesData[[#This Row],[profit]]&gt;=500,DmartSalesData[[#This Row],[sales]]&gt;=3000),"Good","Not Good")</f>
        <v>Not Good</v>
      </c>
      <c r="R1694" s="2">
        <f>YEAR(DmartSalesData[[#This Row],[order_date]])</f>
        <v>2023</v>
      </c>
    </row>
    <row r="1695" spans="1:18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 t="str" cm="1">
        <f t="array" ref="F1695">_xlfn.IFS(DmartSalesData[[#This Row],[sales]]&lt;2000,"LOW CATEGORY",DmartSalesData[[#This Row],[sales]]&lt;4000,"MEDIUM CATEGORY",DmartSalesData[[#This Row],[sales]]&gt;=4000,"HIGH CATEGORY")</f>
        <v>MEDIUM CATEGORY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tr">
        <f>IF(AND(DmartSalesData[[#This Row],[profit]]&gt;=500,DmartSalesData[[#This Row],[sales]]&gt;=3000),"Good","Not Good")</f>
        <v>Not Good</v>
      </c>
      <c r="R1695" s="2">
        <f>YEAR(DmartSalesData[[#This Row],[order_date]])</f>
        <v>2024</v>
      </c>
    </row>
    <row r="1696" spans="1:18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 t="str" cm="1">
        <f t="array" ref="F1696">_xlfn.IFS(DmartSalesData[[#This Row],[sales]]&lt;2000,"LOW CATEGORY",DmartSalesData[[#This Row],[sales]]&lt;4000,"MEDIUM CATEGORY",DmartSalesData[[#This Row],[sales]]&gt;=4000,"HIGH CATEGORY")</f>
        <v>LOW CATEGORY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tr">
        <f>IF(AND(DmartSalesData[[#This Row],[profit]]&gt;=500,DmartSalesData[[#This Row],[sales]]&gt;=3000),"Good","Not Good")</f>
        <v>Not Good</v>
      </c>
      <c r="R1696" s="2">
        <f>YEAR(DmartSalesData[[#This Row],[order_date]])</f>
        <v>2024</v>
      </c>
    </row>
    <row r="1697" spans="1:18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 t="str" cm="1">
        <f t="array" ref="F1697">_xlfn.IFS(DmartSalesData[[#This Row],[sales]]&lt;2000,"LOW CATEGORY",DmartSalesData[[#This Row],[sales]]&lt;4000,"MEDIUM CATEGORY",DmartSalesData[[#This Row],[sales]]&gt;=4000,"HIGH CATEGORY")</f>
        <v>MEDIUM CATEGORY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tr">
        <f>IF(AND(DmartSalesData[[#This Row],[profit]]&gt;=500,DmartSalesData[[#This Row],[sales]]&gt;=3000),"Good","Not Good")</f>
        <v>Not Good</v>
      </c>
      <c r="R1697" s="2">
        <f>YEAR(DmartSalesData[[#This Row],[order_date]])</f>
        <v>2024</v>
      </c>
    </row>
    <row r="1698" spans="1:18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 t="str" cm="1">
        <f t="array" ref="F1698">_xlfn.IFS(DmartSalesData[[#This Row],[sales]]&lt;2000,"LOW CATEGORY",DmartSalesData[[#This Row],[sales]]&lt;4000,"MEDIUM CATEGORY",DmartSalesData[[#This Row],[sales]]&gt;=4000,"HIGH CATEGORY")</f>
        <v>HIGH CATEGORY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tr">
        <f>IF(AND(DmartSalesData[[#This Row],[profit]]&gt;=500,DmartSalesData[[#This Row],[sales]]&gt;=3000),"Good","Not Good")</f>
        <v>Good</v>
      </c>
      <c r="R1698" s="2">
        <f>YEAR(DmartSalesData[[#This Row],[order_date]])</f>
        <v>2023</v>
      </c>
    </row>
    <row r="1699" spans="1:18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 t="str" cm="1">
        <f t="array" ref="F1699">_xlfn.IFS(DmartSalesData[[#This Row],[sales]]&lt;2000,"LOW CATEGORY",DmartSalesData[[#This Row],[sales]]&lt;4000,"MEDIUM CATEGORY",DmartSalesData[[#This Row],[sales]]&gt;=4000,"HIGH CATEGORY")</f>
        <v>MEDIUM CATEGORY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tr">
        <f>IF(AND(DmartSalesData[[#This Row],[profit]]&gt;=500,DmartSalesData[[#This Row],[sales]]&gt;=3000),"Good","Not Good")</f>
        <v>Good</v>
      </c>
      <c r="R1699" s="2">
        <f>YEAR(DmartSalesData[[#This Row],[order_date]])</f>
        <v>2024</v>
      </c>
    </row>
    <row r="1700" spans="1:18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 t="str" cm="1">
        <f t="array" ref="F1700">_xlfn.IFS(DmartSalesData[[#This Row],[sales]]&lt;2000,"LOW CATEGORY",DmartSalesData[[#This Row],[sales]]&lt;4000,"MEDIUM CATEGORY",DmartSalesData[[#This Row],[sales]]&gt;=4000,"HIGH CATEGORY")</f>
        <v>LOW CATEGORY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tr">
        <f>IF(AND(DmartSalesData[[#This Row],[profit]]&gt;=500,DmartSalesData[[#This Row],[sales]]&gt;=3000),"Good","Not Good")</f>
        <v>Not Good</v>
      </c>
      <c r="R1700" s="2">
        <f>YEAR(DmartSalesData[[#This Row],[order_date]])</f>
        <v>2024</v>
      </c>
    </row>
    <row r="1701" spans="1:18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 t="str" cm="1">
        <f t="array" ref="F1701">_xlfn.IFS(DmartSalesData[[#This Row],[sales]]&lt;2000,"LOW CATEGORY",DmartSalesData[[#This Row],[sales]]&lt;4000,"MEDIUM CATEGORY",DmartSalesData[[#This Row],[sales]]&gt;=4000,"HIGH CATEGORY")</f>
        <v>MEDIUM CATEGORY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tr">
        <f>IF(AND(DmartSalesData[[#This Row],[profit]]&gt;=500,DmartSalesData[[#This Row],[sales]]&gt;=3000),"Good","Not Good")</f>
        <v>Good</v>
      </c>
      <c r="R1701" s="2">
        <f>YEAR(DmartSalesData[[#This Row],[order_date]])</f>
        <v>2023</v>
      </c>
    </row>
    <row r="1702" spans="1:18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 t="str" cm="1">
        <f t="array" ref="F1702">_xlfn.IFS(DmartSalesData[[#This Row],[sales]]&lt;2000,"LOW CATEGORY",DmartSalesData[[#This Row],[sales]]&lt;4000,"MEDIUM CATEGORY",DmartSalesData[[#This Row],[sales]]&gt;=4000,"HIGH CATEGORY")</f>
        <v>LOW CATEGORY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tr">
        <f>IF(AND(DmartSalesData[[#This Row],[profit]]&gt;=500,DmartSalesData[[#This Row],[sales]]&gt;=3000),"Good","Not Good")</f>
        <v>Not Good</v>
      </c>
      <c r="R1702" s="2">
        <f>YEAR(DmartSalesData[[#This Row],[order_date]])</f>
        <v>2024</v>
      </c>
    </row>
    <row r="1703" spans="1:18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 t="str" cm="1">
        <f t="array" ref="F1703">_xlfn.IFS(DmartSalesData[[#This Row],[sales]]&lt;2000,"LOW CATEGORY",DmartSalesData[[#This Row],[sales]]&lt;4000,"MEDIUM CATEGORY",DmartSalesData[[#This Row],[sales]]&gt;=4000,"HIGH CATEGORY")</f>
        <v>LOW CATEGORY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tr">
        <f>IF(AND(DmartSalesData[[#This Row],[profit]]&gt;=500,DmartSalesData[[#This Row],[sales]]&gt;=3000),"Good","Not Good")</f>
        <v>Not Good</v>
      </c>
      <c r="R1703" s="2">
        <f>YEAR(DmartSalesData[[#This Row],[order_date]])</f>
        <v>2023</v>
      </c>
    </row>
    <row r="1704" spans="1:18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 t="str" cm="1">
        <f t="array" ref="F1704">_xlfn.IFS(DmartSalesData[[#This Row],[sales]]&lt;2000,"LOW CATEGORY",DmartSalesData[[#This Row],[sales]]&lt;4000,"MEDIUM CATEGORY",DmartSalesData[[#This Row],[sales]]&gt;=4000,"HIGH CATEGORY")</f>
        <v>MEDIUM CATEGORY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tr">
        <f>IF(AND(DmartSalesData[[#This Row],[profit]]&gt;=500,DmartSalesData[[#This Row],[sales]]&gt;=3000),"Good","Not Good")</f>
        <v>Good</v>
      </c>
      <c r="R1704" s="2">
        <f>YEAR(DmartSalesData[[#This Row],[order_date]])</f>
        <v>2024</v>
      </c>
    </row>
    <row r="1705" spans="1:18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 t="str" cm="1">
        <f t="array" ref="F1705">_xlfn.IFS(DmartSalesData[[#This Row],[sales]]&lt;2000,"LOW CATEGORY",DmartSalesData[[#This Row],[sales]]&lt;4000,"MEDIUM CATEGORY",DmartSalesData[[#This Row],[sales]]&gt;=4000,"HIGH CATEGORY")</f>
        <v>MEDIUM CATEGORY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tr">
        <f>IF(AND(DmartSalesData[[#This Row],[profit]]&gt;=500,DmartSalesData[[#This Row],[sales]]&gt;=3000),"Good","Not Good")</f>
        <v>Not Good</v>
      </c>
      <c r="R1705" s="2">
        <f>YEAR(DmartSalesData[[#This Row],[order_date]])</f>
        <v>2023</v>
      </c>
    </row>
    <row r="1706" spans="1:18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 t="str" cm="1">
        <f t="array" ref="F1706">_xlfn.IFS(DmartSalesData[[#This Row],[sales]]&lt;2000,"LOW CATEGORY",DmartSalesData[[#This Row],[sales]]&lt;4000,"MEDIUM CATEGORY",DmartSalesData[[#This Row],[sales]]&gt;=4000,"HIGH CATEGORY")</f>
        <v>MEDIUM CATEGORY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tr">
        <f>IF(AND(DmartSalesData[[#This Row],[profit]]&gt;=500,DmartSalesData[[#This Row],[sales]]&gt;=3000),"Good","Not Good")</f>
        <v>Not Good</v>
      </c>
      <c r="R1706" s="2">
        <f>YEAR(DmartSalesData[[#This Row],[order_date]])</f>
        <v>2023</v>
      </c>
    </row>
    <row r="1707" spans="1:18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 t="str" cm="1">
        <f t="array" ref="F1707">_xlfn.IFS(DmartSalesData[[#This Row],[sales]]&lt;2000,"LOW CATEGORY",DmartSalesData[[#This Row],[sales]]&lt;4000,"MEDIUM CATEGORY",DmartSalesData[[#This Row],[sales]]&gt;=4000,"HIGH CATEGORY")</f>
        <v>MEDIUM CATEGORY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tr">
        <f>IF(AND(DmartSalesData[[#This Row],[profit]]&gt;=500,DmartSalesData[[#This Row],[sales]]&gt;=3000),"Good","Not Good")</f>
        <v>Not Good</v>
      </c>
      <c r="R1707" s="2">
        <f>YEAR(DmartSalesData[[#This Row],[order_date]])</f>
        <v>2024</v>
      </c>
    </row>
    <row r="1708" spans="1:18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 t="str" cm="1">
        <f t="array" ref="F1708">_xlfn.IFS(DmartSalesData[[#This Row],[sales]]&lt;2000,"LOW CATEGORY",DmartSalesData[[#This Row],[sales]]&lt;4000,"MEDIUM CATEGORY",DmartSalesData[[#This Row],[sales]]&gt;=4000,"HIGH CATEGORY")</f>
        <v>MEDIUM CATEGORY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tr">
        <f>IF(AND(DmartSalesData[[#This Row],[profit]]&gt;=500,DmartSalesData[[#This Row],[sales]]&gt;=3000),"Good","Not Good")</f>
        <v>Not Good</v>
      </c>
      <c r="R1708" s="2">
        <f>YEAR(DmartSalesData[[#This Row],[order_date]])</f>
        <v>2023</v>
      </c>
    </row>
    <row r="1709" spans="1:18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 t="str" cm="1">
        <f t="array" ref="F1709">_xlfn.IFS(DmartSalesData[[#This Row],[sales]]&lt;2000,"LOW CATEGORY",DmartSalesData[[#This Row],[sales]]&lt;4000,"MEDIUM CATEGORY",DmartSalesData[[#This Row],[sales]]&gt;=4000,"HIGH CATEGORY")</f>
        <v>LOW CATEGORY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tr">
        <f>IF(AND(DmartSalesData[[#This Row],[profit]]&gt;=500,DmartSalesData[[#This Row],[sales]]&gt;=3000),"Good","Not Good")</f>
        <v>Not Good</v>
      </c>
      <c r="R1709" s="2">
        <f>YEAR(DmartSalesData[[#This Row],[order_date]])</f>
        <v>2024</v>
      </c>
    </row>
    <row r="1710" spans="1:18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 t="str" cm="1">
        <f t="array" ref="F1710">_xlfn.IFS(DmartSalesData[[#This Row],[sales]]&lt;2000,"LOW CATEGORY",DmartSalesData[[#This Row],[sales]]&lt;4000,"MEDIUM CATEGORY",DmartSalesData[[#This Row],[sales]]&gt;=4000,"HIGH CATEGORY")</f>
        <v>MEDIUM CATEGORY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tr">
        <f>IF(AND(DmartSalesData[[#This Row],[profit]]&gt;=500,DmartSalesData[[#This Row],[sales]]&gt;=3000),"Good","Not Good")</f>
        <v>Not Good</v>
      </c>
      <c r="R1710" s="2">
        <f>YEAR(DmartSalesData[[#This Row],[order_date]])</f>
        <v>2023</v>
      </c>
    </row>
    <row r="1711" spans="1:18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 t="str" cm="1">
        <f t="array" ref="F1711">_xlfn.IFS(DmartSalesData[[#This Row],[sales]]&lt;2000,"LOW CATEGORY",DmartSalesData[[#This Row],[sales]]&lt;4000,"MEDIUM CATEGORY",DmartSalesData[[#This Row],[sales]]&gt;=4000,"HIGH CATEGORY")</f>
        <v>HIGH CATEGORY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tr">
        <f>IF(AND(DmartSalesData[[#This Row],[profit]]&gt;=500,DmartSalesData[[#This Row],[sales]]&gt;=3000),"Good","Not Good")</f>
        <v>Not Good</v>
      </c>
      <c r="R1711" s="2">
        <f>YEAR(DmartSalesData[[#This Row],[order_date]])</f>
        <v>2024</v>
      </c>
    </row>
    <row r="1712" spans="1:18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 t="str" cm="1">
        <f t="array" ref="F1712">_xlfn.IFS(DmartSalesData[[#This Row],[sales]]&lt;2000,"LOW CATEGORY",DmartSalesData[[#This Row],[sales]]&lt;4000,"MEDIUM CATEGORY",DmartSalesData[[#This Row],[sales]]&gt;=4000,"HIGH CATEGORY")</f>
        <v>HIGH CATEGORY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tr">
        <f>IF(AND(DmartSalesData[[#This Row],[profit]]&gt;=500,DmartSalesData[[#This Row],[sales]]&gt;=3000),"Good","Not Good")</f>
        <v>Good</v>
      </c>
      <c r="R1712" s="2">
        <f>YEAR(DmartSalesData[[#This Row],[order_date]])</f>
        <v>2023</v>
      </c>
    </row>
    <row r="1713" spans="1:18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 t="str" cm="1">
        <f t="array" ref="F1713">_xlfn.IFS(DmartSalesData[[#This Row],[sales]]&lt;2000,"LOW CATEGORY",DmartSalesData[[#This Row],[sales]]&lt;4000,"MEDIUM CATEGORY",DmartSalesData[[#This Row],[sales]]&gt;=4000,"HIGH CATEGORY")</f>
        <v>MEDIUM CATEGORY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tr">
        <f>IF(AND(DmartSalesData[[#This Row],[profit]]&gt;=500,DmartSalesData[[#This Row],[sales]]&gt;=3000),"Good","Not Good")</f>
        <v>Not Good</v>
      </c>
      <c r="R1713" s="2">
        <f>YEAR(DmartSalesData[[#This Row],[order_date]])</f>
        <v>2024</v>
      </c>
    </row>
    <row r="1714" spans="1:18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 t="str" cm="1">
        <f t="array" ref="F1714">_xlfn.IFS(DmartSalesData[[#This Row],[sales]]&lt;2000,"LOW CATEGORY",DmartSalesData[[#This Row],[sales]]&lt;4000,"MEDIUM CATEGORY",DmartSalesData[[#This Row],[sales]]&gt;=4000,"HIGH CATEGORY")</f>
        <v>LOW CATEGORY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tr">
        <f>IF(AND(DmartSalesData[[#This Row],[profit]]&gt;=500,DmartSalesData[[#This Row],[sales]]&gt;=3000),"Good","Not Good")</f>
        <v>Not Good</v>
      </c>
      <c r="R1714" s="2">
        <f>YEAR(DmartSalesData[[#This Row],[order_date]])</f>
        <v>2024</v>
      </c>
    </row>
    <row r="1715" spans="1:18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 t="str" cm="1">
        <f t="array" ref="F1715">_xlfn.IFS(DmartSalesData[[#This Row],[sales]]&lt;2000,"LOW CATEGORY",DmartSalesData[[#This Row],[sales]]&lt;4000,"MEDIUM CATEGORY",DmartSalesData[[#This Row],[sales]]&gt;=4000,"HIGH CATEGORY")</f>
        <v>MEDIUM CATEGORY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tr">
        <f>IF(AND(DmartSalesData[[#This Row],[profit]]&gt;=500,DmartSalesData[[#This Row],[sales]]&gt;=3000),"Good","Not Good")</f>
        <v>Not Good</v>
      </c>
      <c r="R1715" s="2">
        <f>YEAR(DmartSalesData[[#This Row],[order_date]])</f>
        <v>2023</v>
      </c>
    </row>
    <row r="1716" spans="1:18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 t="str" cm="1">
        <f t="array" ref="F1716">_xlfn.IFS(DmartSalesData[[#This Row],[sales]]&lt;2000,"LOW CATEGORY",DmartSalesData[[#This Row],[sales]]&lt;4000,"MEDIUM CATEGORY",DmartSalesData[[#This Row],[sales]]&gt;=4000,"HIGH CATEGORY")</f>
        <v>MEDIUM CATEGORY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tr">
        <f>IF(AND(DmartSalesData[[#This Row],[profit]]&gt;=500,DmartSalesData[[#This Row],[sales]]&gt;=3000),"Good","Not Good")</f>
        <v>Good</v>
      </c>
      <c r="R1716" s="2">
        <f>YEAR(DmartSalesData[[#This Row],[order_date]])</f>
        <v>2023</v>
      </c>
    </row>
    <row r="1717" spans="1:18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 t="str" cm="1">
        <f t="array" ref="F1717">_xlfn.IFS(DmartSalesData[[#This Row],[sales]]&lt;2000,"LOW CATEGORY",DmartSalesData[[#This Row],[sales]]&lt;4000,"MEDIUM CATEGORY",DmartSalesData[[#This Row],[sales]]&gt;=4000,"HIGH CATEGORY")</f>
        <v>LOW CATEGORY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tr">
        <f>IF(AND(DmartSalesData[[#This Row],[profit]]&gt;=500,DmartSalesData[[#This Row],[sales]]&gt;=3000),"Good","Not Good")</f>
        <v>Not Good</v>
      </c>
      <c r="R1717" s="2">
        <f>YEAR(DmartSalesData[[#This Row],[order_date]])</f>
        <v>2024</v>
      </c>
    </row>
    <row r="1718" spans="1:18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 t="str" cm="1">
        <f t="array" ref="F1718">_xlfn.IFS(DmartSalesData[[#This Row],[sales]]&lt;2000,"LOW CATEGORY",DmartSalesData[[#This Row],[sales]]&lt;4000,"MEDIUM CATEGORY",DmartSalesData[[#This Row],[sales]]&gt;=4000,"HIGH CATEGORY")</f>
        <v>MEDIUM CATEGORY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tr">
        <f>IF(AND(DmartSalesData[[#This Row],[profit]]&gt;=500,DmartSalesData[[#This Row],[sales]]&gt;=3000),"Good","Not Good")</f>
        <v>Not Good</v>
      </c>
      <c r="R1718" s="2">
        <f>YEAR(DmartSalesData[[#This Row],[order_date]])</f>
        <v>2024</v>
      </c>
    </row>
    <row r="1719" spans="1:18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 t="str" cm="1">
        <f t="array" ref="F1719">_xlfn.IFS(DmartSalesData[[#This Row],[sales]]&lt;2000,"LOW CATEGORY",DmartSalesData[[#This Row],[sales]]&lt;4000,"MEDIUM CATEGORY",DmartSalesData[[#This Row],[sales]]&gt;=4000,"HIGH CATEGORY")</f>
        <v>HIGH CATEGORY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tr">
        <f>IF(AND(DmartSalesData[[#This Row],[profit]]&gt;=500,DmartSalesData[[#This Row],[sales]]&gt;=3000),"Good","Not Good")</f>
        <v>Good</v>
      </c>
      <c r="R1719" s="2">
        <f>YEAR(DmartSalesData[[#This Row],[order_date]])</f>
        <v>2023</v>
      </c>
    </row>
    <row r="1720" spans="1:18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 t="str" cm="1">
        <f t="array" ref="F1720">_xlfn.IFS(DmartSalesData[[#This Row],[sales]]&lt;2000,"LOW CATEGORY",DmartSalesData[[#This Row],[sales]]&lt;4000,"MEDIUM CATEGORY",DmartSalesData[[#This Row],[sales]]&gt;=4000,"HIGH CATEGORY")</f>
        <v>MEDIUM CATEGORY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tr">
        <f>IF(AND(DmartSalesData[[#This Row],[profit]]&gt;=500,DmartSalesData[[#This Row],[sales]]&gt;=3000),"Good","Not Good")</f>
        <v>Not Good</v>
      </c>
      <c r="R1720" s="2">
        <f>YEAR(DmartSalesData[[#This Row],[order_date]])</f>
        <v>2024</v>
      </c>
    </row>
    <row r="1721" spans="1:18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 t="str" cm="1">
        <f t="array" ref="F1721">_xlfn.IFS(DmartSalesData[[#This Row],[sales]]&lt;2000,"LOW CATEGORY",DmartSalesData[[#This Row],[sales]]&lt;4000,"MEDIUM CATEGORY",DmartSalesData[[#This Row],[sales]]&gt;=4000,"HIGH CATEGORY")</f>
        <v>LOW CATEGORY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tr">
        <f>IF(AND(DmartSalesData[[#This Row],[profit]]&gt;=500,DmartSalesData[[#This Row],[sales]]&gt;=3000),"Good","Not Good")</f>
        <v>Not Good</v>
      </c>
      <c r="R1721" s="2">
        <f>YEAR(DmartSalesData[[#This Row],[order_date]])</f>
        <v>2024</v>
      </c>
    </row>
    <row r="1722" spans="1:18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 t="str" cm="1">
        <f t="array" ref="F1722">_xlfn.IFS(DmartSalesData[[#This Row],[sales]]&lt;2000,"LOW CATEGORY",DmartSalesData[[#This Row],[sales]]&lt;4000,"MEDIUM CATEGORY",DmartSalesData[[#This Row],[sales]]&gt;=4000,"HIGH CATEGORY")</f>
        <v>MEDIUM CATEGORY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tr">
        <f>IF(AND(DmartSalesData[[#This Row],[profit]]&gt;=500,DmartSalesData[[#This Row],[sales]]&gt;=3000),"Good","Not Good")</f>
        <v>Good</v>
      </c>
      <c r="R1722" s="2">
        <f>YEAR(DmartSalesData[[#This Row],[order_date]])</f>
        <v>2023</v>
      </c>
    </row>
    <row r="1723" spans="1:18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 t="str" cm="1">
        <f t="array" ref="F1723">_xlfn.IFS(DmartSalesData[[#This Row],[sales]]&lt;2000,"LOW CATEGORY",DmartSalesData[[#This Row],[sales]]&lt;4000,"MEDIUM CATEGORY",DmartSalesData[[#This Row],[sales]]&gt;=4000,"HIGH CATEGORY")</f>
        <v>LOW CATEGORY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tr">
        <f>IF(AND(DmartSalesData[[#This Row],[profit]]&gt;=500,DmartSalesData[[#This Row],[sales]]&gt;=3000),"Good","Not Good")</f>
        <v>Not Good</v>
      </c>
      <c r="R1723" s="2">
        <f>YEAR(DmartSalesData[[#This Row],[order_date]])</f>
        <v>2023</v>
      </c>
    </row>
    <row r="1724" spans="1:18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 t="str" cm="1">
        <f t="array" ref="F1724">_xlfn.IFS(DmartSalesData[[#This Row],[sales]]&lt;2000,"LOW CATEGORY",DmartSalesData[[#This Row],[sales]]&lt;4000,"MEDIUM CATEGORY",DmartSalesData[[#This Row],[sales]]&gt;=4000,"HIGH CATEGORY")</f>
        <v>LOW CATEGORY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tr">
        <f>IF(AND(DmartSalesData[[#This Row],[profit]]&gt;=500,DmartSalesData[[#This Row],[sales]]&gt;=3000),"Good","Not Good")</f>
        <v>Not Good</v>
      </c>
      <c r="R1724" s="2">
        <f>YEAR(DmartSalesData[[#This Row],[order_date]])</f>
        <v>2024</v>
      </c>
    </row>
    <row r="1725" spans="1:18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 t="str" cm="1">
        <f t="array" ref="F1725">_xlfn.IFS(DmartSalesData[[#This Row],[sales]]&lt;2000,"LOW CATEGORY",DmartSalesData[[#This Row],[sales]]&lt;4000,"MEDIUM CATEGORY",DmartSalesData[[#This Row],[sales]]&gt;=4000,"HIGH CATEGORY")</f>
        <v>HIGH CATEGORY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tr">
        <f>IF(AND(DmartSalesData[[#This Row],[profit]]&gt;=500,DmartSalesData[[#This Row],[sales]]&gt;=3000),"Good","Not Good")</f>
        <v>Good</v>
      </c>
      <c r="R1725" s="2">
        <f>YEAR(DmartSalesData[[#This Row],[order_date]])</f>
        <v>2023</v>
      </c>
    </row>
    <row r="1726" spans="1:18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 t="str" cm="1">
        <f t="array" ref="F1726">_xlfn.IFS(DmartSalesData[[#This Row],[sales]]&lt;2000,"LOW CATEGORY",DmartSalesData[[#This Row],[sales]]&lt;4000,"MEDIUM CATEGORY",DmartSalesData[[#This Row],[sales]]&gt;=4000,"HIGH CATEGORY")</f>
        <v>LOW CATEGORY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tr">
        <f>IF(AND(DmartSalesData[[#This Row],[profit]]&gt;=500,DmartSalesData[[#This Row],[sales]]&gt;=3000),"Good","Not Good")</f>
        <v>Not Good</v>
      </c>
      <c r="R1726" s="2">
        <f>YEAR(DmartSalesData[[#This Row],[order_date]])</f>
        <v>2023</v>
      </c>
    </row>
    <row r="1727" spans="1:18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 t="str" cm="1">
        <f t="array" ref="F1727">_xlfn.IFS(DmartSalesData[[#This Row],[sales]]&lt;2000,"LOW CATEGORY",DmartSalesData[[#This Row],[sales]]&lt;4000,"MEDIUM CATEGORY",DmartSalesData[[#This Row],[sales]]&gt;=4000,"HIGH CATEGORY")</f>
        <v>LOW CATEGORY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tr">
        <f>IF(AND(DmartSalesData[[#This Row],[profit]]&gt;=500,DmartSalesData[[#This Row],[sales]]&gt;=3000),"Good","Not Good")</f>
        <v>Not Good</v>
      </c>
      <c r="R1727" s="2">
        <f>YEAR(DmartSalesData[[#This Row],[order_date]])</f>
        <v>2024</v>
      </c>
    </row>
    <row r="1728" spans="1:18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 t="str" cm="1">
        <f t="array" ref="F1728">_xlfn.IFS(DmartSalesData[[#This Row],[sales]]&lt;2000,"LOW CATEGORY",DmartSalesData[[#This Row],[sales]]&lt;4000,"MEDIUM CATEGORY",DmartSalesData[[#This Row],[sales]]&gt;=4000,"HIGH CATEGORY")</f>
        <v>MEDIUM CATEGORY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tr">
        <f>IF(AND(DmartSalesData[[#This Row],[profit]]&gt;=500,DmartSalesData[[#This Row],[sales]]&gt;=3000),"Good","Not Good")</f>
        <v>Not Good</v>
      </c>
      <c r="R1728" s="2">
        <f>YEAR(DmartSalesData[[#This Row],[order_date]])</f>
        <v>2023</v>
      </c>
    </row>
    <row r="1729" spans="1:18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 t="str" cm="1">
        <f t="array" ref="F1729">_xlfn.IFS(DmartSalesData[[#This Row],[sales]]&lt;2000,"LOW CATEGORY",DmartSalesData[[#This Row],[sales]]&lt;4000,"MEDIUM CATEGORY",DmartSalesData[[#This Row],[sales]]&gt;=4000,"HIGH CATEGORY")</f>
        <v>HIGH CATEGORY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tr">
        <f>IF(AND(DmartSalesData[[#This Row],[profit]]&gt;=500,DmartSalesData[[#This Row],[sales]]&gt;=3000),"Good","Not Good")</f>
        <v>Not Good</v>
      </c>
      <c r="R1729" s="2">
        <f>YEAR(DmartSalesData[[#This Row],[order_date]])</f>
        <v>2023</v>
      </c>
    </row>
    <row r="1730" spans="1:18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 t="str" cm="1">
        <f t="array" ref="F1730">_xlfn.IFS(DmartSalesData[[#This Row],[sales]]&lt;2000,"LOW CATEGORY",DmartSalesData[[#This Row],[sales]]&lt;4000,"MEDIUM CATEGORY",DmartSalesData[[#This Row],[sales]]&gt;=4000,"HIGH CATEGORY")</f>
        <v>MEDIUM CATEGORY</v>
      </c>
      <c r="G1730" s="2">
        <v>0.05</v>
      </c>
      <c r="H1730" s="2">
        <f t="shared" ref="H1730:H1793" si="54">E1730*G1730</f>
        <v>196.45500000000001</v>
      </c>
      <c r="I1730" s="2">
        <f t="shared" ref="I1730:I1793" si="55">E1730-H1730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tr">
        <f>IF(AND(DmartSalesData[[#This Row],[profit]]&gt;=500,DmartSalesData[[#This Row],[sales]]&gt;=3000),"Good","Not Good")</f>
        <v>Good</v>
      </c>
      <c r="R1730" s="2">
        <f>YEAR(DmartSalesData[[#This Row],[order_date]])</f>
        <v>2024</v>
      </c>
    </row>
    <row r="1731" spans="1:18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 t="str" cm="1">
        <f t="array" ref="F1731">_xlfn.IFS(DmartSalesData[[#This Row],[sales]]&lt;2000,"LOW CATEGORY",DmartSalesData[[#This Row],[sales]]&lt;4000,"MEDIUM CATEGORY",DmartSalesData[[#This Row],[sales]]&gt;=4000,"HIGH CATEGORY")</f>
        <v>LOW CATEGORY</v>
      </c>
      <c r="G1731" s="2">
        <v>0.26</v>
      </c>
      <c r="H1731" s="2">
        <f t="shared" si="54"/>
        <v>81.780400000000014</v>
      </c>
      <c r="I1731" s="2">
        <f t="shared" si="55"/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tr">
        <f>IF(AND(DmartSalesData[[#This Row],[profit]]&gt;=500,DmartSalesData[[#This Row],[sales]]&gt;=3000),"Good","Not Good")</f>
        <v>Not Good</v>
      </c>
      <c r="R1731" s="2">
        <f>YEAR(DmartSalesData[[#This Row],[order_date]])</f>
        <v>2024</v>
      </c>
    </row>
    <row r="1732" spans="1:18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 t="str" cm="1">
        <f t="array" ref="F1732">_xlfn.IFS(DmartSalesData[[#This Row],[sales]]&lt;2000,"LOW CATEGORY",DmartSalesData[[#This Row],[sales]]&lt;4000,"MEDIUM CATEGORY",DmartSalesData[[#This Row],[sales]]&gt;=4000,"HIGH CATEGORY")</f>
        <v>MEDIUM CATEGORY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tr">
        <f>IF(AND(DmartSalesData[[#This Row],[profit]]&gt;=500,DmartSalesData[[#This Row],[sales]]&gt;=3000),"Good","Not Good")</f>
        <v>Good</v>
      </c>
      <c r="R1732" s="2">
        <f>YEAR(DmartSalesData[[#This Row],[order_date]])</f>
        <v>2024</v>
      </c>
    </row>
    <row r="1733" spans="1:18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 t="str" cm="1">
        <f t="array" ref="F1733">_xlfn.IFS(DmartSalesData[[#This Row],[sales]]&lt;2000,"LOW CATEGORY",DmartSalesData[[#This Row],[sales]]&lt;4000,"MEDIUM CATEGORY",DmartSalesData[[#This Row],[sales]]&gt;=4000,"HIGH CATEGORY")</f>
        <v>MEDIUM CATEGORY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tr">
        <f>IF(AND(DmartSalesData[[#This Row],[profit]]&gt;=500,DmartSalesData[[#This Row],[sales]]&gt;=3000),"Good","Not Good")</f>
        <v>Not Good</v>
      </c>
      <c r="R1733" s="2">
        <f>YEAR(DmartSalesData[[#This Row],[order_date]])</f>
        <v>2024</v>
      </c>
    </row>
    <row r="1734" spans="1:18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 t="str" cm="1">
        <f t="array" ref="F1734">_xlfn.IFS(DmartSalesData[[#This Row],[sales]]&lt;2000,"LOW CATEGORY",DmartSalesData[[#This Row],[sales]]&lt;4000,"MEDIUM CATEGORY",DmartSalesData[[#This Row],[sales]]&gt;=4000,"HIGH CATEGORY")</f>
        <v>MEDIUM CATEGORY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tr">
        <f>IF(AND(DmartSalesData[[#This Row],[profit]]&gt;=500,DmartSalesData[[#This Row],[sales]]&gt;=3000),"Good","Not Good")</f>
        <v>Not Good</v>
      </c>
      <c r="R1734" s="2">
        <f>YEAR(DmartSalesData[[#This Row],[order_date]])</f>
        <v>2023</v>
      </c>
    </row>
    <row r="1735" spans="1:18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 t="str" cm="1">
        <f t="array" ref="F1735">_xlfn.IFS(DmartSalesData[[#This Row],[sales]]&lt;2000,"LOW CATEGORY",DmartSalesData[[#This Row],[sales]]&lt;4000,"MEDIUM CATEGORY",DmartSalesData[[#This Row],[sales]]&gt;=4000,"HIGH CATEGORY")</f>
        <v>MEDIUM CATEGORY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tr">
        <f>IF(AND(DmartSalesData[[#This Row],[profit]]&gt;=500,DmartSalesData[[#This Row],[sales]]&gt;=3000),"Good","Not Good")</f>
        <v>Not Good</v>
      </c>
      <c r="R1735" s="2">
        <f>YEAR(DmartSalesData[[#This Row],[order_date]])</f>
        <v>2023</v>
      </c>
    </row>
    <row r="1736" spans="1:18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 t="str" cm="1">
        <f t="array" ref="F1736">_xlfn.IFS(DmartSalesData[[#This Row],[sales]]&lt;2000,"LOW CATEGORY",DmartSalesData[[#This Row],[sales]]&lt;4000,"MEDIUM CATEGORY",DmartSalesData[[#This Row],[sales]]&gt;=4000,"HIGH CATEGORY")</f>
        <v>LOW CATEGORY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tr">
        <f>IF(AND(DmartSalesData[[#This Row],[profit]]&gt;=500,DmartSalesData[[#This Row],[sales]]&gt;=3000),"Good","Not Good")</f>
        <v>Not Good</v>
      </c>
      <c r="R1736" s="2">
        <f>YEAR(DmartSalesData[[#This Row],[order_date]])</f>
        <v>2024</v>
      </c>
    </row>
    <row r="1737" spans="1:18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 t="str" cm="1">
        <f t="array" ref="F1737">_xlfn.IFS(DmartSalesData[[#This Row],[sales]]&lt;2000,"LOW CATEGORY",DmartSalesData[[#This Row],[sales]]&lt;4000,"MEDIUM CATEGORY",DmartSalesData[[#This Row],[sales]]&gt;=4000,"HIGH CATEGORY")</f>
        <v>HIGH CATEGORY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tr">
        <f>IF(AND(DmartSalesData[[#This Row],[profit]]&gt;=500,DmartSalesData[[#This Row],[sales]]&gt;=3000),"Good","Not Good")</f>
        <v>Good</v>
      </c>
      <c r="R1737" s="2">
        <f>YEAR(DmartSalesData[[#This Row],[order_date]])</f>
        <v>2023</v>
      </c>
    </row>
    <row r="1738" spans="1:18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 t="str" cm="1">
        <f t="array" ref="F1738">_xlfn.IFS(DmartSalesData[[#This Row],[sales]]&lt;2000,"LOW CATEGORY",DmartSalesData[[#This Row],[sales]]&lt;4000,"MEDIUM CATEGORY",DmartSalesData[[#This Row],[sales]]&gt;=4000,"HIGH CATEGORY")</f>
        <v>MEDIUM CATEGORY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tr">
        <f>IF(AND(DmartSalesData[[#This Row],[profit]]&gt;=500,DmartSalesData[[#This Row],[sales]]&gt;=3000),"Good","Not Good")</f>
        <v>Good</v>
      </c>
      <c r="R1738" s="2">
        <f>YEAR(DmartSalesData[[#This Row],[order_date]])</f>
        <v>2023</v>
      </c>
    </row>
    <row r="1739" spans="1:18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 t="str" cm="1">
        <f t="array" ref="F1739">_xlfn.IFS(DmartSalesData[[#This Row],[sales]]&lt;2000,"LOW CATEGORY",DmartSalesData[[#This Row],[sales]]&lt;4000,"MEDIUM CATEGORY",DmartSalesData[[#This Row],[sales]]&gt;=4000,"HIGH CATEGORY")</f>
        <v>LOW CATEGORY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tr">
        <f>IF(AND(DmartSalesData[[#This Row],[profit]]&gt;=500,DmartSalesData[[#This Row],[sales]]&gt;=3000),"Good","Not Good")</f>
        <v>Not Good</v>
      </c>
      <c r="R1739" s="2">
        <f>YEAR(DmartSalesData[[#This Row],[order_date]])</f>
        <v>2023</v>
      </c>
    </row>
    <row r="1740" spans="1:18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 t="str" cm="1">
        <f t="array" ref="F1740">_xlfn.IFS(DmartSalesData[[#This Row],[sales]]&lt;2000,"LOW CATEGORY",DmartSalesData[[#This Row],[sales]]&lt;4000,"MEDIUM CATEGORY",DmartSalesData[[#This Row],[sales]]&gt;=4000,"HIGH CATEGORY")</f>
        <v>MEDIUM CATEGORY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tr">
        <f>IF(AND(DmartSalesData[[#This Row],[profit]]&gt;=500,DmartSalesData[[#This Row],[sales]]&gt;=3000),"Good","Not Good")</f>
        <v>Good</v>
      </c>
      <c r="R1740" s="2">
        <f>YEAR(DmartSalesData[[#This Row],[order_date]])</f>
        <v>2023</v>
      </c>
    </row>
    <row r="1741" spans="1:18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 t="str" cm="1">
        <f t="array" ref="F1741">_xlfn.IFS(DmartSalesData[[#This Row],[sales]]&lt;2000,"LOW CATEGORY",DmartSalesData[[#This Row],[sales]]&lt;4000,"MEDIUM CATEGORY",DmartSalesData[[#This Row],[sales]]&gt;=4000,"HIGH CATEGORY")</f>
        <v>LOW CATEGORY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tr">
        <f>IF(AND(DmartSalesData[[#This Row],[profit]]&gt;=500,DmartSalesData[[#This Row],[sales]]&gt;=3000),"Good","Not Good")</f>
        <v>Not Good</v>
      </c>
      <c r="R1741" s="2">
        <f>YEAR(DmartSalesData[[#This Row],[order_date]])</f>
        <v>2023</v>
      </c>
    </row>
    <row r="1742" spans="1:18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 t="str" cm="1">
        <f t="array" ref="F1742">_xlfn.IFS(DmartSalesData[[#This Row],[sales]]&lt;2000,"LOW CATEGORY",DmartSalesData[[#This Row],[sales]]&lt;4000,"MEDIUM CATEGORY",DmartSalesData[[#This Row],[sales]]&gt;=4000,"HIGH CATEGORY")</f>
        <v>MEDIUM CATEGORY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tr">
        <f>IF(AND(DmartSalesData[[#This Row],[profit]]&gt;=500,DmartSalesData[[#This Row],[sales]]&gt;=3000),"Good","Not Good")</f>
        <v>Not Good</v>
      </c>
      <c r="R1742" s="2">
        <f>YEAR(DmartSalesData[[#This Row],[order_date]])</f>
        <v>2023</v>
      </c>
    </row>
    <row r="1743" spans="1:18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 t="str" cm="1">
        <f t="array" ref="F1743">_xlfn.IFS(DmartSalesData[[#This Row],[sales]]&lt;2000,"LOW CATEGORY",DmartSalesData[[#This Row],[sales]]&lt;4000,"MEDIUM CATEGORY",DmartSalesData[[#This Row],[sales]]&gt;=4000,"HIGH CATEGORY")</f>
        <v>LOW CATEGORY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tr">
        <f>IF(AND(DmartSalesData[[#This Row],[profit]]&gt;=500,DmartSalesData[[#This Row],[sales]]&gt;=3000),"Good","Not Good")</f>
        <v>Not Good</v>
      </c>
      <c r="R1743" s="2">
        <f>YEAR(DmartSalesData[[#This Row],[order_date]])</f>
        <v>2024</v>
      </c>
    </row>
    <row r="1744" spans="1:18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 t="str" cm="1">
        <f t="array" ref="F1744">_xlfn.IFS(DmartSalesData[[#This Row],[sales]]&lt;2000,"LOW CATEGORY",DmartSalesData[[#This Row],[sales]]&lt;4000,"MEDIUM CATEGORY",DmartSalesData[[#This Row],[sales]]&gt;=4000,"HIGH CATEGORY")</f>
        <v>LOW CATEGORY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tr">
        <f>IF(AND(DmartSalesData[[#This Row],[profit]]&gt;=500,DmartSalesData[[#This Row],[sales]]&gt;=3000),"Good","Not Good")</f>
        <v>Not Good</v>
      </c>
      <c r="R1744" s="2">
        <f>YEAR(DmartSalesData[[#This Row],[order_date]])</f>
        <v>2023</v>
      </c>
    </row>
    <row r="1745" spans="1:18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 t="str" cm="1">
        <f t="array" ref="F1745">_xlfn.IFS(DmartSalesData[[#This Row],[sales]]&lt;2000,"LOW CATEGORY",DmartSalesData[[#This Row],[sales]]&lt;4000,"MEDIUM CATEGORY",DmartSalesData[[#This Row],[sales]]&gt;=4000,"HIGH CATEGORY")</f>
        <v>MEDIUM CATEGORY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tr">
        <f>IF(AND(DmartSalesData[[#This Row],[profit]]&gt;=500,DmartSalesData[[#This Row],[sales]]&gt;=3000),"Good","Not Good")</f>
        <v>Good</v>
      </c>
      <c r="R1745" s="2">
        <f>YEAR(DmartSalesData[[#This Row],[order_date]])</f>
        <v>2024</v>
      </c>
    </row>
    <row r="1746" spans="1:18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 t="str" cm="1">
        <f t="array" ref="F1746">_xlfn.IFS(DmartSalesData[[#This Row],[sales]]&lt;2000,"LOW CATEGORY",DmartSalesData[[#This Row],[sales]]&lt;4000,"MEDIUM CATEGORY",DmartSalesData[[#This Row],[sales]]&gt;=4000,"HIGH CATEGORY")</f>
        <v>HIGH CATEGORY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tr">
        <f>IF(AND(DmartSalesData[[#This Row],[profit]]&gt;=500,DmartSalesData[[#This Row],[sales]]&gt;=3000),"Good","Not Good")</f>
        <v>Good</v>
      </c>
      <c r="R1746" s="2">
        <f>YEAR(DmartSalesData[[#This Row],[order_date]])</f>
        <v>2023</v>
      </c>
    </row>
    <row r="1747" spans="1:18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 t="str" cm="1">
        <f t="array" ref="F1747">_xlfn.IFS(DmartSalesData[[#This Row],[sales]]&lt;2000,"LOW CATEGORY",DmartSalesData[[#This Row],[sales]]&lt;4000,"MEDIUM CATEGORY",DmartSalesData[[#This Row],[sales]]&gt;=4000,"HIGH CATEGORY")</f>
        <v>LOW CATEGORY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tr">
        <f>IF(AND(DmartSalesData[[#This Row],[profit]]&gt;=500,DmartSalesData[[#This Row],[sales]]&gt;=3000),"Good","Not Good")</f>
        <v>Not Good</v>
      </c>
      <c r="R1747" s="2">
        <f>YEAR(DmartSalesData[[#This Row],[order_date]])</f>
        <v>2023</v>
      </c>
    </row>
    <row r="1748" spans="1:18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 t="str" cm="1">
        <f t="array" ref="F1748">_xlfn.IFS(DmartSalesData[[#This Row],[sales]]&lt;2000,"LOW CATEGORY",DmartSalesData[[#This Row],[sales]]&lt;4000,"MEDIUM CATEGORY",DmartSalesData[[#This Row],[sales]]&gt;=4000,"HIGH CATEGORY")</f>
        <v>MEDIUM CATEGORY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tr">
        <f>IF(AND(DmartSalesData[[#This Row],[profit]]&gt;=500,DmartSalesData[[#This Row],[sales]]&gt;=3000),"Good","Not Good")</f>
        <v>Not Good</v>
      </c>
      <c r="R1748" s="2">
        <f>YEAR(DmartSalesData[[#This Row],[order_date]])</f>
        <v>2023</v>
      </c>
    </row>
    <row r="1749" spans="1:18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 t="str" cm="1">
        <f t="array" ref="F1749">_xlfn.IFS(DmartSalesData[[#This Row],[sales]]&lt;2000,"LOW CATEGORY",DmartSalesData[[#This Row],[sales]]&lt;4000,"MEDIUM CATEGORY",DmartSalesData[[#This Row],[sales]]&gt;=4000,"HIGH CATEGORY")</f>
        <v>MEDIUM CATEGORY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tr">
        <f>IF(AND(DmartSalesData[[#This Row],[profit]]&gt;=500,DmartSalesData[[#This Row],[sales]]&gt;=3000),"Good","Not Good")</f>
        <v>Not Good</v>
      </c>
      <c r="R1749" s="2">
        <f>YEAR(DmartSalesData[[#This Row],[order_date]])</f>
        <v>2024</v>
      </c>
    </row>
    <row r="1750" spans="1:18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 t="str" cm="1">
        <f t="array" ref="F1750">_xlfn.IFS(DmartSalesData[[#This Row],[sales]]&lt;2000,"LOW CATEGORY",DmartSalesData[[#This Row],[sales]]&lt;4000,"MEDIUM CATEGORY",DmartSalesData[[#This Row],[sales]]&gt;=4000,"HIGH CATEGORY")</f>
        <v>MEDIUM CATEGORY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tr">
        <f>IF(AND(DmartSalesData[[#This Row],[profit]]&gt;=500,DmartSalesData[[#This Row],[sales]]&gt;=3000),"Good","Not Good")</f>
        <v>Not Good</v>
      </c>
      <c r="R1750" s="2">
        <f>YEAR(DmartSalesData[[#This Row],[order_date]])</f>
        <v>2023</v>
      </c>
    </row>
    <row r="1751" spans="1:18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 t="str" cm="1">
        <f t="array" ref="F1751">_xlfn.IFS(DmartSalesData[[#This Row],[sales]]&lt;2000,"LOW CATEGORY",DmartSalesData[[#This Row],[sales]]&lt;4000,"MEDIUM CATEGORY",DmartSalesData[[#This Row],[sales]]&gt;=4000,"HIGH CATEGORY")</f>
        <v>LOW CATEGORY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tr">
        <f>IF(AND(DmartSalesData[[#This Row],[profit]]&gt;=500,DmartSalesData[[#This Row],[sales]]&gt;=3000),"Good","Not Good")</f>
        <v>Not Good</v>
      </c>
      <c r="R1751" s="2">
        <f>YEAR(DmartSalesData[[#This Row],[order_date]])</f>
        <v>2024</v>
      </c>
    </row>
    <row r="1752" spans="1:18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 t="str" cm="1">
        <f t="array" ref="F1752">_xlfn.IFS(DmartSalesData[[#This Row],[sales]]&lt;2000,"LOW CATEGORY",DmartSalesData[[#This Row],[sales]]&lt;4000,"MEDIUM CATEGORY",DmartSalesData[[#This Row],[sales]]&gt;=4000,"HIGH CATEGORY")</f>
        <v>MEDIUM CATEGORY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tr">
        <f>IF(AND(DmartSalesData[[#This Row],[profit]]&gt;=500,DmartSalesData[[#This Row],[sales]]&gt;=3000),"Good","Not Good")</f>
        <v>Good</v>
      </c>
      <c r="R1752" s="2">
        <f>YEAR(DmartSalesData[[#This Row],[order_date]])</f>
        <v>2024</v>
      </c>
    </row>
    <row r="1753" spans="1:18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 t="str" cm="1">
        <f t="array" ref="F1753">_xlfn.IFS(DmartSalesData[[#This Row],[sales]]&lt;2000,"LOW CATEGORY",DmartSalesData[[#This Row],[sales]]&lt;4000,"MEDIUM CATEGORY",DmartSalesData[[#This Row],[sales]]&gt;=4000,"HIGH CATEGORY")</f>
        <v>LOW CATEGORY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tr">
        <f>IF(AND(DmartSalesData[[#This Row],[profit]]&gt;=500,DmartSalesData[[#This Row],[sales]]&gt;=3000),"Good","Not Good")</f>
        <v>Not Good</v>
      </c>
      <c r="R1753" s="2">
        <f>YEAR(DmartSalesData[[#This Row],[order_date]])</f>
        <v>2024</v>
      </c>
    </row>
    <row r="1754" spans="1:18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 t="str" cm="1">
        <f t="array" ref="F1754">_xlfn.IFS(DmartSalesData[[#This Row],[sales]]&lt;2000,"LOW CATEGORY",DmartSalesData[[#This Row],[sales]]&lt;4000,"MEDIUM CATEGORY",DmartSalesData[[#This Row],[sales]]&gt;=4000,"HIGH CATEGORY")</f>
        <v>HIGH CATEGORY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tr">
        <f>IF(AND(DmartSalesData[[#This Row],[profit]]&gt;=500,DmartSalesData[[#This Row],[sales]]&gt;=3000),"Good","Not Good")</f>
        <v>Good</v>
      </c>
      <c r="R1754" s="2">
        <f>YEAR(DmartSalesData[[#This Row],[order_date]])</f>
        <v>2024</v>
      </c>
    </row>
    <row r="1755" spans="1:18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 t="str" cm="1">
        <f t="array" ref="F1755">_xlfn.IFS(DmartSalesData[[#This Row],[sales]]&lt;2000,"LOW CATEGORY",DmartSalesData[[#This Row],[sales]]&lt;4000,"MEDIUM CATEGORY",DmartSalesData[[#This Row],[sales]]&gt;=4000,"HIGH CATEGORY")</f>
        <v>MEDIUM CATEGORY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tr">
        <f>IF(AND(DmartSalesData[[#This Row],[profit]]&gt;=500,DmartSalesData[[#This Row],[sales]]&gt;=3000),"Good","Not Good")</f>
        <v>Not Good</v>
      </c>
      <c r="R1755" s="2">
        <f>YEAR(DmartSalesData[[#This Row],[order_date]])</f>
        <v>2023</v>
      </c>
    </row>
    <row r="1756" spans="1:18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 t="str" cm="1">
        <f t="array" ref="F1756">_xlfn.IFS(DmartSalesData[[#This Row],[sales]]&lt;2000,"LOW CATEGORY",DmartSalesData[[#This Row],[sales]]&lt;4000,"MEDIUM CATEGORY",DmartSalesData[[#This Row],[sales]]&gt;=4000,"HIGH CATEGORY")</f>
        <v>HIGH CATEGORY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tr">
        <f>IF(AND(DmartSalesData[[#This Row],[profit]]&gt;=500,DmartSalesData[[#This Row],[sales]]&gt;=3000),"Good","Not Good")</f>
        <v>Good</v>
      </c>
      <c r="R1756" s="2">
        <f>YEAR(DmartSalesData[[#This Row],[order_date]])</f>
        <v>2024</v>
      </c>
    </row>
    <row r="1757" spans="1:18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 t="str" cm="1">
        <f t="array" ref="F1757">_xlfn.IFS(DmartSalesData[[#This Row],[sales]]&lt;2000,"LOW CATEGORY",DmartSalesData[[#This Row],[sales]]&lt;4000,"MEDIUM CATEGORY",DmartSalesData[[#This Row],[sales]]&gt;=4000,"HIGH CATEGORY")</f>
        <v>LOW CATEGORY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tr">
        <f>IF(AND(DmartSalesData[[#This Row],[profit]]&gt;=500,DmartSalesData[[#This Row],[sales]]&gt;=3000),"Good","Not Good")</f>
        <v>Not Good</v>
      </c>
      <c r="R1757" s="2">
        <f>YEAR(DmartSalesData[[#This Row],[order_date]])</f>
        <v>2024</v>
      </c>
    </row>
    <row r="1758" spans="1:18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 t="str" cm="1">
        <f t="array" ref="F1758">_xlfn.IFS(DmartSalesData[[#This Row],[sales]]&lt;2000,"LOW CATEGORY",DmartSalesData[[#This Row],[sales]]&lt;4000,"MEDIUM CATEGORY",DmartSalesData[[#This Row],[sales]]&gt;=4000,"HIGH CATEGORY")</f>
        <v>HIGH CATEGORY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tr">
        <f>IF(AND(DmartSalesData[[#This Row],[profit]]&gt;=500,DmartSalesData[[#This Row],[sales]]&gt;=3000),"Good","Not Good")</f>
        <v>Good</v>
      </c>
      <c r="R1758" s="2">
        <f>YEAR(DmartSalesData[[#This Row],[order_date]])</f>
        <v>2023</v>
      </c>
    </row>
    <row r="1759" spans="1:18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 t="str" cm="1">
        <f t="array" ref="F1759">_xlfn.IFS(DmartSalesData[[#This Row],[sales]]&lt;2000,"LOW CATEGORY",DmartSalesData[[#This Row],[sales]]&lt;4000,"MEDIUM CATEGORY",DmartSalesData[[#This Row],[sales]]&gt;=4000,"HIGH CATEGORY")</f>
        <v>LOW CATEGORY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tr">
        <f>IF(AND(DmartSalesData[[#This Row],[profit]]&gt;=500,DmartSalesData[[#This Row],[sales]]&gt;=3000),"Good","Not Good")</f>
        <v>Not Good</v>
      </c>
      <c r="R1759" s="2">
        <f>YEAR(DmartSalesData[[#This Row],[order_date]])</f>
        <v>2023</v>
      </c>
    </row>
    <row r="1760" spans="1:18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 t="str" cm="1">
        <f t="array" ref="F1760">_xlfn.IFS(DmartSalesData[[#This Row],[sales]]&lt;2000,"LOW CATEGORY",DmartSalesData[[#This Row],[sales]]&lt;4000,"MEDIUM CATEGORY",DmartSalesData[[#This Row],[sales]]&gt;=4000,"HIGH CATEGORY")</f>
        <v>MEDIUM CATEGORY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tr">
        <f>IF(AND(DmartSalesData[[#This Row],[profit]]&gt;=500,DmartSalesData[[#This Row],[sales]]&gt;=3000),"Good","Not Good")</f>
        <v>Good</v>
      </c>
      <c r="R1760" s="2">
        <f>YEAR(DmartSalesData[[#This Row],[order_date]])</f>
        <v>2023</v>
      </c>
    </row>
    <row r="1761" spans="1:18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 t="str" cm="1">
        <f t="array" ref="F1761">_xlfn.IFS(DmartSalesData[[#This Row],[sales]]&lt;2000,"LOW CATEGORY",DmartSalesData[[#This Row],[sales]]&lt;4000,"MEDIUM CATEGORY",DmartSalesData[[#This Row],[sales]]&gt;=4000,"HIGH CATEGORY")</f>
        <v>LOW CATEGORY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tr">
        <f>IF(AND(DmartSalesData[[#This Row],[profit]]&gt;=500,DmartSalesData[[#This Row],[sales]]&gt;=3000),"Good","Not Good")</f>
        <v>Not Good</v>
      </c>
      <c r="R1761" s="2">
        <f>YEAR(DmartSalesData[[#This Row],[order_date]])</f>
        <v>2024</v>
      </c>
    </row>
    <row r="1762" spans="1:18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 t="str" cm="1">
        <f t="array" ref="F1762">_xlfn.IFS(DmartSalesData[[#This Row],[sales]]&lt;2000,"LOW CATEGORY",DmartSalesData[[#This Row],[sales]]&lt;4000,"MEDIUM CATEGORY",DmartSalesData[[#This Row],[sales]]&gt;=4000,"HIGH CATEGORY")</f>
        <v>MEDIUM CATEGORY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tr">
        <f>IF(AND(DmartSalesData[[#This Row],[profit]]&gt;=500,DmartSalesData[[#This Row],[sales]]&gt;=3000),"Good","Not Good")</f>
        <v>Not Good</v>
      </c>
      <c r="R1762" s="2">
        <f>YEAR(DmartSalesData[[#This Row],[order_date]])</f>
        <v>2024</v>
      </c>
    </row>
    <row r="1763" spans="1:18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 t="str" cm="1">
        <f t="array" ref="F1763">_xlfn.IFS(DmartSalesData[[#This Row],[sales]]&lt;2000,"LOW CATEGORY",DmartSalesData[[#This Row],[sales]]&lt;4000,"MEDIUM CATEGORY",DmartSalesData[[#This Row],[sales]]&gt;=4000,"HIGH CATEGORY")</f>
        <v>LOW CATEGORY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tr">
        <f>IF(AND(DmartSalesData[[#This Row],[profit]]&gt;=500,DmartSalesData[[#This Row],[sales]]&gt;=3000),"Good","Not Good")</f>
        <v>Not Good</v>
      </c>
      <c r="R1763" s="2">
        <f>YEAR(DmartSalesData[[#This Row],[order_date]])</f>
        <v>2023</v>
      </c>
    </row>
    <row r="1764" spans="1:18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 t="str" cm="1">
        <f t="array" ref="F1764">_xlfn.IFS(DmartSalesData[[#This Row],[sales]]&lt;2000,"LOW CATEGORY",DmartSalesData[[#This Row],[sales]]&lt;4000,"MEDIUM CATEGORY",DmartSalesData[[#This Row],[sales]]&gt;=4000,"HIGH CATEGORY")</f>
        <v>LOW CATEGORY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tr">
        <f>IF(AND(DmartSalesData[[#This Row],[profit]]&gt;=500,DmartSalesData[[#This Row],[sales]]&gt;=3000),"Good","Not Good")</f>
        <v>Not Good</v>
      </c>
      <c r="R1764" s="2">
        <f>YEAR(DmartSalesData[[#This Row],[order_date]])</f>
        <v>2024</v>
      </c>
    </row>
    <row r="1765" spans="1:18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 t="str" cm="1">
        <f t="array" ref="F1765">_xlfn.IFS(DmartSalesData[[#This Row],[sales]]&lt;2000,"LOW CATEGORY",DmartSalesData[[#This Row],[sales]]&lt;4000,"MEDIUM CATEGORY",DmartSalesData[[#This Row],[sales]]&gt;=4000,"HIGH CATEGORY")</f>
        <v>MEDIUM CATEGORY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tr">
        <f>IF(AND(DmartSalesData[[#This Row],[profit]]&gt;=500,DmartSalesData[[#This Row],[sales]]&gt;=3000),"Good","Not Good")</f>
        <v>Not Good</v>
      </c>
      <c r="R1765" s="2">
        <f>YEAR(DmartSalesData[[#This Row],[order_date]])</f>
        <v>2023</v>
      </c>
    </row>
    <row r="1766" spans="1:18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 t="str" cm="1">
        <f t="array" ref="F1766">_xlfn.IFS(DmartSalesData[[#This Row],[sales]]&lt;2000,"LOW CATEGORY",DmartSalesData[[#This Row],[sales]]&lt;4000,"MEDIUM CATEGORY",DmartSalesData[[#This Row],[sales]]&gt;=4000,"HIGH CATEGORY")</f>
        <v>MEDIUM CATEGORY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tr">
        <f>IF(AND(DmartSalesData[[#This Row],[profit]]&gt;=500,DmartSalesData[[#This Row],[sales]]&gt;=3000),"Good","Not Good")</f>
        <v>Not Good</v>
      </c>
      <c r="R1766" s="2">
        <f>YEAR(DmartSalesData[[#This Row],[order_date]])</f>
        <v>2023</v>
      </c>
    </row>
    <row r="1767" spans="1:18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 t="str" cm="1">
        <f t="array" ref="F1767">_xlfn.IFS(DmartSalesData[[#This Row],[sales]]&lt;2000,"LOW CATEGORY",DmartSalesData[[#This Row],[sales]]&lt;4000,"MEDIUM CATEGORY",DmartSalesData[[#This Row],[sales]]&gt;=4000,"HIGH CATEGORY")</f>
        <v>MEDIUM CATEGORY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tr">
        <f>IF(AND(DmartSalesData[[#This Row],[profit]]&gt;=500,DmartSalesData[[#This Row],[sales]]&gt;=3000),"Good","Not Good")</f>
        <v>Good</v>
      </c>
      <c r="R1767" s="2">
        <f>YEAR(DmartSalesData[[#This Row],[order_date]])</f>
        <v>2023</v>
      </c>
    </row>
    <row r="1768" spans="1:18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 t="str" cm="1">
        <f t="array" ref="F1768">_xlfn.IFS(DmartSalesData[[#This Row],[sales]]&lt;2000,"LOW CATEGORY",DmartSalesData[[#This Row],[sales]]&lt;4000,"MEDIUM CATEGORY",DmartSalesData[[#This Row],[sales]]&gt;=4000,"HIGH CATEGORY")</f>
        <v>LOW CATEGORY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tr">
        <f>IF(AND(DmartSalesData[[#This Row],[profit]]&gt;=500,DmartSalesData[[#This Row],[sales]]&gt;=3000),"Good","Not Good")</f>
        <v>Not Good</v>
      </c>
      <c r="R1768" s="2">
        <f>YEAR(DmartSalesData[[#This Row],[order_date]])</f>
        <v>2024</v>
      </c>
    </row>
    <row r="1769" spans="1:18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 t="str" cm="1">
        <f t="array" ref="F1769">_xlfn.IFS(DmartSalesData[[#This Row],[sales]]&lt;2000,"LOW CATEGORY",DmartSalesData[[#This Row],[sales]]&lt;4000,"MEDIUM CATEGORY",DmartSalesData[[#This Row],[sales]]&gt;=4000,"HIGH CATEGORY")</f>
        <v>LOW CATEGORY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tr">
        <f>IF(AND(DmartSalesData[[#This Row],[profit]]&gt;=500,DmartSalesData[[#This Row],[sales]]&gt;=3000),"Good","Not Good")</f>
        <v>Not Good</v>
      </c>
      <c r="R1769" s="2">
        <f>YEAR(DmartSalesData[[#This Row],[order_date]])</f>
        <v>2024</v>
      </c>
    </row>
    <row r="1770" spans="1:18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 t="str" cm="1">
        <f t="array" ref="F1770">_xlfn.IFS(DmartSalesData[[#This Row],[sales]]&lt;2000,"LOW CATEGORY",DmartSalesData[[#This Row],[sales]]&lt;4000,"MEDIUM CATEGORY",DmartSalesData[[#This Row],[sales]]&gt;=4000,"HIGH CATEGORY")</f>
        <v>HIGH CATEGORY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tr">
        <f>IF(AND(DmartSalesData[[#This Row],[profit]]&gt;=500,DmartSalesData[[#This Row],[sales]]&gt;=3000),"Good","Not Good")</f>
        <v>Good</v>
      </c>
      <c r="R1770" s="2">
        <f>YEAR(DmartSalesData[[#This Row],[order_date]])</f>
        <v>2023</v>
      </c>
    </row>
    <row r="1771" spans="1:18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 t="str" cm="1">
        <f t="array" ref="F1771">_xlfn.IFS(DmartSalesData[[#This Row],[sales]]&lt;2000,"LOW CATEGORY",DmartSalesData[[#This Row],[sales]]&lt;4000,"MEDIUM CATEGORY",DmartSalesData[[#This Row],[sales]]&gt;=4000,"HIGH CATEGORY")</f>
        <v>MEDIUM CATEGORY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tr">
        <f>IF(AND(DmartSalesData[[#This Row],[profit]]&gt;=500,DmartSalesData[[#This Row],[sales]]&gt;=3000),"Good","Not Good")</f>
        <v>Good</v>
      </c>
      <c r="R1771" s="2">
        <f>YEAR(DmartSalesData[[#This Row],[order_date]])</f>
        <v>2023</v>
      </c>
    </row>
    <row r="1772" spans="1:18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 t="str" cm="1">
        <f t="array" ref="F1772">_xlfn.IFS(DmartSalesData[[#This Row],[sales]]&lt;2000,"LOW CATEGORY",DmartSalesData[[#This Row],[sales]]&lt;4000,"MEDIUM CATEGORY",DmartSalesData[[#This Row],[sales]]&gt;=4000,"HIGH CATEGORY")</f>
        <v>LOW CATEGORY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tr">
        <f>IF(AND(DmartSalesData[[#This Row],[profit]]&gt;=500,DmartSalesData[[#This Row],[sales]]&gt;=3000),"Good","Not Good")</f>
        <v>Not Good</v>
      </c>
      <c r="R1772" s="2">
        <f>YEAR(DmartSalesData[[#This Row],[order_date]])</f>
        <v>2024</v>
      </c>
    </row>
    <row r="1773" spans="1:18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 t="str" cm="1">
        <f t="array" ref="F1773">_xlfn.IFS(DmartSalesData[[#This Row],[sales]]&lt;2000,"LOW CATEGORY",DmartSalesData[[#This Row],[sales]]&lt;4000,"MEDIUM CATEGORY",DmartSalesData[[#This Row],[sales]]&gt;=4000,"HIGH CATEGORY")</f>
        <v>MEDIUM CATEGORY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tr">
        <f>IF(AND(DmartSalesData[[#This Row],[profit]]&gt;=500,DmartSalesData[[#This Row],[sales]]&gt;=3000),"Good","Not Good")</f>
        <v>Good</v>
      </c>
      <c r="R1773" s="2">
        <f>YEAR(DmartSalesData[[#This Row],[order_date]])</f>
        <v>2024</v>
      </c>
    </row>
    <row r="1774" spans="1:18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 t="str" cm="1">
        <f t="array" ref="F1774">_xlfn.IFS(DmartSalesData[[#This Row],[sales]]&lt;2000,"LOW CATEGORY",DmartSalesData[[#This Row],[sales]]&lt;4000,"MEDIUM CATEGORY",DmartSalesData[[#This Row],[sales]]&gt;=4000,"HIGH CATEGORY")</f>
        <v>HIGH CATEGORY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tr">
        <f>IF(AND(DmartSalesData[[#This Row],[profit]]&gt;=500,DmartSalesData[[#This Row],[sales]]&gt;=3000),"Good","Not Good")</f>
        <v>Good</v>
      </c>
      <c r="R1774" s="2">
        <f>YEAR(DmartSalesData[[#This Row],[order_date]])</f>
        <v>2024</v>
      </c>
    </row>
    <row r="1775" spans="1:18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 t="str" cm="1">
        <f t="array" ref="F1775">_xlfn.IFS(DmartSalesData[[#This Row],[sales]]&lt;2000,"LOW CATEGORY",DmartSalesData[[#This Row],[sales]]&lt;4000,"MEDIUM CATEGORY",DmartSalesData[[#This Row],[sales]]&gt;=4000,"HIGH CATEGORY")</f>
        <v>HIGH CATEGORY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tr">
        <f>IF(AND(DmartSalesData[[#This Row],[profit]]&gt;=500,DmartSalesData[[#This Row],[sales]]&gt;=3000),"Good","Not Good")</f>
        <v>Not Good</v>
      </c>
      <c r="R1775" s="2">
        <f>YEAR(DmartSalesData[[#This Row],[order_date]])</f>
        <v>2024</v>
      </c>
    </row>
    <row r="1776" spans="1:18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 t="str" cm="1">
        <f t="array" ref="F1776">_xlfn.IFS(DmartSalesData[[#This Row],[sales]]&lt;2000,"LOW CATEGORY",DmartSalesData[[#This Row],[sales]]&lt;4000,"MEDIUM CATEGORY",DmartSalesData[[#This Row],[sales]]&gt;=4000,"HIGH CATEGORY")</f>
        <v>LOW CATEGORY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tr">
        <f>IF(AND(DmartSalesData[[#This Row],[profit]]&gt;=500,DmartSalesData[[#This Row],[sales]]&gt;=3000),"Good","Not Good")</f>
        <v>Not Good</v>
      </c>
      <c r="R1776" s="2">
        <f>YEAR(DmartSalesData[[#This Row],[order_date]])</f>
        <v>2023</v>
      </c>
    </row>
    <row r="1777" spans="1:18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 t="str" cm="1">
        <f t="array" ref="F1777">_xlfn.IFS(DmartSalesData[[#This Row],[sales]]&lt;2000,"LOW CATEGORY",DmartSalesData[[#This Row],[sales]]&lt;4000,"MEDIUM CATEGORY",DmartSalesData[[#This Row],[sales]]&gt;=4000,"HIGH CATEGORY")</f>
        <v>HIGH CATEGORY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tr">
        <f>IF(AND(DmartSalesData[[#This Row],[profit]]&gt;=500,DmartSalesData[[#This Row],[sales]]&gt;=3000),"Good","Not Good")</f>
        <v>Good</v>
      </c>
      <c r="R1777" s="2">
        <f>YEAR(DmartSalesData[[#This Row],[order_date]])</f>
        <v>2024</v>
      </c>
    </row>
    <row r="1778" spans="1:18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 t="str" cm="1">
        <f t="array" ref="F1778">_xlfn.IFS(DmartSalesData[[#This Row],[sales]]&lt;2000,"LOW CATEGORY",DmartSalesData[[#This Row],[sales]]&lt;4000,"MEDIUM CATEGORY",DmartSalesData[[#This Row],[sales]]&gt;=4000,"HIGH CATEGORY")</f>
        <v>LOW CATEGORY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tr">
        <f>IF(AND(DmartSalesData[[#This Row],[profit]]&gt;=500,DmartSalesData[[#This Row],[sales]]&gt;=3000),"Good","Not Good")</f>
        <v>Not Good</v>
      </c>
      <c r="R1778" s="2">
        <f>YEAR(DmartSalesData[[#This Row],[order_date]])</f>
        <v>2023</v>
      </c>
    </row>
    <row r="1779" spans="1:18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 t="str" cm="1">
        <f t="array" ref="F1779">_xlfn.IFS(DmartSalesData[[#This Row],[sales]]&lt;2000,"LOW CATEGORY",DmartSalesData[[#This Row],[sales]]&lt;4000,"MEDIUM CATEGORY",DmartSalesData[[#This Row],[sales]]&gt;=4000,"HIGH CATEGORY")</f>
        <v>MEDIUM CATEGORY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tr">
        <f>IF(AND(DmartSalesData[[#This Row],[profit]]&gt;=500,DmartSalesData[[#This Row],[sales]]&gt;=3000),"Good","Not Good")</f>
        <v>Good</v>
      </c>
      <c r="R1779" s="2">
        <f>YEAR(DmartSalesData[[#This Row],[order_date]])</f>
        <v>2023</v>
      </c>
    </row>
    <row r="1780" spans="1:18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 t="str" cm="1">
        <f t="array" ref="F1780">_xlfn.IFS(DmartSalesData[[#This Row],[sales]]&lt;2000,"LOW CATEGORY",DmartSalesData[[#This Row],[sales]]&lt;4000,"MEDIUM CATEGORY",DmartSalesData[[#This Row],[sales]]&gt;=4000,"HIGH CATEGORY")</f>
        <v>LOW CATEGORY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tr">
        <f>IF(AND(DmartSalesData[[#This Row],[profit]]&gt;=500,DmartSalesData[[#This Row],[sales]]&gt;=3000),"Good","Not Good")</f>
        <v>Not Good</v>
      </c>
      <c r="R1780" s="2">
        <f>YEAR(DmartSalesData[[#This Row],[order_date]])</f>
        <v>2024</v>
      </c>
    </row>
    <row r="1781" spans="1:18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 t="str" cm="1">
        <f t="array" ref="F1781">_xlfn.IFS(DmartSalesData[[#This Row],[sales]]&lt;2000,"LOW CATEGORY",DmartSalesData[[#This Row],[sales]]&lt;4000,"MEDIUM CATEGORY",DmartSalesData[[#This Row],[sales]]&gt;=4000,"HIGH CATEGORY")</f>
        <v>MEDIUM CATEGORY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tr">
        <f>IF(AND(DmartSalesData[[#This Row],[profit]]&gt;=500,DmartSalesData[[#This Row],[sales]]&gt;=3000),"Good","Not Good")</f>
        <v>Good</v>
      </c>
      <c r="R1781" s="2">
        <f>YEAR(DmartSalesData[[#This Row],[order_date]])</f>
        <v>2024</v>
      </c>
    </row>
    <row r="1782" spans="1:18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 t="str" cm="1">
        <f t="array" ref="F1782">_xlfn.IFS(DmartSalesData[[#This Row],[sales]]&lt;2000,"LOW CATEGORY",DmartSalesData[[#This Row],[sales]]&lt;4000,"MEDIUM CATEGORY",DmartSalesData[[#This Row],[sales]]&gt;=4000,"HIGH CATEGORY")</f>
        <v>MEDIUM CATEGORY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tr">
        <f>IF(AND(DmartSalesData[[#This Row],[profit]]&gt;=500,DmartSalesData[[#This Row],[sales]]&gt;=3000),"Good","Not Good")</f>
        <v>Not Good</v>
      </c>
      <c r="R1782" s="2">
        <f>YEAR(DmartSalesData[[#This Row],[order_date]])</f>
        <v>2024</v>
      </c>
    </row>
    <row r="1783" spans="1:18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 t="str" cm="1">
        <f t="array" ref="F1783">_xlfn.IFS(DmartSalesData[[#This Row],[sales]]&lt;2000,"LOW CATEGORY",DmartSalesData[[#This Row],[sales]]&lt;4000,"MEDIUM CATEGORY",DmartSalesData[[#This Row],[sales]]&gt;=4000,"HIGH CATEGORY")</f>
        <v>MEDIUM CATEGORY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tr">
        <f>IF(AND(DmartSalesData[[#This Row],[profit]]&gt;=500,DmartSalesData[[#This Row],[sales]]&gt;=3000),"Good","Not Good")</f>
        <v>Not Good</v>
      </c>
      <c r="R1783" s="2">
        <f>YEAR(DmartSalesData[[#This Row],[order_date]])</f>
        <v>2024</v>
      </c>
    </row>
    <row r="1784" spans="1:18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 t="str" cm="1">
        <f t="array" ref="F1784">_xlfn.IFS(DmartSalesData[[#This Row],[sales]]&lt;2000,"LOW CATEGORY",DmartSalesData[[#This Row],[sales]]&lt;4000,"MEDIUM CATEGORY",DmartSalesData[[#This Row],[sales]]&gt;=4000,"HIGH CATEGORY")</f>
        <v>MEDIUM CATEGORY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tr">
        <f>IF(AND(DmartSalesData[[#This Row],[profit]]&gt;=500,DmartSalesData[[#This Row],[sales]]&gt;=3000),"Good","Not Good")</f>
        <v>Not Good</v>
      </c>
      <c r="R1784" s="2">
        <f>YEAR(DmartSalesData[[#This Row],[order_date]])</f>
        <v>2023</v>
      </c>
    </row>
    <row r="1785" spans="1:18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 t="str" cm="1">
        <f t="array" ref="F1785">_xlfn.IFS(DmartSalesData[[#This Row],[sales]]&lt;2000,"LOW CATEGORY",DmartSalesData[[#This Row],[sales]]&lt;4000,"MEDIUM CATEGORY",DmartSalesData[[#This Row],[sales]]&gt;=4000,"HIGH CATEGORY")</f>
        <v>MEDIUM CATEGORY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tr">
        <f>IF(AND(DmartSalesData[[#This Row],[profit]]&gt;=500,DmartSalesData[[#This Row],[sales]]&gt;=3000),"Good","Not Good")</f>
        <v>Not Good</v>
      </c>
      <c r="R1785" s="2">
        <f>YEAR(DmartSalesData[[#This Row],[order_date]])</f>
        <v>2023</v>
      </c>
    </row>
    <row r="1786" spans="1:18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 t="str" cm="1">
        <f t="array" ref="F1786">_xlfn.IFS(DmartSalesData[[#This Row],[sales]]&lt;2000,"LOW CATEGORY",DmartSalesData[[#This Row],[sales]]&lt;4000,"MEDIUM CATEGORY",DmartSalesData[[#This Row],[sales]]&gt;=4000,"HIGH CATEGORY")</f>
        <v>MEDIUM CATEGORY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tr">
        <f>IF(AND(DmartSalesData[[#This Row],[profit]]&gt;=500,DmartSalesData[[#This Row],[sales]]&gt;=3000),"Good","Not Good")</f>
        <v>Not Good</v>
      </c>
      <c r="R1786" s="2">
        <f>YEAR(DmartSalesData[[#This Row],[order_date]])</f>
        <v>2024</v>
      </c>
    </row>
    <row r="1787" spans="1:18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 t="str" cm="1">
        <f t="array" ref="F1787">_xlfn.IFS(DmartSalesData[[#This Row],[sales]]&lt;2000,"LOW CATEGORY",DmartSalesData[[#This Row],[sales]]&lt;4000,"MEDIUM CATEGORY",DmartSalesData[[#This Row],[sales]]&gt;=4000,"HIGH CATEGORY")</f>
        <v>LOW CATEGORY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tr">
        <f>IF(AND(DmartSalesData[[#This Row],[profit]]&gt;=500,DmartSalesData[[#This Row],[sales]]&gt;=3000),"Good","Not Good")</f>
        <v>Not Good</v>
      </c>
      <c r="R1787" s="2">
        <f>YEAR(DmartSalesData[[#This Row],[order_date]])</f>
        <v>2023</v>
      </c>
    </row>
    <row r="1788" spans="1:18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 t="str" cm="1">
        <f t="array" ref="F1788">_xlfn.IFS(DmartSalesData[[#This Row],[sales]]&lt;2000,"LOW CATEGORY",DmartSalesData[[#This Row],[sales]]&lt;4000,"MEDIUM CATEGORY",DmartSalesData[[#This Row],[sales]]&gt;=4000,"HIGH CATEGORY")</f>
        <v>LOW CATEGORY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tr">
        <f>IF(AND(DmartSalesData[[#This Row],[profit]]&gt;=500,DmartSalesData[[#This Row],[sales]]&gt;=3000),"Good","Not Good")</f>
        <v>Not Good</v>
      </c>
      <c r="R1788" s="2">
        <f>YEAR(DmartSalesData[[#This Row],[order_date]])</f>
        <v>2024</v>
      </c>
    </row>
    <row r="1789" spans="1:18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 t="str" cm="1">
        <f t="array" ref="F1789">_xlfn.IFS(DmartSalesData[[#This Row],[sales]]&lt;2000,"LOW CATEGORY",DmartSalesData[[#This Row],[sales]]&lt;4000,"MEDIUM CATEGORY",DmartSalesData[[#This Row],[sales]]&gt;=4000,"HIGH CATEGORY")</f>
        <v>MEDIUM CATEGORY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tr">
        <f>IF(AND(DmartSalesData[[#This Row],[profit]]&gt;=500,DmartSalesData[[#This Row],[sales]]&gt;=3000),"Good","Not Good")</f>
        <v>Good</v>
      </c>
      <c r="R1789" s="2">
        <f>YEAR(DmartSalesData[[#This Row],[order_date]])</f>
        <v>2024</v>
      </c>
    </row>
    <row r="1790" spans="1:18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 t="str" cm="1">
        <f t="array" ref="F1790">_xlfn.IFS(DmartSalesData[[#This Row],[sales]]&lt;2000,"LOW CATEGORY",DmartSalesData[[#This Row],[sales]]&lt;4000,"MEDIUM CATEGORY",DmartSalesData[[#This Row],[sales]]&gt;=4000,"HIGH CATEGORY")</f>
        <v>HIGH CATEGORY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tr">
        <f>IF(AND(DmartSalesData[[#This Row],[profit]]&gt;=500,DmartSalesData[[#This Row],[sales]]&gt;=3000),"Good","Not Good")</f>
        <v>Good</v>
      </c>
      <c r="R1790" s="2">
        <f>YEAR(DmartSalesData[[#This Row],[order_date]])</f>
        <v>2024</v>
      </c>
    </row>
    <row r="1791" spans="1:18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 t="str" cm="1">
        <f t="array" ref="F1791">_xlfn.IFS(DmartSalesData[[#This Row],[sales]]&lt;2000,"LOW CATEGORY",DmartSalesData[[#This Row],[sales]]&lt;4000,"MEDIUM CATEGORY",DmartSalesData[[#This Row],[sales]]&gt;=4000,"HIGH CATEGORY")</f>
        <v>MEDIUM CATEGORY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tr">
        <f>IF(AND(DmartSalesData[[#This Row],[profit]]&gt;=500,DmartSalesData[[#This Row],[sales]]&gt;=3000),"Good","Not Good")</f>
        <v>Not Good</v>
      </c>
      <c r="R1791" s="2">
        <f>YEAR(DmartSalesData[[#This Row],[order_date]])</f>
        <v>2023</v>
      </c>
    </row>
    <row r="1792" spans="1:18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 t="str" cm="1">
        <f t="array" ref="F1792">_xlfn.IFS(DmartSalesData[[#This Row],[sales]]&lt;2000,"LOW CATEGORY",DmartSalesData[[#This Row],[sales]]&lt;4000,"MEDIUM CATEGORY",DmartSalesData[[#This Row],[sales]]&gt;=4000,"HIGH CATEGORY")</f>
        <v>LOW CATEGORY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tr">
        <f>IF(AND(DmartSalesData[[#This Row],[profit]]&gt;=500,DmartSalesData[[#This Row],[sales]]&gt;=3000),"Good","Not Good")</f>
        <v>Not Good</v>
      </c>
      <c r="R1792" s="2">
        <f>YEAR(DmartSalesData[[#This Row],[order_date]])</f>
        <v>2023</v>
      </c>
    </row>
    <row r="1793" spans="1:18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 t="str" cm="1">
        <f t="array" ref="F1793">_xlfn.IFS(DmartSalesData[[#This Row],[sales]]&lt;2000,"LOW CATEGORY",DmartSalesData[[#This Row],[sales]]&lt;4000,"MEDIUM CATEGORY",DmartSalesData[[#This Row],[sales]]&gt;=4000,"HIGH CATEGORY")</f>
        <v>MEDIUM CATEGORY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tr">
        <f>IF(AND(DmartSalesData[[#This Row],[profit]]&gt;=500,DmartSalesData[[#This Row],[sales]]&gt;=3000),"Good","Not Good")</f>
        <v>Not Good</v>
      </c>
      <c r="R1793" s="2">
        <f>YEAR(DmartSalesData[[#This Row],[order_date]])</f>
        <v>2023</v>
      </c>
    </row>
    <row r="1794" spans="1:18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 t="str" cm="1">
        <f t="array" ref="F1794">_xlfn.IFS(DmartSalesData[[#This Row],[sales]]&lt;2000,"LOW CATEGORY",DmartSalesData[[#This Row],[sales]]&lt;4000,"MEDIUM CATEGORY",DmartSalesData[[#This Row],[sales]]&gt;=4000,"HIGH CATEGORY")</f>
        <v>LOW CATEGORY</v>
      </c>
      <c r="G1794" s="2">
        <v>0.4</v>
      </c>
      <c r="H1794" s="2">
        <f t="shared" ref="H1794:H1857" si="56">E1794*G1794</f>
        <v>498.95600000000007</v>
      </c>
      <c r="I1794" s="2">
        <f t="shared" ref="I1794:I1857" si="57">E1794-H1794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tr">
        <f>IF(AND(DmartSalesData[[#This Row],[profit]]&gt;=500,DmartSalesData[[#This Row],[sales]]&gt;=3000),"Good","Not Good")</f>
        <v>Not Good</v>
      </c>
      <c r="R1794" s="2">
        <f>YEAR(DmartSalesData[[#This Row],[order_date]])</f>
        <v>2023</v>
      </c>
    </row>
    <row r="1795" spans="1:18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 t="str" cm="1">
        <f t="array" ref="F1795">_xlfn.IFS(DmartSalesData[[#This Row],[sales]]&lt;2000,"LOW CATEGORY",DmartSalesData[[#This Row],[sales]]&lt;4000,"MEDIUM CATEGORY",DmartSalesData[[#This Row],[sales]]&gt;=4000,"HIGH CATEGORY")</f>
        <v>HIGH CATEGORY</v>
      </c>
      <c r="G1795" s="2">
        <v>0.02</v>
      </c>
      <c r="H1795" s="2">
        <f t="shared" si="56"/>
        <v>98.936599999999999</v>
      </c>
      <c r="I1795" s="2">
        <f t="shared" si="57"/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tr">
        <f>IF(AND(DmartSalesData[[#This Row],[profit]]&gt;=500,DmartSalesData[[#This Row],[sales]]&gt;=3000),"Good","Not Good")</f>
        <v>Good</v>
      </c>
      <c r="R1795" s="2">
        <f>YEAR(DmartSalesData[[#This Row],[order_date]])</f>
        <v>2023</v>
      </c>
    </row>
    <row r="1796" spans="1:18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 t="str" cm="1">
        <f t="array" ref="F1796">_xlfn.IFS(DmartSalesData[[#This Row],[sales]]&lt;2000,"LOW CATEGORY",DmartSalesData[[#This Row],[sales]]&lt;4000,"MEDIUM CATEGORY",DmartSalesData[[#This Row],[sales]]&gt;=4000,"HIGH CATEGORY")</f>
        <v>LOW CATEGORY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tr">
        <f>IF(AND(DmartSalesData[[#This Row],[profit]]&gt;=500,DmartSalesData[[#This Row],[sales]]&gt;=3000),"Good","Not Good")</f>
        <v>Not Good</v>
      </c>
      <c r="R1796" s="2">
        <f>YEAR(DmartSalesData[[#This Row],[order_date]])</f>
        <v>2023</v>
      </c>
    </row>
    <row r="1797" spans="1:18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 t="str" cm="1">
        <f t="array" ref="F1797">_xlfn.IFS(DmartSalesData[[#This Row],[sales]]&lt;2000,"LOW CATEGORY",DmartSalesData[[#This Row],[sales]]&lt;4000,"MEDIUM CATEGORY",DmartSalesData[[#This Row],[sales]]&gt;=4000,"HIGH CATEGORY")</f>
        <v>MEDIUM CATEGORY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tr">
        <f>IF(AND(DmartSalesData[[#This Row],[profit]]&gt;=500,DmartSalesData[[#This Row],[sales]]&gt;=3000),"Good","Not Good")</f>
        <v>Not Good</v>
      </c>
      <c r="R1797" s="2">
        <f>YEAR(DmartSalesData[[#This Row],[order_date]])</f>
        <v>2023</v>
      </c>
    </row>
    <row r="1798" spans="1:18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 t="str" cm="1">
        <f t="array" ref="F1798">_xlfn.IFS(DmartSalesData[[#This Row],[sales]]&lt;2000,"LOW CATEGORY",DmartSalesData[[#This Row],[sales]]&lt;4000,"MEDIUM CATEGORY",DmartSalesData[[#This Row],[sales]]&gt;=4000,"HIGH CATEGORY")</f>
        <v>MEDIUM CATEGORY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tr">
        <f>IF(AND(DmartSalesData[[#This Row],[profit]]&gt;=500,DmartSalesData[[#This Row],[sales]]&gt;=3000),"Good","Not Good")</f>
        <v>Good</v>
      </c>
      <c r="R1798" s="2">
        <f>YEAR(DmartSalesData[[#This Row],[order_date]])</f>
        <v>2023</v>
      </c>
    </row>
    <row r="1799" spans="1:18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 t="str" cm="1">
        <f t="array" ref="F1799">_xlfn.IFS(DmartSalesData[[#This Row],[sales]]&lt;2000,"LOW CATEGORY",DmartSalesData[[#This Row],[sales]]&lt;4000,"MEDIUM CATEGORY",DmartSalesData[[#This Row],[sales]]&gt;=4000,"HIGH CATEGORY")</f>
        <v>HIGH CATEGORY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tr">
        <f>IF(AND(DmartSalesData[[#This Row],[profit]]&gt;=500,DmartSalesData[[#This Row],[sales]]&gt;=3000),"Good","Not Good")</f>
        <v>Not Good</v>
      </c>
      <c r="R1799" s="2">
        <f>YEAR(DmartSalesData[[#This Row],[order_date]])</f>
        <v>2023</v>
      </c>
    </row>
    <row r="1800" spans="1:18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 t="str" cm="1">
        <f t="array" ref="F1800">_xlfn.IFS(DmartSalesData[[#This Row],[sales]]&lt;2000,"LOW CATEGORY",DmartSalesData[[#This Row],[sales]]&lt;4000,"MEDIUM CATEGORY",DmartSalesData[[#This Row],[sales]]&gt;=4000,"HIGH CATEGORY")</f>
        <v>LOW CATEGORY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tr">
        <f>IF(AND(DmartSalesData[[#This Row],[profit]]&gt;=500,DmartSalesData[[#This Row],[sales]]&gt;=3000),"Good","Not Good")</f>
        <v>Not Good</v>
      </c>
      <c r="R1800" s="2">
        <f>YEAR(DmartSalesData[[#This Row],[order_date]])</f>
        <v>2023</v>
      </c>
    </row>
    <row r="1801" spans="1:18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 t="str" cm="1">
        <f t="array" ref="F1801">_xlfn.IFS(DmartSalesData[[#This Row],[sales]]&lt;2000,"LOW CATEGORY",DmartSalesData[[#This Row],[sales]]&lt;4000,"MEDIUM CATEGORY",DmartSalesData[[#This Row],[sales]]&gt;=4000,"HIGH CATEGORY")</f>
        <v>LOW CATEGORY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tr">
        <f>IF(AND(DmartSalesData[[#This Row],[profit]]&gt;=500,DmartSalesData[[#This Row],[sales]]&gt;=3000),"Good","Not Good")</f>
        <v>Not Good</v>
      </c>
      <c r="R1801" s="2">
        <f>YEAR(DmartSalesData[[#This Row],[order_date]])</f>
        <v>2023</v>
      </c>
    </row>
    <row r="1802" spans="1:18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 t="str" cm="1">
        <f t="array" ref="F1802">_xlfn.IFS(DmartSalesData[[#This Row],[sales]]&lt;2000,"LOW CATEGORY",DmartSalesData[[#This Row],[sales]]&lt;4000,"MEDIUM CATEGORY",DmartSalesData[[#This Row],[sales]]&gt;=4000,"HIGH CATEGORY")</f>
        <v>MEDIUM CATEGORY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tr">
        <f>IF(AND(DmartSalesData[[#This Row],[profit]]&gt;=500,DmartSalesData[[#This Row],[sales]]&gt;=3000),"Good","Not Good")</f>
        <v>Not Good</v>
      </c>
      <c r="R1802" s="2">
        <f>YEAR(DmartSalesData[[#This Row],[order_date]])</f>
        <v>2024</v>
      </c>
    </row>
    <row r="1803" spans="1:18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 t="str" cm="1">
        <f t="array" ref="F1803">_xlfn.IFS(DmartSalesData[[#This Row],[sales]]&lt;2000,"LOW CATEGORY",DmartSalesData[[#This Row],[sales]]&lt;4000,"MEDIUM CATEGORY",DmartSalesData[[#This Row],[sales]]&gt;=4000,"HIGH CATEGORY")</f>
        <v>MEDIUM CATEGORY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tr">
        <f>IF(AND(DmartSalesData[[#This Row],[profit]]&gt;=500,DmartSalesData[[#This Row],[sales]]&gt;=3000),"Good","Not Good")</f>
        <v>Not Good</v>
      </c>
      <c r="R1803" s="2">
        <f>YEAR(DmartSalesData[[#This Row],[order_date]])</f>
        <v>2024</v>
      </c>
    </row>
    <row r="1804" spans="1:18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 t="str" cm="1">
        <f t="array" ref="F1804">_xlfn.IFS(DmartSalesData[[#This Row],[sales]]&lt;2000,"LOW CATEGORY",DmartSalesData[[#This Row],[sales]]&lt;4000,"MEDIUM CATEGORY",DmartSalesData[[#This Row],[sales]]&gt;=4000,"HIGH CATEGORY")</f>
        <v>LOW CATEGORY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tr">
        <f>IF(AND(DmartSalesData[[#This Row],[profit]]&gt;=500,DmartSalesData[[#This Row],[sales]]&gt;=3000),"Good","Not Good")</f>
        <v>Not Good</v>
      </c>
      <c r="R1804" s="2">
        <f>YEAR(DmartSalesData[[#This Row],[order_date]])</f>
        <v>2023</v>
      </c>
    </row>
    <row r="1805" spans="1:18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 t="str" cm="1">
        <f t="array" ref="F1805">_xlfn.IFS(DmartSalesData[[#This Row],[sales]]&lt;2000,"LOW CATEGORY",DmartSalesData[[#This Row],[sales]]&lt;4000,"MEDIUM CATEGORY",DmartSalesData[[#This Row],[sales]]&gt;=4000,"HIGH CATEGORY")</f>
        <v>MEDIUM CATEGORY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tr">
        <f>IF(AND(DmartSalesData[[#This Row],[profit]]&gt;=500,DmartSalesData[[#This Row],[sales]]&gt;=3000),"Good","Not Good")</f>
        <v>Good</v>
      </c>
      <c r="R1805" s="2">
        <f>YEAR(DmartSalesData[[#This Row],[order_date]])</f>
        <v>2024</v>
      </c>
    </row>
    <row r="1806" spans="1:18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 t="str" cm="1">
        <f t="array" ref="F1806">_xlfn.IFS(DmartSalesData[[#This Row],[sales]]&lt;2000,"LOW CATEGORY",DmartSalesData[[#This Row],[sales]]&lt;4000,"MEDIUM CATEGORY",DmartSalesData[[#This Row],[sales]]&gt;=4000,"HIGH CATEGORY")</f>
        <v>MEDIUM CATEGORY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tr">
        <f>IF(AND(DmartSalesData[[#This Row],[profit]]&gt;=500,DmartSalesData[[#This Row],[sales]]&gt;=3000),"Good","Not Good")</f>
        <v>Not Good</v>
      </c>
      <c r="R1806" s="2">
        <f>YEAR(DmartSalesData[[#This Row],[order_date]])</f>
        <v>2024</v>
      </c>
    </row>
    <row r="1807" spans="1:18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 t="str" cm="1">
        <f t="array" ref="F1807">_xlfn.IFS(DmartSalesData[[#This Row],[sales]]&lt;2000,"LOW CATEGORY",DmartSalesData[[#This Row],[sales]]&lt;4000,"MEDIUM CATEGORY",DmartSalesData[[#This Row],[sales]]&gt;=4000,"HIGH CATEGORY")</f>
        <v>HIGH CATEGORY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tr">
        <f>IF(AND(DmartSalesData[[#This Row],[profit]]&gt;=500,DmartSalesData[[#This Row],[sales]]&gt;=3000),"Good","Not Good")</f>
        <v>Not Good</v>
      </c>
      <c r="R1807" s="2">
        <f>YEAR(DmartSalesData[[#This Row],[order_date]])</f>
        <v>2023</v>
      </c>
    </row>
    <row r="1808" spans="1:18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 t="str" cm="1">
        <f t="array" ref="F1808">_xlfn.IFS(DmartSalesData[[#This Row],[sales]]&lt;2000,"LOW CATEGORY",DmartSalesData[[#This Row],[sales]]&lt;4000,"MEDIUM CATEGORY",DmartSalesData[[#This Row],[sales]]&gt;=4000,"HIGH CATEGORY")</f>
        <v>LOW CATEGORY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tr">
        <f>IF(AND(DmartSalesData[[#This Row],[profit]]&gt;=500,DmartSalesData[[#This Row],[sales]]&gt;=3000),"Good","Not Good")</f>
        <v>Not Good</v>
      </c>
      <c r="R1808" s="2">
        <f>YEAR(DmartSalesData[[#This Row],[order_date]])</f>
        <v>2023</v>
      </c>
    </row>
    <row r="1809" spans="1:18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 t="str" cm="1">
        <f t="array" ref="F1809">_xlfn.IFS(DmartSalesData[[#This Row],[sales]]&lt;2000,"LOW CATEGORY",DmartSalesData[[#This Row],[sales]]&lt;4000,"MEDIUM CATEGORY",DmartSalesData[[#This Row],[sales]]&gt;=4000,"HIGH CATEGORY")</f>
        <v>LOW CATEGORY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tr">
        <f>IF(AND(DmartSalesData[[#This Row],[profit]]&gt;=500,DmartSalesData[[#This Row],[sales]]&gt;=3000),"Good","Not Good")</f>
        <v>Not Good</v>
      </c>
      <c r="R1809" s="2">
        <f>YEAR(DmartSalesData[[#This Row],[order_date]])</f>
        <v>2023</v>
      </c>
    </row>
    <row r="1810" spans="1:18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 t="str" cm="1">
        <f t="array" ref="F1810">_xlfn.IFS(DmartSalesData[[#This Row],[sales]]&lt;2000,"LOW CATEGORY",DmartSalesData[[#This Row],[sales]]&lt;4000,"MEDIUM CATEGORY",DmartSalesData[[#This Row],[sales]]&gt;=4000,"HIGH CATEGORY")</f>
        <v>MEDIUM CATEGORY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tr">
        <f>IF(AND(DmartSalesData[[#This Row],[profit]]&gt;=500,DmartSalesData[[#This Row],[sales]]&gt;=3000),"Good","Not Good")</f>
        <v>Good</v>
      </c>
      <c r="R1810" s="2">
        <f>YEAR(DmartSalesData[[#This Row],[order_date]])</f>
        <v>2024</v>
      </c>
    </row>
    <row r="1811" spans="1:18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 t="str" cm="1">
        <f t="array" ref="F1811">_xlfn.IFS(DmartSalesData[[#This Row],[sales]]&lt;2000,"LOW CATEGORY",DmartSalesData[[#This Row],[sales]]&lt;4000,"MEDIUM CATEGORY",DmartSalesData[[#This Row],[sales]]&gt;=4000,"HIGH CATEGORY")</f>
        <v>MEDIUM CATEGORY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tr">
        <f>IF(AND(DmartSalesData[[#This Row],[profit]]&gt;=500,DmartSalesData[[#This Row],[sales]]&gt;=3000),"Good","Not Good")</f>
        <v>Good</v>
      </c>
      <c r="R1811" s="2">
        <f>YEAR(DmartSalesData[[#This Row],[order_date]])</f>
        <v>2024</v>
      </c>
    </row>
    <row r="1812" spans="1:18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 t="str" cm="1">
        <f t="array" ref="F1812">_xlfn.IFS(DmartSalesData[[#This Row],[sales]]&lt;2000,"LOW CATEGORY",DmartSalesData[[#This Row],[sales]]&lt;4000,"MEDIUM CATEGORY",DmartSalesData[[#This Row],[sales]]&gt;=4000,"HIGH CATEGORY")</f>
        <v>MEDIUM CATEGORY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tr">
        <f>IF(AND(DmartSalesData[[#This Row],[profit]]&gt;=500,DmartSalesData[[#This Row],[sales]]&gt;=3000),"Good","Not Good")</f>
        <v>Good</v>
      </c>
      <c r="R1812" s="2">
        <f>YEAR(DmartSalesData[[#This Row],[order_date]])</f>
        <v>2024</v>
      </c>
    </row>
    <row r="1813" spans="1:18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 t="str" cm="1">
        <f t="array" ref="F1813">_xlfn.IFS(DmartSalesData[[#This Row],[sales]]&lt;2000,"LOW CATEGORY",DmartSalesData[[#This Row],[sales]]&lt;4000,"MEDIUM CATEGORY",DmartSalesData[[#This Row],[sales]]&gt;=4000,"HIGH CATEGORY")</f>
        <v>MEDIUM CATEGORY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tr">
        <f>IF(AND(DmartSalesData[[#This Row],[profit]]&gt;=500,DmartSalesData[[#This Row],[sales]]&gt;=3000),"Good","Not Good")</f>
        <v>Not Good</v>
      </c>
      <c r="R1813" s="2">
        <f>YEAR(DmartSalesData[[#This Row],[order_date]])</f>
        <v>2023</v>
      </c>
    </row>
    <row r="1814" spans="1:18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 t="str" cm="1">
        <f t="array" ref="F1814">_xlfn.IFS(DmartSalesData[[#This Row],[sales]]&lt;2000,"LOW CATEGORY",DmartSalesData[[#This Row],[sales]]&lt;4000,"MEDIUM CATEGORY",DmartSalesData[[#This Row],[sales]]&gt;=4000,"HIGH CATEGORY")</f>
        <v>LOW CATEGORY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tr">
        <f>IF(AND(DmartSalesData[[#This Row],[profit]]&gt;=500,DmartSalesData[[#This Row],[sales]]&gt;=3000),"Good","Not Good")</f>
        <v>Not Good</v>
      </c>
      <c r="R1814" s="2">
        <f>YEAR(DmartSalesData[[#This Row],[order_date]])</f>
        <v>2024</v>
      </c>
    </row>
    <row r="1815" spans="1:18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 t="str" cm="1">
        <f t="array" ref="F1815">_xlfn.IFS(DmartSalesData[[#This Row],[sales]]&lt;2000,"LOW CATEGORY",DmartSalesData[[#This Row],[sales]]&lt;4000,"MEDIUM CATEGORY",DmartSalesData[[#This Row],[sales]]&gt;=4000,"HIGH CATEGORY")</f>
        <v>LOW CATEGORY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tr">
        <f>IF(AND(DmartSalesData[[#This Row],[profit]]&gt;=500,DmartSalesData[[#This Row],[sales]]&gt;=3000),"Good","Not Good")</f>
        <v>Not Good</v>
      </c>
      <c r="R1815" s="2">
        <f>YEAR(DmartSalesData[[#This Row],[order_date]])</f>
        <v>2024</v>
      </c>
    </row>
    <row r="1816" spans="1:18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 t="str" cm="1">
        <f t="array" ref="F1816">_xlfn.IFS(DmartSalesData[[#This Row],[sales]]&lt;2000,"LOW CATEGORY",DmartSalesData[[#This Row],[sales]]&lt;4000,"MEDIUM CATEGORY",DmartSalesData[[#This Row],[sales]]&gt;=4000,"HIGH CATEGORY")</f>
        <v>LOW CATEGORY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tr">
        <f>IF(AND(DmartSalesData[[#This Row],[profit]]&gt;=500,DmartSalesData[[#This Row],[sales]]&gt;=3000),"Good","Not Good")</f>
        <v>Not Good</v>
      </c>
      <c r="R1816" s="2">
        <f>YEAR(DmartSalesData[[#This Row],[order_date]])</f>
        <v>2024</v>
      </c>
    </row>
    <row r="1817" spans="1:18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 t="str" cm="1">
        <f t="array" ref="F1817">_xlfn.IFS(DmartSalesData[[#This Row],[sales]]&lt;2000,"LOW CATEGORY",DmartSalesData[[#This Row],[sales]]&lt;4000,"MEDIUM CATEGORY",DmartSalesData[[#This Row],[sales]]&gt;=4000,"HIGH CATEGORY")</f>
        <v>HIGH CATEGORY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tr">
        <f>IF(AND(DmartSalesData[[#This Row],[profit]]&gt;=500,DmartSalesData[[#This Row],[sales]]&gt;=3000),"Good","Not Good")</f>
        <v>Good</v>
      </c>
      <c r="R1817" s="2">
        <f>YEAR(DmartSalesData[[#This Row],[order_date]])</f>
        <v>2023</v>
      </c>
    </row>
    <row r="1818" spans="1:18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 t="str" cm="1">
        <f t="array" ref="F1818">_xlfn.IFS(DmartSalesData[[#This Row],[sales]]&lt;2000,"LOW CATEGORY",DmartSalesData[[#This Row],[sales]]&lt;4000,"MEDIUM CATEGORY",DmartSalesData[[#This Row],[sales]]&gt;=4000,"HIGH CATEGORY")</f>
        <v>MEDIUM CATEGORY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tr">
        <f>IF(AND(DmartSalesData[[#This Row],[profit]]&gt;=500,DmartSalesData[[#This Row],[sales]]&gt;=3000),"Good","Not Good")</f>
        <v>Not Good</v>
      </c>
      <c r="R1818" s="2">
        <f>YEAR(DmartSalesData[[#This Row],[order_date]])</f>
        <v>2024</v>
      </c>
    </row>
    <row r="1819" spans="1:18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 t="str" cm="1">
        <f t="array" ref="F1819">_xlfn.IFS(DmartSalesData[[#This Row],[sales]]&lt;2000,"LOW CATEGORY",DmartSalesData[[#This Row],[sales]]&lt;4000,"MEDIUM CATEGORY",DmartSalesData[[#This Row],[sales]]&gt;=4000,"HIGH CATEGORY")</f>
        <v>LOW CATEGORY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tr">
        <f>IF(AND(DmartSalesData[[#This Row],[profit]]&gt;=500,DmartSalesData[[#This Row],[sales]]&gt;=3000),"Good","Not Good")</f>
        <v>Not Good</v>
      </c>
      <c r="R1819" s="2">
        <f>YEAR(DmartSalesData[[#This Row],[order_date]])</f>
        <v>2024</v>
      </c>
    </row>
    <row r="1820" spans="1:18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 t="str" cm="1">
        <f t="array" ref="F1820">_xlfn.IFS(DmartSalesData[[#This Row],[sales]]&lt;2000,"LOW CATEGORY",DmartSalesData[[#This Row],[sales]]&lt;4000,"MEDIUM CATEGORY",DmartSalesData[[#This Row],[sales]]&gt;=4000,"HIGH CATEGORY")</f>
        <v>LOW CATEGORY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tr">
        <f>IF(AND(DmartSalesData[[#This Row],[profit]]&gt;=500,DmartSalesData[[#This Row],[sales]]&gt;=3000),"Good","Not Good")</f>
        <v>Not Good</v>
      </c>
      <c r="R1820" s="2">
        <f>YEAR(DmartSalesData[[#This Row],[order_date]])</f>
        <v>2024</v>
      </c>
    </row>
    <row r="1821" spans="1:18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 t="str" cm="1">
        <f t="array" ref="F1821">_xlfn.IFS(DmartSalesData[[#This Row],[sales]]&lt;2000,"LOW CATEGORY",DmartSalesData[[#This Row],[sales]]&lt;4000,"MEDIUM CATEGORY",DmartSalesData[[#This Row],[sales]]&gt;=4000,"HIGH CATEGORY")</f>
        <v>HIGH CATEGORY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tr">
        <f>IF(AND(DmartSalesData[[#This Row],[profit]]&gt;=500,DmartSalesData[[#This Row],[sales]]&gt;=3000),"Good","Not Good")</f>
        <v>Good</v>
      </c>
      <c r="R1821" s="2">
        <f>YEAR(DmartSalesData[[#This Row],[order_date]])</f>
        <v>2023</v>
      </c>
    </row>
    <row r="1822" spans="1:18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 t="str" cm="1">
        <f t="array" ref="F1822">_xlfn.IFS(DmartSalesData[[#This Row],[sales]]&lt;2000,"LOW CATEGORY",DmartSalesData[[#This Row],[sales]]&lt;4000,"MEDIUM CATEGORY",DmartSalesData[[#This Row],[sales]]&gt;=4000,"HIGH CATEGORY")</f>
        <v>HIGH CATEGORY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tr">
        <f>IF(AND(DmartSalesData[[#This Row],[profit]]&gt;=500,DmartSalesData[[#This Row],[sales]]&gt;=3000),"Good","Not Good")</f>
        <v>Good</v>
      </c>
      <c r="R1822" s="2">
        <f>YEAR(DmartSalesData[[#This Row],[order_date]])</f>
        <v>2024</v>
      </c>
    </row>
    <row r="1823" spans="1:18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 t="str" cm="1">
        <f t="array" ref="F1823">_xlfn.IFS(DmartSalesData[[#This Row],[sales]]&lt;2000,"LOW CATEGORY",DmartSalesData[[#This Row],[sales]]&lt;4000,"MEDIUM CATEGORY",DmartSalesData[[#This Row],[sales]]&gt;=4000,"HIGH CATEGORY")</f>
        <v>HIGH CATEGORY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tr">
        <f>IF(AND(DmartSalesData[[#This Row],[profit]]&gt;=500,DmartSalesData[[#This Row],[sales]]&gt;=3000),"Good","Not Good")</f>
        <v>Good</v>
      </c>
      <c r="R1823" s="2">
        <f>YEAR(DmartSalesData[[#This Row],[order_date]])</f>
        <v>2024</v>
      </c>
    </row>
    <row r="1824" spans="1:18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 t="str" cm="1">
        <f t="array" ref="F1824">_xlfn.IFS(DmartSalesData[[#This Row],[sales]]&lt;2000,"LOW CATEGORY",DmartSalesData[[#This Row],[sales]]&lt;4000,"MEDIUM CATEGORY",DmartSalesData[[#This Row],[sales]]&gt;=4000,"HIGH CATEGORY")</f>
        <v>MEDIUM CATEGORY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tr">
        <f>IF(AND(DmartSalesData[[#This Row],[profit]]&gt;=500,DmartSalesData[[#This Row],[sales]]&gt;=3000),"Good","Not Good")</f>
        <v>Not Good</v>
      </c>
      <c r="R1824" s="2">
        <f>YEAR(DmartSalesData[[#This Row],[order_date]])</f>
        <v>2024</v>
      </c>
    </row>
    <row r="1825" spans="1:18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 t="str" cm="1">
        <f t="array" ref="F1825">_xlfn.IFS(DmartSalesData[[#This Row],[sales]]&lt;2000,"LOW CATEGORY",DmartSalesData[[#This Row],[sales]]&lt;4000,"MEDIUM CATEGORY",DmartSalesData[[#This Row],[sales]]&gt;=4000,"HIGH CATEGORY")</f>
        <v>MEDIUM CATEGORY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tr">
        <f>IF(AND(DmartSalesData[[#This Row],[profit]]&gt;=500,DmartSalesData[[#This Row],[sales]]&gt;=3000),"Good","Not Good")</f>
        <v>Good</v>
      </c>
      <c r="R1825" s="2">
        <f>YEAR(DmartSalesData[[#This Row],[order_date]])</f>
        <v>2023</v>
      </c>
    </row>
    <row r="1826" spans="1:18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 t="str" cm="1">
        <f t="array" ref="F1826">_xlfn.IFS(DmartSalesData[[#This Row],[sales]]&lt;2000,"LOW CATEGORY",DmartSalesData[[#This Row],[sales]]&lt;4000,"MEDIUM CATEGORY",DmartSalesData[[#This Row],[sales]]&gt;=4000,"HIGH CATEGORY")</f>
        <v>LOW CATEGORY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tr">
        <f>IF(AND(DmartSalesData[[#This Row],[profit]]&gt;=500,DmartSalesData[[#This Row],[sales]]&gt;=3000),"Good","Not Good")</f>
        <v>Not Good</v>
      </c>
      <c r="R1826" s="2">
        <f>YEAR(DmartSalesData[[#This Row],[order_date]])</f>
        <v>2024</v>
      </c>
    </row>
    <row r="1827" spans="1:18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 t="str" cm="1">
        <f t="array" ref="F1827">_xlfn.IFS(DmartSalesData[[#This Row],[sales]]&lt;2000,"LOW CATEGORY",DmartSalesData[[#This Row],[sales]]&lt;4000,"MEDIUM CATEGORY",DmartSalesData[[#This Row],[sales]]&gt;=4000,"HIGH CATEGORY")</f>
        <v>LOW CATEGORY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tr">
        <f>IF(AND(DmartSalesData[[#This Row],[profit]]&gt;=500,DmartSalesData[[#This Row],[sales]]&gt;=3000),"Good","Not Good")</f>
        <v>Not Good</v>
      </c>
      <c r="R1827" s="2">
        <f>YEAR(DmartSalesData[[#This Row],[order_date]])</f>
        <v>2023</v>
      </c>
    </row>
    <row r="1828" spans="1:18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 t="str" cm="1">
        <f t="array" ref="F1828">_xlfn.IFS(DmartSalesData[[#This Row],[sales]]&lt;2000,"LOW CATEGORY",DmartSalesData[[#This Row],[sales]]&lt;4000,"MEDIUM CATEGORY",DmartSalesData[[#This Row],[sales]]&gt;=4000,"HIGH CATEGORY")</f>
        <v>LOW CATEGORY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tr">
        <f>IF(AND(DmartSalesData[[#This Row],[profit]]&gt;=500,DmartSalesData[[#This Row],[sales]]&gt;=3000),"Good","Not Good")</f>
        <v>Not Good</v>
      </c>
      <c r="R1828" s="2">
        <f>YEAR(DmartSalesData[[#This Row],[order_date]])</f>
        <v>2024</v>
      </c>
    </row>
    <row r="1829" spans="1:18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 t="str" cm="1">
        <f t="array" ref="F1829">_xlfn.IFS(DmartSalesData[[#This Row],[sales]]&lt;2000,"LOW CATEGORY",DmartSalesData[[#This Row],[sales]]&lt;4000,"MEDIUM CATEGORY",DmartSalesData[[#This Row],[sales]]&gt;=4000,"HIGH CATEGORY")</f>
        <v>LOW CATEGORY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tr">
        <f>IF(AND(DmartSalesData[[#This Row],[profit]]&gt;=500,DmartSalesData[[#This Row],[sales]]&gt;=3000),"Good","Not Good")</f>
        <v>Not Good</v>
      </c>
      <c r="R1829" s="2">
        <f>YEAR(DmartSalesData[[#This Row],[order_date]])</f>
        <v>2023</v>
      </c>
    </row>
    <row r="1830" spans="1:18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 t="str" cm="1">
        <f t="array" ref="F1830">_xlfn.IFS(DmartSalesData[[#This Row],[sales]]&lt;2000,"LOW CATEGORY",DmartSalesData[[#This Row],[sales]]&lt;4000,"MEDIUM CATEGORY",DmartSalesData[[#This Row],[sales]]&gt;=4000,"HIGH CATEGORY")</f>
        <v>MEDIUM CATEGORY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tr">
        <f>IF(AND(DmartSalesData[[#This Row],[profit]]&gt;=500,DmartSalesData[[#This Row],[sales]]&gt;=3000),"Good","Not Good")</f>
        <v>Not Good</v>
      </c>
      <c r="R1830" s="2">
        <f>YEAR(DmartSalesData[[#This Row],[order_date]])</f>
        <v>2024</v>
      </c>
    </row>
    <row r="1831" spans="1:18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 t="str" cm="1">
        <f t="array" ref="F1831">_xlfn.IFS(DmartSalesData[[#This Row],[sales]]&lt;2000,"LOW CATEGORY",DmartSalesData[[#This Row],[sales]]&lt;4000,"MEDIUM CATEGORY",DmartSalesData[[#This Row],[sales]]&gt;=4000,"HIGH CATEGORY")</f>
        <v>HIGH CATEGORY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tr">
        <f>IF(AND(DmartSalesData[[#This Row],[profit]]&gt;=500,DmartSalesData[[#This Row],[sales]]&gt;=3000),"Good","Not Good")</f>
        <v>Not Good</v>
      </c>
      <c r="R1831" s="2">
        <f>YEAR(DmartSalesData[[#This Row],[order_date]])</f>
        <v>2023</v>
      </c>
    </row>
    <row r="1832" spans="1:18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 t="str" cm="1">
        <f t="array" ref="F1832">_xlfn.IFS(DmartSalesData[[#This Row],[sales]]&lt;2000,"LOW CATEGORY",DmartSalesData[[#This Row],[sales]]&lt;4000,"MEDIUM CATEGORY",DmartSalesData[[#This Row],[sales]]&gt;=4000,"HIGH CATEGORY")</f>
        <v>LOW CATEGORY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tr">
        <f>IF(AND(DmartSalesData[[#This Row],[profit]]&gt;=500,DmartSalesData[[#This Row],[sales]]&gt;=3000),"Good","Not Good")</f>
        <v>Not Good</v>
      </c>
      <c r="R1832" s="2">
        <f>YEAR(DmartSalesData[[#This Row],[order_date]])</f>
        <v>2024</v>
      </c>
    </row>
    <row r="1833" spans="1:18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 t="str" cm="1">
        <f t="array" ref="F1833">_xlfn.IFS(DmartSalesData[[#This Row],[sales]]&lt;2000,"LOW CATEGORY",DmartSalesData[[#This Row],[sales]]&lt;4000,"MEDIUM CATEGORY",DmartSalesData[[#This Row],[sales]]&gt;=4000,"HIGH CATEGORY")</f>
        <v>HIGH CATEGORY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tr">
        <f>IF(AND(DmartSalesData[[#This Row],[profit]]&gt;=500,DmartSalesData[[#This Row],[sales]]&gt;=3000),"Good","Not Good")</f>
        <v>Good</v>
      </c>
      <c r="R1833" s="2">
        <f>YEAR(DmartSalesData[[#This Row],[order_date]])</f>
        <v>2024</v>
      </c>
    </row>
    <row r="1834" spans="1:18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 t="str" cm="1">
        <f t="array" ref="F1834">_xlfn.IFS(DmartSalesData[[#This Row],[sales]]&lt;2000,"LOW CATEGORY",DmartSalesData[[#This Row],[sales]]&lt;4000,"MEDIUM CATEGORY",DmartSalesData[[#This Row],[sales]]&gt;=4000,"HIGH CATEGORY")</f>
        <v>LOW CATEGORY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tr">
        <f>IF(AND(DmartSalesData[[#This Row],[profit]]&gt;=500,DmartSalesData[[#This Row],[sales]]&gt;=3000),"Good","Not Good")</f>
        <v>Not Good</v>
      </c>
      <c r="R1834" s="2">
        <f>YEAR(DmartSalesData[[#This Row],[order_date]])</f>
        <v>2024</v>
      </c>
    </row>
    <row r="1835" spans="1:18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 t="str" cm="1">
        <f t="array" ref="F1835">_xlfn.IFS(DmartSalesData[[#This Row],[sales]]&lt;2000,"LOW CATEGORY",DmartSalesData[[#This Row],[sales]]&lt;4000,"MEDIUM CATEGORY",DmartSalesData[[#This Row],[sales]]&gt;=4000,"HIGH CATEGORY")</f>
        <v>MEDIUM CATEGORY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tr">
        <f>IF(AND(DmartSalesData[[#This Row],[profit]]&gt;=500,DmartSalesData[[#This Row],[sales]]&gt;=3000),"Good","Not Good")</f>
        <v>Not Good</v>
      </c>
      <c r="R1835" s="2">
        <f>YEAR(DmartSalesData[[#This Row],[order_date]])</f>
        <v>2023</v>
      </c>
    </row>
    <row r="1836" spans="1:18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 t="str" cm="1">
        <f t="array" ref="F1836">_xlfn.IFS(DmartSalesData[[#This Row],[sales]]&lt;2000,"LOW CATEGORY",DmartSalesData[[#This Row],[sales]]&lt;4000,"MEDIUM CATEGORY",DmartSalesData[[#This Row],[sales]]&gt;=4000,"HIGH CATEGORY")</f>
        <v>LOW CATEGORY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tr">
        <f>IF(AND(DmartSalesData[[#This Row],[profit]]&gt;=500,DmartSalesData[[#This Row],[sales]]&gt;=3000),"Good","Not Good")</f>
        <v>Not Good</v>
      </c>
      <c r="R1836" s="2">
        <f>YEAR(DmartSalesData[[#This Row],[order_date]])</f>
        <v>2024</v>
      </c>
    </row>
    <row r="1837" spans="1:18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 t="str" cm="1">
        <f t="array" ref="F1837">_xlfn.IFS(DmartSalesData[[#This Row],[sales]]&lt;2000,"LOW CATEGORY",DmartSalesData[[#This Row],[sales]]&lt;4000,"MEDIUM CATEGORY",DmartSalesData[[#This Row],[sales]]&gt;=4000,"HIGH CATEGORY")</f>
        <v>MEDIUM CATEGORY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tr">
        <f>IF(AND(DmartSalesData[[#This Row],[profit]]&gt;=500,DmartSalesData[[#This Row],[sales]]&gt;=3000),"Good","Not Good")</f>
        <v>Not Good</v>
      </c>
      <c r="R1837" s="2">
        <f>YEAR(DmartSalesData[[#This Row],[order_date]])</f>
        <v>2023</v>
      </c>
    </row>
    <row r="1838" spans="1:18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 t="str" cm="1">
        <f t="array" ref="F1838">_xlfn.IFS(DmartSalesData[[#This Row],[sales]]&lt;2000,"LOW CATEGORY",DmartSalesData[[#This Row],[sales]]&lt;4000,"MEDIUM CATEGORY",DmartSalesData[[#This Row],[sales]]&gt;=4000,"HIGH CATEGORY")</f>
        <v>LOW CATEGORY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tr">
        <f>IF(AND(DmartSalesData[[#This Row],[profit]]&gt;=500,DmartSalesData[[#This Row],[sales]]&gt;=3000),"Good","Not Good")</f>
        <v>Not Good</v>
      </c>
      <c r="R1838" s="2">
        <f>YEAR(DmartSalesData[[#This Row],[order_date]])</f>
        <v>2023</v>
      </c>
    </row>
    <row r="1839" spans="1:18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 t="str" cm="1">
        <f t="array" ref="F1839">_xlfn.IFS(DmartSalesData[[#This Row],[sales]]&lt;2000,"LOW CATEGORY",DmartSalesData[[#This Row],[sales]]&lt;4000,"MEDIUM CATEGORY",DmartSalesData[[#This Row],[sales]]&gt;=4000,"HIGH CATEGORY")</f>
        <v>MEDIUM CATEGORY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tr">
        <f>IF(AND(DmartSalesData[[#This Row],[profit]]&gt;=500,DmartSalesData[[#This Row],[sales]]&gt;=3000),"Good","Not Good")</f>
        <v>Not Good</v>
      </c>
      <c r="R1839" s="2">
        <f>YEAR(DmartSalesData[[#This Row],[order_date]])</f>
        <v>2024</v>
      </c>
    </row>
    <row r="1840" spans="1:18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 t="str" cm="1">
        <f t="array" ref="F1840">_xlfn.IFS(DmartSalesData[[#This Row],[sales]]&lt;2000,"LOW CATEGORY",DmartSalesData[[#This Row],[sales]]&lt;4000,"MEDIUM CATEGORY",DmartSalesData[[#This Row],[sales]]&gt;=4000,"HIGH CATEGORY")</f>
        <v>MEDIUM CATEGORY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tr">
        <f>IF(AND(DmartSalesData[[#This Row],[profit]]&gt;=500,DmartSalesData[[#This Row],[sales]]&gt;=3000),"Good","Not Good")</f>
        <v>Not Good</v>
      </c>
      <c r="R1840" s="2">
        <f>YEAR(DmartSalesData[[#This Row],[order_date]])</f>
        <v>2024</v>
      </c>
    </row>
    <row r="1841" spans="1:18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 t="str" cm="1">
        <f t="array" ref="F1841">_xlfn.IFS(DmartSalesData[[#This Row],[sales]]&lt;2000,"LOW CATEGORY",DmartSalesData[[#This Row],[sales]]&lt;4000,"MEDIUM CATEGORY",DmartSalesData[[#This Row],[sales]]&gt;=4000,"HIGH CATEGORY")</f>
        <v>HIGH CATEGORY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tr">
        <f>IF(AND(DmartSalesData[[#This Row],[profit]]&gt;=500,DmartSalesData[[#This Row],[sales]]&gt;=3000),"Good","Not Good")</f>
        <v>Good</v>
      </c>
      <c r="R1841" s="2">
        <f>YEAR(DmartSalesData[[#This Row],[order_date]])</f>
        <v>2023</v>
      </c>
    </row>
    <row r="1842" spans="1:18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 t="str" cm="1">
        <f t="array" ref="F1842">_xlfn.IFS(DmartSalesData[[#This Row],[sales]]&lt;2000,"LOW CATEGORY",DmartSalesData[[#This Row],[sales]]&lt;4000,"MEDIUM CATEGORY",DmartSalesData[[#This Row],[sales]]&gt;=4000,"HIGH CATEGORY")</f>
        <v>LOW CATEGORY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tr">
        <f>IF(AND(DmartSalesData[[#This Row],[profit]]&gt;=500,DmartSalesData[[#This Row],[sales]]&gt;=3000),"Good","Not Good")</f>
        <v>Not Good</v>
      </c>
      <c r="R1842" s="2">
        <f>YEAR(DmartSalesData[[#This Row],[order_date]])</f>
        <v>2024</v>
      </c>
    </row>
    <row r="1843" spans="1:18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 t="str" cm="1">
        <f t="array" ref="F1843">_xlfn.IFS(DmartSalesData[[#This Row],[sales]]&lt;2000,"LOW CATEGORY",DmartSalesData[[#This Row],[sales]]&lt;4000,"MEDIUM CATEGORY",DmartSalesData[[#This Row],[sales]]&gt;=4000,"HIGH CATEGORY")</f>
        <v>MEDIUM CATEGORY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tr">
        <f>IF(AND(DmartSalesData[[#This Row],[profit]]&gt;=500,DmartSalesData[[#This Row],[sales]]&gt;=3000),"Good","Not Good")</f>
        <v>Good</v>
      </c>
      <c r="R1843" s="2">
        <f>YEAR(DmartSalesData[[#This Row],[order_date]])</f>
        <v>2024</v>
      </c>
    </row>
    <row r="1844" spans="1:18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 t="str" cm="1">
        <f t="array" ref="F1844">_xlfn.IFS(DmartSalesData[[#This Row],[sales]]&lt;2000,"LOW CATEGORY",DmartSalesData[[#This Row],[sales]]&lt;4000,"MEDIUM CATEGORY",DmartSalesData[[#This Row],[sales]]&gt;=4000,"HIGH CATEGORY")</f>
        <v>MEDIUM CATEGORY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tr">
        <f>IF(AND(DmartSalesData[[#This Row],[profit]]&gt;=500,DmartSalesData[[#This Row],[sales]]&gt;=3000),"Good","Not Good")</f>
        <v>Good</v>
      </c>
      <c r="R1844" s="2">
        <f>YEAR(DmartSalesData[[#This Row],[order_date]])</f>
        <v>2024</v>
      </c>
    </row>
    <row r="1845" spans="1:18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 t="str" cm="1">
        <f t="array" ref="F1845">_xlfn.IFS(DmartSalesData[[#This Row],[sales]]&lt;2000,"LOW CATEGORY",DmartSalesData[[#This Row],[sales]]&lt;4000,"MEDIUM CATEGORY",DmartSalesData[[#This Row],[sales]]&gt;=4000,"HIGH CATEGORY")</f>
        <v>HIGH CATEGORY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tr">
        <f>IF(AND(DmartSalesData[[#This Row],[profit]]&gt;=500,DmartSalesData[[#This Row],[sales]]&gt;=3000),"Good","Not Good")</f>
        <v>Good</v>
      </c>
      <c r="R1845" s="2">
        <f>YEAR(DmartSalesData[[#This Row],[order_date]])</f>
        <v>2023</v>
      </c>
    </row>
    <row r="1846" spans="1:18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 t="str" cm="1">
        <f t="array" ref="F1846">_xlfn.IFS(DmartSalesData[[#This Row],[sales]]&lt;2000,"LOW CATEGORY",DmartSalesData[[#This Row],[sales]]&lt;4000,"MEDIUM CATEGORY",DmartSalesData[[#This Row],[sales]]&gt;=4000,"HIGH CATEGORY")</f>
        <v>MEDIUM CATEGORY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tr">
        <f>IF(AND(DmartSalesData[[#This Row],[profit]]&gt;=500,DmartSalesData[[#This Row],[sales]]&gt;=3000),"Good","Not Good")</f>
        <v>Not Good</v>
      </c>
      <c r="R1846" s="2">
        <f>YEAR(DmartSalesData[[#This Row],[order_date]])</f>
        <v>2024</v>
      </c>
    </row>
    <row r="1847" spans="1:18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 t="str" cm="1">
        <f t="array" ref="F1847">_xlfn.IFS(DmartSalesData[[#This Row],[sales]]&lt;2000,"LOW CATEGORY",DmartSalesData[[#This Row],[sales]]&lt;4000,"MEDIUM CATEGORY",DmartSalesData[[#This Row],[sales]]&gt;=4000,"HIGH CATEGORY")</f>
        <v>HIGH CATEGORY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tr">
        <f>IF(AND(DmartSalesData[[#This Row],[profit]]&gt;=500,DmartSalesData[[#This Row],[sales]]&gt;=3000),"Good","Not Good")</f>
        <v>Good</v>
      </c>
      <c r="R1847" s="2">
        <f>YEAR(DmartSalesData[[#This Row],[order_date]])</f>
        <v>2024</v>
      </c>
    </row>
    <row r="1848" spans="1:18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 t="str" cm="1">
        <f t="array" ref="F1848">_xlfn.IFS(DmartSalesData[[#This Row],[sales]]&lt;2000,"LOW CATEGORY",DmartSalesData[[#This Row],[sales]]&lt;4000,"MEDIUM CATEGORY",DmartSalesData[[#This Row],[sales]]&gt;=4000,"HIGH CATEGORY")</f>
        <v>MEDIUM CATEGORY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tr">
        <f>IF(AND(DmartSalesData[[#This Row],[profit]]&gt;=500,DmartSalesData[[#This Row],[sales]]&gt;=3000),"Good","Not Good")</f>
        <v>Not Good</v>
      </c>
      <c r="R1848" s="2">
        <f>YEAR(DmartSalesData[[#This Row],[order_date]])</f>
        <v>2024</v>
      </c>
    </row>
    <row r="1849" spans="1:18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 t="str" cm="1">
        <f t="array" ref="F1849">_xlfn.IFS(DmartSalesData[[#This Row],[sales]]&lt;2000,"LOW CATEGORY",DmartSalesData[[#This Row],[sales]]&lt;4000,"MEDIUM CATEGORY",DmartSalesData[[#This Row],[sales]]&gt;=4000,"HIGH CATEGORY")</f>
        <v>MEDIUM CATEGORY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tr">
        <f>IF(AND(DmartSalesData[[#This Row],[profit]]&gt;=500,DmartSalesData[[#This Row],[sales]]&gt;=3000),"Good","Not Good")</f>
        <v>Good</v>
      </c>
      <c r="R1849" s="2">
        <f>YEAR(DmartSalesData[[#This Row],[order_date]])</f>
        <v>2023</v>
      </c>
    </row>
    <row r="1850" spans="1:18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 t="str" cm="1">
        <f t="array" ref="F1850">_xlfn.IFS(DmartSalesData[[#This Row],[sales]]&lt;2000,"LOW CATEGORY",DmartSalesData[[#This Row],[sales]]&lt;4000,"MEDIUM CATEGORY",DmartSalesData[[#This Row],[sales]]&gt;=4000,"HIGH CATEGORY")</f>
        <v>LOW CATEGORY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tr">
        <f>IF(AND(DmartSalesData[[#This Row],[profit]]&gt;=500,DmartSalesData[[#This Row],[sales]]&gt;=3000),"Good","Not Good")</f>
        <v>Not Good</v>
      </c>
      <c r="R1850" s="2">
        <f>YEAR(DmartSalesData[[#This Row],[order_date]])</f>
        <v>2023</v>
      </c>
    </row>
    <row r="1851" spans="1:18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 t="str" cm="1">
        <f t="array" ref="F1851">_xlfn.IFS(DmartSalesData[[#This Row],[sales]]&lt;2000,"LOW CATEGORY",DmartSalesData[[#This Row],[sales]]&lt;4000,"MEDIUM CATEGORY",DmartSalesData[[#This Row],[sales]]&gt;=4000,"HIGH CATEGORY")</f>
        <v>MEDIUM CATEGORY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tr">
        <f>IF(AND(DmartSalesData[[#This Row],[profit]]&gt;=500,DmartSalesData[[#This Row],[sales]]&gt;=3000),"Good","Not Good")</f>
        <v>Not Good</v>
      </c>
      <c r="R1851" s="2">
        <f>YEAR(DmartSalesData[[#This Row],[order_date]])</f>
        <v>2023</v>
      </c>
    </row>
    <row r="1852" spans="1:18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 t="str" cm="1">
        <f t="array" ref="F1852">_xlfn.IFS(DmartSalesData[[#This Row],[sales]]&lt;2000,"LOW CATEGORY",DmartSalesData[[#This Row],[sales]]&lt;4000,"MEDIUM CATEGORY",DmartSalesData[[#This Row],[sales]]&gt;=4000,"HIGH CATEGORY")</f>
        <v>MEDIUM CATEGORY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tr">
        <f>IF(AND(DmartSalesData[[#This Row],[profit]]&gt;=500,DmartSalesData[[#This Row],[sales]]&gt;=3000),"Good","Not Good")</f>
        <v>Not Good</v>
      </c>
      <c r="R1852" s="2">
        <f>YEAR(DmartSalesData[[#This Row],[order_date]])</f>
        <v>2023</v>
      </c>
    </row>
    <row r="1853" spans="1:18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 t="str" cm="1">
        <f t="array" ref="F1853">_xlfn.IFS(DmartSalesData[[#This Row],[sales]]&lt;2000,"LOW CATEGORY",DmartSalesData[[#This Row],[sales]]&lt;4000,"MEDIUM CATEGORY",DmartSalesData[[#This Row],[sales]]&gt;=4000,"HIGH CATEGORY")</f>
        <v>LOW CATEGORY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tr">
        <f>IF(AND(DmartSalesData[[#This Row],[profit]]&gt;=500,DmartSalesData[[#This Row],[sales]]&gt;=3000),"Good","Not Good")</f>
        <v>Not Good</v>
      </c>
      <c r="R1853" s="2">
        <f>YEAR(DmartSalesData[[#This Row],[order_date]])</f>
        <v>2023</v>
      </c>
    </row>
    <row r="1854" spans="1:18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 t="str" cm="1">
        <f t="array" ref="F1854">_xlfn.IFS(DmartSalesData[[#This Row],[sales]]&lt;2000,"LOW CATEGORY",DmartSalesData[[#This Row],[sales]]&lt;4000,"MEDIUM CATEGORY",DmartSalesData[[#This Row],[sales]]&gt;=4000,"HIGH CATEGORY")</f>
        <v>LOW CATEGORY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tr">
        <f>IF(AND(DmartSalesData[[#This Row],[profit]]&gt;=500,DmartSalesData[[#This Row],[sales]]&gt;=3000),"Good","Not Good")</f>
        <v>Not Good</v>
      </c>
      <c r="R1854" s="2">
        <f>YEAR(DmartSalesData[[#This Row],[order_date]])</f>
        <v>2023</v>
      </c>
    </row>
    <row r="1855" spans="1:18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 t="str" cm="1">
        <f t="array" ref="F1855">_xlfn.IFS(DmartSalesData[[#This Row],[sales]]&lt;2000,"LOW CATEGORY",DmartSalesData[[#This Row],[sales]]&lt;4000,"MEDIUM CATEGORY",DmartSalesData[[#This Row],[sales]]&gt;=4000,"HIGH CATEGORY")</f>
        <v>HIGH CATEGORY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tr">
        <f>IF(AND(DmartSalesData[[#This Row],[profit]]&gt;=500,DmartSalesData[[#This Row],[sales]]&gt;=3000),"Good","Not Good")</f>
        <v>Good</v>
      </c>
      <c r="R1855" s="2">
        <f>YEAR(DmartSalesData[[#This Row],[order_date]])</f>
        <v>2023</v>
      </c>
    </row>
    <row r="1856" spans="1:18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 t="str" cm="1">
        <f t="array" ref="F1856">_xlfn.IFS(DmartSalesData[[#This Row],[sales]]&lt;2000,"LOW CATEGORY",DmartSalesData[[#This Row],[sales]]&lt;4000,"MEDIUM CATEGORY",DmartSalesData[[#This Row],[sales]]&gt;=4000,"HIGH CATEGORY")</f>
        <v>MEDIUM CATEGORY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tr">
        <f>IF(AND(DmartSalesData[[#This Row],[profit]]&gt;=500,DmartSalesData[[#This Row],[sales]]&gt;=3000),"Good","Not Good")</f>
        <v>Not Good</v>
      </c>
      <c r="R1856" s="2">
        <f>YEAR(DmartSalesData[[#This Row],[order_date]])</f>
        <v>2024</v>
      </c>
    </row>
    <row r="1857" spans="1:18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 t="str" cm="1">
        <f t="array" ref="F1857">_xlfn.IFS(DmartSalesData[[#This Row],[sales]]&lt;2000,"LOW CATEGORY",DmartSalesData[[#This Row],[sales]]&lt;4000,"MEDIUM CATEGORY",DmartSalesData[[#This Row],[sales]]&gt;=4000,"HIGH CATEGORY")</f>
        <v>LOW CATEGORY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tr">
        <f>IF(AND(DmartSalesData[[#This Row],[profit]]&gt;=500,DmartSalesData[[#This Row],[sales]]&gt;=3000),"Good","Not Good")</f>
        <v>Not Good</v>
      </c>
      <c r="R1857" s="2">
        <f>YEAR(DmartSalesData[[#This Row],[order_date]])</f>
        <v>2023</v>
      </c>
    </row>
    <row r="1858" spans="1:18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 t="str" cm="1">
        <f t="array" ref="F1858">_xlfn.IFS(DmartSalesData[[#This Row],[sales]]&lt;2000,"LOW CATEGORY",DmartSalesData[[#This Row],[sales]]&lt;4000,"MEDIUM CATEGORY",DmartSalesData[[#This Row],[sales]]&gt;=4000,"HIGH CATEGORY")</f>
        <v>MEDIUM CATEGORY</v>
      </c>
      <c r="G1858" s="2">
        <v>0.49</v>
      </c>
      <c r="H1858" s="2">
        <f t="shared" ref="H1858:H1921" si="58">E1858*G1858</f>
        <v>1281.5264</v>
      </c>
      <c r="I1858" s="2">
        <f t="shared" ref="I1858:I1921" si="59">E1858-H1858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tr">
        <f>IF(AND(DmartSalesData[[#This Row],[profit]]&gt;=500,DmartSalesData[[#This Row],[sales]]&gt;=3000),"Good","Not Good")</f>
        <v>Not Good</v>
      </c>
      <c r="R1858" s="2">
        <f>YEAR(DmartSalesData[[#This Row],[order_date]])</f>
        <v>2024</v>
      </c>
    </row>
    <row r="1859" spans="1:18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 t="str" cm="1">
        <f t="array" ref="F1859">_xlfn.IFS(DmartSalesData[[#This Row],[sales]]&lt;2000,"LOW CATEGORY",DmartSalesData[[#This Row],[sales]]&lt;4000,"MEDIUM CATEGORY",DmartSalesData[[#This Row],[sales]]&gt;=4000,"HIGH CATEGORY")</f>
        <v>LOW CATEGORY</v>
      </c>
      <c r="G1859" s="2">
        <v>0.47</v>
      </c>
      <c r="H1859" s="2">
        <f t="shared" si="58"/>
        <v>124.76149999999998</v>
      </c>
      <c r="I1859" s="2">
        <f t="shared" si="59"/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tr">
        <f>IF(AND(DmartSalesData[[#This Row],[profit]]&gt;=500,DmartSalesData[[#This Row],[sales]]&gt;=3000),"Good","Not Good")</f>
        <v>Not Good</v>
      </c>
      <c r="R1859" s="2">
        <f>YEAR(DmartSalesData[[#This Row],[order_date]])</f>
        <v>2023</v>
      </c>
    </row>
    <row r="1860" spans="1:18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 t="str" cm="1">
        <f t="array" ref="F1860">_xlfn.IFS(DmartSalesData[[#This Row],[sales]]&lt;2000,"LOW CATEGORY",DmartSalesData[[#This Row],[sales]]&lt;4000,"MEDIUM CATEGORY",DmartSalesData[[#This Row],[sales]]&gt;=4000,"HIGH CATEGORY")</f>
        <v>MEDIUM CATEGORY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tr">
        <f>IF(AND(DmartSalesData[[#This Row],[profit]]&gt;=500,DmartSalesData[[#This Row],[sales]]&gt;=3000),"Good","Not Good")</f>
        <v>Not Good</v>
      </c>
      <c r="R1860" s="2">
        <f>YEAR(DmartSalesData[[#This Row],[order_date]])</f>
        <v>2024</v>
      </c>
    </row>
    <row r="1861" spans="1:18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 t="str" cm="1">
        <f t="array" ref="F1861">_xlfn.IFS(DmartSalesData[[#This Row],[sales]]&lt;2000,"LOW CATEGORY",DmartSalesData[[#This Row],[sales]]&lt;4000,"MEDIUM CATEGORY",DmartSalesData[[#This Row],[sales]]&gt;=4000,"HIGH CATEGORY")</f>
        <v>MEDIUM CATEGORY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tr">
        <f>IF(AND(DmartSalesData[[#This Row],[profit]]&gt;=500,DmartSalesData[[#This Row],[sales]]&gt;=3000),"Good","Not Good")</f>
        <v>Not Good</v>
      </c>
      <c r="R1861" s="2">
        <f>YEAR(DmartSalesData[[#This Row],[order_date]])</f>
        <v>2024</v>
      </c>
    </row>
    <row r="1862" spans="1:18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 t="str" cm="1">
        <f t="array" ref="F1862">_xlfn.IFS(DmartSalesData[[#This Row],[sales]]&lt;2000,"LOW CATEGORY",DmartSalesData[[#This Row],[sales]]&lt;4000,"MEDIUM CATEGORY",DmartSalesData[[#This Row],[sales]]&gt;=4000,"HIGH CATEGORY")</f>
        <v>LOW CATEGORY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tr">
        <f>IF(AND(DmartSalesData[[#This Row],[profit]]&gt;=500,DmartSalesData[[#This Row],[sales]]&gt;=3000),"Good","Not Good")</f>
        <v>Not Good</v>
      </c>
      <c r="R1862" s="2">
        <f>YEAR(DmartSalesData[[#This Row],[order_date]])</f>
        <v>2023</v>
      </c>
    </row>
    <row r="1863" spans="1:18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 t="str" cm="1">
        <f t="array" ref="F1863">_xlfn.IFS(DmartSalesData[[#This Row],[sales]]&lt;2000,"LOW CATEGORY",DmartSalesData[[#This Row],[sales]]&lt;4000,"MEDIUM CATEGORY",DmartSalesData[[#This Row],[sales]]&gt;=4000,"HIGH CATEGORY")</f>
        <v>MEDIUM CATEGORY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tr">
        <f>IF(AND(DmartSalesData[[#This Row],[profit]]&gt;=500,DmartSalesData[[#This Row],[sales]]&gt;=3000),"Good","Not Good")</f>
        <v>Good</v>
      </c>
      <c r="R1863" s="2">
        <f>YEAR(DmartSalesData[[#This Row],[order_date]])</f>
        <v>2023</v>
      </c>
    </row>
    <row r="1864" spans="1:18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 t="str" cm="1">
        <f t="array" ref="F1864">_xlfn.IFS(DmartSalesData[[#This Row],[sales]]&lt;2000,"LOW CATEGORY",DmartSalesData[[#This Row],[sales]]&lt;4000,"MEDIUM CATEGORY",DmartSalesData[[#This Row],[sales]]&gt;=4000,"HIGH CATEGORY")</f>
        <v>LOW CATEGORY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tr">
        <f>IF(AND(DmartSalesData[[#This Row],[profit]]&gt;=500,DmartSalesData[[#This Row],[sales]]&gt;=3000),"Good","Not Good")</f>
        <v>Not Good</v>
      </c>
      <c r="R1864" s="2">
        <f>YEAR(DmartSalesData[[#This Row],[order_date]])</f>
        <v>2024</v>
      </c>
    </row>
    <row r="1865" spans="1:18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 t="str" cm="1">
        <f t="array" ref="F1865">_xlfn.IFS(DmartSalesData[[#This Row],[sales]]&lt;2000,"LOW CATEGORY",DmartSalesData[[#This Row],[sales]]&lt;4000,"MEDIUM CATEGORY",DmartSalesData[[#This Row],[sales]]&gt;=4000,"HIGH CATEGORY")</f>
        <v>HIGH CATEGORY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tr">
        <f>IF(AND(DmartSalesData[[#This Row],[profit]]&gt;=500,DmartSalesData[[#This Row],[sales]]&gt;=3000),"Good","Not Good")</f>
        <v>Good</v>
      </c>
      <c r="R1865" s="2">
        <f>YEAR(DmartSalesData[[#This Row],[order_date]])</f>
        <v>2024</v>
      </c>
    </row>
    <row r="1866" spans="1:18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 t="str" cm="1">
        <f t="array" ref="F1866">_xlfn.IFS(DmartSalesData[[#This Row],[sales]]&lt;2000,"LOW CATEGORY",DmartSalesData[[#This Row],[sales]]&lt;4000,"MEDIUM CATEGORY",DmartSalesData[[#This Row],[sales]]&gt;=4000,"HIGH CATEGORY")</f>
        <v>HIGH CATEGORY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tr">
        <f>IF(AND(DmartSalesData[[#This Row],[profit]]&gt;=500,DmartSalesData[[#This Row],[sales]]&gt;=3000),"Good","Not Good")</f>
        <v>Good</v>
      </c>
      <c r="R1866" s="2">
        <f>YEAR(DmartSalesData[[#This Row],[order_date]])</f>
        <v>2023</v>
      </c>
    </row>
    <row r="1867" spans="1:18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 t="str" cm="1">
        <f t="array" ref="F1867">_xlfn.IFS(DmartSalesData[[#This Row],[sales]]&lt;2000,"LOW CATEGORY",DmartSalesData[[#This Row],[sales]]&lt;4000,"MEDIUM CATEGORY",DmartSalesData[[#This Row],[sales]]&gt;=4000,"HIGH CATEGORY")</f>
        <v>LOW CATEGORY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tr">
        <f>IF(AND(DmartSalesData[[#This Row],[profit]]&gt;=500,DmartSalesData[[#This Row],[sales]]&gt;=3000),"Good","Not Good")</f>
        <v>Not Good</v>
      </c>
      <c r="R1867" s="2">
        <f>YEAR(DmartSalesData[[#This Row],[order_date]])</f>
        <v>2024</v>
      </c>
    </row>
    <row r="1868" spans="1:18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 t="str" cm="1">
        <f t="array" ref="F1868">_xlfn.IFS(DmartSalesData[[#This Row],[sales]]&lt;2000,"LOW CATEGORY",DmartSalesData[[#This Row],[sales]]&lt;4000,"MEDIUM CATEGORY",DmartSalesData[[#This Row],[sales]]&gt;=4000,"HIGH CATEGORY")</f>
        <v>HIGH CATEGORY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tr">
        <f>IF(AND(DmartSalesData[[#This Row],[profit]]&gt;=500,DmartSalesData[[#This Row],[sales]]&gt;=3000),"Good","Not Good")</f>
        <v>Good</v>
      </c>
      <c r="R1868" s="2">
        <f>YEAR(DmartSalesData[[#This Row],[order_date]])</f>
        <v>2024</v>
      </c>
    </row>
    <row r="1869" spans="1:18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 t="str" cm="1">
        <f t="array" ref="F1869">_xlfn.IFS(DmartSalesData[[#This Row],[sales]]&lt;2000,"LOW CATEGORY",DmartSalesData[[#This Row],[sales]]&lt;4000,"MEDIUM CATEGORY",DmartSalesData[[#This Row],[sales]]&gt;=4000,"HIGH CATEGORY")</f>
        <v>MEDIUM CATEGORY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tr">
        <f>IF(AND(DmartSalesData[[#This Row],[profit]]&gt;=500,DmartSalesData[[#This Row],[sales]]&gt;=3000),"Good","Not Good")</f>
        <v>Not Good</v>
      </c>
      <c r="R1869" s="2">
        <f>YEAR(DmartSalesData[[#This Row],[order_date]])</f>
        <v>2023</v>
      </c>
    </row>
    <row r="1870" spans="1:18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 t="str" cm="1">
        <f t="array" ref="F1870">_xlfn.IFS(DmartSalesData[[#This Row],[sales]]&lt;2000,"LOW CATEGORY",DmartSalesData[[#This Row],[sales]]&lt;4000,"MEDIUM CATEGORY",DmartSalesData[[#This Row],[sales]]&gt;=4000,"HIGH CATEGORY")</f>
        <v>MEDIUM CATEGORY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tr">
        <f>IF(AND(DmartSalesData[[#This Row],[profit]]&gt;=500,DmartSalesData[[#This Row],[sales]]&gt;=3000),"Good","Not Good")</f>
        <v>Not Good</v>
      </c>
      <c r="R1870" s="2">
        <f>YEAR(DmartSalesData[[#This Row],[order_date]])</f>
        <v>2023</v>
      </c>
    </row>
    <row r="1871" spans="1:18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 t="str" cm="1">
        <f t="array" ref="F1871">_xlfn.IFS(DmartSalesData[[#This Row],[sales]]&lt;2000,"LOW CATEGORY",DmartSalesData[[#This Row],[sales]]&lt;4000,"MEDIUM CATEGORY",DmartSalesData[[#This Row],[sales]]&gt;=4000,"HIGH CATEGORY")</f>
        <v>LOW CATEGORY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tr">
        <f>IF(AND(DmartSalesData[[#This Row],[profit]]&gt;=500,DmartSalesData[[#This Row],[sales]]&gt;=3000),"Good","Not Good")</f>
        <v>Not Good</v>
      </c>
      <c r="R1871" s="2">
        <f>YEAR(DmartSalesData[[#This Row],[order_date]])</f>
        <v>2023</v>
      </c>
    </row>
    <row r="1872" spans="1:18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 t="str" cm="1">
        <f t="array" ref="F1872">_xlfn.IFS(DmartSalesData[[#This Row],[sales]]&lt;2000,"LOW CATEGORY",DmartSalesData[[#This Row],[sales]]&lt;4000,"MEDIUM CATEGORY",DmartSalesData[[#This Row],[sales]]&gt;=4000,"HIGH CATEGORY")</f>
        <v>MEDIUM CATEGORY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tr">
        <f>IF(AND(DmartSalesData[[#This Row],[profit]]&gt;=500,DmartSalesData[[#This Row],[sales]]&gt;=3000),"Good","Not Good")</f>
        <v>Not Good</v>
      </c>
      <c r="R1872" s="2">
        <f>YEAR(DmartSalesData[[#This Row],[order_date]])</f>
        <v>2023</v>
      </c>
    </row>
    <row r="1873" spans="1:18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 t="str" cm="1">
        <f t="array" ref="F1873">_xlfn.IFS(DmartSalesData[[#This Row],[sales]]&lt;2000,"LOW CATEGORY",DmartSalesData[[#This Row],[sales]]&lt;4000,"MEDIUM CATEGORY",DmartSalesData[[#This Row],[sales]]&gt;=4000,"HIGH CATEGORY")</f>
        <v>HIGH CATEGORY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tr">
        <f>IF(AND(DmartSalesData[[#This Row],[profit]]&gt;=500,DmartSalesData[[#This Row],[sales]]&gt;=3000),"Good","Not Good")</f>
        <v>Good</v>
      </c>
      <c r="R1873" s="2">
        <f>YEAR(DmartSalesData[[#This Row],[order_date]])</f>
        <v>2024</v>
      </c>
    </row>
    <row r="1874" spans="1:18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 t="str" cm="1">
        <f t="array" ref="F1874">_xlfn.IFS(DmartSalesData[[#This Row],[sales]]&lt;2000,"LOW CATEGORY",DmartSalesData[[#This Row],[sales]]&lt;4000,"MEDIUM CATEGORY",DmartSalesData[[#This Row],[sales]]&gt;=4000,"HIGH CATEGORY")</f>
        <v>LOW CATEGORY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tr">
        <f>IF(AND(DmartSalesData[[#This Row],[profit]]&gt;=500,DmartSalesData[[#This Row],[sales]]&gt;=3000),"Good","Not Good")</f>
        <v>Not Good</v>
      </c>
      <c r="R1874" s="2">
        <f>YEAR(DmartSalesData[[#This Row],[order_date]])</f>
        <v>2024</v>
      </c>
    </row>
    <row r="1875" spans="1:18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 t="str" cm="1">
        <f t="array" ref="F1875">_xlfn.IFS(DmartSalesData[[#This Row],[sales]]&lt;2000,"LOW CATEGORY",DmartSalesData[[#This Row],[sales]]&lt;4000,"MEDIUM CATEGORY",DmartSalesData[[#This Row],[sales]]&gt;=4000,"HIGH CATEGORY")</f>
        <v>LOW CATEGORY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tr">
        <f>IF(AND(DmartSalesData[[#This Row],[profit]]&gt;=500,DmartSalesData[[#This Row],[sales]]&gt;=3000),"Good","Not Good")</f>
        <v>Not Good</v>
      </c>
      <c r="R1875" s="2">
        <f>YEAR(DmartSalesData[[#This Row],[order_date]])</f>
        <v>2023</v>
      </c>
    </row>
    <row r="1876" spans="1:18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 t="str" cm="1">
        <f t="array" ref="F1876">_xlfn.IFS(DmartSalesData[[#This Row],[sales]]&lt;2000,"LOW CATEGORY",DmartSalesData[[#This Row],[sales]]&lt;4000,"MEDIUM CATEGORY",DmartSalesData[[#This Row],[sales]]&gt;=4000,"HIGH CATEGORY")</f>
        <v>LOW CATEGORY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tr">
        <f>IF(AND(DmartSalesData[[#This Row],[profit]]&gt;=500,DmartSalesData[[#This Row],[sales]]&gt;=3000),"Good","Not Good")</f>
        <v>Not Good</v>
      </c>
      <c r="R1876" s="2">
        <f>YEAR(DmartSalesData[[#This Row],[order_date]])</f>
        <v>2024</v>
      </c>
    </row>
    <row r="1877" spans="1:18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 t="str" cm="1">
        <f t="array" ref="F1877">_xlfn.IFS(DmartSalesData[[#This Row],[sales]]&lt;2000,"LOW CATEGORY",DmartSalesData[[#This Row],[sales]]&lt;4000,"MEDIUM CATEGORY",DmartSalesData[[#This Row],[sales]]&gt;=4000,"HIGH CATEGORY")</f>
        <v>MEDIUM CATEGORY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tr">
        <f>IF(AND(DmartSalesData[[#This Row],[profit]]&gt;=500,DmartSalesData[[#This Row],[sales]]&gt;=3000),"Good","Not Good")</f>
        <v>Not Good</v>
      </c>
      <c r="R1877" s="2">
        <f>YEAR(DmartSalesData[[#This Row],[order_date]])</f>
        <v>2023</v>
      </c>
    </row>
    <row r="1878" spans="1:18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 t="str" cm="1">
        <f t="array" ref="F1878">_xlfn.IFS(DmartSalesData[[#This Row],[sales]]&lt;2000,"LOW CATEGORY",DmartSalesData[[#This Row],[sales]]&lt;4000,"MEDIUM CATEGORY",DmartSalesData[[#This Row],[sales]]&gt;=4000,"HIGH CATEGORY")</f>
        <v>HIGH CATEGORY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tr">
        <f>IF(AND(DmartSalesData[[#This Row],[profit]]&gt;=500,DmartSalesData[[#This Row],[sales]]&gt;=3000),"Good","Not Good")</f>
        <v>Not Good</v>
      </c>
      <c r="R1878" s="2">
        <f>YEAR(DmartSalesData[[#This Row],[order_date]])</f>
        <v>2023</v>
      </c>
    </row>
    <row r="1879" spans="1:18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 t="str" cm="1">
        <f t="array" ref="F1879">_xlfn.IFS(DmartSalesData[[#This Row],[sales]]&lt;2000,"LOW CATEGORY",DmartSalesData[[#This Row],[sales]]&lt;4000,"MEDIUM CATEGORY",DmartSalesData[[#This Row],[sales]]&gt;=4000,"HIGH CATEGORY")</f>
        <v>MEDIUM CATEGORY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tr">
        <f>IF(AND(DmartSalesData[[#This Row],[profit]]&gt;=500,DmartSalesData[[#This Row],[sales]]&gt;=3000),"Good","Not Good")</f>
        <v>Not Good</v>
      </c>
      <c r="R1879" s="2">
        <f>YEAR(DmartSalesData[[#This Row],[order_date]])</f>
        <v>2023</v>
      </c>
    </row>
    <row r="1880" spans="1:18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 t="str" cm="1">
        <f t="array" ref="F1880">_xlfn.IFS(DmartSalesData[[#This Row],[sales]]&lt;2000,"LOW CATEGORY",DmartSalesData[[#This Row],[sales]]&lt;4000,"MEDIUM CATEGORY",DmartSalesData[[#This Row],[sales]]&gt;=4000,"HIGH CATEGORY")</f>
        <v>LOW CATEGORY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tr">
        <f>IF(AND(DmartSalesData[[#This Row],[profit]]&gt;=500,DmartSalesData[[#This Row],[sales]]&gt;=3000),"Good","Not Good")</f>
        <v>Not Good</v>
      </c>
      <c r="R1880" s="2">
        <f>YEAR(DmartSalesData[[#This Row],[order_date]])</f>
        <v>2024</v>
      </c>
    </row>
    <row r="1881" spans="1:18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 t="str" cm="1">
        <f t="array" ref="F1881">_xlfn.IFS(DmartSalesData[[#This Row],[sales]]&lt;2000,"LOW CATEGORY",DmartSalesData[[#This Row],[sales]]&lt;4000,"MEDIUM CATEGORY",DmartSalesData[[#This Row],[sales]]&gt;=4000,"HIGH CATEGORY")</f>
        <v>MEDIUM CATEGORY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tr">
        <f>IF(AND(DmartSalesData[[#This Row],[profit]]&gt;=500,DmartSalesData[[#This Row],[sales]]&gt;=3000),"Good","Not Good")</f>
        <v>Not Good</v>
      </c>
      <c r="R1881" s="2">
        <f>YEAR(DmartSalesData[[#This Row],[order_date]])</f>
        <v>2024</v>
      </c>
    </row>
    <row r="1882" spans="1:18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 t="str" cm="1">
        <f t="array" ref="F1882">_xlfn.IFS(DmartSalesData[[#This Row],[sales]]&lt;2000,"LOW CATEGORY",DmartSalesData[[#This Row],[sales]]&lt;4000,"MEDIUM CATEGORY",DmartSalesData[[#This Row],[sales]]&gt;=4000,"HIGH CATEGORY")</f>
        <v>MEDIUM CATEGORY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tr">
        <f>IF(AND(DmartSalesData[[#This Row],[profit]]&gt;=500,DmartSalesData[[#This Row],[sales]]&gt;=3000),"Good","Not Good")</f>
        <v>Not Good</v>
      </c>
      <c r="R1882" s="2">
        <f>YEAR(DmartSalesData[[#This Row],[order_date]])</f>
        <v>2024</v>
      </c>
    </row>
    <row r="1883" spans="1:18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 t="str" cm="1">
        <f t="array" ref="F1883">_xlfn.IFS(DmartSalesData[[#This Row],[sales]]&lt;2000,"LOW CATEGORY",DmartSalesData[[#This Row],[sales]]&lt;4000,"MEDIUM CATEGORY",DmartSalesData[[#This Row],[sales]]&gt;=4000,"HIGH CATEGORY")</f>
        <v>LOW CATEGORY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tr">
        <f>IF(AND(DmartSalesData[[#This Row],[profit]]&gt;=500,DmartSalesData[[#This Row],[sales]]&gt;=3000),"Good","Not Good")</f>
        <v>Not Good</v>
      </c>
      <c r="R1883" s="2">
        <f>YEAR(DmartSalesData[[#This Row],[order_date]])</f>
        <v>2024</v>
      </c>
    </row>
    <row r="1884" spans="1:18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 t="str" cm="1">
        <f t="array" ref="F1884">_xlfn.IFS(DmartSalesData[[#This Row],[sales]]&lt;2000,"LOW CATEGORY",DmartSalesData[[#This Row],[sales]]&lt;4000,"MEDIUM CATEGORY",DmartSalesData[[#This Row],[sales]]&gt;=4000,"HIGH CATEGORY")</f>
        <v>MEDIUM CATEGORY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tr">
        <f>IF(AND(DmartSalesData[[#This Row],[profit]]&gt;=500,DmartSalesData[[#This Row],[sales]]&gt;=3000),"Good","Not Good")</f>
        <v>Not Good</v>
      </c>
      <c r="R1884" s="2">
        <f>YEAR(DmartSalesData[[#This Row],[order_date]])</f>
        <v>2023</v>
      </c>
    </row>
    <row r="1885" spans="1:18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 t="str" cm="1">
        <f t="array" ref="F1885">_xlfn.IFS(DmartSalesData[[#This Row],[sales]]&lt;2000,"LOW CATEGORY",DmartSalesData[[#This Row],[sales]]&lt;4000,"MEDIUM CATEGORY",DmartSalesData[[#This Row],[sales]]&gt;=4000,"HIGH CATEGORY")</f>
        <v>LOW CATEGORY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tr">
        <f>IF(AND(DmartSalesData[[#This Row],[profit]]&gt;=500,DmartSalesData[[#This Row],[sales]]&gt;=3000),"Good","Not Good")</f>
        <v>Not Good</v>
      </c>
      <c r="R1885" s="2">
        <f>YEAR(DmartSalesData[[#This Row],[order_date]])</f>
        <v>2023</v>
      </c>
    </row>
    <row r="1886" spans="1:18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 t="str" cm="1">
        <f t="array" ref="F1886">_xlfn.IFS(DmartSalesData[[#This Row],[sales]]&lt;2000,"LOW CATEGORY",DmartSalesData[[#This Row],[sales]]&lt;4000,"MEDIUM CATEGORY",DmartSalesData[[#This Row],[sales]]&gt;=4000,"HIGH CATEGORY")</f>
        <v>HIGH CATEGORY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tr">
        <f>IF(AND(DmartSalesData[[#This Row],[profit]]&gt;=500,DmartSalesData[[#This Row],[sales]]&gt;=3000),"Good","Not Good")</f>
        <v>Good</v>
      </c>
      <c r="R1886" s="2">
        <f>YEAR(DmartSalesData[[#This Row],[order_date]])</f>
        <v>2023</v>
      </c>
    </row>
    <row r="1887" spans="1:18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 t="str" cm="1">
        <f t="array" ref="F1887">_xlfn.IFS(DmartSalesData[[#This Row],[sales]]&lt;2000,"LOW CATEGORY",DmartSalesData[[#This Row],[sales]]&lt;4000,"MEDIUM CATEGORY",DmartSalesData[[#This Row],[sales]]&gt;=4000,"HIGH CATEGORY")</f>
        <v>MEDIUM CATEGORY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tr">
        <f>IF(AND(DmartSalesData[[#This Row],[profit]]&gt;=500,DmartSalesData[[#This Row],[sales]]&gt;=3000),"Good","Not Good")</f>
        <v>Not Good</v>
      </c>
      <c r="R1887" s="2">
        <f>YEAR(DmartSalesData[[#This Row],[order_date]])</f>
        <v>2024</v>
      </c>
    </row>
    <row r="1888" spans="1:18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 t="str" cm="1">
        <f t="array" ref="F1888">_xlfn.IFS(DmartSalesData[[#This Row],[sales]]&lt;2000,"LOW CATEGORY",DmartSalesData[[#This Row],[sales]]&lt;4000,"MEDIUM CATEGORY",DmartSalesData[[#This Row],[sales]]&gt;=4000,"HIGH CATEGORY")</f>
        <v>HIGH CATEGORY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tr">
        <f>IF(AND(DmartSalesData[[#This Row],[profit]]&gt;=500,DmartSalesData[[#This Row],[sales]]&gt;=3000),"Good","Not Good")</f>
        <v>Good</v>
      </c>
      <c r="R1888" s="2">
        <f>YEAR(DmartSalesData[[#This Row],[order_date]])</f>
        <v>2023</v>
      </c>
    </row>
    <row r="1889" spans="1:18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 t="str" cm="1">
        <f t="array" ref="F1889">_xlfn.IFS(DmartSalesData[[#This Row],[sales]]&lt;2000,"LOW CATEGORY",DmartSalesData[[#This Row],[sales]]&lt;4000,"MEDIUM CATEGORY",DmartSalesData[[#This Row],[sales]]&gt;=4000,"HIGH CATEGORY")</f>
        <v>HIGH CATEGORY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tr">
        <f>IF(AND(DmartSalesData[[#This Row],[profit]]&gt;=500,DmartSalesData[[#This Row],[sales]]&gt;=3000),"Good","Not Good")</f>
        <v>Good</v>
      </c>
      <c r="R1889" s="2">
        <f>YEAR(DmartSalesData[[#This Row],[order_date]])</f>
        <v>2024</v>
      </c>
    </row>
    <row r="1890" spans="1:18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 t="str" cm="1">
        <f t="array" ref="F1890">_xlfn.IFS(DmartSalesData[[#This Row],[sales]]&lt;2000,"LOW CATEGORY",DmartSalesData[[#This Row],[sales]]&lt;4000,"MEDIUM CATEGORY",DmartSalesData[[#This Row],[sales]]&gt;=4000,"HIGH CATEGORY")</f>
        <v>HIGH CATEGORY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tr">
        <f>IF(AND(DmartSalesData[[#This Row],[profit]]&gt;=500,DmartSalesData[[#This Row],[sales]]&gt;=3000),"Good","Not Good")</f>
        <v>Good</v>
      </c>
      <c r="R1890" s="2">
        <f>YEAR(DmartSalesData[[#This Row],[order_date]])</f>
        <v>2023</v>
      </c>
    </row>
    <row r="1891" spans="1:18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 t="str" cm="1">
        <f t="array" ref="F1891">_xlfn.IFS(DmartSalesData[[#This Row],[sales]]&lt;2000,"LOW CATEGORY",DmartSalesData[[#This Row],[sales]]&lt;4000,"MEDIUM CATEGORY",DmartSalesData[[#This Row],[sales]]&gt;=4000,"HIGH CATEGORY")</f>
        <v>LOW CATEGORY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tr">
        <f>IF(AND(DmartSalesData[[#This Row],[profit]]&gt;=500,DmartSalesData[[#This Row],[sales]]&gt;=3000),"Good","Not Good")</f>
        <v>Not Good</v>
      </c>
      <c r="R1891" s="2">
        <f>YEAR(DmartSalesData[[#This Row],[order_date]])</f>
        <v>2024</v>
      </c>
    </row>
    <row r="1892" spans="1:18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 t="str" cm="1">
        <f t="array" ref="F1892">_xlfn.IFS(DmartSalesData[[#This Row],[sales]]&lt;2000,"LOW CATEGORY",DmartSalesData[[#This Row],[sales]]&lt;4000,"MEDIUM CATEGORY",DmartSalesData[[#This Row],[sales]]&gt;=4000,"HIGH CATEGORY")</f>
        <v>HIGH CATEGORY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tr">
        <f>IF(AND(DmartSalesData[[#This Row],[profit]]&gt;=500,DmartSalesData[[#This Row],[sales]]&gt;=3000),"Good","Not Good")</f>
        <v>Good</v>
      </c>
      <c r="R1892" s="2">
        <f>YEAR(DmartSalesData[[#This Row],[order_date]])</f>
        <v>2024</v>
      </c>
    </row>
    <row r="1893" spans="1:18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 t="str" cm="1">
        <f t="array" ref="F1893">_xlfn.IFS(DmartSalesData[[#This Row],[sales]]&lt;2000,"LOW CATEGORY",DmartSalesData[[#This Row],[sales]]&lt;4000,"MEDIUM CATEGORY",DmartSalesData[[#This Row],[sales]]&gt;=4000,"HIGH CATEGORY")</f>
        <v>MEDIUM CATEGORY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tr">
        <f>IF(AND(DmartSalesData[[#This Row],[profit]]&gt;=500,DmartSalesData[[#This Row],[sales]]&gt;=3000),"Good","Not Good")</f>
        <v>Good</v>
      </c>
      <c r="R1893" s="2">
        <f>YEAR(DmartSalesData[[#This Row],[order_date]])</f>
        <v>2024</v>
      </c>
    </row>
    <row r="1894" spans="1:18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 t="str" cm="1">
        <f t="array" ref="F1894">_xlfn.IFS(DmartSalesData[[#This Row],[sales]]&lt;2000,"LOW CATEGORY",DmartSalesData[[#This Row],[sales]]&lt;4000,"MEDIUM CATEGORY",DmartSalesData[[#This Row],[sales]]&gt;=4000,"HIGH CATEGORY")</f>
        <v>MEDIUM CATEGORY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tr">
        <f>IF(AND(DmartSalesData[[#This Row],[profit]]&gt;=500,DmartSalesData[[#This Row],[sales]]&gt;=3000),"Good","Not Good")</f>
        <v>Good</v>
      </c>
      <c r="R1894" s="2">
        <f>YEAR(DmartSalesData[[#This Row],[order_date]])</f>
        <v>2023</v>
      </c>
    </row>
    <row r="1895" spans="1:18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 t="str" cm="1">
        <f t="array" ref="F1895">_xlfn.IFS(DmartSalesData[[#This Row],[sales]]&lt;2000,"LOW CATEGORY",DmartSalesData[[#This Row],[sales]]&lt;4000,"MEDIUM CATEGORY",DmartSalesData[[#This Row],[sales]]&gt;=4000,"HIGH CATEGORY")</f>
        <v>LOW CATEGORY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tr">
        <f>IF(AND(DmartSalesData[[#This Row],[profit]]&gt;=500,DmartSalesData[[#This Row],[sales]]&gt;=3000),"Good","Not Good")</f>
        <v>Not Good</v>
      </c>
      <c r="R1895" s="2">
        <f>YEAR(DmartSalesData[[#This Row],[order_date]])</f>
        <v>2024</v>
      </c>
    </row>
    <row r="1896" spans="1:18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 t="str" cm="1">
        <f t="array" ref="F1896">_xlfn.IFS(DmartSalesData[[#This Row],[sales]]&lt;2000,"LOW CATEGORY",DmartSalesData[[#This Row],[sales]]&lt;4000,"MEDIUM CATEGORY",DmartSalesData[[#This Row],[sales]]&gt;=4000,"HIGH CATEGORY")</f>
        <v>LOW CATEGORY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tr">
        <f>IF(AND(DmartSalesData[[#This Row],[profit]]&gt;=500,DmartSalesData[[#This Row],[sales]]&gt;=3000),"Good","Not Good")</f>
        <v>Not Good</v>
      </c>
      <c r="R1896" s="2">
        <f>YEAR(DmartSalesData[[#This Row],[order_date]])</f>
        <v>2024</v>
      </c>
    </row>
    <row r="1897" spans="1:18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 t="str" cm="1">
        <f t="array" ref="F1897">_xlfn.IFS(DmartSalesData[[#This Row],[sales]]&lt;2000,"LOW CATEGORY",DmartSalesData[[#This Row],[sales]]&lt;4000,"MEDIUM CATEGORY",DmartSalesData[[#This Row],[sales]]&gt;=4000,"HIGH CATEGORY")</f>
        <v>HIGH CATEGORY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tr">
        <f>IF(AND(DmartSalesData[[#This Row],[profit]]&gt;=500,DmartSalesData[[#This Row],[sales]]&gt;=3000),"Good","Not Good")</f>
        <v>Good</v>
      </c>
      <c r="R1897" s="2">
        <f>YEAR(DmartSalesData[[#This Row],[order_date]])</f>
        <v>2023</v>
      </c>
    </row>
    <row r="1898" spans="1:18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 t="str" cm="1">
        <f t="array" ref="F1898">_xlfn.IFS(DmartSalesData[[#This Row],[sales]]&lt;2000,"LOW CATEGORY",DmartSalesData[[#This Row],[sales]]&lt;4000,"MEDIUM CATEGORY",DmartSalesData[[#This Row],[sales]]&gt;=4000,"HIGH CATEGORY")</f>
        <v>LOW CATEGORY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tr">
        <f>IF(AND(DmartSalesData[[#This Row],[profit]]&gt;=500,DmartSalesData[[#This Row],[sales]]&gt;=3000),"Good","Not Good")</f>
        <v>Not Good</v>
      </c>
      <c r="R1898" s="2">
        <f>YEAR(DmartSalesData[[#This Row],[order_date]])</f>
        <v>2023</v>
      </c>
    </row>
    <row r="1899" spans="1:18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 t="str" cm="1">
        <f t="array" ref="F1899">_xlfn.IFS(DmartSalesData[[#This Row],[sales]]&lt;2000,"LOW CATEGORY",DmartSalesData[[#This Row],[sales]]&lt;4000,"MEDIUM CATEGORY",DmartSalesData[[#This Row],[sales]]&gt;=4000,"HIGH CATEGORY")</f>
        <v>LOW CATEGORY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tr">
        <f>IF(AND(DmartSalesData[[#This Row],[profit]]&gt;=500,DmartSalesData[[#This Row],[sales]]&gt;=3000),"Good","Not Good")</f>
        <v>Not Good</v>
      </c>
      <c r="R1899" s="2">
        <f>YEAR(DmartSalesData[[#This Row],[order_date]])</f>
        <v>2023</v>
      </c>
    </row>
    <row r="1900" spans="1:18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 t="str" cm="1">
        <f t="array" ref="F1900">_xlfn.IFS(DmartSalesData[[#This Row],[sales]]&lt;2000,"LOW CATEGORY",DmartSalesData[[#This Row],[sales]]&lt;4000,"MEDIUM CATEGORY",DmartSalesData[[#This Row],[sales]]&gt;=4000,"HIGH CATEGORY")</f>
        <v>LOW CATEGORY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tr">
        <f>IF(AND(DmartSalesData[[#This Row],[profit]]&gt;=500,DmartSalesData[[#This Row],[sales]]&gt;=3000),"Good","Not Good")</f>
        <v>Not Good</v>
      </c>
      <c r="R1900" s="2">
        <f>YEAR(DmartSalesData[[#This Row],[order_date]])</f>
        <v>2024</v>
      </c>
    </row>
    <row r="1901" spans="1:18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 t="str" cm="1">
        <f t="array" ref="F1901">_xlfn.IFS(DmartSalesData[[#This Row],[sales]]&lt;2000,"LOW CATEGORY",DmartSalesData[[#This Row],[sales]]&lt;4000,"MEDIUM CATEGORY",DmartSalesData[[#This Row],[sales]]&gt;=4000,"HIGH CATEGORY")</f>
        <v>HIGH CATEGORY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tr">
        <f>IF(AND(DmartSalesData[[#This Row],[profit]]&gt;=500,DmartSalesData[[#This Row],[sales]]&gt;=3000),"Good","Not Good")</f>
        <v>Good</v>
      </c>
      <c r="R1901" s="2">
        <f>YEAR(DmartSalesData[[#This Row],[order_date]])</f>
        <v>2024</v>
      </c>
    </row>
    <row r="1902" spans="1:18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 t="str" cm="1">
        <f t="array" ref="F1902">_xlfn.IFS(DmartSalesData[[#This Row],[sales]]&lt;2000,"LOW CATEGORY",DmartSalesData[[#This Row],[sales]]&lt;4000,"MEDIUM CATEGORY",DmartSalesData[[#This Row],[sales]]&gt;=4000,"HIGH CATEGORY")</f>
        <v>MEDIUM CATEGORY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tr">
        <f>IF(AND(DmartSalesData[[#This Row],[profit]]&gt;=500,DmartSalesData[[#This Row],[sales]]&gt;=3000),"Good","Not Good")</f>
        <v>Not Good</v>
      </c>
      <c r="R1902" s="2">
        <f>YEAR(DmartSalesData[[#This Row],[order_date]])</f>
        <v>2023</v>
      </c>
    </row>
    <row r="1903" spans="1:18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 t="str" cm="1">
        <f t="array" ref="F1903">_xlfn.IFS(DmartSalesData[[#This Row],[sales]]&lt;2000,"LOW CATEGORY",DmartSalesData[[#This Row],[sales]]&lt;4000,"MEDIUM CATEGORY",DmartSalesData[[#This Row],[sales]]&gt;=4000,"HIGH CATEGORY")</f>
        <v>HIGH CATEGORY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tr">
        <f>IF(AND(DmartSalesData[[#This Row],[profit]]&gt;=500,DmartSalesData[[#This Row],[sales]]&gt;=3000),"Good","Not Good")</f>
        <v>Good</v>
      </c>
      <c r="R1903" s="2">
        <f>YEAR(DmartSalesData[[#This Row],[order_date]])</f>
        <v>2023</v>
      </c>
    </row>
    <row r="1904" spans="1:18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 t="str" cm="1">
        <f t="array" ref="F1904">_xlfn.IFS(DmartSalesData[[#This Row],[sales]]&lt;2000,"LOW CATEGORY",DmartSalesData[[#This Row],[sales]]&lt;4000,"MEDIUM CATEGORY",DmartSalesData[[#This Row],[sales]]&gt;=4000,"HIGH CATEGORY")</f>
        <v>LOW CATEGORY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tr">
        <f>IF(AND(DmartSalesData[[#This Row],[profit]]&gt;=500,DmartSalesData[[#This Row],[sales]]&gt;=3000),"Good","Not Good")</f>
        <v>Not Good</v>
      </c>
      <c r="R1904" s="2">
        <f>YEAR(DmartSalesData[[#This Row],[order_date]])</f>
        <v>2024</v>
      </c>
    </row>
    <row r="1905" spans="1:18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 t="str" cm="1">
        <f t="array" ref="F1905">_xlfn.IFS(DmartSalesData[[#This Row],[sales]]&lt;2000,"LOW CATEGORY",DmartSalesData[[#This Row],[sales]]&lt;4000,"MEDIUM CATEGORY",DmartSalesData[[#This Row],[sales]]&gt;=4000,"HIGH CATEGORY")</f>
        <v>LOW CATEGORY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tr">
        <f>IF(AND(DmartSalesData[[#This Row],[profit]]&gt;=500,DmartSalesData[[#This Row],[sales]]&gt;=3000),"Good","Not Good")</f>
        <v>Not Good</v>
      </c>
      <c r="R1905" s="2">
        <f>YEAR(DmartSalesData[[#This Row],[order_date]])</f>
        <v>2024</v>
      </c>
    </row>
    <row r="1906" spans="1:18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 t="str" cm="1">
        <f t="array" ref="F1906">_xlfn.IFS(DmartSalesData[[#This Row],[sales]]&lt;2000,"LOW CATEGORY",DmartSalesData[[#This Row],[sales]]&lt;4000,"MEDIUM CATEGORY",DmartSalesData[[#This Row],[sales]]&gt;=4000,"HIGH CATEGORY")</f>
        <v>MEDIUM CATEGORY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tr">
        <f>IF(AND(DmartSalesData[[#This Row],[profit]]&gt;=500,DmartSalesData[[#This Row],[sales]]&gt;=3000),"Good","Not Good")</f>
        <v>Not Good</v>
      </c>
      <c r="R1906" s="2">
        <f>YEAR(DmartSalesData[[#This Row],[order_date]])</f>
        <v>2023</v>
      </c>
    </row>
    <row r="1907" spans="1:18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 t="str" cm="1">
        <f t="array" ref="F1907">_xlfn.IFS(DmartSalesData[[#This Row],[sales]]&lt;2000,"LOW CATEGORY",DmartSalesData[[#This Row],[sales]]&lt;4000,"MEDIUM CATEGORY",DmartSalesData[[#This Row],[sales]]&gt;=4000,"HIGH CATEGORY")</f>
        <v>MEDIUM CATEGORY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tr">
        <f>IF(AND(DmartSalesData[[#This Row],[profit]]&gt;=500,DmartSalesData[[#This Row],[sales]]&gt;=3000),"Good","Not Good")</f>
        <v>Not Good</v>
      </c>
      <c r="R1907" s="2">
        <f>YEAR(DmartSalesData[[#This Row],[order_date]])</f>
        <v>2023</v>
      </c>
    </row>
    <row r="1908" spans="1:18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 t="str" cm="1">
        <f t="array" ref="F1908">_xlfn.IFS(DmartSalesData[[#This Row],[sales]]&lt;2000,"LOW CATEGORY",DmartSalesData[[#This Row],[sales]]&lt;4000,"MEDIUM CATEGORY",DmartSalesData[[#This Row],[sales]]&gt;=4000,"HIGH CATEGORY")</f>
        <v>MEDIUM CATEGORY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tr">
        <f>IF(AND(DmartSalesData[[#This Row],[profit]]&gt;=500,DmartSalesData[[#This Row],[sales]]&gt;=3000),"Good","Not Good")</f>
        <v>Not Good</v>
      </c>
      <c r="R1908" s="2">
        <f>YEAR(DmartSalesData[[#This Row],[order_date]])</f>
        <v>2024</v>
      </c>
    </row>
    <row r="1909" spans="1:18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 t="str" cm="1">
        <f t="array" ref="F1909">_xlfn.IFS(DmartSalesData[[#This Row],[sales]]&lt;2000,"LOW CATEGORY",DmartSalesData[[#This Row],[sales]]&lt;4000,"MEDIUM CATEGORY",DmartSalesData[[#This Row],[sales]]&gt;=4000,"HIGH CATEGORY")</f>
        <v>LOW CATEGORY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tr">
        <f>IF(AND(DmartSalesData[[#This Row],[profit]]&gt;=500,DmartSalesData[[#This Row],[sales]]&gt;=3000),"Good","Not Good")</f>
        <v>Not Good</v>
      </c>
      <c r="R1909" s="2">
        <f>YEAR(DmartSalesData[[#This Row],[order_date]])</f>
        <v>2023</v>
      </c>
    </row>
    <row r="1910" spans="1:18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 t="str" cm="1">
        <f t="array" ref="F1910">_xlfn.IFS(DmartSalesData[[#This Row],[sales]]&lt;2000,"LOW CATEGORY",DmartSalesData[[#This Row],[sales]]&lt;4000,"MEDIUM CATEGORY",DmartSalesData[[#This Row],[sales]]&gt;=4000,"HIGH CATEGORY")</f>
        <v>LOW CATEGORY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tr">
        <f>IF(AND(DmartSalesData[[#This Row],[profit]]&gt;=500,DmartSalesData[[#This Row],[sales]]&gt;=3000),"Good","Not Good")</f>
        <v>Not Good</v>
      </c>
      <c r="R1910" s="2">
        <f>YEAR(DmartSalesData[[#This Row],[order_date]])</f>
        <v>2023</v>
      </c>
    </row>
    <row r="1911" spans="1:18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 t="str" cm="1">
        <f t="array" ref="F1911">_xlfn.IFS(DmartSalesData[[#This Row],[sales]]&lt;2000,"LOW CATEGORY",DmartSalesData[[#This Row],[sales]]&lt;4000,"MEDIUM CATEGORY",DmartSalesData[[#This Row],[sales]]&gt;=4000,"HIGH CATEGORY")</f>
        <v>LOW CATEGORY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tr">
        <f>IF(AND(DmartSalesData[[#This Row],[profit]]&gt;=500,DmartSalesData[[#This Row],[sales]]&gt;=3000),"Good","Not Good")</f>
        <v>Not Good</v>
      </c>
      <c r="R1911" s="2">
        <f>YEAR(DmartSalesData[[#This Row],[order_date]])</f>
        <v>2024</v>
      </c>
    </row>
    <row r="1912" spans="1:18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 t="str" cm="1">
        <f t="array" ref="F1912">_xlfn.IFS(DmartSalesData[[#This Row],[sales]]&lt;2000,"LOW CATEGORY",DmartSalesData[[#This Row],[sales]]&lt;4000,"MEDIUM CATEGORY",DmartSalesData[[#This Row],[sales]]&gt;=4000,"HIGH CATEGORY")</f>
        <v>MEDIUM CATEGORY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tr">
        <f>IF(AND(DmartSalesData[[#This Row],[profit]]&gt;=500,DmartSalesData[[#This Row],[sales]]&gt;=3000),"Good","Not Good")</f>
        <v>Not Good</v>
      </c>
      <c r="R1912" s="2">
        <f>YEAR(DmartSalesData[[#This Row],[order_date]])</f>
        <v>2023</v>
      </c>
    </row>
    <row r="1913" spans="1:18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 t="str" cm="1">
        <f t="array" ref="F1913">_xlfn.IFS(DmartSalesData[[#This Row],[sales]]&lt;2000,"LOW CATEGORY",DmartSalesData[[#This Row],[sales]]&lt;4000,"MEDIUM CATEGORY",DmartSalesData[[#This Row],[sales]]&gt;=4000,"HIGH CATEGORY")</f>
        <v>LOW CATEGORY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tr">
        <f>IF(AND(DmartSalesData[[#This Row],[profit]]&gt;=500,DmartSalesData[[#This Row],[sales]]&gt;=3000),"Good","Not Good")</f>
        <v>Not Good</v>
      </c>
      <c r="R1913" s="2">
        <f>YEAR(DmartSalesData[[#This Row],[order_date]])</f>
        <v>2023</v>
      </c>
    </row>
    <row r="1914" spans="1:18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 t="str" cm="1">
        <f t="array" ref="F1914">_xlfn.IFS(DmartSalesData[[#This Row],[sales]]&lt;2000,"LOW CATEGORY",DmartSalesData[[#This Row],[sales]]&lt;4000,"MEDIUM CATEGORY",DmartSalesData[[#This Row],[sales]]&gt;=4000,"HIGH CATEGORY")</f>
        <v>LOW CATEGORY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tr">
        <f>IF(AND(DmartSalesData[[#This Row],[profit]]&gt;=500,DmartSalesData[[#This Row],[sales]]&gt;=3000),"Good","Not Good")</f>
        <v>Not Good</v>
      </c>
      <c r="R1914" s="2">
        <f>YEAR(DmartSalesData[[#This Row],[order_date]])</f>
        <v>2023</v>
      </c>
    </row>
    <row r="1915" spans="1:18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 t="str" cm="1">
        <f t="array" ref="F1915">_xlfn.IFS(DmartSalesData[[#This Row],[sales]]&lt;2000,"LOW CATEGORY",DmartSalesData[[#This Row],[sales]]&lt;4000,"MEDIUM CATEGORY",DmartSalesData[[#This Row],[sales]]&gt;=4000,"HIGH CATEGORY")</f>
        <v>LOW CATEGORY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tr">
        <f>IF(AND(DmartSalesData[[#This Row],[profit]]&gt;=500,DmartSalesData[[#This Row],[sales]]&gt;=3000),"Good","Not Good")</f>
        <v>Not Good</v>
      </c>
      <c r="R1915" s="2">
        <f>YEAR(DmartSalesData[[#This Row],[order_date]])</f>
        <v>2024</v>
      </c>
    </row>
    <row r="1916" spans="1:18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 t="str" cm="1">
        <f t="array" ref="F1916">_xlfn.IFS(DmartSalesData[[#This Row],[sales]]&lt;2000,"LOW CATEGORY",DmartSalesData[[#This Row],[sales]]&lt;4000,"MEDIUM CATEGORY",DmartSalesData[[#This Row],[sales]]&gt;=4000,"HIGH CATEGORY")</f>
        <v>LOW CATEGORY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tr">
        <f>IF(AND(DmartSalesData[[#This Row],[profit]]&gt;=500,DmartSalesData[[#This Row],[sales]]&gt;=3000),"Good","Not Good")</f>
        <v>Not Good</v>
      </c>
      <c r="R1916" s="2">
        <f>YEAR(DmartSalesData[[#This Row],[order_date]])</f>
        <v>2024</v>
      </c>
    </row>
    <row r="1917" spans="1:18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 t="str" cm="1">
        <f t="array" ref="F1917">_xlfn.IFS(DmartSalesData[[#This Row],[sales]]&lt;2000,"LOW CATEGORY",DmartSalesData[[#This Row],[sales]]&lt;4000,"MEDIUM CATEGORY",DmartSalesData[[#This Row],[sales]]&gt;=4000,"HIGH CATEGORY")</f>
        <v>HIGH CATEGORY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tr">
        <f>IF(AND(DmartSalesData[[#This Row],[profit]]&gt;=500,DmartSalesData[[#This Row],[sales]]&gt;=3000),"Good","Not Good")</f>
        <v>Good</v>
      </c>
      <c r="R1917" s="2">
        <f>YEAR(DmartSalesData[[#This Row],[order_date]])</f>
        <v>2023</v>
      </c>
    </row>
    <row r="1918" spans="1:18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 t="str" cm="1">
        <f t="array" ref="F1918">_xlfn.IFS(DmartSalesData[[#This Row],[sales]]&lt;2000,"LOW CATEGORY",DmartSalesData[[#This Row],[sales]]&lt;4000,"MEDIUM CATEGORY",DmartSalesData[[#This Row],[sales]]&gt;=4000,"HIGH CATEGORY")</f>
        <v>LOW CATEGORY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tr">
        <f>IF(AND(DmartSalesData[[#This Row],[profit]]&gt;=500,DmartSalesData[[#This Row],[sales]]&gt;=3000),"Good","Not Good")</f>
        <v>Not Good</v>
      </c>
      <c r="R1918" s="2">
        <f>YEAR(DmartSalesData[[#This Row],[order_date]])</f>
        <v>2024</v>
      </c>
    </row>
    <row r="1919" spans="1:18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 t="str" cm="1">
        <f t="array" ref="F1919">_xlfn.IFS(DmartSalesData[[#This Row],[sales]]&lt;2000,"LOW CATEGORY",DmartSalesData[[#This Row],[sales]]&lt;4000,"MEDIUM CATEGORY",DmartSalesData[[#This Row],[sales]]&gt;=4000,"HIGH CATEGORY")</f>
        <v>LOW CATEGORY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tr">
        <f>IF(AND(DmartSalesData[[#This Row],[profit]]&gt;=500,DmartSalesData[[#This Row],[sales]]&gt;=3000),"Good","Not Good")</f>
        <v>Not Good</v>
      </c>
      <c r="R1919" s="2">
        <f>YEAR(DmartSalesData[[#This Row],[order_date]])</f>
        <v>2023</v>
      </c>
    </row>
    <row r="1920" spans="1:18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 t="str" cm="1">
        <f t="array" ref="F1920">_xlfn.IFS(DmartSalesData[[#This Row],[sales]]&lt;2000,"LOW CATEGORY",DmartSalesData[[#This Row],[sales]]&lt;4000,"MEDIUM CATEGORY",DmartSalesData[[#This Row],[sales]]&gt;=4000,"HIGH CATEGORY")</f>
        <v>MEDIUM CATEGORY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tr">
        <f>IF(AND(DmartSalesData[[#This Row],[profit]]&gt;=500,DmartSalesData[[#This Row],[sales]]&gt;=3000),"Good","Not Good")</f>
        <v>Not Good</v>
      </c>
      <c r="R1920" s="2">
        <f>YEAR(DmartSalesData[[#This Row],[order_date]])</f>
        <v>2024</v>
      </c>
    </row>
    <row r="1921" spans="1:18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 t="str" cm="1">
        <f t="array" ref="F1921">_xlfn.IFS(DmartSalesData[[#This Row],[sales]]&lt;2000,"LOW CATEGORY",DmartSalesData[[#This Row],[sales]]&lt;4000,"MEDIUM CATEGORY",DmartSalesData[[#This Row],[sales]]&gt;=4000,"HIGH CATEGORY")</f>
        <v>MEDIUM CATEGORY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tr">
        <f>IF(AND(DmartSalesData[[#This Row],[profit]]&gt;=500,DmartSalesData[[#This Row],[sales]]&gt;=3000),"Good","Not Good")</f>
        <v>Not Good</v>
      </c>
      <c r="R1921" s="2">
        <f>YEAR(DmartSalesData[[#This Row],[order_date]])</f>
        <v>2023</v>
      </c>
    </row>
    <row r="1922" spans="1:18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 t="str" cm="1">
        <f t="array" ref="F1922">_xlfn.IFS(DmartSalesData[[#This Row],[sales]]&lt;2000,"LOW CATEGORY",DmartSalesData[[#This Row],[sales]]&lt;4000,"MEDIUM CATEGORY",DmartSalesData[[#This Row],[sales]]&gt;=4000,"HIGH CATEGORY")</f>
        <v>MEDIUM CATEGORY</v>
      </c>
      <c r="G1922" s="2">
        <v>0.26</v>
      </c>
      <c r="H1922" s="2">
        <f t="shared" ref="H1922:H1985" si="60">E1922*G1922</f>
        <v>782.24120000000005</v>
      </c>
      <c r="I1922" s="2">
        <f t="shared" ref="I1922:I1985" si="61">E1922-H1922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tr">
        <f>IF(AND(DmartSalesData[[#This Row],[profit]]&gt;=500,DmartSalesData[[#This Row],[sales]]&gt;=3000),"Good","Not Good")</f>
        <v>Not Good</v>
      </c>
      <c r="R1922" s="2">
        <f>YEAR(DmartSalesData[[#This Row],[order_date]])</f>
        <v>2024</v>
      </c>
    </row>
    <row r="1923" spans="1:18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 t="str" cm="1">
        <f t="array" ref="F1923">_xlfn.IFS(DmartSalesData[[#This Row],[sales]]&lt;2000,"LOW CATEGORY",DmartSalesData[[#This Row],[sales]]&lt;4000,"MEDIUM CATEGORY",DmartSalesData[[#This Row],[sales]]&gt;=4000,"HIGH CATEGORY")</f>
        <v>LOW CATEGORY</v>
      </c>
      <c r="G1923" s="2">
        <v>0.06</v>
      </c>
      <c r="H1923" s="2">
        <f t="shared" si="60"/>
        <v>87.967799999999997</v>
      </c>
      <c r="I1923" s="2">
        <f t="shared" si="61"/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tr">
        <f>IF(AND(DmartSalesData[[#This Row],[profit]]&gt;=500,DmartSalesData[[#This Row],[sales]]&gt;=3000),"Good","Not Good")</f>
        <v>Not Good</v>
      </c>
      <c r="R1923" s="2">
        <f>YEAR(DmartSalesData[[#This Row],[order_date]])</f>
        <v>2023</v>
      </c>
    </row>
    <row r="1924" spans="1:18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 t="str" cm="1">
        <f t="array" ref="F1924">_xlfn.IFS(DmartSalesData[[#This Row],[sales]]&lt;2000,"LOW CATEGORY",DmartSalesData[[#This Row],[sales]]&lt;4000,"MEDIUM CATEGORY",DmartSalesData[[#This Row],[sales]]&gt;=4000,"HIGH CATEGORY")</f>
        <v>MEDIUM CATEGORY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tr">
        <f>IF(AND(DmartSalesData[[#This Row],[profit]]&gt;=500,DmartSalesData[[#This Row],[sales]]&gt;=3000),"Good","Not Good")</f>
        <v>Good</v>
      </c>
      <c r="R1924" s="2">
        <f>YEAR(DmartSalesData[[#This Row],[order_date]])</f>
        <v>2023</v>
      </c>
    </row>
    <row r="1925" spans="1:18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 t="str" cm="1">
        <f t="array" ref="F1925">_xlfn.IFS(DmartSalesData[[#This Row],[sales]]&lt;2000,"LOW CATEGORY",DmartSalesData[[#This Row],[sales]]&lt;4000,"MEDIUM CATEGORY",DmartSalesData[[#This Row],[sales]]&gt;=4000,"HIGH CATEGORY")</f>
        <v>MEDIUM CATEGORY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tr">
        <f>IF(AND(DmartSalesData[[#This Row],[profit]]&gt;=500,DmartSalesData[[#This Row],[sales]]&gt;=3000),"Good","Not Good")</f>
        <v>Good</v>
      </c>
      <c r="R1925" s="2">
        <f>YEAR(DmartSalesData[[#This Row],[order_date]])</f>
        <v>2024</v>
      </c>
    </row>
    <row r="1926" spans="1:18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 t="str" cm="1">
        <f t="array" ref="F1926">_xlfn.IFS(DmartSalesData[[#This Row],[sales]]&lt;2000,"LOW CATEGORY",DmartSalesData[[#This Row],[sales]]&lt;4000,"MEDIUM CATEGORY",DmartSalesData[[#This Row],[sales]]&gt;=4000,"HIGH CATEGORY")</f>
        <v>LOW CATEGORY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tr">
        <f>IF(AND(DmartSalesData[[#This Row],[profit]]&gt;=500,DmartSalesData[[#This Row],[sales]]&gt;=3000),"Good","Not Good")</f>
        <v>Not Good</v>
      </c>
      <c r="R1926" s="2">
        <f>YEAR(DmartSalesData[[#This Row],[order_date]])</f>
        <v>2023</v>
      </c>
    </row>
    <row r="1927" spans="1:18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 t="str" cm="1">
        <f t="array" ref="F1927">_xlfn.IFS(DmartSalesData[[#This Row],[sales]]&lt;2000,"LOW CATEGORY",DmartSalesData[[#This Row],[sales]]&lt;4000,"MEDIUM CATEGORY",DmartSalesData[[#This Row],[sales]]&gt;=4000,"HIGH CATEGORY")</f>
        <v>LOW CATEGORY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tr">
        <f>IF(AND(DmartSalesData[[#This Row],[profit]]&gt;=500,DmartSalesData[[#This Row],[sales]]&gt;=3000),"Good","Not Good")</f>
        <v>Not Good</v>
      </c>
      <c r="R1927" s="2">
        <f>YEAR(DmartSalesData[[#This Row],[order_date]])</f>
        <v>2023</v>
      </c>
    </row>
    <row r="1928" spans="1:18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 t="str" cm="1">
        <f t="array" ref="F1928">_xlfn.IFS(DmartSalesData[[#This Row],[sales]]&lt;2000,"LOW CATEGORY",DmartSalesData[[#This Row],[sales]]&lt;4000,"MEDIUM CATEGORY",DmartSalesData[[#This Row],[sales]]&gt;=4000,"HIGH CATEGORY")</f>
        <v>MEDIUM CATEGORY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tr">
        <f>IF(AND(DmartSalesData[[#This Row],[profit]]&gt;=500,DmartSalesData[[#This Row],[sales]]&gt;=3000),"Good","Not Good")</f>
        <v>Not Good</v>
      </c>
      <c r="R1928" s="2">
        <f>YEAR(DmartSalesData[[#This Row],[order_date]])</f>
        <v>2024</v>
      </c>
    </row>
    <row r="1929" spans="1:18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 t="str" cm="1">
        <f t="array" ref="F1929">_xlfn.IFS(DmartSalesData[[#This Row],[sales]]&lt;2000,"LOW CATEGORY",DmartSalesData[[#This Row],[sales]]&lt;4000,"MEDIUM CATEGORY",DmartSalesData[[#This Row],[sales]]&gt;=4000,"HIGH CATEGORY")</f>
        <v>MEDIUM CATEGORY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tr">
        <f>IF(AND(DmartSalesData[[#This Row],[profit]]&gt;=500,DmartSalesData[[#This Row],[sales]]&gt;=3000),"Good","Not Good")</f>
        <v>Not Good</v>
      </c>
      <c r="R1929" s="2">
        <f>YEAR(DmartSalesData[[#This Row],[order_date]])</f>
        <v>2023</v>
      </c>
    </row>
    <row r="1930" spans="1:18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 t="str" cm="1">
        <f t="array" ref="F1930">_xlfn.IFS(DmartSalesData[[#This Row],[sales]]&lt;2000,"LOW CATEGORY",DmartSalesData[[#This Row],[sales]]&lt;4000,"MEDIUM CATEGORY",DmartSalesData[[#This Row],[sales]]&gt;=4000,"HIGH CATEGORY")</f>
        <v>HIGH CATEGORY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tr">
        <f>IF(AND(DmartSalesData[[#This Row],[profit]]&gt;=500,DmartSalesData[[#This Row],[sales]]&gt;=3000),"Good","Not Good")</f>
        <v>Good</v>
      </c>
      <c r="R1930" s="2">
        <f>YEAR(DmartSalesData[[#This Row],[order_date]])</f>
        <v>2023</v>
      </c>
    </row>
    <row r="1931" spans="1:18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 t="str" cm="1">
        <f t="array" ref="F1931">_xlfn.IFS(DmartSalesData[[#This Row],[sales]]&lt;2000,"LOW CATEGORY",DmartSalesData[[#This Row],[sales]]&lt;4000,"MEDIUM CATEGORY",DmartSalesData[[#This Row],[sales]]&gt;=4000,"HIGH CATEGORY")</f>
        <v>MEDIUM CATEGORY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tr">
        <f>IF(AND(DmartSalesData[[#This Row],[profit]]&gt;=500,DmartSalesData[[#This Row],[sales]]&gt;=3000),"Good","Not Good")</f>
        <v>Not Good</v>
      </c>
      <c r="R1931" s="2">
        <f>YEAR(DmartSalesData[[#This Row],[order_date]])</f>
        <v>2023</v>
      </c>
    </row>
    <row r="1932" spans="1:18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 t="str" cm="1">
        <f t="array" ref="F1932">_xlfn.IFS(DmartSalesData[[#This Row],[sales]]&lt;2000,"LOW CATEGORY",DmartSalesData[[#This Row],[sales]]&lt;4000,"MEDIUM CATEGORY",DmartSalesData[[#This Row],[sales]]&gt;=4000,"HIGH CATEGORY")</f>
        <v>MEDIUM CATEGORY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tr">
        <f>IF(AND(DmartSalesData[[#This Row],[profit]]&gt;=500,DmartSalesData[[#This Row],[sales]]&gt;=3000),"Good","Not Good")</f>
        <v>Not Good</v>
      </c>
      <c r="R1932" s="2">
        <f>YEAR(DmartSalesData[[#This Row],[order_date]])</f>
        <v>2023</v>
      </c>
    </row>
    <row r="1933" spans="1:18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 t="str" cm="1">
        <f t="array" ref="F1933">_xlfn.IFS(DmartSalesData[[#This Row],[sales]]&lt;2000,"LOW CATEGORY",DmartSalesData[[#This Row],[sales]]&lt;4000,"MEDIUM CATEGORY",DmartSalesData[[#This Row],[sales]]&gt;=4000,"HIGH CATEGORY")</f>
        <v>LOW CATEGORY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tr">
        <f>IF(AND(DmartSalesData[[#This Row],[profit]]&gt;=500,DmartSalesData[[#This Row],[sales]]&gt;=3000),"Good","Not Good")</f>
        <v>Not Good</v>
      </c>
      <c r="R1933" s="2">
        <f>YEAR(DmartSalesData[[#This Row],[order_date]])</f>
        <v>2024</v>
      </c>
    </row>
    <row r="1934" spans="1:18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 t="str" cm="1">
        <f t="array" ref="F1934">_xlfn.IFS(DmartSalesData[[#This Row],[sales]]&lt;2000,"LOW CATEGORY",DmartSalesData[[#This Row],[sales]]&lt;4000,"MEDIUM CATEGORY",DmartSalesData[[#This Row],[sales]]&gt;=4000,"HIGH CATEGORY")</f>
        <v>HIGH CATEGORY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tr">
        <f>IF(AND(DmartSalesData[[#This Row],[profit]]&gt;=500,DmartSalesData[[#This Row],[sales]]&gt;=3000),"Good","Not Good")</f>
        <v>Good</v>
      </c>
      <c r="R1934" s="2">
        <f>YEAR(DmartSalesData[[#This Row],[order_date]])</f>
        <v>2024</v>
      </c>
    </row>
    <row r="1935" spans="1:18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 t="str" cm="1">
        <f t="array" ref="F1935">_xlfn.IFS(DmartSalesData[[#This Row],[sales]]&lt;2000,"LOW CATEGORY",DmartSalesData[[#This Row],[sales]]&lt;4000,"MEDIUM CATEGORY",DmartSalesData[[#This Row],[sales]]&gt;=4000,"HIGH CATEGORY")</f>
        <v>MEDIUM CATEGORY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tr">
        <f>IF(AND(DmartSalesData[[#This Row],[profit]]&gt;=500,DmartSalesData[[#This Row],[sales]]&gt;=3000),"Good","Not Good")</f>
        <v>Good</v>
      </c>
      <c r="R1935" s="2">
        <f>YEAR(DmartSalesData[[#This Row],[order_date]])</f>
        <v>2024</v>
      </c>
    </row>
    <row r="1936" spans="1:18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 t="str" cm="1">
        <f t="array" ref="F1936">_xlfn.IFS(DmartSalesData[[#This Row],[sales]]&lt;2000,"LOW CATEGORY",DmartSalesData[[#This Row],[sales]]&lt;4000,"MEDIUM CATEGORY",DmartSalesData[[#This Row],[sales]]&gt;=4000,"HIGH CATEGORY")</f>
        <v>MEDIUM CATEGORY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tr">
        <f>IF(AND(DmartSalesData[[#This Row],[profit]]&gt;=500,DmartSalesData[[#This Row],[sales]]&gt;=3000),"Good","Not Good")</f>
        <v>Good</v>
      </c>
      <c r="R1936" s="2">
        <f>YEAR(DmartSalesData[[#This Row],[order_date]])</f>
        <v>2024</v>
      </c>
    </row>
    <row r="1937" spans="1:18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 t="str" cm="1">
        <f t="array" ref="F1937">_xlfn.IFS(DmartSalesData[[#This Row],[sales]]&lt;2000,"LOW CATEGORY",DmartSalesData[[#This Row],[sales]]&lt;4000,"MEDIUM CATEGORY",DmartSalesData[[#This Row],[sales]]&gt;=4000,"HIGH CATEGORY")</f>
        <v>LOW CATEGORY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tr">
        <f>IF(AND(DmartSalesData[[#This Row],[profit]]&gt;=500,DmartSalesData[[#This Row],[sales]]&gt;=3000),"Good","Not Good")</f>
        <v>Not Good</v>
      </c>
      <c r="R1937" s="2">
        <f>YEAR(DmartSalesData[[#This Row],[order_date]])</f>
        <v>2024</v>
      </c>
    </row>
    <row r="1938" spans="1:18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 t="str" cm="1">
        <f t="array" ref="F1938">_xlfn.IFS(DmartSalesData[[#This Row],[sales]]&lt;2000,"LOW CATEGORY",DmartSalesData[[#This Row],[sales]]&lt;4000,"MEDIUM CATEGORY",DmartSalesData[[#This Row],[sales]]&gt;=4000,"HIGH CATEGORY")</f>
        <v>LOW CATEGORY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tr">
        <f>IF(AND(DmartSalesData[[#This Row],[profit]]&gt;=500,DmartSalesData[[#This Row],[sales]]&gt;=3000),"Good","Not Good")</f>
        <v>Not Good</v>
      </c>
      <c r="R1938" s="2">
        <f>YEAR(DmartSalesData[[#This Row],[order_date]])</f>
        <v>2024</v>
      </c>
    </row>
    <row r="1939" spans="1:18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 t="str" cm="1">
        <f t="array" ref="F1939">_xlfn.IFS(DmartSalesData[[#This Row],[sales]]&lt;2000,"LOW CATEGORY",DmartSalesData[[#This Row],[sales]]&lt;4000,"MEDIUM CATEGORY",DmartSalesData[[#This Row],[sales]]&gt;=4000,"HIGH CATEGORY")</f>
        <v>MEDIUM CATEGORY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tr">
        <f>IF(AND(DmartSalesData[[#This Row],[profit]]&gt;=500,DmartSalesData[[#This Row],[sales]]&gt;=3000),"Good","Not Good")</f>
        <v>Not Good</v>
      </c>
      <c r="R1939" s="2">
        <f>YEAR(DmartSalesData[[#This Row],[order_date]])</f>
        <v>2023</v>
      </c>
    </row>
    <row r="1940" spans="1:18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 t="str" cm="1">
        <f t="array" ref="F1940">_xlfn.IFS(DmartSalesData[[#This Row],[sales]]&lt;2000,"LOW CATEGORY",DmartSalesData[[#This Row],[sales]]&lt;4000,"MEDIUM CATEGORY",DmartSalesData[[#This Row],[sales]]&gt;=4000,"HIGH CATEGORY")</f>
        <v>LOW CATEGORY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tr">
        <f>IF(AND(DmartSalesData[[#This Row],[profit]]&gt;=500,DmartSalesData[[#This Row],[sales]]&gt;=3000),"Good","Not Good")</f>
        <v>Not Good</v>
      </c>
      <c r="R1940" s="2">
        <f>YEAR(DmartSalesData[[#This Row],[order_date]])</f>
        <v>2023</v>
      </c>
    </row>
    <row r="1941" spans="1:18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 t="str" cm="1">
        <f t="array" ref="F1941">_xlfn.IFS(DmartSalesData[[#This Row],[sales]]&lt;2000,"LOW CATEGORY",DmartSalesData[[#This Row],[sales]]&lt;4000,"MEDIUM CATEGORY",DmartSalesData[[#This Row],[sales]]&gt;=4000,"HIGH CATEGORY")</f>
        <v>LOW CATEGORY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tr">
        <f>IF(AND(DmartSalesData[[#This Row],[profit]]&gt;=500,DmartSalesData[[#This Row],[sales]]&gt;=3000),"Good","Not Good")</f>
        <v>Not Good</v>
      </c>
      <c r="R1941" s="2">
        <f>YEAR(DmartSalesData[[#This Row],[order_date]])</f>
        <v>2024</v>
      </c>
    </row>
    <row r="1942" spans="1:18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 t="str" cm="1">
        <f t="array" ref="F1942">_xlfn.IFS(DmartSalesData[[#This Row],[sales]]&lt;2000,"LOW CATEGORY",DmartSalesData[[#This Row],[sales]]&lt;4000,"MEDIUM CATEGORY",DmartSalesData[[#This Row],[sales]]&gt;=4000,"HIGH CATEGORY")</f>
        <v>LOW CATEGORY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tr">
        <f>IF(AND(DmartSalesData[[#This Row],[profit]]&gt;=500,DmartSalesData[[#This Row],[sales]]&gt;=3000),"Good","Not Good")</f>
        <v>Not Good</v>
      </c>
      <c r="R1942" s="2">
        <f>YEAR(DmartSalesData[[#This Row],[order_date]])</f>
        <v>2023</v>
      </c>
    </row>
    <row r="1943" spans="1:18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 t="str" cm="1">
        <f t="array" ref="F1943">_xlfn.IFS(DmartSalesData[[#This Row],[sales]]&lt;2000,"LOW CATEGORY",DmartSalesData[[#This Row],[sales]]&lt;4000,"MEDIUM CATEGORY",DmartSalesData[[#This Row],[sales]]&gt;=4000,"HIGH CATEGORY")</f>
        <v>LOW CATEGORY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tr">
        <f>IF(AND(DmartSalesData[[#This Row],[profit]]&gt;=500,DmartSalesData[[#This Row],[sales]]&gt;=3000),"Good","Not Good")</f>
        <v>Not Good</v>
      </c>
      <c r="R1943" s="2">
        <f>YEAR(DmartSalesData[[#This Row],[order_date]])</f>
        <v>2024</v>
      </c>
    </row>
    <row r="1944" spans="1:18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 t="str" cm="1">
        <f t="array" ref="F1944">_xlfn.IFS(DmartSalesData[[#This Row],[sales]]&lt;2000,"LOW CATEGORY",DmartSalesData[[#This Row],[sales]]&lt;4000,"MEDIUM CATEGORY",DmartSalesData[[#This Row],[sales]]&gt;=4000,"HIGH CATEGORY")</f>
        <v>MEDIUM CATEGORY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tr">
        <f>IF(AND(DmartSalesData[[#This Row],[profit]]&gt;=500,DmartSalesData[[#This Row],[sales]]&gt;=3000),"Good","Not Good")</f>
        <v>Not Good</v>
      </c>
      <c r="R1944" s="2">
        <f>YEAR(DmartSalesData[[#This Row],[order_date]])</f>
        <v>2024</v>
      </c>
    </row>
    <row r="1945" spans="1:18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 t="str" cm="1">
        <f t="array" ref="F1945">_xlfn.IFS(DmartSalesData[[#This Row],[sales]]&lt;2000,"LOW CATEGORY",DmartSalesData[[#This Row],[sales]]&lt;4000,"MEDIUM CATEGORY",DmartSalesData[[#This Row],[sales]]&gt;=4000,"HIGH CATEGORY")</f>
        <v>MEDIUM CATEGORY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tr">
        <f>IF(AND(DmartSalesData[[#This Row],[profit]]&gt;=500,DmartSalesData[[#This Row],[sales]]&gt;=3000),"Good","Not Good")</f>
        <v>Not Good</v>
      </c>
      <c r="R1945" s="2">
        <f>YEAR(DmartSalesData[[#This Row],[order_date]])</f>
        <v>2024</v>
      </c>
    </row>
    <row r="1946" spans="1:18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 t="str" cm="1">
        <f t="array" ref="F1946">_xlfn.IFS(DmartSalesData[[#This Row],[sales]]&lt;2000,"LOW CATEGORY",DmartSalesData[[#This Row],[sales]]&lt;4000,"MEDIUM CATEGORY",DmartSalesData[[#This Row],[sales]]&gt;=4000,"HIGH CATEGORY")</f>
        <v>LOW CATEGORY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tr">
        <f>IF(AND(DmartSalesData[[#This Row],[profit]]&gt;=500,DmartSalesData[[#This Row],[sales]]&gt;=3000),"Good","Not Good")</f>
        <v>Not Good</v>
      </c>
      <c r="R1946" s="2">
        <f>YEAR(DmartSalesData[[#This Row],[order_date]])</f>
        <v>2024</v>
      </c>
    </row>
    <row r="1947" spans="1:18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 t="str" cm="1">
        <f t="array" ref="F1947">_xlfn.IFS(DmartSalesData[[#This Row],[sales]]&lt;2000,"LOW CATEGORY",DmartSalesData[[#This Row],[sales]]&lt;4000,"MEDIUM CATEGORY",DmartSalesData[[#This Row],[sales]]&gt;=4000,"HIGH CATEGORY")</f>
        <v>MEDIUM CATEGORY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tr">
        <f>IF(AND(DmartSalesData[[#This Row],[profit]]&gt;=500,DmartSalesData[[#This Row],[sales]]&gt;=3000),"Good","Not Good")</f>
        <v>Not Good</v>
      </c>
      <c r="R1947" s="2">
        <f>YEAR(DmartSalesData[[#This Row],[order_date]])</f>
        <v>2024</v>
      </c>
    </row>
    <row r="1948" spans="1:18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 t="str" cm="1">
        <f t="array" ref="F1948">_xlfn.IFS(DmartSalesData[[#This Row],[sales]]&lt;2000,"LOW CATEGORY",DmartSalesData[[#This Row],[sales]]&lt;4000,"MEDIUM CATEGORY",DmartSalesData[[#This Row],[sales]]&gt;=4000,"HIGH CATEGORY")</f>
        <v>HIGH CATEGORY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tr">
        <f>IF(AND(DmartSalesData[[#This Row],[profit]]&gt;=500,DmartSalesData[[#This Row],[sales]]&gt;=3000),"Good","Not Good")</f>
        <v>Good</v>
      </c>
      <c r="R1948" s="2">
        <f>YEAR(DmartSalesData[[#This Row],[order_date]])</f>
        <v>2023</v>
      </c>
    </row>
    <row r="1949" spans="1:18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 t="str" cm="1">
        <f t="array" ref="F1949">_xlfn.IFS(DmartSalesData[[#This Row],[sales]]&lt;2000,"LOW CATEGORY",DmartSalesData[[#This Row],[sales]]&lt;4000,"MEDIUM CATEGORY",DmartSalesData[[#This Row],[sales]]&gt;=4000,"HIGH CATEGORY")</f>
        <v>HIGH CATEGORY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tr">
        <f>IF(AND(DmartSalesData[[#This Row],[profit]]&gt;=500,DmartSalesData[[#This Row],[sales]]&gt;=3000),"Good","Not Good")</f>
        <v>Good</v>
      </c>
      <c r="R1949" s="2">
        <f>YEAR(DmartSalesData[[#This Row],[order_date]])</f>
        <v>2024</v>
      </c>
    </row>
    <row r="1950" spans="1:18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 t="str" cm="1">
        <f t="array" ref="F1950">_xlfn.IFS(DmartSalesData[[#This Row],[sales]]&lt;2000,"LOW CATEGORY",DmartSalesData[[#This Row],[sales]]&lt;4000,"MEDIUM CATEGORY",DmartSalesData[[#This Row],[sales]]&gt;=4000,"HIGH CATEGORY")</f>
        <v>MEDIUM CATEGORY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tr">
        <f>IF(AND(DmartSalesData[[#This Row],[profit]]&gt;=500,DmartSalesData[[#This Row],[sales]]&gt;=3000),"Good","Not Good")</f>
        <v>Not Good</v>
      </c>
      <c r="R1950" s="2">
        <f>YEAR(DmartSalesData[[#This Row],[order_date]])</f>
        <v>2024</v>
      </c>
    </row>
    <row r="1951" spans="1:18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 t="str" cm="1">
        <f t="array" ref="F1951">_xlfn.IFS(DmartSalesData[[#This Row],[sales]]&lt;2000,"LOW CATEGORY",DmartSalesData[[#This Row],[sales]]&lt;4000,"MEDIUM CATEGORY",DmartSalesData[[#This Row],[sales]]&gt;=4000,"HIGH CATEGORY")</f>
        <v>MEDIUM CATEGORY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tr">
        <f>IF(AND(DmartSalesData[[#This Row],[profit]]&gt;=500,DmartSalesData[[#This Row],[sales]]&gt;=3000),"Good","Not Good")</f>
        <v>Not Good</v>
      </c>
      <c r="R1951" s="2">
        <f>YEAR(DmartSalesData[[#This Row],[order_date]])</f>
        <v>2023</v>
      </c>
    </row>
    <row r="1952" spans="1:18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 t="str" cm="1">
        <f t="array" ref="F1952">_xlfn.IFS(DmartSalesData[[#This Row],[sales]]&lt;2000,"LOW CATEGORY",DmartSalesData[[#This Row],[sales]]&lt;4000,"MEDIUM CATEGORY",DmartSalesData[[#This Row],[sales]]&gt;=4000,"HIGH CATEGORY")</f>
        <v>LOW CATEGORY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tr">
        <f>IF(AND(DmartSalesData[[#This Row],[profit]]&gt;=500,DmartSalesData[[#This Row],[sales]]&gt;=3000),"Good","Not Good")</f>
        <v>Not Good</v>
      </c>
      <c r="R1952" s="2">
        <f>YEAR(DmartSalesData[[#This Row],[order_date]])</f>
        <v>2024</v>
      </c>
    </row>
    <row r="1953" spans="1:18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 t="str" cm="1">
        <f t="array" ref="F1953">_xlfn.IFS(DmartSalesData[[#This Row],[sales]]&lt;2000,"LOW CATEGORY",DmartSalesData[[#This Row],[sales]]&lt;4000,"MEDIUM CATEGORY",DmartSalesData[[#This Row],[sales]]&gt;=4000,"HIGH CATEGORY")</f>
        <v>MEDIUM CATEGORY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tr">
        <f>IF(AND(DmartSalesData[[#This Row],[profit]]&gt;=500,DmartSalesData[[#This Row],[sales]]&gt;=3000),"Good","Not Good")</f>
        <v>Not Good</v>
      </c>
      <c r="R1953" s="2">
        <f>YEAR(DmartSalesData[[#This Row],[order_date]])</f>
        <v>2024</v>
      </c>
    </row>
    <row r="1954" spans="1:18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 t="str" cm="1">
        <f t="array" ref="F1954">_xlfn.IFS(DmartSalesData[[#This Row],[sales]]&lt;2000,"LOW CATEGORY",DmartSalesData[[#This Row],[sales]]&lt;4000,"MEDIUM CATEGORY",DmartSalesData[[#This Row],[sales]]&gt;=4000,"HIGH CATEGORY")</f>
        <v>MEDIUM CATEGORY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tr">
        <f>IF(AND(DmartSalesData[[#This Row],[profit]]&gt;=500,DmartSalesData[[#This Row],[sales]]&gt;=3000),"Good","Not Good")</f>
        <v>Not Good</v>
      </c>
      <c r="R1954" s="2">
        <f>YEAR(DmartSalesData[[#This Row],[order_date]])</f>
        <v>2024</v>
      </c>
    </row>
    <row r="1955" spans="1:18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 t="str" cm="1">
        <f t="array" ref="F1955">_xlfn.IFS(DmartSalesData[[#This Row],[sales]]&lt;2000,"LOW CATEGORY",DmartSalesData[[#This Row],[sales]]&lt;4000,"MEDIUM CATEGORY",DmartSalesData[[#This Row],[sales]]&gt;=4000,"HIGH CATEGORY")</f>
        <v>MEDIUM CATEGORY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tr">
        <f>IF(AND(DmartSalesData[[#This Row],[profit]]&gt;=500,DmartSalesData[[#This Row],[sales]]&gt;=3000),"Good","Not Good")</f>
        <v>Not Good</v>
      </c>
      <c r="R1955" s="2">
        <f>YEAR(DmartSalesData[[#This Row],[order_date]])</f>
        <v>2023</v>
      </c>
    </row>
    <row r="1956" spans="1:18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 t="str" cm="1">
        <f t="array" ref="F1956">_xlfn.IFS(DmartSalesData[[#This Row],[sales]]&lt;2000,"LOW CATEGORY",DmartSalesData[[#This Row],[sales]]&lt;4000,"MEDIUM CATEGORY",DmartSalesData[[#This Row],[sales]]&gt;=4000,"HIGH CATEGORY")</f>
        <v>LOW CATEGORY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tr">
        <f>IF(AND(DmartSalesData[[#This Row],[profit]]&gt;=500,DmartSalesData[[#This Row],[sales]]&gt;=3000),"Good","Not Good")</f>
        <v>Not Good</v>
      </c>
      <c r="R1956" s="2">
        <f>YEAR(DmartSalesData[[#This Row],[order_date]])</f>
        <v>2023</v>
      </c>
    </row>
    <row r="1957" spans="1:18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 t="str" cm="1">
        <f t="array" ref="F1957">_xlfn.IFS(DmartSalesData[[#This Row],[sales]]&lt;2000,"LOW CATEGORY",DmartSalesData[[#This Row],[sales]]&lt;4000,"MEDIUM CATEGORY",DmartSalesData[[#This Row],[sales]]&gt;=4000,"HIGH CATEGORY")</f>
        <v>MEDIUM CATEGORY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tr">
        <f>IF(AND(DmartSalesData[[#This Row],[profit]]&gt;=500,DmartSalesData[[#This Row],[sales]]&gt;=3000),"Good","Not Good")</f>
        <v>Not Good</v>
      </c>
      <c r="R1957" s="2">
        <f>YEAR(DmartSalesData[[#This Row],[order_date]])</f>
        <v>2024</v>
      </c>
    </row>
    <row r="1958" spans="1:18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 t="str" cm="1">
        <f t="array" ref="F1958">_xlfn.IFS(DmartSalesData[[#This Row],[sales]]&lt;2000,"LOW CATEGORY",DmartSalesData[[#This Row],[sales]]&lt;4000,"MEDIUM CATEGORY",DmartSalesData[[#This Row],[sales]]&gt;=4000,"HIGH CATEGORY")</f>
        <v>HIGH CATEGORY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tr">
        <f>IF(AND(DmartSalesData[[#This Row],[profit]]&gt;=500,DmartSalesData[[#This Row],[sales]]&gt;=3000),"Good","Not Good")</f>
        <v>Good</v>
      </c>
      <c r="R1958" s="2">
        <f>YEAR(DmartSalesData[[#This Row],[order_date]])</f>
        <v>2024</v>
      </c>
    </row>
    <row r="1959" spans="1:18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 t="str" cm="1">
        <f t="array" ref="F1959">_xlfn.IFS(DmartSalesData[[#This Row],[sales]]&lt;2000,"LOW CATEGORY",DmartSalesData[[#This Row],[sales]]&lt;4000,"MEDIUM CATEGORY",DmartSalesData[[#This Row],[sales]]&gt;=4000,"HIGH CATEGORY")</f>
        <v>HIGH CATEGORY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tr">
        <f>IF(AND(DmartSalesData[[#This Row],[profit]]&gt;=500,DmartSalesData[[#This Row],[sales]]&gt;=3000),"Good","Not Good")</f>
        <v>Good</v>
      </c>
      <c r="R1959" s="2">
        <f>YEAR(DmartSalesData[[#This Row],[order_date]])</f>
        <v>2024</v>
      </c>
    </row>
    <row r="1960" spans="1:18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 t="str" cm="1">
        <f t="array" ref="F1960">_xlfn.IFS(DmartSalesData[[#This Row],[sales]]&lt;2000,"LOW CATEGORY",DmartSalesData[[#This Row],[sales]]&lt;4000,"MEDIUM CATEGORY",DmartSalesData[[#This Row],[sales]]&gt;=4000,"HIGH CATEGORY")</f>
        <v>MEDIUM CATEGORY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tr">
        <f>IF(AND(DmartSalesData[[#This Row],[profit]]&gt;=500,DmartSalesData[[#This Row],[sales]]&gt;=3000),"Good","Not Good")</f>
        <v>Good</v>
      </c>
      <c r="R1960" s="2">
        <f>YEAR(DmartSalesData[[#This Row],[order_date]])</f>
        <v>2023</v>
      </c>
    </row>
    <row r="1961" spans="1:18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 t="str" cm="1">
        <f t="array" ref="F1961">_xlfn.IFS(DmartSalesData[[#This Row],[sales]]&lt;2000,"LOW CATEGORY",DmartSalesData[[#This Row],[sales]]&lt;4000,"MEDIUM CATEGORY",DmartSalesData[[#This Row],[sales]]&gt;=4000,"HIGH CATEGORY")</f>
        <v>LOW CATEGORY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tr">
        <f>IF(AND(DmartSalesData[[#This Row],[profit]]&gt;=500,DmartSalesData[[#This Row],[sales]]&gt;=3000),"Good","Not Good")</f>
        <v>Not Good</v>
      </c>
      <c r="R1961" s="2">
        <f>YEAR(DmartSalesData[[#This Row],[order_date]])</f>
        <v>2024</v>
      </c>
    </row>
    <row r="1962" spans="1:18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 t="str" cm="1">
        <f t="array" ref="F1962">_xlfn.IFS(DmartSalesData[[#This Row],[sales]]&lt;2000,"LOW CATEGORY",DmartSalesData[[#This Row],[sales]]&lt;4000,"MEDIUM CATEGORY",DmartSalesData[[#This Row],[sales]]&gt;=4000,"HIGH CATEGORY")</f>
        <v>LOW CATEGORY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tr">
        <f>IF(AND(DmartSalesData[[#This Row],[profit]]&gt;=500,DmartSalesData[[#This Row],[sales]]&gt;=3000),"Good","Not Good")</f>
        <v>Not Good</v>
      </c>
      <c r="R1962" s="2">
        <f>YEAR(DmartSalesData[[#This Row],[order_date]])</f>
        <v>2023</v>
      </c>
    </row>
    <row r="1963" spans="1:18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 t="str" cm="1">
        <f t="array" ref="F1963">_xlfn.IFS(DmartSalesData[[#This Row],[sales]]&lt;2000,"LOW CATEGORY",DmartSalesData[[#This Row],[sales]]&lt;4000,"MEDIUM CATEGORY",DmartSalesData[[#This Row],[sales]]&gt;=4000,"HIGH CATEGORY")</f>
        <v>HIGH CATEGORY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tr">
        <f>IF(AND(DmartSalesData[[#This Row],[profit]]&gt;=500,DmartSalesData[[#This Row],[sales]]&gt;=3000),"Good","Not Good")</f>
        <v>Good</v>
      </c>
      <c r="R1963" s="2">
        <f>YEAR(DmartSalesData[[#This Row],[order_date]])</f>
        <v>2024</v>
      </c>
    </row>
    <row r="1964" spans="1:18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 t="str" cm="1">
        <f t="array" ref="F1964">_xlfn.IFS(DmartSalesData[[#This Row],[sales]]&lt;2000,"LOW CATEGORY",DmartSalesData[[#This Row],[sales]]&lt;4000,"MEDIUM CATEGORY",DmartSalesData[[#This Row],[sales]]&gt;=4000,"HIGH CATEGORY")</f>
        <v>LOW CATEGORY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tr">
        <f>IF(AND(DmartSalesData[[#This Row],[profit]]&gt;=500,DmartSalesData[[#This Row],[sales]]&gt;=3000),"Good","Not Good")</f>
        <v>Not Good</v>
      </c>
      <c r="R1964" s="2">
        <f>YEAR(DmartSalesData[[#This Row],[order_date]])</f>
        <v>2024</v>
      </c>
    </row>
    <row r="1965" spans="1:18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 t="str" cm="1">
        <f t="array" ref="F1965">_xlfn.IFS(DmartSalesData[[#This Row],[sales]]&lt;2000,"LOW CATEGORY",DmartSalesData[[#This Row],[sales]]&lt;4000,"MEDIUM CATEGORY",DmartSalesData[[#This Row],[sales]]&gt;=4000,"HIGH CATEGORY")</f>
        <v>MEDIUM CATEGORY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tr">
        <f>IF(AND(DmartSalesData[[#This Row],[profit]]&gt;=500,DmartSalesData[[#This Row],[sales]]&gt;=3000),"Good","Not Good")</f>
        <v>Not Good</v>
      </c>
      <c r="R1965" s="2">
        <f>YEAR(DmartSalesData[[#This Row],[order_date]])</f>
        <v>2024</v>
      </c>
    </row>
    <row r="1966" spans="1:18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 t="str" cm="1">
        <f t="array" ref="F1966">_xlfn.IFS(DmartSalesData[[#This Row],[sales]]&lt;2000,"LOW CATEGORY",DmartSalesData[[#This Row],[sales]]&lt;4000,"MEDIUM CATEGORY",DmartSalesData[[#This Row],[sales]]&gt;=4000,"HIGH CATEGORY")</f>
        <v>MEDIUM CATEGORY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tr">
        <f>IF(AND(DmartSalesData[[#This Row],[profit]]&gt;=500,DmartSalesData[[#This Row],[sales]]&gt;=3000),"Good","Not Good")</f>
        <v>Not Good</v>
      </c>
      <c r="R1966" s="2">
        <f>YEAR(DmartSalesData[[#This Row],[order_date]])</f>
        <v>2024</v>
      </c>
    </row>
    <row r="1967" spans="1:18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 t="str" cm="1">
        <f t="array" ref="F1967">_xlfn.IFS(DmartSalesData[[#This Row],[sales]]&lt;2000,"LOW CATEGORY",DmartSalesData[[#This Row],[sales]]&lt;4000,"MEDIUM CATEGORY",DmartSalesData[[#This Row],[sales]]&gt;=4000,"HIGH CATEGORY")</f>
        <v>MEDIUM CATEGORY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tr">
        <f>IF(AND(DmartSalesData[[#This Row],[profit]]&gt;=500,DmartSalesData[[#This Row],[sales]]&gt;=3000),"Good","Not Good")</f>
        <v>Not Good</v>
      </c>
      <c r="R1967" s="2">
        <f>YEAR(DmartSalesData[[#This Row],[order_date]])</f>
        <v>2024</v>
      </c>
    </row>
    <row r="1968" spans="1:18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 t="str" cm="1">
        <f t="array" ref="F1968">_xlfn.IFS(DmartSalesData[[#This Row],[sales]]&lt;2000,"LOW CATEGORY",DmartSalesData[[#This Row],[sales]]&lt;4000,"MEDIUM CATEGORY",DmartSalesData[[#This Row],[sales]]&gt;=4000,"HIGH CATEGORY")</f>
        <v>MEDIUM CATEGORY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tr">
        <f>IF(AND(DmartSalesData[[#This Row],[profit]]&gt;=500,DmartSalesData[[#This Row],[sales]]&gt;=3000),"Good","Not Good")</f>
        <v>Not Good</v>
      </c>
      <c r="R1968" s="2">
        <f>YEAR(DmartSalesData[[#This Row],[order_date]])</f>
        <v>2024</v>
      </c>
    </row>
    <row r="1969" spans="1:18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 t="str" cm="1">
        <f t="array" ref="F1969">_xlfn.IFS(DmartSalesData[[#This Row],[sales]]&lt;2000,"LOW CATEGORY",DmartSalesData[[#This Row],[sales]]&lt;4000,"MEDIUM CATEGORY",DmartSalesData[[#This Row],[sales]]&gt;=4000,"HIGH CATEGORY")</f>
        <v>HIGH CATEGORY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tr">
        <f>IF(AND(DmartSalesData[[#This Row],[profit]]&gt;=500,DmartSalesData[[#This Row],[sales]]&gt;=3000),"Good","Not Good")</f>
        <v>Not Good</v>
      </c>
      <c r="R1969" s="2">
        <f>YEAR(DmartSalesData[[#This Row],[order_date]])</f>
        <v>2024</v>
      </c>
    </row>
    <row r="1970" spans="1:18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 t="str" cm="1">
        <f t="array" ref="F1970">_xlfn.IFS(DmartSalesData[[#This Row],[sales]]&lt;2000,"LOW CATEGORY",DmartSalesData[[#This Row],[sales]]&lt;4000,"MEDIUM CATEGORY",DmartSalesData[[#This Row],[sales]]&gt;=4000,"HIGH CATEGORY")</f>
        <v>LOW CATEGORY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tr">
        <f>IF(AND(DmartSalesData[[#This Row],[profit]]&gt;=500,DmartSalesData[[#This Row],[sales]]&gt;=3000),"Good","Not Good")</f>
        <v>Not Good</v>
      </c>
      <c r="R1970" s="2">
        <f>YEAR(DmartSalesData[[#This Row],[order_date]])</f>
        <v>2024</v>
      </c>
    </row>
    <row r="1971" spans="1:18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 t="str" cm="1">
        <f t="array" ref="F1971">_xlfn.IFS(DmartSalesData[[#This Row],[sales]]&lt;2000,"LOW CATEGORY",DmartSalesData[[#This Row],[sales]]&lt;4000,"MEDIUM CATEGORY",DmartSalesData[[#This Row],[sales]]&gt;=4000,"HIGH CATEGORY")</f>
        <v>MEDIUM CATEGORY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tr">
        <f>IF(AND(DmartSalesData[[#This Row],[profit]]&gt;=500,DmartSalesData[[#This Row],[sales]]&gt;=3000),"Good","Not Good")</f>
        <v>Good</v>
      </c>
      <c r="R1971" s="2">
        <f>YEAR(DmartSalesData[[#This Row],[order_date]])</f>
        <v>2024</v>
      </c>
    </row>
    <row r="1972" spans="1:18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 t="str" cm="1">
        <f t="array" ref="F1972">_xlfn.IFS(DmartSalesData[[#This Row],[sales]]&lt;2000,"LOW CATEGORY",DmartSalesData[[#This Row],[sales]]&lt;4000,"MEDIUM CATEGORY",DmartSalesData[[#This Row],[sales]]&gt;=4000,"HIGH CATEGORY")</f>
        <v>HIGH CATEGORY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tr">
        <f>IF(AND(DmartSalesData[[#This Row],[profit]]&gt;=500,DmartSalesData[[#This Row],[sales]]&gt;=3000),"Good","Not Good")</f>
        <v>Good</v>
      </c>
      <c r="R1972" s="2">
        <f>YEAR(DmartSalesData[[#This Row],[order_date]])</f>
        <v>2023</v>
      </c>
    </row>
    <row r="1973" spans="1:18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 t="str" cm="1">
        <f t="array" ref="F1973">_xlfn.IFS(DmartSalesData[[#This Row],[sales]]&lt;2000,"LOW CATEGORY",DmartSalesData[[#This Row],[sales]]&lt;4000,"MEDIUM CATEGORY",DmartSalesData[[#This Row],[sales]]&gt;=4000,"HIGH CATEGORY")</f>
        <v>HIGH CATEGORY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tr">
        <f>IF(AND(DmartSalesData[[#This Row],[profit]]&gt;=500,DmartSalesData[[#This Row],[sales]]&gt;=3000),"Good","Not Good")</f>
        <v>Good</v>
      </c>
      <c r="R1973" s="2">
        <f>YEAR(DmartSalesData[[#This Row],[order_date]])</f>
        <v>2024</v>
      </c>
    </row>
    <row r="1974" spans="1:18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 t="str" cm="1">
        <f t="array" ref="F1974">_xlfn.IFS(DmartSalesData[[#This Row],[sales]]&lt;2000,"LOW CATEGORY",DmartSalesData[[#This Row],[sales]]&lt;4000,"MEDIUM CATEGORY",DmartSalesData[[#This Row],[sales]]&gt;=4000,"HIGH CATEGORY")</f>
        <v>MEDIUM CATEGORY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tr">
        <f>IF(AND(DmartSalesData[[#This Row],[profit]]&gt;=500,DmartSalesData[[#This Row],[sales]]&gt;=3000),"Good","Not Good")</f>
        <v>Not Good</v>
      </c>
      <c r="R1974" s="2">
        <f>YEAR(DmartSalesData[[#This Row],[order_date]])</f>
        <v>2023</v>
      </c>
    </row>
    <row r="1975" spans="1:18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 t="str" cm="1">
        <f t="array" ref="F1975">_xlfn.IFS(DmartSalesData[[#This Row],[sales]]&lt;2000,"LOW CATEGORY",DmartSalesData[[#This Row],[sales]]&lt;4000,"MEDIUM CATEGORY",DmartSalesData[[#This Row],[sales]]&gt;=4000,"HIGH CATEGORY")</f>
        <v>MEDIUM CATEGORY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tr">
        <f>IF(AND(DmartSalesData[[#This Row],[profit]]&gt;=500,DmartSalesData[[#This Row],[sales]]&gt;=3000),"Good","Not Good")</f>
        <v>Not Good</v>
      </c>
      <c r="R1975" s="2">
        <f>YEAR(DmartSalesData[[#This Row],[order_date]])</f>
        <v>2023</v>
      </c>
    </row>
    <row r="1976" spans="1:18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 t="str" cm="1">
        <f t="array" ref="F1976">_xlfn.IFS(DmartSalesData[[#This Row],[sales]]&lt;2000,"LOW CATEGORY",DmartSalesData[[#This Row],[sales]]&lt;4000,"MEDIUM CATEGORY",DmartSalesData[[#This Row],[sales]]&gt;=4000,"HIGH CATEGORY")</f>
        <v>HIGH CATEGORY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tr">
        <f>IF(AND(DmartSalesData[[#This Row],[profit]]&gt;=500,DmartSalesData[[#This Row],[sales]]&gt;=3000),"Good","Not Good")</f>
        <v>Good</v>
      </c>
      <c r="R1976" s="2">
        <f>YEAR(DmartSalesData[[#This Row],[order_date]])</f>
        <v>2023</v>
      </c>
    </row>
    <row r="1977" spans="1:18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 t="str" cm="1">
        <f t="array" ref="F1977">_xlfn.IFS(DmartSalesData[[#This Row],[sales]]&lt;2000,"LOW CATEGORY",DmartSalesData[[#This Row],[sales]]&lt;4000,"MEDIUM CATEGORY",DmartSalesData[[#This Row],[sales]]&gt;=4000,"HIGH CATEGORY")</f>
        <v>MEDIUM CATEGORY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tr">
        <f>IF(AND(DmartSalesData[[#This Row],[profit]]&gt;=500,DmartSalesData[[#This Row],[sales]]&gt;=3000),"Good","Not Good")</f>
        <v>Not Good</v>
      </c>
      <c r="R1977" s="2">
        <f>YEAR(DmartSalesData[[#This Row],[order_date]])</f>
        <v>2024</v>
      </c>
    </row>
    <row r="1978" spans="1:18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 t="str" cm="1">
        <f t="array" ref="F1978">_xlfn.IFS(DmartSalesData[[#This Row],[sales]]&lt;2000,"LOW CATEGORY",DmartSalesData[[#This Row],[sales]]&lt;4000,"MEDIUM CATEGORY",DmartSalesData[[#This Row],[sales]]&gt;=4000,"HIGH CATEGORY")</f>
        <v>MEDIUM CATEGORY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tr">
        <f>IF(AND(DmartSalesData[[#This Row],[profit]]&gt;=500,DmartSalesData[[#This Row],[sales]]&gt;=3000),"Good","Not Good")</f>
        <v>Not Good</v>
      </c>
      <c r="R1978" s="2">
        <f>YEAR(DmartSalesData[[#This Row],[order_date]])</f>
        <v>2023</v>
      </c>
    </row>
    <row r="1979" spans="1:18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 t="str" cm="1">
        <f t="array" ref="F1979">_xlfn.IFS(DmartSalesData[[#This Row],[sales]]&lt;2000,"LOW CATEGORY",DmartSalesData[[#This Row],[sales]]&lt;4000,"MEDIUM CATEGORY",DmartSalesData[[#This Row],[sales]]&gt;=4000,"HIGH CATEGORY")</f>
        <v>LOW CATEGORY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tr">
        <f>IF(AND(DmartSalesData[[#This Row],[profit]]&gt;=500,DmartSalesData[[#This Row],[sales]]&gt;=3000),"Good","Not Good")</f>
        <v>Not Good</v>
      </c>
      <c r="R1979" s="2">
        <f>YEAR(DmartSalesData[[#This Row],[order_date]])</f>
        <v>2024</v>
      </c>
    </row>
    <row r="1980" spans="1:18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 t="str" cm="1">
        <f t="array" ref="F1980">_xlfn.IFS(DmartSalesData[[#This Row],[sales]]&lt;2000,"LOW CATEGORY",DmartSalesData[[#This Row],[sales]]&lt;4000,"MEDIUM CATEGORY",DmartSalesData[[#This Row],[sales]]&gt;=4000,"HIGH CATEGORY")</f>
        <v>LOW CATEGORY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tr">
        <f>IF(AND(DmartSalesData[[#This Row],[profit]]&gt;=500,DmartSalesData[[#This Row],[sales]]&gt;=3000),"Good","Not Good")</f>
        <v>Not Good</v>
      </c>
      <c r="R1980" s="2">
        <f>YEAR(DmartSalesData[[#This Row],[order_date]])</f>
        <v>2023</v>
      </c>
    </row>
    <row r="1981" spans="1:18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 t="str" cm="1">
        <f t="array" ref="F1981">_xlfn.IFS(DmartSalesData[[#This Row],[sales]]&lt;2000,"LOW CATEGORY",DmartSalesData[[#This Row],[sales]]&lt;4000,"MEDIUM CATEGORY",DmartSalesData[[#This Row],[sales]]&gt;=4000,"HIGH CATEGORY")</f>
        <v>MEDIUM CATEGORY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tr">
        <f>IF(AND(DmartSalesData[[#This Row],[profit]]&gt;=500,DmartSalesData[[#This Row],[sales]]&gt;=3000),"Good","Not Good")</f>
        <v>Not Good</v>
      </c>
      <c r="R1981" s="2">
        <f>YEAR(DmartSalesData[[#This Row],[order_date]])</f>
        <v>2024</v>
      </c>
    </row>
    <row r="1982" spans="1:18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 t="str" cm="1">
        <f t="array" ref="F1982">_xlfn.IFS(DmartSalesData[[#This Row],[sales]]&lt;2000,"LOW CATEGORY",DmartSalesData[[#This Row],[sales]]&lt;4000,"MEDIUM CATEGORY",DmartSalesData[[#This Row],[sales]]&gt;=4000,"HIGH CATEGORY")</f>
        <v>MEDIUM CATEGORY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tr">
        <f>IF(AND(DmartSalesData[[#This Row],[profit]]&gt;=500,DmartSalesData[[#This Row],[sales]]&gt;=3000),"Good","Not Good")</f>
        <v>Not Good</v>
      </c>
      <c r="R1982" s="2">
        <f>YEAR(DmartSalesData[[#This Row],[order_date]])</f>
        <v>2023</v>
      </c>
    </row>
    <row r="1983" spans="1:18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 t="str" cm="1">
        <f t="array" ref="F1983">_xlfn.IFS(DmartSalesData[[#This Row],[sales]]&lt;2000,"LOW CATEGORY",DmartSalesData[[#This Row],[sales]]&lt;4000,"MEDIUM CATEGORY",DmartSalesData[[#This Row],[sales]]&gt;=4000,"HIGH CATEGORY")</f>
        <v>MEDIUM CATEGORY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tr">
        <f>IF(AND(DmartSalesData[[#This Row],[profit]]&gt;=500,DmartSalesData[[#This Row],[sales]]&gt;=3000),"Good","Not Good")</f>
        <v>Not Good</v>
      </c>
      <c r="R1983" s="2">
        <f>YEAR(DmartSalesData[[#This Row],[order_date]])</f>
        <v>2024</v>
      </c>
    </row>
    <row r="1984" spans="1:18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 t="str" cm="1">
        <f t="array" ref="F1984">_xlfn.IFS(DmartSalesData[[#This Row],[sales]]&lt;2000,"LOW CATEGORY",DmartSalesData[[#This Row],[sales]]&lt;4000,"MEDIUM CATEGORY",DmartSalesData[[#This Row],[sales]]&gt;=4000,"HIGH CATEGORY")</f>
        <v>LOW CATEGORY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tr">
        <f>IF(AND(DmartSalesData[[#This Row],[profit]]&gt;=500,DmartSalesData[[#This Row],[sales]]&gt;=3000),"Good","Not Good")</f>
        <v>Not Good</v>
      </c>
      <c r="R1984" s="2">
        <f>YEAR(DmartSalesData[[#This Row],[order_date]])</f>
        <v>2024</v>
      </c>
    </row>
    <row r="1985" spans="1:18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 t="str" cm="1">
        <f t="array" ref="F1985">_xlfn.IFS(DmartSalesData[[#This Row],[sales]]&lt;2000,"LOW CATEGORY",DmartSalesData[[#This Row],[sales]]&lt;4000,"MEDIUM CATEGORY",DmartSalesData[[#This Row],[sales]]&gt;=4000,"HIGH CATEGORY")</f>
        <v>HIGH CATEGORY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tr">
        <f>IF(AND(DmartSalesData[[#This Row],[profit]]&gt;=500,DmartSalesData[[#This Row],[sales]]&gt;=3000),"Good","Not Good")</f>
        <v>Good</v>
      </c>
      <c r="R1985" s="2">
        <f>YEAR(DmartSalesData[[#This Row],[order_date]])</f>
        <v>2023</v>
      </c>
    </row>
    <row r="1986" spans="1:18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 t="str" cm="1">
        <f t="array" ref="F1986">_xlfn.IFS(DmartSalesData[[#This Row],[sales]]&lt;2000,"LOW CATEGORY",DmartSalesData[[#This Row],[sales]]&lt;4000,"MEDIUM CATEGORY",DmartSalesData[[#This Row],[sales]]&gt;=4000,"HIGH CATEGORY")</f>
        <v>MEDIUM CATEGORY</v>
      </c>
      <c r="G1986" s="2">
        <v>0.3</v>
      </c>
      <c r="H1986" s="2">
        <f t="shared" ref="H1986:H2049" si="62">E1986*G1986</f>
        <v>753.85199999999998</v>
      </c>
      <c r="I1986" s="2">
        <f t="shared" ref="I1986:I2049" si="63">E1986-H1986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tr">
        <f>IF(AND(DmartSalesData[[#This Row],[profit]]&gt;=500,DmartSalesData[[#This Row],[sales]]&gt;=3000),"Good","Not Good")</f>
        <v>Not Good</v>
      </c>
      <c r="R1986" s="2">
        <f>YEAR(DmartSalesData[[#This Row],[order_date]])</f>
        <v>2024</v>
      </c>
    </row>
    <row r="1987" spans="1:18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 t="str" cm="1">
        <f t="array" ref="F1987">_xlfn.IFS(DmartSalesData[[#This Row],[sales]]&lt;2000,"LOW CATEGORY",DmartSalesData[[#This Row],[sales]]&lt;4000,"MEDIUM CATEGORY",DmartSalesData[[#This Row],[sales]]&gt;=4000,"HIGH CATEGORY")</f>
        <v>MEDIUM CATEGORY</v>
      </c>
      <c r="G1987" s="2">
        <v>0.3</v>
      </c>
      <c r="H1987" s="2">
        <f t="shared" si="62"/>
        <v>795.495</v>
      </c>
      <c r="I1987" s="2">
        <f t="shared" si="63"/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tr">
        <f>IF(AND(DmartSalesData[[#This Row],[profit]]&gt;=500,DmartSalesData[[#This Row],[sales]]&gt;=3000),"Good","Not Good")</f>
        <v>Not Good</v>
      </c>
      <c r="R1987" s="2">
        <f>YEAR(DmartSalesData[[#This Row],[order_date]])</f>
        <v>2024</v>
      </c>
    </row>
    <row r="1988" spans="1:18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 t="str" cm="1">
        <f t="array" ref="F1988">_xlfn.IFS(DmartSalesData[[#This Row],[sales]]&lt;2000,"LOW CATEGORY",DmartSalesData[[#This Row],[sales]]&lt;4000,"MEDIUM CATEGORY",DmartSalesData[[#This Row],[sales]]&gt;=4000,"HIGH CATEGORY")</f>
        <v>HIGH CATEGORY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tr">
        <f>IF(AND(DmartSalesData[[#This Row],[profit]]&gt;=500,DmartSalesData[[#This Row],[sales]]&gt;=3000),"Good","Not Good")</f>
        <v>Not Good</v>
      </c>
      <c r="R1988" s="2">
        <f>YEAR(DmartSalesData[[#This Row],[order_date]])</f>
        <v>2023</v>
      </c>
    </row>
    <row r="1989" spans="1:18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 t="str" cm="1">
        <f t="array" ref="F1989">_xlfn.IFS(DmartSalesData[[#This Row],[sales]]&lt;2000,"LOW CATEGORY",DmartSalesData[[#This Row],[sales]]&lt;4000,"MEDIUM CATEGORY",DmartSalesData[[#This Row],[sales]]&gt;=4000,"HIGH CATEGORY")</f>
        <v>LOW CATEGORY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tr">
        <f>IF(AND(DmartSalesData[[#This Row],[profit]]&gt;=500,DmartSalesData[[#This Row],[sales]]&gt;=3000),"Good","Not Good")</f>
        <v>Not Good</v>
      </c>
      <c r="R1989" s="2">
        <f>YEAR(DmartSalesData[[#This Row],[order_date]])</f>
        <v>2024</v>
      </c>
    </row>
    <row r="1990" spans="1:18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 t="str" cm="1">
        <f t="array" ref="F1990">_xlfn.IFS(DmartSalesData[[#This Row],[sales]]&lt;2000,"LOW CATEGORY",DmartSalesData[[#This Row],[sales]]&lt;4000,"MEDIUM CATEGORY",DmartSalesData[[#This Row],[sales]]&gt;=4000,"HIGH CATEGORY")</f>
        <v>MEDIUM CATEGORY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tr">
        <f>IF(AND(DmartSalesData[[#This Row],[profit]]&gt;=500,DmartSalesData[[#This Row],[sales]]&gt;=3000),"Good","Not Good")</f>
        <v>Good</v>
      </c>
      <c r="R1990" s="2">
        <f>YEAR(DmartSalesData[[#This Row],[order_date]])</f>
        <v>2024</v>
      </c>
    </row>
    <row r="1991" spans="1:18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 t="str" cm="1">
        <f t="array" ref="F1991">_xlfn.IFS(DmartSalesData[[#This Row],[sales]]&lt;2000,"LOW CATEGORY",DmartSalesData[[#This Row],[sales]]&lt;4000,"MEDIUM CATEGORY",DmartSalesData[[#This Row],[sales]]&gt;=4000,"HIGH CATEGORY")</f>
        <v>MEDIUM CATEGORY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tr">
        <f>IF(AND(DmartSalesData[[#This Row],[profit]]&gt;=500,DmartSalesData[[#This Row],[sales]]&gt;=3000),"Good","Not Good")</f>
        <v>Not Good</v>
      </c>
      <c r="R1991" s="2">
        <f>YEAR(DmartSalesData[[#This Row],[order_date]])</f>
        <v>2024</v>
      </c>
    </row>
    <row r="1992" spans="1:18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 t="str" cm="1">
        <f t="array" ref="F1992">_xlfn.IFS(DmartSalesData[[#This Row],[sales]]&lt;2000,"LOW CATEGORY",DmartSalesData[[#This Row],[sales]]&lt;4000,"MEDIUM CATEGORY",DmartSalesData[[#This Row],[sales]]&gt;=4000,"HIGH CATEGORY")</f>
        <v>MEDIUM CATEGORY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tr">
        <f>IF(AND(DmartSalesData[[#This Row],[profit]]&gt;=500,DmartSalesData[[#This Row],[sales]]&gt;=3000),"Good","Not Good")</f>
        <v>Good</v>
      </c>
      <c r="R1992" s="2">
        <f>YEAR(DmartSalesData[[#This Row],[order_date]])</f>
        <v>2023</v>
      </c>
    </row>
    <row r="1993" spans="1:18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 t="str" cm="1">
        <f t="array" ref="F1993">_xlfn.IFS(DmartSalesData[[#This Row],[sales]]&lt;2000,"LOW CATEGORY",DmartSalesData[[#This Row],[sales]]&lt;4000,"MEDIUM CATEGORY",DmartSalesData[[#This Row],[sales]]&gt;=4000,"HIGH CATEGORY")</f>
        <v>MEDIUM CATEGORY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tr">
        <f>IF(AND(DmartSalesData[[#This Row],[profit]]&gt;=500,DmartSalesData[[#This Row],[sales]]&gt;=3000),"Good","Not Good")</f>
        <v>Not Good</v>
      </c>
      <c r="R1993" s="2">
        <f>YEAR(DmartSalesData[[#This Row],[order_date]])</f>
        <v>2023</v>
      </c>
    </row>
    <row r="1994" spans="1:18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 t="str" cm="1">
        <f t="array" ref="F1994">_xlfn.IFS(DmartSalesData[[#This Row],[sales]]&lt;2000,"LOW CATEGORY",DmartSalesData[[#This Row],[sales]]&lt;4000,"MEDIUM CATEGORY",DmartSalesData[[#This Row],[sales]]&gt;=4000,"HIGH CATEGORY")</f>
        <v>LOW CATEGORY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tr">
        <f>IF(AND(DmartSalesData[[#This Row],[profit]]&gt;=500,DmartSalesData[[#This Row],[sales]]&gt;=3000),"Good","Not Good")</f>
        <v>Not Good</v>
      </c>
      <c r="R1994" s="2">
        <f>YEAR(DmartSalesData[[#This Row],[order_date]])</f>
        <v>2023</v>
      </c>
    </row>
    <row r="1995" spans="1:18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 t="str" cm="1">
        <f t="array" ref="F1995">_xlfn.IFS(DmartSalesData[[#This Row],[sales]]&lt;2000,"LOW CATEGORY",DmartSalesData[[#This Row],[sales]]&lt;4000,"MEDIUM CATEGORY",DmartSalesData[[#This Row],[sales]]&gt;=4000,"HIGH CATEGORY")</f>
        <v>MEDIUM CATEGORY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tr">
        <f>IF(AND(DmartSalesData[[#This Row],[profit]]&gt;=500,DmartSalesData[[#This Row],[sales]]&gt;=3000),"Good","Not Good")</f>
        <v>Not Good</v>
      </c>
      <c r="R1995" s="2">
        <f>YEAR(DmartSalesData[[#This Row],[order_date]])</f>
        <v>2023</v>
      </c>
    </row>
    <row r="1996" spans="1:18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 t="str" cm="1">
        <f t="array" ref="F1996">_xlfn.IFS(DmartSalesData[[#This Row],[sales]]&lt;2000,"LOW CATEGORY",DmartSalesData[[#This Row],[sales]]&lt;4000,"MEDIUM CATEGORY",DmartSalesData[[#This Row],[sales]]&gt;=4000,"HIGH CATEGORY")</f>
        <v>LOW CATEGORY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tr">
        <f>IF(AND(DmartSalesData[[#This Row],[profit]]&gt;=500,DmartSalesData[[#This Row],[sales]]&gt;=3000),"Good","Not Good")</f>
        <v>Not Good</v>
      </c>
      <c r="R1996" s="2">
        <f>YEAR(DmartSalesData[[#This Row],[order_date]])</f>
        <v>2024</v>
      </c>
    </row>
    <row r="1997" spans="1:18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 t="str" cm="1">
        <f t="array" ref="F1997">_xlfn.IFS(DmartSalesData[[#This Row],[sales]]&lt;2000,"LOW CATEGORY",DmartSalesData[[#This Row],[sales]]&lt;4000,"MEDIUM CATEGORY",DmartSalesData[[#This Row],[sales]]&gt;=4000,"HIGH CATEGORY")</f>
        <v>LOW CATEGORY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tr">
        <f>IF(AND(DmartSalesData[[#This Row],[profit]]&gt;=500,DmartSalesData[[#This Row],[sales]]&gt;=3000),"Good","Not Good")</f>
        <v>Not Good</v>
      </c>
      <c r="R1997" s="2">
        <f>YEAR(DmartSalesData[[#This Row],[order_date]])</f>
        <v>2023</v>
      </c>
    </row>
    <row r="1998" spans="1:18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 t="str" cm="1">
        <f t="array" ref="F1998">_xlfn.IFS(DmartSalesData[[#This Row],[sales]]&lt;2000,"LOW CATEGORY",DmartSalesData[[#This Row],[sales]]&lt;4000,"MEDIUM CATEGORY",DmartSalesData[[#This Row],[sales]]&gt;=4000,"HIGH CATEGORY")</f>
        <v>HIGH CATEGORY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tr">
        <f>IF(AND(DmartSalesData[[#This Row],[profit]]&gt;=500,DmartSalesData[[#This Row],[sales]]&gt;=3000),"Good","Not Good")</f>
        <v>Good</v>
      </c>
      <c r="R1998" s="2">
        <f>YEAR(DmartSalesData[[#This Row],[order_date]])</f>
        <v>2023</v>
      </c>
    </row>
    <row r="1999" spans="1:18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 t="str" cm="1">
        <f t="array" ref="F1999">_xlfn.IFS(DmartSalesData[[#This Row],[sales]]&lt;2000,"LOW CATEGORY",DmartSalesData[[#This Row],[sales]]&lt;4000,"MEDIUM CATEGORY",DmartSalesData[[#This Row],[sales]]&gt;=4000,"HIGH CATEGORY")</f>
        <v>MEDIUM CATEGORY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tr">
        <f>IF(AND(DmartSalesData[[#This Row],[profit]]&gt;=500,DmartSalesData[[#This Row],[sales]]&gt;=3000),"Good","Not Good")</f>
        <v>Not Good</v>
      </c>
      <c r="R1999" s="2">
        <f>YEAR(DmartSalesData[[#This Row],[order_date]])</f>
        <v>2024</v>
      </c>
    </row>
    <row r="2000" spans="1:18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 t="str" cm="1">
        <f t="array" ref="F2000">_xlfn.IFS(DmartSalesData[[#This Row],[sales]]&lt;2000,"LOW CATEGORY",DmartSalesData[[#This Row],[sales]]&lt;4000,"MEDIUM CATEGORY",DmartSalesData[[#This Row],[sales]]&gt;=4000,"HIGH CATEGORY")</f>
        <v>HIGH CATEGORY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tr">
        <f>IF(AND(DmartSalesData[[#This Row],[profit]]&gt;=500,DmartSalesData[[#This Row],[sales]]&gt;=3000),"Good","Not Good")</f>
        <v>Not Good</v>
      </c>
      <c r="R2000" s="2">
        <f>YEAR(DmartSalesData[[#This Row],[order_date]])</f>
        <v>2024</v>
      </c>
    </row>
    <row r="2001" spans="1:18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 t="str" cm="1">
        <f t="array" ref="F2001">_xlfn.IFS(DmartSalesData[[#This Row],[sales]]&lt;2000,"LOW CATEGORY",DmartSalesData[[#This Row],[sales]]&lt;4000,"MEDIUM CATEGORY",DmartSalesData[[#This Row],[sales]]&gt;=4000,"HIGH CATEGORY")</f>
        <v>MEDIUM CATEGORY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tr">
        <f>IF(AND(DmartSalesData[[#This Row],[profit]]&gt;=500,DmartSalesData[[#This Row],[sales]]&gt;=3000),"Good","Not Good")</f>
        <v>Not Good</v>
      </c>
      <c r="R2001" s="2">
        <f>YEAR(DmartSalesData[[#This Row],[order_date]])</f>
        <v>2023</v>
      </c>
    </row>
    <row r="2002" spans="1:18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 t="str" cm="1">
        <f t="array" ref="F2002">_xlfn.IFS(DmartSalesData[[#This Row],[sales]]&lt;2000,"LOW CATEGORY",DmartSalesData[[#This Row],[sales]]&lt;4000,"MEDIUM CATEGORY",DmartSalesData[[#This Row],[sales]]&gt;=4000,"HIGH CATEGORY")</f>
        <v>MEDIUM CATEGORY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tr">
        <f>IF(AND(DmartSalesData[[#This Row],[profit]]&gt;=500,DmartSalesData[[#This Row],[sales]]&gt;=3000),"Good","Not Good")</f>
        <v>Not Good</v>
      </c>
      <c r="R2002" s="2">
        <f>YEAR(DmartSalesData[[#This Row],[order_date]])</f>
        <v>2024</v>
      </c>
    </row>
    <row r="2003" spans="1:18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 t="str" cm="1">
        <f t="array" ref="F2003">_xlfn.IFS(DmartSalesData[[#This Row],[sales]]&lt;2000,"LOW CATEGORY",DmartSalesData[[#This Row],[sales]]&lt;4000,"MEDIUM CATEGORY",DmartSalesData[[#This Row],[sales]]&gt;=4000,"HIGH CATEGORY")</f>
        <v>HIGH CATEGORY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tr">
        <f>IF(AND(DmartSalesData[[#This Row],[profit]]&gt;=500,DmartSalesData[[#This Row],[sales]]&gt;=3000),"Good","Not Good")</f>
        <v>Good</v>
      </c>
      <c r="R2003" s="2">
        <f>YEAR(DmartSalesData[[#This Row],[order_date]])</f>
        <v>2024</v>
      </c>
    </row>
    <row r="2004" spans="1:18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 t="str" cm="1">
        <f t="array" ref="F2004">_xlfn.IFS(DmartSalesData[[#This Row],[sales]]&lt;2000,"LOW CATEGORY",DmartSalesData[[#This Row],[sales]]&lt;4000,"MEDIUM CATEGORY",DmartSalesData[[#This Row],[sales]]&gt;=4000,"HIGH CATEGORY")</f>
        <v>HIGH CATEGORY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tr">
        <f>IF(AND(DmartSalesData[[#This Row],[profit]]&gt;=500,DmartSalesData[[#This Row],[sales]]&gt;=3000),"Good","Not Good")</f>
        <v>Not Good</v>
      </c>
      <c r="R2004" s="2">
        <f>YEAR(DmartSalesData[[#This Row],[order_date]])</f>
        <v>2024</v>
      </c>
    </row>
    <row r="2005" spans="1:18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 t="str" cm="1">
        <f t="array" ref="F2005">_xlfn.IFS(DmartSalesData[[#This Row],[sales]]&lt;2000,"LOW CATEGORY",DmartSalesData[[#This Row],[sales]]&lt;4000,"MEDIUM CATEGORY",DmartSalesData[[#This Row],[sales]]&gt;=4000,"HIGH CATEGORY")</f>
        <v>LOW CATEGORY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tr">
        <f>IF(AND(DmartSalesData[[#This Row],[profit]]&gt;=500,DmartSalesData[[#This Row],[sales]]&gt;=3000),"Good","Not Good")</f>
        <v>Not Good</v>
      </c>
      <c r="R2005" s="2">
        <f>YEAR(DmartSalesData[[#This Row],[order_date]])</f>
        <v>2023</v>
      </c>
    </row>
    <row r="2006" spans="1:18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 t="str" cm="1">
        <f t="array" ref="F2006">_xlfn.IFS(DmartSalesData[[#This Row],[sales]]&lt;2000,"LOW CATEGORY",DmartSalesData[[#This Row],[sales]]&lt;4000,"MEDIUM CATEGORY",DmartSalesData[[#This Row],[sales]]&gt;=4000,"HIGH CATEGORY")</f>
        <v>HIGH CATEGORY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tr">
        <f>IF(AND(DmartSalesData[[#This Row],[profit]]&gt;=500,DmartSalesData[[#This Row],[sales]]&gt;=3000),"Good","Not Good")</f>
        <v>Good</v>
      </c>
      <c r="R2006" s="2">
        <f>YEAR(DmartSalesData[[#This Row],[order_date]])</f>
        <v>2024</v>
      </c>
    </row>
    <row r="2007" spans="1:18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 t="str" cm="1">
        <f t="array" ref="F2007">_xlfn.IFS(DmartSalesData[[#This Row],[sales]]&lt;2000,"LOW CATEGORY",DmartSalesData[[#This Row],[sales]]&lt;4000,"MEDIUM CATEGORY",DmartSalesData[[#This Row],[sales]]&gt;=4000,"HIGH CATEGORY")</f>
        <v>MEDIUM CATEGORY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tr">
        <f>IF(AND(DmartSalesData[[#This Row],[profit]]&gt;=500,DmartSalesData[[#This Row],[sales]]&gt;=3000),"Good","Not Good")</f>
        <v>Not Good</v>
      </c>
      <c r="R2007" s="2">
        <f>YEAR(DmartSalesData[[#This Row],[order_date]])</f>
        <v>2023</v>
      </c>
    </row>
    <row r="2008" spans="1:18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 t="str" cm="1">
        <f t="array" ref="F2008">_xlfn.IFS(DmartSalesData[[#This Row],[sales]]&lt;2000,"LOW CATEGORY",DmartSalesData[[#This Row],[sales]]&lt;4000,"MEDIUM CATEGORY",DmartSalesData[[#This Row],[sales]]&gt;=4000,"HIGH CATEGORY")</f>
        <v>LOW CATEGORY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tr">
        <f>IF(AND(DmartSalesData[[#This Row],[profit]]&gt;=500,DmartSalesData[[#This Row],[sales]]&gt;=3000),"Good","Not Good")</f>
        <v>Not Good</v>
      </c>
      <c r="R2008" s="2">
        <f>YEAR(DmartSalesData[[#This Row],[order_date]])</f>
        <v>2023</v>
      </c>
    </row>
    <row r="2009" spans="1:18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 t="str" cm="1">
        <f t="array" ref="F2009">_xlfn.IFS(DmartSalesData[[#This Row],[sales]]&lt;2000,"LOW CATEGORY",DmartSalesData[[#This Row],[sales]]&lt;4000,"MEDIUM CATEGORY",DmartSalesData[[#This Row],[sales]]&gt;=4000,"HIGH CATEGORY")</f>
        <v>MEDIUM CATEGORY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tr">
        <f>IF(AND(DmartSalesData[[#This Row],[profit]]&gt;=500,DmartSalesData[[#This Row],[sales]]&gt;=3000),"Good","Not Good")</f>
        <v>Not Good</v>
      </c>
      <c r="R2009" s="2">
        <f>YEAR(DmartSalesData[[#This Row],[order_date]])</f>
        <v>2023</v>
      </c>
    </row>
    <row r="2010" spans="1:18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 t="str" cm="1">
        <f t="array" ref="F2010">_xlfn.IFS(DmartSalesData[[#This Row],[sales]]&lt;2000,"LOW CATEGORY",DmartSalesData[[#This Row],[sales]]&lt;4000,"MEDIUM CATEGORY",DmartSalesData[[#This Row],[sales]]&gt;=4000,"HIGH CATEGORY")</f>
        <v>HIGH CATEGORY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tr">
        <f>IF(AND(DmartSalesData[[#This Row],[profit]]&gt;=500,DmartSalesData[[#This Row],[sales]]&gt;=3000),"Good","Not Good")</f>
        <v>Good</v>
      </c>
      <c r="R2010" s="2">
        <f>YEAR(DmartSalesData[[#This Row],[order_date]])</f>
        <v>2023</v>
      </c>
    </row>
    <row r="2011" spans="1:18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 t="str" cm="1">
        <f t="array" ref="F2011">_xlfn.IFS(DmartSalesData[[#This Row],[sales]]&lt;2000,"LOW CATEGORY",DmartSalesData[[#This Row],[sales]]&lt;4000,"MEDIUM CATEGORY",DmartSalesData[[#This Row],[sales]]&gt;=4000,"HIGH CATEGORY")</f>
        <v>HIGH CATEGORY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tr">
        <f>IF(AND(DmartSalesData[[#This Row],[profit]]&gt;=500,DmartSalesData[[#This Row],[sales]]&gt;=3000),"Good","Not Good")</f>
        <v>Good</v>
      </c>
      <c r="R2011" s="2">
        <f>YEAR(DmartSalesData[[#This Row],[order_date]])</f>
        <v>2024</v>
      </c>
    </row>
    <row r="2012" spans="1:18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 t="str" cm="1">
        <f t="array" ref="F2012">_xlfn.IFS(DmartSalesData[[#This Row],[sales]]&lt;2000,"LOW CATEGORY",DmartSalesData[[#This Row],[sales]]&lt;4000,"MEDIUM CATEGORY",DmartSalesData[[#This Row],[sales]]&gt;=4000,"HIGH CATEGORY")</f>
        <v>LOW CATEGORY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tr">
        <f>IF(AND(DmartSalesData[[#This Row],[profit]]&gt;=500,DmartSalesData[[#This Row],[sales]]&gt;=3000),"Good","Not Good")</f>
        <v>Not Good</v>
      </c>
      <c r="R2012" s="2">
        <f>YEAR(DmartSalesData[[#This Row],[order_date]])</f>
        <v>2023</v>
      </c>
    </row>
    <row r="2013" spans="1:18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 t="str" cm="1">
        <f t="array" ref="F2013">_xlfn.IFS(DmartSalesData[[#This Row],[sales]]&lt;2000,"LOW CATEGORY",DmartSalesData[[#This Row],[sales]]&lt;4000,"MEDIUM CATEGORY",DmartSalesData[[#This Row],[sales]]&gt;=4000,"HIGH CATEGORY")</f>
        <v>MEDIUM CATEGORY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tr">
        <f>IF(AND(DmartSalesData[[#This Row],[profit]]&gt;=500,DmartSalesData[[#This Row],[sales]]&gt;=3000),"Good","Not Good")</f>
        <v>Not Good</v>
      </c>
      <c r="R2013" s="2">
        <f>YEAR(DmartSalesData[[#This Row],[order_date]])</f>
        <v>2024</v>
      </c>
    </row>
    <row r="2014" spans="1:18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 t="str" cm="1">
        <f t="array" ref="F2014">_xlfn.IFS(DmartSalesData[[#This Row],[sales]]&lt;2000,"LOW CATEGORY",DmartSalesData[[#This Row],[sales]]&lt;4000,"MEDIUM CATEGORY",DmartSalesData[[#This Row],[sales]]&gt;=4000,"HIGH CATEGORY")</f>
        <v>HIGH CATEGORY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tr">
        <f>IF(AND(DmartSalesData[[#This Row],[profit]]&gt;=500,DmartSalesData[[#This Row],[sales]]&gt;=3000),"Good","Not Good")</f>
        <v>Good</v>
      </c>
      <c r="R2014" s="2">
        <f>YEAR(DmartSalesData[[#This Row],[order_date]])</f>
        <v>2024</v>
      </c>
    </row>
    <row r="2015" spans="1:18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 t="str" cm="1">
        <f t="array" ref="F2015">_xlfn.IFS(DmartSalesData[[#This Row],[sales]]&lt;2000,"LOW CATEGORY",DmartSalesData[[#This Row],[sales]]&lt;4000,"MEDIUM CATEGORY",DmartSalesData[[#This Row],[sales]]&gt;=4000,"HIGH CATEGORY")</f>
        <v>LOW CATEGORY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tr">
        <f>IF(AND(DmartSalesData[[#This Row],[profit]]&gt;=500,DmartSalesData[[#This Row],[sales]]&gt;=3000),"Good","Not Good")</f>
        <v>Not Good</v>
      </c>
      <c r="R2015" s="2">
        <f>YEAR(DmartSalesData[[#This Row],[order_date]])</f>
        <v>2023</v>
      </c>
    </row>
    <row r="2016" spans="1:18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 t="str" cm="1">
        <f t="array" ref="F2016">_xlfn.IFS(DmartSalesData[[#This Row],[sales]]&lt;2000,"LOW CATEGORY",DmartSalesData[[#This Row],[sales]]&lt;4000,"MEDIUM CATEGORY",DmartSalesData[[#This Row],[sales]]&gt;=4000,"HIGH CATEGORY")</f>
        <v>MEDIUM CATEGORY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tr">
        <f>IF(AND(DmartSalesData[[#This Row],[profit]]&gt;=500,DmartSalesData[[#This Row],[sales]]&gt;=3000),"Good","Not Good")</f>
        <v>Good</v>
      </c>
      <c r="R2016" s="2">
        <f>YEAR(DmartSalesData[[#This Row],[order_date]])</f>
        <v>2023</v>
      </c>
    </row>
    <row r="2017" spans="1:18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 t="str" cm="1">
        <f t="array" ref="F2017">_xlfn.IFS(DmartSalesData[[#This Row],[sales]]&lt;2000,"LOW CATEGORY",DmartSalesData[[#This Row],[sales]]&lt;4000,"MEDIUM CATEGORY",DmartSalesData[[#This Row],[sales]]&gt;=4000,"HIGH CATEGORY")</f>
        <v>MEDIUM CATEGORY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tr">
        <f>IF(AND(DmartSalesData[[#This Row],[profit]]&gt;=500,DmartSalesData[[#This Row],[sales]]&gt;=3000),"Good","Not Good")</f>
        <v>Not Good</v>
      </c>
      <c r="R2017" s="2">
        <f>YEAR(DmartSalesData[[#This Row],[order_date]])</f>
        <v>2023</v>
      </c>
    </row>
    <row r="2018" spans="1:18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 t="str" cm="1">
        <f t="array" ref="F2018">_xlfn.IFS(DmartSalesData[[#This Row],[sales]]&lt;2000,"LOW CATEGORY",DmartSalesData[[#This Row],[sales]]&lt;4000,"MEDIUM CATEGORY",DmartSalesData[[#This Row],[sales]]&gt;=4000,"HIGH CATEGORY")</f>
        <v>LOW CATEGORY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tr">
        <f>IF(AND(DmartSalesData[[#This Row],[profit]]&gt;=500,DmartSalesData[[#This Row],[sales]]&gt;=3000),"Good","Not Good")</f>
        <v>Not Good</v>
      </c>
      <c r="R2018" s="2">
        <f>YEAR(DmartSalesData[[#This Row],[order_date]])</f>
        <v>2024</v>
      </c>
    </row>
    <row r="2019" spans="1:18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 t="str" cm="1">
        <f t="array" ref="F2019">_xlfn.IFS(DmartSalesData[[#This Row],[sales]]&lt;2000,"LOW CATEGORY",DmartSalesData[[#This Row],[sales]]&lt;4000,"MEDIUM CATEGORY",DmartSalesData[[#This Row],[sales]]&gt;=4000,"HIGH CATEGORY")</f>
        <v>MEDIUM CATEGORY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tr">
        <f>IF(AND(DmartSalesData[[#This Row],[profit]]&gt;=500,DmartSalesData[[#This Row],[sales]]&gt;=3000),"Good","Not Good")</f>
        <v>Good</v>
      </c>
      <c r="R2019" s="2">
        <f>YEAR(DmartSalesData[[#This Row],[order_date]])</f>
        <v>2024</v>
      </c>
    </row>
    <row r="2020" spans="1:18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 t="str" cm="1">
        <f t="array" ref="F2020">_xlfn.IFS(DmartSalesData[[#This Row],[sales]]&lt;2000,"LOW CATEGORY",DmartSalesData[[#This Row],[sales]]&lt;4000,"MEDIUM CATEGORY",DmartSalesData[[#This Row],[sales]]&gt;=4000,"HIGH CATEGORY")</f>
        <v>LOW CATEGORY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tr">
        <f>IF(AND(DmartSalesData[[#This Row],[profit]]&gt;=500,DmartSalesData[[#This Row],[sales]]&gt;=3000),"Good","Not Good")</f>
        <v>Not Good</v>
      </c>
      <c r="R2020" s="2">
        <f>YEAR(DmartSalesData[[#This Row],[order_date]])</f>
        <v>2023</v>
      </c>
    </row>
    <row r="2021" spans="1:18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 t="str" cm="1">
        <f t="array" ref="F2021">_xlfn.IFS(DmartSalesData[[#This Row],[sales]]&lt;2000,"LOW CATEGORY",DmartSalesData[[#This Row],[sales]]&lt;4000,"MEDIUM CATEGORY",DmartSalesData[[#This Row],[sales]]&gt;=4000,"HIGH CATEGORY")</f>
        <v>LOW CATEGORY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tr">
        <f>IF(AND(DmartSalesData[[#This Row],[profit]]&gt;=500,DmartSalesData[[#This Row],[sales]]&gt;=3000),"Good","Not Good")</f>
        <v>Not Good</v>
      </c>
      <c r="R2021" s="2">
        <f>YEAR(DmartSalesData[[#This Row],[order_date]])</f>
        <v>2023</v>
      </c>
    </row>
    <row r="2022" spans="1:18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 t="str" cm="1">
        <f t="array" ref="F2022">_xlfn.IFS(DmartSalesData[[#This Row],[sales]]&lt;2000,"LOW CATEGORY",DmartSalesData[[#This Row],[sales]]&lt;4000,"MEDIUM CATEGORY",DmartSalesData[[#This Row],[sales]]&gt;=4000,"HIGH CATEGORY")</f>
        <v>LOW CATEGORY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tr">
        <f>IF(AND(DmartSalesData[[#This Row],[profit]]&gt;=500,DmartSalesData[[#This Row],[sales]]&gt;=3000),"Good","Not Good")</f>
        <v>Not Good</v>
      </c>
      <c r="R2022" s="2">
        <f>YEAR(DmartSalesData[[#This Row],[order_date]])</f>
        <v>2024</v>
      </c>
    </row>
    <row r="2023" spans="1:18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 t="str" cm="1">
        <f t="array" ref="F2023">_xlfn.IFS(DmartSalesData[[#This Row],[sales]]&lt;2000,"LOW CATEGORY",DmartSalesData[[#This Row],[sales]]&lt;4000,"MEDIUM CATEGORY",DmartSalesData[[#This Row],[sales]]&gt;=4000,"HIGH CATEGORY")</f>
        <v>MEDIUM CATEGORY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tr">
        <f>IF(AND(DmartSalesData[[#This Row],[profit]]&gt;=500,DmartSalesData[[#This Row],[sales]]&gt;=3000),"Good","Not Good")</f>
        <v>Not Good</v>
      </c>
      <c r="R2023" s="2">
        <f>YEAR(DmartSalesData[[#This Row],[order_date]])</f>
        <v>2023</v>
      </c>
    </row>
    <row r="2024" spans="1:18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 t="str" cm="1">
        <f t="array" ref="F2024">_xlfn.IFS(DmartSalesData[[#This Row],[sales]]&lt;2000,"LOW CATEGORY",DmartSalesData[[#This Row],[sales]]&lt;4000,"MEDIUM CATEGORY",DmartSalesData[[#This Row],[sales]]&gt;=4000,"HIGH CATEGORY")</f>
        <v>MEDIUM CATEGORY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tr">
        <f>IF(AND(DmartSalesData[[#This Row],[profit]]&gt;=500,DmartSalesData[[#This Row],[sales]]&gt;=3000),"Good","Not Good")</f>
        <v>Not Good</v>
      </c>
      <c r="R2024" s="2">
        <f>YEAR(DmartSalesData[[#This Row],[order_date]])</f>
        <v>2023</v>
      </c>
    </row>
    <row r="2025" spans="1:18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 t="str" cm="1">
        <f t="array" ref="F2025">_xlfn.IFS(DmartSalesData[[#This Row],[sales]]&lt;2000,"LOW CATEGORY",DmartSalesData[[#This Row],[sales]]&lt;4000,"MEDIUM CATEGORY",DmartSalesData[[#This Row],[sales]]&gt;=4000,"HIGH CATEGORY")</f>
        <v>MEDIUM CATEGORY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tr">
        <f>IF(AND(DmartSalesData[[#This Row],[profit]]&gt;=500,DmartSalesData[[#This Row],[sales]]&gt;=3000),"Good","Not Good")</f>
        <v>Not Good</v>
      </c>
      <c r="R2025" s="2">
        <f>YEAR(DmartSalesData[[#This Row],[order_date]])</f>
        <v>2024</v>
      </c>
    </row>
    <row r="2026" spans="1:18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 t="str" cm="1">
        <f t="array" ref="F2026">_xlfn.IFS(DmartSalesData[[#This Row],[sales]]&lt;2000,"LOW CATEGORY",DmartSalesData[[#This Row],[sales]]&lt;4000,"MEDIUM CATEGORY",DmartSalesData[[#This Row],[sales]]&gt;=4000,"HIGH CATEGORY")</f>
        <v>MEDIUM CATEGORY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tr">
        <f>IF(AND(DmartSalesData[[#This Row],[profit]]&gt;=500,DmartSalesData[[#This Row],[sales]]&gt;=3000),"Good","Not Good")</f>
        <v>Not Good</v>
      </c>
      <c r="R2026" s="2">
        <f>YEAR(DmartSalesData[[#This Row],[order_date]])</f>
        <v>2023</v>
      </c>
    </row>
    <row r="2027" spans="1:18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 t="str" cm="1">
        <f t="array" ref="F2027">_xlfn.IFS(DmartSalesData[[#This Row],[sales]]&lt;2000,"LOW CATEGORY",DmartSalesData[[#This Row],[sales]]&lt;4000,"MEDIUM CATEGORY",DmartSalesData[[#This Row],[sales]]&gt;=4000,"HIGH CATEGORY")</f>
        <v>LOW CATEGORY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tr">
        <f>IF(AND(DmartSalesData[[#This Row],[profit]]&gt;=500,DmartSalesData[[#This Row],[sales]]&gt;=3000),"Good","Not Good")</f>
        <v>Not Good</v>
      </c>
      <c r="R2027" s="2">
        <f>YEAR(DmartSalesData[[#This Row],[order_date]])</f>
        <v>2023</v>
      </c>
    </row>
    <row r="2028" spans="1:18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 t="str" cm="1">
        <f t="array" ref="F2028">_xlfn.IFS(DmartSalesData[[#This Row],[sales]]&lt;2000,"LOW CATEGORY",DmartSalesData[[#This Row],[sales]]&lt;4000,"MEDIUM CATEGORY",DmartSalesData[[#This Row],[sales]]&gt;=4000,"HIGH CATEGORY")</f>
        <v>HIGH CATEGORY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tr">
        <f>IF(AND(DmartSalesData[[#This Row],[profit]]&gt;=500,DmartSalesData[[#This Row],[sales]]&gt;=3000),"Good","Not Good")</f>
        <v>Good</v>
      </c>
      <c r="R2028" s="2">
        <f>YEAR(DmartSalesData[[#This Row],[order_date]])</f>
        <v>2024</v>
      </c>
    </row>
    <row r="2029" spans="1:18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 t="str" cm="1">
        <f t="array" ref="F2029">_xlfn.IFS(DmartSalesData[[#This Row],[sales]]&lt;2000,"LOW CATEGORY",DmartSalesData[[#This Row],[sales]]&lt;4000,"MEDIUM CATEGORY",DmartSalesData[[#This Row],[sales]]&gt;=4000,"HIGH CATEGORY")</f>
        <v>MEDIUM CATEGORY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tr">
        <f>IF(AND(DmartSalesData[[#This Row],[profit]]&gt;=500,DmartSalesData[[#This Row],[sales]]&gt;=3000),"Good","Not Good")</f>
        <v>Not Good</v>
      </c>
      <c r="R2029" s="2">
        <f>YEAR(DmartSalesData[[#This Row],[order_date]])</f>
        <v>2024</v>
      </c>
    </row>
    <row r="2030" spans="1:18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 t="str" cm="1">
        <f t="array" ref="F2030">_xlfn.IFS(DmartSalesData[[#This Row],[sales]]&lt;2000,"LOW CATEGORY",DmartSalesData[[#This Row],[sales]]&lt;4000,"MEDIUM CATEGORY",DmartSalesData[[#This Row],[sales]]&gt;=4000,"HIGH CATEGORY")</f>
        <v>LOW CATEGORY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tr">
        <f>IF(AND(DmartSalesData[[#This Row],[profit]]&gt;=500,DmartSalesData[[#This Row],[sales]]&gt;=3000),"Good","Not Good")</f>
        <v>Not Good</v>
      </c>
      <c r="R2030" s="2">
        <f>YEAR(DmartSalesData[[#This Row],[order_date]])</f>
        <v>2023</v>
      </c>
    </row>
    <row r="2031" spans="1:18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 t="str" cm="1">
        <f t="array" ref="F2031">_xlfn.IFS(DmartSalesData[[#This Row],[sales]]&lt;2000,"LOW CATEGORY",DmartSalesData[[#This Row],[sales]]&lt;4000,"MEDIUM CATEGORY",DmartSalesData[[#This Row],[sales]]&gt;=4000,"HIGH CATEGORY")</f>
        <v>LOW CATEGORY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tr">
        <f>IF(AND(DmartSalesData[[#This Row],[profit]]&gt;=500,DmartSalesData[[#This Row],[sales]]&gt;=3000),"Good","Not Good")</f>
        <v>Not Good</v>
      </c>
      <c r="R2031" s="2">
        <f>YEAR(DmartSalesData[[#This Row],[order_date]])</f>
        <v>2023</v>
      </c>
    </row>
    <row r="2032" spans="1:18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 t="str" cm="1">
        <f t="array" ref="F2032">_xlfn.IFS(DmartSalesData[[#This Row],[sales]]&lt;2000,"LOW CATEGORY",DmartSalesData[[#This Row],[sales]]&lt;4000,"MEDIUM CATEGORY",DmartSalesData[[#This Row],[sales]]&gt;=4000,"HIGH CATEGORY")</f>
        <v>LOW CATEGORY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tr">
        <f>IF(AND(DmartSalesData[[#This Row],[profit]]&gt;=500,DmartSalesData[[#This Row],[sales]]&gt;=3000),"Good","Not Good")</f>
        <v>Not Good</v>
      </c>
      <c r="R2032" s="2">
        <f>YEAR(DmartSalesData[[#This Row],[order_date]])</f>
        <v>2023</v>
      </c>
    </row>
    <row r="2033" spans="1:18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 t="str" cm="1">
        <f t="array" ref="F2033">_xlfn.IFS(DmartSalesData[[#This Row],[sales]]&lt;2000,"LOW CATEGORY",DmartSalesData[[#This Row],[sales]]&lt;4000,"MEDIUM CATEGORY",DmartSalesData[[#This Row],[sales]]&gt;=4000,"HIGH CATEGORY")</f>
        <v>HIGH CATEGORY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tr">
        <f>IF(AND(DmartSalesData[[#This Row],[profit]]&gt;=500,DmartSalesData[[#This Row],[sales]]&gt;=3000),"Good","Not Good")</f>
        <v>Not Good</v>
      </c>
      <c r="R2033" s="2">
        <f>YEAR(DmartSalesData[[#This Row],[order_date]])</f>
        <v>2023</v>
      </c>
    </row>
    <row r="2034" spans="1:18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 t="str" cm="1">
        <f t="array" ref="F2034">_xlfn.IFS(DmartSalesData[[#This Row],[sales]]&lt;2000,"LOW CATEGORY",DmartSalesData[[#This Row],[sales]]&lt;4000,"MEDIUM CATEGORY",DmartSalesData[[#This Row],[sales]]&gt;=4000,"HIGH CATEGORY")</f>
        <v>MEDIUM CATEGORY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tr">
        <f>IF(AND(DmartSalesData[[#This Row],[profit]]&gt;=500,DmartSalesData[[#This Row],[sales]]&gt;=3000),"Good","Not Good")</f>
        <v>Not Good</v>
      </c>
      <c r="R2034" s="2">
        <f>YEAR(DmartSalesData[[#This Row],[order_date]])</f>
        <v>2024</v>
      </c>
    </row>
    <row r="2035" spans="1:18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 t="str" cm="1">
        <f t="array" ref="F2035">_xlfn.IFS(DmartSalesData[[#This Row],[sales]]&lt;2000,"LOW CATEGORY",DmartSalesData[[#This Row],[sales]]&lt;4000,"MEDIUM CATEGORY",DmartSalesData[[#This Row],[sales]]&gt;=4000,"HIGH CATEGORY")</f>
        <v>MEDIUM CATEGORY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tr">
        <f>IF(AND(DmartSalesData[[#This Row],[profit]]&gt;=500,DmartSalesData[[#This Row],[sales]]&gt;=3000),"Good","Not Good")</f>
        <v>Good</v>
      </c>
      <c r="R2035" s="2">
        <f>YEAR(DmartSalesData[[#This Row],[order_date]])</f>
        <v>2024</v>
      </c>
    </row>
    <row r="2036" spans="1:18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 t="str" cm="1">
        <f t="array" ref="F2036">_xlfn.IFS(DmartSalesData[[#This Row],[sales]]&lt;2000,"LOW CATEGORY",DmartSalesData[[#This Row],[sales]]&lt;4000,"MEDIUM CATEGORY",DmartSalesData[[#This Row],[sales]]&gt;=4000,"HIGH CATEGORY")</f>
        <v>LOW CATEGORY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tr">
        <f>IF(AND(DmartSalesData[[#This Row],[profit]]&gt;=500,DmartSalesData[[#This Row],[sales]]&gt;=3000),"Good","Not Good")</f>
        <v>Not Good</v>
      </c>
      <c r="R2036" s="2">
        <f>YEAR(DmartSalesData[[#This Row],[order_date]])</f>
        <v>2023</v>
      </c>
    </row>
    <row r="2037" spans="1:18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 t="str" cm="1">
        <f t="array" ref="F2037">_xlfn.IFS(DmartSalesData[[#This Row],[sales]]&lt;2000,"LOW CATEGORY",DmartSalesData[[#This Row],[sales]]&lt;4000,"MEDIUM CATEGORY",DmartSalesData[[#This Row],[sales]]&gt;=4000,"HIGH CATEGORY")</f>
        <v>MEDIUM CATEGORY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tr">
        <f>IF(AND(DmartSalesData[[#This Row],[profit]]&gt;=500,DmartSalesData[[#This Row],[sales]]&gt;=3000),"Good","Not Good")</f>
        <v>Not Good</v>
      </c>
      <c r="R2037" s="2">
        <f>YEAR(DmartSalesData[[#This Row],[order_date]])</f>
        <v>2024</v>
      </c>
    </row>
    <row r="2038" spans="1:18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 t="str" cm="1">
        <f t="array" ref="F2038">_xlfn.IFS(DmartSalesData[[#This Row],[sales]]&lt;2000,"LOW CATEGORY",DmartSalesData[[#This Row],[sales]]&lt;4000,"MEDIUM CATEGORY",DmartSalesData[[#This Row],[sales]]&gt;=4000,"HIGH CATEGORY")</f>
        <v>HIGH CATEGORY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tr">
        <f>IF(AND(DmartSalesData[[#This Row],[profit]]&gt;=500,DmartSalesData[[#This Row],[sales]]&gt;=3000),"Good","Not Good")</f>
        <v>Good</v>
      </c>
      <c r="R2038" s="2">
        <f>YEAR(DmartSalesData[[#This Row],[order_date]])</f>
        <v>2023</v>
      </c>
    </row>
    <row r="2039" spans="1:18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 t="str" cm="1">
        <f t="array" ref="F2039">_xlfn.IFS(DmartSalesData[[#This Row],[sales]]&lt;2000,"LOW CATEGORY",DmartSalesData[[#This Row],[sales]]&lt;4000,"MEDIUM CATEGORY",DmartSalesData[[#This Row],[sales]]&gt;=4000,"HIGH CATEGORY")</f>
        <v>LOW CATEGORY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tr">
        <f>IF(AND(DmartSalesData[[#This Row],[profit]]&gt;=500,DmartSalesData[[#This Row],[sales]]&gt;=3000),"Good","Not Good")</f>
        <v>Not Good</v>
      </c>
      <c r="R2039" s="2">
        <f>YEAR(DmartSalesData[[#This Row],[order_date]])</f>
        <v>2024</v>
      </c>
    </row>
    <row r="2040" spans="1:18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 t="str" cm="1">
        <f t="array" ref="F2040">_xlfn.IFS(DmartSalesData[[#This Row],[sales]]&lt;2000,"LOW CATEGORY",DmartSalesData[[#This Row],[sales]]&lt;4000,"MEDIUM CATEGORY",DmartSalesData[[#This Row],[sales]]&gt;=4000,"HIGH CATEGORY")</f>
        <v>MEDIUM CATEGORY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tr">
        <f>IF(AND(DmartSalesData[[#This Row],[profit]]&gt;=500,DmartSalesData[[#This Row],[sales]]&gt;=3000),"Good","Not Good")</f>
        <v>Not Good</v>
      </c>
      <c r="R2040" s="2">
        <f>YEAR(DmartSalesData[[#This Row],[order_date]])</f>
        <v>2024</v>
      </c>
    </row>
    <row r="2041" spans="1:18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 t="str" cm="1">
        <f t="array" ref="F2041">_xlfn.IFS(DmartSalesData[[#This Row],[sales]]&lt;2000,"LOW CATEGORY",DmartSalesData[[#This Row],[sales]]&lt;4000,"MEDIUM CATEGORY",DmartSalesData[[#This Row],[sales]]&gt;=4000,"HIGH CATEGORY")</f>
        <v>HIGH CATEGORY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tr">
        <f>IF(AND(DmartSalesData[[#This Row],[profit]]&gt;=500,DmartSalesData[[#This Row],[sales]]&gt;=3000),"Good","Not Good")</f>
        <v>Good</v>
      </c>
      <c r="R2041" s="2">
        <f>YEAR(DmartSalesData[[#This Row],[order_date]])</f>
        <v>2023</v>
      </c>
    </row>
    <row r="2042" spans="1:18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 t="str" cm="1">
        <f t="array" ref="F2042">_xlfn.IFS(DmartSalesData[[#This Row],[sales]]&lt;2000,"LOW CATEGORY",DmartSalesData[[#This Row],[sales]]&lt;4000,"MEDIUM CATEGORY",DmartSalesData[[#This Row],[sales]]&gt;=4000,"HIGH CATEGORY")</f>
        <v>MEDIUM CATEGORY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tr">
        <f>IF(AND(DmartSalesData[[#This Row],[profit]]&gt;=500,DmartSalesData[[#This Row],[sales]]&gt;=3000),"Good","Not Good")</f>
        <v>Not Good</v>
      </c>
      <c r="R2042" s="2">
        <f>YEAR(DmartSalesData[[#This Row],[order_date]])</f>
        <v>2024</v>
      </c>
    </row>
    <row r="2043" spans="1:18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 t="str" cm="1">
        <f t="array" ref="F2043">_xlfn.IFS(DmartSalesData[[#This Row],[sales]]&lt;2000,"LOW CATEGORY",DmartSalesData[[#This Row],[sales]]&lt;4000,"MEDIUM CATEGORY",DmartSalesData[[#This Row],[sales]]&gt;=4000,"HIGH CATEGORY")</f>
        <v>LOW CATEGORY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tr">
        <f>IF(AND(DmartSalesData[[#This Row],[profit]]&gt;=500,DmartSalesData[[#This Row],[sales]]&gt;=3000),"Good","Not Good")</f>
        <v>Not Good</v>
      </c>
      <c r="R2043" s="2">
        <f>YEAR(DmartSalesData[[#This Row],[order_date]])</f>
        <v>2024</v>
      </c>
    </row>
    <row r="2044" spans="1:18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 t="str" cm="1">
        <f t="array" ref="F2044">_xlfn.IFS(DmartSalesData[[#This Row],[sales]]&lt;2000,"LOW CATEGORY",DmartSalesData[[#This Row],[sales]]&lt;4000,"MEDIUM CATEGORY",DmartSalesData[[#This Row],[sales]]&gt;=4000,"HIGH CATEGORY")</f>
        <v>LOW CATEGORY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tr">
        <f>IF(AND(DmartSalesData[[#This Row],[profit]]&gt;=500,DmartSalesData[[#This Row],[sales]]&gt;=3000),"Good","Not Good")</f>
        <v>Not Good</v>
      </c>
      <c r="R2044" s="2">
        <f>YEAR(DmartSalesData[[#This Row],[order_date]])</f>
        <v>2023</v>
      </c>
    </row>
    <row r="2045" spans="1:18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 t="str" cm="1">
        <f t="array" ref="F2045">_xlfn.IFS(DmartSalesData[[#This Row],[sales]]&lt;2000,"LOW CATEGORY",DmartSalesData[[#This Row],[sales]]&lt;4000,"MEDIUM CATEGORY",DmartSalesData[[#This Row],[sales]]&gt;=4000,"HIGH CATEGORY")</f>
        <v>LOW CATEGORY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tr">
        <f>IF(AND(DmartSalesData[[#This Row],[profit]]&gt;=500,DmartSalesData[[#This Row],[sales]]&gt;=3000),"Good","Not Good")</f>
        <v>Not Good</v>
      </c>
      <c r="R2045" s="2">
        <f>YEAR(DmartSalesData[[#This Row],[order_date]])</f>
        <v>2023</v>
      </c>
    </row>
    <row r="2046" spans="1:18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 t="str" cm="1">
        <f t="array" ref="F2046">_xlfn.IFS(DmartSalesData[[#This Row],[sales]]&lt;2000,"LOW CATEGORY",DmartSalesData[[#This Row],[sales]]&lt;4000,"MEDIUM CATEGORY",DmartSalesData[[#This Row],[sales]]&gt;=4000,"HIGH CATEGORY")</f>
        <v>HIGH CATEGORY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tr">
        <f>IF(AND(DmartSalesData[[#This Row],[profit]]&gt;=500,DmartSalesData[[#This Row],[sales]]&gt;=3000),"Good","Not Good")</f>
        <v>Not Good</v>
      </c>
      <c r="R2046" s="2">
        <f>YEAR(DmartSalesData[[#This Row],[order_date]])</f>
        <v>2024</v>
      </c>
    </row>
    <row r="2047" spans="1:18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 t="str" cm="1">
        <f t="array" ref="F2047">_xlfn.IFS(DmartSalesData[[#This Row],[sales]]&lt;2000,"LOW CATEGORY",DmartSalesData[[#This Row],[sales]]&lt;4000,"MEDIUM CATEGORY",DmartSalesData[[#This Row],[sales]]&gt;=4000,"HIGH CATEGORY")</f>
        <v>MEDIUM CATEGORY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tr">
        <f>IF(AND(DmartSalesData[[#This Row],[profit]]&gt;=500,DmartSalesData[[#This Row],[sales]]&gt;=3000),"Good","Not Good")</f>
        <v>Not Good</v>
      </c>
      <c r="R2047" s="2">
        <f>YEAR(DmartSalesData[[#This Row],[order_date]])</f>
        <v>2024</v>
      </c>
    </row>
    <row r="2048" spans="1:18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 t="str" cm="1">
        <f t="array" ref="F2048">_xlfn.IFS(DmartSalesData[[#This Row],[sales]]&lt;2000,"LOW CATEGORY",DmartSalesData[[#This Row],[sales]]&lt;4000,"MEDIUM CATEGORY",DmartSalesData[[#This Row],[sales]]&gt;=4000,"HIGH CATEGORY")</f>
        <v>HIGH CATEGORY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tr">
        <f>IF(AND(DmartSalesData[[#This Row],[profit]]&gt;=500,DmartSalesData[[#This Row],[sales]]&gt;=3000),"Good","Not Good")</f>
        <v>Not Good</v>
      </c>
      <c r="R2048" s="2">
        <f>YEAR(DmartSalesData[[#This Row],[order_date]])</f>
        <v>2024</v>
      </c>
    </row>
    <row r="2049" spans="1:18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 t="str" cm="1">
        <f t="array" ref="F2049">_xlfn.IFS(DmartSalesData[[#This Row],[sales]]&lt;2000,"LOW CATEGORY",DmartSalesData[[#This Row],[sales]]&lt;4000,"MEDIUM CATEGORY",DmartSalesData[[#This Row],[sales]]&gt;=4000,"HIGH CATEGORY")</f>
        <v>LOW CATEGORY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tr">
        <f>IF(AND(DmartSalesData[[#This Row],[profit]]&gt;=500,DmartSalesData[[#This Row],[sales]]&gt;=3000),"Good","Not Good")</f>
        <v>Not Good</v>
      </c>
      <c r="R2049" s="2">
        <f>YEAR(DmartSalesData[[#This Row],[order_date]])</f>
        <v>2023</v>
      </c>
    </row>
    <row r="2050" spans="1:18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 t="str" cm="1">
        <f t="array" ref="F2050">_xlfn.IFS(DmartSalesData[[#This Row],[sales]]&lt;2000,"LOW CATEGORY",DmartSalesData[[#This Row],[sales]]&lt;4000,"MEDIUM CATEGORY",DmartSalesData[[#This Row],[sales]]&gt;=4000,"HIGH CATEGORY")</f>
        <v>MEDIUM CATEGORY</v>
      </c>
      <c r="G2050" s="2">
        <v>0.1</v>
      </c>
      <c r="H2050" s="2">
        <f t="shared" ref="H2050:H2113" si="64">E2050*G2050</f>
        <v>217.31300000000002</v>
      </c>
      <c r="I2050" s="2">
        <f t="shared" ref="I2050:I2113" si="65">E2050-H2050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tr">
        <f>IF(AND(DmartSalesData[[#This Row],[profit]]&gt;=500,DmartSalesData[[#This Row],[sales]]&gt;=3000),"Good","Not Good")</f>
        <v>Not Good</v>
      </c>
      <c r="R2050" s="2">
        <f>YEAR(DmartSalesData[[#This Row],[order_date]])</f>
        <v>2023</v>
      </c>
    </row>
    <row r="2051" spans="1:18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 t="str" cm="1">
        <f t="array" ref="F2051">_xlfn.IFS(DmartSalesData[[#This Row],[sales]]&lt;2000,"LOW CATEGORY",DmartSalesData[[#This Row],[sales]]&lt;4000,"MEDIUM CATEGORY",DmartSalesData[[#This Row],[sales]]&gt;=4000,"HIGH CATEGORY")</f>
        <v>LOW CATEGORY</v>
      </c>
      <c r="G2051" s="2">
        <v>0.04</v>
      </c>
      <c r="H2051" s="2">
        <f t="shared" si="64"/>
        <v>24.455200000000001</v>
      </c>
      <c r="I2051" s="2">
        <f t="shared" si="65"/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tr">
        <f>IF(AND(DmartSalesData[[#This Row],[profit]]&gt;=500,DmartSalesData[[#This Row],[sales]]&gt;=3000),"Good","Not Good")</f>
        <v>Not Good</v>
      </c>
      <c r="R2051" s="2">
        <f>YEAR(DmartSalesData[[#This Row],[order_date]])</f>
        <v>2023</v>
      </c>
    </row>
    <row r="2052" spans="1:18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 t="str" cm="1">
        <f t="array" ref="F2052">_xlfn.IFS(DmartSalesData[[#This Row],[sales]]&lt;2000,"LOW CATEGORY",DmartSalesData[[#This Row],[sales]]&lt;4000,"MEDIUM CATEGORY",DmartSalesData[[#This Row],[sales]]&gt;=4000,"HIGH CATEGORY")</f>
        <v>LOW CATEGORY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tr">
        <f>IF(AND(DmartSalesData[[#This Row],[profit]]&gt;=500,DmartSalesData[[#This Row],[sales]]&gt;=3000),"Good","Not Good")</f>
        <v>Not Good</v>
      </c>
      <c r="R2052" s="2">
        <f>YEAR(DmartSalesData[[#This Row],[order_date]])</f>
        <v>2024</v>
      </c>
    </row>
    <row r="2053" spans="1:18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 t="str" cm="1">
        <f t="array" ref="F2053">_xlfn.IFS(DmartSalesData[[#This Row],[sales]]&lt;2000,"LOW CATEGORY",DmartSalesData[[#This Row],[sales]]&lt;4000,"MEDIUM CATEGORY",DmartSalesData[[#This Row],[sales]]&gt;=4000,"HIGH CATEGORY")</f>
        <v>LOW CATEGORY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tr">
        <f>IF(AND(DmartSalesData[[#This Row],[profit]]&gt;=500,DmartSalesData[[#This Row],[sales]]&gt;=3000),"Good","Not Good")</f>
        <v>Not Good</v>
      </c>
      <c r="R2053" s="2">
        <f>YEAR(DmartSalesData[[#This Row],[order_date]])</f>
        <v>2024</v>
      </c>
    </row>
    <row r="2054" spans="1:18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 t="str" cm="1">
        <f t="array" ref="F2054">_xlfn.IFS(DmartSalesData[[#This Row],[sales]]&lt;2000,"LOW CATEGORY",DmartSalesData[[#This Row],[sales]]&lt;4000,"MEDIUM CATEGORY",DmartSalesData[[#This Row],[sales]]&gt;=4000,"HIGH CATEGORY")</f>
        <v>LOW CATEGORY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tr">
        <f>IF(AND(DmartSalesData[[#This Row],[profit]]&gt;=500,DmartSalesData[[#This Row],[sales]]&gt;=3000),"Good","Not Good")</f>
        <v>Not Good</v>
      </c>
      <c r="R2054" s="2">
        <f>YEAR(DmartSalesData[[#This Row],[order_date]])</f>
        <v>2024</v>
      </c>
    </row>
    <row r="2055" spans="1:18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 t="str" cm="1">
        <f t="array" ref="F2055">_xlfn.IFS(DmartSalesData[[#This Row],[sales]]&lt;2000,"LOW CATEGORY",DmartSalesData[[#This Row],[sales]]&lt;4000,"MEDIUM CATEGORY",DmartSalesData[[#This Row],[sales]]&gt;=4000,"HIGH CATEGORY")</f>
        <v>HIGH CATEGORY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tr">
        <f>IF(AND(DmartSalesData[[#This Row],[profit]]&gt;=500,DmartSalesData[[#This Row],[sales]]&gt;=3000),"Good","Not Good")</f>
        <v>Good</v>
      </c>
      <c r="R2055" s="2">
        <f>YEAR(DmartSalesData[[#This Row],[order_date]])</f>
        <v>2023</v>
      </c>
    </row>
    <row r="2056" spans="1:18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 t="str" cm="1">
        <f t="array" ref="F2056">_xlfn.IFS(DmartSalesData[[#This Row],[sales]]&lt;2000,"LOW CATEGORY",DmartSalesData[[#This Row],[sales]]&lt;4000,"MEDIUM CATEGORY",DmartSalesData[[#This Row],[sales]]&gt;=4000,"HIGH CATEGORY")</f>
        <v>LOW CATEGORY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tr">
        <f>IF(AND(DmartSalesData[[#This Row],[profit]]&gt;=500,DmartSalesData[[#This Row],[sales]]&gt;=3000),"Good","Not Good")</f>
        <v>Not Good</v>
      </c>
      <c r="R2056" s="2">
        <f>YEAR(DmartSalesData[[#This Row],[order_date]])</f>
        <v>2024</v>
      </c>
    </row>
    <row r="2057" spans="1:18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 t="str" cm="1">
        <f t="array" ref="F2057">_xlfn.IFS(DmartSalesData[[#This Row],[sales]]&lt;2000,"LOW CATEGORY",DmartSalesData[[#This Row],[sales]]&lt;4000,"MEDIUM CATEGORY",DmartSalesData[[#This Row],[sales]]&gt;=4000,"HIGH CATEGORY")</f>
        <v>MEDIUM CATEGORY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tr">
        <f>IF(AND(DmartSalesData[[#This Row],[profit]]&gt;=500,DmartSalesData[[#This Row],[sales]]&gt;=3000),"Good","Not Good")</f>
        <v>Not Good</v>
      </c>
      <c r="R2057" s="2">
        <f>YEAR(DmartSalesData[[#This Row],[order_date]])</f>
        <v>2024</v>
      </c>
    </row>
    <row r="2058" spans="1:18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 t="str" cm="1">
        <f t="array" ref="F2058">_xlfn.IFS(DmartSalesData[[#This Row],[sales]]&lt;2000,"LOW CATEGORY",DmartSalesData[[#This Row],[sales]]&lt;4000,"MEDIUM CATEGORY",DmartSalesData[[#This Row],[sales]]&gt;=4000,"HIGH CATEGORY")</f>
        <v>HIGH CATEGORY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tr">
        <f>IF(AND(DmartSalesData[[#This Row],[profit]]&gt;=500,DmartSalesData[[#This Row],[sales]]&gt;=3000),"Good","Not Good")</f>
        <v>Good</v>
      </c>
      <c r="R2058" s="2">
        <f>YEAR(DmartSalesData[[#This Row],[order_date]])</f>
        <v>2024</v>
      </c>
    </row>
    <row r="2059" spans="1:18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 t="str" cm="1">
        <f t="array" ref="F2059">_xlfn.IFS(DmartSalesData[[#This Row],[sales]]&lt;2000,"LOW CATEGORY",DmartSalesData[[#This Row],[sales]]&lt;4000,"MEDIUM CATEGORY",DmartSalesData[[#This Row],[sales]]&gt;=4000,"HIGH CATEGORY")</f>
        <v>HIGH CATEGORY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tr">
        <f>IF(AND(DmartSalesData[[#This Row],[profit]]&gt;=500,DmartSalesData[[#This Row],[sales]]&gt;=3000),"Good","Not Good")</f>
        <v>Good</v>
      </c>
      <c r="R2059" s="2">
        <f>YEAR(DmartSalesData[[#This Row],[order_date]])</f>
        <v>2024</v>
      </c>
    </row>
    <row r="2060" spans="1:18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 t="str" cm="1">
        <f t="array" ref="F2060">_xlfn.IFS(DmartSalesData[[#This Row],[sales]]&lt;2000,"LOW CATEGORY",DmartSalesData[[#This Row],[sales]]&lt;4000,"MEDIUM CATEGORY",DmartSalesData[[#This Row],[sales]]&gt;=4000,"HIGH CATEGORY")</f>
        <v>LOW CATEGORY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tr">
        <f>IF(AND(DmartSalesData[[#This Row],[profit]]&gt;=500,DmartSalesData[[#This Row],[sales]]&gt;=3000),"Good","Not Good")</f>
        <v>Not Good</v>
      </c>
      <c r="R2060" s="2">
        <f>YEAR(DmartSalesData[[#This Row],[order_date]])</f>
        <v>2023</v>
      </c>
    </row>
    <row r="2061" spans="1:18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 t="str" cm="1">
        <f t="array" ref="F2061">_xlfn.IFS(DmartSalesData[[#This Row],[sales]]&lt;2000,"LOW CATEGORY",DmartSalesData[[#This Row],[sales]]&lt;4000,"MEDIUM CATEGORY",DmartSalesData[[#This Row],[sales]]&gt;=4000,"HIGH CATEGORY")</f>
        <v>HIGH CATEGORY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tr">
        <f>IF(AND(DmartSalesData[[#This Row],[profit]]&gt;=500,DmartSalesData[[#This Row],[sales]]&gt;=3000),"Good","Not Good")</f>
        <v>Good</v>
      </c>
      <c r="R2061" s="2">
        <f>YEAR(DmartSalesData[[#This Row],[order_date]])</f>
        <v>2024</v>
      </c>
    </row>
    <row r="2062" spans="1:18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 t="str" cm="1">
        <f t="array" ref="F2062">_xlfn.IFS(DmartSalesData[[#This Row],[sales]]&lt;2000,"LOW CATEGORY",DmartSalesData[[#This Row],[sales]]&lt;4000,"MEDIUM CATEGORY",DmartSalesData[[#This Row],[sales]]&gt;=4000,"HIGH CATEGORY")</f>
        <v>LOW CATEGORY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tr">
        <f>IF(AND(DmartSalesData[[#This Row],[profit]]&gt;=500,DmartSalesData[[#This Row],[sales]]&gt;=3000),"Good","Not Good")</f>
        <v>Not Good</v>
      </c>
      <c r="R2062" s="2">
        <f>YEAR(DmartSalesData[[#This Row],[order_date]])</f>
        <v>2023</v>
      </c>
    </row>
    <row r="2063" spans="1:18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 t="str" cm="1">
        <f t="array" ref="F2063">_xlfn.IFS(DmartSalesData[[#This Row],[sales]]&lt;2000,"LOW CATEGORY",DmartSalesData[[#This Row],[sales]]&lt;4000,"MEDIUM CATEGORY",DmartSalesData[[#This Row],[sales]]&gt;=4000,"HIGH CATEGORY")</f>
        <v>MEDIUM CATEGORY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tr">
        <f>IF(AND(DmartSalesData[[#This Row],[profit]]&gt;=500,DmartSalesData[[#This Row],[sales]]&gt;=3000),"Good","Not Good")</f>
        <v>Not Good</v>
      </c>
      <c r="R2063" s="2">
        <f>YEAR(DmartSalesData[[#This Row],[order_date]])</f>
        <v>2024</v>
      </c>
    </row>
    <row r="2064" spans="1:18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 t="str" cm="1">
        <f t="array" ref="F2064">_xlfn.IFS(DmartSalesData[[#This Row],[sales]]&lt;2000,"LOW CATEGORY",DmartSalesData[[#This Row],[sales]]&lt;4000,"MEDIUM CATEGORY",DmartSalesData[[#This Row],[sales]]&gt;=4000,"HIGH CATEGORY")</f>
        <v>HIGH CATEGORY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tr">
        <f>IF(AND(DmartSalesData[[#This Row],[profit]]&gt;=500,DmartSalesData[[#This Row],[sales]]&gt;=3000),"Good","Not Good")</f>
        <v>Good</v>
      </c>
      <c r="R2064" s="2">
        <f>YEAR(DmartSalesData[[#This Row],[order_date]])</f>
        <v>2024</v>
      </c>
    </row>
    <row r="2065" spans="1:18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 t="str" cm="1">
        <f t="array" ref="F2065">_xlfn.IFS(DmartSalesData[[#This Row],[sales]]&lt;2000,"LOW CATEGORY",DmartSalesData[[#This Row],[sales]]&lt;4000,"MEDIUM CATEGORY",DmartSalesData[[#This Row],[sales]]&gt;=4000,"HIGH CATEGORY")</f>
        <v>MEDIUM CATEGORY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tr">
        <f>IF(AND(DmartSalesData[[#This Row],[profit]]&gt;=500,DmartSalesData[[#This Row],[sales]]&gt;=3000),"Good","Not Good")</f>
        <v>Good</v>
      </c>
      <c r="R2065" s="2">
        <f>YEAR(DmartSalesData[[#This Row],[order_date]])</f>
        <v>2023</v>
      </c>
    </row>
    <row r="2066" spans="1:18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 t="str" cm="1">
        <f t="array" ref="F2066">_xlfn.IFS(DmartSalesData[[#This Row],[sales]]&lt;2000,"LOW CATEGORY",DmartSalesData[[#This Row],[sales]]&lt;4000,"MEDIUM CATEGORY",DmartSalesData[[#This Row],[sales]]&gt;=4000,"HIGH CATEGORY")</f>
        <v>HIGH CATEGORY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tr">
        <f>IF(AND(DmartSalesData[[#This Row],[profit]]&gt;=500,DmartSalesData[[#This Row],[sales]]&gt;=3000),"Good","Not Good")</f>
        <v>Good</v>
      </c>
      <c r="R2066" s="2">
        <f>YEAR(DmartSalesData[[#This Row],[order_date]])</f>
        <v>2023</v>
      </c>
    </row>
    <row r="2067" spans="1:18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 t="str" cm="1">
        <f t="array" ref="F2067">_xlfn.IFS(DmartSalesData[[#This Row],[sales]]&lt;2000,"LOW CATEGORY",DmartSalesData[[#This Row],[sales]]&lt;4000,"MEDIUM CATEGORY",DmartSalesData[[#This Row],[sales]]&gt;=4000,"HIGH CATEGORY")</f>
        <v>HIGH CATEGORY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tr">
        <f>IF(AND(DmartSalesData[[#This Row],[profit]]&gt;=500,DmartSalesData[[#This Row],[sales]]&gt;=3000),"Good","Not Good")</f>
        <v>Good</v>
      </c>
      <c r="R2067" s="2">
        <f>YEAR(DmartSalesData[[#This Row],[order_date]])</f>
        <v>2023</v>
      </c>
    </row>
    <row r="2068" spans="1:18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 t="str" cm="1">
        <f t="array" ref="F2068">_xlfn.IFS(DmartSalesData[[#This Row],[sales]]&lt;2000,"LOW CATEGORY",DmartSalesData[[#This Row],[sales]]&lt;4000,"MEDIUM CATEGORY",DmartSalesData[[#This Row],[sales]]&gt;=4000,"HIGH CATEGORY")</f>
        <v>LOW CATEGORY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tr">
        <f>IF(AND(DmartSalesData[[#This Row],[profit]]&gt;=500,DmartSalesData[[#This Row],[sales]]&gt;=3000),"Good","Not Good")</f>
        <v>Not Good</v>
      </c>
      <c r="R2068" s="2">
        <f>YEAR(DmartSalesData[[#This Row],[order_date]])</f>
        <v>2024</v>
      </c>
    </row>
    <row r="2069" spans="1:18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 t="str" cm="1">
        <f t="array" ref="F2069">_xlfn.IFS(DmartSalesData[[#This Row],[sales]]&lt;2000,"LOW CATEGORY",DmartSalesData[[#This Row],[sales]]&lt;4000,"MEDIUM CATEGORY",DmartSalesData[[#This Row],[sales]]&gt;=4000,"HIGH CATEGORY")</f>
        <v>MEDIUM CATEGORY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tr">
        <f>IF(AND(DmartSalesData[[#This Row],[profit]]&gt;=500,DmartSalesData[[#This Row],[sales]]&gt;=3000),"Good","Not Good")</f>
        <v>Not Good</v>
      </c>
      <c r="R2069" s="2">
        <f>YEAR(DmartSalesData[[#This Row],[order_date]])</f>
        <v>2023</v>
      </c>
    </row>
    <row r="2070" spans="1:18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 t="str" cm="1">
        <f t="array" ref="F2070">_xlfn.IFS(DmartSalesData[[#This Row],[sales]]&lt;2000,"LOW CATEGORY",DmartSalesData[[#This Row],[sales]]&lt;4000,"MEDIUM CATEGORY",DmartSalesData[[#This Row],[sales]]&gt;=4000,"HIGH CATEGORY")</f>
        <v>LOW CATEGORY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tr">
        <f>IF(AND(DmartSalesData[[#This Row],[profit]]&gt;=500,DmartSalesData[[#This Row],[sales]]&gt;=3000),"Good","Not Good")</f>
        <v>Not Good</v>
      </c>
      <c r="R2070" s="2">
        <f>YEAR(DmartSalesData[[#This Row],[order_date]])</f>
        <v>2024</v>
      </c>
    </row>
    <row r="2071" spans="1:18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 t="str" cm="1">
        <f t="array" ref="F2071">_xlfn.IFS(DmartSalesData[[#This Row],[sales]]&lt;2000,"LOW CATEGORY",DmartSalesData[[#This Row],[sales]]&lt;4000,"MEDIUM CATEGORY",DmartSalesData[[#This Row],[sales]]&gt;=4000,"HIGH CATEGORY")</f>
        <v>MEDIUM CATEGORY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tr">
        <f>IF(AND(DmartSalesData[[#This Row],[profit]]&gt;=500,DmartSalesData[[#This Row],[sales]]&gt;=3000),"Good","Not Good")</f>
        <v>Not Good</v>
      </c>
      <c r="R2071" s="2">
        <f>YEAR(DmartSalesData[[#This Row],[order_date]])</f>
        <v>2023</v>
      </c>
    </row>
    <row r="2072" spans="1:18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 t="str" cm="1">
        <f t="array" ref="F2072">_xlfn.IFS(DmartSalesData[[#This Row],[sales]]&lt;2000,"LOW CATEGORY",DmartSalesData[[#This Row],[sales]]&lt;4000,"MEDIUM CATEGORY",DmartSalesData[[#This Row],[sales]]&gt;=4000,"HIGH CATEGORY")</f>
        <v>LOW CATEGORY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tr">
        <f>IF(AND(DmartSalesData[[#This Row],[profit]]&gt;=500,DmartSalesData[[#This Row],[sales]]&gt;=3000),"Good","Not Good")</f>
        <v>Not Good</v>
      </c>
      <c r="R2072" s="2">
        <f>YEAR(DmartSalesData[[#This Row],[order_date]])</f>
        <v>2023</v>
      </c>
    </row>
    <row r="2073" spans="1:18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 t="str" cm="1">
        <f t="array" ref="F2073">_xlfn.IFS(DmartSalesData[[#This Row],[sales]]&lt;2000,"LOW CATEGORY",DmartSalesData[[#This Row],[sales]]&lt;4000,"MEDIUM CATEGORY",DmartSalesData[[#This Row],[sales]]&gt;=4000,"HIGH CATEGORY")</f>
        <v>LOW CATEGORY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tr">
        <f>IF(AND(DmartSalesData[[#This Row],[profit]]&gt;=500,DmartSalesData[[#This Row],[sales]]&gt;=3000),"Good","Not Good")</f>
        <v>Not Good</v>
      </c>
      <c r="R2073" s="2">
        <f>YEAR(DmartSalesData[[#This Row],[order_date]])</f>
        <v>2024</v>
      </c>
    </row>
    <row r="2074" spans="1:18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 t="str" cm="1">
        <f t="array" ref="F2074">_xlfn.IFS(DmartSalesData[[#This Row],[sales]]&lt;2000,"LOW CATEGORY",DmartSalesData[[#This Row],[sales]]&lt;4000,"MEDIUM CATEGORY",DmartSalesData[[#This Row],[sales]]&gt;=4000,"HIGH CATEGORY")</f>
        <v>HIGH CATEGORY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tr">
        <f>IF(AND(DmartSalesData[[#This Row],[profit]]&gt;=500,DmartSalesData[[#This Row],[sales]]&gt;=3000),"Good","Not Good")</f>
        <v>Good</v>
      </c>
      <c r="R2074" s="2">
        <f>YEAR(DmartSalesData[[#This Row],[order_date]])</f>
        <v>2023</v>
      </c>
    </row>
    <row r="2075" spans="1:18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 t="str" cm="1">
        <f t="array" ref="F2075">_xlfn.IFS(DmartSalesData[[#This Row],[sales]]&lt;2000,"LOW CATEGORY",DmartSalesData[[#This Row],[sales]]&lt;4000,"MEDIUM CATEGORY",DmartSalesData[[#This Row],[sales]]&gt;=4000,"HIGH CATEGORY")</f>
        <v>HIGH CATEGORY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tr">
        <f>IF(AND(DmartSalesData[[#This Row],[profit]]&gt;=500,DmartSalesData[[#This Row],[sales]]&gt;=3000),"Good","Not Good")</f>
        <v>Good</v>
      </c>
      <c r="R2075" s="2">
        <f>YEAR(DmartSalesData[[#This Row],[order_date]])</f>
        <v>2024</v>
      </c>
    </row>
    <row r="2076" spans="1:18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 t="str" cm="1">
        <f t="array" ref="F2076">_xlfn.IFS(DmartSalesData[[#This Row],[sales]]&lt;2000,"LOW CATEGORY",DmartSalesData[[#This Row],[sales]]&lt;4000,"MEDIUM CATEGORY",DmartSalesData[[#This Row],[sales]]&gt;=4000,"HIGH CATEGORY")</f>
        <v>MEDIUM CATEGORY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tr">
        <f>IF(AND(DmartSalesData[[#This Row],[profit]]&gt;=500,DmartSalesData[[#This Row],[sales]]&gt;=3000),"Good","Not Good")</f>
        <v>Good</v>
      </c>
      <c r="R2076" s="2">
        <f>YEAR(DmartSalesData[[#This Row],[order_date]])</f>
        <v>2023</v>
      </c>
    </row>
    <row r="2077" spans="1:18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 t="str" cm="1">
        <f t="array" ref="F2077">_xlfn.IFS(DmartSalesData[[#This Row],[sales]]&lt;2000,"LOW CATEGORY",DmartSalesData[[#This Row],[sales]]&lt;4000,"MEDIUM CATEGORY",DmartSalesData[[#This Row],[sales]]&gt;=4000,"HIGH CATEGORY")</f>
        <v>MEDIUM CATEGORY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tr">
        <f>IF(AND(DmartSalesData[[#This Row],[profit]]&gt;=500,DmartSalesData[[#This Row],[sales]]&gt;=3000),"Good","Not Good")</f>
        <v>Not Good</v>
      </c>
      <c r="R2077" s="2">
        <f>YEAR(DmartSalesData[[#This Row],[order_date]])</f>
        <v>2023</v>
      </c>
    </row>
    <row r="2078" spans="1:18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 t="str" cm="1">
        <f t="array" ref="F2078">_xlfn.IFS(DmartSalesData[[#This Row],[sales]]&lt;2000,"LOW CATEGORY",DmartSalesData[[#This Row],[sales]]&lt;4000,"MEDIUM CATEGORY",DmartSalesData[[#This Row],[sales]]&gt;=4000,"HIGH CATEGORY")</f>
        <v>MEDIUM CATEGORY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tr">
        <f>IF(AND(DmartSalesData[[#This Row],[profit]]&gt;=500,DmartSalesData[[#This Row],[sales]]&gt;=3000),"Good","Not Good")</f>
        <v>Not Good</v>
      </c>
      <c r="R2078" s="2">
        <f>YEAR(DmartSalesData[[#This Row],[order_date]])</f>
        <v>2023</v>
      </c>
    </row>
    <row r="2079" spans="1:18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 t="str" cm="1">
        <f t="array" ref="F2079">_xlfn.IFS(DmartSalesData[[#This Row],[sales]]&lt;2000,"LOW CATEGORY",DmartSalesData[[#This Row],[sales]]&lt;4000,"MEDIUM CATEGORY",DmartSalesData[[#This Row],[sales]]&gt;=4000,"HIGH CATEGORY")</f>
        <v>MEDIUM CATEGORY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tr">
        <f>IF(AND(DmartSalesData[[#This Row],[profit]]&gt;=500,DmartSalesData[[#This Row],[sales]]&gt;=3000),"Good","Not Good")</f>
        <v>Good</v>
      </c>
      <c r="R2079" s="2">
        <f>YEAR(DmartSalesData[[#This Row],[order_date]])</f>
        <v>2023</v>
      </c>
    </row>
    <row r="2080" spans="1:18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 t="str" cm="1">
        <f t="array" ref="F2080">_xlfn.IFS(DmartSalesData[[#This Row],[sales]]&lt;2000,"LOW CATEGORY",DmartSalesData[[#This Row],[sales]]&lt;4000,"MEDIUM CATEGORY",DmartSalesData[[#This Row],[sales]]&gt;=4000,"HIGH CATEGORY")</f>
        <v>HIGH CATEGORY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tr">
        <f>IF(AND(DmartSalesData[[#This Row],[profit]]&gt;=500,DmartSalesData[[#This Row],[sales]]&gt;=3000),"Good","Not Good")</f>
        <v>Good</v>
      </c>
      <c r="R2080" s="2">
        <f>YEAR(DmartSalesData[[#This Row],[order_date]])</f>
        <v>2024</v>
      </c>
    </row>
    <row r="2081" spans="1:18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 t="str" cm="1">
        <f t="array" ref="F2081">_xlfn.IFS(DmartSalesData[[#This Row],[sales]]&lt;2000,"LOW CATEGORY",DmartSalesData[[#This Row],[sales]]&lt;4000,"MEDIUM CATEGORY",DmartSalesData[[#This Row],[sales]]&gt;=4000,"HIGH CATEGORY")</f>
        <v>LOW CATEGORY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tr">
        <f>IF(AND(DmartSalesData[[#This Row],[profit]]&gt;=500,DmartSalesData[[#This Row],[sales]]&gt;=3000),"Good","Not Good")</f>
        <v>Not Good</v>
      </c>
      <c r="R2081" s="2">
        <f>YEAR(DmartSalesData[[#This Row],[order_date]])</f>
        <v>2024</v>
      </c>
    </row>
    <row r="2082" spans="1:18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 t="str" cm="1">
        <f t="array" ref="F2082">_xlfn.IFS(DmartSalesData[[#This Row],[sales]]&lt;2000,"LOW CATEGORY",DmartSalesData[[#This Row],[sales]]&lt;4000,"MEDIUM CATEGORY",DmartSalesData[[#This Row],[sales]]&gt;=4000,"HIGH CATEGORY")</f>
        <v>MEDIUM CATEGORY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tr">
        <f>IF(AND(DmartSalesData[[#This Row],[profit]]&gt;=500,DmartSalesData[[#This Row],[sales]]&gt;=3000),"Good","Not Good")</f>
        <v>Not Good</v>
      </c>
      <c r="R2082" s="2">
        <f>YEAR(DmartSalesData[[#This Row],[order_date]])</f>
        <v>2024</v>
      </c>
    </row>
    <row r="2083" spans="1:18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 t="str" cm="1">
        <f t="array" ref="F2083">_xlfn.IFS(DmartSalesData[[#This Row],[sales]]&lt;2000,"LOW CATEGORY",DmartSalesData[[#This Row],[sales]]&lt;4000,"MEDIUM CATEGORY",DmartSalesData[[#This Row],[sales]]&gt;=4000,"HIGH CATEGORY")</f>
        <v>HIGH CATEGORY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tr">
        <f>IF(AND(DmartSalesData[[#This Row],[profit]]&gt;=500,DmartSalesData[[#This Row],[sales]]&gt;=3000),"Good","Not Good")</f>
        <v>Good</v>
      </c>
      <c r="R2083" s="2">
        <f>YEAR(DmartSalesData[[#This Row],[order_date]])</f>
        <v>2024</v>
      </c>
    </row>
    <row r="2084" spans="1:18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 t="str" cm="1">
        <f t="array" ref="F2084">_xlfn.IFS(DmartSalesData[[#This Row],[sales]]&lt;2000,"LOW CATEGORY",DmartSalesData[[#This Row],[sales]]&lt;4000,"MEDIUM CATEGORY",DmartSalesData[[#This Row],[sales]]&gt;=4000,"HIGH CATEGORY")</f>
        <v>HIGH CATEGORY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tr">
        <f>IF(AND(DmartSalesData[[#This Row],[profit]]&gt;=500,DmartSalesData[[#This Row],[sales]]&gt;=3000),"Good","Not Good")</f>
        <v>Good</v>
      </c>
      <c r="R2084" s="2">
        <f>YEAR(DmartSalesData[[#This Row],[order_date]])</f>
        <v>2024</v>
      </c>
    </row>
    <row r="2085" spans="1:18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 t="str" cm="1">
        <f t="array" ref="F2085">_xlfn.IFS(DmartSalesData[[#This Row],[sales]]&lt;2000,"LOW CATEGORY",DmartSalesData[[#This Row],[sales]]&lt;4000,"MEDIUM CATEGORY",DmartSalesData[[#This Row],[sales]]&gt;=4000,"HIGH CATEGORY")</f>
        <v>MEDIUM CATEGORY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tr">
        <f>IF(AND(DmartSalesData[[#This Row],[profit]]&gt;=500,DmartSalesData[[#This Row],[sales]]&gt;=3000),"Good","Not Good")</f>
        <v>Not Good</v>
      </c>
      <c r="R2085" s="2">
        <f>YEAR(DmartSalesData[[#This Row],[order_date]])</f>
        <v>2024</v>
      </c>
    </row>
    <row r="2086" spans="1:18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 t="str" cm="1">
        <f t="array" ref="F2086">_xlfn.IFS(DmartSalesData[[#This Row],[sales]]&lt;2000,"LOW CATEGORY",DmartSalesData[[#This Row],[sales]]&lt;4000,"MEDIUM CATEGORY",DmartSalesData[[#This Row],[sales]]&gt;=4000,"HIGH CATEGORY")</f>
        <v>LOW CATEGORY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tr">
        <f>IF(AND(DmartSalesData[[#This Row],[profit]]&gt;=500,DmartSalesData[[#This Row],[sales]]&gt;=3000),"Good","Not Good")</f>
        <v>Not Good</v>
      </c>
      <c r="R2086" s="2">
        <f>YEAR(DmartSalesData[[#This Row],[order_date]])</f>
        <v>2024</v>
      </c>
    </row>
    <row r="2087" spans="1:18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 t="str" cm="1">
        <f t="array" ref="F2087">_xlfn.IFS(DmartSalesData[[#This Row],[sales]]&lt;2000,"LOW CATEGORY",DmartSalesData[[#This Row],[sales]]&lt;4000,"MEDIUM CATEGORY",DmartSalesData[[#This Row],[sales]]&gt;=4000,"HIGH CATEGORY")</f>
        <v>HIGH CATEGORY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tr">
        <f>IF(AND(DmartSalesData[[#This Row],[profit]]&gt;=500,DmartSalesData[[#This Row],[sales]]&gt;=3000),"Good","Not Good")</f>
        <v>Good</v>
      </c>
      <c r="R2087" s="2">
        <f>YEAR(DmartSalesData[[#This Row],[order_date]])</f>
        <v>2023</v>
      </c>
    </row>
    <row r="2088" spans="1:18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 t="str" cm="1">
        <f t="array" ref="F2088">_xlfn.IFS(DmartSalesData[[#This Row],[sales]]&lt;2000,"LOW CATEGORY",DmartSalesData[[#This Row],[sales]]&lt;4000,"MEDIUM CATEGORY",DmartSalesData[[#This Row],[sales]]&gt;=4000,"HIGH CATEGORY")</f>
        <v>MEDIUM CATEGORY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tr">
        <f>IF(AND(DmartSalesData[[#This Row],[profit]]&gt;=500,DmartSalesData[[#This Row],[sales]]&gt;=3000),"Good","Not Good")</f>
        <v>Not Good</v>
      </c>
      <c r="R2088" s="2">
        <f>YEAR(DmartSalesData[[#This Row],[order_date]])</f>
        <v>2024</v>
      </c>
    </row>
    <row r="2089" spans="1:18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 t="str" cm="1">
        <f t="array" ref="F2089">_xlfn.IFS(DmartSalesData[[#This Row],[sales]]&lt;2000,"LOW CATEGORY",DmartSalesData[[#This Row],[sales]]&lt;4000,"MEDIUM CATEGORY",DmartSalesData[[#This Row],[sales]]&gt;=4000,"HIGH CATEGORY")</f>
        <v>MEDIUM CATEGORY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tr">
        <f>IF(AND(DmartSalesData[[#This Row],[profit]]&gt;=500,DmartSalesData[[#This Row],[sales]]&gt;=3000),"Good","Not Good")</f>
        <v>Good</v>
      </c>
      <c r="R2089" s="2">
        <f>YEAR(DmartSalesData[[#This Row],[order_date]])</f>
        <v>2024</v>
      </c>
    </row>
    <row r="2090" spans="1:18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 t="str" cm="1">
        <f t="array" ref="F2090">_xlfn.IFS(DmartSalesData[[#This Row],[sales]]&lt;2000,"LOW CATEGORY",DmartSalesData[[#This Row],[sales]]&lt;4000,"MEDIUM CATEGORY",DmartSalesData[[#This Row],[sales]]&gt;=4000,"HIGH CATEGORY")</f>
        <v>MEDIUM CATEGORY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tr">
        <f>IF(AND(DmartSalesData[[#This Row],[profit]]&gt;=500,DmartSalesData[[#This Row],[sales]]&gt;=3000),"Good","Not Good")</f>
        <v>Not Good</v>
      </c>
      <c r="R2090" s="2">
        <f>YEAR(DmartSalesData[[#This Row],[order_date]])</f>
        <v>2023</v>
      </c>
    </row>
    <row r="2091" spans="1:18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 t="str" cm="1">
        <f t="array" ref="F2091">_xlfn.IFS(DmartSalesData[[#This Row],[sales]]&lt;2000,"LOW CATEGORY",DmartSalesData[[#This Row],[sales]]&lt;4000,"MEDIUM CATEGORY",DmartSalesData[[#This Row],[sales]]&gt;=4000,"HIGH CATEGORY")</f>
        <v>LOW CATEGORY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tr">
        <f>IF(AND(DmartSalesData[[#This Row],[profit]]&gt;=500,DmartSalesData[[#This Row],[sales]]&gt;=3000),"Good","Not Good")</f>
        <v>Not Good</v>
      </c>
      <c r="R2091" s="2">
        <f>YEAR(DmartSalesData[[#This Row],[order_date]])</f>
        <v>2024</v>
      </c>
    </row>
    <row r="2092" spans="1:18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 t="str" cm="1">
        <f t="array" ref="F2092">_xlfn.IFS(DmartSalesData[[#This Row],[sales]]&lt;2000,"LOW CATEGORY",DmartSalesData[[#This Row],[sales]]&lt;4000,"MEDIUM CATEGORY",DmartSalesData[[#This Row],[sales]]&gt;=4000,"HIGH CATEGORY")</f>
        <v>LOW CATEGORY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tr">
        <f>IF(AND(DmartSalesData[[#This Row],[profit]]&gt;=500,DmartSalesData[[#This Row],[sales]]&gt;=3000),"Good","Not Good")</f>
        <v>Not Good</v>
      </c>
      <c r="R2092" s="2">
        <f>YEAR(DmartSalesData[[#This Row],[order_date]])</f>
        <v>2024</v>
      </c>
    </row>
    <row r="2093" spans="1:18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 t="str" cm="1">
        <f t="array" ref="F2093">_xlfn.IFS(DmartSalesData[[#This Row],[sales]]&lt;2000,"LOW CATEGORY",DmartSalesData[[#This Row],[sales]]&lt;4000,"MEDIUM CATEGORY",DmartSalesData[[#This Row],[sales]]&gt;=4000,"HIGH CATEGORY")</f>
        <v>MEDIUM CATEGORY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tr">
        <f>IF(AND(DmartSalesData[[#This Row],[profit]]&gt;=500,DmartSalesData[[#This Row],[sales]]&gt;=3000),"Good","Not Good")</f>
        <v>Not Good</v>
      </c>
      <c r="R2093" s="2">
        <f>YEAR(DmartSalesData[[#This Row],[order_date]])</f>
        <v>2024</v>
      </c>
    </row>
    <row r="2094" spans="1:18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 t="str" cm="1">
        <f t="array" ref="F2094">_xlfn.IFS(DmartSalesData[[#This Row],[sales]]&lt;2000,"LOW CATEGORY",DmartSalesData[[#This Row],[sales]]&lt;4000,"MEDIUM CATEGORY",DmartSalesData[[#This Row],[sales]]&gt;=4000,"HIGH CATEGORY")</f>
        <v>LOW CATEGORY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tr">
        <f>IF(AND(DmartSalesData[[#This Row],[profit]]&gt;=500,DmartSalesData[[#This Row],[sales]]&gt;=3000),"Good","Not Good")</f>
        <v>Not Good</v>
      </c>
      <c r="R2094" s="2">
        <f>YEAR(DmartSalesData[[#This Row],[order_date]])</f>
        <v>2023</v>
      </c>
    </row>
    <row r="2095" spans="1:18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 t="str" cm="1">
        <f t="array" ref="F2095">_xlfn.IFS(DmartSalesData[[#This Row],[sales]]&lt;2000,"LOW CATEGORY",DmartSalesData[[#This Row],[sales]]&lt;4000,"MEDIUM CATEGORY",DmartSalesData[[#This Row],[sales]]&gt;=4000,"HIGH CATEGORY")</f>
        <v>LOW CATEGORY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tr">
        <f>IF(AND(DmartSalesData[[#This Row],[profit]]&gt;=500,DmartSalesData[[#This Row],[sales]]&gt;=3000),"Good","Not Good")</f>
        <v>Not Good</v>
      </c>
      <c r="R2095" s="2">
        <f>YEAR(DmartSalesData[[#This Row],[order_date]])</f>
        <v>2023</v>
      </c>
    </row>
    <row r="2096" spans="1:18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 t="str" cm="1">
        <f t="array" ref="F2096">_xlfn.IFS(DmartSalesData[[#This Row],[sales]]&lt;2000,"LOW CATEGORY",DmartSalesData[[#This Row],[sales]]&lt;4000,"MEDIUM CATEGORY",DmartSalesData[[#This Row],[sales]]&gt;=4000,"HIGH CATEGORY")</f>
        <v>MEDIUM CATEGORY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tr">
        <f>IF(AND(DmartSalesData[[#This Row],[profit]]&gt;=500,DmartSalesData[[#This Row],[sales]]&gt;=3000),"Good","Not Good")</f>
        <v>Not Good</v>
      </c>
      <c r="R2096" s="2">
        <f>YEAR(DmartSalesData[[#This Row],[order_date]])</f>
        <v>2024</v>
      </c>
    </row>
    <row r="2097" spans="1:18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 t="str" cm="1">
        <f t="array" ref="F2097">_xlfn.IFS(DmartSalesData[[#This Row],[sales]]&lt;2000,"LOW CATEGORY",DmartSalesData[[#This Row],[sales]]&lt;4000,"MEDIUM CATEGORY",DmartSalesData[[#This Row],[sales]]&gt;=4000,"HIGH CATEGORY")</f>
        <v>MEDIUM CATEGORY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tr">
        <f>IF(AND(DmartSalesData[[#This Row],[profit]]&gt;=500,DmartSalesData[[#This Row],[sales]]&gt;=3000),"Good","Not Good")</f>
        <v>Not Good</v>
      </c>
      <c r="R2097" s="2">
        <f>YEAR(DmartSalesData[[#This Row],[order_date]])</f>
        <v>2024</v>
      </c>
    </row>
    <row r="2098" spans="1:18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 t="str" cm="1">
        <f t="array" ref="F2098">_xlfn.IFS(DmartSalesData[[#This Row],[sales]]&lt;2000,"LOW CATEGORY",DmartSalesData[[#This Row],[sales]]&lt;4000,"MEDIUM CATEGORY",DmartSalesData[[#This Row],[sales]]&gt;=4000,"HIGH CATEGORY")</f>
        <v>LOW CATEGORY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tr">
        <f>IF(AND(DmartSalesData[[#This Row],[profit]]&gt;=500,DmartSalesData[[#This Row],[sales]]&gt;=3000),"Good","Not Good")</f>
        <v>Not Good</v>
      </c>
      <c r="R2098" s="2">
        <f>YEAR(DmartSalesData[[#This Row],[order_date]])</f>
        <v>2023</v>
      </c>
    </row>
    <row r="2099" spans="1:18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 t="str" cm="1">
        <f t="array" ref="F2099">_xlfn.IFS(DmartSalesData[[#This Row],[sales]]&lt;2000,"LOW CATEGORY",DmartSalesData[[#This Row],[sales]]&lt;4000,"MEDIUM CATEGORY",DmartSalesData[[#This Row],[sales]]&gt;=4000,"HIGH CATEGORY")</f>
        <v>LOW CATEGORY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tr">
        <f>IF(AND(DmartSalesData[[#This Row],[profit]]&gt;=500,DmartSalesData[[#This Row],[sales]]&gt;=3000),"Good","Not Good")</f>
        <v>Not Good</v>
      </c>
      <c r="R2099" s="2">
        <f>YEAR(DmartSalesData[[#This Row],[order_date]])</f>
        <v>2023</v>
      </c>
    </row>
    <row r="2100" spans="1:18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 t="str" cm="1">
        <f t="array" ref="F2100">_xlfn.IFS(DmartSalesData[[#This Row],[sales]]&lt;2000,"LOW CATEGORY",DmartSalesData[[#This Row],[sales]]&lt;4000,"MEDIUM CATEGORY",DmartSalesData[[#This Row],[sales]]&gt;=4000,"HIGH CATEGORY")</f>
        <v>HIGH CATEGORY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tr">
        <f>IF(AND(DmartSalesData[[#This Row],[profit]]&gt;=500,DmartSalesData[[#This Row],[sales]]&gt;=3000),"Good","Not Good")</f>
        <v>Not Good</v>
      </c>
      <c r="R2100" s="2">
        <f>YEAR(DmartSalesData[[#This Row],[order_date]])</f>
        <v>2024</v>
      </c>
    </row>
    <row r="2101" spans="1:18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 t="str" cm="1">
        <f t="array" ref="F2101">_xlfn.IFS(DmartSalesData[[#This Row],[sales]]&lt;2000,"LOW CATEGORY",DmartSalesData[[#This Row],[sales]]&lt;4000,"MEDIUM CATEGORY",DmartSalesData[[#This Row],[sales]]&gt;=4000,"HIGH CATEGORY")</f>
        <v>LOW CATEGORY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tr">
        <f>IF(AND(DmartSalesData[[#This Row],[profit]]&gt;=500,DmartSalesData[[#This Row],[sales]]&gt;=3000),"Good","Not Good")</f>
        <v>Not Good</v>
      </c>
      <c r="R2101" s="2">
        <f>YEAR(DmartSalesData[[#This Row],[order_date]])</f>
        <v>2024</v>
      </c>
    </row>
    <row r="2102" spans="1:18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 t="str" cm="1">
        <f t="array" ref="F2102">_xlfn.IFS(DmartSalesData[[#This Row],[sales]]&lt;2000,"LOW CATEGORY",DmartSalesData[[#This Row],[sales]]&lt;4000,"MEDIUM CATEGORY",DmartSalesData[[#This Row],[sales]]&gt;=4000,"HIGH CATEGORY")</f>
        <v>LOW CATEGORY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tr">
        <f>IF(AND(DmartSalesData[[#This Row],[profit]]&gt;=500,DmartSalesData[[#This Row],[sales]]&gt;=3000),"Good","Not Good")</f>
        <v>Not Good</v>
      </c>
      <c r="R2102" s="2">
        <f>YEAR(DmartSalesData[[#This Row],[order_date]])</f>
        <v>2023</v>
      </c>
    </row>
    <row r="2103" spans="1:18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 t="str" cm="1">
        <f t="array" ref="F2103">_xlfn.IFS(DmartSalesData[[#This Row],[sales]]&lt;2000,"LOW CATEGORY",DmartSalesData[[#This Row],[sales]]&lt;4000,"MEDIUM CATEGORY",DmartSalesData[[#This Row],[sales]]&gt;=4000,"HIGH CATEGORY")</f>
        <v>LOW CATEGORY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tr">
        <f>IF(AND(DmartSalesData[[#This Row],[profit]]&gt;=500,DmartSalesData[[#This Row],[sales]]&gt;=3000),"Good","Not Good")</f>
        <v>Not Good</v>
      </c>
      <c r="R2103" s="2">
        <f>YEAR(DmartSalesData[[#This Row],[order_date]])</f>
        <v>2024</v>
      </c>
    </row>
    <row r="2104" spans="1:18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 t="str" cm="1">
        <f t="array" ref="F2104">_xlfn.IFS(DmartSalesData[[#This Row],[sales]]&lt;2000,"LOW CATEGORY",DmartSalesData[[#This Row],[sales]]&lt;4000,"MEDIUM CATEGORY",DmartSalesData[[#This Row],[sales]]&gt;=4000,"HIGH CATEGORY")</f>
        <v>HIGH CATEGORY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tr">
        <f>IF(AND(DmartSalesData[[#This Row],[profit]]&gt;=500,DmartSalesData[[#This Row],[sales]]&gt;=3000),"Good","Not Good")</f>
        <v>Not Good</v>
      </c>
      <c r="R2104" s="2">
        <f>YEAR(DmartSalesData[[#This Row],[order_date]])</f>
        <v>2023</v>
      </c>
    </row>
    <row r="2105" spans="1:18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 t="str" cm="1">
        <f t="array" ref="F2105">_xlfn.IFS(DmartSalesData[[#This Row],[sales]]&lt;2000,"LOW CATEGORY",DmartSalesData[[#This Row],[sales]]&lt;4000,"MEDIUM CATEGORY",DmartSalesData[[#This Row],[sales]]&gt;=4000,"HIGH CATEGORY")</f>
        <v>MEDIUM CATEGORY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tr">
        <f>IF(AND(DmartSalesData[[#This Row],[profit]]&gt;=500,DmartSalesData[[#This Row],[sales]]&gt;=3000),"Good","Not Good")</f>
        <v>Not Good</v>
      </c>
      <c r="R2105" s="2">
        <f>YEAR(DmartSalesData[[#This Row],[order_date]])</f>
        <v>2023</v>
      </c>
    </row>
    <row r="2106" spans="1:18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 t="str" cm="1">
        <f t="array" ref="F2106">_xlfn.IFS(DmartSalesData[[#This Row],[sales]]&lt;2000,"LOW CATEGORY",DmartSalesData[[#This Row],[sales]]&lt;4000,"MEDIUM CATEGORY",DmartSalesData[[#This Row],[sales]]&gt;=4000,"HIGH CATEGORY")</f>
        <v>LOW CATEGORY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tr">
        <f>IF(AND(DmartSalesData[[#This Row],[profit]]&gt;=500,DmartSalesData[[#This Row],[sales]]&gt;=3000),"Good","Not Good")</f>
        <v>Not Good</v>
      </c>
      <c r="R2106" s="2">
        <f>YEAR(DmartSalesData[[#This Row],[order_date]])</f>
        <v>2024</v>
      </c>
    </row>
    <row r="2107" spans="1:18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 t="str" cm="1">
        <f t="array" ref="F2107">_xlfn.IFS(DmartSalesData[[#This Row],[sales]]&lt;2000,"LOW CATEGORY",DmartSalesData[[#This Row],[sales]]&lt;4000,"MEDIUM CATEGORY",DmartSalesData[[#This Row],[sales]]&gt;=4000,"HIGH CATEGORY")</f>
        <v>LOW CATEGORY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tr">
        <f>IF(AND(DmartSalesData[[#This Row],[profit]]&gt;=500,DmartSalesData[[#This Row],[sales]]&gt;=3000),"Good","Not Good")</f>
        <v>Not Good</v>
      </c>
      <c r="R2107" s="2">
        <f>YEAR(DmartSalesData[[#This Row],[order_date]])</f>
        <v>2023</v>
      </c>
    </row>
    <row r="2108" spans="1:18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 t="str" cm="1">
        <f t="array" ref="F2108">_xlfn.IFS(DmartSalesData[[#This Row],[sales]]&lt;2000,"LOW CATEGORY",DmartSalesData[[#This Row],[sales]]&lt;4000,"MEDIUM CATEGORY",DmartSalesData[[#This Row],[sales]]&gt;=4000,"HIGH CATEGORY")</f>
        <v>MEDIUM CATEGORY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tr">
        <f>IF(AND(DmartSalesData[[#This Row],[profit]]&gt;=500,DmartSalesData[[#This Row],[sales]]&gt;=3000),"Good","Not Good")</f>
        <v>Good</v>
      </c>
      <c r="R2108" s="2">
        <f>YEAR(DmartSalesData[[#This Row],[order_date]])</f>
        <v>2024</v>
      </c>
    </row>
    <row r="2109" spans="1:18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 t="str" cm="1">
        <f t="array" ref="F2109">_xlfn.IFS(DmartSalesData[[#This Row],[sales]]&lt;2000,"LOW CATEGORY",DmartSalesData[[#This Row],[sales]]&lt;4000,"MEDIUM CATEGORY",DmartSalesData[[#This Row],[sales]]&gt;=4000,"HIGH CATEGORY")</f>
        <v>MEDIUM CATEGORY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tr">
        <f>IF(AND(DmartSalesData[[#This Row],[profit]]&gt;=500,DmartSalesData[[#This Row],[sales]]&gt;=3000),"Good","Not Good")</f>
        <v>Good</v>
      </c>
      <c r="R2109" s="2">
        <f>YEAR(DmartSalesData[[#This Row],[order_date]])</f>
        <v>2023</v>
      </c>
    </row>
    <row r="2110" spans="1:18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 t="str" cm="1">
        <f t="array" ref="F2110">_xlfn.IFS(DmartSalesData[[#This Row],[sales]]&lt;2000,"LOW CATEGORY",DmartSalesData[[#This Row],[sales]]&lt;4000,"MEDIUM CATEGORY",DmartSalesData[[#This Row],[sales]]&gt;=4000,"HIGH CATEGORY")</f>
        <v>MEDIUM CATEGORY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tr">
        <f>IF(AND(DmartSalesData[[#This Row],[profit]]&gt;=500,DmartSalesData[[#This Row],[sales]]&gt;=3000),"Good","Not Good")</f>
        <v>Not Good</v>
      </c>
      <c r="R2110" s="2">
        <f>YEAR(DmartSalesData[[#This Row],[order_date]])</f>
        <v>2023</v>
      </c>
    </row>
    <row r="2111" spans="1:18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 t="str" cm="1">
        <f t="array" ref="F2111">_xlfn.IFS(DmartSalesData[[#This Row],[sales]]&lt;2000,"LOW CATEGORY",DmartSalesData[[#This Row],[sales]]&lt;4000,"MEDIUM CATEGORY",DmartSalesData[[#This Row],[sales]]&gt;=4000,"HIGH CATEGORY")</f>
        <v>LOW CATEGORY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tr">
        <f>IF(AND(DmartSalesData[[#This Row],[profit]]&gt;=500,DmartSalesData[[#This Row],[sales]]&gt;=3000),"Good","Not Good")</f>
        <v>Not Good</v>
      </c>
      <c r="R2111" s="2">
        <f>YEAR(DmartSalesData[[#This Row],[order_date]])</f>
        <v>2023</v>
      </c>
    </row>
    <row r="2112" spans="1:18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 t="str" cm="1">
        <f t="array" ref="F2112">_xlfn.IFS(DmartSalesData[[#This Row],[sales]]&lt;2000,"LOW CATEGORY",DmartSalesData[[#This Row],[sales]]&lt;4000,"MEDIUM CATEGORY",DmartSalesData[[#This Row],[sales]]&gt;=4000,"HIGH CATEGORY")</f>
        <v>LOW CATEGORY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tr">
        <f>IF(AND(DmartSalesData[[#This Row],[profit]]&gt;=500,DmartSalesData[[#This Row],[sales]]&gt;=3000),"Good","Not Good")</f>
        <v>Not Good</v>
      </c>
      <c r="R2112" s="2">
        <f>YEAR(DmartSalesData[[#This Row],[order_date]])</f>
        <v>2024</v>
      </c>
    </row>
    <row r="2113" spans="1:18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 t="str" cm="1">
        <f t="array" ref="F2113">_xlfn.IFS(DmartSalesData[[#This Row],[sales]]&lt;2000,"LOW CATEGORY",DmartSalesData[[#This Row],[sales]]&lt;4000,"MEDIUM CATEGORY",DmartSalesData[[#This Row],[sales]]&gt;=4000,"HIGH CATEGORY")</f>
        <v>MEDIUM CATEGORY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tr">
        <f>IF(AND(DmartSalesData[[#This Row],[profit]]&gt;=500,DmartSalesData[[#This Row],[sales]]&gt;=3000),"Good","Not Good")</f>
        <v>Not Good</v>
      </c>
      <c r="R2113" s="2">
        <f>YEAR(DmartSalesData[[#This Row],[order_date]])</f>
        <v>2024</v>
      </c>
    </row>
    <row r="2114" spans="1:18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 t="str" cm="1">
        <f t="array" ref="F2114">_xlfn.IFS(DmartSalesData[[#This Row],[sales]]&lt;2000,"LOW CATEGORY",DmartSalesData[[#This Row],[sales]]&lt;4000,"MEDIUM CATEGORY",DmartSalesData[[#This Row],[sales]]&gt;=4000,"HIGH CATEGORY")</f>
        <v>MEDIUM CATEGORY</v>
      </c>
      <c r="G2114" s="2">
        <v>0.13</v>
      </c>
      <c r="H2114" s="2">
        <f t="shared" ref="H2114:H2177" si="66">E2114*G2114</f>
        <v>461.41160000000002</v>
      </c>
      <c r="I2114" s="2">
        <f t="shared" ref="I2114:I2177" si="67">E2114-H2114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tr">
        <f>IF(AND(DmartSalesData[[#This Row],[profit]]&gt;=500,DmartSalesData[[#This Row],[sales]]&gt;=3000),"Good","Not Good")</f>
        <v>Good</v>
      </c>
      <c r="R2114" s="2">
        <f>YEAR(DmartSalesData[[#This Row],[order_date]])</f>
        <v>2023</v>
      </c>
    </row>
    <row r="2115" spans="1:18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 t="str" cm="1">
        <f t="array" ref="F2115">_xlfn.IFS(DmartSalesData[[#This Row],[sales]]&lt;2000,"LOW CATEGORY",DmartSalesData[[#This Row],[sales]]&lt;4000,"MEDIUM CATEGORY",DmartSalesData[[#This Row],[sales]]&gt;=4000,"HIGH CATEGORY")</f>
        <v>LOW CATEGORY</v>
      </c>
      <c r="G2115" s="2">
        <v>0.25</v>
      </c>
      <c r="H2115" s="2">
        <f t="shared" si="66"/>
        <v>120.845</v>
      </c>
      <c r="I2115" s="2">
        <f t="shared" si="67"/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tr">
        <f>IF(AND(DmartSalesData[[#This Row],[profit]]&gt;=500,DmartSalesData[[#This Row],[sales]]&gt;=3000),"Good","Not Good")</f>
        <v>Not Good</v>
      </c>
      <c r="R2115" s="2">
        <f>YEAR(DmartSalesData[[#This Row],[order_date]])</f>
        <v>2024</v>
      </c>
    </row>
    <row r="2116" spans="1:18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 t="str" cm="1">
        <f t="array" ref="F2116">_xlfn.IFS(DmartSalesData[[#This Row],[sales]]&lt;2000,"LOW CATEGORY",DmartSalesData[[#This Row],[sales]]&lt;4000,"MEDIUM CATEGORY",DmartSalesData[[#This Row],[sales]]&gt;=4000,"HIGH CATEGORY")</f>
        <v>MEDIUM CATEGORY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tr">
        <f>IF(AND(DmartSalesData[[#This Row],[profit]]&gt;=500,DmartSalesData[[#This Row],[sales]]&gt;=3000),"Good","Not Good")</f>
        <v>Not Good</v>
      </c>
      <c r="R2116" s="2">
        <f>YEAR(DmartSalesData[[#This Row],[order_date]])</f>
        <v>2023</v>
      </c>
    </row>
    <row r="2117" spans="1:18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 t="str" cm="1">
        <f t="array" ref="F2117">_xlfn.IFS(DmartSalesData[[#This Row],[sales]]&lt;2000,"LOW CATEGORY",DmartSalesData[[#This Row],[sales]]&lt;4000,"MEDIUM CATEGORY",DmartSalesData[[#This Row],[sales]]&gt;=4000,"HIGH CATEGORY")</f>
        <v>LOW CATEGORY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tr">
        <f>IF(AND(DmartSalesData[[#This Row],[profit]]&gt;=500,DmartSalesData[[#This Row],[sales]]&gt;=3000),"Good","Not Good")</f>
        <v>Not Good</v>
      </c>
      <c r="R2117" s="2">
        <f>YEAR(DmartSalesData[[#This Row],[order_date]])</f>
        <v>2024</v>
      </c>
    </row>
    <row r="2118" spans="1:18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 t="str" cm="1">
        <f t="array" ref="F2118">_xlfn.IFS(DmartSalesData[[#This Row],[sales]]&lt;2000,"LOW CATEGORY",DmartSalesData[[#This Row],[sales]]&lt;4000,"MEDIUM CATEGORY",DmartSalesData[[#This Row],[sales]]&gt;=4000,"HIGH CATEGORY")</f>
        <v>MEDIUM CATEGORY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tr">
        <f>IF(AND(DmartSalesData[[#This Row],[profit]]&gt;=500,DmartSalesData[[#This Row],[sales]]&gt;=3000),"Good","Not Good")</f>
        <v>Good</v>
      </c>
      <c r="R2118" s="2">
        <f>YEAR(DmartSalesData[[#This Row],[order_date]])</f>
        <v>2024</v>
      </c>
    </row>
    <row r="2119" spans="1:18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 t="str" cm="1">
        <f t="array" ref="F2119">_xlfn.IFS(DmartSalesData[[#This Row],[sales]]&lt;2000,"LOW CATEGORY",DmartSalesData[[#This Row],[sales]]&lt;4000,"MEDIUM CATEGORY",DmartSalesData[[#This Row],[sales]]&gt;=4000,"HIGH CATEGORY")</f>
        <v>MEDIUM CATEGORY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tr">
        <f>IF(AND(DmartSalesData[[#This Row],[profit]]&gt;=500,DmartSalesData[[#This Row],[sales]]&gt;=3000),"Good","Not Good")</f>
        <v>Not Good</v>
      </c>
      <c r="R2119" s="2">
        <f>YEAR(DmartSalesData[[#This Row],[order_date]])</f>
        <v>2024</v>
      </c>
    </row>
    <row r="2120" spans="1:18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 t="str" cm="1">
        <f t="array" ref="F2120">_xlfn.IFS(DmartSalesData[[#This Row],[sales]]&lt;2000,"LOW CATEGORY",DmartSalesData[[#This Row],[sales]]&lt;4000,"MEDIUM CATEGORY",DmartSalesData[[#This Row],[sales]]&gt;=4000,"HIGH CATEGORY")</f>
        <v>HIGH CATEGORY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tr">
        <f>IF(AND(DmartSalesData[[#This Row],[profit]]&gt;=500,DmartSalesData[[#This Row],[sales]]&gt;=3000),"Good","Not Good")</f>
        <v>Not Good</v>
      </c>
      <c r="R2120" s="2">
        <f>YEAR(DmartSalesData[[#This Row],[order_date]])</f>
        <v>2023</v>
      </c>
    </row>
    <row r="2121" spans="1:18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 t="str" cm="1">
        <f t="array" ref="F2121">_xlfn.IFS(DmartSalesData[[#This Row],[sales]]&lt;2000,"LOW CATEGORY",DmartSalesData[[#This Row],[sales]]&lt;4000,"MEDIUM CATEGORY",DmartSalesData[[#This Row],[sales]]&gt;=4000,"HIGH CATEGORY")</f>
        <v>MEDIUM CATEGORY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tr">
        <f>IF(AND(DmartSalesData[[#This Row],[profit]]&gt;=500,DmartSalesData[[#This Row],[sales]]&gt;=3000),"Good","Not Good")</f>
        <v>Not Good</v>
      </c>
      <c r="R2121" s="2">
        <f>YEAR(DmartSalesData[[#This Row],[order_date]])</f>
        <v>2023</v>
      </c>
    </row>
    <row r="2122" spans="1:18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 t="str" cm="1">
        <f t="array" ref="F2122">_xlfn.IFS(DmartSalesData[[#This Row],[sales]]&lt;2000,"LOW CATEGORY",DmartSalesData[[#This Row],[sales]]&lt;4000,"MEDIUM CATEGORY",DmartSalesData[[#This Row],[sales]]&gt;=4000,"HIGH CATEGORY")</f>
        <v>MEDIUM CATEGORY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tr">
        <f>IF(AND(DmartSalesData[[#This Row],[profit]]&gt;=500,DmartSalesData[[#This Row],[sales]]&gt;=3000),"Good","Not Good")</f>
        <v>Not Good</v>
      </c>
      <c r="R2122" s="2">
        <f>YEAR(DmartSalesData[[#This Row],[order_date]])</f>
        <v>2023</v>
      </c>
    </row>
    <row r="2123" spans="1:18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 t="str" cm="1">
        <f t="array" ref="F2123">_xlfn.IFS(DmartSalesData[[#This Row],[sales]]&lt;2000,"LOW CATEGORY",DmartSalesData[[#This Row],[sales]]&lt;4000,"MEDIUM CATEGORY",DmartSalesData[[#This Row],[sales]]&gt;=4000,"HIGH CATEGORY")</f>
        <v>LOW CATEGORY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tr">
        <f>IF(AND(DmartSalesData[[#This Row],[profit]]&gt;=500,DmartSalesData[[#This Row],[sales]]&gt;=3000),"Good","Not Good")</f>
        <v>Not Good</v>
      </c>
      <c r="R2123" s="2">
        <f>YEAR(DmartSalesData[[#This Row],[order_date]])</f>
        <v>2023</v>
      </c>
    </row>
    <row r="2124" spans="1:18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 t="str" cm="1">
        <f t="array" ref="F2124">_xlfn.IFS(DmartSalesData[[#This Row],[sales]]&lt;2000,"LOW CATEGORY",DmartSalesData[[#This Row],[sales]]&lt;4000,"MEDIUM CATEGORY",DmartSalesData[[#This Row],[sales]]&gt;=4000,"HIGH CATEGORY")</f>
        <v>LOW CATEGORY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tr">
        <f>IF(AND(DmartSalesData[[#This Row],[profit]]&gt;=500,DmartSalesData[[#This Row],[sales]]&gt;=3000),"Good","Not Good")</f>
        <v>Not Good</v>
      </c>
      <c r="R2124" s="2">
        <f>YEAR(DmartSalesData[[#This Row],[order_date]])</f>
        <v>2023</v>
      </c>
    </row>
    <row r="2125" spans="1:18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 t="str" cm="1">
        <f t="array" ref="F2125">_xlfn.IFS(DmartSalesData[[#This Row],[sales]]&lt;2000,"LOW CATEGORY",DmartSalesData[[#This Row],[sales]]&lt;4000,"MEDIUM CATEGORY",DmartSalesData[[#This Row],[sales]]&gt;=4000,"HIGH CATEGORY")</f>
        <v>LOW CATEGORY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tr">
        <f>IF(AND(DmartSalesData[[#This Row],[profit]]&gt;=500,DmartSalesData[[#This Row],[sales]]&gt;=3000),"Good","Not Good")</f>
        <v>Not Good</v>
      </c>
      <c r="R2125" s="2">
        <f>YEAR(DmartSalesData[[#This Row],[order_date]])</f>
        <v>2023</v>
      </c>
    </row>
    <row r="2126" spans="1:18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 t="str" cm="1">
        <f t="array" ref="F2126">_xlfn.IFS(DmartSalesData[[#This Row],[sales]]&lt;2000,"LOW CATEGORY",DmartSalesData[[#This Row],[sales]]&lt;4000,"MEDIUM CATEGORY",DmartSalesData[[#This Row],[sales]]&gt;=4000,"HIGH CATEGORY")</f>
        <v>LOW CATEGORY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tr">
        <f>IF(AND(DmartSalesData[[#This Row],[profit]]&gt;=500,DmartSalesData[[#This Row],[sales]]&gt;=3000),"Good","Not Good")</f>
        <v>Not Good</v>
      </c>
      <c r="R2126" s="2">
        <f>YEAR(DmartSalesData[[#This Row],[order_date]])</f>
        <v>2024</v>
      </c>
    </row>
    <row r="2127" spans="1:18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 t="str" cm="1">
        <f t="array" ref="F2127">_xlfn.IFS(DmartSalesData[[#This Row],[sales]]&lt;2000,"LOW CATEGORY",DmartSalesData[[#This Row],[sales]]&lt;4000,"MEDIUM CATEGORY",DmartSalesData[[#This Row],[sales]]&gt;=4000,"HIGH CATEGORY")</f>
        <v>LOW CATEGORY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tr">
        <f>IF(AND(DmartSalesData[[#This Row],[profit]]&gt;=500,DmartSalesData[[#This Row],[sales]]&gt;=3000),"Good","Not Good")</f>
        <v>Not Good</v>
      </c>
      <c r="R2127" s="2">
        <f>YEAR(DmartSalesData[[#This Row],[order_date]])</f>
        <v>2023</v>
      </c>
    </row>
    <row r="2128" spans="1:18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 t="str" cm="1">
        <f t="array" ref="F2128">_xlfn.IFS(DmartSalesData[[#This Row],[sales]]&lt;2000,"LOW CATEGORY",DmartSalesData[[#This Row],[sales]]&lt;4000,"MEDIUM CATEGORY",DmartSalesData[[#This Row],[sales]]&gt;=4000,"HIGH CATEGORY")</f>
        <v>HIGH CATEGORY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tr">
        <f>IF(AND(DmartSalesData[[#This Row],[profit]]&gt;=500,DmartSalesData[[#This Row],[sales]]&gt;=3000),"Good","Not Good")</f>
        <v>Not Good</v>
      </c>
      <c r="R2128" s="2">
        <f>YEAR(DmartSalesData[[#This Row],[order_date]])</f>
        <v>2024</v>
      </c>
    </row>
    <row r="2129" spans="1:18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 t="str" cm="1">
        <f t="array" ref="F2129">_xlfn.IFS(DmartSalesData[[#This Row],[sales]]&lt;2000,"LOW CATEGORY",DmartSalesData[[#This Row],[sales]]&lt;4000,"MEDIUM CATEGORY",DmartSalesData[[#This Row],[sales]]&gt;=4000,"HIGH CATEGORY")</f>
        <v>MEDIUM CATEGORY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tr">
        <f>IF(AND(DmartSalesData[[#This Row],[profit]]&gt;=500,DmartSalesData[[#This Row],[sales]]&gt;=3000),"Good","Not Good")</f>
        <v>Good</v>
      </c>
      <c r="R2129" s="2">
        <f>YEAR(DmartSalesData[[#This Row],[order_date]])</f>
        <v>2023</v>
      </c>
    </row>
    <row r="2130" spans="1:18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 t="str" cm="1">
        <f t="array" ref="F2130">_xlfn.IFS(DmartSalesData[[#This Row],[sales]]&lt;2000,"LOW CATEGORY",DmartSalesData[[#This Row],[sales]]&lt;4000,"MEDIUM CATEGORY",DmartSalesData[[#This Row],[sales]]&gt;=4000,"HIGH CATEGORY")</f>
        <v>LOW CATEGORY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tr">
        <f>IF(AND(DmartSalesData[[#This Row],[profit]]&gt;=500,DmartSalesData[[#This Row],[sales]]&gt;=3000),"Good","Not Good")</f>
        <v>Not Good</v>
      </c>
      <c r="R2130" s="2">
        <f>YEAR(DmartSalesData[[#This Row],[order_date]])</f>
        <v>2023</v>
      </c>
    </row>
    <row r="2131" spans="1:18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 t="str" cm="1">
        <f t="array" ref="F2131">_xlfn.IFS(DmartSalesData[[#This Row],[sales]]&lt;2000,"LOW CATEGORY",DmartSalesData[[#This Row],[sales]]&lt;4000,"MEDIUM CATEGORY",DmartSalesData[[#This Row],[sales]]&gt;=4000,"HIGH CATEGORY")</f>
        <v>LOW CATEGORY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tr">
        <f>IF(AND(DmartSalesData[[#This Row],[profit]]&gt;=500,DmartSalesData[[#This Row],[sales]]&gt;=3000),"Good","Not Good")</f>
        <v>Not Good</v>
      </c>
      <c r="R2131" s="2">
        <f>YEAR(DmartSalesData[[#This Row],[order_date]])</f>
        <v>2023</v>
      </c>
    </row>
    <row r="2132" spans="1:18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 t="str" cm="1">
        <f t="array" ref="F2132">_xlfn.IFS(DmartSalesData[[#This Row],[sales]]&lt;2000,"LOW CATEGORY",DmartSalesData[[#This Row],[sales]]&lt;4000,"MEDIUM CATEGORY",DmartSalesData[[#This Row],[sales]]&gt;=4000,"HIGH CATEGORY")</f>
        <v>LOW CATEGORY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tr">
        <f>IF(AND(DmartSalesData[[#This Row],[profit]]&gt;=500,DmartSalesData[[#This Row],[sales]]&gt;=3000),"Good","Not Good")</f>
        <v>Not Good</v>
      </c>
      <c r="R2132" s="2">
        <f>YEAR(DmartSalesData[[#This Row],[order_date]])</f>
        <v>2024</v>
      </c>
    </row>
    <row r="2133" spans="1:18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 t="str" cm="1">
        <f t="array" ref="F2133">_xlfn.IFS(DmartSalesData[[#This Row],[sales]]&lt;2000,"LOW CATEGORY",DmartSalesData[[#This Row],[sales]]&lt;4000,"MEDIUM CATEGORY",DmartSalesData[[#This Row],[sales]]&gt;=4000,"HIGH CATEGORY")</f>
        <v>LOW CATEGORY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tr">
        <f>IF(AND(DmartSalesData[[#This Row],[profit]]&gt;=500,DmartSalesData[[#This Row],[sales]]&gt;=3000),"Good","Not Good")</f>
        <v>Not Good</v>
      </c>
      <c r="R2133" s="2">
        <f>YEAR(DmartSalesData[[#This Row],[order_date]])</f>
        <v>2023</v>
      </c>
    </row>
    <row r="2134" spans="1:18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 t="str" cm="1">
        <f t="array" ref="F2134">_xlfn.IFS(DmartSalesData[[#This Row],[sales]]&lt;2000,"LOW CATEGORY",DmartSalesData[[#This Row],[sales]]&lt;4000,"MEDIUM CATEGORY",DmartSalesData[[#This Row],[sales]]&gt;=4000,"HIGH CATEGORY")</f>
        <v>LOW CATEGORY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tr">
        <f>IF(AND(DmartSalesData[[#This Row],[profit]]&gt;=500,DmartSalesData[[#This Row],[sales]]&gt;=3000),"Good","Not Good")</f>
        <v>Not Good</v>
      </c>
      <c r="R2134" s="2">
        <f>YEAR(DmartSalesData[[#This Row],[order_date]])</f>
        <v>2023</v>
      </c>
    </row>
    <row r="2135" spans="1:18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 t="str" cm="1">
        <f t="array" ref="F2135">_xlfn.IFS(DmartSalesData[[#This Row],[sales]]&lt;2000,"LOW CATEGORY",DmartSalesData[[#This Row],[sales]]&lt;4000,"MEDIUM CATEGORY",DmartSalesData[[#This Row],[sales]]&gt;=4000,"HIGH CATEGORY")</f>
        <v>MEDIUM CATEGORY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tr">
        <f>IF(AND(DmartSalesData[[#This Row],[profit]]&gt;=500,DmartSalesData[[#This Row],[sales]]&gt;=3000),"Good","Not Good")</f>
        <v>Not Good</v>
      </c>
      <c r="R2135" s="2">
        <f>YEAR(DmartSalesData[[#This Row],[order_date]])</f>
        <v>2023</v>
      </c>
    </row>
    <row r="2136" spans="1:18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 t="str" cm="1">
        <f t="array" ref="F2136">_xlfn.IFS(DmartSalesData[[#This Row],[sales]]&lt;2000,"LOW CATEGORY",DmartSalesData[[#This Row],[sales]]&lt;4000,"MEDIUM CATEGORY",DmartSalesData[[#This Row],[sales]]&gt;=4000,"HIGH CATEGORY")</f>
        <v>HIGH CATEGORY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tr">
        <f>IF(AND(DmartSalesData[[#This Row],[profit]]&gt;=500,DmartSalesData[[#This Row],[sales]]&gt;=3000),"Good","Not Good")</f>
        <v>Not Good</v>
      </c>
      <c r="R2136" s="2">
        <f>YEAR(DmartSalesData[[#This Row],[order_date]])</f>
        <v>2024</v>
      </c>
    </row>
    <row r="2137" spans="1:18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 t="str" cm="1">
        <f t="array" ref="F2137">_xlfn.IFS(DmartSalesData[[#This Row],[sales]]&lt;2000,"LOW CATEGORY",DmartSalesData[[#This Row],[sales]]&lt;4000,"MEDIUM CATEGORY",DmartSalesData[[#This Row],[sales]]&gt;=4000,"HIGH CATEGORY")</f>
        <v>MEDIUM CATEGORY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tr">
        <f>IF(AND(DmartSalesData[[#This Row],[profit]]&gt;=500,DmartSalesData[[#This Row],[sales]]&gt;=3000),"Good","Not Good")</f>
        <v>Not Good</v>
      </c>
      <c r="R2137" s="2">
        <f>YEAR(DmartSalesData[[#This Row],[order_date]])</f>
        <v>2024</v>
      </c>
    </row>
    <row r="2138" spans="1:18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 t="str" cm="1">
        <f t="array" ref="F2138">_xlfn.IFS(DmartSalesData[[#This Row],[sales]]&lt;2000,"LOW CATEGORY",DmartSalesData[[#This Row],[sales]]&lt;4000,"MEDIUM CATEGORY",DmartSalesData[[#This Row],[sales]]&gt;=4000,"HIGH CATEGORY")</f>
        <v>MEDIUM CATEGORY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tr">
        <f>IF(AND(DmartSalesData[[#This Row],[profit]]&gt;=500,DmartSalesData[[#This Row],[sales]]&gt;=3000),"Good","Not Good")</f>
        <v>Not Good</v>
      </c>
      <c r="R2138" s="2">
        <f>YEAR(DmartSalesData[[#This Row],[order_date]])</f>
        <v>2024</v>
      </c>
    </row>
    <row r="2139" spans="1:18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 t="str" cm="1">
        <f t="array" ref="F2139">_xlfn.IFS(DmartSalesData[[#This Row],[sales]]&lt;2000,"LOW CATEGORY",DmartSalesData[[#This Row],[sales]]&lt;4000,"MEDIUM CATEGORY",DmartSalesData[[#This Row],[sales]]&gt;=4000,"HIGH CATEGORY")</f>
        <v>HIGH CATEGORY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tr">
        <f>IF(AND(DmartSalesData[[#This Row],[profit]]&gt;=500,DmartSalesData[[#This Row],[sales]]&gt;=3000),"Good","Not Good")</f>
        <v>Good</v>
      </c>
      <c r="R2139" s="2">
        <f>YEAR(DmartSalesData[[#This Row],[order_date]])</f>
        <v>2023</v>
      </c>
    </row>
    <row r="2140" spans="1:18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 t="str" cm="1">
        <f t="array" ref="F2140">_xlfn.IFS(DmartSalesData[[#This Row],[sales]]&lt;2000,"LOW CATEGORY",DmartSalesData[[#This Row],[sales]]&lt;4000,"MEDIUM CATEGORY",DmartSalesData[[#This Row],[sales]]&gt;=4000,"HIGH CATEGORY")</f>
        <v>LOW CATEGORY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tr">
        <f>IF(AND(DmartSalesData[[#This Row],[profit]]&gt;=500,DmartSalesData[[#This Row],[sales]]&gt;=3000),"Good","Not Good")</f>
        <v>Not Good</v>
      </c>
      <c r="R2140" s="2">
        <f>YEAR(DmartSalesData[[#This Row],[order_date]])</f>
        <v>2023</v>
      </c>
    </row>
    <row r="2141" spans="1:18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 t="str" cm="1">
        <f t="array" ref="F2141">_xlfn.IFS(DmartSalesData[[#This Row],[sales]]&lt;2000,"LOW CATEGORY",DmartSalesData[[#This Row],[sales]]&lt;4000,"MEDIUM CATEGORY",DmartSalesData[[#This Row],[sales]]&gt;=4000,"HIGH CATEGORY")</f>
        <v>LOW CATEGORY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tr">
        <f>IF(AND(DmartSalesData[[#This Row],[profit]]&gt;=500,DmartSalesData[[#This Row],[sales]]&gt;=3000),"Good","Not Good")</f>
        <v>Not Good</v>
      </c>
      <c r="R2141" s="2">
        <f>YEAR(DmartSalesData[[#This Row],[order_date]])</f>
        <v>2024</v>
      </c>
    </row>
    <row r="2142" spans="1:18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 t="str" cm="1">
        <f t="array" ref="F2142">_xlfn.IFS(DmartSalesData[[#This Row],[sales]]&lt;2000,"LOW CATEGORY",DmartSalesData[[#This Row],[sales]]&lt;4000,"MEDIUM CATEGORY",DmartSalesData[[#This Row],[sales]]&gt;=4000,"HIGH CATEGORY")</f>
        <v>MEDIUM CATEGORY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tr">
        <f>IF(AND(DmartSalesData[[#This Row],[profit]]&gt;=500,DmartSalesData[[#This Row],[sales]]&gt;=3000),"Good","Not Good")</f>
        <v>Not Good</v>
      </c>
      <c r="R2142" s="2">
        <f>YEAR(DmartSalesData[[#This Row],[order_date]])</f>
        <v>2024</v>
      </c>
    </row>
    <row r="2143" spans="1:18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 t="str" cm="1">
        <f t="array" ref="F2143">_xlfn.IFS(DmartSalesData[[#This Row],[sales]]&lt;2000,"LOW CATEGORY",DmartSalesData[[#This Row],[sales]]&lt;4000,"MEDIUM CATEGORY",DmartSalesData[[#This Row],[sales]]&gt;=4000,"HIGH CATEGORY")</f>
        <v>MEDIUM CATEGORY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tr">
        <f>IF(AND(DmartSalesData[[#This Row],[profit]]&gt;=500,DmartSalesData[[#This Row],[sales]]&gt;=3000),"Good","Not Good")</f>
        <v>Not Good</v>
      </c>
      <c r="R2143" s="2">
        <f>YEAR(DmartSalesData[[#This Row],[order_date]])</f>
        <v>2024</v>
      </c>
    </row>
    <row r="2144" spans="1:18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 t="str" cm="1">
        <f t="array" ref="F2144">_xlfn.IFS(DmartSalesData[[#This Row],[sales]]&lt;2000,"LOW CATEGORY",DmartSalesData[[#This Row],[sales]]&lt;4000,"MEDIUM CATEGORY",DmartSalesData[[#This Row],[sales]]&gt;=4000,"HIGH CATEGORY")</f>
        <v>MEDIUM CATEGORY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tr">
        <f>IF(AND(DmartSalesData[[#This Row],[profit]]&gt;=500,DmartSalesData[[#This Row],[sales]]&gt;=3000),"Good","Not Good")</f>
        <v>Not Good</v>
      </c>
      <c r="R2144" s="2">
        <f>YEAR(DmartSalesData[[#This Row],[order_date]])</f>
        <v>2024</v>
      </c>
    </row>
    <row r="2145" spans="1:18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 t="str" cm="1">
        <f t="array" ref="F2145">_xlfn.IFS(DmartSalesData[[#This Row],[sales]]&lt;2000,"LOW CATEGORY",DmartSalesData[[#This Row],[sales]]&lt;4000,"MEDIUM CATEGORY",DmartSalesData[[#This Row],[sales]]&gt;=4000,"HIGH CATEGORY")</f>
        <v>LOW CATEGORY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tr">
        <f>IF(AND(DmartSalesData[[#This Row],[profit]]&gt;=500,DmartSalesData[[#This Row],[sales]]&gt;=3000),"Good","Not Good")</f>
        <v>Not Good</v>
      </c>
      <c r="R2145" s="2">
        <f>YEAR(DmartSalesData[[#This Row],[order_date]])</f>
        <v>2024</v>
      </c>
    </row>
    <row r="2146" spans="1:18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 t="str" cm="1">
        <f t="array" ref="F2146">_xlfn.IFS(DmartSalesData[[#This Row],[sales]]&lt;2000,"LOW CATEGORY",DmartSalesData[[#This Row],[sales]]&lt;4000,"MEDIUM CATEGORY",DmartSalesData[[#This Row],[sales]]&gt;=4000,"HIGH CATEGORY")</f>
        <v>HIGH CATEGORY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tr">
        <f>IF(AND(DmartSalesData[[#This Row],[profit]]&gt;=500,DmartSalesData[[#This Row],[sales]]&gt;=3000),"Good","Not Good")</f>
        <v>Good</v>
      </c>
      <c r="R2146" s="2">
        <f>YEAR(DmartSalesData[[#This Row],[order_date]])</f>
        <v>2023</v>
      </c>
    </row>
    <row r="2147" spans="1:18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 t="str" cm="1">
        <f t="array" ref="F2147">_xlfn.IFS(DmartSalesData[[#This Row],[sales]]&lt;2000,"LOW CATEGORY",DmartSalesData[[#This Row],[sales]]&lt;4000,"MEDIUM CATEGORY",DmartSalesData[[#This Row],[sales]]&gt;=4000,"HIGH CATEGORY")</f>
        <v>LOW CATEGORY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tr">
        <f>IF(AND(DmartSalesData[[#This Row],[profit]]&gt;=500,DmartSalesData[[#This Row],[sales]]&gt;=3000),"Good","Not Good")</f>
        <v>Not Good</v>
      </c>
      <c r="R2147" s="2">
        <f>YEAR(DmartSalesData[[#This Row],[order_date]])</f>
        <v>2024</v>
      </c>
    </row>
    <row r="2148" spans="1:18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 t="str" cm="1">
        <f t="array" ref="F2148">_xlfn.IFS(DmartSalesData[[#This Row],[sales]]&lt;2000,"LOW CATEGORY",DmartSalesData[[#This Row],[sales]]&lt;4000,"MEDIUM CATEGORY",DmartSalesData[[#This Row],[sales]]&gt;=4000,"HIGH CATEGORY")</f>
        <v>MEDIUM CATEGORY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tr">
        <f>IF(AND(DmartSalesData[[#This Row],[profit]]&gt;=500,DmartSalesData[[#This Row],[sales]]&gt;=3000),"Good","Not Good")</f>
        <v>Good</v>
      </c>
      <c r="R2148" s="2">
        <f>YEAR(DmartSalesData[[#This Row],[order_date]])</f>
        <v>2023</v>
      </c>
    </row>
    <row r="2149" spans="1:18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 t="str" cm="1">
        <f t="array" ref="F2149">_xlfn.IFS(DmartSalesData[[#This Row],[sales]]&lt;2000,"LOW CATEGORY",DmartSalesData[[#This Row],[sales]]&lt;4000,"MEDIUM CATEGORY",DmartSalesData[[#This Row],[sales]]&gt;=4000,"HIGH CATEGORY")</f>
        <v>HIGH CATEGORY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tr">
        <f>IF(AND(DmartSalesData[[#This Row],[profit]]&gt;=500,DmartSalesData[[#This Row],[sales]]&gt;=3000),"Good","Not Good")</f>
        <v>Not Good</v>
      </c>
      <c r="R2149" s="2">
        <f>YEAR(DmartSalesData[[#This Row],[order_date]])</f>
        <v>2024</v>
      </c>
    </row>
    <row r="2150" spans="1:18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 t="str" cm="1">
        <f t="array" ref="F2150">_xlfn.IFS(DmartSalesData[[#This Row],[sales]]&lt;2000,"LOW CATEGORY",DmartSalesData[[#This Row],[sales]]&lt;4000,"MEDIUM CATEGORY",DmartSalesData[[#This Row],[sales]]&gt;=4000,"HIGH CATEGORY")</f>
        <v>LOW CATEGORY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tr">
        <f>IF(AND(DmartSalesData[[#This Row],[profit]]&gt;=500,DmartSalesData[[#This Row],[sales]]&gt;=3000),"Good","Not Good")</f>
        <v>Not Good</v>
      </c>
      <c r="R2150" s="2">
        <f>YEAR(DmartSalesData[[#This Row],[order_date]])</f>
        <v>2023</v>
      </c>
    </row>
    <row r="2151" spans="1:18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 t="str" cm="1">
        <f t="array" ref="F2151">_xlfn.IFS(DmartSalesData[[#This Row],[sales]]&lt;2000,"LOW CATEGORY",DmartSalesData[[#This Row],[sales]]&lt;4000,"MEDIUM CATEGORY",DmartSalesData[[#This Row],[sales]]&gt;=4000,"HIGH CATEGORY")</f>
        <v>HIGH CATEGORY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tr">
        <f>IF(AND(DmartSalesData[[#This Row],[profit]]&gt;=500,DmartSalesData[[#This Row],[sales]]&gt;=3000),"Good","Not Good")</f>
        <v>Good</v>
      </c>
      <c r="R2151" s="2">
        <f>YEAR(DmartSalesData[[#This Row],[order_date]])</f>
        <v>2023</v>
      </c>
    </row>
    <row r="2152" spans="1:18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 t="str" cm="1">
        <f t="array" ref="F2152">_xlfn.IFS(DmartSalesData[[#This Row],[sales]]&lt;2000,"LOW CATEGORY",DmartSalesData[[#This Row],[sales]]&lt;4000,"MEDIUM CATEGORY",DmartSalesData[[#This Row],[sales]]&gt;=4000,"HIGH CATEGORY")</f>
        <v>MEDIUM CATEGORY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tr">
        <f>IF(AND(DmartSalesData[[#This Row],[profit]]&gt;=500,DmartSalesData[[#This Row],[sales]]&gt;=3000),"Good","Not Good")</f>
        <v>Good</v>
      </c>
      <c r="R2152" s="2">
        <f>YEAR(DmartSalesData[[#This Row],[order_date]])</f>
        <v>2023</v>
      </c>
    </row>
    <row r="2153" spans="1:18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 t="str" cm="1">
        <f t="array" ref="F2153">_xlfn.IFS(DmartSalesData[[#This Row],[sales]]&lt;2000,"LOW CATEGORY",DmartSalesData[[#This Row],[sales]]&lt;4000,"MEDIUM CATEGORY",DmartSalesData[[#This Row],[sales]]&gt;=4000,"HIGH CATEGORY")</f>
        <v>HIGH CATEGORY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tr">
        <f>IF(AND(DmartSalesData[[#This Row],[profit]]&gt;=500,DmartSalesData[[#This Row],[sales]]&gt;=3000),"Good","Not Good")</f>
        <v>Not Good</v>
      </c>
      <c r="R2153" s="2">
        <f>YEAR(DmartSalesData[[#This Row],[order_date]])</f>
        <v>2024</v>
      </c>
    </row>
    <row r="2154" spans="1:18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 t="str" cm="1">
        <f t="array" ref="F2154">_xlfn.IFS(DmartSalesData[[#This Row],[sales]]&lt;2000,"LOW CATEGORY",DmartSalesData[[#This Row],[sales]]&lt;4000,"MEDIUM CATEGORY",DmartSalesData[[#This Row],[sales]]&gt;=4000,"HIGH CATEGORY")</f>
        <v>LOW CATEGORY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tr">
        <f>IF(AND(DmartSalesData[[#This Row],[profit]]&gt;=500,DmartSalesData[[#This Row],[sales]]&gt;=3000),"Good","Not Good")</f>
        <v>Not Good</v>
      </c>
      <c r="R2154" s="2">
        <f>YEAR(DmartSalesData[[#This Row],[order_date]])</f>
        <v>2024</v>
      </c>
    </row>
    <row r="2155" spans="1:18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 t="str" cm="1">
        <f t="array" ref="F2155">_xlfn.IFS(DmartSalesData[[#This Row],[sales]]&lt;2000,"LOW CATEGORY",DmartSalesData[[#This Row],[sales]]&lt;4000,"MEDIUM CATEGORY",DmartSalesData[[#This Row],[sales]]&gt;=4000,"HIGH CATEGORY")</f>
        <v>HIGH CATEGORY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tr">
        <f>IF(AND(DmartSalesData[[#This Row],[profit]]&gt;=500,DmartSalesData[[#This Row],[sales]]&gt;=3000),"Good","Not Good")</f>
        <v>Good</v>
      </c>
      <c r="R2155" s="2">
        <f>YEAR(DmartSalesData[[#This Row],[order_date]])</f>
        <v>2023</v>
      </c>
    </row>
    <row r="2156" spans="1:18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 t="str" cm="1">
        <f t="array" ref="F2156">_xlfn.IFS(DmartSalesData[[#This Row],[sales]]&lt;2000,"LOW CATEGORY",DmartSalesData[[#This Row],[sales]]&lt;4000,"MEDIUM CATEGORY",DmartSalesData[[#This Row],[sales]]&gt;=4000,"HIGH CATEGORY")</f>
        <v>LOW CATEGORY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tr">
        <f>IF(AND(DmartSalesData[[#This Row],[profit]]&gt;=500,DmartSalesData[[#This Row],[sales]]&gt;=3000),"Good","Not Good")</f>
        <v>Not Good</v>
      </c>
      <c r="R2156" s="2">
        <f>YEAR(DmartSalesData[[#This Row],[order_date]])</f>
        <v>2023</v>
      </c>
    </row>
    <row r="2157" spans="1:18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 t="str" cm="1">
        <f t="array" ref="F2157">_xlfn.IFS(DmartSalesData[[#This Row],[sales]]&lt;2000,"LOW CATEGORY",DmartSalesData[[#This Row],[sales]]&lt;4000,"MEDIUM CATEGORY",DmartSalesData[[#This Row],[sales]]&gt;=4000,"HIGH CATEGORY")</f>
        <v>MEDIUM CATEGORY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tr">
        <f>IF(AND(DmartSalesData[[#This Row],[profit]]&gt;=500,DmartSalesData[[#This Row],[sales]]&gt;=3000),"Good","Not Good")</f>
        <v>Good</v>
      </c>
      <c r="R2157" s="2">
        <f>YEAR(DmartSalesData[[#This Row],[order_date]])</f>
        <v>2023</v>
      </c>
    </row>
    <row r="2158" spans="1:18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 t="str" cm="1">
        <f t="array" ref="F2158">_xlfn.IFS(DmartSalesData[[#This Row],[sales]]&lt;2000,"LOW CATEGORY",DmartSalesData[[#This Row],[sales]]&lt;4000,"MEDIUM CATEGORY",DmartSalesData[[#This Row],[sales]]&gt;=4000,"HIGH CATEGORY")</f>
        <v>MEDIUM CATEGORY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tr">
        <f>IF(AND(DmartSalesData[[#This Row],[profit]]&gt;=500,DmartSalesData[[#This Row],[sales]]&gt;=3000),"Good","Not Good")</f>
        <v>Not Good</v>
      </c>
      <c r="R2158" s="2">
        <f>YEAR(DmartSalesData[[#This Row],[order_date]])</f>
        <v>2023</v>
      </c>
    </row>
    <row r="2159" spans="1:18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 t="str" cm="1">
        <f t="array" ref="F2159">_xlfn.IFS(DmartSalesData[[#This Row],[sales]]&lt;2000,"LOW CATEGORY",DmartSalesData[[#This Row],[sales]]&lt;4000,"MEDIUM CATEGORY",DmartSalesData[[#This Row],[sales]]&gt;=4000,"HIGH CATEGORY")</f>
        <v>LOW CATEGORY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tr">
        <f>IF(AND(DmartSalesData[[#This Row],[profit]]&gt;=500,DmartSalesData[[#This Row],[sales]]&gt;=3000),"Good","Not Good")</f>
        <v>Not Good</v>
      </c>
      <c r="R2159" s="2">
        <f>YEAR(DmartSalesData[[#This Row],[order_date]])</f>
        <v>2023</v>
      </c>
    </row>
    <row r="2160" spans="1:18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 t="str" cm="1">
        <f t="array" ref="F2160">_xlfn.IFS(DmartSalesData[[#This Row],[sales]]&lt;2000,"LOW CATEGORY",DmartSalesData[[#This Row],[sales]]&lt;4000,"MEDIUM CATEGORY",DmartSalesData[[#This Row],[sales]]&gt;=4000,"HIGH CATEGORY")</f>
        <v>LOW CATEGORY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tr">
        <f>IF(AND(DmartSalesData[[#This Row],[profit]]&gt;=500,DmartSalesData[[#This Row],[sales]]&gt;=3000),"Good","Not Good")</f>
        <v>Not Good</v>
      </c>
      <c r="R2160" s="2">
        <f>YEAR(DmartSalesData[[#This Row],[order_date]])</f>
        <v>2024</v>
      </c>
    </row>
    <row r="2161" spans="1:18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 t="str" cm="1">
        <f t="array" ref="F2161">_xlfn.IFS(DmartSalesData[[#This Row],[sales]]&lt;2000,"LOW CATEGORY",DmartSalesData[[#This Row],[sales]]&lt;4000,"MEDIUM CATEGORY",DmartSalesData[[#This Row],[sales]]&gt;=4000,"HIGH CATEGORY")</f>
        <v>MEDIUM CATEGORY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tr">
        <f>IF(AND(DmartSalesData[[#This Row],[profit]]&gt;=500,DmartSalesData[[#This Row],[sales]]&gt;=3000),"Good","Not Good")</f>
        <v>Not Good</v>
      </c>
      <c r="R2161" s="2">
        <f>YEAR(DmartSalesData[[#This Row],[order_date]])</f>
        <v>2024</v>
      </c>
    </row>
    <row r="2162" spans="1:18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 t="str" cm="1">
        <f t="array" ref="F2162">_xlfn.IFS(DmartSalesData[[#This Row],[sales]]&lt;2000,"LOW CATEGORY",DmartSalesData[[#This Row],[sales]]&lt;4000,"MEDIUM CATEGORY",DmartSalesData[[#This Row],[sales]]&gt;=4000,"HIGH CATEGORY")</f>
        <v>MEDIUM CATEGORY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tr">
        <f>IF(AND(DmartSalesData[[#This Row],[profit]]&gt;=500,DmartSalesData[[#This Row],[sales]]&gt;=3000),"Good","Not Good")</f>
        <v>Not Good</v>
      </c>
      <c r="R2162" s="2">
        <f>YEAR(DmartSalesData[[#This Row],[order_date]])</f>
        <v>2023</v>
      </c>
    </row>
    <row r="2163" spans="1:18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 t="str" cm="1">
        <f t="array" ref="F2163">_xlfn.IFS(DmartSalesData[[#This Row],[sales]]&lt;2000,"LOW CATEGORY",DmartSalesData[[#This Row],[sales]]&lt;4000,"MEDIUM CATEGORY",DmartSalesData[[#This Row],[sales]]&gt;=4000,"HIGH CATEGORY")</f>
        <v>LOW CATEGORY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tr">
        <f>IF(AND(DmartSalesData[[#This Row],[profit]]&gt;=500,DmartSalesData[[#This Row],[sales]]&gt;=3000),"Good","Not Good")</f>
        <v>Not Good</v>
      </c>
      <c r="R2163" s="2">
        <f>YEAR(DmartSalesData[[#This Row],[order_date]])</f>
        <v>2023</v>
      </c>
    </row>
    <row r="2164" spans="1:18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 t="str" cm="1">
        <f t="array" ref="F2164">_xlfn.IFS(DmartSalesData[[#This Row],[sales]]&lt;2000,"LOW CATEGORY",DmartSalesData[[#This Row],[sales]]&lt;4000,"MEDIUM CATEGORY",DmartSalesData[[#This Row],[sales]]&gt;=4000,"HIGH CATEGORY")</f>
        <v>LOW CATEGORY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tr">
        <f>IF(AND(DmartSalesData[[#This Row],[profit]]&gt;=500,DmartSalesData[[#This Row],[sales]]&gt;=3000),"Good","Not Good")</f>
        <v>Not Good</v>
      </c>
      <c r="R2164" s="2">
        <f>YEAR(DmartSalesData[[#This Row],[order_date]])</f>
        <v>2024</v>
      </c>
    </row>
    <row r="2165" spans="1:18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 t="str" cm="1">
        <f t="array" ref="F2165">_xlfn.IFS(DmartSalesData[[#This Row],[sales]]&lt;2000,"LOW CATEGORY",DmartSalesData[[#This Row],[sales]]&lt;4000,"MEDIUM CATEGORY",DmartSalesData[[#This Row],[sales]]&gt;=4000,"HIGH CATEGORY")</f>
        <v>MEDIUM CATEGORY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tr">
        <f>IF(AND(DmartSalesData[[#This Row],[profit]]&gt;=500,DmartSalesData[[#This Row],[sales]]&gt;=3000),"Good","Not Good")</f>
        <v>Not Good</v>
      </c>
      <c r="R2165" s="2">
        <f>YEAR(DmartSalesData[[#This Row],[order_date]])</f>
        <v>2024</v>
      </c>
    </row>
    <row r="2166" spans="1:18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 t="str" cm="1">
        <f t="array" ref="F2166">_xlfn.IFS(DmartSalesData[[#This Row],[sales]]&lt;2000,"LOW CATEGORY",DmartSalesData[[#This Row],[sales]]&lt;4000,"MEDIUM CATEGORY",DmartSalesData[[#This Row],[sales]]&gt;=4000,"HIGH CATEGORY")</f>
        <v>MEDIUM CATEGORY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tr">
        <f>IF(AND(DmartSalesData[[#This Row],[profit]]&gt;=500,DmartSalesData[[#This Row],[sales]]&gt;=3000),"Good","Not Good")</f>
        <v>Not Good</v>
      </c>
      <c r="R2166" s="2">
        <f>YEAR(DmartSalesData[[#This Row],[order_date]])</f>
        <v>2024</v>
      </c>
    </row>
    <row r="2167" spans="1:18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 t="str" cm="1">
        <f t="array" ref="F2167">_xlfn.IFS(DmartSalesData[[#This Row],[sales]]&lt;2000,"LOW CATEGORY",DmartSalesData[[#This Row],[sales]]&lt;4000,"MEDIUM CATEGORY",DmartSalesData[[#This Row],[sales]]&gt;=4000,"HIGH CATEGORY")</f>
        <v>MEDIUM CATEGORY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tr">
        <f>IF(AND(DmartSalesData[[#This Row],[profit]]&gt;=500,DmartSalesData[[#This Row],[sales]]&gt;=3000),"Good","Not Good")</f>
        <v>Not Good</v>
      </c>
      <c r="R2167" s="2">
        <f>YEAR(DmartSalesData[[#This Row],[order_date]])</f>
        <v>2023</v>
      </c>
    </row>
    <row r="2168" spans="1:18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 t="str" cm="1">
        <f t="array" ref="F2168">_xlfn.IFS(DmartSalesData[[#This Row],[sales]]&lt;2000,"LOW CATEGORY",DmartSalesData[[#This Row],[sales]]&lt;4000,"MEDIUM CATEGORY",DmartSalesData[[#This Row],[sales]]&gt;=4000,"HIGH CATEGORY")</f>
        <v>HIGH CATEGORY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tr">
        <f>IF(AND(DmartSalesData[[#This Row],[profit]]&gt;=500,DmartSalesData[[#This Row],[sales]]&gt;=3000),"Good","Not Good")</f>
        <v>Good</v>
      </c>
      <c r="R2168" s="2">
        <f>YEAR(DmartSalesData[[#This Row],[order_date]])</f>
        <v>2024</v>
      </c>
    </row>
    <row r="2169" spans="1:18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 t="str" cm="1">
        <f t="array" ref="F2169">_xlfn.IFS(DmartSalesData[[#This Row],[sales]]&lt;2000,"LOW CATEGORY",DmartSalesData[[#This Row],[sales]]&lt;4000,"MEDIUM CATEGORY",DmartSalesData[[#This Row],[sales]]&gt;=4000,"HIGH CATEGORY")</f>
        <v>MEDIUM CATEGORY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tr">
        <f>IF(AND(DmartSalesData[[#This Row],[profit]]&gt;=500,DmartSalesData[[#This Row],[sales]]&gt;=3000),"Good","Not Good")</f>
        <v>Not Good</v>
      </c>
      <c r="R2169" s="2">
        <f>YEAR(DmartSalesData[[#This Row],[order_date]])</f>
        <v>2023</v>
      </c>
    </row>
    <row r="2170" spans="1:18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 t="str" cm="1">
        <f t="array" ref="F2170">_xlfn.IFS(DmartSalesData[[#This Row],[sales]]&lt;2000,"LOW CATEGORY",DmartSalesData[[#This Row],[sales]]&lt;4000,"MEDIUM CATEGORY",DmartSalesData[[#This Row],[sales]]&gt;=4000,"HIGH CATEGORY")</f>
        <v>LOW CATEGORY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tr">
        <f>IF(AND(DmartSalesData[[#This Row],[profit]]&gt;=500,DmartSalesData[[#This Row],[sales]]&gt;=3000),"Good","Not Good")</f>
        <v>Not Good</v>
      </c>
      <c r="R2170" s="2">
        <f>YEAR(DmartSalesData[[#This Row],[order_date]])</f>
        <v>2024</v>
      </c>
    </row>
    <row r="2171" spans="1:18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 t="str" cm="1">
        <f t="array" ref="F2171">_xlfn.IFS(DmartSalesData[[#This Row],[sales]]&lt;2000,"LOW CATEGORY",DmartSalesData[[#This Row],[sales]]&lt;4000,"MEDIUM CATEGORY",DmartSalesData[[#This Row],[sales]]&gt;=4000,"HIGH CATEGORY")</f>
        <v>MEDIUM CATEGORY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tr">
        <f>IF(AND(DmartSalesData[[#This Row],[profit]]&gt;=500,DmartSalesData[[#This Row],[sales]]&gt;=3000),"Good","Not Good")</f>
        <v>Not Good</v>
      </c>
      <c r="R2171" s="2">
        <f>YEAR(DmartSalesData[[#This Row],[order_date]])</f>
        <v>2023</v>
      </c>
    </row>
    <row r="2172" spans="1:18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 t="str" cm="1">
        <f t="array" ref="F2172">_xlfn.IFS(DmartSalesData[[#This Row],[sales]]&lt;2000,"LOW CATEGORY",DmartSalesData[[#This Row],[sales]]&lt;4000,"MEDIUM CATEGORY",DmartSalesData[[#This Row],[sales]]&gt;=4000,"HIGH CATEGORY")</f>
        <v>MEDIUM CATEGORY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tr">
        <f>IF(AND(DmartSalesData[[#This Row],[profit]]&gt;=500,DmartSalesData[[#This Row],[sales]]&gt;=3000),"Good","Not Good")</f>
        <v>Good</v>
      </c>
      <c r="R2172" s="2">
        <f>YEAR(DmartSalesData[[#This Row],[order_date]])</f>
        <v>2024</v>
      </c>
    </row>
    <row r="2173" spans="1:18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 t="str" cm="1">
        <f t="array" ref="F2173">_xlfn.IFS(DmartSalesData[[#This Row],[sales]]&lt;2000,"LOW CATEGORY",DmartSalesData[[#This Row],[sales]]&lt;4000,"MEDIUM CATEGORY",DmartSalesData[[#This Row],[sales]]&gt;=4000,"HIGH CATEGORY")</f>
        <v>LOW CATEGORY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tr">
        <f>IF(AND(DmartSalesData[[#This Row],[profit]]&gt;=500,DmartSalesData[[#This Row],[sales]]&gt;=3000),"Good","Not Good")</f>
        <v>Not Good</v>
      </c>
      <c r="R2173" s="2">
        <f>YEAR(DmartSalesData[[#This Row],[order_date]])</f>
        <v>2023</v>
      </c>
    </row>
    <row r="2174" spans="1:18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 t="str" cm="1">
        <f t="array" ref="F2174">_xlfn.IFS(DmartSalesData[[#This Row],[sales]]&lt;2000,"LOW CATEGORY",DmartSalesData[[#This Row],[sales]]&lt;4000,"MEDIUM CATEGORY",DmartSalesData[[#This Row],[sales]]&gt;=4000,"HIGH CATEGORY")</f>
        <v>MEDIUM CATEGORY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tr">
        <f>IF(AND(DmartSalesData[[#This Row],[profit]]&gt;=500,DmartSalesData[[#This Row],[sales]]&gt;=3000),"Good","Not Good")</f>
        <v>Not Good</v>
      </c>
      <c r="R2174" s="2">
        <f>YEAR(DmartSalesData[[#This Row],[order_date]])</f>
        <v>2024</v>
      </c>
    </row>
    <row r="2175" spans="1:18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 t="str" cm="1">
        <f t="array" ref="F2175">_xlfn.IFS(DmartSalesData[[#This Row],[sales]]&lt;2000,"LOW CATEGORY",DmartSalesData[[#This Row],[sales]]&lt;4000,"MEDIUM CATEGORY",DmartSalesData[[#This Row],[sales]]&gt;=4000,"HIGH CATEGORY")</f>
        <v>MEDIUM CATEGORY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tr">
        <f>IF(AND(DmartSalesData[[#This Row],[profit]]&gt;=500,DmartSalesData[[#This Row],[sales]]&gt;=3000),"Good","Not Good")</f>
        <v>Not Good</v>
      </c>
      <c r="R2175" s="2">
        <f>YEAR(DmartSalesData[[#This Row],[order_date]])</f>
        <v>2023</v>
      </c>
    </row>
    <row r="2176" spans="1:18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 t="str" cm="1">
        <f t="array" ref="F2176">_xlfn.IFS(DmartSalesData[[#This Row],[sales]]&lt;2000,"LOW CATEGORY",DmartSalesData[[#This Row],[sales]]&lt;4000,"MEDIUM CATEGORY",DmartSalesData[[#This Row],[sales]]&gt;=4000,"HIGH CATEGORY")</f>
        <v>HIGH CATEGORY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tr">
        <f>IF(AND(DmartSalesData[[#This Row],[profit]]&gt;=500,DmartSalesData[[#This Row],[sales]]&gt;=3000),"Good","Not Good")</f>
        <v>Good</v>
      </c>
      <c r="R2176" s="2">
        <f>YEAR(DmartSalesData[[#This Row],[order_date]])</f>
        <v>2023</v>
      </c>
    </row>
    <row r="2177" spans="1:18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 t="str" cm="1">
        <f t="array" ref="F2177">_xlfn.IFS(DmartSalesData[[#This Row],[sales]]&lt;2000,"LOW CATEGORY",DmartSalesData[[#This Row],[sales]]&lt;4000,"MEDIUM CATEGORY",DmartSalesData[[#This Row],[sales]]&gt;=4000,"HIGH CATEGORY")</f>
        <v>MEDIUM CATEGORY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tr">
        <f>IF(AND(DmartSalesData[[#This Row],[profit]]&gt;=500,DmartSalesData[[#This Row],[sales]]&gt;=3000),"Good","Not Good")</f>
        <v>Not Good</v>
      </c>
      <c r="R2177" s="2">
        <f>YEAR(DmartSalesData[[#This Row],[order_date]])</f>
        <v>2024</v>
      </c>
    </row>
    <row r="2178" spans="1:18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 t="str" cm="1">
        <f t="array" ref="F2178">_xlfn.IFS(DmartSalesData[[#This Row],[sales]]&lt;2000,"LOW CATEGORY",DmartSalesData[[#This Row],[sales]]&lt;4000,"MEDIUM CATEGORY",DmartSalesData[[#This Row],[sales]]&gt;=4000,"HIGH CATEGORY")</f>
        <v>MEDIUM CATEGORY</v>
      </c>
      <c r="G2178" s="2">
        <v>0.49</v>
      </c>
      <c r="H2178" s="2">
        <f t="shared" ref="H2178:H2241" si="68">E2178*G2178</f>
        <v>1849.5099</v>
      </c>
      <c r="I2178" s="2">
        <f t="shared" ref="I2178:I2241" si="69">E2178-H2178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tr">
        <f>IF(AND(DmartSalesData[[#This Row],[profit]]&gt;=500,DmartSalesData[[#This Row],[sales]]&gt;=3000),"Good","Not Good")</f>
        <v>Good</v>
      </c>
      <c r="R2178" s="2">
        <f>YEAR(DmartSalesData[[#This Row],[order_date]])</f>
        <v>2024</v>
      </c>
    </row>
    <row r="2179" spans="1:18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 t="str" cm="1">
        <f t="array" ref="F2179">_xlfn.IFS(DmartSalesData[[#This Row],[sales]]&lt;2000,"LOW CATEGORY",DmartSalesData[[#This Row],[sales]]&lt;4000,"MEDIUM CATEGORY",DmartSalesData[[#This Row],[sales]]&gt;=4000,"HIGH CATEGORY")</f>
        <v>LOW CATEGORY</v>
      </c>
      <c r="G2179" s="2">
        <v>0.11</v>
      </c>
      <c r="H2179" s="2">
        <f t="shared" si="68"/>
        <v>174.26420000000002</v>
      </c>
      <c r="I2179" s="2">
        <f t="shared" si="69"/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tr">
        <f>IF(AND(DmartSalesData[[#This Row],[profit]]&gt;=500,DmartSalesData[[#This Row],[sales]]&gt;=3000),"Good","Not Good")</f>
        <v>Not Good</v>
      </c>
      <c r="R2179" s="2">
        <f>YEAR(DmartSalesData[[#This Row],[order_date]])</f>
        <v>2023</v>
      </c>
    </row>
    <row r="2180" spans="1:18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 t="str" cm="1">
        <f t="array" ref="F2180">_xlfn.IFS(DmartSalesData[[#This Row],[sales]]&lt;2000,"LOW CATEGORY",DmartSalesData[[#This Row],[sales]]&lt;4000,"MEDIUM CATEGORY",DmartSalesData[[#This Row],[sales]]&gt;=4000,"HIGH CATEGORY")</f>
        <v>MEDIUM CATEGORY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tr">
        <f>IF(AND(DmartSalesData[[#This Row],[profit]]&gt;=500,DmartSalesData[[#This Row],[sales]]&gt;=3000),"Good","Not Good")</f>
        <v>Not Good</v>
      </c>
      <c r="R2180" s="2">
        <f>YEAR(DmartSalesData[[#This Row],[order_date]])</f>
        <v>2023</v>
      </c>
    </row>
    <row r="2181" spans="1:18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 t="str" cm="1">
        <f t="array" ref="F2181">_xlfn.IFS(DmartSalesData[[#This Row],[sales]]&lt;2000,"LOW CATEGORY",DmartSalesData[[#This Row],[sales]]&lt;4000,"MEDIUM CATEGORY",DmartSalesData[[#This Row],[sales]]&gt;=4000,"HIGH CATEGORY")</f>
        <v>LOW CATEGORY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tr">
        <f>IF(AND(DmartSalesData[[#This Row],[profit]]&gt;=500,DmartSalesData[[#This Row],[sales]]&gt;=3000),"Good","Not Good")</f>
        <v>Not Good</v>
      </c>
      <c r="R2181" s="2">
        <f>YEAR(DmartSalesData[[#This Row],[order_date]])</f>
        <v>2024</v>
      </c>
    </row>
    <row r="2182" spans="1:18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 t="str" cm="1">
        <f t="array" ref="F2182">_xlfn.IFS(DmartSalesData[[#This Row],[sales]]&lt;2000,"LOW CATEGORY",DmartSalesData[[#This Row],[sales]]&lt;4000,"MEDIUM CATEGORY",DmartSalesData[[#This Row],[sales]]&gt;=4000,"HIGH CATEGORY")</f>
        <v>MEDIUM CATEGORY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tr">
        <f>IF(AND(DmartSalesData[[#This Row],[profit]]&gt;=500,DmartSalesData[[#This Row],[sales]]&gt;=3000),"Good","Not Good")</f>
        <v>Not Good</v>
      </c>
      <c r="R2182" s="2">
        <f>YEAR(DmartSalesData[[#This Row],[order_date]])</f>
        <v>2024</v>
      </c>
    </row>
    <row r="2183" spans="1:18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 t="str" cm="1">
        <f t="array" ref="F2183">_xlfn.IFS(DmartSalesData[[#This Row],[sales]]&lt;2000,"LOW CATEGORY",DmartSalesData[[#This Row],[sales]]&lt;4000,"MEDIUM CATEGORY",DmartSalesData[[#This Row],[sales]]&gt;=4000,"HIGH CATEGORY")</f>
        <v>MEDIUM CATEGORY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tr">
        <f>IF(AND(DmartSalesData[[#This Row],[profit]]&gt;=500,DmartSalesData[[#This Row],[sales]]&gt;=3000),"Good","Not Good")</f>
        <v>Not Good</v>
      </c>
      <c r="R2183" s="2">
        <f>YEAR(DmartSalesData[[#This Row],[order_date]])</f>
        <v>2024</v>
      </c>
    </row>
    <row r="2184" spans="1:18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 t="str" cm="1">
        <f t="array" ref="F2184">_xlfn.IFS(DmartSalesData[[#This Row],[sales]]&lt;2000,"LOW CATEGORY",DmartSalesData[[#This Row],[sales]]&lt;4000,"MEDIUM CATEGORY",DmartSalesData[[#This Row],[sales]]&gt;=4000,"HIGH CATEGORY")</f>
        <v>HIGH CATEGORY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tr">
        <f>IF(AND(DmartSalesData[[#This Row],[profit]]&gt;=500,DmartSalesData[[#This Row],[sales]]&gt;=3000),"Good","Not Good")</f>
        <v>Good</v>
      </c>
      <c r="R2184" s="2">
        <f>YEAR(DmartSalesData[[#This Row],[order_date]])</f>
        <v>2024</v>
      </c>
    </row>
    <row r="2185" spans="1:18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 t="str" cm="1">
        <f t="array" ref="F2185">_xlfn.IFS(DmartSalesData[[#This Row],[sales]]&lt;2000,"LOW CATEGORY",DmartSalesData[[#This Row],[sales]]&lt;4000,"MEDIUM CATEGORY",DmartSalesData[[#This Row],[sales]]&gt;=4000,"HIGH CATEGORY")</f>
        <v>LOW CATEGORY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tr">
        <f>IF(AND(DmartSalesData[[#This Row],[profit]]&gt;=500,DmartSalesData[[#This Row],[sales]]&gt;=3000),"Good","Not Good")</f>
        <v>Not Good</v>
      </c>
      <c r="R2185" s="2">
        <f>YEAR(DmartSalesData[[#This Row],[order_date]])</f>
        <v>2024</v>
      </c>
    </row>
    <row r="2186" spans="1:18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 t="str" cm="1">
        <f t="array" ref="F2186">_xlfn.IFS(DmartSalesData[[#This Row],[sales]]&lt;2000,"LOW CATEGORY",DmartSalesData[[#This Row],[sales]]&lt;4000,"MEDIUM CATEGORY",DmartSalesData[[#This Row],[sales]]&gt;=4000,"HIGH CATEGORY")</f>
        <v>LOW CATEGORY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tr">
        <f>IF(AND(DmartSalesData[[#This Row],[profit]]&gt;=500,DmartSalesData[[#This Row],[sales]]&gt;=3000),"Good","Not Good")</f>
        <v>Not Good</v>
      </c>
      <c r="R2186" s="2">
        <f>YEAR(DmartSalesData[[#This Row],[order_date]])</f>
        <v>2024</v>
      </c>
    </row>
    <row r="2187" spans="1:18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 t="str" cm="1">
        <f t="array" ref="F2187">_xlfn.IFS(DmartSalesData[[#This Row],[sales]]&lt;2000,"LOW CATEGORY",DmartSalesData[[#This Row],[sales]]&lt;4000,"MEDIUM CATEGORY",DmartSalesData[[#This Row],[sales]]&gt;=4000,"HIGH CATEGORY")</f>
        <v>MEDIUM CATEGORY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tr">
        <f>IF(AND(DmartSalesData[[#This Row],[profit]]&gt;=500,DmartSalesData[[#This Row],[sales]]&gt;=3000),"Good","Not Good")</f>
        <v>Good</v>
      </c>
      <c r="R2187" s="2">
        <f>YEAR(DmartSalesData[[#This Row],[order_date]])</f>
        <v>2024</v>
      </c>
    </row>
    <row r="2188" spans="1:18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 t="str" cm="1">
        <f t="array" ref="F2188">_xlfn.IFS(DmartSalesData[[#This Row],[sales]]&lt;2000,"LOW CATEGORY",DmartSalesData[[#This Row],[sales]]&lt;4000,"MEDIUM CATEGORY",DmartSalesData[[#This Row],[sales]]&gt;=4000,"HIGH CATEGORY")</f>
        <v>MEDIUM CATEGORY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tr">
        <f>IF(AND(DmartSalesData[[#This Row],[profit]]&gt;=500,DmartSalesData[[#This Row],[sales]]&gt;=3000),"Good","Not Good")</f>
        <v>Not Good</v>
      </c>
      <c r="R2188" s="2">
        <f>YEAR(DmartSalesData[[#This Row],[order_date]])</f>
        <v>2023</v>
      </c>
    </row>
    <row r="2189" spans="1:18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 t="str" cm="1">
        <f t="array" ref="F2189">_xlfn.IFS(DmartSalesData[[#This Row],[sales]]&lt;2000,"LOW CATEGORY",DmartSalesData[[#This Row],[sales]]&lt;4000,"MEDIUM CATEGORY",DmartSalesData[[#This Row],[sales]]&gt;=4000,"HIGH CATEGORY")</f>
        <v>LOW CATEGORY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tr">
        <f>IF(AND(DmartSalesData[[#This Row],[profit]]&gt;=500,DmartSalesData[[#This Row],[sales]]&gt;=3000),"Good","Not Good")</f>
        <v>Not Good</v>
      </c>
      <c r="R2189" s="2">
        <f>YEAR(DmartSalesData[[#This Row],[order_date]])</f>
        <v>2024</v>
      </c>
    </row>
    <row r="2190" spans="1:18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 t="str" cm="1">
        <f t="array" ref="F2190">_xlfn.IFS(DmartSalesData[[#This Row],[sales]]&lt;2000,"LOW CATEGORY",DmartSalesData[[#This Row],[sales]]&lt;4000,"MEDIUM CATEGORY",DmartSalesData[[#This Row],[sales]]&gt;=4000,"HIGH CATEGORY")</f>
        <v>LOW CATEGORY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tr">
        <f>IF(AND(DmartSalesData[[#This Row],[profit]]&gt;=500,DmartSalesData[[#This Row],[sales]]&gt;=3000),"Good","Not Good")</f>
        <v>Not Good</v>
      </c>
      <c r="R2190" s="2">
        <f>YEAR(DmartSalesData[[#This Row],[order_date]])</f>
        <v>2023</v>
      </c>
    </row>
    <row r="2191" spans="1:18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 t="str" cm="1">
        <f t="array" ref="F2191">_xlfn.IFS(DmartSalesData[[#This Row],[sales]]&lt;2000,"LOW CATEGORY",DmartSalesData[[#This Row],[sales]]&lt;4000,"MEDIUM CATEGORY",DmartSalesData[[#This Row],[sales]]&gt;=4000,"HIGH CATEGORY")</f>
        <v>LOW CATEGORY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tr">
        <f>IF(AND(DmartSalesData[[#This Row],[profit]]&gt;=500,DmartSalesData[[#This Row],[sales]]&gt;=3000),"Good","Not Good")</f>
        <v>Not Good</v>
      </c>
      <c r="R2191" s="2">
        <f>YEAR(DmartSalesData[[#This Row],[order_date]])</f>
        <v>2023</v>
      </c>
    </row>
    <row r="2192" spans="1:18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 t="str" cm="1">
        <f t="array" ref="F2192">_xlfn.IFS(DmartSalesData[[#This Row],[sales]]&lt;2000,"LOW CATEGORY",DmartSalesData[[#This Row],[sales]]&lt;4000,"MEDIUM CATEGORY",DmartSalesData[[#This Row],[sales]]&gt;=4000,"HIGH CATEGORY")</f>
        <v>MEDIUM CATEGORY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tr">
        <f>IF(AND(DmartSalesData[[#This Row],[profit]]&gt;=500,DmartSalesData[[#This Row],[sales]]&gt;=3000),"Good","Not Good")</f>
        <v>Not Good</v>
      </c>
      <c r="R2192" s="2">
        <f>YEAR(DmartSalesData[[#This Row],[order_date]])</f>
        <v>2024</v>
      </c>
    </row>
    <row r="2193" spans="1:18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 t="str" cm="1">
        <f t="array" ref="F2193">_xlfn.IFS(DmartSalesData[[#This Row],[sales]]&lt;2000,"LOW CATEGORY",DmartSalesData[[#This Row],[sales]]&lt;4000,"MEDIUM CATEGORY",DmartSalesData[[#This Row],[sales]]&gt;=4000,"HIGH CATEGORY")</f>
        <v>HIGH CATEGORY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tr">
        <f>IF(AND(DmartSalesData[[#This Row],[profit]]&gt;=500,DmartSalesData[[#This Row],[sales]]&gt;=3000),"Good","Not Good")</f>
        <v>Good</v>
      </c>
      <c r="R2193" s="2">
        <f>YEAR(DmartSalesData[[#This Row],[order_date]])</f>
        <v>2024</v>
      </c>
    </row>
    <row r="2194" spans="1:18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 t="str" cm="1">
        <f t="array" ref="F2194">_xlfn.IFS(DmartSalesData[[#This Row],[sales]]&lt;2000,"LOW CATEGORY",DmartSalesData[[#This Row],[sales]]&lt;4000,"MEDIUM CATEGORY",DmartSalesData[[#This Row],[sales]]&gt;=4000,"HIGH CATEGORY")</f>
        <v>LOW CATEGORY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tr">
        <f>IF(AND(DmartSalesData[[#This Row],[profit]]&gt;=500,DmartSalesData[[#This Row],[sales]]&gt;=3000),"Good","Not Good")</f>
        <v>Not Good</v>
      </c>
      <c r="R2194" s="2">
        <f>YEAR(DmartSalesData[[#This Row],[order_date]])</f>
        <v>2024</v>
      </c>
    </row>
    <row r="2195" spans="1:18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 t="str" cm="1">
        <f t="array" ref="F2195">_xlfn.IFS(DmartSalesData[[#This Row],[sales]]&lt;2000,"LOW CATEGORY",DmartSalesData[[#This Row],[sales]]&lt;4000,"MEDIUM CATEGORY",DmartSalesData[[#This Row],[sales]]&gt;=4000,"HIGH CATEGORY")</f>
        <v>HIGH CATEGORY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tr">
        <f>IF(AND(DmartSalesData[[#This Row],[profit]]&gt;=500,DmartSalesData[[#This Row],[sales]]&gt;=3000),"Good","Not Good")</f>
        <v>Good</v>
      </c>
      <c r="R2195" s="2">
        <f>YEAR(DmartSalesData[[#This Row],[order_date]])</f>
        <v>2024</v>
      </c>
    </row>
    <row r="2196" spans="1:18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 t="str" cm="1">
        <f t="array" ref="F2196">_xlfn.IFS(DmartSalesData[[#This Row],[sales]]&lt;2000,"LOW CATEGORY",DmartSalesData[[#This Row],[sales]]&lt;4000,"MEDIUM CATEGORY",DmartSalesData[[#This Row],[sales]]&gt;=4000,"HIGH CATEGORY")</f>
        <v>MEDIUM CATEGORY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tr">
        <f>IF(AND(DmartSalesData[[#This Row],[profit]]&gt;=500,DmartSalesData[[#This Row],[sales]]&gt;=3000),"Good","Not Good")</f>
        <v>Not Good</v>
      </c>
      <c r="R2196" s="2">
        <f>YEAR(DmartSalesData[[#This Row],[order_date]])</f>
        <v>2023</v>
      </c>
    </row>
    <row r="2197" spans="1:18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 t="str" cm="1">
        <f t="array" ref="F2197">_xlfn.IFS(DmartSalesData[[#This Row],[sales]]&lt;2000,"LOW CATEGORY",DmartSalesData[[#This Row],[sales]]&lt;4000,"MEDIUM CATEGORY",DmartSalesData[[#This Row],[sales]]&gt;=4000,"HIGH CATEGORY")</f>
        <v>LOW CATEGORY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tr">
        <f>IF(AND(DmartSalesData[[#This Row],[profit]]&gt;=500,DmartSalesData[[#This Row],[sales]]&gt;=3000),"Good","Not Good")</f>
        <v>Not Good</v>
      </c>
      <c r="R2197" s="2">
        <f>YEAR(DmartSalesData[[#This Row],[order_date]])</f>
        <v>2024</v>
      </c>
    </row>
    <row r="2198" spans="1:18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 t="str" cm="1">
        <f t="array" ref="F2198">_xlfn.IFS(DmartSalesData[[#This Row],[sales]]&lt;2000,"LOW CATEGORY",DmartSalesData[[#This Row],[sales]]&lt;4000,"MEDIUM CATEGORY",DmartSalesData[[#This Row],[sales]]&gt;=4000,"HIGH CATEGORY")</f>
        <v>MEDIUM CATEGORY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tr">
        <f>IF(AND(DmartSalesData[[#This Row],[profit]]&gt;=500,DmartSalesData[[#This Row],[sales]]&gt;=3000),"Good","Not Good")</f>
        <v>Not Good</v>
      </c>
      <c r="R2198" s="2">
        <f>YEAR(DmartSalesData[[#This Row],[order_date]])</f>
        <v>2024</v>
      </c>
    </row>
    <row r="2199" spans="1:18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 t="str" cm="1">
        <f t="array" ref="F2199">_xlfn.IFS(DmartSalesData[[#This Row],[sales]]&lt;2000,"LOW CATEGORY",DmartSalesData[[#This Row],[sales]]&lt;4000,"MEDIUM CATEGORY",DmartSalesData[[#This Row],[sales]]&gt;=4000,"HIGH CATEGORY")</f>
        <v>MEDIUM CATEGORY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tr">
        <f>IF(AND(DmartSalesData[[#This Row],[profit]]&gt;=500,DmartSalesData[[#This Row],[sales]]&gt;=3000),"Good","Not Good")</f>
        <v>Good</v>
      </c>
      <c r="R2199" s="2">
        <f>YEAR(DmartSalesData[[#This Row],[order_date]])</f>
        <v>2023</v>
      </c>
    </row>
    <row r="2200" spans="1:18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 t="str" cm="1">
        <f t="array" ref="F2200">_xlfn.IFS(DmartSalesData[[#This Row],[sales]]&lt;2000,"LOW CATEGORY",DmartSalesData[[#This Row],[sales]]&lt;4000,"MEDIUM CATEGORY",DmartSalesData[[#This Row],[sales]]&gt;=4000,"HIGH CATEGORY")</f>
        <v>LOW CATEGORY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tr">
        <f>IF(AND(DmartSalesData[[#This Row],[profit]]&gt;=500,DmartSalesData[[#This Row],[sales]]&gt;=3000),"Good","Not Good")</f>
        <v>Not Good</v>
      </c>
      <c r="R2200" s="2">
        <f>YEAR(DmartSalesData[[#This Row],[order_date]])</f>
        <v>2024</v>
      </c>
    </row>
    <row r="2201" spans="1:18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 t="str" cm="1">
        <f t="array" ref="F2201">_xlfn.IFS(DmartSalesData[[#This Row],[sales]]&lt;2000,"LOW CATEGORY",DmartSalesData[[#This Row],[sales]]&lt;4000,"MEDIUM CATEGORY",DmartSalesData[[#This Row],[sales]]&gt;=4000,"HIGH CATEGORY")</f>
        <v>MEDIUM CATEGORY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tr">
        <f>IF(AND(DmartSalesData[[#This Row],[profit]]&gt;=500,DmartSalesData[[#This Row],[sales]]&gt;=3000),"Good","Not Good")</f>
        <v>Not Good</v>
      </c>
      <c r="R2201" s="2">
        <f>YEAR(DmartSalesData[[#This Row],[order_date]])</f>
        <v>2023</v>
      </c>
    </row>
    <row r="2202" spans="1:18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 t="str" cm="1">
        <f t="array" ref="F2202">_xlfn.IFS(DmartSalesData[[#This Row],[sales]]&lt;2000,"LOW CATEGORY",DmartSalesData[[#This Row],[sales]]&lt;4000,"MEDIUM CATEGORY",DmartSalesData[[#This Row],[sales]]&gt;=4000,"HIGH CATEGORY")</f>
        <v>MEDIUM CATEGORY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tr">
        <f>IF(AND(DmartSalesData[[#This Row],[profit]]&gt;=500,DmartSalesData[[#This Row],[sales]]&gt;=3000),"Good","Not Good")</f>
        <v>Good</v>
      </c>
      <c r="R2202" s="2">
        <f>YEAR(DmartSalesData[[#This Row],[order_date]])</f>
        <v>2024</v>
      </c>
    </row>
    <row r="2203" spans="1:18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 t="str" cm="1">
        <f t="array" ref="F2203">_xlfn.IFS(DmartSalesData[[#This Row],[sales]]&lt;2000,"LOW CATEGORY",DmartSalesData[[#This Row],[sales]]&lt;4000,"MEDIUM CATEGORY",DmartSalesData[[#This Row],[sales]]&gt;=4000,"HIGH CATEGORY")</f>
        <v>LOW CATEGORY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tr">
        <f>IF(AND(DmartSalesData[[#This Row],[profit]]&gt;=500,DmartSalesData[[#This Row],[sales]]&gt;=3000),"Good","Not Good")</f>
        <v>Not Good</v>
      </c>
      <c r="R2203" s="2">
        <f>YEAR(DmartSalesData[[#This Row],[order_date]])</f>
        <v>2024</v>
      </c>
    </row>
    <row r="2204" spans="1:18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 t="str" cm="1">
        <f t="array" ref="F2204">_xlfn.IFS(DmartSalesData[[#This Row],[sales]]&lt;2000,"LOW CATEGORY",DmartSalesData[[#This Row],[sales]]&lt;4000,"MEDIUM CATEGORY",DmartSalesData[[#This Row],[sales]]&gt;=4000,"HIGH CATEGORY")</f>
        <v>LOW CATEGORY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tr">
        <f>IF(AND(DmartSalesData[[#This Row],[profit]]&gt;=500,DmartSalesData[[#This Row],[sales]]&gt;=3000),"Good","Not Good")</f>
        <v>Not Good</v>
      </c>
      <c r="R2204" s="2">
        <f>YEAR(DmartSalesData[[#This Row],[order_date]])</f>
        <v>2024</v>
      </c>
    </row>
    <row r="2205" spans="1:18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 t="str" cm="1">
        <f t="array" ref="F2205">_xlfn.IFS(DmartSalesData[[#This Row],[sales]]&lt;2000,"LOW CATEGORY",DmartSalesData[[#This Row],[sales]]&lt;4000,"MEDIUM CATEGORY",DmartSalesData[[#This Row],[sales]]&gt;=4000,"HIGH CATEGORY")</f>
        <v>LOW CATEGORY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tr">
        <f>IF(AND(DmartSalesData[[#This Row],[profit]]&gt;=500,DmartSalesData[[#This Row],[sales]]&gt;=3000),"Good","Not Good")</f>
        <v>Not Good</v>
      </c>
      <c r="R2205" s="2">
        <f>YEAR(DmartSalesData[[#This Row],[order_date]])</f>
        <v>2024</v>
      </c>
    </row>
    <row r="2206" spans="1:18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 t="str" cm="1">
        <f t="array" ref="F2206">_xlfn.IFS(DmartSalesData[[#This Row],[sales]]&lt;2000,"LOW CATEGORY",DmartSalesData[[#This Row],[sales]]&lt;4000,"MEDIUM CATEGORY",DmartSalesData[[#This Row],[sales]]&gt;=4000,"HIGH CATEGORY")</f>
        <v>HIGH CATEGORY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tr">
        <f>IF(AND(DmartSalesData[[#This Row],[profit]]&gt;=500,DmartSalesData[[#This Row],[sales]]&gt;=3000),"Good","Not Good")</f>
        <v>Not Good</v>
      </c>
      <c r="R2206" s="2">
        <f>YEAR(DmartSalesData[[#This Row],[order_date]])</f>
        <v>2024</v>
      </c>
    </row>
    <row r="2207" spans="1:18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 t="str" cm="1">
        <f t="array" ref="F2207">_xlfn.IFS(DmartSalesData[[#This Row],[sales]]&lt;2000,"LOW CATEGORY",DmartSalesData[[#This Row],[sales]]&lt;4000,"MEDIUM CATEGORY",DmartSalesData[[#This Row],[sales]]&gt;=4000,"HIGH CATEGORY")</f>
        <v>LOW CATEGORY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tr">
        <f>IF(AND(DmartSalesData[[#This Row],[profit]]&gt;=500,DmartSalesData[[#This Row],[sales]]&gt;=3000),"Good","Not Good")</f>
        <v>Not Good</v>
      </c>
      <c r="R2207" s="2">
        <f>YEAR(DmartSalesData[[#This Row],[order_date]])</f>
        <v>2023</v>
      </c>
    </row>
    <row r="2208" spans="1:18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 t="str" cm="1">
        <f t="array" ref="F2208">_xlfn.IFS(DmartSalesData[[#This Row],[sales]]&lt;2000,"LOW CATEGORY",DmartSalesData[[#This Row],[sales]]&lt;4000,"MEDIUM CATEGORY",DmartSalesData[[#This Row],[sales]]&gt;=4000,"HIGH CATEGORY")</f>
        <v>HIGH CATEGORY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tr">
        <f>IF(AND(DmartSalesData[[#This Row],[profit]]&gt;=500,DmartSalesData[[#This Row],[sales]]&gt;=3000),"Good","Not Good")</f>
        <v>Good</v>
      </c>
      <c r="R2208" s="2">
        <f>YEAR(DmartSalesData[[#This Row],[order_date]])</f>
        <v>2024</v>
      </c>
    </row>
    <row r="2209" spans="1:18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 t="str" cm="1">
        <f t="array" ref="F2209">_xlfn.IFS(DmartSalesData[[#This Row],[sales]]&lt;2000,"LOW CATEGORY",DmartSalesData[[#This Row],[sales]]&lt;4000,"MEDIUM CATEGORY",DmartSalesData[[#This Row],[sales]]&gt;=4000,"HIGH CATEGORY")</f>
        <v>MEDIUM CATEGORY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tr">
        <f>IF(AND(DmartSalesData[[#This Row],[profit]]&gt;=500,DmartSalesData[[#This Row],[sales]]&gt;=3000),"Good","Not Good")</f>
        <v>Not Good</v>
      </c>
      <c r="R2209" s="2">
        <f>YEAR(DmartSalesData[[#This Row],[order_date]])</f>
        <v>2023</v>
      </c>
    </row>
    <row r="2210" spans="1:18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 t="str" cm="1">
        <f t="array" ref="F2210">_xlfn.IFS(DmartSalesData[[#This Row],[sales]]&lt;2000,"LOW CATEGORY",DmartSalesData[[#This Row],[sales]]&lt;4000,"MEDIUM CATEGORY",DmartSalesData[[#This Row],[sales]]&gt;=4000,"HIGH CATEGORY")</f>
        <v>MEDIUM CATEGORY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tr">
        <f>IF(AND(DmartSalesData[[#This Row],[profit]]&gt;=500,DmartSalesData[[#This Row],[sales]]&gt;=3000),"Good","Not Good")</f>
        <v>Good</v>
      </c>
      <c r="R2210" s="2">
        <f>YEAR(DmartSalesData[[#This Row],[order_date]])</f>
        <v>2023</v>
      </c>
    </row>
    <row r="2211" spans="1:18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 t="str" cm="1">
        <f t="array" ref="F2211">_xlfn.IFS(DmartSalesData[[#This Row],[sales]]&lt;2000,"LOW CATEGORY",DmartSalesData[[#This Row],[sales]]&lt;4000,"MEDIUM CATEGORY",DmartSalesData[[#This Row],[sales]]&gt;=4000,"HIGH CATEGORY")</f>
        <v>MEDIUM CATEGORY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tr">
        <f>IF(AND(DmartSalesData[[#This Row],[profit]]&gt;=500,DmartSalesData[[#This Row],[sales]]&gt;=3000),"Good","Not Good")</f>
        <v>Not Good</v>
      </c>
      <c r="R2211" s="2">
        <f>YEAR(DmartSalesData[[#This Row],[order_date]])</f>
        <v>2024</v>
      </c>
    </row>
    <row r="2212" spans="1:18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 t="str" cm="1">
        <f t="array" ref="F2212">_xlfn.IFS(DmartSalesData[[#This Row],[sales]]&lt;2000,"LOW CATEGORY",DmartSalesData[[#This Row],[sales]]&lt;4000,"MEDIUM CATEGORY",DmartSalesData[[#This Row],[sales]]&gt;=4000,"HIGH CATEGORY")</f>
        <v>LOW CATEGORY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tr">
        <f>IF(AND(DmartSalesData[[#This Row],[profit]]&gt;=500,DmartSalesData[[#This Row],[sales]]&gt;=3000),"Good","Not Good")</f>
        <v>Not Good</v>
      </c>
      <c r="R2212" s="2">
        <f>YEAR(DmartSalesData[[#This Row],[order_date]])</f>
        <v>2024</v>
      </c>
    </row>
    <row r="2213" spans="1:18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 t="str" cm="1">
        <f t="array" ref="F2213">_xlfn.IFS(DmartSalesData[[#This Row],[sales]]&lt;2000,"LOW CATEGORY",DmartSalesData[[#This Row],[sales]]&lt;4000,"MEDIUM CATEGORY",DmartSalesData[[#This Row],[sales]]&gt;=4000,"HIGH CATEGORY")</f>
        <v>HIGH CATEGORY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tr">
        <f>IF(AND(DmartSalesData[[#This Row],[profit]]&gt;=500,DmartSalesData[[#This Row],[sales]]&gt;=3000),"Good","Not Good")</f>
        <v>Good</v>
      </c>
      <c r="R2213" s="2">
        <f>YEAR(DmartSalesData[[#This Row],[order_date]])</f>
        <v>2024</v>
      </c>
    </row>
    <row r="2214" spans="1:18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 t="str" cm="1">
        <f t="array" ref="F2214">_xlfn.IFS(DmartSalesData[[#This Row],[sales]]&lt;2000,"LOW CATEGORY",DmartSalesData[[#This Row],[sales]]&lt;4000,"MEDIUM CATEGORY",DmartSalesData[[#This Row],[sales]]&gt;=4000,"HIGH CATEGORY")</f>
        <v>MEDIUM CATEGORY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tr">
        <f>IF(AND(DmartSalesData[[#This Row],[profit]]&gt;=500,DmartSalesData[[#This Row],[sales]]&gt;=3000),"Good","Not Good")</f>
        <v>Not Good</v>
      </c>
      <c r="R2214" s="2">
        <f>YEAR(DmartSalesData[[#This Row],[order_date]])</f>
        <v>2023</v>
      </c>
    </row>
    <row r="2215" spans="1:18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 t="str" cm="1">
        <f t="array" ref="F2215">_xlfn.IFS(DmartSalesData[[#This Row],[sales]]&lt;2000,"LOW CATEGORY",DmartSalesData[[#This Row],[sales]]&lt;4000,"MEDIUM CATEGORY",DmartSalesData[[#This Row],[sales]]&gt;=4000,"HIGH CATEGORY")</f>
        <v>MEDIUM CATEGORY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tr">
        <f>IF(AND(DmartSalesData[[#This Row],[profit]]&gt;=500,DmartSalesData[[#This Row],[sales]]&gt;=3000),"Good","Not Good")</f>
        <v>Not Good</v>
      </c>
      <c r="R2215" s="2">
        <f>YEAR(DmartSalesData[[#This Row],[order_date]])</f>
        <v>2024</v>
      </c>
    </row>
    <row r="2216" spans="1:18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 t="str" cm="1">
        <f t="array" ref="F2216">_xlfn.IFS(DmartSalesData[[#This Row],[sales]]&lt;2000,"LOW CATEGORY",DmartSalesData[[#This Row],[sales]]&lt;4000,"MEDIUM CATEGORY",DmartSalesData[[#This Row],[sales]]&gt;=4000,"HIGH CATEGORY")</f>
        <v>MEDIUM CATEGORY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tr">
        <f>IF(AND(DmartSalesData[[#This Row],[profit]]&gt;=500,DmartSalesData[[#This Row],[sales]]&gt;=3000),"Good","Not Good")</f>
        <v>Good</v>
      </c>
      <c r="R2216" s="2">
        <f>YEAR(DmartSalesData[[#This Row],[order_date]])</f>
        <v>2024</v>
      </c>
    </row>
    <row r="2217" spans="1:18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 t="str" cm="1">
        <f t="array" ref="F2217">_xlfn.IFS(DmartSalesData[[#This Row],[sales]]&lt;2000,"LOW CATEGORY",DmartSalesData[[#This Row],[sales]]&lt;4000,"MEDIUM CATEGORY",DmartSalesData[[#This Row],[sales]]&gt;=4000,"HIGH CATEGORY")</f>
        <v>MEDIUM CATEGORY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tr">
        <f>IF(AND(DmartSalesData[[#This Row],[profit]]&gt;=500,DmartSalesData[[#This Row],[sales]]&gt;=3000),"Good","Not Good")</f>
        <v>Not Good</v>
      </c>
      <c r="R2217" s="2">
        <f>YEAR(DmartSalesData[[#This Row],[order_date]])</f>
        <v>2024</v>
      </c>
    </row>
    <row r="2218" spans="1:18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 t="str" cm="1">
        <f t="array" ref="F2218">_xlfn.IFS(DmartSalesData[[#This Row],[sales]]&lt;2000,"LOW CATEGORY",DmartSalesData[[#This Row],[sales]]&lt;4000,"MEDIUM CATEGORY",DmartSalesData[[#This Row],[sales]]&gt;=4000,"HIGH CATEGORY")</f>
        <v>LOW CATEGORY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tr">
        <f>IF(AND(DmartSalesData[[#This Row],[profit]]&gt;=500,DmartSalesData[[#This Row],[sales]]&gt;=3000),"Good","Not Good")</f>
        <v>Not Good</v>
      </c>
      <c r="R2218" s="2">
        <f>YEAR(DmartSalesData[[#This Row],[order_date]])</f>
        <v>2024</v>
      </c>
    </row>
    <row r="2219" spans="1:18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 t="str" cm="1">
        <f t="array" ref="F2219">_xlfn.IFS(DmartSalesData[[#This Row],[sales]]&lt;2000,"LOW CATEGORY",DmartSalesData[[#This Row],[sales]]&lt;4000,"MEDIUM CATEGORY",DmartSalesData[[#This Row],[sales]]&gt;=4000,"HIGH CATEGORY")</f>
        <v>MEDIUM CATEGORY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tr">
        <f>IF(AND(DmartSalesData[[#This Row],[profit]]&gt;=500,DmartSalesData[[#This Row],[sales]]&gt;=3000),"Good","Not Good")</f>
        <v>Not Good</v>
      </c>
      <c r="R2219" s="2">
        <f>YEAR(DmartSalesData[[#This Row],[order_date]])</f>
        <v>2023</v>
      </c>
    </row>
    <row r="2220" spans="1:18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 t="str" cm="1">
        <f t="array" ref="F2220">_xlfn.IFS(DmartSalesData[[#This Row],[sales]]&lt;2000,"LOW CATEGORY",DmartSalesData[[#This Row],[sales]]&lt;4000,"MEDIUM CATEGORY",DmartSalesData[[#This Row],[sales]]&gt;=4000,"HIGH CATEGORY")</f>
        <v>LOW CATEGORY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tr">
        <f>IF(AND(DmartSalesData[[#This Row],[profit]]&gt;=500,DmartSalesData[[#This Row],[sales]]&gt;=3000),"Good","Not Good")</f>
        <v>Not Good</v>
      </c>
      <c r="R2220" s="2">
        <f>YEAR(DmartSalesData[[#This Row],[order_date]])</f>
        <v>2023</v>
      </c>
    </row>
    <row r="2221" spans="1:18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 t="str" cm="1">
        <f t="array" ref="F2221">_xlfn.IFS(DmartSalesData[[#This Row],[sales]]&lt;2000,"LOW CATEGORY",DmartSalesData[[#This Row],[sales]]&lt;4000,"MEDIUM CATEGORY",DmartSalesData[[#This Row],[sales]]&gt;=4000,"HIGH CATEGORY")</f>
        <v>HIGH CATEGORY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tr">
        <f>IF(AND(DmartSalesData[[#This Row],[profit]]&gt;=500,DmartSalesData[[#This Row],[sales]]&gt;=3000),"Good","Not Good")</f>
        <v>Not Good</v>
      </c>
      <c r="R2221" s="2">
        <f>YEAR(DmartSalesData[[#This Row],[order_date]])</f>
        <v>2024</v>
      </c>
    </row>
    <row r="2222" spans="1:18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 t="str" cm="1">
        <f t="array" ref="F2222">_xlfn.IFS(DmartSalesData[[#This Row],[sales]]&lt;2000,"LOW CATEGORY",DmartSalesData[[#This Row],[sales]]&lt;4000,"MEDIUM CATEGORY",DmartSalesData[[#This Row],[sales]]&gt;=4000,"HIGH CATEGORY")</f>
        <v>MEDIUM CATEGORY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tr">
        <f>IF(AND(DmartSalesData[[#This Row],[profit]]&gt;=500,DmartSalesData[[#This Row],[sales]]&gt;=3000),"Good","Not Good")</f>
        <v>Not Good</v>
      </c>
      <c r="R2222" s="2">
        <f>YEAR(DmartSalesData[[#This Row],[order_date]])</f>
        <v>2023</v>
      </c>
    </row>
    <row r="2223" spans="1:18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 t="str" cm="1">
        <f t="array" ref="F2223">_xlfn.IFS(DmartSalesData[[#This Row],[sales]]&lt;2000,"LOW CATEGORY",DmartSalesData[[#This Row],[sales]]&lt;4000,"MEDIUM CATEGORY",DmartSalesData[[#This Row],[sales]]&gt;=4000,"HIGH CATEGORY")</f>
        <v>LOW CATEGORY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tr">
        <f>IF(AND(DmartSalesData[[#This Row],[profit]]&gt;=500,DmartSalesData[[#This Row],[sales]]&gt;=3000),"Good","Not Good")</f>
        <v>Not Good</v>
      </c>
      <c r="R2223" s="2">
        <f>YEAR(DmartSalesData[[#This Row],[order_date]])</f>
        <v>2024</v>
      </c>
    </row>
    <row r="2224" spans="1:18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 t="str" cm="1">
        <f t="array" ref="F2224">_xlfn.IFS(DmartSalesData[[#This Row],[sales]]&lt;2000,"LOW CATEGORY",DmartSalesData[[#This Row],[sales]]&lt;4000,"MEDIUM CATEGORY",DmartSalesData[[#This Row],[sales]]&gt;=4000,"HIGH CATEGORY")</f>
        <v>MEDIUM CATEGORY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tr">
        <f>IF(AND(DmartSalesData[[#This Row],[profit]]&gt;=500,DmartSalesData[[#This Row],[sales]]&gt;=3000),"Good","Not Good")</f>
        <v>Not Good</v>
      </c>
      <c r="R2224" s="2">
        <f>YEAR(DmartSalesData[[#This Row],[order_date]])</f>
        <v>2024</v>
      </c>
    </row>
    <row r="2225" spans="1:18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 t="str" cm="1">
        <f t="array" ref="F2225">_xlfn.IFS(DmartSalesData[[#This Row],[sales]]&lt;2000,"LOW CATEGORY",DmartSalesData[[#This Row],[sales]]&lt;4000,"MEDIUM CATEGORY",DmartSalesData[[#This Row],[sales]]&gt;=4000,"HIGH CATEGORY")</f>
        <v>LOW CATEGORY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tr">
        <f>IF(AND(DmartSalesData[[#This Row],[profit]]&gt;=500,DmartSalesData[[#This Row],[sales]]&gt;=3000),"Good","Not Good")</f>
        <v>Not Good</v>
      </c>
      <c r="R2225" s="2">
        <f>YEAR(DmartSalesData[[#This Row],[order_date]])</f>
        <v>2024</v>
      </c>
    </row>
    <row r="2226" spans="1:18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 t="str" cm="1">
        <f t="array" ref="F2226">_xlfn.IFS(DmartSalesData[[#This Row],[sales]]&lt;2000,"LOW CATEGORY",DmartSalesData[[#This Row],[sales]]&lt;4000,"MEDIUM CATEGORY",DmartSalesData[[#This Row],[sales]]&gt;=4000,"HIGH CATEGORY")</f>
        <v>LOW CATEGORY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tr">
        <f>IF(AND(DmartSalesData[[#This Row],[profit]]&gt;=500,DmartSalesData[[#This Row],[sales]]&gt;=3000),"Good","Not Good")</f>
        <v>Not Good</v>
      </c>
      <c r="R2226" s="2">
        <f>YEAR(DmartSalesData[[#This Row],[order_date]])</f>
        <v>2023</v>
      </c>
    </row>
    <row r="2227" spans="1:18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 t="str" cm="1">
        <f t="array" ref="F2227">_xlfn.IFS(DmartSalesData[[#This Row],[sales]]&lt;2000,"LOW CATEGORY",DmartSalesData[[#This Row],[sales]]&lt;4000,"MEDIUM CATEGORY",DmartSalesData[[#This Row],[sales]]&gt;=4000,"HIGH CATEGORY")</f>
        <v>MEDIUM CATEGORY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tr">
        <f>IF(AND(DmartSalesData[[#This Row],[profit]]&gt;=500,DmartSalesData[[#This Row],[sales]]&gt;=3000),"Good","Not Good")</f>
        <v>Not Good</v>
      </c>
      <c r="R2227" s="2">
        <f>YEAR(DmartSalesData[[#This Row],[order_date]])</f>
        <v>2023</v>
      </c>
    </row>
    <row r="2228" spans="1:18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 t="str" cm="1">
        <f t="array" ref="F2228">_xlfn.IFS(DmartSalesData[[#This Row],[sales]]&lt;2000,"LOW CATEGORY",DmartSalesData[[#This Row],[sales]]&lt;4000,"MEDIUM CATEGORY",DmartSalesData[[#This Row],[sales]]&gt;=4000,"HIGH CATEGORY")</f>
        <v>MEDIUM CATEGORY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tr">
        <f>IF(AND(DmartSalesData[[#This Row],[profit]]&gt;=500,DmartSalesData[[#This Row],[sales]]&gt;=3000),"Good","Not Good")</f>
        <v>Not Good</v>
      </c>
      <c r="R2228" s="2">
        <f>YEAR(DmartSalesData[[#This Row],[order_date]])</f>
        <v>2023</v>
      </c>
    </row>
    <row r="2229" spans="1:18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 t="str" cm="1">
        <f t="array" ref="F2229">_xlfn.IFS(DmartSalesData[[#This Row],[sales]]&lt;2000,"LOW CATEGORY",DmartSalesData[[#This Row],[sales]]&lt;4000,"MEDIUM CATEGORY",DmartSalesData[[#This Row],[sales]]&gt;=4000,"HIGH CATEGORY")</f>
        <v>HIGH CATEGORY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tr">
        <f>IF(AND(DmartSalesData[[#This Row],[profit]]&gt;=500,DmartSalesData[[#This Row],[sales]]&gt;=3000),"Good","Not Good")</f>
        <v>Good</v>
      </c>
      <c r="R2229" s="2">
        <f>YEAR(DmartSalesData[[#This Row],[order_date]])</f>
        <v>2024</v>
      </c>
    </row>
    <row r="2230" spans="1:18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 t="str" cm="1">
        <f t="array" ref="F2230">_xlfn.IFS(DmartSalesData[[#This Row],[sales]]&lt;2000,"LOW CATEGORY",DmartSalesData[[#This Row],[sales]]&lt;4000,"MEDIUM CATEGORY",DmartSalesData[[#This Row],[sales]]&gt;=4000,"HIGH CATEGORY")</f>
        <v>HIGH CATEGORY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tr">
        <f>IF(AND(DmartSalesData[[#This Row],[profit]]&gt;=500,DmartSalesData[[#This Row],[sales]]&gt;=3000),"Good","Not Good")</f>
        <v>Not Good</v>
      </c>
      <c r="R2230" s="2">
        <f>YEAR(DmartSalesData[[#This Row],[order_date]])</f>
        <v>2023</v>
      </c>
    </row>
    <row r="2231" spans="1:18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 t="str" cm="1">
        <f t="array" ref="F2231">_xlfn.IFS(DmartSalesData[[#This Row],[sales]]&lt;2000,"LOW CATEGORY",DmartSalesData[[#This Row],[sales]]&lt;4000,"MEDIUM CATEGORY",DmartSalesData[[#This Row],[sales]]&gt;=4000,"HIGH CATEGORY")</f>
        <v>LOW CATEGORY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tr">
        <f>IF(AND(DmartSalesData[[#This Row],[profit]]&gt;=500,DmartSalesData[[#This Row],[sales]]&gt;=3000),"Good","Not Good")</f>
        <v>Not Good</v>
      </c>
      <c r="R2231" s="2">
        <f>YEAR(DmartSalesData[[#This Row],[order_date]])</f>
        <v>2024</v>
      </c>
    </row>
    <row r="2232" spans="1:18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 t="str" cm="1">
        <f t="array" ref="F2232">_xlfn.IFS(DmartSalesData[[#This Row],[sales]]&lt;2000,"LOW CATEGORY",DmartSalesData[[#This Row],[sales]]&lt;4000,"MEDIUM CATEGORY",DmartSalesData[[#This Row],[sales]]&gt;=4000,"HIGH CATEGORY")</f>
        <v>MEDIUM CATEGORY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tr">
        <f>IF(AND(DmartSalesData[[#This Row],[profit]]&gt;=500,DmartSalesData[[#This Row],[sales]]&gt;=3000),"Good","Not Good")</f>
        <v>Not Good</v>
      </c>
      <c r="R2232" s="2">
        <f>YEAR(DmartSalesData[[#This Row],[order_date]])</f>
        <v>2024</v>
      </c>
    </row>
    <row r="2233" spans="1:18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 t="str" cm="1">
        <f t="array" ref="F2233">_xlfn.IFS(DmartSalesData[[#This Row],[sales]]&lt;2000,"LOW CATEGORY",DmartSalesData[[#This Row],[sales]]&lt;4000,"MEDIUM CATEGORY",DmartSalesData[[#This Row],[sales]]&gt;=4000,"HIGH CATEGORY")</f>
        <v>HIGH CATEGORY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tr">
        <f>IF(AND(DmartSalesData[[#This Row],[profit]]&gt;=500,DmartSalesData[[#This Row],[sales]]&gt;=3000),"Good","Not Good")</f>
        <v>Good</v>
      </c>
      <c r="R2233" s="2">
        <f>YEAR(DmartSalesData[[#This Row],[order_date]])</f>
        <v>2024</v>
      </c>
    </row>
    <row r="2234" spans="1:18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 t="str" cm="1">
        <f t="array" ref="F2234">_xlfn.IFS(DmartSalesData[[#This Row],[sales]]&lt;2000,"LOW CATEGORY",DmartSalesData[[#This Row],[sales]]&lt;4000,"MEDIUM CATEGORY",DmartSalesData[[#This Row],[sales]]&gt;=4000,"HIGH CATEGORY")</f>
        <v>LOW CATEGORY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tr">
        <f>IF(AND(DmartSalesData[[#This Row],[profit]]&gt;=500,DmartSalesData[[#This Row],[sales]]&gt;=3000),"Good","Not Good")</f>
        <v>Not Good</v>
      </c>
      <c r="R2234" s="2">
        <f>YEAR(DmartSalesData[[#This Row],[order_date]])</f>
        <v>2024</v>
      </c>
    </row>
    <row r="2235" spans="1:18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 t="str" cm="1">
        <f t="array" ref="F2235">_xlfn.IFS(DmartSalesData[[#This Row],[sales]]&lt;2000,"LOW CATEGORY",DmartSalesData[[#This Row],[sales]]&lt;4000,"MEDIUM CATEGORY",DmartSalesData[[#This Row],[sales]]&gt;=4000,"HIGH CATEGORY")</f>
        <v>MEDIUM CATEGORY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tr">
        <f>IF(AND(DmartSalesData[[#This Row],[profit]]&gt;=500,DmartSalesData[[#This Row],[sales]]&gt;=3000),"Good","Not Good")</f>
        <v>Good</v>
      </c>
      <c r="R2235" s="2">
        <f>YEAR(DmartSalesData[[#This Row],[order_date]])</f>
        <v>2023</v>
      </c>
    </row>
    <row r="2236" spans="1:18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 t="str" cm="1">
        <f t="array" ref="F2236">_xlfn.IFS(DmartSalesData[[#This Row],[sales]]&lt;2000,"LOW CATEGORY",DmartSalesData[[#This Row],[sales]]&lt;4000,"MEDIUM CATEGORY",DmartSalesData[[#This Row],[sales]]&gt;=4000,"HIGH CATEGORY")</f>
        <v>HIGH CATEGORY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tr">
        <f>IF(AND(DmartSalesData[[#This Row],[profit]]&gt;=500,DmartSalesData[[#This Row],[sales]]&gt;=3000),"Good","Not Good")</f>
        <v>Good</v>
      </c>
      <c r="R2236" s="2">
        <f>YEAR(DmartSalesData[[#This Row],[order_date]])</f>
        <v>2024</v>
      </c>
    </row>
    <row r="2237" spans="1:18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 t="str" cm="1">
        <f t="array" ref="F2237">_xlfn.IFS(DmartSalesData[[#This Row],[sales]]&lt;2000,"LOW CATEGORY",DmartSalesData[[#This Row],[sales]]&lt;4000,"MEDIUM CATEGORY",DmartSalesData[[#This Row],[sales]]&gt;=4000,"HIGH CATEGORY")</f>
        <v>MEDIUM CATEGORY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tr">
        <f>IF(AND(DmartSalesData[[#This Row],[profit]]&gt;=500,DmartSalesData[[#This Row],[sales]]&gt;=3000),"Good","Not Good")</f>
        <v>Good</v>
      </c>
      <c r="R2237" s="2">
        <f>YEAR(DmartSalesData[[#This Row],[order_date]])</f>
        <v>2023</v>
      </c>
    </row>
    <row r="2238" spans="1:18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 t="str" cm="1">
        <f t="array" ref="F2238">_xlfn.IFS(DmartSalesData[[#This Row],[sales]]&lt;2000,"LOW CATEGORY",DmartSalesData[[#This Row],[sales]]&lt;4000,"MEDIUM CATEGORY",DmartSalesData[[#This Row],[sales]]&gt;=4000,"HIGH CATEGORY")</f>
        <v>LOW CATEGORY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tr">
        <f>IF(AND(DmartSalesData[[#This Row],[profit]]&gt;=500,DmartSalesData[[#This Row],[sales]]&gt;=3000),"Good","Not Good")</f>
        <v>Not Good</v>
      </c>
      <c r="R2238" s="2">
        <f>YEAR(DmartSalesData[[#This Row],[order_date]])</f>
        <v>2024</v>
      </c>
    </row>
    <row r="2239" spans="1:18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 t="str" cm="1">
        <f t="array" ref="F2239">_xlfn.IFS(DmartSalesData[[#This Row],[sales]]&lt;2000,"LOW CATEGORY",DmartSalesData[[#This Row],[sales]]&lt;4000,"MEDIUM CATEGORY",DmartSalesData[[#This Row],[sales]]&gt;=4000,"HIGH CATEGORY")</f>
        <v>HIGH CATEGORY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tr">
        <f>IF(AND(DmartSalesData[[#This Row],[profit]]&gt;=500,DmartSalesData[[#This Row],[sales]]&gt;=3000),"Good","Not Good")</f>
        <v>Good</v>
      </c>
      <c r="R2239" s="2">
        <f>YEAR(DmartSalesData[[#This Row],[order_date]])</f>
        <v>2023</v>
      </c>
    </row>
    <row r="2240" spans="1:18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 t="str" cm="1">
        <f t="array" ref="F2240">_xlfn.IFS(DmartSalesData[[#This Row],[sales]]&lt;2000,"LOW CATEGORY",DmartSalesData[[#This Row],[sales]]&lt;4000,"MEDIUM CATEGORY",DmartSalesData[[#This Row],[sales]]&gt;=4000,"HIGH CATEGORY")</f>
        <v>HIGH CATEGORY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tr">
        <f>IF(AND(DmartSalesData[[#This Row],[profit]]&gt;=500,DmartSalesData[[#This Row],[sales]]&gt;=3000),"Good","Not Good")</f>
        <v>Good</v>
      </c>
      <c r="R2240" s="2">
        <f>YEAR(DmartSalesData[[#This Row],[order_date]])</f>
        <v>2024</v>
      </c>
    </row>
    <row r="2241" spans="1:18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 t="str" cm="1">
        <f t="array" ref="F2241">_xlfn.IFS(DmartSalesData[[#This Row],[sales]]&lt;2000,"LOW CATEGORY",DmartSalesData[[#This Row],[sales]]&lt;4000,"MEDIUM CATEGORY",DmartSalesData[[#This Row],[sales]]&gt;=4000,"HIGH CATEGORY")</f>
        <v>MEDIUM CATEGORY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tr">
        <f>IF(AND(DmartSalesData[[#This Row],[profit]]&gt;=500,DmartSalesData[[#This Row],[sales]]&gt;=3000),"Good","Not Good")</f>
        <v>Good</v>
      </c>
      <c r="R2241" s="2">
        <f>YEAR(DmartSalesData[[#This Row],[order_date]])</f>
        <v>2024</v>
      </c>
    </row>
    <row r="2242" spans="1:18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 t="str" cm="1">
        <f t="array" ref="F2242">_xlfn.IFS(DmartSalesData[[#This Row],[sales]]&lt;2000,"LOW CATEGORY",DmartSalesData[[#This Row],[sales]]&lt;4000,"MEDIUM CATEGORY",DmartSalesData[[#This Row],[sales]]&gt;=4000,"HIGH CATEGORY")</f>
        <v>LOW CATEGORY</v>
      </c>
      <c r="G2242" s="2">
        <v>0.1</v>
      </c>
      <c r="H2242" s="2">
        <f t="shared" ref="H2242:H2305" si="70">E2242*G2242</f>
        <v>188.197</v>
      </c>
      <c r="I2242" s="2">
        <f t="shared" ref="I2242:I2305" si="71">E2242-H2242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tr">
        <f>IF(AND(DmartSalesData[[#This Row],[profit]]&gt;=500,DmartSalesData[[#This Row],[sales]]&gt;=3000),"Good","Not Good")</f>
        <v>Not Good</v>
      </c>
      <c r="R2242" s="2">
        <f>YEAR(DmartSalesData[[#This Row],[order_date]])</f>
        <v>2023</v>
      </c>
    </row>
    <row r="2243" spans="1:18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 t="str" cm="1">
        <f t="array" ref="F2243">_xlfn.IFS(DmartSalesData[[#This Row],[sales]]&lt;2000,"LOW CATEGORY",DmartSalesData[[#This Row],[sales]]&lt;4000,"MEDIUM CATEGORY",DmartSalesData[[#This Row],[sales]]&gt;=4000,"HIGH CATEGORY")</f>
        <v>MEDIUM CATEGORY</v>
      </c>
      <c r="G2243" s="2">
        <v>0.08</v>
      </c>
      <c r="H2243" s="2">
        <f t="shared" si="70"/>
        <v>318.42320000000001</v>
      </c>
      <c r="I2243" s="2">
        <f t="shared" si="71"/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tr">
        <f>IF(AND(DmartSalesData[[#This Row],[profit]]&gt;=500,DmartSalesData[[#This Row],[sales]]&gt;=3000),"Good","Not Good")</f>
        <v>Good</v>
      </c>
      <c r="R2243" s="2">
        <f>YEAR(DmartSalesData[[#This Row],[order_date]])</f>
        <v>2024</v>
      </c>
    </row>
    <row r="2244" spans="1:18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 t="str" cm="1">
        <f t="array" ref="F2244">_xlfn.IFS(DmartSalesData[[#This Row],[sales]]&lt;2000,"LOW CATEGORY",DmartSalesData[[#This Row],[sales]]&lt;4000,"MEDIUM CATEGORY",DmartSalesData[[#This Row],[sales]]&gt;=4000,"HIGH CATEGORY")</f>
        <v>LOW CATEGORY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tr">
        <f>IF(AND(DmartSalesData[[#This Row],[profit]]&gt;=500,DmartSalesData[[#This Row],[sales]]&gt;=3000),"Good","Not Good")</f>
        <v>Not Good</v>
      </c>
      <c r="R2244" s="2">
        <f>YEAR(DmartSalesData[[#This Row],[order_date]])</f>
        <v>2024</v>
      </c>
    </row>
    <row r="2245" spans="1:18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 t="str" cm="1">
        <f t="array" ref="F2245">_xlfn.IFS(DmartSalesData[[#This Row],[sales]]&lt;2000,"LOW CATEGORY",DmartSalesData[[#This Row],[sales]]&lt;4000,"MEDIUM CATEGORY",DmartSalesData[[#This Row],[sales]]&gt;=4000,"HIGH CATEGORY")</f>
        <v>LOW CATEGORY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tr">
        <f>IF(AND(DmartSalesData[[#This Row],[profit]]&gt;=500,DmartSalesData[[#This Row],[sales]]&gt;=3000),"Good","Not Good")</f>
        <v>Not Good</v>
      </c>
      <c r="R2245" s="2">
        <f>YEAR(DmartSalesData[[#This Row],[order_date]])</f>
        <v>2024</v>
      </c>
    </row>
    <row r="2246" spans="1:18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 t="str" cm="1">
        <f t="array" ref="F2246">_xlfn.IFS(DmartSalesData[[#This Row],[sales]]&lt;2000,"LOW CATEGORY",DmartSalesData[[#This Row],[sales]]&lt;4000,"MEDIUM CATEGORY",DmartSalesData[[#This Row],[sales]]&gt;=4000,"HIGH CATEGORY")</f>
        <v>MEDIUM CATEGORY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tr">
        <f>IF(AND(DmartSalesData[[#This Row],[profit]]&gt;=500,DmartSalesData[[#This Row],[sales]]&gt;=3000),"Good","Not Good")</f>
        <v>Not Good</v>
      </c>
      <c r="R2246" s="2">
        <f>YEAR(DmartSalesData[[#This Row],[order_date]])</f>
        <v>2023</v>
      </c>
    </row>
    <row r="2247" spans="1:18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 t="str" cm="1">
        <f t="array" ref="F2247">_xlfn.IFS(DmartSalesData[[#This Row],[sales]]&lt;2000,"LOW CATEGORY",DmartSalesData[[#This Row],[sales]]&lt;4000,"MEDIUM CATEGORY",DmartSalesData[[#This Row],[sales]]&gt;=4000,"HIGH CATEGORY")</f>
        <v>HIGH CATEGORY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tr">
        <f>IF(AND(DmartSalesData[[#This Row],[profit]]&gt;=500,DmartSalesData[[#This Row],[sales]]&gt;=3000),"Good","Not Good")</f>
        <v>Good</v>
      </c>
      <c r="R2247" s="2">
        <f>YEAR(DmartSalesData[[#This Row],[order_date]])</f>
        <v>2023</v>
      </c>
    </row>
    <row r="2248" spans="1:18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 t="str" cm="1">
        <f t="array" ref="F2248">_xlfn.IFS(DmartSalesData[[#This Row],[sales]]&lt;2000,"LOW CATEGORY",DmartSalesData[[#This Row],[sales]]&lt;4000,"MEDIUM CATEGORY",DmartSalesData[[#This Row],[sales]]&gt;=4000,"HIGH CATEGORY")</f>
        <v>HIGH CATEGORY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tr">
        <f>IF(AND(DmartSalesData[[#This Row],[profit]]&gt;=500,DmartSalesData[[#This Row],[sales]]&gt;=3000),"Good","Not Good")</f>
        <v>Good</v>
      </c>
      <c r="R2248" s="2">
        <f>YEAR(DmartSalesData[[#This Row],[order_date]])</f>
        <v>2024</v>
      </c>
    </row>
    <row r="2249" spans="1:18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 t="str" cm="1">
        <f t="array" ref="F2249">_xlfn.IFS(DmartSalesData[[#This Row],[sales]]&lt;2000,"LOW CATEGORY",DmartSalesData[[#This Row],[sales]]&lt;4000,"MEDIUM CATEGORY",DmartSalesData[[#This Row],[sales]]&gt;=4000,"HIGH CATEGORY")</f>
        <v>MEDIUM CATEGORY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tr">
        <f>IF(AND(DmartSalesData[[#This Row],[profit]]&gt;=500,DmartSalesData[[#This Row],[sales]]&gt;=3000),"Good","Not Good")</f>
        <v>Not Good</v>
      </c>
      <c r="R2249" s="2">
        <f>YEAR(DmartSalesData[[#This Row],[order_date]])</f>
        <v>2023</v>
      </c>
    </row>
    <row r="2250" spans="1:18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 t="str" cm="1">
        <f t="array" ref="F2250">_xlfn.IFS(DmartSalesData[[#This Row],[sales]]&lt;2000,"LOW CATEGORY",DmartSalesData[[#This Row],[sales]]&lt;4000,"MEDIUM CATEGORY",DmartSalesData[[#This Row],[sales]]&gt;=4000,"HIGH CATEGORY")</f>
        <v>MEDIUM CATEGORY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tr">
        <f>IF(AND(DmartSalesData[[#This Row],[profit]]&gt;=500,DmartSalesData[[#This Row],[sales]]&gt;=3000),"Good","Not Good")</f>
        <v>Not Good</v>
      </c>
      <c r="R2250" s="2">
        <f>YEAR(DmartSalesData[[#This Row],[order_date]])</f>
        <v>2024</v>
      </c>
    </row>
    <row r="2251" spans="1:18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 t="str" cm="1">
        <f t="array" ref="F2251">_xlfn.IFS(DmartSalesData[[#This Row],[sales]]&lt;2000,"LOW CATEGORY",DmartSalesData[[#This Row],[sales]]&lt;4000,"MEDIUM CATEGORY",DmartSalesData[[#This Row],[sales]]&gt;=4000,"HIGH CATEGORY")</f>
        <v>LOW CATEGORY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tr">
        <f>IF(AND(DmartSalesData[[#This Row],[profit]]&gt;=500,DmartSalesData[[#This Row],[sales]]&gt;=3000),"Good","Not Good")</f>
        <v>Not Good</v>
      </c>
      <c r="R2251" s="2">
        <f>YEAR(DmartSalesData[[#This Row],[order_date]])</f>
        <v>2023</v>
      </c>
    </row>
    <row r="2252" spans="1:18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 t="str" cm="1">
        <f t="array" ref="F2252">_xlfn.IFS(DmartSalesData[[#This Row],[sales]]&lt;2000,"LOW CATEGORY",DmartSalesData[[#This Row],[sales]]&lt;4000,"MEDIUM CATEGORY",DmartSalesData[[#This Row],[sales]]&gt;=4000,"HIGH CATEGORY")</f>
        <v>HIGH CATEGORY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tr">
        <f>IF(AND(DmartSalesData[[#This Row],[profit]]&gt;=500,DmartSalesData[[#This Row],[sales]]&gt;=3000),"Good","Not Good")</f>
        <v>Not Good</v>
      </c>
      <c r="R2252" s="2">
        <f>YEAR(DmartSalesData[[#This Row],[order_date]])</f>
        <v>2024</v>
      </c>
    </row>
    <row r="2253" spans="1:18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 t="str" cm="1">
        <f t="array" ref="F2253">_xlfn.IFS(DmartSalesData[[#This Row],[sales]]&lt;2000,"LOW CATEGORY",DmartSalesData[[#This Row],[sales]]&lt;4000,"MEDIUM CATEGORY",DmartSalesData[[#This Row],[sales]]&gt;=4000,"HIGH CATEGORY")</f>
        <v>MEDIUM CATEGORY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tr">
        <f>IF(AND(DmartSalesData[[#This Row],[profit]]&gt;=500,DmartSalesData[[#This Row],[sales]]&gt;=3000),"Good","Not Good")</f>
        <v>Not Good</v>
      </c>
      <c r="R2253" s="2">
        <f>YEAR(DmartSalesData[[#This Row],[order_date]])</f>
        <v>2023</v>
      </c>
    </row>
    <row r="2254" spans="1:18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 t="str" cm="1">
        <f t="array" ref="F2254">_xlfn.IFS(DmartSalesData[[#This Row],[sales]]&lt;2000,"LOW CATEGORY",DmartSalesData[[#This Row],[sales]]&lt;4000,"MEDIUM CATEGORY",DmartSalesData[[#This Row],[sales]]&gt;=4000,"HIGH CATEGORY")</f>
        <v>HIGH CATEGORY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tr">
        <f>IF(AND(DmartSalesData[[#This Row],[profit]]&gt;=500,DmartSalesData[[#This Row],[sales]]&gt;=3000),"Good","Not Good")</f>
        <v>Good</v>
      </c>
      <c r="R2254" s="2">
        <f>YEAR(DmartSalesData[[#This Row],[order_date]])</f>
        <v>2024</v>
      </c>
    </row>
    <row r="2255" spans="1:18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 t="str" cm="1">
        <f t="array" ref="F2255">_xlfn.IFS(DmartSalesData[[#This Row],[sales]]&lt;2000,"LOW CATEGORY",DmartSalesData[[#This Row],[sales]]&lt;4000,"MEDIUM CATEGORY",DmartSalesData[[#This Row],[sales]]&gt;=4000,"HIGH CATEGORY")</f>
        <v>MEDIUM CATEGORY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tr">
        <f>IF(AND(DmartSalesData[[#This Row],[profit]]&gt;=500,DmartSalesData[[#This Row],[sales]]&gt;=3000),"Good","Not Good")</f>
        <v>Not Good</v>
      </c>
      <c r="R2255" s="2">
        <f>YEAR(DmartSalesData[[#This Row],[order_date]])</f>
        <v>2023</v>
      </c>
    </row>
    <row r="2256" spans="1:18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 t="str" cm="1">
        <f t="array" ref="F2256">_xlfn.IFS(DmartSalesData[[#This Row],[sales]]&lt;2000,"LOW CATEGORY",DmartSalesData[[#This Row],[sales]]&lt;4000,"MEDIUM CATEGORY",DmartSalesData[[#This Row],[sales]]&gt;=4000,"HIGH CATEGORY")</f>
        <v>MEDIUM CATEGORY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tr">
        <f>IF(AND(DmartSalesData[[#This Row],[profit]]&gt;=500,DmartSalesData[[#This Row],[sales]]&gt;=3000),"Good","Not Good")</f>
        <v>Good</v>
      </c>
      <c r="R2256" s="2">
        <f>YEAR(DmartSalesData[[#This Row],[order_date]])</f>
        <v>2024</v>
      </c>
    </row>
    <row r="2257" spans="1:18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 t="str" cm="1">
        <f t="array" ref="F2257">_xlfn.IFS(DmartSalesData[[#This Row],[sales]]&lt;2000,"LOW CATEGORY",DmartSalesData[[#This Row],[sales]]&lt;4000,"MEDIUM CATEGORY",DmartSalesData[[#This Row],[sales]]&gt;=4000,"HIGH CATEGORY")</f>
        <v>HIGH CATEGORY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tr">
        <f>IF(AND(DmartSalesData[[#This Row],[profit]]&gt;=500,DmartSalesData[[#This Row],[sales]]&gt;=3000),"Good","Not Good")</f>
        <v>Not Good</v>
      </c>
      <c r="R2257" s="2">
        <f>YEAR(DmartSalesData[[#This Row],[order_date]])</f>
        <v>2023</v>
      </c>
    </row>
    <row r="2258" spans="1:18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 t="str" cm="1">
        <f t="array" ref="F2258">_xlfn.IFS(DmartSalesData[[#This Row],[sales]]&lt;2000,"LOW CATEGORY",DmartSalesData[[#This Row],[sales]]&lt;4000,"MEDIUM CATEGORY",DmartSalesData[[#This Row],[sales]]&gt;=4000,"HIGH CATEGORY")</f>
        <v>MEDIUM CATEGORY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tr">
        <f>IF(AND(DmartSalesData[[#This Row],[profit]]&gt;=500,DmartSalesData[[#This Row],[sales]]&gt;=3000),"Good","Not Good")</f>
        <v>Not Good</v>
      </c>
      <c r="R2258" s="2">
        <f>YEAR(DmartSalesData[[#This Row],[order_date]])</f>
        <v>2023</v>
      </c>
    </row>
    <row r="2259" spans="1:18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 t="str" cm="1">
        <f t="array" ref="F2259">_xlfn.IFS(DmartSalesData[[#This Row],[sales]]&lt;2000,"LOW CATEGORY",DmartSalesData[[#This Row],[sales]]&lt;4000,"MEDIUM CATEGORY",DmartSalesData[[#This Row],[sales]]&gt;=4000,"HIGH CATEGORY")</f>
        <v>LOW CATEGORY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tr">
        <f>IF(AND(DmartSalesData[[#This Row],[profit]]&gt;=500,DmartSalesData[[#This Row],[sales]]&gt;=3000),"Good","Not Good")</f>
        <v>Not Good</v>
      </c>
      <c r="R2259" s="2">
        <f>YEAR(DmartSalesData[[#This Row],[order_date]])</f>
        <v>2024</v>
      </c>
    </row>
    <row r="2260" spans="1:18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 t="str" cm="1">
        <f t="array" ref="F2260">_xlfn.IFS(DmartSalesData[[#This Row],[sales]]&lt;2000,"LOW CATEGORY",DmartSalesData[[#This Row],[sales]]&lt;4000,"MEDIUM CATEGORY",DmartSalesData[[#This Row],[sales]]&gt;=4000,"HIGH CATEGORY")</f>
        <v>LOW CATEGORY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tr">
        <f>IF(AND(DmartSalesData[[#This Row],[profit]]&gt;=500,DmartSalesData[[#This Row],[sales]]&gt;=3000),"Good","Not Good")</f>
        <v>Not Good</v>
      </c>
      <c r="R2260" s="2">
        <f>YEAR(DmartSalesData[[#This Row],[order_date]])</f>
        <v>2024</v>
      </c>
    </row>
    <row r="2261" spans="1:18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 t="str" cm="1">
        <f t="array" ref="F2261">_xlfn.IFS(DmartSalesData[[#This Row],[sales]]&lt;2000,"LOW CATEGORY",DmartSalesData[[#This Row],[sales]]&lt;4000,"MEDIUM CATEGORY",DmartSalesData[[#This Row],[sales]]&gt;=4000,"HIGH CATEGORY")</f>
        <v>HIGH CATEGORY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tr">
        <f>IF(AND(DmartSalesData[[#This Row],[profit]]&gt;=500,DmartSalesData[[#This Row],[sales]]&gt;=3000),"Good","Not Good")</f>
        <v>Good</v>
      </c>
      <c r="R2261" s="2">
        <f>YEAR(DmartSalesData[[#This Row],[order_date]])</f>
        <v>2023</v>
      </c>
    </row>
    <row r="2262" spans="1:18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 t="str" cm="1">
        <f t="array" ref="F2262">_xlfn.IFS(DmartSalesData[[#This Row],[sales]]&lt;2000,"LOW CATEGORY",DmartSalesData[[#This Row],[sales]]&lt;4000,"MEDIUM CATEGORY",DmartSalesData[[#This Row],[sales]]&gt;=4000,"HIGH CATEGORY")</f>
        <v>MEDIUM CATEGORY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tr">
        <f>IF(AND(DmartSalesData[[#This Row],[profit]]&gt;=500,DmartSalesData[[#This Row],[sales]]&gt;=3000),"Good","Not Good")</f>
        <v>Good</v>
      </c>
      <c r="R2262" s="2">
        <f>YEAR(DmartSalesData[[#This Row],[order_date]])</f>
        <v>2023</v>
      </c>
    </row>
    <row r="2263" spans="1:18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 t="str" cm="1">
        <f t="array" ref="F2263">_xlfn.IFS(DmartSalesData[[#This Row],[sales]]&lt;2000,"LOW CATEGORY",DmartSalesData[[#This Row],[sales]]&lt;4000,"MEDIUM CATEGORY",DmartSalesData[[#This Row],[sales]]&gt;=4000,"HIGH CATEGORY")</f>
        <v>MEDIUM CATEGORY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tr">
        <f>IF(AND(DmartSalesData[[#This Row],[profit]]&gt;=500,DmartSalesData[[#This Row],[sales]]&gt;=3000),"Good","Not Good")</f>
        <v>Good</v>
      </c>
      <c r="R2263" s="2">
        <f>YEAR(DmartSalesData[[#This Row],[order_date]])</f>
        <v>2023</v>
      </c>
    </row>
    <row r="2264" spans="1:18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 t="str" cm="1">
        <f t="array" ref="F2264">_xlfn.IFS(DmartSalesData[[#This Row],[sales]]&lt;2000,"LOW CATEGORY",DmartSalesData[[#This Row],[sales]]&lt;4000,"MEDIUM CATEGORY",DmartSalesData[[#This Row],[sales]]&gt;=4000,"HIGH CATEGORY")</f>
        <v>LOW CATEGORY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tr">
        <f>IF(AND(DmartSalesData[[#This Row],[profit]]&gt;=500,DmartSalesData[[#This Row],[sales]]&gt;=3000),"Good","Not Good")</f>
        <v>Not Good</v>
      </c>
      <c r="R2264" s="2">
        <f>YEAR(DmartSalesData[[#This Row],[order_date]])</f>
        <v>2024</v>
      </c>
    </row>
    <row r="2265" spans="1:18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 t="str" cm="1">
        <f t="array" ref="F2265">_xlfn.IFS(DmartSalesData[[#This Row],[sales]]&lt;2000,"LOW CATEGORY",DmartSalesData[[#This Row],[sales]]&lt;4000,"MEDIUM CATEGORY",DmartSalesData[[#This Row],[sales]]&gt;=4000,"HIGH CATEGORY")</f>
        <v>MEDIUM CATEGORY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tr">
        <f>IF(AND(DmartSalesData[[#This Row],[profit]]&gt;=500,DmartSalesData[[#This Row],[sales]]&gt;=3000),"Good","Not Good")</f>
        <v>Good</v>
      </c>
      <c r="R2265" s="2">
        <f>YEAR(DmartSalesData[[#This Row],[order_date]])</f>
        <v>2023</v>
      </c>
    </row>
    <row r="2266" spans="1:18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 t="str" cm="1">
        <f t="array" ref="F2266">_xlfn.IFS(DmartSalesData[[#This Row],[sales]]&lt;2000,"LOW CATEGORY",DmartSalesData[[#This Row],[sales]]&lt;4000,"MEDIUM CATEGORY",DmartSalesData[[#This Row],[sales]]&gt;=4000,"HIGH CATEGORY")</f>
        <v>MEDIUM CATEGORY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tr">
        <f>IF(AND(DmartSalesData[[#This Row],[profit]]&gt;=500,DmartSalesData[[#This Row],[sales]]&gt;=3000),"Good","Not Good")</f>
        <v>Good</v>
      </c>
      <c r="R2266" s="2">
        <f>YEAR(DmartSalesData[[#This Row],[order_date]])</f>
        <v>2024</v>
      </c>
    </row>
    <row r="2267" spans="1:18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 t="str" cm="1">
        <f t="array" ref="F2267">_xlfn.IFS(DmartSalesData[[#This Row],[sales]]&lt;2000,"LOW CATEGORY",DmartSalesData[[#This Row],[sales]]&lt;4000,"MEDIUM CATEGORY",DmartSalesData[[#This Row],[sales]]&gt;=4000,"HIGH CATEGORY")</f>
        <v>LOW CATEGORY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tr">
        <f>IF(AND(DmartSalesData[[#This Row],[profit]]&gt;=500,DmartSalesData[[#This Row],[sales]]&gt;=3000),"Good","Not Good")</f>
        <v>Not Good</v>
      </c>
      <c r="R2267" s="2">
        <f>YEAR(DmartSalesData[[#This Row],[order_date]])</f>
        <v>2023</v>
      </c>
    </row>
    <row r="2268" spans="1:18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 t="str" cm="1">
        <f t="array" ref="F2268">_xlfn.IFS(DmartSalesData[[#This Row],[sales]]&lt;2000,"LOW CATEGORY",DmartSalesData[[#This Row],[sales]]&lt;4000,"MEDIUM CATEGORY",DmartSalesData[[#This Row],[sales]]&gt;=4000,"HIGH CATEGORY")</f>
        <v>HIGH CATEGORY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tr">
        <f>IF(AND(DmartSalesData[[#This Row],[profit]]&gt;=500,DmartSalesData[[#This Row],[sales]]&gt;=3000),"Good","Not Good")</f>
        <v>Not Good</v>
      </c>
      <c r="R2268" s="2">
        <f>YEAR(DmartSalesData[[#This Row],[order_date]])</f>
        <v>2024</v>
      </c>
    </row>
    <row r="2269" spans="1:18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 t="str" cm="1">
        <f t="array" ref="F2269">_xlfn.IFS(DmartSalesData[[#This Row],[sales]]&lt;2000,"LOW CATEGORY",DmartSalesData[[#This Row],[sales]]&lt;4000,"MEDIUM CATEGORY",DmartSalesData[[#This Row],[sales]]&gt;=4000,"HIGH CATEGORY")</f>
        <v>LOW CATEGORY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tr">
        <f>IF(AND(DmartSalesData[[#This Row],[profit]]&gt;=500,DmartSalesData[[#This Row],[sales]]&gt;=3000),"Good","Not Good")</f>
        <v>Not Good</v>
      </c>
      <c r="R2269" s="2">
        <f>YEAR(DmartSalesData[[#This Row],[order_date]])</f>
        <v>2024</v>
      </c>
    </row>
    <row r="2270" spans="1:18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 t="str" cm="1">
        <f t="array" ref="F2270">_xlfn.IFS(DmartSalesData[[#This Row],[sales]]&lt;2000,"LOW CATEGORY",DmartSalesData[[#This Row],[sales]]&lt;4000,"MEDIUM CATEGORY",DmartSalesData[[#This Row],[sales]]&gt;=4000,"HIGH CATEGORY")</f>
        <v>LOW CATEGORY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tr">
        <f>IF(AND(DmartSalesData[[#This Row],[profit]]&gt;=500,DmartSalesData[[#This Row],[sales]]&gt;=3000),"Good","Not Good")</f>
        <v>Not Good</v>
      </c>
      <c r="R2270" s="2">
        <f>YEAR(DmartSalesData[[#This Row],[order_date]])</f>
        <v>2024</v>
      </c>
    </row>
    <row r="2271" spans="1:18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 t="str" cm="1">
        <f t="array" ref="F2271">_xlfn.IFS(DmartSalesData[[#This Row],[sales]]&lt;2000,"LOW CATEGORY",DmartSalesData[[#This Row],[sales]]&lt;4000,"MEDIUM CATEGORY",DmartSalesData[[#This Row],[sales]]&gt;=4000,"HIGH CATEGORY")</f>
        <v>LOW CATEGORY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tr">
        <f>IF(AND(DmartSalesData[[#This Row],[profit]]&gt;=500,DmartSalesData[[#This Row],[sales]]&gt;=3000),"Good","Not Good")</f>
        <v>Not Good</v>
      </c>
      <c r="R2271" s="2">
        <f>YEAR(DmartSalesData[[#This Row],[order_date]])</f>
        <v>2024</v>
      </c>
    </row>
    <row r="2272" spans="1:18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 t="str" cm="1">
        <f t="array" ref="F2272">_xlfn.IFS(DmartSalesData[[#This Row],[sales]]&lt;2000,"LOW CATEGORY",DmartSalesData[[#This Row],[sales]]&lt;4000,"MEDIUM CATEGORY",DmartSalesData[[#This Row],[sales]]&gt;=4000,"HIGH CATEGORY")</f>
        <v>LOW CATEGORY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tr">
        <f>IF(AND(DmartSalesData[[#This Row],[profit]]&gt;=500,DmartSalesData[[#This Row],[sales]]&gt;=3000),"Good","Not Good")</f>
        <v>Not Good</v>
      </c>
      <c r="R2272" s="2">
        <f>YEAR(DmartSalesData[[#This Row],[order_date]])</f>
        <v>2023</v>
      </c>
    </row>
    <row r="2273" spans="1:18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 t="str" cm="1">
        <f t="array" ref="F2273">_xlfn.IFS(DmartSalesData[[#This Row],[sales]]&lt;2000,"LOW CATEGORY",DmartSalesData[[#This Row],[sales]]&lt;4000,"MEDIUM CATEGORY",DmartSalesData[[#This Row],[sales]]&gt;=4000,"HIGH CATEGORY")</f>
        <v>MEDIUM CATEGORY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tr">
        <f>IF(AND(DmartSalesData[[#This Row],[profit]]&gt;=500,DmartSalesData[[#This Row],[sales]]&gt;=3000),"Good","Not Good")</f>
        <v>Not Good</v>
      </c>
      <c r="R2273" s="2">
        <f>YEAR(DmartSalesData[[#This Row],[order_date]])</f>
        <v>2023</v>
      </c>
    </row>
    <row r="2274" spans="1:18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 t="str" cm="1">
        <f t="array" ref="F2274">_xlfn.IFS(DmartSalesData[[#This Row],[sales]]&lt;2000,"LOW CATEGORY",DmartSalesData[[#This Row],[sales]]&lt;4000,"MEDIUM CATEGORY",DmartSalesData[[#This Row],[sales]]&gt;=4000,"HIGH CATEGORY")</f>
        <v>LOW CATEGORY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tr">
        <f>IF(AND(DmartSalesData[[#This Row],[profit]]&gt;=500,DmartSalesData[[#This Row],[sales]]&gt;=3000),"Good","Not Good")</f>
        <v>Not Good</v>
      </c>
      <c r="R2274" s="2">
        <f>YEAR(DmartSalesData[[#This Row],[order_date]])</f>
        <v>2023</v>
      </c>
    </row>
    <row r="2275" spans="1:18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 t="str" cm="1">
        <f t="array" ref="F2275">_xlfn.IFS(DmartSalesData[[#This Row],[sales]]&lt;2000,"LOW CATEGORY",DmartSalesData[[#This Row],[sales]]&lt;4000,"MEDIUM CATEGORY",DmartSalesData[[#This Row],[sales]]&gt;=4000,"HIGH CATEGORY")</f>
        <v>HIGH CATEGORY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tr">
        <f>IF(AND(DmartSalesData[[#This Row],[profit]]&gt;=500,DmartSalesData[[#This Row],[sales]]&gt;=3000),"Good","Not Good")</f>
        <v>Good</v>
      </c>
      <c r="R2275" s="2">
        <f>YEAR(DmartSalesData[[#This Row],[order_date]])</f>
        <v>2024</v>
      </c>
    </row>
    <row r="2276" spans="1:18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 t="str" cm="1">
        <f t="array" ref="F2276">_xlfn.IFS(DmartSalesData[[#This Row],[sales]]&lt;2000,"LOW CATEGORY",DmartSalesData[[#This Row],[sales]]&lt;4000,"MEDIUM CATEGORY",DmartSalesData[[#This Row],[sales]]&gt;=4000,"HIGH CATEGORY")</f>
        <v>MEDIUM CATEGORY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tr">
        <f>IF(AND(DmartSalesData[[#This Row],[profit]]&gt;=500,DmartSalesData[[#This Row],[sales]]&gt;=3000),"Good","Not Good")</f>
        <v>Not Good</v>
      </c>
      <c r="R2276" s="2">
        <f>YEAR(DmartSalesData[[#This Row],[order_date]])</f>
        <v>2024</v>
      </c>
    </row>
    <row r="2277" spans="1:18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 t="str" cm="1">
        <f t="array" ref="F2277">_xlfn.IFS(DmartSalesData[[#This Row],[sales]]&lt;2000,"LOW CATEGORY",DmartSalesData[[#This Row],[sales]]&lt;4000,"MEDIUM CATEGORY",DmartSalesData[[#This Row],[sales]]&gt;=4000,"HIGH CATEGORY")</f>
        <v>MEDIUM CATEGORY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tr">
        <f>IF(AND(DmartSalesData[[#This Row],[profit]]&gt;=500,DmartSalesData[[#This Row],[sales]]&gt;=3000),"Good","Not Good")</f>
        <v>Not Good</v>
      </c>
      <c r="R2277" s="2">
        <f>YEAR(DmartSalesData[[#This Row],[order_date]])</f>
        <v>2024</v>
      </c>
    </row>
    <row r="2278" spans="1:18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 t="str" cm="1">
        <f t="array" ref="F2278">_xlfn.IFS(DmartSalesData[[#This Row],[sales]]&lt;2000,"LOW CATEGORY",DmartSalesData[[#This Row],[sales]]&lt;4000,"MEDIUM CATEGORY",DmartSalesData[[#This Row],[sales]]&gt;=4000,"HIGH CATEGORY")</f>
        <v>MEDIUM CATEGORY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tr">
        <f>IF(AND(DmartSalesData[[#This Row],[profit]]&gt;=500,DmartSalesData[[#This Row],[sales]]&gt;=3000),"Good","Not Good")</f>
        <v>Not Good</v>
      </c>
      <c r="R2278" s="2">
        <f>YEAR(DmartSalesData[[#This Row],[order_date]])</f>
        <v>2024</v>
      </c>
    </row>
    <row r="2279" spans="1:18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 t="str" cm="1">
        <f t="array" ref="F2279">_xlfn.IFS(DmartSalesData[[#This Row],[sales]]&lt;2000,"LOW CATEGORY",DmartSalesData[[#This Row],[sales]]&lt;4000,"MEDIUM CATEGORY",DmartSalesData[[#This Row],[sales]]&gt;=4000,"HIGH CATEGORY")</f>
        <v>MEDIUM CATEGORY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tr">
        <f>IF(AND(DmartSalesData[[#This Row],[profit]]&gt;=500,DmartSalesData[[#This Row],[sales]]&gt;=3000),"Good","Not Good")</f>
        <v>Not Good</v>
      </c>
      <c r="R2279" s="2">
        <f>YEAR(DmartSalesData[[#This Row],[order_date]])</f>
        <v>2024</v>
      </c>
    </row>
    <row r="2280" spans="1:18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 t="str" cm="1">
        <f t="array" ref="F2280">_xlfn.IFS(DmartSalesData[[#This Row],[sales]]&lt;2000,"LOW CATEGORY",DmartSalesData[[#This Row],[sales]]&lt;4000,"MEDIUM CATEGORY",DmartSalesData[[#This Row],[sales]]&gt;=4000,"HIGH CATEGORY")</f>
        <v>LOW CATEGORY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tr">
        <f>IF(AND(DmartSalesData[[#This Row],[profit]]&gt;=500,DmartSalesData[[#This Row],[sales]]&gt;=3000),"Good","Not Good")</f>
        <v>Not Good</v>
      </c>
      <c r="R2280" s="2">
        <f>YEAR(DmartSalesData[[#This Row],[order_date]])</f>
        <v>2024</v>
      </c>
    </row>
    <row r="2281" spans="1:18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 t="str" cm="1">
        <f t="array" ref="F2281">_xlfn.IFS(DmartSalesData[[#This Row],[sales]]&lt;2000,"LOW CATEGORY",DmartSalesData[[#This Row],[sales]]&lt;4000,"MEDIUM CATEGORY",DmartSalesData[[#This Row],[sales]]&gt;=4000,"HIGH CATEGORY")</f>
        <v>HIGH CATEGORY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tr">
        <f>IF(AND(DmartSalesData[[#This Row],[profit]]&gt;=500,DmartSalesData[[#This Row],[sales]]&gt;=3000),"Good","Not Good")</f>
        <v>Not Good</v>
      </c>
      <c r="R2281" s="2">
        <f>YEAR(DmartSalesData[[#This Row],[order_date]])</f>
        <v>2024</v>
      </c>
    </row>
    <row r="2282" spans="1:18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 t="str" cm="1">
        <f t="array" ref="F2282">_xlfn.IFS(DmartSalesData[[#This Row],[sales]]&lt;2000,"LOW CATEGORY",DmartSalesData[[#This Row],[sales]]&lt;4000,"MEDIUM CATEGORY",DmartSalesData[[#This Row],[sales]]&gt;=4000,"HIGH CATEGORY")</f>
        <v>MEDIUM CATEGORY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tr">
        <f>IF(AND(DmartSalesData[[#This Row],[profit]]&gt;=500,DmartSalesData[[#This Row],[sales]]&gt;=3000),"Good","Not Good")</f>
        <v>Not Good</v>
      </c>
      <c r="R2282" s="2">
        <f>YEAR(DmartSalesData[[#This Row],[order_date]])</f>
        <v>2024</v>
      </c>
    </row>
    <row r="2283" spans="1:18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 t="str" cm="1">
        <f t="array" ref="F2283">_xlfn.IFS(DmartSalesData[[#This Row],[sales]]&lt;2000,"LOW CATEGORY",DmartSalesData[[#This Row],[sales]]&lt;4000,"MEDIUM CATEGORY",DmartSalesData[[#This Row],[sales]]&gt;=4000,"HIGH CATEGORY")</f>
        <v>LOW CATEGORY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tr">
        <f>IF(AND(DmartSalesData[[#This Row],[profit]]&gt;=500,DmartSalesData[[#This Row],[sales]]&gt;=3000),"Good","Not Good")</f>
        <v>Not Good</v>
      </c>
      <c r="R2283" s="2">
        <f>YEAR(DmartSalesData[[#This Row],[order_date]])</f>
        <v>2023</v>
      </c>
    </row>
    <row r="2284" spans="1:18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 t="str" cm="1">
        <f t="array" ref="F2284">_xlfn.IFS(DmartSalesData[[#This Row],[sales]]&lt;2000,"LOW CATEGORY",DmartSalesData[[#This Row],[sales]]&lt;4000,"MEDIUM CATEGORY",DmartSalesData[[#This Row],[sales]]&gt;=4000,"HIGH CATEGORY")</f>
        <v>MEDIUM CATEGORY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tr">
        <f>IF(AND(DmartSalesData[[#This Row],[profit]]&gt;=500,DmartSalesData[[#This Row],[sales]]&gt;=3000),"Good","Not Good")</f>
        <v>Not Good</v>
      </c>
      <c r="R2284" s="2">
        <f>YEAR(DmartSalesData[[#This Row],[order_date]])</f>
        <v>2024</v>
      </c>
    </row>
    <row r="2285" spans="1:18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 t="str" cm="1">
        <f t="array" ref="F2285">_xlfn.IFS(DmartSalesData[[#This Row],[sales]]&lt;2000,"LOW CATEGORY",DmartSalesData[[#This Row],[sales]]&lt;4000,"MEDIUM CATEGORY",DmartSalesData[[#This Row],[sales]]&gt;=4000,"HIGH CATEGORY")</f>
        <v>MEDIUM CATEGORY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tr">
        <f>IF(AND(DmartSalesData[[#This Row],[profit]]&gt;=500,DmartSalesData[[#This Row],[sales]]&gt;=3000),"Good","Not Good")</f>
        <v>Not Good</v>
      </c>
      <c r="R2285" s="2">
        <f>YEAR(DmartSalesData[[#This Row],[order_date]])</f>
        <v>2024</v>
      </c>
    </row>
    <row r="2286" spans="1:18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 t="str" cm="1">
        <f t="array" ref="F2286">_xlfn.IFS(DmartSalesData[[#This Row],[sales]]&lt;2000,"LOW CATEGORY",DmartSalesData[[#This Row],[sales]]&lt;4000,"MEDIUM CATEGORY",DmartSalesData[[#This Row],[sales]]&gt;=4000,"HIGH CATEGORY")</f>
        <v>HIGH CATEGORY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tr">
        <f>IF(AND(DmartSalesData[[#This Row],[profit]]&gt;=500,DmartSalesData[[#This Row],[sales]]&gt;=3000),"Good","Not Good")</f>
        <v>Good</v>
      </c>
      <c r="R2286" s="2">
        <f>YEAR(DmartSalesData[[#This Row],[order_date]])</f>
        <v>2023</v>
      </c>
    </row>
    <row r="2287" spans="1:18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 t="str" cm="1">
        <f t="array" ref="F2287">_xlfn.IFS(DmartSalesData[[#This Row],[sales]]&lt;2000,"LOW CATEGORY",DmartSalesData[[#This Row],[sales]]&lt;4000,"MEDIUM CATEGORY",DmartSalesData[[#This Row],[sales]]&gt;=4000,"HIGH CATEGORY")</f>
        <v>LOW CATEGORY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tr">
        <f>IF(AND(DmartSalesData[[#This Row],[profit]]&gt;=500,DmartSalesData[[#This Row],[sales]]&gt;=3000),"Good","Not Good")</f>
        <v>Not Good</v>
      </c>
      <c r="R2287" s="2">
        <f>YEAR(DmartSalesData[[#This Row],[order_date]])</f>
        <v>2023</v>
      </c>
    </row>
    <row r="2288" spans="1:18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 t="str" cm="1">
        <f t="array" ref="F2288">_xlfn.IFS(DmartSalesData[[#This Row],[sales]]&lt;2000,"LOW CATEGORY",DmartSalesData[[#This Row],[sales]]&lt;4000,"MEDIUM CATEGORY",DmartSalesData[[#This Row],[sales]]&gt;=4000,"HIGH CATEGORY")</f>
        <v>LOW CATEGORY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tr">
        <f>IF(AND(DmartSalesData[[#This Row],[profit]]&gt;=500,DmartSalesData[[#This Row],[sales]]&gt;=3000),"Good","Not Good")</f>
        <v>Not Good</v>
      </c>
      <c r="R2288" s="2">
        <f>YEAR(DmartSalesData[[#This Row],[order_date]])</f>
        <v>2023</v>
      </c>
    </row>
    <row r="2289" spans="1:18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 t="str" cm="1">
        <f t="array" ref="F2289">_xlfn.IFS(DmartSalesData[[#This Row],[sales]]&lt;2000,"LOW CATEGORY",DmartSalesData[[#This Row],[sales]]&lt;4000,"MEDIUM CATEGORY",DmartSalesData[[#This Row],[sales]]&gt;=4000,"HIGH CATEGORY")</f>
        <v>LOW CATEGORY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tr">
        <f>IF(AND(DmartSalesData[[#This Row],[profit]]&gt;=500,DmartSalesData[[#This Row],[sales]]&gt;=3000),"Good","Not Good")</f>
        <v>Not Good</v>
      </c>
      <c r="R2289" s="2">
        <f>YEAR(DmartSalesData[[#This Row],[order_date]])</f>
        <v>2023</v>
      </c>
    </row>
    <row r="2290" spans="1:18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 t="str" cm="1">
        <f t="array" ref="F2290">_xlfn.IFS(DmartSalesData[[#This Row],[sales]]&lt;2000,"LOW CATEGORY",DmartSalesData[[#This Row],[sales]]&lt;4000,"MEDIUM CATEGORY",DmartSalesData[[#This Row],[sales]]&gt;=4000,"HIGH CATEGORY")</f>
        <v>LOW CATEGORY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tr">
        <f>IF(AND(DmartSalesData[[#This Row],[profit]]&gt;=500,DmartSalesData[[#This Row],[sales]]&gt;=3000),"Good","Not Good")</f>
        <v>Not Good</v>
      </c>
      <c r="R2290" s="2">
        <f>YEAR(DmartSalesData[[#This Row],[order_date]])</f>
        <v>2024</v>
      </c>
    </row>
    <row r="2291" spans="1:18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 t="str" cm="1">
        <f t="array" ref="F2291">_xlfn.IFS(DmartSalesData[[#This Row],[sales]]&lt;2000,"LOW CATEGORY",DmartSalesData[[#This Row],[sales]]&lt;4000,"MEDIUM CATEGORY",DmartSalesData[[#This Row],[sales]]&gt;=4000,"HIGH CATEGORY")</f>
        <v>MEDIUM CATEGORY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tr">
        <f>IF(AND(DmartSalesData[[#This Row],[profit]]&gt;=500,DmartSalesData[[#This Row],[sales]]&gt;=3000),"Good","Not Good")</f>
        <v>Good</v>
      </c>
      <c r="R2291" s="2">
        <f>YEAR(DmartSalesData[[#This Row],[order_date]])</f>
        <v>2023</v>
      </c>
    </row>
    <row r="2292" spans="1:18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 t="str" cm="1">
        <f t="array" ref="F2292">_xlfn.IFS(DmartSalesData[[#This Row],[sales]]&lt;2000,"LOW CATEGORY",DmartSalesData[[#This Row],[sales]]&lt;4000,"MEDIUM CATEGORY",DmartSalesData[[#This Row],[sales]]&gt;=4000,"HIGH CATEGORY")</f>
        <v>MEDIUM CATEGORY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tr">
        <f>IF(AND(DmartSalesData[[#This Row],[profit]]&gt;=500,DmartSalesData[[#This Row],[sales]]&gt;=3000),"Good","Not Good")</f>
        <v>Not Good</v>
      </c>
      <c r="R2292" s="2">
        <f>YEAR(DmartSalesData[[#This Row],[order_date]])</f>
        <v>2023</v>
      </c>
    </row>
    <row r="2293" spans="1:18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 t="str" cm="1">
        <f t="array" ref="F2293">_xlfn.IFS(DmartSalesData[[#This Row],[sales]]&lt;2000,"LOW CATEGORY",DmartSalesData[[#This Row],[sales]]&lt;4000,"MEDIUM CATEGORY",DmartSalesData[[#This Row],[sales]]&gt;=4000,"HIGH CATEGORY")</f>
        <v>LOW CATEGORY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tr">
        <f>IF(AND(DmartSalesData[[#This Row],[profit]]&gt;=500,DmartSalesData[[#This Row],[sales]]&gt;=3000),"Good","Not Good")</f>
        <v>Not Good</v>
      </c>
      <c r="R2293" s="2">
        <f>YEAR(DmartSalesData[[#This Row],[order_date]])</f>
        <v>2024</v>
      </c>
    </row>
    <row r="2294" spans="1:18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 t="str" cm="1">
        <f t="array" ref="F2294">_xlfn.IFS(DmartSalesData[[#This Row],[sales]]&lt;2000,"LOW CATEGORY",DmartSalesData[[#This Row],[sales]]&lt;4000,"MEDIUM CATEGORY",DmartSalesData[[#This Row],[sales]]&gt;=4000,"HIGH CATEGORY")</f>
        <v>LOW CATEGORY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tr">
        <f>IF(AND(DmartSalesData[[#This Row],[profit]]&gt;=500,DmartSalesData[[#This Row],[sales]]&gt;=3000),"Good","Not Good")</f>
        <v>Not Good</v>
      </c>
      <c r="R2294" s="2">
        <f>YEAR(DmartSalesData[[#This Row],[order_date]])</f>
        <v>2024</v>
      </c>
    </row>
    <row r="2295" spans="1:18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 t="str" cm="1">
        <f t="array" ref="F2295">_xlfn.IFS(DmartSalesData[[#This Row],[sales]]&lt;2000,"LOW CATEGORY",DmartSalesData[[#This Row],[sales]]&lt;4000,"MEDIUM CATEGORY",DmartSalesData[[#This Row],[sales]]&gt;=4000,"HIGH CATEGORY")</f>
        <v>LOW CATEGORY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tr">
        <f>IF(AND(DmartSalesData[[#This Row],[profit]]&gt;=500,DmartSalesData[[#This Row],[sales]]&gt;=3000),"Good","Not Good")</f>
        <v>Not Good</v>
      </c>
      <c r="R2295" s="2">
        <f>YEAR(DmartSalesData[[#This Row],[order_date]])</f>
        <v>2024</v>
      </c>
    </row>
    <row r="2296" spans="1:18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 t="str" cm="1">
        <f t="array" ref="F2296">_xlfn.IFS(DmartSalesData[[#This Row],[sales]]&lt;2000,"LOW CATEGORY",DmartSalesData[[#This Row],[sales]]&lt;4000,"MEDIUM CATEGORY",DmartSalesData[[#This Row],[sales]]&gt;=4000,"HIGH CATEGORY")</f>
        <v>MEDIUM CATEGORY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tr">
        <f>IF(AND(DmartSalesData[[#This Row],[profit]]&gt;=500,DmartSalesData[[#This Row],[sales]]&gt;=3000),"Good","Not Good")</f>
        <v>Not Good</v>
      </c>
      <c r="R2296" s="2">
        <f>YEAR(DmartSalesData[[#This Row],[order_date]])</f>
        <v>2023</v>
      </c>
    </row>
    <row r="2297" spans="1:18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 t="str" cm="1">
        <f t="array" ref="F2297">_xlfn.IFS(DmartSalesData[[#This Row],[sales]]&lt;2000,"LOW CATEGORY",DmartSalesData[[#This Row],[sales]]&lt;4000,"MEDIUM CATEGORY",DmartSalesData[[#This Row],[sales]]&gt;=4000,"HIGH CATEGORY")</f>
        <v>HIGH CATEGORY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tr">
        <f>IF(AND(DmartSalesData[[#This Row],[profit]]&gt;=500,DmartSalesData[[#This Row],[sales]]&gt;=3000),"Good","Not Good")</f>
        <v>Good</v>
      </c>
      <c r="R2297" s="2">
        <f>YEAR(DmartSalesData[[#This Row],[order_date]])</f>
        <v>2023</v>
      </c>
    </row>
    <row r="2298" spans="1:18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 t="str" cm="1">
        <f t="array" ref="F2298">_xlfn.IFS(DmartSalesData[[#This Row],[sales]]&lt;2000,"LOW CATEGORY",DmartSalesData[[#This Row],[sales]]&lt;4000,"MEDIUM CATEGORY",DmartSalesData[[#This Row],[sales]]&gt;=4000,"HIGH CATEGORY")</f>
        <v>LOW CATEGORY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tr">
        <f>IF(AND(DmartSalesData[[#This Row],[profit]]&gt;=500,DmartSalesData[[#This Row],[sales]]&gt;=3000),"Good","Not Good")</f>
        <v>Not Good</v>
      </c>
      <c r="R2298" s="2">
        <f>YEAR(DmartSalesData[[#This Row],[order_date]])</f>
        <v>2023</v>
      </c>
    </row>
    <row r="2299" spans="1:18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 t="str" cm="1">
        <f t="array" ref="F2299">_xlfn.IFS(DmartSalesData[[#This Row],[sales]]&lt;2000,"LOW CATEGORY",DmartSalesData[[#This Row],[sales]]&lt;4000,"MEDIUM CATEGORY",DmartSalesData[[#This Row],[sales]]&gt;=4000,"HIGH CATEGORY")</f>
        <v>LOW CATEGORY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tr">
        <f>IF(AND(DmartSalesData[[#This Row],[profit]]&gt;=500,DmartSalesData[[#This Row],[sales]]&gt;=3000),"Good","Not Good")</f>
        <v>Not Good</v>
      </c>
      <c r="R2299" s="2">
        <f>YEAR(DmartSalesData[[#This Row],[order_date]])</f>
        <v>2023</v>
      </c>
    </row>
    <row r="2300" spans="1:18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 t="str" cm="1">
        <f t="array" ref="F2300">_xlfn.IFS(DmartSalesData[[#This Row],[sales]]&lt;2000,"LOW CATEGORY",DmartSalesData[[#This Row],[sales]]&lt;4000,"MEDIUM CATEGORY",DmartSalesData[[#This Row],[sales]]&gt;=4000,"HIGH CATEGORY")</f>
        <v>MEDIUM CATEGORY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tr">
        <f>IF(AND(DmartSalesData[[#This Row],[profit]]&gt;=500,DmartSalesData[[#This Row],[sales]]&gt;=3000),"Good","Not Good")</f>
        <v>Not Good</v>
      </c>
      <c r="R2300" s="2">
        <f>YEAR(DmartSalesData[[#This Row],[order_date]])</f>
        <v>2023</v>
      </c>
    </row>
    <row r="2301" spans="1:18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 t="str" cm="1">
        <f t="array" ref="F2301">_xlfn.IFS(DmartSalesData[[#This Row],[sales]]&lt;2000,"LOW CATEGORY",DmartSalesData[[#This Row],[sales]]&lt;4000,"MEDIUM CATEGORY",DmartSalesData[[#This Row],[sales]]&gt;=4000,"HIGH CATEGORY")</f>
        <v>HIGH CATEGORY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tr">
        <f>IF(AND(DmartSalesData[[#This Row],[profit]]&gt;=500,DmartSalesData[[#This Row],[sales]]&gt;=3000),"Good","Not Good")</f>
        <v>Not Good</v>
      </c>
      <c r="R2301" s="2">
        <f>YEAR(DmartSalesData[[#This Row],[order_date]])</f>
        <v>2023</v>
      </c>
    </row>
    <row r="2302" spans="1:18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 t="str" cm="1">
        <f t="array" ref="F2302">_xlfn.IFS(DmartSalesData[[#This Row],[sales]]&lt;2000,"LOW CATEGORY",DmartSalesData[[#This Row],[sales]]&lt;4000,"MEDIUM CATEGORY",DmartSalesData[[#This Row],[sales]]&gt;=4000,"HIGH CATEGORY")</f>
        <v>MEDIUM CATEGORY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tr">
        <f>IF(AND(DmartSalesData[[#This Row],[profit]]&gt;=500,DmartSalesData[[#This Row],[sales]]&gt;=3000),"Good","Not Good")</f>
        <v>Not Good</v>
      </c>
      <c r="R2302" s="2">
        <f>YEAR(DmartSalesData[[#This Row],[order_date]])</f>
        <v>2024</v>
      </c>
    </row>
    <row r="2303" spans="1:18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 t="str" cm="1">
        <f t="array" ref="F2303">_xlfn.IFS(DmartSalesData[[#This Row],[sales]]&lt;2000,"LOW CATEGORY",DmartSalesData[[#This Row],[sales]]&lt;4000,"MEDIUM CATEGORY",DmartSalesData[[#This Row],[sales]]&gt;=4000,"HIGH CATEGORY")</f>
        <v>LOW CATEGORY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tr">
        <f>IF(AND(DmartSalesData[[#This Row],[profit]]&gt;=500,DmartSalesData[[#This Row],[sales]]&gt;=3000),"Good","Not Good")</f>
        <v>Not Good</v>
      </c>
      <c r="R2303" s="2">
        <f>YEAR(DmartSalesData[[#This Row],[order_date]])</f>
        <v>2023</v>
      </c>
    </row>
    <row r="2304" spans="1:18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 t="str" cm="1">
        <f t="array" ref="F2304">_xlfn.IFS(DmartSalesData[[#This Row],[sales]]&lt;2000,"LOW CATEGORY",DmartSalesData[[#This Row],[sales]]&lt;4000,"MEDIUM CATEGORY",DmartSalesData[[#This Row],[sales]]&gt;=4000,"HIGH CATEGORY")</f>
        <v>MEDIUM CATEGORY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tr">
        <f>IF(AND(DmartSalesData[[#This Row],[profit]]&gt;=500,DmartSalesData[[#This Row],[sales]]&gt;=3000),"Good","Not Good")</f>
        <v>Not Good</v>
      </c>
      <c r="R2304" s="2">
        <f>YEAR(DmartSalesData[[#This Row],[order_date]])</f>
        <v>2024</v>
      </c>
    </row>
    <row r="2305" spans="1:18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 t="str" cm="1">
        <f t="array" ref="F2305">_xlfn.IFS(DmartSalesData[[#This Row],[sales]]&lt;2000,"LOW CATEGORY",DmartSalesData[[#This Row],[sales]]&lt;4000,"MEDIUM CATEGORY",DmartSalesData[[#This Row],[sales]]&gt;=4000,"HIGH CATEGORY")</f>
        <v>MEDIUM CATEGORY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tr">
        <f>IF(AND(DmartSalesData[[#This Row],[profit]]&gt;=500,DmartSalesData[[#This Row],[sales]]&gt;=3000),"Good","Not Good")</f>
        <v>Not Good</v>
      </c>
      <c r="R2305" s="2">
        <f>YEAR(DmartSalesData[[#This Row],[order_date]])</f>
        <v>2023</v>
      </c>
    </row>
    <row r="2306" spans="1:18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 t="str" cm="1">
        <f t="array" ref="F2306">_xlfn.IFS(DmartSalesData[[#This Row],[sales]]&lt;2000,"LOW CATEGORY",DmartSalesData[[#This Row],[sales]]&lt;4000,"MEDIUM CATEGORY",DmartSalesData[[#This Row],[sales]]&gt;=4000,"HIGH CATEGORY")</f>
        <v>MEDIUM CATEGORY</v>
      </c>
      <c r="G2306" s="2">
        <v>0.21</v>
      </c>
      <c r="H2306" s="2">
        <f t="shared" ref="H2306:H2369" si="72">E2306*G2306</f>
        <v>710.42579999999998</v>
      </c>
      <c r="I2306" s="2">
        <f t="shared" ref="I2306:I2369" si="73">E2306-H2306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tr">
        <f>IF(AND(DmartSalesData[[#This Row],[profit]]&gt;=500,DmartSalesData[[#This Row],[sales]]&gt;=3000),"Good","Not Good")</f>
        <v>Not Good</v>
      </c>
      <c r="R2306" s="2">
        <f>YEAR(DmartSalesData[[#This Row],[order_date]])</f>
        <v>2024</v>
      </c>
    </row>
    <row r="2307" spans="1:18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 t="str" cm="1">
        <f t="array" ref="F2307">_xlfn.IFS(DmartSalesData[[#This Row],[sales]]&lt;2000,"LOW CATEGORY",DmartSalesData[[#This Row],[sales]]&lt;4000,"MEDIUM CATEGORY",DmartSalesData[[#This Row],[sales]]&gt;=4000,"HIGH CATEGORY")</f>
        <v>LOW CATEGORY</v>
      </c>
      <c r="G2307" s="2">
        <v>0.43</v>
      </c>
      <c r="H2307" s="2">
        <f t="shared" si="72"/>
        <v>129.5719</v>
      </c>
      <c r="I2307" s="2">
        <f t="shared" si="73"/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tr">
        <f>IF(AND(DmartSalesData[[#This Row],[profit]]&gt;=500,DmartSalesData[[#This Row],[sales]]&gt;=3000),"Good","Not Good")</f>
        <v>Not Good</v>
      </c>
      <c r="R2307" s="2">
        <f>YEAR(DmartSalesData[[#This Row],[order_date]])</f>
        <v>2023</v>
      </c>
    </row>
    <row r="2308" spans="1:18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 t="str" cm="1">
        <f t="array" ref="F2308">_xlfn.IFS(DmartSalesData[[#This Row],[sales]]&lt;2000,"LOW CATEGORY",DmartSalesData[[#This Row],[sales]]&lt;4000,"MEDIUM CATEGORY",DmartSalesData[[#This Row],[sales]]&gt;=4000,"HIGH CATEGORY")</f>
        <v>MEDIUM CATEGORY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tr">
        <f>IF(AND(DmartSalesData[[#This Row],[profit]]&gt;=500,DmartSalesData[[#This Row],[sales]]&gt;=3000),"Good","Not Good")</f>
        <v>Not Good</v>
      </c>
      <c r="R2308" s="2">
        <f>YEAR(DmartSalesData[[#This Row],[order_date]])</f>
        <v>2023</v>
      </c>
    </row>
    <row r="2309" spans="1:18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 t="str" cm="1">
        <f t="array" ref="F2309">_xlfn.IFS(DmartSalesData[[#This Row],[sales]]&lt;2000,"LOW CATEGORY",DmartSalesData[[#This Row],[sales]]&lt;4000,"MEDIUM CATEGORY",DmartSalesData[[#This Row],[sales]]&gt;=4000,"HIGH CATEGORY")</f>
        <v>MEDIUM CATEGORY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tr">
        <f>IF(AND(DmartSalesData[[#This Row],[profit]]&gt;=500,DmartSalesData[[#This Row],[sales]]&gt;=3000),"Good","Not Good")</f>
        <v>Not Good</v>
      </c>
      <c r="R2309" s="2">
        <f>YEAR(DmartSalesData[[#This Row],[order_date]])</f>
        <v>2023</v>
      </c>
    </row>
    <row r="2310" spans="1:18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 t="str" cm="1">
        <f t="array" ref="F2310">_xlfn.IFS(DmartSalesData[[#This Row],[sales]]&lt;2000,"LOW CATEGORY",DmartSalesData[[#This Row],[sales]]&lt;4000,"MEDIUM CATEGORY",DmartSalesData[[#This Row],[sales]]&gt;=4000,"HIGH CATEGORY")</f>
        <v>LOW CATEGORY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tr">
        <f>IF(AND(DmartSalesData[[#This Row],[profit]]&gt;=500,DmartSalesData[[#This Row],[sales]]&gt;=3000),"Good","Not Good")</f>
        <v>Not Good</v>
      </c>
      <c r="R2310" s="2">
        <f>YEAR(DmartSalesData[[#This Row],[order_date]])</f>
        <v>2023</v>
      </c>
    </row>
    <row r="2311" spans="1:18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 t="str" cm="1">
        <f t="array" ref="F2311">_xlfn.IFS(DmartSalesData[[#This Row],[sales]]&lt;2000,"LOW CATEGORY",DmartSalesData[[#This Row],[sales]]&lt;4000,"MEDIUM CATEGORY",DmartSalesData[[#This Row],[sales]]&gt;=4000,"HIGH CATEGORY")</f>
        <v>MEDIUM CATEGORY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tr">
        <f>IF(AND(DmartSalesData[[#This Row],[profit]]&gt;=500,DmartSalesData[[#This Row],[sales]]&gt;=3000),"Good","Not Good")</f>
        <v>Not Good</v>
      </c>
      <c r="R2311" s="2">
        <f>YEAR(DmartSalesData[[#This Row],[order_date]])</f>
        <v>2024</v>
      </c>
    </row>
    <row r="2312" spans="1:18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 t="str" cm="1">
        <f t="array" ref="F2312">_xlfn.IFS(DmartSalesData[[#This Row],[sales]]&lt;2000,"LOW CATEGORY",DmartSalesData[[#This Row],[sales]]&lt;4000,"MEDIUM CATEGORY",DmartSalesData[[#This Row],[sales]]&gt;=4000,"HIGH CATEGORY")</f>
        <v>LOW CATEGORY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tr">
        <f>IF(AND(DmartSalesData[[#This Row],[profit]]&gt;=500,DmartSalesData[[#This Row],[sales]]&gt;=3000),"Good","Not Good")</f>
        <v>Not Good</v>
      </c>
      <c r="R2312" s="2">
        <f>YEAR(DmartSalesData[[#This Row],[order_date]])</f>
        <v>2023</v>
      </c>
    </row>
    <row r="2313" spans="1:18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 t="str" cm="1">
        <f t="array" ref="F2313">_xlfn.IFS(DmartSalesData[[#This Row],[sales]]&lt;2000,"LOW CATEGORY",DmartSalesData[[#This Row],[sales]]&lt;4000,"MEDIUM CATEGORY",DmartSalesData[[#This Row],[sales]]&gt;=4000,"HIGH CATEGORY")</f>
        <v>MEDIUM CATEGORY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tr">
        <f>IF(AND(DmartSalesData[[#This Row],[profit]]&gt;=500,DmartSalesData[[#This Row],[sales]]&gt;=3000),"Good","Not Good")</f>
        <v>Good</v>
      </c>
      <c r="R2313" s="2">
        <f>YEAR(DmartSalesData[[#This Row],[order_date]])</f>
        <v>2023</v>
      </c>
    </row>
    <row r="2314" spans="1:18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 t="str" cm="1">
        <f t="array" ref="F2314">_xlfn.IFS(DmartSalesData[[#This Row],[sales]]&lt;2000,"LOW CATEGORY",DmartSalesData[[#This Row],[sales]]&lt;4000,"MEDIUM CATEGORY",DmartSalesData[[#This Row],[sales]]&gt;=4000,"HIGH CATEGORY")</f>
        <v>LOW CATEGORY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tr">
        <f>IF(AND(DmartSalesData[[#This Row],[profit]]&gt;=500,DmartSalesData[[#This Row],[sales]]&gt;=3000),"Good","Not Good")</f>
        <v>Not Good</v>
      </c>
      <c r="R2314" s="2">
        <f>YEAR(DmartSalesData[[#This Row],[order_date]])</f>
        <v>2023</v>
      </c>
    </row>
    <row r="2315" spans="1:18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 t="str" cm="1">
        <f t="array" ref="F2315">_xlfn.IFS(DmartSalesData[[#This Row],[sales]]&lt;2000,"LOW CATEGORY",DmartSalesData[[#This Row],[sales]]&lt;4000,"MEDIUM CATEGORY",DmartSalesData[[#This Row],[sales]]&gt;=4000,"HIGH CATEGORY")</f>
        <v>HIGH CATEGORY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tr">
        <f>IF(AND(DmartSalesData[[#This Row],[profit]]&gt;=500,DmartSalesData[[#This Row],[sales]]&gt;=3000),"Good","Not Good")</f>
        <v>Good</v>
      </c>
      <c r="R2315" s="2">
        <f>YEAR(DmartSalesData[[#This Row],[order_date]])</f>
        <v>2024</v>
      </c>
    </row>
    <row r="2316" spans="1:18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 t="str" cm="1">
        <f t="array" ref="F2316">_xlfn.IFS(DmartSalesData[[#This Row],[sales]]&lt;2000,"LOW CATEGORY",DmartSalesData[[#This Row],[sales]]&lt;4000,"MEDIUM CATEGORY",DmartSalesData[[#This Row],[sales]]&gt;=4000,"HIGH CATEGORY")</f>
        <v>LOW CATEGORY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tr">
        <f>IF(AND(DmartSalesData[[#This Row],[profit]]&gt;=500,DmartSalesData[[#This Row],[sales]]&gt;=3000),"Good","Not Good")</f>
        <v>Not Good</v>
      </c>
      <c r="R2316" s="2">
        <f>YEAR(DmartSalesData[[#This Row],[order_date]])</f>
        <v>2024</v>
      </c>
    </row>
    <row r="2317" spans="1:18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 t="str" cm="1">
        <f t="array" ref="F2317">_xlfn.IFS(DmartSalesData[[#This Row],[sales]]&lt;2000,"LOW CATEGORY",DmartSalesData[[#This Row],[sales]]&lt;4000,"MEDIUM CATEGORY",DmartSalesData[[#This Row],[sales]]&gt;=4000,"HIGH CATEGORY")</f>
        <v>LOW CATEGORY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tr">
        <f>IF(AND(DmartSalesData[[#This Row],[profit]]&gt;=500,DmartSalesData[[#This Row],[sales]]&gt;=3000),"Good","Not Good")</f>
        <v>Not Good</v>
      </c>
      <c r="R2317" s="2">
        <f>YEAR(DmartSalesData[[#This Row],[order_date]])</f>
        <v>2023</v>
      </c>
    </row>
    <row r="2318" spans="1:18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 t="str" cm="1">
        <f t="array" ref="F2318">_xlfn.IFS(DmartSalesData[[#This Row],[sales]]&lt;2000,"LOW CATEGORY",DmartSalesData[[#This Row],[sales]]&lt;4000,"MEDIUM CATEGORY",DmartSalesData[[#This Row],[sales]]&gt;=4000,"HIGH CATEGORY")</f>
        <v>HIGH CATEGORY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tr">
        <f>IF(AND(DmartSalesData[[#This Row],[profit]]&gt;=500,DmartSalesData[[#This Row],[sales]]&gt;=3000),"Good","Not Good")</f>
        <v>Good</v>
      </c>
      <c r="R2318" s="2">
        <f>YEAR(DmartSalesData[[#This Row],[order_date]])</f>
        <v>2024</v>
      </c>
    </row>
    <row r="2319" spans="1:18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 t="str" cm="1">
        <f t="array" ref="F2319">_xlfn.IFS(DmartSalesData[[#This Row],[sales]]&lt;2000,"LOW CATEGORY",DmartSalesData[[#This Row],[sales]]&lt;4000,"MEDIUM CATEGORY",DmartSalesData[[#This Row],[sales]]&gt;=4000,"HIGH CATEGORY")</f>
        <v>HIGH CATEGORY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tr">
        <f>IF(AND(DmartSalesData[[#This Row],[profit]]&gt;=500,DmartSalesData[[#This Row],[sales]]&gt;=3000),"Good","Not Good")</f>
        <v>Good</v>
      </c>
      <c r="R2319" s="2">
        <f>YEAR(DmartSalesData[[#This Row],[order_date]])</f>
        <v>2023</v>
      </c>
    </row>
    <row r="2320" spans="1:18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 t="str" cm="1">
        <f t="array" ref="F2320">_xlfn.IFS(DmartSalesData[[#This Row],[sales]]&lt;2000,"LOW CATEGORY",DmartSalesData[[#This Row],[sales]]&lt;4000,"MEDIUM CATEGORY",DmartSalesData[[#This Row],[sales]]&gt;=4000,"HIGH CATEGORY")</f>
        <v>LOW CATEGORY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tr">
        <f>IF(AND(DmartSalesData[[#This Row],[profit]]&gt;=500,DmartSalesData[[#This Row],[sales]]&gt;=3000),"Good","Not Good")</f>
        <v>Not Good</v>
      </c>
      <c r="R2320" s="2">
        <f>YEAR(DmartSalesData[[#This Row],[order_date]])</f>
        <v>2024</v>
      </c>
    </row>
    <row r="2321" spans="1:18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 t="str" cm="1">
        <f t="array" ref="F2321">_xlfn.IFS(DmartSalesData[[#This Row],[sales]]&lt;2000,"LOW CATEGORY",DmartSalesData[[#This Row],[sales]]&lt;4000,"MEDIUM CATEGORY",DmartSalesData[[#This Row],[sales]]&gt;=4000,"HIGH CATEGORY")</f>
        <v>HIGH CATEGORY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tr">
        <f>IF(AND(DmartSalesData[[#This Row],[profit]]&gt;=500,DmartSalesData[[#This Row],[sales]]&gt;=3000),"Good","Not Good")</f>
        <v>Good</v>
      </c>
      <c r="R2321" s="2">
        <f>YEAR(DmartSalesData[[#This Row],[order_date]])</f>
        <v>2024</v>
      </c>
    </row>
    <row r="2322" spans="1:18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 t="str" cm="1">
        <f t="array" ref="F2322">_xlfn.IFS(DmartSalesData[[#This Row],[sales]]&lt;2000,"LOW CATEGORY",DmartSalesData[[#This Row],[sales]]&lt;4000,"MEDIUM CATEGORY",DmartSalesData[[#This Row],[sales]]&gt;=4000,"HIGH CATEGORY")</f>
        <v>LOW CATEGORY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tr">
        <f>IF(AND(DmartSalesData[[#This Row],[profit]]&gt;=500,DmartSalesData[[#This Row],[sales]]&gt;=3000),"Good","Not Good")</f>
        <v>Not Good</v>
      </c>
      <c r="R2322" s="2">
        <f>YEAR(DmartSalesData[[#This Row],[order_date]])</f>
        <v>2023</v>
      </c>
    </row>
    <row r="2323" spans="1:18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 t="str" cm="1">
        <f t="array" ref="F2323">_xlfn.IFS(DmartSalesData[[#This Row],[sales]]&lt;2000,"LOW CATEGORY",DmartSalesData[[#This Row],[sales]]&lt;4000,"MEDIUM CATEGORY",DmartSalesData[[#This Row],[sales]]&gt;=4000,"HIGH CATEGORY")</f>
        <v>MEDIUM CATEGORY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tr">
        <f>IF(AND(DmartSalesData[[#This Row],[profit]]&gt;=500,DmartSalesData[[#This Row],[sales]]&gt;=3000),"Good","Not Good")</f>
        <v>Good</v>
      </c>
      <c r="R2323" s="2">
        <f>YEAR(DmartSalesData[[#This Row],[order_date]])</f>
        <v>2024</v>
      </c>
    </row>
    <row r="2324" spans="1:18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 t="str" cm="1">
        <f t="array" ref="F2324">_xlfn.IFS(DmartSalesData[[#This Row],[sales]]&lt;2000,"LOW CATEGORY",DmartSalesData[[#This Row],[sales]]&lt;4000,"MEDIUM CATEGORY",DmartSalesData[[#This Row],[sales]]&gt;=4000,"HIGH CATEGORY")</f>
        <v>LOW CATEGORY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tr">
        <f>IF(AND(DmartSalesData[[#This Row],[profit]]&gt;=500,DmartSalesData[[#This Row],[sales]]&gt;=3000),"Good","Not Good")</f>
        <v>Not Good</v>
      </c>
      <c r="R2324" s="2">
        <f>YEAR(DmartSalesData[[#This Row],[order_date]])</f>
        <v>2024</v>
      </c>
    </row>
    <row r="2325" spans="1:18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 t="str" cm="1">
        <f t="array" ref="F2325">_xlfn.IFS(DmartSalesData[[#This Row],[sales]]&lt;2000,"LOW CATEGORY",DmartSalesData[[#This Row],[sales]]&lt;4000,"MEDIUM CATEGORY",DmartSalesData[[#This Row],[sales]]&gt;=4000,"HIGH CATEGORY")</f>
        <v>LOW CATEGORY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tr">
        <f>IF(AND(DmartSalesData[[#This Row],[profit]]&gt;=500,DmartSalesData[[#This Row],[sales]]&gt;=3000),"Good","Not Good")</f>
        <v>Not Good</v>
      </c>
      <c r="R2325" s="2">
        <f>YEAR(DmartSalesData[[#This Row],[order_date]])</f>
        <v>2024</v>
      </c>
    </row>
    <row r="2326" spans="1:18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 t="str" cm="1">
        <f t="array" ref="F2326">_xlfn.IFS(DmartSalesData[[#This Row],[sales]]&lt;2000,"LOW CATEGORY",DmartSalesData[[#This Row],[sales]]&lt;4000,"MEDIUM CATEGORY",DmartSalesData[[#This Row],[sales]]&gt;=4000,"HIGH CATEGORY")</f>
        <v>MEDIUM CATEGORY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tr">
        <f>IF(AND(DmartSalesData[[#This Row],[profit]]&gt;=500,DmartSalesData[[#This Row],[sales]]&gt;=3000),"Good","Not Good")</f>
        <v>Not Good</v>
      </c>
      <c r="R2326" s="2">
        <f>YEAR(DmartSalesData[[#This Row],[order_date]])</f>
        <v>2024</v>
      </c>
    </row>
    <row r="2327" spans="1:18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 t="str" cm="1">
        <f t="array" ref="F2327">_xlfn.IFS(DmartSalesData[[#This Row],[sales]]&lt;2000,"LOW CATEGORY",DmartSalesData[[#This Row],[sales]]&lt;4000,"MEDIUM CATEGORY",DmartSalesData[[#This Row],[sales]]&gt;=4000,"HIGH CATEGORY")</f>
        <v>MEDIUM CATEGORY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tr">
        <f>IF(AND(DmartSalesData[[#This Row],[profit]]&gt;=500,DmartSalesData[[#This Row],[sales]]&gt;=3000),"Good","Not Good")</f>
        <v>Not Good</v>
      </c>
      <c r="R2327" s="2">
        <f>YEAR(DmartSalesData[[#This Row],[order_date]])</f>
        <v>2023</v>
      </c>
    </row>
    <row r="2328" spans="1:18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 t="str" cm="1">
        <f t="array" ref="F2328">_xlfn.IFS(DmartSalesData[[#This Row],[sales]]&lt;2000,"LOW CATEGORY",DmartSalesData[[#This Row],[sales]]&lt;4000,"MEDIUM CATEGORY",DmartSalesData[[#This Row],[sales]]&gt;=4000,"HIGH CATEGORY")</f>
        <v>MEDIUM CATEGORY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tr">
        <f>IF(AND(DmartSalesData[[#This Row],[profit]]&gt;=500,DmartSalesData[[#This Row],[sales]]&gt;=3000),"Good","Not Good")</f>
        <v>Not Good</v>
      </c>
      <c r="R2328" s="2">
        <f>YEAR(DmartSalesData[[#This Row],[order_date]])</f>
        <v>2023</v>
      </c>
    </row>
    <row r="2329" spans="1:18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 t="str" cm="1">
        <f t="array" ref="F2329">_xlfn.IFS(DmartSalesData[[#This Row],[sales]]&lt;2000,"LOW CATEGORY",DmartSalesData[[#This Row],[sales]]&lt;4000,"MEDIUM CATEGORY",DmartSalesData[[#This Row],[sales]]&gt;=4000,"HIGH CATEGORY")</f>
        <v>MEDIUM CATEGORY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tr">
        <f>IF(AND(DmartSalesData[[#This Row],[profit]]&gt;=500,DmartSalesData[[#This Row],[sales]]&gt;=3000),"Good","Not Good")</f>
        <v>Not Good</v>
      </c>
      <c r="R2329" s="2">
        <f>YEAR(DmartSalesData[[#This Row],[order_date]])</f>
        <v>2024</v>
      </c>
    </row>
    <row r="2330" spans="1:18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 t="str" cm="1">
        <f t="array" ref="F2330">_xlfn.IFS(DmartSalesData[[#This Row],[sales]]&lt;2000,"LOW CATEGORY",DmartSalesData[[#This Row],[sales]]&lt;4000,"MEDIUM CATEGORY",DmartSalesData[[#This Row],[sales]]&gt;=4000,"HIGH CATEGORY")</f>
        <v>HIGH CATEGORY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tr">
        <f>IF(AND(DmartSalesData[[#This Row],[profit]]&gt;=500,DmartSalesData[[#This Row],[sales]]&gt;=3000),"Good","Not Good")</f>
        <v>Good</v>
      </c>
      <c r="R2330" s="2">
        <f>YEAR(DmartSalesData[[#This Row],[order_date]])</f>
        <v>2023</v>
      </c>
    </row>
    <row r="2331" spans="1:18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 t="str" cm="1">
        <f t="array" ref="F2331">_xlfn.IFS(DmartSalesData[[#This Row],[sales]]&lt;2000,"LOW CATEGORY",DmartSalesData[[#This Row],[sales]]&lt;4000,"MEDIUM CATEGORY",DmartSalesData[[#This Row],[sales]]&gt;=4000,"HIGH CATEGORY")</f>
        <v>LOW CATEGORY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tr">
        <f>IF(AND(DmartSalesData[[#This Row],[profit]]&gt;=500,DmartSalesData[[#This Row],[sales]]&gt;=3000),"Good","Not Good")</f>
        <v>Not Good</v>
      </c>
      <c r="R2331" s="2">
        <f>YEAR(DmartSalesData[[#This Row],[order_date]])</f>
        <v>2023</v>
      </c>
    </row>
    <row r="2332" spans="1:18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 t="str" cm="1">
        <f t="array" ref="F2332">_xlfn.IFS(DmartSalesData[[#This Row],[sales]]&lt;2000,"LOW CATEGORY",DmartSalesData[[#This Row],[sales]]&lt;4000,"MEDIUM CATEGORY",DmartSalesData[[#This Row],[sales]]&gt;=4000,"HIGH CATEGORY")</f>
        <v>LOW CATEGORY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tr">
        <f>IF(AND(DmartSalesData[[#This Row],[profit]]&gt;=500,DmartSalesData[[#This Row],[sales]]&gt;=3000),"Good","Not Good")</f>
        <v>Not Good</v>
      </c>
      <c r="R2332" s="2">
        <f>YEAR(DmartSalesData[[#This Row],[order_date]])</f>
        <v>2024</v>
      </c>
    </row>
    <row r="2333" spans="1:18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 t="str" cm="1">
        <f t="array" ref="F2333">_xlfn.IFS(DmartSalesData[[#This Row],[sales]]&lt;2000,"LOW CATEGORY",DmartSalesData[[#This Row],[sales]]&lt;4000,"MEDIUM CATEGORY",DmartSalesData[[#This Row],[sales]]&gt;=4000,"HIGH CATEGORY")</f>
        <v>MEDIUM CATEGORY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tr">
        <f>IF(AND(DmartSalesData[[#This Row],[profit]]&gt;=500,DmartSalesData[[#This Row],[sales]]&gt;=3000),"Good","Not Good")</f>
        <v>Good</v>
      </c>
      <c r="R2333" s="2">
        <f>YEAR(DmartSalesData[[#This Row],[order_date]])</f>
        <v>2024</v>
      </c>
    </row>
    <row r="2334" spans="1:18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 t="str" cm="1">
        <f t="array" ref="F2334">_xlfn.IFS(DmartSalesData[[#This Row],[sales]]&lt;2000,"LOW CATEGORY",DmartSalesData[[#This Row],[sales]]&lt;4000,"MEDIUM CATEGORY",DmartSalesData[[#This Row],[sales]]&gt;=4000,"HIGH CATEGORY")</f>
        <v>LOW CATEGORY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tr">
        <f>IF(AND(DmartSalesData[[#This Row],[profit]]&gt;=500,DmartSalesData[[#This Row],[sales]]&gt;=3000),"Good","Not Good")</f>
        <v>Not Good</v>
      </c>
      <c r="R2334" s="2">
        <f>YEAR(DmartSalesData[[#This Row],[order_date]])</f>
        <v>2023</v>
      </c>
    </row>
    <row r="2335" spans="1:18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 t="str" cm="1">
        <f t="array" ref="F2335">_xlfn.IFS(DmartSalesData[[#This Row],[sales]]&lt;2000,"LOW CATEGORY",DmartSalesData[[#This Row],[sales]]&lt;4000,"MEDIUM CATEGORY",DmartSalesData[[#This Row],[sales]]&gt;=4000,"HIGH CATEGORY")</f>
        <v>MEDIUM CATEGORY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tr">
        <f>IF(AND(DmartSalesData[[#This Row],[profit]]&gt;=500,DmartSalesData[[#This Row],[sales]]&gt;=3000),"Good","Not Good")</f>
        <v>Not Good</v>
      </c>
      <c r="R2335" s="2">
        <f>YEAR(DmartSalesData[[#This Row],[order_date]])</f>
        <v>2023</v>
      </c>
    </row>
    <row r="2336" spans="1:18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 t="str" cm="1">
        <f t="array" ref="F2336">_xlfn.IFS(DmartSalesData[[#This Row],[sales]]&lt;2000,"LOW CATEGORY",DmartSalesData[[#This Row],[sales]]&lt;4000,"MEDIUM CATEGORY",DmartSalesData[[#This Row],[sales]]&gt;=4000,"HIGH CATEGORY")</f>
        <v>MEDIUM CATEGORY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tr">
        <f>IF(AND(DmartSalesData[[#This Row],[profit]]&gt;=500,DmartSalesData[[#This Row],[sales]]&gt;=3000),"Good","Not Good")</f>
        <v>Not Good</v>
      </c>
      <c r="R2336" s="2">
        <f>YEAR(DmartSalesData[[#This Row],[order_date]])</f>
        <v>2024</v>
      </c>
    </row>
    <row r="2337" spans="1:18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 t="str" cm="1">
        <f t="array" ref="F2337">_xlfn.IFS(DmartSalesData[[#This Row],[sales]]&lt;2000,"LOW CATEGORY",DmartSalesData[[#This Row],[sales]]&lt;4000,"MEDIUM CATEGORY",DmartSalesData[[#This Row],[sales]]&gt;=4000,"HIGH CATEGORY")</f>
        <v>LOW CATEGORY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tr">
        <f>IF(AND(DmartSalesData[[#This Row],[profit]]&gt;=500,DmartSalesData[[#This Row],[sales]]&gt;=3000),"Good","Not Good")</f>
        <v>Not Good</v>
      </c>
      <c r="R2337" s="2">
        <f>YEAR(DmartSalesData[[#This Row],[order_date]])</f>
        <v>2023</v>
      </c>
    </row>
    <row r="2338" spans="1:18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 t="str" cm="1">
        <f t="array" ref="F2338">_xlfn.IFS(DmartSalesData[[#This Row],[sales]]&lt;2000,"LOW CATEGORY",DmartSalesData[[#This Row],[sales]]&lt;4000,"MEDIUM CATEGORY",DmartSalesData[[#This Row],[sales]]&gt;=4000,"HIGH CATEGORY")</f>
        <v>HIGH CATEGORY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tr">
        <f>IF(AND(DmartSalesData[[#This Row],[profit]]&gt;=500,DmartSalesData[[#This Row],[sales]]&gt;=3000),"Good","Not Good")</f>
        <v>Good</v>
      </c>
      <c r="R2338" s="2">
        <f>YEAR(DmartSalesData[[#This Row],[order_date]])</f>
        <v>2023</v>
      </c>
    </row>
    <row r="2339" spans="1:18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 t="str" cm="1">
        <f t="array" ref="F2339">_xlfn.IFS(DmartSalesData[[#This Row],[sales]]&lt;2000,"LOW CATEGORY",DmartSalesData[[#This Row],[sales]]&lt;4000,"MEDIUM CATEGORY",DmartSalesData[[#This Row],[sales]]&gt;=4000,"HIGH CATEGORY")</f>
        <v>LOW CATEGORY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tr">
        <f>IF(AND(DmartSalesData[[#This Row],[profit]]&gt;=500,DmartSalesData[[#This Row],[sales]]&gt;=3000),"Good","Not Good")</f>
        <v>Not Good</v>
      </c>
      <c r="R2339" s="2">
        <f>YEAR(DmartSalesData[[#This Row],[order_date]])</f>
        <v>2024</v>
      </c>
    </row>
    <row r="2340" spans="1:18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 t="str" cm="1">
        <f t="array" ref="F2340">_xlfn.IFS(DmartSalesData[[#This Row],[sales]]&lt;2000,"LOW CATEGORY",DmartSalesData[[#This Row],[sales]]&lt;4000,"MEDIUM CATEGORY",DmartSalesData[[#This Row],[sales]]&gt;=4000,"HIGH CATEGORY")</f>
        <v>LOW CATEGORY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tr">
        <f>IF(AND(DmartSalesData[[#This Row],[profit]]&gt;=500,DmartSalesData[[#This Row],[sales]]&gt;=3000),"Good","Not Good")</f>
        <v>Not Good</v>
      </c>
      <c r="R2340" s="2">
        <f>YEAR(DmartSalesData[[#This Row],[order_date]])</f>
        <v>2023</v>
      </c>
    </row>
    <row r="2341" spans="1:18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 t="str" cm="1">
        <f t="array" ref="F2341">_xlfn.IFS(DmartSalesData[[#This Row],[sales]]&lt;2000,"LOW CATEGORY",DmartSalesData[[#This Row],[sales]]&lt;4000,"MEDIUM CATEGORY",DmartSalesData[[#This Row],[sales]]&gt;=4000,"HIGH CATEGORY")</f>
        <v>LOW CATEGORY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tr">
        <f>IF(AND(DmartSalesData[[#This Row],[profit]]&gt;=500,DmartSalesData[[#This Row],[sales]]&gt;=3000),"Good","Not Good")</f>
        <v>Not Good</v>
      </c>
      <c r="R2341" s="2">
        <f>YEAR(DmartSalesData[[#This Row],[order_date]])</f>
        <v>2024</v>
      </c>
    </row>
    <row r="2342" spans="1:18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 t="str" cm="1">
        <f t="array" ref="F2342">_xlfn.IFS(DmartSalesData[[#This Row],[sales]]&lt;2000,"LOW CATEGORY",DmartSalesData[[#This Row],[sales]]&lt;4000,"MEDIUM CATEGORY",DmartSalesData[[#This Row],[sales]]&gt;=4000,"HIGH CATEGORY")</f>
        <v>LOW CATEGORY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tr">
        <f>IF(AND(DmartSalesData[[#This Row],[profit]]&gt;=500,DmartSalesData[[#This Row],[sales]]&gt;=3000),"Good","Not Good")</f>
        <v>Not Good</v>
      </c>
      <c r="R2342" s="2">
        <f>YEAR(DmartSalesData[[#This Row],[order_date]])</f>
        <v>2023</v>
      </c>
    </row>
    <row r="2343" spans="1:18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 t="str" cm="1">
        <f t="array" ref="F2343">_xlfn.IFS(DmartSalesData[[#This Row],[sales]]&lt;2000,"LOW CATEGORY",DmartSalesData[[#This Row],[sales]]&lt;4000,"MEDIUM CATEGORY",DmartSalesData[[#This Row],[sales]]&gt;=4000,"HIGH CATEGORY")</f>
        <v>LOW CATEGORY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tr">
        <f>IF(AND(DmartSalesData[[#This Row],[profit]]&gt;=500,DmartSalesData[[#This Row],[sales]]&gt;=3000),"Good","Not Good")</f>
        <v>Not Good</v>
      </c>
      <c r="R2343" s="2">
        <f>YEAR(DmartSalesData[[#This Row],[order_date]])</f>
        <v>2023</v>
      </c>
    </row>
    <row r="2344" spans="1:18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 t="str" cm="1">
        <f t="array" ref="F2344">_xlfn.IFS(DmartSalesData[[#This Row],[sales]]&lt;2000,"LOW CATEGORY",DmartSalesData[[#This Row],[sales]]&lt;4000,"MEDIUM CATEGORY",DmartSalesData[[#This Row],[sales]]&gt;=4000,"HIGH CATEGORY")</f>
        <v>MEDIUM CATEGORY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tr">
        <f>IF(AND(DmartSalesData[[#This Row],[profit]]&gt;=500,DmartSalesData[[#This Row],[sales]]&gt;=3000),"Good","Not Good")</f>
        <v>Good</v>
      </c>
      <c r="R2344" s="2">
        <f>YEAR(DmartSalesData[[#This Row],[order_date]])</f>
        <v>2024</v>
      </c>
    </row>
    <row r="2345" spans="1:18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 t="str" cm="1">
        <f t="array" ref="F2345">_xlfn.IFS(DmartSalesData[[#This Row],[sales]]&lt;2000,"LOW CATEGORY",DmartSalesData[[#This Row],[sales]]&lt;4000,"MEDIUM CATEGORY",DmartSalesData[[#This Row],[sales]]&gt;=4000,"HIGH CATEGORY")</f>
        <v>MEDIUM CATEGORY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tr">
        <f>IF(AND(DmartSalesData[[#This Row],[profit]]&gt;=500,DmartSalesData[[#This Row],[sales]]&gt;=3000),"Good","Not Good")</f>
        <v>Good</v>
      </c>
      <c r="R2345" s="2">
        <f>YEAR(DmartSalesData[[#This Row],[order_date]])</f>
        <v>2023</v>
      </c>
    </row>
    <row r="2346" spans="1:18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 t="str" cm="1">
        <f t="array" ref="F2346">_xlfn.IFS(DmartSalesData[[#This Row],[sales]]&lt;2000,"LOW CATEGORY",DmartSalesData[[#This Row],[sales]]&lt;4000,"MEDIUM CATEGORY",DmartSalesData[[#This Row],[sales]]&gt;=4000,"HIGH CATEGORY")</f>
        <v>HIGH CATEGORY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tr">
        <f>IF(AND(DmartSalesData[[#This Row],[profit]]&gt;=500,DmartSalesData[[#This Row],[sales]]&gt;=3000),"Good","Not Good")</f>
        <v>Not Good</v>
      </c>
      <c r="R2346" s="2">
        <f>YEAR(DmartSalesData[[#This Row],[order_date]])</f>
        <v>2023</v>
      </c>
    </row>
    <row r="2347" spans="1:18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 t="str" cm="1">
        <f t="array" ref="F2347">_xlfn.IFS(DmartSalesData[[#This Row],[sales]]&lt;2000,"LOW CATEGORY",DmartSalesData[[#This Row],[sales]]&lt;4000,"MEDIUM CATEGORY",DmartSalesData[[#This Row],[sales]]&gt;=4000,"HIGH CATEGORY")</f>
        <v>LOW CATEGORY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tr">
        <f>IF(AND(DmartSalesData[[#This Row],[profit]]&gt;=500,DmartSalesData[[#This Row],[sales]]&gt;=3000),"Good","Not Good")</f>
        <v>Not Good</v>
      </c>
      <c r="R2347" s="2">
        <f>YEAR(DmartSalesData[[#This Row],[order_date]])</f>
        <v>2023</v>
      </c>
    </row>
    <row r="2348" spans="1:18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 t="str" cm="1">
        <f t="array" ref="F2348">_xlfn.IFS(DmartSalesData[[#This Row],[sales]]&lt;2000,"LOW CATEGORY",DmartSalesData[[#This Row],[sales]]&lt;4000,"MEDIUM CATEGORY",DmartSalesData[[#This Row],[sales]]&gt;=4000,"HIGH CATEGORY")</f>
        <v>LOW CATEGORY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tr">
        <f>IF(AND(DmartSalesData[[#This Row],[profit]]&gt;=500,DmartSalesData[[#This Row],[sales]]&gt;=3000),"Good","Not Good")</f>
        <v>Not Good</v>
      </c>
      <c r="R2348" s="2">
        <f>YEAR(DmartSalesData[[#This Row],[order_date]])</f>
        <v>2023</v>
      </c>
    </row>
    <row r="2349" spans="1:18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 t="str" cm="1">
        <f t="array" ref="F2349">_xlfn.IFS(DmartSalesData[[#This Row],[sales]]&lt;2000,"LOW CATEGORY",DmartSalesData[[#This Row],[sales]]&lt;4000,"MEDIUM CATEGORY",DmartSalesData[[#This Row],[sales]]&gt;=4000,"HIGH CATEGORY")</f>
        <v>HIGH CATEGORY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tr">
        <f>IF(AND(DmartSalesData[[#This Row],[profit]]&gt;=500,DmartSalesData[[#This Row],[sales]]&gt;=3000),"Good","Not Good")</f>
        <v>Good</v>
      </c>
      <c r="R2349" s="2">
        <f>YEAR(DmartSalesData[[#This Row],[order_date]])</f>
        <v>2024</v>
      </c>
    </row>
    <row r="2350" spans="1:18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 t="str" cm="1">
        <f t="array" ref="F2350">_xlfn.IFS(DmartSalesData[[#This Row],[sales]]&lt;2000,"LOW CATEGORY",DmartSalesData[[#This Row],[sales]]&lt;4000,"MEDIUM CATEGORY",DmartSalesData[[#This Row],[sales]]&gt;=4000,"HIGH CATEGORY")</f>
        <v>LOW CATEGORY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tr">
        <f>IF(AND(DmartSalesData[[#This Row],[profit]]&gt;=500,DmartSalesData[[#This Row],[sales]]&gt;=3000),"Good","Not Good")</f>
        <v>Not Good</v>
      </c>
      <c r="R2350" s="2">
        <f>YEAR(DmartSalesData[[#This Row],[order_date]])</f>
        <v>2023</v>
      </c>
    </row>
    <row r="2351" spans="1:18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 t="str" cm="1">
        <f t="array" ref="F2351">_xlfn.IFS(DmartSalesData[[#This Row],[sales]]&lt;2000,"LOW CATEGORY",DmartSalesData[[#This Row],[sales]]&lt;4000,"MEDIUM CATEGORY",DmartSalesData[[#This Row],[sales]]&gt;=4000,"HIGH CATEGORY")</f>
        <v>HIGH CATEGORY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tr">
        <f>IF(AND(DmartSalesData[[#This Row],[profit]]&gt;=500,DmartSalesData[[#This Row],[sales]]&gt;=3000),"Good","Not Good")</f>
        <v>Good</v>
      </c>
      <c r="R2351" s="2">
        <f>YEAR(DmartSalesData[[#This Row],[order_date]])</f>
        <v>2023</v>
      </c>
    </row>
    <row r="2352" spans="1:18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 t="str" cm="1">
        <f t="array" ref="F2352">_xlfn.IFS(DmartSalesData[[#This Row],[sales]]&lt;2000,"LOW CATEGORY",DmartSalesData[[#This Row],[sales]]&lt;4000,"MEDIUM CATEGORY",DmartSalesData[[#This Row],[sales]]&gt;=4000,"HIGH CATEGORY")</f>
        <v>HIGH CATEGORY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tr">
        <f>IF(AND(DmartSalesData[[#This Row],[profit]]&gt;=500,DmartSalesData[[#This Row],[sales]]&gt;=3000),"Good","Not Good")</f>
        <v>Not Good</v>
      </c>
      <c r="R2352" s="2">
        <f>YEAR(DmartSalesData[[#This Row],[order_date]])</f>
        <v>2023</v>
      </c>
    </row>
    <row r="2353" spans="1:18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 t="str" cm="1">
        <f t="array" ref="F2353">_xlfn.IFS(DmartSalesData[[#This Row],[sales]]&lt;2000,"LOW CATEGORY",DmartSalesData[[#This Row],[sales]]&lt;4000,"MEDIUM CATEGORY",DmartSalesData[[#This Row],[sales]]&gt;=4000,"HIGH CATEGORY")</f>
        <v>HIGH CATEGORY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tr">
        <f>IF(AND(DmartSalesData[[#This Row],[profit]]&gt;=500,DmartSalesData[[#This Row],[sales]]&gt;=3000),"Good","Not Good")</f>
        <v>Good</v>
      </c>
      <c r="R2353" s="2">
        <f>YEAR(DmartSalesData[[#This Row],[order_date]])</f>
        <v>2024</v>
      </c>
    </row>
    <row r="2354" spans="1:18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 t="str" cm="1">
        <f t="array" ref="F2354">_xlfn.IFS(DmartSalesData[[#This Row],[sales]]&lt;2000,"LOW CATEGORY",DmartSalesData[[#This Row],[sales]]&lt;4000,"MEDIUM CATEGORY",DmartSalesData[[#This Row],[sales]]&gt;=4000,"HIGH CATEGORY")</f>
        <v>LOW CATEGORY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tr">
        <f>IF(AND(DmartSalesData[[#This Row],[profit]]&gt;=500,DmartSalesData[[#This Row],[sales]]&gt;=3000),"Good","Not Good")</f>
        <v>Not Good</v>
      </c>
      <c r="R2354" s="2">
        <f>YEAR(DmartSalesData[[#This Row],[order_date]])</f>
        <v>2024</v>
      </c>
    </row>
    <row r="2355" spans="1:18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 t="str" cm="1">
        <f t="array" ref="F2355">_xlfn.IFS(DmartSalesData[[#This Row],[sales]]&lt;2000,"LOW CATEGORY",DmartSalesData[[#This Row],[sales]]&lt;4000,"MEDIUM CATEGORY",DmartSalesData[[#This Row],[sales]]&gt;=4000,"HIGH CATEGORY")</f>
        <v>LOW CATEGORY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tr">
        <f>IF(AND(DmartSalesData[[#This Row],[profit]]&gt;=500,DmartSalesData[[#This Row],[sales]]&gt;=3000),"Good","Not Good")</f>
        <v>Not Good</v>
      </c>
      <c r="R2355" s="2">
        <f>YEAR(DmartSalesData[[#This Row],[order_date]])</f>
        <v>2024</v>
      </c>
    </row>
    <row r="2356" spans="1:18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 t="str" cm="1">
        <f t="array" ref="F2356">_xlfn.IFS(DmartSalesData[[#This Row],[sales]]&lt;2000,"LOW CATEGORY",DmartSalesData[[#This Row],[sales]]&lt;4000,"MEDIUM CATEGORY",DmartSalesData[[#This Row],[sales]]&gt;=4000,"HIGH CATEGORY")</f>
        <v>MEDIUM CATEGORY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tr">
        <f>IF(AND(DmartSalesData[[#This Row],[profit]]&gt;=500,DmartSalesData[[#This Row],[sales]]&gt;=3000),"Good","Not Good")</f>
        <v>Good</v>
      </c>
      <c r="R2356" s="2">
        <f>YEAR(DmartSalesData[[#This Row],[order_date]])</f>
        <v>2023</v>
      </c>
    </row>
    <row r="2357" spans="1:18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 t="str" cm="1">
        <f t="array" ref="F2357">_xlfn.IFS(DmartSalesData[[#This Row],[sales]]&lt;2000,"LOW CATEGORY",DmartSalesData[[#This Row],[sales]]&lt;4000,"MEDIUM CATEGORY",DmartSalesData[[#This Row],[sales]]&gt;=4000,"HIGH CATEGORY")</f>
        <v>MEDIUM CATEGORY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tr">
        <f>IF(AND(DmartSalesData[[#This Row],[profit]]&gt;=500,DmartSalesData[[#This Row],[sales]]&gt;=3000),"Good","Not Good")</f>
        <v>Not Good</v>
      </c>
      <c r="R2357" s="2">
        <f>YEAR(DmartSalesData[[#This Row],[order_date]])</f>
        <v>2024</v>
      </c>
    </row>
    <row r="2358" spans="1:18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 t="str" cm="1">
        <f t="array" ref="F2358">_xlfn.IFS(DmartSalesData[[#This Row],[sales]]&lt;2000,"LOW CATEGORY",DmartSalesData[[#This Row],[sales]]&lt;4000,"MEDIUM CATEGORY",DmartSalesData[[#This Row],[sales]]&gt;=4000,"HIGH CATEGORY")</f>
        <v>LOW CATEGORY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tr">
        <f>IF(AND(DmartSalesData[[#This Row],[profit]]&gt;=500,DmartSalesData[[#This Row],[sales]]&gt;=3000),"Good","Not Good")</f>
        <v>Not Good</v>
      </c>
      <c r="R2358" s="2">
        <f>YEAR(DmartSalesData[[#This Row],[order_date]])</f>
        <v>2024</v>
      </c>
    </row>
    <row r="2359" spans="1:18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 t="str" cm="1">
        <f t="array" ref="F2359">_xlfn.IFS(DmartSalesData[[#This Row],[sales]]&lt;2000,"LOW CATEGORY",DmartSalesData[[#This Row],[sales]]&lt;4000,"MEDIUM CATEGORY",DmartSalesData[[#This Row],[sales]]&gt;=4000,"HIGH CATEGORY")</f>
        <v>HIGH CATEGORY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tr">
        <f>IF(AND(DmartSalesData[[#This Row],[profit]]&gt;=500,DmartSalesData[[#This Row],[sales]]&gt;=3000),"Good","Not Good")</f>
        <v>Good</v>
      </c>
      <c r="R2359" s="2">
        <f>YEAR(DmartSalesData[[#This Row],[order_date]])</f>
        <v>2024</v>
      </c>
    </row>
    <row r="2360" spans="1:18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 t="str" cm="1">
        <f t="array" ref="F2360">_xlfn.IFS(DmartSalesData[[#This Row],[sales]]&lt;2000,"LOW CATEGORY",DmartSalesData[[#This Row],[sales]]&lt;4000,"MEDIUM CATEGORY",DmartSalesData[[#This Row],[sales]]&gt;=4000,"HIGH CATEGORY")</f>
        <v>LOW CATEGORY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tr">
        <f>IF(AND(DmartSalesData[[#This Row],[profit]]&gt;=500,DmartSalesData[[#This Row],[sales]]&gt;=3000),"Good","Not Good")</f>
        <v>Not Good</v>
      </c>
      <c r="R2360" s="2">
        <f>YEAR(DmartSalesData[[#This Row],[order_date]])</f>
        <v>2023</v>
      </c>
    </row>
    <row r="2361" spans="1:18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 t="str" cm="1">
        <f t="array" ref="F2361">_xlfn.IFS(DmartSalesData[[#This Row],[sales]]&lt;2000,"LOW CATEGORY",DmartSalesData[[#This Row],[sales]]&lt;4000,"MEDIUM CATEGORY",DmartSalesData[[#This Row],[sales]]&gt;=4000,"HIGH CATEGORY")</f>
        <v>MEDIUM CATEGORY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tr">
        <f>IF(AND(DmartSalesData[[#This Row],[profit]]&gt;=500,DmartSalesData[[#This Row],[sales]]&gt;=3000),"Good","Not Good")</f>
        <v>Not Good</v>
      </c>
      <c r="R2361" s="2">
        <f>YEAR(DmartSalesData[[#This Row],[order_date]])</f>
        <v>2024</v>
      </c>
    </row>
    <row r="2362" spans="1:18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 t="str" cm="1">
        <f t="array" ref="F2362">_xlfn.IFS(DmartSalesData[[#This Row],[sales]]&lt;2000,"LOW CATEGORY",DmartSalesData[[#This Row],[sales]]&lt;4000,"MEDIUM CATEGORY",DmartSalesData[[#This Row],[sales]]&gt;=4000,"HIGH CATEGORY")</f>
        <v>HIGH CATEGORY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tr">
        <f>IF(AND(DmartSalesData[[#This Row],[profit]]&gt;=500,DmartSalesData[[#This Row],[sales]]&gt;=3000),"Good","Not Good")</f>
        <v>Good</v>
      </c>
      <c r="R2362" s="2">
        <f>YEAR(DmartSalesData[[#This Row],[order_date]])</f>
        <v>2023</v>
      </c>
    </row>
    <row r="2363" spans="1:18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 t="str" cm="1">
        <f t="array" ref="F2363">_xlfn.IFS(DmartSalesData[[#This Row],[sales]]&lt;2000,"LOW CATEGORY",DmartSalesData[[#This Row],[sales]]&lt;4000,"MEDIUM CATEGORY",DmartSalesData[[#This Row],[sales]]&gt;=4000,"HIGH CATEGORY")</f>
        <v>LOW CATEGORY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tr">
        <f>IF(AND(DmartSalesData[[#This Row],[profit]]&gt;=500,DmartSalesData[[#This Row],[sales]]&gt;=3000),"Good","Not Good")</f>
        <v>Not Good</v>
      </c>
      <c r="R2363" s="2">
        <f>YEAR(DmartSalesData[[#This Row],[order_date]])</f>
        <v>2023</v>
      </c>
    </row>
    <row r="2364" spans="1:18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 t="str" cm="1">
        <f t="array" ref="F2364">_xlfn.IFS(DmartSalesData[[#This Row],[sales]]&lt;2000,"LOW CATEGORY",DmartSalesData[[#This Row],[sales]]&lt;4000,"MEDIUM CATEGORY",DmartSalesData[[#This Row],[sales]]&gt;=4000,"HIGH CATEGORY")</f>
        <v>LOW CATEGORY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tr">
        <f>IF(AND(DmartSalesData[[#This Row],[profit]]&gt;=500,DmartSalesData[[#This Row],[sales]]&gt;=3000),"Good","Not Good")</f>
        <v>Not Good</v>
      </c>
      <c r="R2364" s="2">
        <f>YEAR(DmartSalesData[[#This Row],[order_date]])</f>
        <v>2024</v>
      </c>
    </row>
    <row r="2365" spans="1:18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 t="str" cm="1">
        <f t="array" ref="F2365">_xlfn.IFS(DmartSalesData[[#This Row],[sales]]&lt;2000,"LOW CATEGORY",DmartSalesData[[#This Row],[sales]]&lt;4000,"MEDIUM CATEGORY",DmartSalesData[[#This Row],[sales]]&gt;=4000,"HIGH CATEGORY")</f>
        <v>LOW CATEGORY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tr">
        <f>IF(AND(DmartSalesData[[#This Row],[profit]]&gt;=500,DmartSalesData[[#This Row],[sales]]&gt;=3000),"Good","Not Good")</f>
        <v>Not Good</v>
      </c>
      <c r="R2365" s="2">
        <f>YEAR(DmartSalesData[[#This Row],[order_date]])</f>
        <v>2024</v>
      </c>
    </row>
    <row r="2366" spans="1:18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 t="str" cm="1">
        <f t="array" ref="F2366">_xlfn.IFS(DmartSalesData[[#This Row],[sales]]&lt;2000,"LOW CATEGORY",DmartSalesData[[#This Row],[sales]]&lt;4000,"MEDIUM CATEGORY",DmartSalesData[[#This Row],[sales]]&gt;=4000,"HIGH CATEGORY")</f>
        <v>LOW CATEGORY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tr">
        <f>IF(AND(DmartSalesData[[#This Row],[profit]]&gt;=500,DmartSalesData[[#This Row],[sales]]&gt;=3000),"Good","Not Good")</f>
        <v>Not Good</v>
      </c>
      <c r="R2366" s="2">
        <f>YEAR(DmartSalesData[[#This Row],[order_date]])</f>
        <v>2023</v>
      </c>
    </row>
    <row r="2367" spans="1:18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 t="str" cm="1">
        <f t="array" ref="F2367">_xlfn.IFS(DmartSalesData[[#This Row],[sales]]&lt;2000,"LOW CATEGORY",DmartSalesData[[#This Row],[sales]]&lt;4000,"MEDIUM CATEGORY",DmartSalesData[[#This Row],[sales]]&gt;=4000,"HIGH CATEGORY")</f>
        <v>LOW CATEGORY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tr">
        <f>IF(AND(DmartSalesData[[#This Row],[profit]]&gt;=500,DmartSalesData[[#This Row],[sales]]&gt;=3000),"Good","Not Good")</f>
        <v>Not Good</v>
      </c>
      <c r="R2367" s="2">
        <f>YEAR(DmartSalesData[[#This Row],[order_date]])</f>
        <v>2023</v>
      </c>
    </row>
    <row r="2368" spans="1:18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 t="str" cm="1">
        <f t="array" ref="F2368">_xlfn.IFS(DmartSalesData[[#This Row],[sales]]&lt;2000,"LOW CATEGORY",DmartSalesData[[#This Row],[sales]]&lt;4000,"MEDIUM CATEGORY",DmartSalesData[[#This Row],[sales]]&gt;=4000,"HIGH CATEGORY")</f>
        <v>LOW CATEGORY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tr">
        <f>IF(AND(DmartSalesData[[#This Row],[profit]]&gt;=500,DmartSalesData[[#This Row],[sales]]&gt;=3000),"Good","Not Good")</f>
        <v>Not Good</v>
      </c>
      <c r="R2368" s="2">
        <f>YEAR(DmartSalesData[[#This Row],[order_date]])</f>
        <v>2024</v>
      </c>
    </row>
    <row r="2369" spans="1:18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 t="str" cm="1">
        <f t="array" ref="F2369">_xlfn.IFS(DmartSalesData[[#This Row],[sales]]&lt;2000,"LOW CATEGORY",DmartSalesData[[#This Row],[sales]]&lt;4000,"MEDIUM CATEGORY",DmartSalesData[[#This Row],[sales]]&gt;=4000,"HIGH CATEGORY")</f>
        <v>LOW CATEGORY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tr">
        <f>IF(AND(DmartSalesData[[#This Row],[profit]]&gt;=500,DmartSalesData[[#This Row],[sales]]&gt;=3000),"Good","Not Good")</f>
        <v>Not Good</v>
      </c>
      <c r="R2369" s="2">
        <f>YEAR(DmartSalesData[[#This Row],[order_date]])</f>
        <v>2024</v>
      </c>
    </row>
    <row r="2370" spans="1:18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 t="str" cm="1">
        <f t="array" ref="F2370">_xlfn.IFS(DmartSalesData[[#This Row],[sales]]&lt;2000,"LOW CATEGORY",DmartSalesData[[#This Row],[sales]]&lt;4000,"MEDIUM CATEGORY",DmartSalesData[[#This Row],[sales]]&gt;=4000,"HIGH CATEGORY")</f>
        <v>HIGH CATEGORY</v>
      </c>
      <c r="G2370" s="2">
        <v>0.19</v>
      </c>
      <c r="H2370" s="2">
        <f t="shared" ref="H2370:H2433" si="74">E2370*G2370</f>
        <v>777.74980000000005</v>
      </c>
      <c r="I2370" s="2">
        <f t="shared" ref="I2370:I2433" si="75">E2370-H2370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tr">
        <f>IF(AND(DmartSalesData[[#This Row],[profit]]&gt;=500,DmartSalesData[[#This Row],[sales]]&gt;=3000),"Good","Not Good")</f>
        <v>Good</v>
      </c>
      <c r="R2370" s="2">
        <f>YEAR(DmartSalesData[[#This Row],[order_date]])</f>
        <v>2023</v>
      </c>
    </row>
    <row r="2371" spans="1:18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 t="str" cm="1">
        <f t="array" ref="F2371">_xlfn.IFS(DmartSalesData[[#This Row],[sales]]&lt;2000,"LOW CATEGORY",DmartSalesData[[#This Row],[sales]]&lt;4000,"MEDIUM CATEGORY",DmartSalesData[[#This Row],[sales]]&gt;=4000,"HIGH CATEGORY")</f>
        <v>HIGH CATEGORY</v>
      </c>
      <c r="G2371" s="2">
        <v>0.09</v>
      </c>
      <c r="H2371" s="2">
        <f t="shared" si="74"/>
        <v>412.85159999999996</v>
      </c>
      <c r="I2371" s="2">
        <f t="shared" si="75"/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tr">
        <f>IF(AND(DmartSalesData[[#This Row],[profit]]&gt;=500,DmartSalesData[[#This Row],[sales]]&gt;=3000),"Good","Not Good")</f>
        <v>Good</v>
      </c>
      <c r="R2371" s="2">
        <f>YEAR(DmartSalesData[[#This Row],[order_date]])</f>
        <v>2023</v>
      </c>
    </row>
    <row r="2372" spans="1:18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 t="str" cm="1">
        <f t="array" ref="F2372">_xlfn.IFS(DmartSalesData[[#This Row],[sales]]&lt;2000,"LOW CATEGORY",DmartSalesData[[#This Row],[sales]]&lt;4000,"MEDIUM CATEGORY",DmartSalesData[[#This Row],[sales]]&gt;=4000,"HIGH CATEGORY")</f>
        <v>MEDIUM CATEGORY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tr">
        <f>IF(AND(DmartSalesData[[#This Row],[profit]]&gt;=500,DmartSalesData[[#This Row],[sales]]&gt;=3000),"Good","Not Good")</f>
        <v>Not Good</v>
      </c>
      <c r="R2372" s="2">
        <f>YEAR(DmartSalesData[[#This Row],[order_date]])</f>
        <v>2023</v>
      </c>
    </row>
    <row r="2373" spans="1:18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 t="str" cm="1">
        <f t="array" ref="F2373">_xlfn.IFS(DmartSalesData[[#This Row],[sales]]&lt;2000,"LOW CATEGORY",DmartSalesData[[#This Row],[sales]]&lt;4000,"MEDIUM CATEGORY",DmartSalesData[[#This Row],[sales]]&gt;=4000,"HIGH CATEGORY")</f>
        <v>LOW CATEGORY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tr">
        <f>IF(AND(DmartSalesData[[#This Row],[profit]]&gt;=500,DmartSalesData[[#This Row],[sales]]&gt;=3000),"Good","Not Good")</f>
        <v>Not Good</v>
      </c>
      <c r="R2373" s="2">
        <f>YEAR(DmartSalesData[[#This Row],[order_date]])</f>
        <v>2024</v>
      </c>
    </row>
    <row r="2374" spans="1:18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 t="str" cm="1">
        <f t="array" ref="F2374">_xlfn.IFS(DmartSalesData[[#This Row],[sales]]&lt;2000,"LOW CATEGORY",DmartSalesData[[#This Row],[sales]]&lt;4000,"MEDIUM CATEGORY",DmartSalesData[[#This Row],[sales]]&gt;=4000,"HIGH CATEGORY")</f>
        <v>LOW CATEGORY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tr">
        <f>IF(AND(DmartSalesData[[#This Row],[profit]]&gt;=500,DmartSalesData[[#This Row],[sales]]&gt;=3000),"Good","Not Good")</f>
        <v>Not Good</v>
      </c>
      <c r="R2374" s="2">
        <f>YEAR(DmartSalesData[[#This Row],[order_date]])</f>
        <v>2023</v>
      </c>
    </row>
    <row r="2375" spans="1:18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 t="str" cm="1">
        <f t="array" ref="F2375">_xlfn.IFS(DmartSalesData[[#This Row],[sales]]&lt;2000,"LOW CATEGORY",DmartSalesData[[#This Row],[sales]]&lt;4000,"MEDIUM CATEGORY",DmartSalesData[[#This Row],[sales]]&gt;=4000,"HIGH CATEGORY")</f>
        <v>MEDIUM CATEGORY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tr">
        <f>IF(AND(DmartSalesData[[#This Row],[profit]]&gt;=500,DmartSalesData[[#This Row],[sales]]&gt;=3000),"Good","Not Good")</f>
        <v>Not Good</v>
      </c>
      <c r="R2375" s="2">
        <f>YEAR(DmartSalesData[[#This Row],[order_date]])</f>
        <v>2023</v>
      </c>
    </row>
    <row r="2376" spans="1:18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 t="str" cm="1">
        <f t="array" ref="F2376">_xlfn.IFS(DmartSalesData[[#This Row],[sales]]&lt;2000,"LOW CATEGORY",DmartSalesData[[#This Row],[sales]]&lt;4000,"MEDIUM CATEGORY",DmartSalesData[[#This Row],[sales]]&gt;=4000,"HIGH CATEGORY")</f>
        <v>MEDIUM CATEGORY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tr">
        <f>IF(AND(DmartSalesData[[#This Row],[profit]]&gt;=500,DmartSalesData[[#This Row],[sales]]&gt;=3000),"Good","Not Good")</f>
        <v>Good</v>
      </c>
      <c r="R2376" s="2">
        <f>YEAR(DmartSalesData[[#This Row],[order_date]])</f>
        <v>2023</v>
      </c>
    </row>
    <row r="2377" spans="1:18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 t="str" cm="1">
        <f t="array" ref="F2377">_xlfn.IFS(DmartSalesData[[#This Row],[sales]]&lt;2000,"LOW CATEGORY",DmartSalesData[[#This Row],[sales]]&lt;4000,"MEDIUM CATEGORY",DmartSalesData[[#This Row],[sales]]&gt;=4000,"HIGH CATEGORY")</f>
        <v>HIGH CATEGORY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tr">
        <f>IF(AND(DmartSalesData[[#This Row],[profit]]&gt;=500,DmartSalesData[[#This Row],[sales]]&gt;=3000),"Good","Not Good")</f>
        <v>Good</v>
      </c>
      <c r="R2377" s="2">
        <f>YEAR(DmartSalesData[[#This Row],[order_date]])</f>
        <v>2023</v>
      </c>
    </row>
    <row r="2378" spans="1:18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 t="str" cm="1">
        <f t="array" ref="F2378">_xlfn.IFS(DmartSalesData[[#This Row],[sales]]&lt;2000,"LOW CATEGORY",DmartSalesData[[#This Row],[sales]]&lt;4000,"MEDIUM CATEGORY",DmartSalesData[[#This Row],[sales]]&gt;=4000,"HIGH CATEGORY")</f>
        <v>LOW CATEGORY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tr">
        <f>IF(AND(DmartSalesData[[#This Row],[profit]]&gt;=500,DmartSalesData[[#This Row],[sales]]&gt;=3000),"Good","Not Good")</f>
        <v>Not Good</v>
      </c>
      <c r="R2378" s="2">
        <f>YEAR(DmartSalesData[[#This Row],[order_date]])</f>
        <v>2023</v>
      </c>
    </row>
    <row r="2379" spans="1:18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 t="str" cm="1">
        <f t="array" ref="F2379">_xlfn.IFS(DmartSalesData[[#This Row],[sales]]&lt;2000,"LOW CATEGORY",DmartSalesData[[#This Row],[sales]]&lt;4000,"MEDIUM CATEGORY",DmartSalesData[[#This Row],[sales]]&gt;=4000,"HIGH CATEGORY")</f>
        <v>MEDIUM CATEGORY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tr">
        <f>IF(AND(DmartSalesData[[#This Row],[profit]]&gt;=500,DmartSalesData[[#This Row],[sales]]&gt;=3000),"Good","Not Good")</f>
        <v>Good</v>
      </c>
      <c r="R2379" s="2">
        <f>YEAR(DmartSalesData[[#This Row],[order_date]])</f>
        <v>2024</v>
      </c>
    </row>
    <row r="2380" spans="1:18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 t="str" cm="1">
        <f t="array" ref="F2380">_xlfn.IFS(DmartSalesData[[#This Row],[sales]]&lt;2000,"LOW CATEGORY",DmartSalesData[[#This Row],[sales]]&lt;4000,"MEDIUM CATEGORY",DmartSalesData[[#This Row],[sales]]&gt;=4000,"HIGH CATEGORY")</f>
        <v>MEDIUM CATEGORY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tr">
        <f>IF(AND(DmartSalesData[[#This Row],[profit]]&gt;=500,DmartSalesData[[#This Row],[sales]]&gt;=3000),"Good","Not Good")</f>
        <v>Not Good</v>
      </c>
      <c r="R2380" s="2">
        <f>YEAR(DmartSalesData[[#This Row],[order_date]])</f>
        <v>2023</v>
      </c>
    </row>
    <row r="2381" spans="1:18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 t="str" cm="1">
        <f t="array" ref="F2381">_xlfn.IFS(DmartSalesData[[#This Row],[sales]]&lt;2000,"LOW CATEGORY",DmartSalesData[[#This Row],[sales]]&lt;4000,"MEDIUM CATEGORY",DmartSalesData[[#This Row],[sales]]&gt;=4000,"HIGH CATEGORY")</f>
        <v>HIGH CATEGORY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tr">
        <f>IF(AND(DmartSalesData[[#This Row],[profit]]&gt;=500,DmartSalesData[[#This Row],[sales]]&gt;=3000),"Good","Not Good")</f>
        <v>Not Good</v>
      </c>
      <c r="R2381" s="2">
        <f>YEAR(DmartSalesData[[#This Row],[order_date]])</f>
        <v>2023</v>
      </c>
    </row>
    <row r="2382" spans="1:18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 t="str" cm="1">
        <f t="array" ref="F2382">_xlfn.IFS(DmartSalesData[[#This Row],[sales]]&lt;2000,"LOW CATEGORY",DmartSalesData[[#This Row],[sales]]&lt;4000,"MEDIUM CATEGORY",DmartSalesData[[#This Row],[sales]]&gt;=4000,"HIGH CATEGORY")</f>
        <v>MEDIUM CATEGORY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tr">
        <f>IF(AND(DmartSalesData[[#This Row],[profit]]&gt;=500,DmartSalesData[[#This Row],[sales]]&gt;=3000),"Good","Not Good")</f>
        <v>Not Good</v>
      </c>
      <c r="R2382" s="2">
        <f>YEAR(DmartSalesData[[#This Row],[order_date]])</f>
        <v>2024</v>
      </c>
    </row>
    <row r="2383" spans="1:18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 t="str" cm="1">
        <f t="array" ref="F2383">_xlfn.IFS(DmartSalesData[[#This Row],[sales]]&lt;2000,"LOW CATEGORY",DmartSalesData[[#This Row],[sales]]&lt;4000,"MEDIUM CATEGORY",DmartSalesData[[#This Row],[sales]]&gt;=4000,"HIGH CATEGORY")</f>
        <v>MEDIUM CATEGORY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tr">
        <f>IF(AND(DmartSalesData[[#This Row],[profit]]&gt;=500,DmartSalesData[[#This Row],[sales]]&gt;=3000),"Good","Not Good")</f>
        <v>Not Good</v>
      </c>
      <c r="R2383" s="2">
        <f>YEAR(DmartSalesData[[#This Row],[order_date]])</f>
        <v>2024</v>
      </c>
    </row>
    <row r="2384" spans="1:18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 t="str" cm="1">
        <f t="array" ref="F2384">_xlfn.IFS(DmartSalesData[[#This Row],[sales]]&lt;2000,"LOW CATEGORY",DmartSalesData[[#This Row],[sales]]&lt;4000,"MEDIUM CATEGORY",DmartSalesData[[#This Row],[sales]]&gt;=4000,"HIGH CATEGORY")</f>
        <v>MEDIUM CATEGORY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tr">
        <f>IF(AND(DmartSalesData[[#This Row],[profit]]&gt;=500,DmartSalesData[[#This Row],[sales]]&gt;=3000),"Good","Not Good")</f>
        <v>Good</v>
      </c>
      <c r="R2384" s="2">
        <f>YEAR(DmartSalesData[[#This Row],[order_date]])</f>
        <v>2023</v>
      </c>
    </row>
    <row r="2385" spans="1:18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 t="str" cm="1">
        <f t="array" ref="F2385">_xlfn.IFS(DmartSalesData[[#This Row],[sales]]&lt;2000,"LOW CATEGORY",DmartSalesData[[#This Row],[sales]]&lt;4000,"MEDIUM CATEGORY",DmartSalesData[[#This Row],[sales]]&gt;=4000,"HIGH CATEGORY")</f>
        <v>HIGH CATEGORY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tr">
        <f>IF(AND(DmartSalesData[[#This Row],[profit]]&gt;=500,DmartSalesData[[#This Row],[sales]]&gt;=3000),"Good","Not Good")</f>
        <v>Not Good</v>
      </c>
      <c r="R2385" s="2">
        <f>YEAR(DmartSalesData[[#This Row],[order_date]])</f>
        <v>2024</v>
      </c>
    </row>
    <row r="2386" spans="1:18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 t="str" cm="1">
        <f t="array" ref="F2386">_xlfn.IFS(DmartSalesData[[#This Row],[sales]]&lt;2000,"LOW CATEGORY",DmartSalesData[[#This Row],[sales]]&lt;4000,"MEDIUM CATEGORY",DmartSalesData[[#This Row],[sales]]&gt;=4000,"HIGH CATEGORY")</f>
        <v>LOW CATEGORY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tr">
        <f>IF(AND(DmartSalesData[[#This Row],[profit]]&gt;=500,DmartSalesData[[#This Row],[sales]]&gt;=3000),"Good","Not Good")</f>
        <v>Not Good</v>
      </c>
      <c r="R2386" s="2">
        <f>YEAR(DmartSalesData[[#This Row],[order_date]])</f>
        <v>2024</v>
      </c>
    </row>
    <row r="2387" spans="1:18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 t="str" cm="1">
        <f t="array" ref="F2387">_xlfn.IFS(DmartSalesData[[#This Row],[sales]]&lt;2000,"LOW CATEGORY",DmartSalesData[[#This Row],[sales]]&lt;4000,"MEDIUM CATEGORY",DmartSalesData[[#This Row],[sales]]&gt;=4000,"HIGH CATEGORY")</f>
        <v>LOW CATEGORY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tr">
        <f>IF(AND(DmartSalesData[[#This Row],[profit]]&gt;=500,DmartSalesData[[#This Row],[sales]]&gt;=3000),"Good","Not Good")</f>
        <v>Not Good</v>
      </c>
      <c r="R2387" s="2">
        <f>YEAR(DmartSalesData[[#This Row],[order_date]])</f>
        <v>2023</v>
      </c>
    </row>
    <row r="2388" spans="1:18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 t="str" cm="1">
        <f t="array" ref="F2388">_xlfn.IFS(DmartSalesData[[#This Row],[sales]]&lt;2000,"LOW CATEGORY",DmartSalesData[[#This Row],[sales]]&lt;4000,"MEDIUM CATEGORY",DmartSalesData[[#This Row],[sales]]&gt;=4000,"HIGH CATEGORY")</f>
        <v>MEDIUM CATEGORY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tr">
        <f>IF(AND(DmartSalesData[[#This Row],[profit]]&gt;=500,DmartSalesData[[#This Row],[sales]]&gt;=3000),"Good","Not Good")</f>
        <v>Not Good</v>
      </c>
      <c r="R2388" s="2">
        <f>YEAR(DmartSalesData[[#This Row],[order_date]])</f>
        <v>2023</v>
      </c>
    </row>
    <row r="2389" spans="1:18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 t="str" cm="1">
        <f t="array" ref="F2389">_xlfn.IFS(DmartSalesData[[#This Row],[sales]]&lt;2000,"LOW CATEGORY",DmartSalesData[[#This Row],[sales]]&lt;4000,"MEDIUM CATEGORY",DmartSalesData[[#This Row],[sales]]&gt;=4000,"HIGH CATEGORY")</f>
        <v>LOW CATEGORY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tr">
        <f>IF(AND(DmartSalesData[[#This Row],[profit]]&gt;=500,DmartSalesData[[#This Row],[sales]]&gt;=3000),"Good","Not Good")</f>
        <v>Not Good</v>
      </c>
      <c r="R2389" s="2">
        <f>YEAR(DmartSalesData[[#This Row],[order_date]])</f>
        <v>2023</v>
      </c>
    </row>
    <row r="2390" spans="1:18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 t="str" cm="1">
        <f t="array" ref="F2390">_xlfn.IFS(DmartSalesData[[#This Row],[sales]]&lt;2000,"LOW CATEGORY",DmartSalesData[[#This Row],[sales]]&lt;4000,"MEDIUM CATEGORY",DmartSalesData[[#This Row],[sales]]&gt;=4000,"HIGH CATEGORY")</f>
        <v>MEDIUM CATEGORY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tr">
        <f>IF(AND(DmartSalesData[[#This Row],[profit]]&gt;=500,DmartSalesData[[#This Row],[sales]]&gt;=3000),"Good","Not Good")</f>
        <v>Not Good</v>
      </c>
      <c r="R2390" s="2">
        <f>YEAR(DmartSalesData[[#This Row],[order_date]])</f>
        <v>2023</v>
      </c>
    </row>
    <row r="2391" spans="1:18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 t="str" cm="1">
        <f t="array" ref="F2391">_xlfn.IFS(DmartSalesData[[#This Row],[sales]]&lt;2000,"LOW CATEGORY",DmartSalesData[[#This Row],[sales]]&lt;4000,"MEDIUM CATEGORY",DmartSalesData[[#This Row],[sales]]&gt;=4000,"HIGH CATEGORY")</f>
        <v>HIGH CATEGORY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tr">
        <f>IF(AND(DmartSalesData[[#This Row],[profit]]&gt;=500,DmartSalesData[[#This Row],[sales]]&gt;=3000),"Good","Not Good")</f>
        <v>Good</v>
      </c>
      <c r="R2391" s="2">
        <f>YEAR(DmartSalesData[[#This Row],[order_date]])</f>
        <v>2024</v>
      </c>
    </row>
    <row r="2392" spans="1:18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 t="str" cm="1">
        <f t="array" ref="F2392">_xlfn.IFS(DmartSalesData[[#This Row],[sales]]&lt;2000,"LOW CATEGORY",DmartSalesData[[#This Row],[sales]]&lt;4000,"MEDIUM CATEGORY",DmartSalesData[[#This Row],[sales]]&gt;=4000,"HIGH CATEGORY")</f>
        <v>MEDIUM CATEGORY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tr">
        <f>IF(AND(DmartSalesData[[#This Row],[profit]]&gt;=500,DmartSalesData[[#This Row],[sales]]&gt;=3000),"Good","Not Good")</f>
        <v>Not Good</v>
      </c>
      <c r="R2392" s="2">
        <f>YEAR(DmartSalesData[[#This Row],[order_date]])</f>
        <v>2024</v>
      </c>
    </row>
    <row r="2393" spans="1:18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 t="str" cm="1">
        <f t="array" ref="F2393">_xlfn.IFS(DmartSalesData[[#This Row],[sales]]&lt;2000,"LOW CATEGORY",DmartSalesData[[#This Row],[sales]]&lt;4000,"MEDIUM CATEGORY",DmartSalesData[[#This Row],[sales]]&gt;=4000,"HIGH CATEGORY")</f>
        <v>MEDIUM CATEGORY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tr">
        <f>IF(AND(DmartSalesData[[#This Row],[profit]]&gt;=500,DmartSalesData[[#This Row],[sales]]&gt;=3000),"Good","Not Good")</f>
        <v>Not Good</v>
      </c>
      <c r="R2393" s="2">
        <f>YEAR(DmartSalesData[[#This Row],[order_date]])</f>
        <v>2024</v>
      </c>
    </row>
    <row r="2394" spans="1:18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 t="str" cm="1">
        <f t="array" ref="F2394">_xlfn.IFS(DmartSalesData[[#This Row],[sales]]&lt;2000,"LOW CATEGORY",DmartSalesData[[#This Row],[sales]]&lt;4000,"MEDIUM CATEGORY",DmartSalesData[[#This Row],[sales]]&gt;=4000,"HIGH CATEGORY")</f>
        <v>MEDIUM CATEGORY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tr">
        <f>IF(AND(DmartSalesData[[#This Row],[profit]]&gt;=500,DmartSalesData[[#This Row],[sales]]&gt;=3000),"Good","Not Good")</f>
        <v>Good</v>
      </c>
      <c r="R2394" s="2">
        <f>YEAR(DmartSalesData[[#This Row],[order_date]])</f>
        <v>2024</v>
      </c>
    </row>
    <row r="2395" spans="1:18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 t="str" cm="1">
        <f t="array" ref="F2395">_xlfn.IFS(DmartSalesData[[#This Row],[sales]]&lt;2000,"LOW CATEGORY",DmartSalesData[[#This Row],[sales]]&lt;4000,"MEDIUM CATEGORY",DmartSalesData[[#This Row],[sales]]&gt;=4000,"HIGH CATEGORY")</f>
        <v>HIGH CATEGORY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tr">
        <f>IF(AND(DmartSalesData[[#This Row],[profit]]&gt;=500,DmartSalesData[[#This Row],[sales]]&gt;=3000),"Good","Not Good")</f>
        <v>Good</v>
      </c>
      <c r="R2395" s="2">
        <f>YEAR(DmartSalesData[[#This Row],[order_date]])</f>
        <v>2023</v>
      </c>
    </row>
    <row r="2396" spans="1:18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 t="str" cm="1">
        <f t="array" ref="F2396">_xlfn.IFS(DmartSalesData[[#This Row],[sales]]&lt;2000,"LOW CATEGORY",DmartSalesData[[#This Row],[sales]]&lt;4000,"MEDIUM CATEGORY",DmartSalesData[[#This Row],[sales]]&gt;=4000,"HIGH CATEGORY")</f>
        <v>HIGH CATEGORY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tr">
        <f>IF(AND(DmartSalesData[[#This Row],[profit]]&gt;=500,DmartSalesData[[#This Row],[sales]]&gt;=3000),"Good","Not Good")</f>
        <v>Good</v>
      </c>
      <c r="R2396" s="2">
        <f>YEAR(DmartSalesData[[#This Row],[order_date]])</f>
        <v>2023</v>
      </c>
    </row>
    <row r="2397" spans="1:18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 t="str" cm="1">
        <f t="array" ref="F2397">_xlfn.IFS(DmartSalesData[[#This Row],[sales]]&lt;2000,"LOW CATEGORY",DmartSalesData[[#This Row],[sales]]&lt;4000,"MEDIUM CATEGORY",DmartSalesData[[#This Row],[sales]]&gt;=4000,"HIGH CATEGORY")</f>
        <v>MEDIUM CATEGORY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tr">
        <f>IF(AND(DmartSalesData[[#This Row],[profit]]&gt;=500,DmartSalesData[[#This Row],[sales]]&gt;=3000),"Good","Not Good")</f>
        <v>Good</v>
      </c>
      <c r="R2397" s="2">
        <f>YEAR(DmartSalesData[[#This Row],[order_date]])</f>
        <v>2023</v>
      </c>
    </row>
    <row r="2398" spans="1:18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 t="str" cm="1">
        <f t="array" ref="F2398">_xlfn.IFS(DmartSalesData[[#This Row],[sales]]&lt;2000,"LOW CATEGORY",DmartSalesData[[#This Row],[sales]]&lt;4000,"MEDIUM CATEGORY",DmartSalesData[[#This Row],[sales]]&gt;=4000,"HIGH CATEGORY")</f>
        <v>MEDIUM CATEGORY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tr">
        <f>IF(AND(DmartSalesData[[#This Row],[profit]]&gt;=500,DmartSalesData[[#This Row],[sales]]&gt;=3000),"Good","Not Good")</f>
        <v>Not Good</v>
      </c>
      <c r="R2398" s="2">
        <f>YEAR(DmartSalesData[[#This Row],[order_date]])</f>
        <v>2024</v>
      </c>
    </row>
    <row r="2399" spans="1:18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 t="str" cm="1">
        <f t="array" ref="F2399">_xlfn.IFS(DmartSalesData[[#This Row],[sales]]&lt;2000,"LOW CATEGORY",DmartSalesData[[#This Row],[sales]]&lt;4000,"MEDIUM CATEGORY",DmartSalesData[[#This Row],[sales]]&gt;=4000,"HIGH CATEGORY")</f>
        <v>LOW CATEGORY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tr">
        <f>IF(AND(DmartSalesData[[#This Row],[profit]]&gt;=500,DmartSalesData[[#This Row],[sales]]&gt;=3000),"Good","Not Good")</f>
        <v>Not Good</v>
      </c>
      <c r="R2399" s="2">
        <f>YEAR(DmartSalesData[[#This Row],[order_date]])</f>
        <v>2024</v>
      </c>
    </row>
    <row r="2400" spans="1:18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 t="str" cm="1">
        <f t="array" ref="F2400">_xlfn.IFS(DmartSalesData[[#This Row],[sales]]&lt;2000,"LOW CATEGORY",DmartSalesData[[#This Row],[sales]]&lt;4000,"MEDIUM CATEGORY",DmartSalesData[[#This Row],[sales]]&gt;=4000,"HIGH CATEGORY")</f>
        <v>LOW CATEGORY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tr">
        <f>IF(AND(DmartSalesData[[#This Row],[profit]]&gt;=500,DmartSalesData[[#This Row],[sales]]&gt;=3000),"Good","Not Good")</f>
        <v>Not Good</v>
      </c>
      <c r="R2400" s="2">
        <f>YEAR(DmartSalesData[[#This Row],[order_date]])</f>
        <v>2023</v>
      </c>
    </row>
    <row r="2401" spans="1:18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 t="str" cm="1">
        <f t="array" ref="F2401">_xlfn.IFS(DmartSalesData[[#This Row],[sales]]&lt;2000,"LOW CATEGORY",DmartSalesData[[#This Row],[sales]]&lt;4000,"MEDIUM CATEGORY",DmartSalesData[[#This Row],[sales]]&gt;=4000,"HIGH CATEGORY")</f>
        <v>LOW CATEGORY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tr">
        <f>IF(AND(DmartSalesData[[#This Row],[profit]]&gt;=500,DmartSalesData[[#This Row],[sales]]&gt;=3000),"Good","Not Good")</f>
        <v>Not Good</v>
      </c>
      <c r="R2401" s="2">
        <f>YEAR(DmartSalesData[[#This Row],[order_date]])</f>
        <v>2024</v>
      </c>
    </row>
    <row r="2402" spans="1:18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 t="str" cm="1">
        <f t="array" ref="F2402">_xlfn.IFS(DmartSalesData[[#This Row],[sales]]&lt;2000,"LOW CATEGORY",DmartSalesData[[#This Row],[sales]]&lt;4000,"MEDIUM CATEGORY",DmartSalesData[[#This Row],[sales]]&gt;=4000,"HIGH CATEGORY")</f>
        <v>LOW CATEGORY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tr">
        <f>IF(AND(DmartSalesData[[#This Row],[profit]]&gt;=500,DmartSalesData[[#This Row],[sales]]&gt;=3000),"Good","Not Good")</f>
        <v>Not Good</v>
      </c>
      <c r="R2402" s="2">
        <f>YEAR(DmartSalesData[[#This Row],[order_date]])</f>
        <v>2024</v>
      </c>
    </row>
    <row r="2403" spans="1:18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 t="str" cm="1">
        <f t="array" ref="F2403">_xlfn.IFS(DmartSalesData[[#This Row],[sales]]&lt;2000,"LOW CATEGORY",DmartSalesData[[#This Row],[sales]]&lt;4000,"MEDIUM CATEGORY",DmartSalesData[[#This Row],[sales]]&gt;=4000,"HIGH CATEGORY")</f>
        <v>MEDIUM CATEGORY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tr">
        <f>IF(AND(DmartSalesData[[#This Row],[profit]]&gt;=500,DmartSalesData[[#This Row],[sales]]&gt;=3000),"Good","Not Good")</f>
        <v>Good</v>
      </c>
      <c r="R2403" s="2">
        <f>YEAR(DmartSalesData[[#This Row],[order_date]])</f>
        <v>2024</v>
      </c>
    </row>
    <row r="2404" spans="1:18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 t="str" cm="1">
        <f t="array" ref="F2404">_xlfn.IFS(DmartSalesData[[#This Row],[sales]]&lt;2000,"LOW CATEGORY",DmartSalesData[[#This Row],[sales]]&lt;4000,"MEDIUM CATEGORY",DmartSalesData[[#This Row],[sales]]&gt;=4000,"HIGH CATEGORY")</f>
        <v>MEDIUM CATEGORY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tr">
        <f>IF(AND(DmartSalesData[[#This Row],[profit]]&gt;=500,DmartSalesData[[#This Row],[sales]]&gt;=3000),"Good","Not Good")</f>
        <v>Not Good</v>
      </c>
      <c r="R2404" s="2">
        <f>YEAR(DmartSalesData[[#This Row],[order_date]])</f>
        <v>2023</v>
      </c>
    </row>
    <row r="2405" spans="1:18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 t="str" cm="1">
        <f t="array" ref="F2405">_xlfn.IFS(DmartSalesData[[#This Row],[sales]]&lt;2000,"LOW CATEGORY",DmartSalesData[[#This Row],[sales]]&lt;4000,"MEDIUM CATEGORY",DmartSalesData[[#This Row],[sales]]&gt;=4000,"HIGH CATEGORY")</f>
        <v>LOW CATEGORY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tr">
        <f>IF(AND(DmartSalesData[[#This Row],[profit]]&gt;=500,DmartSalesData[[#This Row],[sales]]&gt;=3000),"Good","Not Good")</f>
        <v>Not Good</v>
      </c>
      <c r="R2405" s="2">
        <f>YEAR(DmartSalesData[[#This Row],[order_date]])</f>
        <v>2024</v>
      </c>
    </row>
    <row r="2406" spans="1:18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 t="str" cm="1">
        <f t="array" ref="F2406">_xlfn.IFS(DmartSalesData[[#This Row],[sales]]&lt;2000,"LOW CATEGORY",DmartSalesData[[#This Row],[sales]]&lt;4000,"MEDIUM CATEGORY",DmartSalesData[[#This Row],[sales]]&gt;=4000,"HIGH CATEGORY")</f>
        <v>HIGH CATEGORY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tr">
        <f>IF(AND(DmartSalesData[[#This Row],[profit]]&gt;=500,DmartSalesData[[#This Row],[sales]]&gt;=3000),"Good","Not Good")</f>
        <v>Good</v>
      </c>
      <c r="R2406" s="2">
        <f>YEAR(DmartSalesData[[#This Row],[order_date]])</f>
        <v>2024</v>
      </c>
    </row>
    <row r="2407" spans="1:18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 t="str" cm="1">
        <f t="array" ref="F2407">_xlfn.IFS(DmartSalesData[[#This Row],[sales]]&lt;2000,"LOW CATEGORY",DmartSalesData[[#This Row],[sales]]&lt;4000,"MEDIUM CATEGORY",DmartSalesData[[#This Row],[sales]]&gt;=4000,"HIGH CATEGORY")</f>
        <v>MEDIUM CATEGORY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tr">
        <f>IF(AND(DmartSalesData[[#This Row],[profit]]&gt;=500,DmartSalesData[[#This Row],[sales]]&gt;=3000),"Good","Not Good")</f>
        <v>Not Good</v>
      </c>
      <c r="R2407" s="2">
        <f>YEAR(DmartSalesData[[#This Row],[order_date]])</f>
        <v>2024</v>
      </c>
    </row>
    <row r="2408" spans="1:18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 t="str" cm="1">
        <f t="array" ref="F2408">_xlfn.IFS(DmartSalesData[[#This Row],[sales]]&lt;2000,"LOW CATEGORY",DmartSalesData[[#This Row],[sales]]&lt;4000,"MEDIUM CATEGORY",DmartSalesData[[#This Row],[sales]]&gt;=4000,"HIGH CATEGORY")</f>
        <v>MEDIUM CATEGORY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tr">
        <f>IF(AND(DmartSalesData[[#This Row],[profit]]&gt;=500,DmartSalesData[[#This Row],[sales]]&gt;=3000),"Good","Not Good")</f>
        <v>Not Good</v>
      </c>
      <c r="R2408" s="2">
        <f>YEAR(DmartSalesData[[#This Row],[order_date]])</f>
        <v>2024</v>
      </c>
    </row>
    <row r="2409" spans="1:18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 t="str" cm="1">
        <f t="array" ref="F2409">_xlfn.IFS(DmartSalesData[[#This Row],[sales]]&lt;2000,"LOW CATEGORY",DmartSalesData[[#This Row],[sales]]&lt;4000,"MEDIUM CATEGORY",DmartSalesData[[#This Row],[sales]]&gt;=4000,"HIGH CATEGORY")</f>
        <v>MEDIUM CATEGORY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tr">
        <f>IF(AND(DmartSalesData[[#This Row],[profit]]&gt;=500,DmartSalesData[[#This Row],[sales]]&gt;=3000),"Good","Not Good")</f>
        <v>Not Good</v>
      </c>
      <c r="R2409" s="2">
        <f>YEAR(DmartSalesData[[#This Row],[order_date]])</f>
        <v>2024</v>
      </c>
    </row>
    <row r="2410" spans="1:18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 t="str" cm="1">
        <f t="array" ref="F2410">_xlfn.IFS(DmartSalesData[[#This Row],[sales]]&lt;2000,"LOW CATEGORY",DmartSalesData[[#This Row],[sales]]&lt;4000,"MEDIUM CATEGORY",DmartSalesData[[#This Row],[sales]]&gt;=4000,"HIGH CATEGORY")</f>
        <v>MEDIUM CATEGORY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tr">
        <f>IF(AND(DmartSalesData[[#This Row],[profit]]&gt;=500,DmartSalesData[[#This Row],[sales]]&gt;=3000),"Good","Not Good")</f>
        <v>Good</v>
      </c>
      <c r="R2410" s="2">
        <f>YEAR(DmartSalesData[[#This Row],[order_date]])</f>
        <v>2024</v>
      </c>
    </row>
    <row r="2411" spans="1:18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 t="str" cm="1">
        <f t="array" ref="F2411">_xlfn.IFS(DmartSalesData[[#This Row],[sales]]&lt;2000,"LOW CATEGORY",DmartSalesData[[#This Row],[sales]]&lt;4000,"MEDIUM CATEGORY",DmartSalesData[[#This Row],[sales]]&gt;=4000,"HIGH CATEGORY")</f>
        <v>LOW CATEGORY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tr">
        <f>IF(AND(DmartSalesData[[#This Row],[profit]]&gt;=500,DmartSalesData[[#This Row],[sales]]&gt;=3000),"Good","Not Good")</f>
        <v>Not Good</v>
      </c>
      <c r="R2411" s="2">
        <f>YEAR(DmartSalesData[[#This Row],[order_date]])</f>
        <v>2024</v>
      </c>
    </row>
    <row r="2412" spans="1:18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 t="str" cm="1">
        <f t="array" ref="F2412">_xlfn.IFS(DmartSalesData[[#This Row],[sales]]&lt;2000,"LOW CATEGORY",DmartSalesData[[#This Row],[sales]]&lt;4000,"MEDIUM CATEGORY",DmartSalesData[[#This Row],[sales]]&gt;=4000,"HIGH CATEGORY")</f>
        <v>HIGH CATEGORY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tr">
        <f>IF(AND(DmartSalesData[[#This Row],[profit]]&gt;=500,DmartSalesData[[#This Row],[sales]]&gt;=3000),"Good","Not Good")</f>
        <v>Good</v>
      </c>
      <c r="R2412" s="2">
        <f>YEAR(DmartSalesData[[#This Row],[order_date]])</f>
        <v>2023</v>
      </c>
    </row>
    <row r="2413" spans="1:18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 t="str" cm="1">
        <f t="array" ref="F2413">_xlfn.IFS(DmartSalesData[[#This Row],[sales]]&lt;2000,"LOW CATEGORY",DmartSalesData[[#This Row],[sales]]&lt;4000,"MEDIUM CATEGORY",DmartSalesData[[#This Row],[sales]]&gt;=4000,"HIGH CATEGORY")</f>
        <v>LOW CATEGORY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tr">
        <f>IF(AND(DmartSalesData[[#This Row],[profit]]&gt;=500,DmartSalesData[[#This Row],[sales]]&gt;=3000),"Good","Not Good")</f>
        <v>Not Good</v>
      </c>
      <c r="R2413" s="2">
        <f>YEAR(DmartSalesData[[#This Row],[order_date]])</f>
        <v>2023</v>
      </c>
    </row>
    <row r="2414" spans="1:18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 t="str" cm="1">
        <f t="array" ref="F2414">_xlfn.IFS(DmartSalesData[[#This Row],[sales]]&lt;2000,"LOW CATEGORY",DmartSalesData[[#This Row],[sales]]&lt;4000,"MEDIUM CATEGORY",DmartSalesData[[#This Row],[sales]]&gt;=4000,"HIGH CATEGORY")</f>
        <v>MEDIUM CATEGORY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tr">
        <f>IF(AND(DmartSalesData[[#This Row],[profit]]&gt;=500,DmartSalesData[[#This Row],[sales]]&gt;=3000),"Good","Not Good")</f>
        <v>Not Good</v>
      </c>
      <c r="R2414" s="2">
        <f>YEAR(DmartSalesData[[#This Row],[order_date]])</f>
        <v>2023</v>
      </c>
    </row>
    <row r="2415" spans="1:18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 t="str" cm="1">
        <f t="array" ref="F2415">_xlfn.IFS(DmartSalesData[[#This Row],[sales]]&lt;2000,"LOW CATEGORY",DmartSalesData[[#This Row],[sales]]&lt;4000,"MEDIUM CATEGORY",DmartSalesData[[#This Row],[sales]]&gt;=4000,"HIGH CATEGORY")</f>
        <v>LOW CATEGORY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tr">
        <f>IF(AND(DmartSalesData[[#This Row],[profit]]&gt;=500,DmartSalesData[[#This Row],[sales]]&gt;=3000),"Good","Not Good")</f>
        <v>Not Good</v>
      </c>
      <c r="R2415" s="2">
        <f>YEAR(DmartSalesData[[#This Row],[order_date]])</f>
        <v>2024</v>
      </c>
    </row>
    <row r="2416" spans="1:18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 t="str" cm="1">
        <f t="array" ref="F2416">_xlfn.IFS(DmartSalesData[[#This Row],[sales]]&lt;2000,"LOW CATEGORY",DmartSalesData[[#This Row],[sales]]&lt;4000,"MEDIUM CATEGORY",DmartSalesData[[#This Row],[sales]]&gt;=4000,"HIGH CATEGORY")</f>
        <v>MEDIUM CATEGORY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tr">
        <f>IF(AND(DmartSalesData[[#This Row],[profit]]&gt;=500,DmartSalesData[[#This Row],[sales]]&gt;=3000),"Good","Not Good")</f>
        <v>Good</v>
      </c>
      <c r="R2416" s="2">
        <f>YEAR(DmartSalesData[[#This Row],[order_date]])</f>
        <v>2023</v>
      </c>
    </row>
    <row r="2417" spans="1:18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 t="str" cm="1">
        <f t="array" ref="F2417">_xlfn.IFS(DmartSalesData[[#This Row],[sales]]&lt;2000,"LOW CATEGORY",DmartSalesData[[#This Row],[sales]]&lt;4000,"MEDIUM CATEGORY",DmartSalesData[[#This Row],[sales]]&gt;=4000,"HIGH CATEGORY")</f>
        <v>LOW CATEGORY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tr">
        <f>IF(AND(DmartSalesData[[#This Row],[profit]]&gt;=500,DmartSalesData[[#This Row],[sales]]&gt;=3000),"Good","Not Good")</f>
        <v>Not Good</v>
      </c>
      <c r="R2417" s="2">
        <f>YEAR(DmartSalesData[[#This Row],[order_date]])</f>
        <v>2023</v>
      </c>
    </row>
    <row r="2418" spans="1:18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 t="str" cm="1">
        <f t="array" ref="F2418">_xlfn.IFS(DmartSalesData[[#This Row],[sales]]&lt;2000,"LOW CATEGORY",DmartSalesData[[#This Row],[sales]]&lt;4000,"MEDIUM CATEGORY",DmartSalesData[[#This Row],[sales]]&gt;=4000,"HIGH CATEGORY")</f>
        <v>MEDIUM CATEGORY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tr">
        <f>IF(AND(DmartSalesData[[#This Row],[profit]]&gt;=500,DmartSalesData[[#This Row],[sales]]&gt;=3000),"Good","Not Good")</f>
        <v>Good</v>
      </c>
      <c r="R2418" s="2">
        <f>YEAR(DmartSalesData[[#This Row],[order_date]])</f>
        <v>2023</v>
      </c>
    </row>
    <row r="2419" spans="1:18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 t="str" cm="1">
        <f t="array" ref="F2419">_xlfn.IFS(DmartSalesData[[#This Row],[sales]]&lt;2000,"LOW CATEGORY",DmartSalesData[[#This Row],[sales]]&lt;4000,"MEDIUM CATEGORY",DmartSalesData[[#This Row],[sales]]&gt;=4000,"HIGH CATEGORY")</f>
        <v>LOW CATEGORY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tr">
        <f>IF(AND(DmartSalesData[[#This Row],[profit]]&gt;=500,DmartSalesData[[#This Row],[sales]]&gt;=3000),"Good","Not Good")</f>
        <v>Not Good</v>
      </c>
      <c r="R2419" s="2">
        <f>YEAR(DmartSalesData[[#This Row],[order_date]])</f>
        <v>2024</v>
      </c>
    </row>
    <row r="2420" spans="1:18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 t="str" cm="1">
        <f t="array" ref="F2420">_xlfn.IFS(DmartSalesData[[#This Row],[sales]]&lt;2000,"LOW CATEGORY",DmartSalesData[[#This Row],[sales]]&lt;4000,"MEDIUM CATEGORY",DmartSalesData[[#This Row],[sales]]&gt;=4000,"HIGH CATEGORY")</f>
        <v>HIGH CATEGORY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tr">
        <f>IF(AND(DmartSalesData[[#This Row],[profit]]&gt;=500,DmartSalesData[[#This Row],[sales]]&gt;=3000),"Good","Not Good")</f>
        <v>Good</v>
      </c>
      <c r="R2420" s="2">
        <f>YEAR(DmartSalesData[[#This Row],[order_date]])</f>
        <v>2023</v>
      </c>
    </row>
    <row r="2421" spans="1:18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 t="str" cm="1">
        <f t="array" ref="F2421">_xlfn.IFS(DmartSalesData[[#This Row],[sales]]&lt;2000,"LOW CATEGORY",DmartSalesData[[#This Row],[sales]]&lt;4000,"MEDIUM CATEGORY",DmartSalesData[[#This Row],[sales]]&gt;=4000,"HIGH CATEGORY")</f>
        <v>HIGH CATEGORY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tr">
        <f>IF(AND(DmartSalesData[[#This Row],[profit]]&gt;=500,DmartSalesData[[#This Row],[sales]]&gt;=3000),"Good","Not Good")</f>
        <v>Not Good</v>
      </c>
      <c r="R2421" s="2">
        <f>YEAR(DmartSalesData[[#This Row],[order_date]])</f>
        <v>2024</v>
      </c>
    </row>
    <row r="2422" spans="1:18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 t="str" cm="1">
        <f t="array" ref="F2422">_xlfn.IFS(DmartSalesData[[#This Row],[sales]]&lt;2000,"LOW CATEGORY",DmartSalesData[[#This Row],[sales]]&lt;4000,"MEDIUM CATEGORY",DmartSalesData[[#This Row],[sales]]&gt;=4000,"HIGH CATEGORY")</f>
        <v>LOW CATEGORY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tr">
        <f>IF(AND(DmartSalesData[[#This Row],[profit]]&gt;=500,DmartSalesData[[#This Row],[sales]]&gt;=3000),"Good","Not Good")</f>
        <v>Not Good</v>
      </c>
      <c r="R2422" s="2">
        <f>YEAR(DmartSalesData[[#This Row],[order_date]])</f>
        <v>2023</v>
      </c>
    </row>
    <row r="2423" spans="1:18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 t="str" cm="1">
        <f t="array" ref="F2423">_xlfn.IFS(DmartSalesData[[#This Row],[sales]]&lt;2000,"LOW CATEGORY",DmartSalesData[[#This Row],[sales]]&lt;4000,"MEDIUM CATEGORY",DmartSalesData[[#This Row],[sales]]&gt;=4000,"HIGH CATEGORY")</f>
        <v>LOW CATEGORY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tr">
        <f>IF(AND(DmartSalesData[[#This Row],[profit]]&gt;=500,DmartSalesData[[#This Row],[sales]]&gt;=3000),"Good","Not Good")</f>
        <v>Not Good</v>
      </c>
      <c r="R2423" s="2">
        <f>YEAR(DmartSalesData[[#This Row],[order_date]])</f>
        <v>2024</v>
      </c>
    </row>
    <row r="2424" spans="1:18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 t="str" cm="1">
        <f t="array" ref="F2424">_xlfn.IFS(DmartSalesData[[#This Row],[sales]]&lt;2000,"LOW CATEGORY",DmartSalesData[[#This Row],[sales]]&lt;4000,"MEDIUM CATEGORY",DmartSalesData[[#This Row],[sales]]&gt;=4000,"HIGH CATEGORY")</f>
        <v>MEDIUM CATEGORY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tr">
        <f>IF(AND(DmartSalesData[[#This Row],[profit]]&gt;=500,DmartSalesData[[#This Row],[sales]]&gt;=3000),"Good","Not Good")</f>
        <v>Not Good</v>
      </c>
      <c r="R2424" s="2">
        <f>YEAR(DmartSalesData[[#This Row],[order_date]])</f>
        <v>2024</v>
      </c>
    </row>
    <row r="2425" spans="1:18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 t="str" cm="1">
        <f t="array" ref="F2425">_xlfn.IFS(DmartSalesData[[#This Row],[sales]]&lt;2000,"LOW CATEGORY",DmartSalesData[[#This Row],[sales]]&lt;4000,"MEDIUM CATEGORY",DmartSalesData[[#This Row],[sales]]&gt;=4000,"HIGH CATEGORY")</f>
        <v>LOW CATEGORY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tr">
        <f>IF(AND(DmartSalesData[[#This Row],[profit]]&gt;=500,DmartSalesData[[#This Row],[sales]]&gt;=3000),"Good","Not Good")</f>
        <v>Not Good</v>
      </c>
      <c r="R2425" s="2">
        <f>YEAR(DmartSalesData[[#This Row],[order_date]])</f>
        <v>2023</v>
      </c>
    </row>
    <row r="2426" spans="1:18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 t="str" cm="1">
        <f t="array" ref="F2426">_xlfn.IFS(DmartSalesData[[#This Row],[sales]]&lt;2000,"LOW CATEGORY",DmartSalesData[[#This Row],[sales]]&lt;4000,"MEDIUM CATEGORY",DmartSalesData[[#This Row],[sales]]&gt;=4000,"HIGH CATEGORY")</f>
        <v>LOW CATEGORY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tr">
        <f>IF(AND(DmartSalesData[[#This Row],[profit]]&gt;=500,DmartSalesData[[#This Row],[sales]]&gt;=3000),"Good","Not Good")</f>
        <v>Not Good</v>
      </c>
      <c r="R2426" s="2">
        <f>YEAR(DmartSalesData[[#This Row],[order_date]])</f>
        <v>2024</v>
      </c>
    </row>
    <row r="2427" spans="1:18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 t="str" cm="1">
        <f t="array" ref="F2427">_xlfn.IFS(DmartSalesData[[#This Row],[sales]]&lt;2000,"LOW CATEGORY",DmartSalesData[[#This Row],[sales]]&lt;4000,"MEDIUM CATEGORY",DmartSalesData[[#This Row],[sales]]&gt;=4000,"HIGH CATEGORY")</f>
        <v>LOW CATEGORY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tr">
        <f>IF(AND(DmartSalesData[[#This Row],[profit]]&gt;=500,DmartSalesData[[#This Row],[sales]]&gt;=3000),"Good","Not Good")</f>
        <v>Not Good</v>
      </c>
      <c r="R2427" s="2">
        <f>YEAR(DmartSalesData[[#This Row],[order_date]])</f>
        <v>2024</v>
      </c>
    </row>
    <row r="2428" spans="1:18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 t="str" cm="1">
        <f t="array" ref="F2428">_xlfn.IFS(DmartSalesData[[#This Row],[sales]]&lt;2000,"LOW CATEGORY",DmartSalesData[[#This Row],[sales]]&lt;4000,"MEDIUM CATEGORY",DmartSalesData[[#This Row],[sales]]&gt;=4000,"HIGH CATEGORY")</f>
        <v>MEDIUM CATEGORY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tr">
        <f>IF(AND(DmartSalesData[[#This Row],[profit]]&gt;=500,DmartSalesData[[#This Row],[sales]]&gt;=3000),"Good","Not Good")</f>
        <v>Not Good</v>
      </c>
      <c r="R2428" s="2">
        <f>YEAR(DmartSalesData[[#This Row],[order_date]])</f>
        <v>2024</v>
      </c>
    </row>
    <row r="2429" spans="1:18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 t="str" cm="1">
        <f t="array" ref="F2429">_xlfn.IFS(DmartSalesData[[#This Row],[sales]]&lt;2000,"LOW CATEGORY",DmartSalesData[[#This Row],[sales]]&lt;4000,"MEDIUM CATEGORY",DmartSalesData[[#This Row],[sales]]&gt;=4000,"HIGH CATEGORY")</f>
        <v>LOW CATEGORY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tr">
        <f>IF(AND(DmartSalesData[[#This Row],[profit]]&gt;=500,DmartSalesData[[#This Row],[sales]]&gt;=3000),"Good","Not Good")</f>
        <v>Not Good</v>
      </c>
      <c r="R2429" s="2">
        <f>YEAR(DmartSalesData[[#This Row],[order_date]])</f>
        <v>2023</v>
      </c>
    </row>
    <row r="2430" spans="1:18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 t="str" cm="1">
        <f t="array" ref="F2430">_xlfn.IFS(DmartSalesData[[#This Row],[sales]]&lt;2000,"LOW CATEGORY",DmartSalesData[[#This Row],[sales]]&lt;4000,"MEDIUM CATEGORY",DmartSalesData[[#This Row],[sales]]&gt;=4000,"HIGH CATEGORY")</f>
        <v>LOW CATEGORY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tr">
        <f>IF(AND(DmartSalesData[[#This Row],[profit]]&gt;=500,DmartSalesData[[#This Row],[sales]]&gt;=3000),"Good","Not Good")</f>
        <v>Not Good</v>
      </c>
      <c r="R2430" s="2">
        <f>YEAR(DmartSalesData[[#This Row],[order_date]])</f>
        <v>2023</v>
      </c>
    </row>
    <row r="2431" spans="1:18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 t="str" cm="1">
        <f t="array" ref="F2431">_xlfn.IFS(DmartSalesData[[#This Row],[sales]]&lt;2000,"LOW CATEGORY",DmartSalesData[[#This Row],[sales]]&lt;4000,"MEDIUM CATEGORY",DmartSalesData[[#This Row],[sales]]&gt;=4000,"HIGH CATEGORY")</f>
        <v>MEDIUM CATEGORY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tr">
        <f>IF(AND(DmartSalesData[[#This Row],[profit]]&gt;=500,DmartSalesData[[#This Row],[sales]]&gt;=3000),"Good","Not Good")</f>
        <v>Good</v>
      </c>
      <c r="R2431" s="2">
        <f>YEAR(DmartSalesData[[#This Row],[order_date]])</f>
        <v>2023</v>
      </c>
    </row>
    <row r="2432" spans="1:18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 t="str" cm="1">
        <f t="array" ref="F2432">_xlfn.IFS(DmartSalesData[[#This Row],[sales]]&lt;2000,"LOW CATEGORY",DmartSalesData[[#This Row],[sales]]&lt;4000,"MEDIUM CATEGORY",DmartSalesData[[#This Row],[sales]]&gt;=4000,"HIGH CATEGORY")</f>
        <v>LOW CATEGORY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tr">
        <f>IF(AND(DmartSalesData[[#This Row],[profit]]&gt;=500,DmartSalesData[[#This Row],[sales]]&gt;=3000),"Good","Not Good")</f>
        <v>Not Good</v>
      </c>
      <c r="R2432" s="2">
        <f>YEAR(DmartSalesData[[#This Row],[order_date]])</f>
        <v>2023</v>
      </c>
    </row>
    <row r="2433" spans="1:18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 t="str" cm="1">
        <f t="array" ref="F2433">_xlfn.IFS(DmartSalesData[[#This Row],[sales]]&lt;2000,"LOW CATEGORY",DmartSalesData[[#This Row],[sales]]&lt;4000,"MEDIUM CATEGORY",DmartSalesData[[#This Row],[sales]]&gt;=4000,"HIGH CATEGORY")</f>
        <v>LOW CATEGORY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tr">
        <f>IF(AND(DmartSalesData[[#This Row],[profit]]&gt;=500,DmartSalesData[[#This Row],[sales]]&gt;=3000),"Good","Not Good")</f>
        <v>Not Good</v>
      </c>
      <c r="R2433" s="2">
        <f>YEAR(DmartSalesData[[#This Row],[order_date]])</f>
        <v>2024</v>
      </c>
    </row>
    <row r="2434" spans="1:18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 t="str" cm="1">
        <f t="array" ref="F2434">_xlfn.IFS(DmartSalesData[[#This Row],[sales]]&lt;2000,"LOW CATEGORY",DmartSalesData[[#This Row],[sales]]&lt;4000,"MEDIUM CATEGORY",DmartSalesData[[#This Row],[sales]]&gt;=4000,"HIGH CATEGORY")</f>
        <v>HIGH CATEGORY</v>
      </c>
      <c r="G2434" s="2">
        <v>0.23</v>
      </c>
      <c r="H2434" s="2">
        <f t="shared" ref="H2434:H2497" si="76">E2434*G2434</f>
        <v>1071.0318</v>
      </c>
      <c r="I2434" s="2">
        <f t="shared" ref="I2434:I2497" si="77">E2434-H2434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tr">
        <f>IF(AND(DmartSalesData[[#This Row],[profit]]&gt;=500,DmartSalesData[[#This Row],[sales]]&gt;=3000),"Good","Not Good")</f>
        <v>Not Good</v>
      </c>
      <c r="R2434" s="2">
        <f>YEAR(DmartSalesData[[#This Row],[order_date]])</f>
        <v>2024</v>
      </c>
    </row>
    <row r="2435" spans="1:18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 t="str" cm="1">
        <f t="array" ref="F2435">_xlfn.IFS(DmartSalesData[[#This Row],[sales]]&lt;2000,"LOW CATEGORY",DmartSalesData[[#This Row],[sales]]&lt;4000,"MEDIUM CATEGORY",DmartSalesData[[#This Row],[sales]]&gt;=4000,"HIGH CATEGORY")</f>
        <v>MEDIUM CATEGORY</v>
      </c>
      <c r="G2435" s="2">
        <v>0.1</v>
      </c>
      <c r="H2435" s="2">
        <f t="shared" si="76"/>
        <v>335.15300000000002</v>
      </c>
      <c r="I2435" s="2">
        <f t="shared" si="77"/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tr">
        <f>IF(AND(DmartSalesData[[#This Row],[profit]]&gt;=500,DmartSalesData[[#This Row],[sales]]&gt;=3000),"Good","Not Good")</f>
        <v>Not Good</v>
      </c>
      <c r="R2435" s="2">
        <f>YEAR(DmartSalesData[[#This Row],[order_date]])</f>
        <v>2024</v>
      </c>
    </row>
    <row r="2436" spans="1:18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 t="str" cm="1">
        <f t="array" ref="F2436">_xlfn.IFS(DmartSalesData[[#This Row],[sales]]&lt;2000,"LOW CATEGORY",DmartSalesData[[#This Row],[sales]]&lt;4000,"MEDIUM CATEGORY",DmartSalesData[[#This Row],[sales]]&gt;=4000,"HIGH CATEGORY")</f>
        <v>LOW CATEGORY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tr">
        <f>IF(AND(DmartSalesData[[#This Row],[profit]]&gt;=500,DmartSalesData[[#This Row],[sales]]&gt;=3000),"Good","Not Good")</f>
        <v>Not Good</v>
      </c>
      <c r="R2436" s="2">
        <f>YEAR(DmartSalesData[[#This Row],[order_date]])</f>
        <v>2024</v>
      </c>
    </row>
    <row r="2437" spans="1:18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 t="str" cm="1">
        <f t="array" ref="F2437">_xlfn.IFS(DmartSalesData[[#This Row],[sales]]&lt;2000,"LOW CATEGORY",DmartSalesData[[#This Row],[sales]]&lt;4000,"MEDIUM CATEGORY",DmartSalesData[[#This Row],[sales]]&gt;=4000,"HIGH CATEGORY")</f>
        <v>LOW CATEGORY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tr">
        <f>IF(AND(DmartSalesData[[#This Row],[profit]]&gt;=500,DmartSalesData[[#This Row],[sales]]&gt;=3000),"Good","Not Good")</f>
        <v>Not Good</v>
      </c>
      <c r="R2437" s="2">
        <f>YEAR(DmartSalesData[[#This Row],[order_date]])</f>
        <v>2023</v>
      </c>
    </row>
    <row r="2438" spans="1:18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 t="str" cm="1">
        <f t="array" ref="F2438">_xlfn.IFS(DmartSalesData[[#This Row],[sales]]&lt;2000,"LOW CATEGORY",DmartSalesData[[#This Row],[sales]]&lt;4000,"MEDIUM CATEGORY",DmartSalesData[[#This Row],[sales]]&gt;=4000,"HIGH CATEGORY")</f>
        <v>MEDIUM CATEGORY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tr">
        <f>IF(AND(DmartSalesData[[#This Row],[profit]]&gt;=500,DmartSalesData[[#This Row],[sales]]&gt;=3000),"Good","Not Good")</f>
        <v>Not Good</v>
      </c>
      <c r="R2438" s="2">
        <f>YEAR(DmartSalesData[[#This Row],[order_date]])</f>
        <v>2023</v>
      </c>
    </row>
    <row r="2439" spans="1:18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 t="str" cm="1">
        <f t="array" ref="F2439">_xlfn.IFS(DmartSalesData[[#This Row],[sales]]&lt;2000,"LOW CATEGORY",DmartSalesData[[#This Row],[sales]]&lt;4000,"MEDIUM CATEGORY",DmartSalesData[[#This Row],[sales]]&gt;=4000,"HIGH CATEGORY")</f>
        <v>LOW CATEGORY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tr">
        <f>IF(AND(DmartSalesData[[#This Row],[profit]]&gt;=500,DmartSalesData[[#This Row],[sales]]&gt;=3000),"Good","Not Good")</f>
        <v>Not Good</v>
      </c>
      <c r="R2439" s="2">
        <f>YEAR(DmartSalesData[[#This Row],[order_date]])</f>
        <v>2024</v>
      </c>
    </row>
    <row r="2440" spans="1:18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 t="str" cm="1">
        <f t="array" ref="F2440">_xlfn.IFS(DmartSalesData[[#This Row],[sales]]&lt;2000,"LOW CATEGORY",DmartSalesData[[#This Row],[sales]]&lt;4000,"MEDIUM CATEGORY",DmartSalesData[[#This Row],[sales]]&gt;=4000,"HIGH CATEGORY")</f>
        <v>HIGH CATEGORY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tr">
        <f>IF(AND(DmartSalesData[[#This Row],[profit]]&gt;=500,DmartSalesData[[#This Row],[sales]]&gt;=3000),"Good","Not Good")</f>
        <v>Good</v>
      </c>
      <c r="R2440" s="2">
        <f>YEAR(DmartSalesData[[#This Row],[order_date]])</f>
        <v>2023</v>
      </c>
    </row>
    <row r="2441" spans="1:18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 t="str" cm="1">
        <f t="array" ref="F2441">_xlfn.IFS(DmartSalesData[[#This Row],[sales]]&lt;2000,"LOW CATEGORY",DmartSalesData[[#This Row],[sales]]&lt;4000,"MEDIUM CATEGORY",DmartSalesData[[#This Row],[sales]]&gt;=4000,"HIGH CATEGORY")</f>
        <v>MEDIUM CATEGORY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tr">
        <f>IF(AND(DmartSalesData[[#This Row],[profit]]&gt;=500,DmartSalesData[[#This Row],[sales]]&gt;=3000),"Good","Not Good")</f>
        <v>Good</v>
      </c>
      <c r="R2441" s="2">
        <f>YEAR(DmartSalesData[[#This Row],[order_date]])</f>
        <v>2023</v>
      </c>
    </row>
    <row r="2442" spans="1:18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 t="str" cm="1">
        <f t="array" ref="F2442">_xlfn.IFS(DmartSalesData[[#This Row],[sales]]&lt;2000,"LOW CATEGORY",DmartSalesData[[#This Row],[sales]]&lt;4000,"MEDIUM CATEGORY",DmartSalesData[[#This Row],[sales]]&gt;=4000,"HIGH CATEGORY")</f>
        <v>HIGH CATEGORY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tr">
        <f>IF(AND(DmartSalesData[[#This Row],[profit]]&gt;=500,DmartSalesData[[#This Row],[sales]]&gt;=3000),"Good","Not Good")</f>
        <v>Good</v>
      </c>
      <c r="R2442" s="2">
        <f>YEAR(DmartSalesData[[#This Row],[order_date]])</f>
        <v>2023</v>
      </c>
    </row>
    <row r="2443" spans="1:18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 t="str" cm="1">
        <f t="array" ref="F2443">_xlfn.IFS(DmartSalesData[[#This Row],[sales]]&lt;2000,"LOW CATEGORY",DmartSalesData[[#This Row],[sales]]&lt;4000,"MEDIUM CATEGORY",DmartSalesData[[#This Row],[sales]]&gt;=4000,"HIGH CATEGORY")</f>
        <v>HIGH CATEGORY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tr">
        <f>IF(AND(DmartSalesData[[#This Row],[profit]]&gt;=500,DmartSalesData[[#This Row],[sales]]&gt;=3000),"Good","Not Good")</f>
        <v>Good</v>
      </c>
      <c r="R2443" s="2">
        <f>YEAR(DmartSalesData[[#This Row],[order_date]])</f>
        <v>2024</v>
      </c>
    </row>
    <row r="2444" spans="1:18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 t="str" cm="1">
        <f t="array" ref="F2444">_xlfn.IFS(DmartSalesData[[#This Row],[sales]]&lt;2000,"LOW CATEGORY",DmartSalesData[[#This Row],[sales]]&lt;4000,"MEDIUM CATEGORY",DmartSalesData[[#This Row],[sales]]&gt;=4000,"HIGH CATEGORY")</f>
        <v>MEDIUM CATEGORY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tr">
        <f>IF(AND(DmartSalesData[[#This Row],[profit]]&gt;=500,DmartSalesData[[#This Row],[sales]]&gt;=3000),"Good","Not Good")</f>
        <v>Not Good</v>
      </c>
      <c r="R2444" s="2">
        <f>YEAR(DmartSalesData[[#This Row],[order_date]])</f>
        <v>2023</v>
      </c>
    </row>
    <row r="2445" spans="1:18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 t="str" cm="1">
        <f t="array" ref="F2445">_xlfn.IFS(DmartSalesData[[#This Row],[sales]]&lt;2000,"LOW CATEGORY",DmartSalesData[[#This Row],[sales]]&lt;4000,"MEDIUM CATEGORY",DmartSalesData[[#This Row],[sales]]&gt;=4000,"HIGH CATEGORY")</f>
        <v>MEDIUM CATEGORY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tr">
        <f>IF(AND(DmartSalesData[[#This Row],[profit]]&gt;=500,DmartSalesData[[#This Row],[sales]]&gt;=3000),"Good","Not Good")</f>
        <v>Good</v>
      </c>
      <c r="R2445" s="2">
        <f>YEAR(DmartSalesData[[#This Row],[order_date]])</f>
        <v>2024</v>
      </c>
    </row>
    <row r="2446" spans="1:18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 t="str" cm="1">
        <f t="array" ref="F2446">_xlfn.IFS(DmartSalesData[[#This Row],[sales]]&lt;2000,"LOW CATEGORY",DmartSalesData[[#This Row],[sales]]&lt;4000,"MEDIUM CATEGORY",DmartSalesData[[#This Row],[sales]]&gt;=4000,"HIGH CATEGORY")</f>
        <v>HIGH CATEGORY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tr">
        <f>IF(AND(DmartSalesData[[#This Row],[profit]]&gt;=500,DmartSalesData[[#This Row],[sales]]&gt;=3000),"Good","Not Good")</f>
        <v>Good</v>
      </c>
      <c r="R2446" s="2">
        <f>YEAR(DmartSalesData[[#This Row],[order_date]])</f>
        <v>2024</v>
      </c>
    </row>
    <row r="2447" spans="1:18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 t="str" cm="1">
        <f t="array" ref="F2447">_xlfn.IFS(DmartSalesData[[#This Row],[sales]]&lt;2000,"LOW CATEGORY",DmartSalesData[[#This Row],[sales]]&lt;4000,"MEDIUM CATEGORY",DmartSalesData[[#This Row],[sales]]&gt;=4000,"HIGH CATEGORY")</f>
        <v>MEDIUM CATEGORY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tr">
        <f>IF(AND(DmartSalesData[[#This Row],[profit]]&gt;=500,DmartSalesData[[#This Row],[sales]]&gt;=3000),"Good","Not Good")</f>
        <v>Not Good</v>
      </c>
      <c r="R2447" s="2">
        <f>YEAR(DmartSalesData[[#This Row],[order_date]])</f>
        <v>2023</v>
      </c>
    </row>
    <row r="2448" spans="1:18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 t="str" cm="1">
        <f t="array" ref="F2448">_xlfn.IFS(DmartSalesData[[#This Row],[sales]]&lt;2000,"LOW CATEGORY",DmartSalesData[[#This Row],[sales]]&lt;4000,"MEDIUM CATEGORY",DmartSalesData[[#This Row],[sales]]&gt;=4000,"HIGH CATEGORY")</f>
        <v>LOW CATEGORY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tr">
        <f>IF(AND(DmartSalesData[[#This Row],[profit]]&gt;=500,DmartSalesData[[#This Row],[sales]]&gt;=3000),"Good","Not Good")</f>
        <v>Not Good</v>
      </c>
      <c r="R2448" s="2">
        <f>YEAR(DmartSalesData[[#This Row],[order_date]])</f>
        <v>2024</v>
      </c>
    </row>
    <row r="2449" spans="1:18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 t="str" cm="1">
        <f t="array" ref="F2449">_xlfn.IFS(DmartSalesData[[#This Row],[sales]]&lt;2000,"LOW CATEGORY",DmartSalesData[[#This Row],[sales]]&lt;4000,"MEDIUM CATEGORY",DmartSalesData[[#This Row],[sales]]&gt;=4000,"HIGH CATEGORY")</f>
        <v>MEDIUM CATEGORY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tr">
        <f>IF(AND(DmartSalesData[[#This Row],[profit]]&gt;=500,DmartSalesData[[#This Row],[sales]]&gt;=3000),"Good","Not Good")</f>
        <v>Not Good</v>
      </c>
      <c r="R2449" s="2">
        <f>YEAR(DmartSalesData[[#This Row],[order_date]])</f>
        <v>2023</v>
      </c>
    </row>
    <row r="2450" spans="1:18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 t="str" cm="1">
        <f t="array" ref="F2450">_xlfn.IFS(DmartSalesData[[#This Row],[sales]]&lt;2000,"LOW CATEGORY",DmartSalesData[[#This Row],[sales]]&lt;4000,"MEDIUM CATEGORY",DmartSalesData[[#This Row],[sales]]&gt;=4000,"HIGH CATEGORY")</f>
        <v>LOW CATEGORY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tr">
        <f>IF(AND(DmartSalesData[[#This Row],[profit]]&gt;=500,DmartSalesData[[#This Row],[sales]]&gt;=3000),"Good","Not Good")</f>
        <v>Not Good</v>
      </c>
      <c r="R2450" s="2">
        <f>YEAR(DmartSalesData[[#This Row],[order_date]])</f>
        <v>2024</v>
      </c>
    </row>
    <row r="2451" spans="1:18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 t="str" cm="1">
        <f t="array" ref="F2451">_xlfn.IFS(DmartSalesData[[#This Row],[sales]]&lt;2000,"LOW CATEGORY",DmartSalesData[[#This Row],[sales]]&lt;4000,"MEDIUM CATEGORY",DmartSalesData[[#This Row],[sales]]&gt;=4000,"HIGH CATEGORY")</f>
        <v>MEDIUM CATEGORY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tr">
        <f>IF(AND(DmartSalesData[[#This Row],[profit]]&gt;=500,DmartSalesData[[#This Row],[sales]]&gt;=3000),"Good","Not Good")</f>
        <v>Good</v>
      </c>
      <c r="R2451" s="2">
        <f>YEAR(DmartSalesData[[#This Row],[order_date]])</f>
        <v>2024</v>
      </c>
    </row>
    <row r="2452" spans="1:18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 t="str" cm="1">
        <f t="array" ref="F2452">_xlfn.IFS(DmartSalesData[[#This Row],[sales]]&lt;2000,"LOW CATEGORY",DmartSalesData[[#This Row],[sales]]&lt;4000,"MEDIUM CATEGORY",DmartSalesData[[#This Row],[sales]]&gt;=4000,"HIGH CATEGORY")</f>
        <v>MEDIUM CATEGORY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tr">
        <f>IF(AND(DmartSalesData[[#This Row],[profit]]&gt;=500,DmartSalesData[[#This Row],[sales]]&gt;=3000),"Good","Not Good")</f>
        <v>Not Good</v>
      </c>
      <c r="R2452" s="2">
        <f>YEAR(DmartSalesData[[#This Row],[order_date]])</f>
        <v>2024</v>
      </c>
    </row>
    <row r="2453" spans="1:18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 t="str" cm="1">
        <f t="array" ref="F2453">_xlfn.IFS(DmartSalesData[[#This Row],[sales]]&lt;2000,"LOW CATEGORY",DmartSalesData[[#This Row],[sales]]&lt;4000,"MEDIUM CATEGORY",DmartSalesData[[#This Row],[sales]]&gt;=4000,"HIGH CATEGORY")</f>
        <v>HIGH CATEGORY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tr">
        <f>IF(AND(DmartSalesData[[#This Row],[profit]]&gt;=500,DmartSalesData[[#This Row],[sales]]&gt;=3000),"Good","Not Good")</f>
        <v>Good</v>
      </c>
      <c r="R2453" s="2">
        <f>YEAR(DmartSalesData[[#This Row],[order_date]])</f>
        <v>2024</v>
      </c>
    </row>
    <row r="2454" spans="1:18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 t="str" cm="1">
        <f t="array" ref="F2454">_xlfn.IFS(DmartSalesData[[#This Row],[sales]]&lt;2000,"LOW CATEGORY",DmartSalesData[[#This Row],[sales]]&lt;4000,"MEDIUM CATEGORY",DmartSalesData[[#This Row],[sales]]&gt;=4000,"HIGH CATEGORY")</f>
        <v>MEDIUM CATEGORY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tr">
        <f>IF(AND(DmartSalesData[[#This Row],[profit]]&gt;=500,DmartSalesData[[#This Row],[sales]]&gt;=3000),"Good","Not Good")</f>
        <v>Good</v>
      </c>
      <c r="R2454" s="2">
        <f>YEAR(DmartSalesData[[#This Row],[order_date]])</f>
        <v>2023</v>
      </c>
    </row>
    <row r="2455" spans="1:18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 t="str" cm="1">
        <f t="array" ref="F2455">_xlfn.IFS(DmartSalesData[[#This Row],[sales]]&lt;2000,"LOW CATEGORY",DmartSalesData[[#This Row],[sales]]&lt;4000,"MEDIUM CATEGORY",DmartSalesData[[#This Row],[sales]]&gt;=4000,"HIGH CATEGORY")</f>
        <v>HIGH CATEGORY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tr">
        <f>IF(AND(DmartSalesData[[#This Row],[profit]]&gt;=500,DmartSalesData[[#This Row],[sales]]&gt;=3000),"Good","Not Good")</f>
        <v>Not Good</v>
      </c>
      <c r="R2455" s="2">
        <f>YEAR(DmartSalesData[[#This Row],[order_date]])</f>
        <v>2024</v>
      </c>
    </row>
    <row r="2456" spans="1:18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 t="str" cm="1">
        <f t="array" ref="F2456">_xlfn.IFS(DmartSalesData[[#This Row],[sales]]&lt;2000,"LOW CATEGORY",DmartSalesData[[#This Row],[sales]]&lt;4000,"MEDIUM CATEGORY",DmartSalesData[[#This Row],[sales]]&gt;=4000,"HIGH CATEGORY")</f>
        <v>LOW CATEGORY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tr">
        <f>IF(AND(DmartSalesData[[#This Row],[profit]]&gt;=500,DmartSalesData[[#This Row],[sales]]&gt;=3000),"Good","Not Good")</f>
        <v>Not Good</v>
      </c>
      <c r="R2456" s="2">
        <f>YEAR(DmartSalesData[[#This Row],[order_date]])</f>
        <v>2024</v>
      </c>
    </row>
    <row r="2457" spans="1:18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 t="str" cm="1">
        <f t="array" ref="F2457">_xlfn.IFS(DmartSalesData[[#This Row],[sales]]&lt;2000,"LOW CATEGORY",DmartSalesData[[#This Row],[sales]]&lt;4000,"MEDIUM CATEGORY",DmartSalesData[[#This Row],[sales]]&gt;=4000,"HIGH CATEGORY")</f>
        <v>LOW CATEGORY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tr">
        <f>IF(AND(DmartSalesData[[#This Row],[profit]]&gt;=500,DmartSalesData[[#This Row],[sales]]&gt;=3000),"Good","Not Good")</f>
        <v>Not Good</v>
      </c>
      <c r="R2457" s="2">
        <f>YEAR(DmartSalesData[[#This Row],[order_date]])</f>
        <v>2023</v>
      </c>
    </row>
    <row r="2458" spans="1:18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 t="str" cm="1">
        <f t="array" ref="F2458">_xlfn.IFS(DmartSalesData[[#This Row],[sales]]&lt;2000,"LOW CATEGORY",DmartSalesData[[#This Row],[sales]]&lt;4000,"MEDIUM CATEGORY",DmartSalesData[[#This Row],[sales]]&gt;=4000,"HIGH CATEGORY")</f>
        <v>HIGH CATEGORY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tr">
        <f>IF(AND(DmartSalesData[[#This Row],[profit]]&gt;=500,DmartSalesData[[#This Row],[sales]]&gt;=3000),"Good","Not Good")</f>
        <v>Good</v>
      </c>
      <c r="R2458" s="2">
        <f>YEAR(DmartSalesData[[#This Row],[order_date]])</f>
        <v>2024</v>
      </c>
    </row>
    <row r="2459" spans="1:18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 t="str" cm="1">
        <f t="array" ref="F2459">_xlfn.IFS(DmartSalesData[[#This Row],[sales]]&lt;2000,"LOW CATEGORY",DmartSalesData[[#This Row],[sales]]&lt;4000,"MEDIUM CATEGORY",DmartSalesData[[#This Row],[sales]]&gt;=4000,"HIGH CATEGORY")</f>
        <v>MEDIUM CATEGORY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tr">
        <f>IF(AND(DmartSalesData[[#This Row],[profit]]&gt;=500,DmartSalesData[[#This Row],[sales]]&gt;=3000),"Good","Not Good")</f>
        <v>Good</v>
      </c>
      <c r="R2459" s="2">
        <f>YEAR(DmartSalesData[[#This Row],[order_date]])</f>
        <v>2024</v>
      </c>
    </row>
    <row r="2460" spans="1:18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 t="str" cm="1">
        <f t="array" ref="F2460">_xlfn.IFS(DmartSalesData[[#This Row],[sales]]&lt;2000,"LOW CATEGORY",DmartSalesData[[#This Row],[sales]]&lt;4000,"MEDIUM CATEGORY",DmartSalesData[[#This Row],[sales]]&gt;=4000,"HIGH CATEGORY")</f>
        <v>MEDIUM CATEGORY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tr">
        <f>IF(AND(DmartSalesData[[#This Row],[profit]]&gt;=500,DmartSalesData[[#This Row],[sales]]&gt;=3000),"Good","Not Good")</f>
        <v>Not Good</v>
      </c>
      <c r="R2460" s="2">
        <f>YEAR(DmartSalesData[[#This Row],[order_date]])</f>
        <v>2024</v>
      </c>
    </row>
    <row r="2461" spans="1:18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 t="str" cm="1">
        <f t="array" ref="F2461">_xlfn.IFS(DmartSalesData[[#This Row],[sales]]&lt;2000,"LOW CATEGORY",DmartSalesData[[#This Row],[sales]]&lt;4000,"MEDIUM CATEGORY",DmartSalesData[[#This Row],[sales]]&gt;=4000,"HIGH CATEGORY")</f>
        <v>LOW CATEGORY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tr">
        <f>IF(AND(DmartSalesData[[#This Row],[profit]]&gt;=500,DmartSalesData[[#This Row],[sales]]&gt;=3000),"Good","Not Good")</f>
        <v>Not Good</v>
      </c>
      <c r="R2461" s="2">
        <f>YEAR(DmartSalesData[[#This Row],[order_date]])</f>
        <v>2023</v>
      </c>
    </row>
    <row r="2462" spans="1:18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 t="str" cm="1">
        <f t="array" ref="F2462">_xlfn.IFS(DmartSalesData[[#This Row],[sales]]&lt;2000,"LOW CATEGORY",DmartSalesData[[#This Row],[sales]]&lt;4000,"MEDIUM CATEGORY",DmartSalesData[[#This Row],[sales]]&gt;=4000,"HIGH CATEGORY")</f>
        <v>MEDIUM CATEGORY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tr">
        <f>IF(AND(DmartSalesData[[#This Row],[profit]]&gt;=500,DmartSalesData[[#This Row],[sales]]&gt;=3000),"Good","Not Good")</f>
        <v>Not Good</v>
      </c>
      <c r="R2462" s="2">
        <f>YEAR(DmartSalesData[[#This Row],[order_date]])</f>
        <v>2023</v>
      </c>
    </row>
    <row r="2463" spans="1:18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 t="str" cm="1">
        <f t="array" ref="F2463">_xlfn.IFS(DmartSalesData[[#This Row],[sales]]&lt;2000,"LOW CATEGORY",DmartSalesData[[#This Row],[sales]]&lt;4000,"MEDIUM CATEGORY",DmartSalesData[[#This Row],[sales]]&gt;=4000,"HIGH CATEGORY")</f>
        <v>HIGH CATEGORY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tr">
        <f>IF(AND(DmartSalesData[[#This Row],[profit]]&gt;=500,DmartSalesData[[#This Row],[sales]]&gt;=3000),"Good","Not Good")</f>
        <v>Not Good</v>
      </c>
      <c r="R2463" s="2">
        <f>YEAR(DmartSalesData[[#This Row],[order_date]])</f>
        <v>2024</v>
      </c>
    </row>
    <row r="2464" spans="1:18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 t="str" cm="1">
        <f t="array" ref="F2464">_xlfn.IFS(DmartSalesData[[#This Row],[sales]]&lt;2000,"LOW CATEGORY",DmartSalesData[[#This Row],[sales]]&lt;4000,"MEDIUM CATEGORY",DmartSalesData[[#This Row],[sales]]&gt;=4000,"HIGH CATEGORY")</f>
        <v>LOW CATEGORY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tr">
        <f>IF(AND(DmartSalesData[[#This Row],[profit]]&gt;=500,DmartSalesData[[#This Row],[sales]]&gt;=3000),"Good","Not Good")</f>
        <v>Not Good</v>
      </c>
      <c r="R2464" s="2">
        <f>YEAR(DmartSalesData[[#This Row],[order_date]])</f>
        <v>2024</v>
      </c>
    </row>
    <row r="2465" spans="1:18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 t="str" cm="1">
        <f t="array" ref="F2465">_xlfn.IFS(DmartSalesData[[#This Row],[sales]]&lt;2000,"LOW CATEGORY",DmartSalesData[[#This Row],[sales]]&lt;4000,"MEDIUM CATEGORY",DmartSalesData[[#This Row],[sales]]&gt;=4000,"HIGH CATEGORY")</f>
        <v>MEDIUM CATEGORY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tr">
        <f>IF(AND(DmartSalesData[[#This Row],[profit]]&gt;=500,DmartSalesData[[#This Row],[sales]]&gt;=3000),"Good","Not Good")</f>
        <v>Good</v>
      </c>
      <c r="R2465" s="2">
        <f>YEAR(DmartSalesData[[#This Row],[order_date]])</f>
        <v>2024</v>
      </c>
    </row>
    <row r="2466" spans="1:18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 t="str" cm="1">
        <f t="array" ref="F2466">_xlfn.IFS(DmartSalesData[[#This Row],[sales]]&lt;2000,"LOW CATEGORY",DmartSalesData[[#This Row],[sales]]&lt;4000,"MEDIUM CATEGORY",DmartSalesData[[#This Row],[sales]]&gt;=4000,"HIGH CATEGORY")</f>
        <v>MEDIUM CATEGORY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tr">
        <f>IF(AND(DmartSalesData[[#This Row],[profit]]&gt;=500,DmartSalesData[[#This Row],[sales]]&gt;=3000),"Good","Not Good")</f>
        <v>Not Good</v>
      </c>
      <c r="R2466" s="2">
        <f>YEAR(DmartSalesData[[#This Row],[order_date]])</f>
        <v>2023</v>
      </c>
    </row>
    <row r="2467" spans="1:18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 t="str" cm="1">
        <f t="array" ref="F2467">_xlfn.IFS(DmartSalesData[[#This Row],[sales]]&lt;2000,"LOW CATEGORY",DmartSalesData[[#This Row],[sales]]&lt;4000,"MEDIUM CATEGORY",DmartSalesData[[#This Row],[sales]]&gt;=4000,"HIGH CATEGORY")</f>
        <v>LOW CATEGORY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tr">
        <f>IF(AND(DmartSalesData[[#This Row],[profit]]&gt;=500,DmartSalesData[[#This Row],[sales]]&gt;=3000),"Good","Not Good")</f>
        <v>Not Good</v>
      </c>
      <c r="R2467" s="2">
        <f>YEAR(DmartSalesData[[#This Row],[order_date]])</f>
        <v>2024</v>
      </c>
    </row>
    <row r="2468" spans="1:18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 t="str" cm="1">
        <f t="array" ref="F2468">_xlfn.IFS(DmartSalesData[[#This Row],[sales]]&lt;2000,"LOW CATEGORY",DmartSalesData[[#This Row],[sales]]&lt;4000,"MEDIUM CATEGORY",DmartSalesData[[#This Row],[sales]]&gt;=4000,"HIGH CATEGORY")</f>
        <v>MEDIUM CATEGORY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tr">
        <f>IF(AND(DmartSalesData[[#This Row],[profit]]&gt;=500,DmartSalesData[[#This Row],[sales]]&gt;=3000),"Good","Not Good")</f>
        <v>Not Good</v>
      </c>
      <c r="R2468" s="2">
        <f>YEAR(DmartSalesData[[#This Row],[order_date]])</f>
        <v>2023</v>
      </c>
    </row>
    <row r="2469" spans="1:18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 t="str" cm="1">
        <f t="array" ref="F2469">_xlfn.IFS(DmartSalesData[[#This Row],[sales]]&lt;2000,"LOW CATEGORY",DmartSalesData[[#This Row],[sales]]&lt;4000,"MEDIUM CATEGORY",DmartSalesData[[#This Row],[sales]]&gt;=4000,"HIGH CATEGORY")</f>
        <v>LOW CATEGORY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tr">
        <f>IF(AND(DmartSalesData[[#This Row],[profit]]&gt;=500,DmartSalesData[[#This Row],[sales]]&gt;=3000),"Good","Not Good")</f>
        <v>Not Good</v>
      </c>
      <c r="R2469" s="2">
        <f>YEAR(DmartSalesData[[#This Row],[order_date]])</f>
        <v>2023</v>
      </c>
    </row>
    <row r="2470" spans="1:18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 t="str" cm="1">
        <f t="array" ref="F2470">_xlfn.IFS(DmartSalesData[[#This Row],[sales]]&lt;2000,"LOW CATEGORY",DmartSalesData[[#This Row],[sales]]&lt;4000,"MEDIUM CATEGORY",DmartSalesData[[#This Row],[sales]]&gt;=4000,"HIGH CATEGORY")</f>
        <v>LOW CATEGORY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tr">
        <f>IF(AND(DmartSalesData[[#This Row],[profit]]&gt;=500,DmartSalesData[[#This Row],[sales]]&gt;=3000),"Good","Not Good")</f>
        <v>Not Good</v>
      </c>
      <c r="R2470" s="2">
        <f>YEAR(DmartSalesData[[#This Row],[order_date]])</f>
        <v>2024</v>
      </c>
    </row>
    <row r="2471" spans="1:18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 t="str" cm="1">
        <f t="array" ref="F2471">_xlfn.IFS(DmartSalesData[[#This Row],[sales]]&lt;2000,"LOW CATEGORY",DmartSalesData[[#This Row],[sales]]&lt;4000,"MEDIUM CATEGORY",DmartSalesData[[#This Row],[sales]]&gt;=4000,"HIGH CATEGORY")</f>
        <v>MEDIUM CATEGORY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tr">
        <f>IF(AND(DmartSalesData[[#This Row],[profit]]&gt;=500,DmartSalesData[[#This Row],[sales]]&gt;=3000),"Good","Not Good")</f>
        <v>Not Good</v>
      </c>
      <c r="R2471" s="2">
        <f>YEAR(DmartSalesData[[#This Row],[order_date]])</f>
        <v>2024</v>
      </c>
    </row>
    <row r="2472" spans="1:18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 t="str" cm="1">
        <f t="array" ref="F2472">_xlfn.IFS(DmartSalesData[[#This Row],[sales]]&lt;2000,"LOW CATEGORY",DmartSalesData[[#This Row],[sales]]&lt;4000,"MEDIUM CATEGORY",DmartSalesData[[#This Row],[sales]]&gt;=4000,"HIGH CATEGORY")</f>
        <v>MEDIUM CATEGORY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tr">
        <f>IF(AND(DmartSalesData[[#This Row],[profit]]&gt;=500,DmartSalesData[[#This Row],[sales]]&gt;=3000),"Good","Not Good")</f>
        <v>Good</v>
      </c>
      <c r="R2472" s="2">
        <f>YEAR(DmartSalesData[[#This Row],[order_date]])</f>
        <v>2024</v>
      </c>
    </row>
    <row r="2473" spans="1:18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 t="str" cm="1">
        <f t="array" ref="F2473">_xlfn.IFS(DmartSalesData[[#This Row],[sales]]&lt;2000,"LOW CATEGORY",DmartSalesData[[#This Row],[sales]]&lt;4000,"MEDIUM CATEGORY",DmartSalesData[[#This Row],[sales]]&gt;=4000,"HIGH CATEGORY")</f>
        <v>LOW CATEGORY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tr">
        <f>IF(AND(DmartSalesData[[#This Row],[profit]]&gt;=500,DmartSalesData[[#This Row],[sales]]&gt;=3000),"Good","Not Good")</f>
        <v>Not Good</v>
      </c>
      <c r="R2473" s="2">
        <f>YEAR(DmartSalesData[[#This Row],[order_date]])</f>
        <v>2023</v>
      </c>
    </row>
    <row r="2474" spans="1:18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 t="str" cm="1">
        <f t="array" ref="F2474">_xlfn.IFS(DmartSalesData[[#This Row],[sales]]&lt;2000,"LOW CATEGORY",DmartSalesData[[#This Row],[sales]]&lt;4000,"MEDIUM CATEGORY",DmartSalesData[[#This Row],[sales]]&gt;=4000,"HIGH CATEGORY")</f>
        <v>HIGH CATEGORY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tr">
        <f>IF(AND(DmartSalesData[[#This Row],[profit]]&gt;=500,DmartSalesData[[#This Row],[sales]]&gt;=3000),"Good","Not Good")</f>
        <v>Good</v>
      </c>
      <c r="R2474" s="2">
        <f>YEAR(DmartSalesData[[#This Row],[order_date]])</f>
        <v>2024</v>
      </c>
    </row>
    <row r="2475" spans="1:18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 t="str" cm="1">
        <f t="array" ref="F2475">_xlfn.IFS(DmartSalesData[[#This Row],[sales]]&lt;2000,"LOW CATEGORY",DmartSalesData[[#This Row],[sales]]&lt;4000,"MEDIUM CATEGORY",DmartSalesData[[#This Row],[sales]]&gt;=4000,"HIGH CATEGORY")</f>
        <v>LOW CATEGORY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tr">
        <f>IF(AND(DmartSalesData[[#This Row],[profit]]&gt;=500,DmartSalesData[[#This Row],[sales]]&gt;=3000),"Good","Not Good")</f>
        <v>Not Good</v>
      </c>
      <c r="R2475" s="2">
        <f>YEAR(DmartSalesData[[#This Row],[order_date]])</f>
        <v>2023</v>
      </c>
    </row>
    <row r="2476" spans="1:18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 t="str" cm="1">
        <f t="array" ref="F2476">_xlfn.IFS(DmartSalesData[[#This Row],[sales]]&lt;2000,"LOW CATEGORY",DmartSalesData[[#This Row],[sales]]&lt;4000,"MEDIUM CATEGORY",DmartSalesData[[#This Row],[sales]]&gt;=4000,"HIGH CATEGORY")</f>
        <v>HIGH CATEGORY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tr">
        <f>IF(AND(DmartSalesData[[#This Row],[profit]]&gt;=500,DmartSalesData[[#This Row],[sales]]&gt;=3000),"Good","Not Good")</f>
        <v>Good</v>
      </c>
      <c r="R2476" s="2">
        <f>YEAR(DmartSalesData[[#This Row],[order_date]])</f>
        <v>2023</v>
      </c>
    </row>
    <row r="2477" spans="1:18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 t="str" cm="1">
        <f t="array" ref="F2477">_xlfn.IFS(DmartSalesData[[#This Row],[sales]]&lt;2000,"LOW CATEGORY",DmartSalesData[[#This Row],[sales]]&lt;4000,"MEDIUM CATEGORY",DmartSalesData[[#This Row],[sales]]&gt;=4000,"HIGH CATEGORY")</f>
        <v>MEDIUM CATEGORY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tr">
        <f>IF(AND(DmartSalesData[[#This Row],[profit]]&gt;=500,DmartSalesData[[#This Row],[sales]]&gt;=3000),"Good","Not Good")</f>
        <v>Good</v>
      </c>
      <c r="R2477" s="2">
        <f>YEAR(DmartSalesData[[#This Row],[order_date]])</f>
        <v>2023</v>
      </c>
    </row>
    <row r="2478" spans="1:18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 t="str" cm="1">
        <f t="array" ref="F2478">_xlfn.IFS(DmartSalesData[[#This Row],[sales]]&lt;2000,"LOW CATEGORY",DmartSalesData[[#This Row],[sales]]&lt;4000,"MEDIUM CATEGORY",DmartSalesData[[#This Row],[sales]]&gt;=4000,"HIGH CATEGORY")</f>
        <v>MEDIUM CATEGORY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tr">
        <f>IF(AND(DmartSalesData[[#This Row],[profit]]&gt;=500,DmartSalesData[[#This Row],[sales]]&gt;=3000),"Good","Not Good")</f>
        <v>Not Good</v>
      </c>
      <c r="R2478" s="2">
        <f>YEAR(DmartSalesData[[#This Row],[order_date]])</f>
        <v>2024</v>
      </c>
    </row>
    <row r="2479" spans="1:18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 t="str" cm="1">
        <f t="array" ref="F2479">_xlfn.IFS(DmartSalesData[[#This Row],[sales]]&lt;2000,"LOW CATEGORY",DmartSalesData[[#This Row],[sales]]&lt;4000,"MEDIUM CATEGORY",DmartSalesData[[#This Row],[sales]]&gt;=4000,"HIGH CATEGORY")</f>
        <v>LOW CATEGORY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tr">
        <f>IF(AND(DmartSalesData[[#This Row],[profit]]&gt;=500,DmartSalesData[[#This Row],[sales]]&gt;=3000),"Good","Not Good")</f>
        <v>Not Good</v>
      </c>
      <c r="R2479" s="2">
        <f>YEAR(DmartSalesData[[#This Row],[order_date]])</f>
        <v>2023</v>
      </c>
    </row>
    <row r="2480" spans="1:18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 t="str" cm="1">
        <f t="array" ref="F2480">_xlfn.IFS(DmartSalesData[[#This Row],[sales]]&lt;2000,"LOW CATEGORY",DmartSalesData[[#This Row],[sales]]&lt;4000,"MEDIUM CATEGORY",DmartSalesData[[#This Row],[sales]]&gt;=4000,"HIGH CATEGORY")</f>
        <v>LOW CATEGORY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tr">
        <f>IF(AND(DmartSalesData[[#This Row],[profit]]&gt;=500,DmartSalesData[[#This Row],[sales]]&gt;=3000),"Good","Not Good")</f>
        <v>Not Good</v>
      </c>
      <c r="R2480" s="2">
        <f>YEAR(DmartSalesData[[#This Row],[order_date]])</f>
        <v>2023</v>
      </c>
    </row>
    <row r="2481" spans="1:18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 t="str" cm="1">
        <f t="array" ref="F2481">_xlfn.IFS(DmartSalesData[[#This Row],[sales]]&lt;2000,"LOW CATEGORY",DmartSalesData[[#This Row],[sales]]&lt;4000,"MEDIUM CATEGORY",DmartSalesData[[#This Row],[sales]]&gt;=4000,"HIGH CATEGORY")</f>
        <v>LOW CATEGORY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tr">
        <f>IF(AND(DmartSalesData[[#This Row],[profit]]&gt;=500,DmartSalesData[[#This Row],[sales]]&gt;=3000),"Good","Not Good")</f>
        <v>Not Good</v>
      </c>
      <c r="R2481" s="2">
        <f>YEAR(DmartSalesData[[#This Row],[order_date]])</f>
        <v>2024</v>
      </c>
    </row>
    <row r="2482" spans="1:18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 t="str" cm="1">
        <f t="array" ref="F2482">_xlfn.IFS(DmartSalesData[[#This Row],[sales]]&lt;2000,"LOW CATEGORY",DmartSalesData[[#This Row],[sales]]&lt;4000,"MEDIUM CATEGORY",DmartSalesData[[#This Row],[sales]]&gt;=4000,"HIGH CATEGORY")</f>
        <v>MEDIUM CATEGORY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tr">
        <f>IF(AND(DmartSalesData[[#This Row],[profit]]&gt;=500,DmartSalesData[[#This Row],[sales]]&gt;=3000),"Good","Not Good")</f>
        <v>Not Good</v>
      </c>
      <c r="R2482" s="2">
        <f>YEAR(DmartSalesData[[#This Row],[order_date]])</f>
        <v>2023</v>
      </c>
    </row>
    <row r="2483" spans="1:18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 t="str" cm="1">
        <f t="array" ref="F2483">_xlfn.IFS(DmartSalesData[[#This Row],[sales]]&lt;2000,"LOW CATEGORY",DmartSalesData[[#This Row],[sales]]&lt;4000,"MEDIUM CATEGORY",DmartSalesData[[#This Row],[sales]]&gt;=4000,"HIGH CATEGORY")</f>
        <v>LOW CATEGORY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tr">
        <f>IF(AND(DmartSalesData[[#This Row],[profit]]&gt;=500,DmartSalesData[[#This Row],[sales]]&gt;=3000),"Good","Not Good")</f>
        <v>Not Good</v>
      </c>
      <c r="R2483" s="2">
        <f>YEAR(DmartSalesData[[#This Row],[order_date]])</f>
        <v>2024</v>
      </c>
    </row>
    <row r="2484" spans="1:18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 t="str" cm="1">
        <f t="array" ref="F2484">_xlfn.IFS(DmartSalesData[[#This Row],[sales]]&lt;2000,"LOW CATEGORY",DmartSalesData[[#This Row],[sales]]&lt;4000,"MEDIUM CATEGORY",DmartSalesData[[#This Row],[sales]]&gt;=4000,"HIGH CATEGORY")</f>
        <v>LOW CATEGORY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tr">
        <f>IF(AND(DmartSalesData[[#This Row],[profit]]&gt;=500,DmartSalesData[[#This Row],[sales]]&gt;=3000),"Good","Not Good")</f>
        <v>Not Good</v>
      </c>
      <c r="R2484" s="2">
        <f>YEAR(DmartSalesData[[#This Row],[order_date]])</f>
        <v>2023</v>
      </c>
    </row>
    <row r="2485" spans="1:18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 t="str" cm="1">
        <f t="array" ref="F2485">_xlfn.IFS(DmartSalesData[[#This Row],[sales]]&lt;2000,"LOW CATEGORY",DmartSalesData[[#This Row],[sales]]&lt;4000,"MEDIUM CATEGORY",DmartSalesData[[#This Row],[sales]]&gt;=4000,"HIGH CATEGORY")</f>
        <v>MEDIUM CATEGORY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tr">
        <f>IF(AND(DmartSalesData[[#This Row],[profit]]&gt;=500,DmartSalesData[[#This Row],[sales]]&gt;=3000),"Good","Not Good")</f>
        <v>Good</v>
      </c>
      <c r="R2485" s="2">
        <f>YEAR(DmartSalesData[[#This Row],[order_date]])</f>
        <v>2023</v>
      </c>
    </row>
    <row r="2486" spans="1:18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 t="str" cm="1">
        <f t="array" ref="F2486">_xlfn.IFS(DmartSalesData[[#This Row],[sales]]&lt;2000,"LOW CATEGORY",DmartSalesData[[#This Row],[sales]]&lt;4000,"MEDIUM CATEGORY",DmartSalesData[[#This Row],[sales]]&gt;=4000,"HIGH CATEGORY")</f>
        <v>LOW CATEGORY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tr">
        <f>IF(AND(DmartSalesData[[#This Row],[profit]]&gt;=500,DmartSalesData[[#This Row],[sales]]&gt;=3000),"Good","Not Good")</f>
        <v>Not Good</v>
      </c>
      <c r="R2486" s="2">
        <f>YEAR(DmartSalesData[[#This Row],[order_date]])</f>
        <v>2024</v>
      </c>
    </row>
    <row r="2487" spans="1:18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 t="str" cm="1">
        <f t="array" ref="F2487">_xlfn.IFS(DmartSalesData[[#This Row],[sales]]&lt;2000,"LOW CATEGORY",DmartSalesData[[#This Row],[sales]]&lt;4000,"MEDIUM CATEGORY",DmartSalesData[[#This Row],[sales]]&gt;=4000,"HIGH CATEGORY")</f>
        <v>MEDIUM CATEGORY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tr">
        <f>IF(AND(DmartSalesData[[#This Row],[profit]]&gt;=500,DmartSalesData[[#This Row],[sales]]&gt;=3000),"Good","Not Good")</f>
        <v>Not Good</v>
      </c>
      <c r="R2487" s="2">
        <f>YEAR(DmartSalesData[[#This Row],[order_date]])</f>
        <v>2024</v>
      </c>
    </row>
    <row r="2488" spans="1:18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 t="str" cm="1">
        <f t="array" ref="F2488">_xlfn.IFS(DmartSalesData[[#This Row],[sales]]&lt;2000,"LOW CATEGORY",DmartSalesData[[#This Row],[sales]]&lt;4000,"MEDIUM CATEGORY",DmartSalesData[[#This Row],[sales]]&gt;=4000,"HIGH CATEGORY")</f>
        <v>LOW CATEGORY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tr">
        <f>IF(AND(DmartSalesData[[#This Row],[profit]]&gt;=500,DmartSalesData[[#This Row],[sales]]&gt;=3000),"Good","Not Good")</f>
        <v>Not Good</v>
      </c>
      <c r="R2488" s="2">
        <f>YEAR(DmartSalesData[[#This Row],[order_date]])</f>
        <v>2023</v>
      </c>
    </row>
    <row r="2489" spans="1:18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 t="str" cm="1">
        <f t="array" ref="F2489">_xlfn.IFS(DmartSalesData[[#This Row],[sales]]&lt;2000,"LOW CATEGORY",DmartSalesData[[#This Row],[sales]]&lt;4000,"MEDIUM CATEGORY",DmartSalesData[[#This Row],[sales]]&gt;=4000,"HIGH CATEGORY")</f>
        <v>MEDIUM CATEGORY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tr">
        <f>IF(AND(DmartSalesData[[#This Row],[profit]]&gt;=500,DmartSalesData[[#This Row],[sales]]&gt;=3000),"Good","Not Good")</f>
        <v>Good</v>
      </c>
      <c r="R2489" s="2">
        <f>YEAR(DmartSalesData[[#This Row],[order_date]])</f>
        <v>2023</v>
      </c>
    </row>
    <row r="2490" spans="1:18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 t="str" cm="1">
        <f t="array" ref="F2490">_xlfn.IFS(DmartSalesData[[#This Row],[sales]]&lt;2000,"LOW CATEGORY",DmartSalesData[[#This Row],[sales]]&lt;4000,"MEDIUM CATEGORY",DmartSalesData[[#This Row],[sales]]&gt;=4000,"HIGH CATEGORY")</f>
        <v>MEDIUM CATEGORY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tr">
        <f>IF(AND(DmartSalesData[[#This Row],[profit]]&gt;=500,DmartSalesData[[#This Row],[sales]]&gt;=3000),"Good","Not Good")</f>
        <v>Not Good</v>
      </c>
      <c r="R2490" s="2">
        <f>YEAR(DmartSalesData[[#This Row],[order_date]])</f>
        <v>2024</v>
      </c>
    </row>
    <row r="2491" spans="1:18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 t="str" cm="1">
        <f t="array" ref="F2491">_xlfn.IFS(DmartSalesData[[#This Row],[sales]]&lt;2000,"LOW CATEGORY",DmartSalesData[[#This Row],[sales]]&lt;4000,"MEDIUM CATEGORY",DmartSalesData[[#This Row],[sales]]&gt;=4000,"HIGH CATEGORY")</f>
        <v>HIGH CATEGORY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tr">
        <f>IF(AND(DmartSalesData[[#This Row],[profit]]&gt;=500,DmartSalesData[[#This Row],[sales]]&gt;=3000),"Good","Not Good")</f>
        <v>Good</v>
      </c>
      <c r="R2491" s="2">
        <f>YEAR(DmartSalesData[[#This Row],[order_date]])</f>
        <v>2024</v>
      </c>
    </row>
    <row r="2492" spans="1:18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 t="str" cm="1">
        <f t="array" ref="F2492">_xlfn.IFS(DmartSalesData[[#This Row],[sales]]&lt;2000,"LOW CATEGORY",DmartSalesData[[#This Row],[sales]]&lt;4000,"MEDIUM CATEGORY",DmartSalesData[[#This Row],[sales]]&gt;=4000,"HIGH CATEGORY")</f>
        <v>LOW CATEGORY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tr">
        <f>IF(AND(DmartSalesData[[#This Row],[profit]]&gt;=500,DmartSalesData[[#This Row],[sales]]&gt;=3000),"Good","Not Good")</f>
        <v>Not Good</v>
      </c>
      <c r="R2492" s="2">
        <f>YEAR(DmartSalesData[[#This Row],[order_date]])</f>
        <v>2023</v>
      </c>
    </row>
    <row r="2493" spans="1:18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 t="str" cm="1">
        <f t="array" ref="F2493">_xlfn.IFS(DmartSalesData[[#This Row],[sales]]&lt;2000,"LOW CATEGORY",DmartSalesData[[#This Row],[sales]]&lt;4000,"MEDIUM CATEGORY",DmartSalesData[[#This Row],[sales]]&gt;=4000,"HIGH CATEGORY")</f>
        <v>LOW CATEGORY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tr">
        <f>IF(AND(DmartSalesData[[#This Row],[profit]]&gt;=500,DmartSalesData[[#This Row],[sales]]&gt;=3000),"Good","Not Good")</f>
        <v>Not Good</v>
      </c>
      <c r="R2493" s="2">
        <f>YEAR(DmartSalesData[[#This Row],[order_date]])</f>
        <v>2023</v>
      </c>
    </row>
    <row r="2494" spans="1:18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 t="str" cm="1">
        <f t="array" ref="F2494">_xlfn.IFS(DmartSalesData[[#This Row],[sales]]&lt;2000,"LOW CATEGORY",DmartSalesData[[#This Row],[sales]]&lt;4000,"MEDIUM CATEGORY",DmartSalesData[[#This Row],[sales]]&gt;=4000,"HIGH CATEGORY")</f>
        <v>LOW CATEGORY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tr">
        <f>IF(AND(DmartSalesData[[#This Row],[profit]]&gt;=500,DmartSalesData[[#This Row],[sales]]&gt;=3000),"Good","Not Good")</f>
        <v>Not Good</v>
      </c>
      <c r="R2494" s="2">
        <f>YEAR(DmartSalesData[[#This Row],[order_date]])</f>
        <v>2024</v>
      </c>
    </row>
    <row r="2495" spans="1:18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 t="str" cm="1">
        <f t="array" ref="F2495">_xlfn.IFS(DmartSalesData[[#This Row],[sales]]&lt;2000,"LOW CATEGORY",DmartSalesData[[#This Row],[sales]]&lt;4000,"MEDIUM CATEGORY",DmartSalesData[[#This Row],[sales]]&gt;=4000,"HIGH CATEGORY")</f>
        <v>LOW CATEGORY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tr">
        <f>IF(AND(DmartSalesData[[#This Row],[profit]]&gt;=500,DmartSalesData[[#This Row],[sales]]&gt;=3000),"Good","Not Good")</f>
        <v>Not Good</v>
      </c>
      <c r="R2495" s="2">
        <f>YEAR(DmartSalesData[[#This Row],[order_date]])</f>
        <v>2023</v>
      </c>
    </row>
    <row r="2496" spans="1:18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 t="str" cm="1">
        <f t="array" ref="F2496">_xlfn.IFS(DmartSalesData[[#This Row],[sales]]&lt;2000,"LOW CATEGORY",DmartSalesData[[#This Row],[sales]]&lt;4000,"MEDIUM CATEGORY",DmartSalesData[[#This Row],[sales]]&gt;=4000,"HIGH CATEGORY")</f>
        <v>LOW CATEGORY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tr">
        <f>IF(AND(DmartSalesData[[#This Row],[profit]]&gt;=500,DmartSalesData[[#This Row],[sales]]&gt;=3000),"Good","Not Good")</f>
        <v>Not Good</v>
      </c>
      <c r="R2496" s="2">
        <f>YEAR(DmartSalesData[[#This Row],[order_date]])</f>
        <v>2024</v>
      </c>
    </row>
    <row r="2497" spans="1:18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 t="str" cm="1">
        <f t="array" ref="F2497">_xlfn.IFS(DmartSalesData[[#This Row],[sales]]&lt;2000,"LOW CATEGORY",DmartSalesData[[#This Row],[sales]]&lt;4000,"MEDIUM CATEGORY",DmartSalesData[[#This Row],[sales]]&gt;=4000,"HIGH CATEGORY")</f>
        <v>MEDIUM CATEGORY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tr">
        <f>IF(AND(DmartSalesData[[#This Row],[profit]]&gt;=500,DmartSalesData[[#This Row],[sales]]&gt;=3000),"Good","Not Good")</f>
        <v>Not Good</v>
      </c>
      <c r="R2497" s="2">
        <f>YEAR(DmartSalesData[[#This Row],[order_date]])</f>
        <v>2023</v>
      </c>
    </row>
    <row r="2498" spans="1:18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 t="str" cm="1">
        <f t="array" ref="F2498">_xlfn.IFS(DmartSalesData[[#This Row],[sales]]&lt;2000,"LOW CATEGORY",DmartSalesData[[#This Row],[sales]]&lt;4000,"MEDIUM CATEGORY",DmartSalesData[[#This Row],[sales]]&gt;=4000,"HIGH CATEGORY")</f>
        <v>MEDIUM CATEGORY</v>
      </c>
      <c r="G2498" s="2">
        <v>0.13</v>
      </c>
      <c r="H2498" s="2">
        <f t="shared" ref="H2498:H2561" si="78">E2498*G2498</f>
        <v>391.01530000000002</v>
      </c>
      <c r="I2498" s="2">
        <f t="shared" ref="I2498:I2561" si="79">E2498-H2498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tr">
        <f>IF(AND(DmartSalesData[[#This Row],[profit]]&gt;=500,DmartSalesData[[#This Row],[sales]]&gt;=3000),"Good","Not Good")</f>
        <v>Good</v>
      </c>
      <c r="R2498" s="2">
        <f>YEAR(DmartSalesData[[#This Row],[order_date]])</f>
        <v>2024</v>
      </c>
    </row>
    <row r="2499" spans="1:18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 t="str" cm="1">
        <f t="array" ref="F2499">_xlfn.IFS(DmartSalesData[[#This Row],[sales]]&lt;2000,"LOW CATEGORY",DmartSalesData[[#This Row],[sales]]&lt;4000,"MEDIUM CATEGORY",DmartSalesData[[#This Row],[sales]]&gt;=4000,"HIGH CATEGORY")</f>
        <v>HIGH CATEGORY</v>
      </c>
      <c r="G2499" s="2">
        <v>0</v>
      </c>
      <c r="H2499" s="2">
        <f t="shared" si="78"/>
        <v>0</v>
      </c>
      <c r="I2499" s="2">
        <f t="shared" si="79"/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tr">
        <f>IF(AND(DmartSalesData[[#This Row],[profit]]&gt;=500,DmartSalesData[[#This Row],[sales]]&gt;=3000),"Good","Not Good")</f>
        <v>Good</v>
      </c>
      <c r="R2499" s="2">
        <f>YEAR(DmartSalesData[[#This Row],[order_date]])</f>
        <v>2024</v>
      </c>
    </row>
    <row r="2500" spans="1:18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 t="str" cm="1">
        <f t="array" ref="F2500">_xlfn.IFS(DmartSalesData[[#This Row],[sales]]&lt;2000,"LOW CATEGORY",DmartSalesData[[#This Row],[sales]]&lt;4000,"MEDIUM CATEGORY",DmartSalesData[[#This Row],[sales]]&gt;=4000,"HIGH CATEGORY")</f>
        <v>MEDIUM CATEGORY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tr">
        <f>IF(AND(DmartSalesData[[#This Row],[profit]]&gt;=500,DmartSalesData[[#This Row],[sales]]&gt;=3000),"Good","Not Good")</f>
        <v>Not Good</v>
      </c>
      <c r="R2500" s="2">
        <f>YEAR(DmartSalesData[[#This Row],[order_date]])</f>
        <v>2023</v>
      </c>
    </row>
    <row r="2501" spans="1:18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 t="str" cm="1">
        <f t="array" ref="F2501">_xlfn.IFS(DmartSalesData[[#This Row],[sales]]&lt;2000,"LOW CATEGORY",DmartSalesData[[#This Row],[sales]]&lt;4000,"MEDIUM CATEGORY",DmartSalesData[[#This Row],[sales]]&gt;=4000,"HIGH CATEGORY")</f>
        <v>MEDIUM CATEGORY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tr">
        <f>IF(AND(DmartSalesData[[#This Row],[profit]]&gt;=500,DmartSalesData[[#This Row],[sales]]&gt;=3000),"Good","Not Good")</f>
        <v>Not Good</v>
      </c>
      <c r="R2501" s="2">
        <f>YEAR(DmartSalesData[[#This Row],[order_date]])</f>
        <v>2023</v>
      </c>
    </row>
    <row r="2502" spans="1:18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 t="str" cm="1">
        <f t="array" ref="F2502">_xlfn.IFS(DmartSalesData[[#This Row],[sales]]&lt;2000,"LOW CATEGORY",DmartSalesData[[#This Row],[sales]]&lt;4000,"MEDIUM CATEGORY",DmartSalesData[[#This Row],[sales]]&gt;=4000,"HIGH CATEGORY")</f>
        <v>HIGH CATEGORY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tr">
        <f>IF(AND(DmartSalesData[[#This Row],[profit]]&gt;=500,DmartSalesData[[#This Row],[sales]]&gt;=3000),"Good","Not Good")</f>
        <v>Good</v>
      </c>
      <c r="R2502" s="2">
        <f>YEAR(DmartSalesData[[#This Row],[order_date]])</f>
        <v>2023</v>
      </c>
    </row>
    <row r="2503" spans="1:18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 t="str" cm="1">
        <f t="array" ref="F2503">_xlfn.IFS(DmartSalesData[[#This Row],[sales]]&lt;2000,"LOW CATEGORY",DmartSalesData[[#This Row],[sales]]&lt;4000,"MEDIUM CATEGORY",DmartSalesData[[#This Row],[sales]]&gt;=4000,"HIGH CATEGORY")</f>
        <v>MEDIUM CATEGORY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tr">
        <f>IF(AND(DmartSalesData[[#This Row],[profit]]&gt;=500,DmartSalesData[[#This Row],[sales]]&gt;=3000),"Good","Not Good")</f>
        <v>Not Good</v>
      </c>
      <c r="R2503" s="2">
        <f>YEAR(DmartSalesData[[#This Row],[order_date]])</f>
        <v>2023</v>
      </c>
    </row>
    <row r="2504" spans="1:18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 t="str" cm="1">
        <f t="array" ref="F2504">_xlfn.IFS(DmartSalesData[[#This Row],[sales]]&lt;2000,"LOW CATEGORY",DmartSalesData[[#This Row],[sales]]&lt;4000,"MEDIUM CATEGORY",DmartSalesData[[#This Row],[sales]]&gt;=4000,"HIGH CATEGORY")</f>
        <v>MEDIUM CATEGORY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tr">
        <f>IF(AND(DmartSalesData[[#This Row],[profit]]&gt;=500,DmartSalesData[[#This Row],[sales]]&gt;=3000),"Good","Not Good")</f>
        <v>Not Good</v>
      </c>
      <c r="R2504" s="2">
        <f>YEAR(DmartSalesData[[#This Row],[order_date]])</f>
        <v>2024</v>
      </c>
    </row>
    <row r="2505" spans="1:18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 t="str" cm="1">
        <f t="array" ref="F2505">_xlfn.IFS(DmartSalesData[[#This Row],[sales]]&lt;2000,"LOW CATEGORY",DmartSalesData[[#This Row],[sales]]&lt;4000,"MEDIUM CATEGORY",DmartSalesData[[#This Row],[sales]]&gt;=4000,"HIGH CATEGORY")</f>
        <v>HIGH CATEGORY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tr">
        <f>IF(AND(DmartSalesData[[#This Row],[profit]]&gt;=500,DmartSalesData[[#This Row],[sales]]&gt;=3000),"Good","Not Good")</f>
        <v>Not Good</v>
      </c>
      <c r="R2505" s="2">
        <f>YEAR(DmartSalesData[[#This Row],[order_date]])</f>
        <v>2023</v>
      </c>
    </row>
    <row r="2506" spans="1:18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 t="str" cm="1">
        <f t="array" ref="F2506">_xlfn.IFS(DmartSalesData[[#This Row],[sales]]&lt;2000,"LOW CATEGORY",DmartSalesData[[#This Row],[sales]]&lt;4000,"MEDIUM CATEGORY",DmartSalesData[[#This Row],[sales]]&gt;=4000,"HIGH CATEGORY")</f>
        <v>HIGH CATEGORY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tr">
        <f>IF(AND(DmartSalesData[[#This Row],[profit]]&gt;=500,DmartSalesData[[#This Row],[sales]]&gt;=3000),"Good","Not Good")</f>
        <v>Not Good</v>
      </c>
      <c r="R2506" s="2">
        <f>YEAR(DmartSalesData[[#This Row],[order_date]])</f>
        <v>2023</v>
      </c>
    </row>
    <row r="2507" spans="1:18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 t="str" cm="1">
        <f t="array" ref="F2507">_xlfn.IFS(DmartSalesData[[#This Row],[sales]]&lt;2000,"LOW CATEGORY",DmartSalesData[[#This Row],[sales]]&lt;4000,"MEDIUM CATEGORY",DmartSalesData[[#This Row],[sales]]&gt;=4000,"HIGH CATEGORY")</f>
        <v>MEDIUM CATEGORY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tr">
        <f>IF(AND(DmartSalesData[[#This Row],[profit]]&gt;=500,DmartSalesData[[#This Row],[sales]]&gt;=3000),"Good","Not Good")</f>
        <v>Not Good</v>
      </c>
      <c r="R2507" s="2">
        <f>YEAR(DmartSalesData[[#This Row],[order_date]])</f>
        <v>2023</v>
      </c>
    </row>
    <row r="2508" spans="1:18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 t="str" cm="1">
        <f t="array" ref="F2508">_xlfn.IFS(DmartSalesData[[#This Row],[sales]]&lt;2000,"LOW CATEGORY",DmartSalesData[[#This Row],[sales]]&lt;4000,"MEDIUM CATEGORY",DmartSalesData[[#This Row],[sales]]&gt;=4000,"HIGH CATEGORY")</f>
        <v>MEDIUM CATEGORY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tr">
        <f>IF(AND(DmartSalesData[[#This Row],[profit]]&gt;=500,DmartSalesData[[#This Row],[sales]]&gt;=3000),"Good","Not Good")</f>
        <v>Good</v>
      </c>
      <c r="R2508" s="2">
        <f>YEAR(DmartSalesData[[#This Row],[order_date]])</f>
        <v>2023</v>
      </c>
    </row>
    <row r="2509" spans="1:18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 t="str" cm="1">
        <f t="array" ref="F2509">_xlfn.IFS(DmartSalesData[[#This Row],[sales]]&lt;2000,"LOW CATEGORY",DmartSalesData[[#This Row],[sales]]&lt;4000,"MEDIUM CATEGORY",DmartSalesData[[#This Row],[sales]]&gt;=4000,"HIGH CATEGORY")</f>
        <v>MEDIUM CATEGORY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tr">
        <f>IF(AND(DmartSalesData[[#This Row],[profit]]&gt;=500,DmartSalesData[[#This Row],[sales]]&gt;=3000),"Good","Not Good")</f>
        <v>Not Good</v>
      </c>
      <c r="R2509" s="2">
        <f>YEAR(DmartSalesData[[#This Row],[order_date]])</f>
        <v>2023</v>
      </c>
    </row>
    <row r="2510" spans="1:18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 t="str" cm="1">
        <f t="array" ref="F2510">_xlfn.IFS(DmartSalesData[[#This Row],[sales]]&lt;2000,"LOW CATEGORY",DmartSalesData[[#This Row],[sales]]&lt;4000,"MEDIUM CATEGORY",DmartSalesData[[#This Row],[sales]]&gt;=4000,"HIGH CATEGORY")</f>
        <v>MEDIUM CATEGORY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tr">
        <f>IF(AND(DmartSalesData[[#This Row],[profit]]&gt;=500,DmartSalesData[[#This Row],[sales]]&gt;=3000),"Good","Not Good")</f>
        <v>Good</v>
      </c>
      <c r="R2510" s="2">
        <f>YEAR(DmartSalesData[[#This Row],[order_date]])</f>
        <v>2024</v>
      </c>
    </row>
    <row r="2511" spans="1:18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 t="str" cm="1">
        <f t="array" ref="F2511">_xlfn.IFS(DmartSalesData[[#This Row],[sales]]&lt;2000,"LOW CATEGORY",DmartSalesData[[#This Row],[sales]]&lt;4000,"MEDIUM CATEGORY",DmartSalesData[[#This Row],[sales]]&gt;=4000,"HIGH CATEGORY")</f>
        <v>HIGH CATEGORY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tr">
        <f>IF(AND(DmartSalesData[[#This Row],[profit]]&gt;=500,DmartSalesData[[#This Row],[sales]]&gt;=3000),"Good","Not Good")</f>
        <v>Good</v>
      </c>
      <c r="R2511" s="2">
        <f>YEAR(DmartSalesData[[#This Row],[order_date]])</f>
        <v>2023</v>
      </c>
    </row>
    <row r="2512" spans="1:18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 t="str" cm="1">
        <f t="array" ref="F2512">_xlfn.IFS(DmartSalesData[[#This Row],[sales]]&lt;2000,"LOW CATEGORY",DmartSalesData[[#This Row],[sales]]&lt;4000,"MEDIUM CATEGORY",DmartSalesData[[#This Row],[sales]]&gt;=4000,"HIGH CATEGORY")</f>
        <v>LOW CATEGORY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tr">
        <f>IF(AND(DmartSalesData[[#This Row],[profit]]&gt;=500,DmartSalesData[[#This Row],[sales]]&gt;=3000),"Good","Not Good")</f>
        <v>Not Good</v>
      </c>
      <c r="R2512" s="2">
        <f>YEAR(DmartSalesData[[#This Row],[order_date]])</f>
        <v>2024</v>
      </c>
    </row>
    <row r="2513" spans="1:18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 t="str" cm="1">
        <f t="array" ref="F2513">_xlfn.IFS(DmartSalesData[[#This Row],[sales]]&lt;2000,"LOW CATEGORY",DmartSalesData[[#This Row],[sales]]&lt;4000,"MEDIUM CATEGORY",DmartSalesData[[#This Row],[sales]]&gt;=4000,"HIGH CATEGORY")</f>
        <v>HIGH CATEGORY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tr">
        <f>IF(AND(DmartSalesData[[#This Row],[profit]]&gt;=500,DmartSalesData[[#This Row],[sales]]&gt;=3000),"Good","Not Good")</f>
        <v>Good</v>
      </c>
      <c r="R2513" s="2">
        <f>YEAR(DmartSalesData[[#This Row],[order_date]])</f>
        <v>2024</v>
      </c>
    </row>
    <row r="2514" spans="1:18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 t="str" cm="1">
        <f t="array" ref="F2514">_xlfn.IFS(DmartSalesData[[#This Row],[sales]]&lt;2000,"LOW CATEGORY",DmartSalesData[[#This Row],[sales]]&lt;4000,"MEDIUM CATEGORY",DmartSalesData[[#This Row],[sales]]&gt;=4000,"HIGH CATEGORY")</f>
        <v>MEDIUM CATEGORY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tr">
        <f>IF(AND(DmartSalesData[[#This Row],[profit]]&gt;=500,DmartSalesData[[#This Row],[sales]]&gt;=3000),"Good","Not Good")</f>
        <v>Not Good</v>
      </c>
      <c r="R2514" s="2">
        <f>YEAR(DmartSalesData[[#This Row],[order_date]])</f>
        <v>2023</v>
      </c>
    </row>
    <row r="2515" spans="1:18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 t="str" cm="1">
        <f t="array" ref="F2515">_xlfn.IFS(DmartSalesData[[#This Row],[sales]]&lt;2000,"LOW CATEGORY",DmartSalesData[[#This Row],[sales]]&lt;4000,"MEDIUM CATEGORY",DmartSalesData[[#This Row],[sales]]&gt;=4000,"HIGH CATEGORY")</f>
        <v>LOW CATEGORY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tr">
        <f>IF(AND(DmartSalesData[[#This Row],[profit]]&gt;=500,DmartSalesData[[#This Row],[sales]]&gt;=3000),"Good","Not Good")</f>
        <v>Not Good</v>
      </c>
      <c r="R2515" s="2">
        <f>YEAR(DmartSalesData[[#This Row],[order_date]])</f>
        <v>2023</v>
      </c>
    </row>
    <row r="2516" spans="1:18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 t="str" cm="1">
        <f t="array" ref="F2516">_xlfn.IFS(DmartSalesData[[#This Row],[sales]]&lt;2000,"LOW CATEGORY",DmartSalesData[[#This Row],[sales]]&lt;4000,"MEDIUM CATEGORY",DmartSalesData[[#This Row],[sales]]&gt;=4000,"HIGH CATEGORY")</f>
        <v>HIGH CATEGORY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tr">
        <f>IF(AND(DmartSalesData[[#This Row],[profit]]&gt;=500,DmartSalesData[[#This Row],[sales]]&gt;=3000),"Good","Not Good")</f>
        <v>Not Good</v>
      </c>
      <c r="R2516" s="2">
        <f>YEAR(DmartSalesData[[#This Row],[order_date]])</f>
        <v>2023</v>
      </c>
    </row>
    <row r="2517" spans="1:18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 t="str" cm="1">
        <f t="array" ref="F2517">_xlfn.IFS(DmartSalesData[[#This Row],[sales]]&lt;2000,"LOW CATEGORY",DmartSalesData[[#This Row],[sales]]&lt;4000,"MEDIUM CATEGORY",DmartSalesData[[#This Row],[sales]]&gt;=4000,"HIGH CATEGORY")</f>
        <v>MEDIUM CATEGORY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tr">
        <f>IF(AND(DmartSalesData[[#This Row],[profit]]&gt;=500,DmartSalesData[[#This Row],[sales]]&gt;=3000),"Good","Not Good")</f>
        <v>Not Good</v>
      </c>
      <c r="R2517" s="2">
        <f>YEAR(DmartSalesData[[#This Row],[order_date]])</f>
        <v>2024</v>
      </c>
    </row>
    <row r="2518" spans="1:18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 t="str" cm="1">
        <f t="array" ref="F2518">_xlfn.IFS(DmartSalesData[[#This Row],[sales]]&lt;2000,"LOW CATEGORY",DmartSalesData[[#This Row],[sales]]&lt;4000,"MEDIUM CATEGORY",DmartSalesData[[#This Row],[sales]]&gt;=4000,"HIGH CATEGORY")</f>
        <v>LOW CATEGORY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tr">
        <f>IF(AND(DmartSalesData[[#This Row],[profit]]&gt;=500,DmartSalesData[[#This Row],[sales]]&gt;=3000),"Good","Not Good")</f>
        <v>Not Good</v>
      </c>
      <c r="R2518" s="2">
        <f>YEAR(DmartSalesData[[#This Row],[order_date]])</f>
        <v>2024</v>
      </c>
    </row>
    <row r="2519" spans="1:18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 t="str" cm="1">
        <f t="array" ref="F2519">_xlfn.IFS(DmartSalesData[[#This Row],[sales]]&lt;2000,"LOW CATEGORY",DmartSalesData[[#This Row],[sales]]&lt;4000,"MEDIUM CATEGORY",DmartSalesData[[#This Row],[sales]]&gt;=4000,"HIGH CATEGORY")</f>
        <v>HIGH CATEGORY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tr">
        <f>IF(AND(DmartSalesData[[#This Row],[profit]]&gt;=500,DmartSalesData[[#This Row],[sales]]&gt;=3000),"Good","Not Good")</f>
        <v>Good</v>
      </c>
      <c r="R2519" s="2">
        <f>YEAR(DmartSalesData[[#This Row],[order_date]])</f>
        <v>2024</v>
      </c>
    </row>
    <row r="2520" spans="1:18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 t="str" cm="1">
        <f t="array" ref="F2520">_xlfn.IFS(DmartSalesData[[#This Row],[sales]]&lt;2000,"LOW CATEGORY",DmartSalesData[[#This Row],[sales]]&lt;4000,"MEDIUM CATEGORY",DmartSalesData[[#This Row],[sales]]&gt;=4000,"HIGH CATEGORY")</f>
        <v>MEDIUM CATEGORY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tr">
        <f>IF(AND(DmartSalesData[[#This Row],[profit]]&gt;=500,DmartSalesData[[#This Row],[sales]]&gt;=3000),"Good","Not Good")</f>
        <v>Not Good</v>
      </c>
      <c r="R2520" s="2">
        <f>YEAR(DmartSalesData[[#This Row],[order_date]])</f>
        <v>2024</v>
      </c>
    </row>
    <row r="2521" spans="1:18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 t="str" cm="1">
        <f t="array" ref="F2521">_xlfn.IFS(DmartSalesData[[#This Row],[sales]]&lt;2000,"LOW CATEGORY",DmartSalesData[[#This Row],[sales]]&lt;4000,"MEDIUM CATEGORY",DmartSalesData[[#This Row],[sales]]&gt;=4000,"HIGH CATEGORY")</f>
        <v>MEDIUM CATEGORY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tr">
        <f>IF(AND(DmartSalesData[[#This Row],[profit]]&gt;=500,DmartSalesData[[#This Row],[sales]]&gt;=3000),"Good","Not Good")</f>
        <v>Not Good</v>
      </c>
      <c r="R2521" s="2">
        <f>YEAR(DmartSalesData[[#This Row],[order_date]])</f>
        <v>2024</v>
      </c>
    </row>
    <row r="2522" spans="1:18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 t="str" cm="1">
        <f t="array" ref="F2522">_xlfn.IFS(DmartSalesData[[#This Row],[sales]]&lt;2000,"LOW CATEGORY",DmartSalesData[[#This Row],[sales]]&lt;4000,"MEDIUM CATEGORY",DmartSalesData[[#This Row],[sales]]&gt;=4000,"HIGH CATEGORY")</f>
        <v>HIGH CATEGORY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tr">
        <f>IF(AND(DmartSalesData[[#This Row],[profit]]&gt;=500,DmartSalesData[[#This Row],[sales]]&gt;=3000),"Good","Not Good")</f>
        <v>Good</v>
      </c>
      <c r="R2522" s="2">
        <f>YEAR(DmartSalesData[[#This Row],[order_date]])</f>
        <v>2024</v>
      </c>
    </row>
    <row r="2523" spans="1:18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 t="str" cm="1">
        <f t="array" ref="F2523">_xlfn.IFS(DmartSalesData[[#This Row],[sales]]&lt;2000,"LOW CATEGORY",DmartSalesData[[#This Row],[sales]]&lt;4000,"MEDIUM CATEGORY",DmartSalesData[[#This Row],[sales]]&gt;=4000,"HIGH CATEGORY")</f>
        <v>HIGH CATEGORY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tr">
        <f>IF(AND(DmartSalesData[[#This Row],[profit]]&gt;=500,DmartSalesData[[#This Row],[sales]]&gt;=3000),"Good","Not Good")</f>
        <v>Good</v>
      </c>
      <c r="R2523" s="2">
        <f>YEAR(DmartSalesData[[#This Row],[order_date]])</f>
        <v>2023</v>
      </c>
    </row>
    <row r="2524" spans="1:18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 t="str" cm="1">
        <f t="array" ref="F2524">_xlfn.IFS(DmartSalesData[[#This Row],[sales]]&lt;2000,"LOW CATEGORY",DmartSalesData[[#This Row],[sales]]&lt;4000,"MEDIUM CATEGORY",DmartSalesData[[#This Row],[sales]]&gt;=4000,"HIGH CATEGORY")</f>
        <v>HIGH CATEGORY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tr">
        <f>IF(AND(DmartSalesData[[#This Row],[profit]]&gt;=500,DmartSalesData[[#This Row],[sales]]&gt;=3000),"Good","Not Good")</f>
        <v>Good</v>
      </c>
      <c r="R2524" s="2">
        <f>YEAR(DmartSalesData[[#This Row],[order_date]])</f>
        <v>2024</v>
      </c>
    </row>
    <row r="2525" spans="1:18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 t="str" cm="1">
        <f t="array" ref="F2525">_xlfn.IFS(DmartSalesData[[#This Row],[sales]]&lt;2000,"LOW CATEGORY",DmartSalesData[[#This Row],[sales]]&lt;4000,"MEDIUM CATEGORY",DmartSalesData[[#This Row],[sales]]&gt;=4000,"HIGH CATEGORY")</f>
        <v>MEDIUM CATEGORY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tr">
        <f>IF(AND(DmartSalesData[[#This Row],[profit]]&gt;=500,DmartSalesData[[#This Row],[sales]]&gt;=3000),"Good","Not Good")</f>
        <v>Not Good</v>
      </c>
      <c r="R2525" s="2">
        <f>YEAR(DmartSalesData[[#This Row],[order_date]])</f>
        <v>2023</v>
      </c>
    </row>
    <row r="2526" spans="1:18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 t="str" cm="1">
        <f t="array" ref="F2526">_xlfn.IFS(DmartSalesData[[#This Row],[sales]]&lt;2000,"LOW CATEGORY",DmartSalesData[[#This Row],[sales]]&lt;4000,"MEDIUM CATEGORY",DmartSalesData[[#This Row],[sales]]&gt;=4000,"HIGH CATEGORY")</f>
        <v>MEDIUM CATEGORY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tr">
        <f>IF(AND(DmartSalesData[[#This Row],[profit]]&gt;=500,DmartSalesData[[#This Row],[sales]]&gt;=3000),"Good","Not Good")</f>
        <v>Not Good</v>
      </c>
      <c r="R2526" s="2">
        <f>YEAR(DmartSalesData[[#This Row],[order_date]])</f>
        <v>2024</v>
      </c>
    </row>
    <row r="2527" spans="1:18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 t="str" cm="1">
        <f t="array" ref="F2527">_xlfn.IFS(DmartSalesData[[#This Row],[sales]]&lt;2000,"LOW CATEGORY",DmartSalesData[[#This Row],[sales]]&lt;4000,"MEDIUM CATEGORY",DmartSalesData[[#This Row],[sales]]&gt;=4000,"HIGH CATEGORY")</f>
        <v>LOW CATEGORY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tr">
        <f>IF(AND(DmartSalesData[[#This Row],[profit]]&gt;=500,DmartSalesData[[#This Row],[sales]]&gt;=3000),"Good","Not Good")</f>
        <v>Not Good</v>
      </c>
      <c r="R2527" s="2">
        <f>YEAR(DmartSalesData[[#This Row],[order_date]])</f>
        <v>2024</v>
      </c>
    </row>
    <row r="2528" spans="1:18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 t="str" cm="1">
        <f t="array" ref="F2528">_xlfn.IFS(DmartSalesData[[#This Row],[sales]]&lt;2000,"LOW CATEGORY",DmartSalesData[[#This Row],[sales]]&lt;4000,"MEDIUM CATEGORY",DmartSalesData[[#This Row],[sales]]&gt;=4000,"HIGH CATEGORY")</f>
        <v>MEDIUM CATEGORY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tr">
        <f>IF(AND(DmartSalesData[[#This Row],[profit]]&gt;=500,DmartSalesData[[#This Row],[sales]]&gt;=3000),"Good","Not Good")</f>
        <v>Not Good</v>
      </c>
      <c r="R2528" s="2">
        <f>YEAR(DmartSalesData[[#This Row],[order_date]])</f>
        <v>2023</v>
      </c>
    </row>
    <row r="2529" spans="1:18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 t="str" cm="1">
        <f t="array" ref="F2529">_xlfn.IFS(DmartSalesData[[#This Row],[sales]]&lt;2000,"LOW CATEGORY",DmartSalesData[[#This Row],[sales]]&lt;4000,"MEDIUM CATEGORY",DmartSalesData[[#This Row],[sales]]&gt;=4000,"HIGH CATEGORY")</f>
        <v>HIGH CATEGORY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tr">
        <f>IF(AND(DmartSalesData[[#This Row],[profit]]&gt;=500,DmartSalesData[[#This Row],[sales]]&gt;=3000),"Good","Not Good")</f>
        <v>Good</v>
      </c>
      <c r="R2529" s="2">
        <f>YEAR(DmartSalesData[[#This Row],[order_date]])</f>
        <v>2023</v>
      </c>
    </row>
    <row r="2530" spans="1:18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 t="str" cm="1">
        <f t="array" ref="F2530">_xlfn.IFS(DmartSalesData[[#This Row],[sales]]&lt;2000,"LOW CATEGORY",DmartSalesData[[#This Row],[sales]]&lt;4000,"MEDIUM CATEGORY",DmartSalesData[[#This Row],[sales]]&gt;=4000,"HIGH CATEGORY")</f>
        <v>MEDIUM CATEGORY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tr">
        <f>IF(AND(DmartSalesData[[#This Row],[profit]]&gt;=500,DmartSalesData[[#This Row],[sales]]&gt;=3000),"Good","Not Good")</f>
        <v>Good</v>
      </c>
      <c r="R2530" s="2">
        <f>YEAR(DmartSalesData[[#This Row],[order_date]])</f>
        <v>2024</v>
      </c>
    </row>
    <row r="2531" spans="1:18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 t="str" cm="1">
        <f t="array" ref="F2531">_xlfn.IFS(DmartSalesData[[#This Row],[sales]]&lt;2000,"LOW CATEGORY",DmartSalesData[[#This Row],[sales]]&lt;4000,"MEDIUM CATEGORY",DmartSalesData[[#This Row],[sales]]&gt;=4000,"HIGH CATEGORY")</f>
        <v>LOW CATEGORY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tr">
        <f>IF(AND(DmartSalesData[[#This Row],[profit]]&gt;=500,DmartSalesData[[#This Row],[sales]]&gt;=3000),"Good","Not Good")</f>
        <v>Not Good</v>
      </c>
      <c r="R2531" s="2">
        <f>YEAR(DmartSalesData[[#This Row],[order_date]])</f>
        <v>2024</v>
      </c>
    </row>
    <row r="2532" spans="1:18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 t="str" cm="1">
        <f t="array" ref="F2532">_xlfn.IFS(DmartSalesData[[#This Row],[sales]]&lt;2000,"LOW CATEGORY",DmartSalesData[[#This Row],[sales]]&lt;4000,"MEDIUM CATEGORY",DmartSalesData[[#This Row],[sales]]&gt;=4000,"HIGH CATEGORY")</f>
        <v>LOW CATEGORY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tr">
        <f>IF(AND(DmartSalesData[[#This Row],[profit]]&gt;=500,DmartSalesData[[#This Row],[sales]]&gt;=3000),"Good","Not Good")</f>
        <v>Not Good</v>
      </c>
      <c r="R2532" s="2">
        <f>YEAR(DmartSalesData[[#This Row],[order_date]])</f>
        <v>2024</v>
      </c>
    </row>
    <row r="2533" spans="1:18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 t="str" cm="1">
        <f t="array" ref="F2533">_xlfn.IFS(DmartSalesData[[#This Row],[sales]]&lt;2000,"LOW CATEGORY",DmartSalesData[[#This Row],[sales]]&lt;4000,"MEDIUM CATEGORY",DmartSalesData[[#This Row],[sales]]&gt;=4000,"HIGH CATEGORY")</f>
        <v>HIGH CATEGORY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tr">
        <f>IF(AND(DmartSalesData[[#This Row],[profit]]&gt;=500,DmartSalesData[[#This Row],[sales]]&gt;=3000),"Good","Not Good")</f>
        <v>Good</v>
      </c>
      <c r="R2533" s="2">
        <f>YEAR(DmartSalesData[[#This Row],[order_date]])</f>
        <v>2023</v>
      </c>
    </row>
    <row r="2534" spans="1:18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 t="str" cm="1">
        <f t="array" ref="F2534">_xlfn.IFS(DmartSalesData[[#This Row],[sales]]&lt;2000,"LOW CATEGORY",DmartSalesData[[#This Row],[sales]]&lt;4000,"MEDIUM CATEGORY",DmartSalesData[[#This Row],[sales]]&gt;=4000,"HIGH CATEGORY")</f>
        <v>HIGH CATEGORY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tr">
        <f>IF(AND(DmartSalesData[[#This Row],[profit]]&gt;=500,DmartSalesData[[#This Row],[sales]]&gt;=3000),"Good","Not Good")</f>
        <v>Good</v>
      </c>
      <c r="R2534" s="2">
        <f>YEAR(DmartSalesData[[#This Row],[order_date]])</f>
        <v>2024</v>
      </c>
    </row>
    <row r="2535" spans="1:18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 t="str" cm="1">
        <f t="array" ref="F2535">_xlfn.IFS(DmartSalesData[[#This Row],[sales]]&lt;2000,"LOW CATEGORY",DmartSalesData[[#This Row],[sales]]&lt;4000,"MEDIUM CATEGORY",DmartSalesData[[#This Row],[sales]]&gt;=4000,"HIGH CATEGORY")</f>
        <v>MEDIUM CATEGORY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tr">
        <f>IF(AND(DmartSalesData[[#This Row],[profit]]&gt;=500,DmartSalesData[[#This Row],[sales]]&gt;=3000),"Good","Not Good")</f>
        <v>Not Good</v>
      </c>
      <c r="R2535" s="2">
        <f>YEAR(DmartSalesData[[#This Row],[order_date]])</f>
        <v>2024</v>
      </c>
    </row>
    <row r="2536" spans="1:18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 t="str" cm="1">
        <f t="array" ref="F2536">_xlfn.IFS(DmartSalesData[[#This Row],[sales]]&lt;2000,"LOW CATEGORY",DmartSalesData[[#This Row],[sales]]&lt;4000,"MEDIUM CATEGORY",DmartSalesData[[#This Row],[sales]]&gt;=4000,"HIGH CATEGORY")</f>
        <v>MEDIUM CATEGORY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tr">
        <f>IF(AND(DmartSalesData[[#This Row],[profit]]&gt;=500,DmartSalesData[[#This Row],[sales]]&gt;=3000),"Good","Not Good")</f>
        <v>Not Good</v>
      </c>
      <c r="R2536" s="2">
        <f>YEAR(DmartSalesData[[#This Row],[order_date]])</f>
        <v>2024</v>
      </c>
    </row>
    <row r="2537" spans="1:18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 t="str" cm="1">
        <f t="array" ref="F2537">_xlfn.IFS(DmartSalesData[[#This Row],[sales]]&lt;2000,"LOW CATEGORY",DmartSalesData[[#This Row],[sales]]&lt;4000,"MEDIUM CATEGORY",DmartSalesData[[#This Row],[sales]]&gt;=4000,"HIGH CATEGORY")</f>
        <v>LOW CATEGORY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tr">
        <f>IF(AND(DmartSalesData[[#This Row],[profit]]&gt;=500,DmartSalesData[[#This Row],[sales]]&gt;=3000),"Good","Not Good")</f>
        <v>Not Good</v>
      </c>
      <c r="R2537" s="2">
        <f>YEAR(DmartSalesData[[#This Row],[order_date]])</f>
        <v>2024</v>
      </c>
    </row>
    <row r="2538" spans="1:18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 t="str" cm="1">
        <f t="array" ref="F2538">_xlfn.IFS(DmartSalesData[[#This Row],[sales]]&lt;2000,"LOW CATEGORY",DmartSalesData[[#This Row],[sales]]&lt;4000,"MEDIUM CATEGORY",DmartSalesData[[#This Row],[sales]]&gt;=4000,"HIGH CATEGORY")</f>
        <v>MEDIUM CATEGORY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tr">
        <f>IF(AND(DmartSalesData[[#This Row],[profit]]&gt;=500,DmartSalesData[[#This Row],[sales]]&gt;=3000),"Good","Not Good")</f>
        <v>Not Good</v>
      </c>
      <c r="R2538" s="2">
        <f>YEAR(DmartSalesData[[#This Row],[order_date]])</f>
        <v>2024</v>
      </c>
    </row>
    <row r="2539" spans="1:18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 t="str" cm="1">
        <f t="array" ref="F2539">_xlfn.IFS(DmartSalesData[[#This Row],[sales]]&lt;2000,"LOW CATEGORY",DmartSalesData[[#This Row],[sales]]&lt;4000,"MEDIUM CATEGORY",DmartSalesData[[#This Row],[sales]]&gt;=4000,"HIGH CATEGORY")</f>
        <v>MEDIUM CATEGORY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tr">
        <f>IF(AND(DmartSalesData[[#This Row],[profit]]&gt;=500,DmartSalesData[[#This Row],[sales]]&gt;=3000),"Good","Not Good")</f>
        <v>Not Good</v>
      </c>
      <c r="R2539" s="2">
        <f>YEAR(DmartSalesData[[#This Row],[order_date]])</f>
        <v>2023</v>
      </c>
    </row>
    <row r="2540" spans="1:18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 t="str" cm="1">
        <f t="array" ref="F2540">_xlfn.IFS(DmartSalesData[[#This Row],[sales]]&lt;2000,"LOW CATEGORY",DmartSalesData[[#This Row],[sales]]&lt;4000,"MEDIUM CATEGORY",DmartSalesData[[#This Row],[sales]]&gt;=4000,"HIGH CATEGORY")</f>
        <v>MEDIUM CATEGORY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tr">
        <f>IF(AND(DmartSalesData[[#This Row],[profit]]&gt;=500,DmartSalesData[[#This Row],[sales]]&gt;=3000),"Good","Not Good")</f>
        <v>Not Good</v>
      </c>
      <c r="R2540" s="2">
        <f>YEAR(DmartSalesData[[#This Row],[order_date]])</f>
        <v>2024</v>
      </c>
    </row>
    <row r="2541" spans="1:18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 t="str" cm="1">
        <f t="array" ref="F2541">_xlfn.IFS(DmartSalesData[[#This Row],[sales]]&lt;2000,"LOW CATEGORY",DmartSalesData[[#This Row],[sales]]&lt;4000,"MEDIUM CATEGORY",DmartSalesData[[#This Row],[sales]]&gt;=4000,"HIGH CATEGORY")</f>
        <v>LOW CATEGORY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tr">
        <f>IF(AND(DmartSalesData[[#This Row],[profit]]&gt;=500,DmartSalesData[[#This Row],[sales]]&gt;=3000),"Good","Not Good")</f>
        <v>Not Good</v>
      </c>
      <c r="R2541" s="2">
        <f>YEAR(DmartSalesData[[#This Row],[order_date]])</f>
        <v>2024</v>
      </c>
    </row>
    <row r="2542" spans="1:18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 t="str" cm="1">
        <f t="array" ref="F2542">_xlfn.IFS(DmartSalesData[[#This Row],[sales]]&lt;2000,"LOW CATEGORY",DmartSalesData[[#This Row],[sales]]&lt;4000,"MEDIUM CATEGORY",DmartSalesData[[#This Row],[sales]]&gt;=4000,"HIGH CATEGORY")</f>
        <v>MEDIUM CATEGORY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tr">
        <f>IF(AND(DmartSalesData[[#This Row],[profit]]&gt;=500,DmartSalesData[[#This Row],[sales]]&gt;=3000),"Good","Not Good")</f>
        <v>Not Good</v>
      </c>
      <c r="R2542" s="2">
        <f>YEAR(DmartSalesData[[#This Row],[order_date]])</f>
        <v>2023</v>
      </c>
    </row>
    <row r="2543" spans="1:18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 t="str" cm="1">
        <f t="array" ref="F2543">_xlfn.IFS(DmartSalesData[[#This Row],[sales]]&lt;2000,"LOW CATEGORY",DmartSalesData[[#This Row],[sales]]&lt;4000,"MEDIUM CATEGORY",DmartSalesData[[#This Row],[sales]]&gt;=4000,"HIGH CATEGORY")</f>
        <v>LOW CATEGORY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tr">
        <f>IF(AND(DmartSalesData[[#This Row],[profit]]&gt;=500,DmartSalesData[[#This Row],[sales]]&gt;=3000),"Good","Not Good")</f>
        <v>Not Good</v>
      </c>
      <c r="R2543" s="2">
        <f>YEAR(DmartSalesData[[#This Row],[order_date]])</f>
        <v>2024</v>
      </c>
    </row>
    <row r="2544" spans="1:18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 t="str" cm="1">
        <f t="array" ref="F2544">_xlfn.IFS(DmartSalesData[[#This Row],[sales]]&lt;2000,"LOW CATEGORY",DmartSalesData[[#This Row],[sales]]&lt;4000,"MEDIUM CATEGORY",DmartSalesData[[#This Row],[sales]]&gt;=4000,"HIGH CATEGORY")</f>
        <v>HIGH CATEGORY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tr">
        <f>IF(AND(DmartSalesData[[#This Row],[profit]]&gt;=500,DmartSalesData[[#This Row],[sales]]&gt;=3000),"Good","Not Good")</f>
        <v>Not Good</v>
      </c>
      <c r="R2544" s="2">
        <f>YEAR(DmartSalesData[[#This Row],[order_date]])</f>
        <v>2024</v>
      </c>
    </row>
    <row r="2545" spans="1:18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 t="str" cm="1">
        <f t="array" ref="F2545">_xlfn.IFS(DmartSalesData[[#This Row],[sales]]&lt;2000,"LOW CATEGORY",DmartSalesData[[#This Row],[sales]]&lt;4000,"MEDIUM CATEGORY",DmartSalesData[[#This Row],[sales]]&gt;=4000,"HIGH CATEGORY")</f>
        <v>HIGH CATEGORY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tr">
        <f>IF(AND(DmartSalesData[[#This Row],[profit]]&gt;=500,DmartSalesData[[#This Row],[sales]]&gt;=3000),"Good","Not Good")</f>
        <v>Good</v>
      </c>
      <c r="R2545" s="2">
        <f>YEAR(DmartSalesData[[#This Row],[order_date]])</f>
        <v>2023</v>
      </c>
    </row>
    <row r="2546" spans="1:18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 t="str" cm="1">
        <f t="array" ref="F2546">_xlfn.IFS(DmartSalesData[[#This Row],[sales]]&lt;2000,"LOW CATEGORY",DmartSalesData[[#This Row],[sales]]&lt;4000,"MEDIUM CATEGORY",DmartSalesData[[#This Row],[sales]]&gt;=4000,"HIGH CATEGORY")</f>
        <v>HIGH CATEGORY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tr">
        <f>IF(AND(DmartSalesData[[#This Row],[profit]]&gt;=500,DmartSalesData[[#This Row],[sales]]&gt;=3000),"Good","Not Good")</f>
        <v>Good</v>
      </c>
      <c r="R2546" s="2">
        <f>YEAR(DmartSalesData[[#This Row],[order_date]])</f>
        <v>2023</v>
      </c>
    </row>
    <row r="2547" spans="1:18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 t="str" cm="1">
        <f t="array" ref="F2547">_xlfn.IFS(DmartSalesData[[#This Row],[sales]]&lt;2000,"LOW CATEGORY",DmartSalesData[[#This Row],[sales]]&lt;4000,"MEDIUM CATEGORY",DmartSalesData[[#This Row],[sales]]&gt;=4000,"HIGH CATEGORY")</f>
        <v>HIGH CATEGORY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tr">
        <f>IF(AND(DmartSalesData[[#This Row],[profit]]&gt;=500,DmartSalesData[[#This Row],[sales]]&gt;=3000),"Good","Not Good")</f>
        <v>Not Good</v>
      </c>
      <c r="R2547" s="2">
        <f>YEAR(DmartSalesData[[#This Row],[order_date]])</f>
        <v>2023</v>
      </c>
    </row>
    <row r="2548" spans="1:18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 t="str" cm="1">
        <f t="array" ref="F2548">_xlfn.IFS(DmartSalesData[[#This Row],[sales]]&lt;2000,"LOW CATEGORY",DmartSalesData[[#This Row],[sales]]&lt;4000,"MEDIUM CATEGORY",DmartSalesData[[#This Row],[sales]]&gt;=4000,"HIGH CATEGORY")</f>
        <v>MEDIUM CATEGORY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tr">
        <f>IF(AND(DmartSalesData[[#This Row],[profit]]&gt;=500,DmartSalesData[[#This Row],[sales]]&gt;=3000),"Good","Not Good")</f>
        <v>Not Good</v>
      </c>
      <c r="R2548" s="2">
        <f>YEAR(DmartSalesData[[#This Row],[order_date]])</f>
        <v>2024</v>
      </c>
    </row>
    <row r="2549" spans="1:18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 t="str" cm="1">
        <f t="array" ref="F2549">_xlfn.IFS(DmartSalesData[[#This Row],[sales]]&lt;2000,"LOW CATEGORY",DmartSalesData[[#This Row],[sales]]&lt;4000,"MEDIUM CATEGORY",DmartSalesData[[#This Row],[sales]]&gt;=4000,"HIGH CATEGORY")</f>
        <v>LOW CATEGORY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tr">
        <f>IF(AND(DmartSalesData[[#This Row],[profit]]&gt;=500,DmartSalesData[[#This Row],[sales]]&gt;=3000),"Good","Not Good")</f>
        <v>Not Good</v>
      </c>
      <c r="R2549" s="2">
        <f>YEAR(DmartSalesData[[#This Row],[order_date]])</f>
        <v>2023</v>
      </c>
    </row>
    <row r="2550" spans="1:18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 t="str" cm="1">
        <f t="array" ref="F2550">_xlfn.IFS(DmartSalesData[[#This Row],[sales]]&lt;2000,"LOW CATEGORY",DmartSalesData[[#This Row],[sales]]&lt;4000,"MEDIUM CATEGORY",DmartSalesData[[#This Row],[sales]]&gt;=4000,"HIGH CATEGORY")</f>
        <v>MEDIUM CATEGORY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tr">
        <f>IF(AND(DmartSalesData[[#This Row],[profit]]&gt;=500,DmartSalesData[[#This Row],[sales]]&gt;=3000),"Good","Not Good")</f>
        <v>Good</v>
      </c>
      <c r="R2550" s="2">
        <f>YEAR(DmartSalesData[[#This Row],[order_date]])</f>
        <v>2024</v>
      </c>
    </row>
    <row r="2551" spans="1:18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 t="str" cm="1">
        <f t="array" ref="F2551">_xlfn.IFS(DmartSalesData[[#This Row],[sales]]&lt;2000,"LOW CATEGORY",DmartSalesData[[#This Row],[sales]]&lt;4000,"MEDIUM CATEGORY",DmartSalesData[[#This Row],[sales]]&gt;=4000,"HIGH CATEGORY")</f>
        <v>LOW CATEGORY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tr">
        <f>IF(AND(DmartSalesData[[#This Row],[profit]]&gt;=500,DmartSalesData[[#This Row],[sales]]&gt;=3000),"Good","Not Good")</f>
        <v>Not Good</v>
      </c>
      <c r="R2551" s="2">
        <f>YEAR(DmartSalesData[[#This Row],[order_date]])</f>
        <v>2023</v>
      </c>
    </row>
    <row r="2552" spans="1:18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 t="str" cm="1">
        <f t="array" ref="F2552">_xlfn.IFS(DmartSalesData[[#This Row],[sales]]&lt;2000,"LOW CATEGORY",DmartSalesData[[#This Row],[sales]]&lt;4000,"MEDIUM CATEGORY",DmartSalesData[[#This Row],[sales]]&gt;=4000,"HIGH CATEGORY")</f>
        <v>MEDIUM CATEGORY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tr">
        <f>IF(AND(DmartSalesData[[#This Row],[profit]]&gt;=500,DmartSalesData[[#This Row],[sales]]&gt;=3000),"Good","Not Good")</f>
        <v>Not Good</v>
      </c>
      <c r="R2552" s="2">
        <f>YEAR(DmartSalesData[[#This Row],[order_date]])</f>
        <v>2024</v>
      </c>
    </row>
    <row r="2553" spans="1:18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 t="str" cm="1">
        <f t="array" ref="F2553">_xlfn.IFS(DmartSalesData[[#This Row],[sales]]&lt;2000,"LOW CATEGORY",DmartSalesData[[#This Row],[sales]]&lt;4000,"MEDIUM CATEGORY",DmartSalesData[[#This Row],[sales]]&gt;=4000,"HIGH CATEGORY")</f>
        <v>LOW CATEGORY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tr">
        <f>IF(AND(DmartSalesData[[#This Row],[profit]]&gt;=500,DmartSalesData[[#This Row],[sales]]&gt;=3000),"Good","Not Good")</f>
        <v>Not Good</v>
      </c>
      <c r="R2553" s="2">
        <f>YEAR(DmartSalesData[[#This Row],[order_date]])</f>
        <v>2023</v>
      </c>
    </row>
    <row r="2554" spans="1:18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 t="str" cm="1">
        <f t="array" ref="F2554">_xlfn.IFS(DmartSalesData[[#This Row],[sales]]&lt;2000,"LOW CATEGORY",DmartSalesData[[#This Row],[sales]]&lt;4000,"MEDIUM CATEGORY",DmartSalesData[[#This Row],[sales]]&gt;=4000,"HIGH CATEGORY")</f>
        <v>MEDIUM CATEGORY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tr">
        <f>IF(AND(DmartSalesData[[#This Row],[profit]]&gt;=500,DmartSalesData[[#This Row],[sales]]&gt;=3000),"Good","Not Good")</f>
        <v>Not Good</v>
      </c>
      <c r="R2554" s="2">
        <f>YEAR(DmartSalesData[[#This Row],[order_date]])</f>
        <v>2023</v>
      </c>
    </row>
    <row r="2555" spans="1:18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 t="str" cm="1">
        <f t="array" ref="F2555">_xlfn.IFS(DmartSalesData[[#This Row],[sales]]&lt;2000,"LOW CATEGORY",DmartSalesData[[#This Row],[sales]]&lt;4000,"MEDIUM CATEGORY",DmartSalesData[[#This Row],[sales]]&gt;=4000,"HIGH CATEGORY")</f>
        <v>MEDIUM CATEGORY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tr">
        <f>IF(AND(DmartSalesData[[#This Row],[profit]]&gt;=500,DmartSalesData[[#This Row],[sales]]&gt;=3000),"Good","Not Good")</f>
        <v>Not Good</v>
      </c>
      <c r="R2555" s="2">
        <f>YEAR(DmartSalesData[[#This Row],[order_date]])</f>
        <v>2023</v>
      </c>
    </row>
    <row r="2556" spans="1:18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 t="str" cm="1">
        <f t="array" ref="F2556">_xlfn.IFS(DmartSalesData[[#This Row],[sales]]&lt;2000,"LOW CATEGORY",DmartSalesData[[#This Row],[sales]]&lt;4000,"MEDIUM CATEGORY",DmartSalesData[[#This Row],[sales]]&gt;=4000,"HIGH CATEGORY")</f>
        <v>LOW CATEGORY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tr">
        <f>IF(AND(DmartSalesData[[#This Row],[profit]]&gt;=500,DmartSalesData[[#This Row],[sales]]&gt;=3000),"Good","Not Good")</f>
        <v>Not Good</v>
      </c>
      <c r="R2556" s="2">
        <f>YEAR(DmartSalesData[[#This Row],[order_date]])</f>
        <v>2023</v>
      </c>
    </row>
    <row r="2557" spans="1:18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 t="str" cm="1">
        <f t="array" ref="F2557">_xlfn.IFS(DmartSalesData[[#This Row],[sales]]&lt;2000,"LOW CATEGORY",DmartSalesData[[#This Row],[sales]]&lt;4000,"MEDIUM CATEGORY",DmartSalesData[[#This Row],[sales]]&gt;=4000,"HIGH CATEGORY")</f>
        <v>LOW CATEGORY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tr">
        <f>IF(AND(DmartSalesData[[#This Row],[profit]]&gt;=500,DmartSalesData[[#This Row],[sales]]&gt;=3000),"Good","Not Good")</f>
        <v>Not Good</v>
      </c>
      <c r="R2557" s="2">
        <f>YEAR(DmartSalesData[[#This Row],[order_date]])</f>
        <v>2024</v>
      </c>
    </row>
    <row r="2558" spans="1:18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 t="str" cm="1">
        <f t="array" ref="F2558">_xlfn.IFS(DmartSalesData[[#This Row],[sales]]&lt;2000,"LOW CATEGORY",DmartSalesData[[#This Row],[sales]]&lt;4000,"MEDIUM CATEGORY",DmartSalesData[[#This Row],[sales]]&gt;=4000,"HIGH CATEGORY")</f>
        <v>MEDIUM CATEGORY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tr">
        <f>IF(AND(DmartSalesData[[#This Row],[profit]]&gt;=500,DmartSalesData[[#This Row],[sales]]&gt;=3000),"Good","Not Good")</f>
        <v>Good</v>
      </c>
      <c r="R2558" s="2">
        <f>YEAR(DmartSalesData[[#This Row],[order_date]])</f>
        <v>2024</v>
      </c>
    </row>
    <row r="2559" spans="1:18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 t="str" cm="1">
        <f t="array" ref="F2559">_xlfn.IFS(DmartSalesData[[#This Row],[sales]]&lt;2000,"LOW CATEGORY",DmartSalesData[[#This Row],[sales]]&lt;4000,"MEDIUM CATEGORY",DmartSalesData[[#This Row],[sales]]&gt;=4000,"HIGH CATEGORY")</f>
        <v>MEDIUM CATEGORY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tr">
        <f>IF(AND(DmartSalesData[[#This Row],[profit]]&gt;=500,DmartSalesData[[#This Row],[sales]]&gt;=3000),"Good","Not Good")</f>
        <v>Not Good</v>
      </c>
      <c r="R2559" s="2">
        <f>YEAR(DmartSalesData[[#This Row],[order_date]])</f>
        <v>2023</v>
      </c>
    </row>
    <row r="2560" spans="1:18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 t="str" cm="1">
        <f t="array" ref="F2560">_xlfn.IFS(DmartSalesData[[#This Row],[sales]]&lt;2000,"LOW CATEGORY",DmartSalesData[[#This Row],[sales]]&lt;4000,"MEDIUM CATEGORY",DmartSalesData[[#This Row],[sales]]&gt;=4000,"HIGH CATEGORY")</f>
        <v>MEDIUM CATEGORY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tr">
        <f>IF(AND(DmartSalesData[[#This Row],[profit]]&gt;=500,DmartSalesData[[#This Row],[sales]]&gt;=3000),"Good","Not Good")</f>
        <v>Not Good</v>
      </c>
      <c r="R2560" s="2">
        <f>YEAR(DmartSalesData[[#This Row],[order_date]])</f>
        <v>2024</v>
      </c>
    </row>
    <row r="2561" spans="1:18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 t="str" cm="1">
        <f t="array" ref="F2561">_xlfn.IFS(DmartSalesData[[#This Row],[sales]]&lt;2000,"LOW CATEGORY",DmartSalesData[[#This Row],[sales]]&lt;4000,"MEDIUM CATEGORY",DmartSalesData[[#This Row],[sales]]&gt;=4000,"HIGH CATEGORY")</f>
        <v>LOW CATEGORY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tr">
        <f>IF(AND(DmartSalesData[[#This Row],[profit]]&gt;=500,DmartSalesData[[#This Row],[sales]]&gt;=3000),"Good","Not Good")</f>
        <v>Not Good</v>
      </c>
      <c r="R2561" s="2">
        <f>YEAR(DmartSalesData[[#This Row],[order_date]])</f>
        <v>2023</v>
      </c>
    </row>
    <row r="2562" spans="1:18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 t="str" cm="1">
        <f t="array" ref="F2562">_xlfn.IFS(DmartSalesData[[#This Row],[sales]]&lt;2000,"LOW CATEGORY",DmartSalesData[[#This Row],[sales]]&lt;4000,"MEDIUM CATEGORY",DmartSalesData[[#This Row],[sales]]&gt;=4000,"HIGH CATEGORY")</f>
        <v>MEDIUM CATEGORY</v>
      </c>
      <c r="G2562" s="2">
        <v>0.11</v>
      </c>
      <c r="H2562" s="2">
        <f t="shared" ref="H2562:H2625" si="80">E2562*G2562</f>
        <v>243.1781</v>
      </c>
      <c r="I2562" s="2">
        <f t="shared" ref="I2562:I2625" si="81">E2562-H2562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tr">
        <f>IF(AND(DmartSalesData[[#This Row],[profit]]&gt;=500,DmartSalesData[[#This Row],[sales]]&gt;=3000),"Good","Not Good")</f>
        <v>Not Good</v>
      </c>
      <c r="R2562" s="2">
        <f>YEAR(DmartSalesData[[#This Row],[order_date]])</f>
        <v>2024</v>
      </c>
    </row>
    <row r="2563" spans="1:18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 t="str" cm="1">
        <f t="array" ref="F2563">_xlfn.IFS(DmartSalesData[[#This Row],[sales]]&lt;2000,"LOW CATEGORY",DmartSalesData[[#This Row],[sales]]&lt;4000,"MEDIUM CATEGORY",DmartSalesData[[#This Row],[sales]]&gt;=4000,"HIGH CATEGORY")</f>
        <v>MEDIUM CATEGORY</v>
      </c>
      <c r="G2563" s="2">
        <v>7.0000000000000007E-2</v>
      </c>
      <c r="H2563" s="2">
        <f t="shared" si="80"/>
        <v>267.05420000000004</v>
      </c>
      <c r="I2563" s="2">
        <f t="shared" si="81"/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tr">
        <f>IF(AND(DmartSalesData[[#This Row],[profit]]&gt;=500,DmartSalesData[[#This Row],[sales]]&gt;=3000),"Good","Not Good")</f>
        <v>Good</v>
      </c>
      <c r="R2563" s="2">
        <f>YEAR(DmartSalesData[[#This Row],[order_date]])</f>
        <v>2024</v>
      </c>
    </row>
    <row r="2564" spans="1:18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 t="str" cm="1">
        <f t="array" ref="F2564">_xlfn.IFS(DmartSalesData[[#This Row],[sales]]&lt;2000,"LOW CATEGORY",DmartSalesData[[#This Row],[sales]]&lt;4000,"MEDIUM CATEGORY",DmartSalesData[[#This Row],[sales]]&gt;=4000,"HIGH CATEGORY")</f>
        <v>MEDIUM CATEGORY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tr">
        <f>IF(AND(DmartSalesData[[#This Row],[profit]]&gt;=500,DmartSalesData[[#This Row],[sales]]&gt;=3000),"Good","Not Good")</f>
        <v>Good</v>
      </c>
      <c r="R2564" s="2">
        <f>YEAR(DmartSalesData[[#This Row],[order_date]])</f>
        <v>2023</v>
      </c>
    </row>
    <row r="2565" spans="1:18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 t="str" cm="1">
        <f t="array" ref="F2565">_xlfn.IFS(DmartSalesData[[#This Row],[sales]]&lt;2000,"LOW CATEGORY",DmartSalesData[[#This Row],[sales]]&lt;4000,"MEDIUM CATEGORY",DmartSalesData[[#This Row],[sales]]&gt;=4000,"HIGH CATEGORY")</f>
        <v>LOW CATEGORY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tr">
        <f>IF(AND(DmartSalesData[[#This Row],[profit]]&gt;=500,DmartSalesData[[#This Row],[sales]]&gt;=3000),"Good","Not Good")</f>
        <v>Not Good</v>
      </c>
      <c r="R2565" s="2">
        <f>YEAR(DmartSalesData[[#This Row],[order_date]])</f>
        <v>2023</v>
      </c>
    </row>
    <row r="2566" spans="1:18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 t="str" cm="1">
        <f t="array" ref="F2566">_xlfn.IFS(DmartSalesData[[#This Row],[sales]]&lt;2000,"LOW CATEGORY",DmartSalesData[[#This Row],[sales]]&lt;4000,"MEDIUM CATEGORY",DmartSalesData[[#This Row],[sales]]&gt;=4000,"HIGH CATEGORY")</f>
        <v>HIGH CATEGORY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tr">
        <f>IF(AND(DmartSalesData[[#This Row],[profit]]&gt;=500,DmartSalesData[[#This Row],[sales]]&gt;=3000),"Good","Not Good")</f>
        <v>Good</v>
      </c>
      <c r="R2566" s="2">
        <f>YEAR(DmartSalesData[[#This Row],[order_date]])</f>
        <v>2024</v>
      </c>
    </row>
    <row r="2567" spans="1:18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 t="str" cm="1">
        <f t="array" ref="F2567">_xlfn.IFS(DmartSalesData[[#This Row],[sales]]&lt;2000,"LOW CATEGORY",DmartSalesData[[#This Row],[sales]]&lt;4000,"MEDIUM CATEGORY",DmartSalesData[[#This Row],[sales]]&gt;=4000,"HIGH CATEGORY")</f>
        <v>LOW CATEGORY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tr">
        <f>IF(AND(DmartSalesData[[#This Row],[profit]]&gt;=500,DmartSalesData[[#This Row],[sales]]&gt;=3000),"Good","Not Good")</f>
        <v>Not Good</v>
      </c>
      <c r="R2567" s="2">
        <f>YEAR(DmartSalesData[[#This Row],[order_date]])</f>
        <v>2024</v>
      </c>
    </row>
    <row r="2568" spans="1:18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 t="str" cm="1">
        <f t="array" ref="F2568">_xlfn.IFS(DmartSalesData[[#This Row],[sales]]&lt;2000,"LOW CATEGORY",DmartSalesData[[#This Row],[sales]]&lt;4000,"MEDIUM CATEGORY",DmartSalesData[[#This Row],[sales]]&gt;=4000,"HIGH CATEGORY")</f>
        <v>LOW CATEGORY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tr">
        <f>IF(AND(DmartSalesData[[#This Row],[profit]]&gt;=500,DmartSalesData[[#This Row],[sales]]&gt;=3000),"Good","Not Good")</f>
        <v>Not Good</v>
      </c>
      <c r="R2568" s="2">
        <f>YEAR(DmartSalesData[[#This Row],[order_date]])</f>
        <v>2024</v>
      </c>
    </row>
    <row r="2569" spans="1:18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 t="str" cm="1">
        <f t="array" ref="F2569">_xlfn.IFS(DmartSalesData[[#This Row],[sales]]&lt;2000,"LOW CATEGORY",DmartSalesData[[#This Row],[sales]]&lt;4000,"MEDIUM CATEGORY",DmartSalesData[[#This Row],[sales]]&gt;=4000,"HIGH CATEGORY")</f>
        <v>MEDIUM CATEGORY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tr">
        <f>IF(AND(DmartSalesData[[#This Row],[profit]]&gt;=500,DmartSalesData[[#This Row],[sales]]&gt;=3000),"Good","Not Good")</f>
        <v>Not Good</v>
      </c>
      <c r="R2569" s="2">
        <f>YEAR(DmartSalesData[[#This Row],[order_date]])</f>
        <v>2023</v>
      </c>
    </row>
    <row r="2570" spans="1:18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 t="str" cm="1">
        <f t="array" ref="F2570">_xlfn.IFS(DmartSalesData[[#This Row],[sales]]&lt;2000,"LOW CATEGORY",DmartSalesData[[#This Row],[sales]]&lt;4000,"MEDIUM CATEGORY",DmartSalesData[[#This Row],[sales]]&gt;=4000,"HIGH CATEGORY")</f>
        <v>LOW CATEGORY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tr">
        <f>IF(AND(DmartSalesData[[#This Row],[profit]]&gt;=500,DmartSalesData[[#This Row],[sales]]&gt;=3000),"Good","Not Good")</f>
        <v>Not Good</v>
      </c>
      <c r="R2570" s="2">
        <f>YEAR(DmartSalesData[[#This Row],[order_date]])</f>
        <v>2023</v>
      </c>
    </row>
    <row r="2571" spans="1:18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 t="str" cm="1">
        <f t="array" ref="F2571">_xlfn.IFS(DmartSalesData[[#This Row],[sales]]&lt;2000,"LOW CATEGORY",DmartSalesData[[#This Row],[sales]]&lt;4000,"MEDIUM CATEGORY",DmartSalesData[[#This Row],[sales]]&gt;=4000,"HIGH CATEGORY")</f>
        <v>HIGH CATEGORY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tr">
        <f>IF(AND(DmartSalesData[[#This Row],[profit]]&gt;=500,DmartSalesData[[#This Row],[sales]]&gt;=3000),"Good","Not Good")</f>
        <v>Not Good</v>
      </c>
      <c r="R2571" s="2">
        <f>YEAR(DmartSalesData[[#This Row],[order_date]])</f>
        <v>2024</v>
      </c>
    </row>
    <row r="2572" spans="1:18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 t="str" cm="1">
        <f t="array" ref="F2572">_xlfn.IFS(DmartSalesData[[#This Row],[sales]]&lt;2000,"LOW CATEGORY",DmartSalesData[[#This Row],[sales]]&lt;4000,"MEDIUM CATEGORY",DmartSalesData[[#This Row],[sales]]&gt;=4000,"HIGH CATEGORY")</f>
        <v>LOW CATEGORY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tr">
        <f>IF(AND(DmartSalesData[[#This Row],[profit]]&gt;=500,DmartSalesData[[#This Row],[sales]]&gt;=3000),"Good","Not Good")</f>
        <v>Not Good</v>
      </c>
      <c r="R2572" s="2">
        <f>YEAR(DmartSalesData[[#This Row],[order_date]])</f>
        <v>2024</v>
      </c>
    </row>
    <row r="2573" spans="1:18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 t="str" cm="1">
        <f t="array" ref="F2573">_xlfn.IFS(DmartSalesData[[#This Row],[sales]]&lt;2000,"LOW CATEGORY",DmartSalesData[[#This Row],[sales]]&lt;4000,"MEDIUM CATEGORY",DmartSalesData[[#This Row],[sales]]&gt;=4000,"HIGH CATEGORY")</f>
        <v>LOW CATEGORY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tr">
        <f>IF(AND(DmartSalesData[[#This Row],[profit]]&gt;=500,DmartSalesData[[#This Row],[sales]]&gt;=3000),"Good","Not Good")</f>
        <v>Not Good</v>
      </c>
      <c r="R2573" s="2">
        <f>YEAR(DmartSalesData[[#This Row],[order_date]])</f>
        <v>2023</v>
      </c>
    </row>
    <row r="2574" spans="1:18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 t="str" cm="1">
        <f t="array" ref="F2574">_xlfn.IFS(DmartSalesData[[#This Row],[sales]]&lt;2000,"LOW CATEGORY",DmartSalesData[[#This Row],[sales]]&lt;4000,"MEDIUM CATEGORY",DmartSalesData[[#This Row],[sales]]&gt;=4000,"HIGH CATEGORY")</f>
        <v>LOW CATEGORY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tr">
        <f>IF(AND(DmartSalesData[[#This Row],[profit]]&gt;=500,DmartSalesData[[#This Row],[sales]]&gt;=3000),"Good","Not Good")</f>
        <v>Not Good</v>
      </c>
      <c r="R2574" s="2">
        <f>YEAR(DmartSalesData[[#This Row],[order_date]])</f>
        <v>2023</v>
      </c>
    </row>
    <row r="2575" spans="1:18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 t="str" cm="1">
        <f t="array" ref="F2575">_xlfn.IFS(DmartSalesData[[#This Row],[sales]]&lt;2000,"LOW CATEGORY",DmartSalesData[[#This Row],[sales]]&lt;4000,"MEDIUM CATEGORY",DmartSalesData[[#This Row],[sales]]&gt;=4000,"HIGH CATEGORY")</f>
        <v>MEDIUM CATEGORY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tr">
        <f>IF(AND(DmartSalesData[[#This Row],[profit]]&gt;=500,DmartSalesData[[#This Row],[sales]]&gt;=3000),"Good","Not Good")</f>
        <v>Not Good</v>
      </c>
      <c r="R2575" s="2">
        <f>YEAR(DmartSalesData[[#This Row],[order_date]])</f>
        <v>2023</v>
      </c>
    </row>
    <row r="2576" spans="1:18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 t="str" cm="1">
        <f t="array" ref="F2576">_xlfn.IFS(DmartSalesData[[#This Row],[sales]]&lt;2000,"LOW CATEGORY",DmartSalesData[[#This Row],[sales]]&lt;4000,"MEDIUM CATEGORY",DmartSalesData[[#This Row],[sales]]&gt;=4000,"HIGH CATEGORY")</f>
        <v>LOW CATEGORY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tr">
        <f>IF(AND(DmartSalesData[[#This Row],[profit]]&gt;=500,DmartSalesData[[#This Row],[sales]]&gt;=3000),"Good","Not Good")</f>
        <v>Not Good</v>
      </c>
      <c r="R2576" s="2">
        <f>YEAR(DmartSalesData[[#This Row],[order_date]])</f>
        <v>2024</v>
      </c>
    </row>
    <row r="2577" spans="1:18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 t="str" cm="1">
        <f t="array" ref="F2577">_xlfn.IFS(DmartSalesData[[#This Row],[sales]]&lt;2000,"LOW CATEGORY",DmartSalesData[[#This Row],[sales]]&lt;4000,"MEDIUM CATEGORY",DmartSalesData[[#This Row],[sales]]&gt;=4000,"HIGH CATEGORY")</f>
        <v>LOW CATEGORY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tr">
        <f>IF(AND(DmartSalesData[[#This Row],[profit]]&gt;=500,DmartSalesData[[#This Row],[sales]]&gt;=3000),"Good","Not Good")</f>
        <v>Not Good</v>
      </c>
      <c r="R2577" s="2">
        <f>YEAR(DmartSalesData[[#This Row],[order_date]])</f>
        <v>2023</v>
      </c>
    </row>
    <row r="2578" spans="1:18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 t="str" cm="1">
        <f t="array" ref="F2578">_xlfn.IFS(DmartSalesData[[#This Row],[sales]]&lt;2000,"LOW CATEGORY",DmartSalesData[[#This Row],[sales]]&lt;4000,"MEDIUM CATEGORY",DmartSalesData[[#This Row],[sales]]&gt;=4000,"HIGH CATEGORY")</f>
        <v>LOW CATEGORY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tr">
        <f>IF(AND(DmartSalesData[[#This Row],[profit]]&gt;=500,DmartSalesData[[#This Row],[sales]]&gt;=3000),"Good","Not Good")</f>
        <v>Not Good</v>
      </c>
      <c r="R2578" s="2">
        <f>YEAR(DmartSalesData[[#This Row],[order_date]])</f>
        <v>2023</v>
      </c>
    </row>
    <row r="2579" spans="1:18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 t="str" cm="1">
        <f t="array" ref="F2579">_xlfn.IFS(DmartSalesData[[#This Row],[sales]]&lt;2000,"LOW CATEGORY",DmartSalesData[[#This Row],[sales]]&lt;4000,"MEDIUM CATEGORY",DmartSalesData[[#This Row],[sales]]&gt;=4000,"HIGH CATEGORY")</f>
        <v>MEDIUM CATEGORY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tr">
        <f>IF(AND(DmartSalesData[[#This Row],[profit]]&gt;=500,DmartSalesData[[#This Row],[sales]]&gt;=3000),"Good","Not Good")</f>
        <v>Not Good</v>
      </c>
      <c r="R2579" s="2">
        <f>YEAR(DmartSalesData[[#This Row],[order_date]])</f>
        <v>2023</v>
      </c>
    </row>
    <row r="2580" spans="1:18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 t="str" cm="1">
        <f t="array" ref="F2580">_xlfn.IFS(DmartSalesData[[#This Row],[sales]]&lt;2000,"LOW CATEGORY",DmartSalesData[[#This Row],[sales]]&lt;4000,"MEDIUM CATEGORY",DmartSalesData[[#This Row],[sales]]&gt;=4000,"HIGH CATEGORY")</f>
        <v>MEDIUM CATEGORY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tr">
        <f>IF(AND(DmartSalesData[[#This Row],[profit]]&gt;=500,DmartSalesData[[#This Row],[sales]]&gt;=3000),"Good","Not Good")</f>
        <v>Good</v>
      </c>
      <c r="R2580" s="2">
        <f>YEAR(DmartSalesData[[#This Row],[order_date]])</f>
        <v>2023</v>
      </c>
    </row>
    <row r="2581" spans="1:18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 t="str" cm="1">
        <f t="array" ref="F2581">_xlfn.IFS(DmartSalesData[[#This Row],[sales]]&lt;2000,"LOW CATEGORY",DmartSalesData[[#This Row],[sales]]&lt;4000,"MEDIUM CATEGORY",DmartSalesData[[#This Row],[sales]]&gt;=4000,"HIGH CATEGORY")</f>
        <v>MEDIUM CATEGORY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tr">
        <f>IF(AND(DmartSalesData[[#This Row],[profit]]&gt;=500,DmartSalesData[[#This Row],[sales]]&gt;=3000),"Good","Not Good")</f>
        <v>Good</v>
      </c>
      <c r="R2581" s="2">
        <f>YEAR(DmartSalesData[[#This Row],[order_date]])</f>
        <v>2024</v>
      </c>
    </row>
    <row r="2582" spans="1:18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 t="str" cm="1">
        <f t="array" ref="F2582">_xlfn.IFS(DmartSalesData[[#This Row],[sales]]&lt;2000,"LOW CATEGORY",DmartSalesData[[#This Row],[sales]]&lt;4000,"MEDIUM CATEGORY",DmartSalesData[[#This Row],[sales]]&gt;=4000,"HIGH CATEGORY")</f>
        <v>MEDIUM CATEGORY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tr">
        <f>IF(AND(DmartSalesData[[#This Row],[profit]]&gt;=500,DmartSalesData[[#This Row],[sales]]&gt;=3000),"Good","Not Good")</f>
        <v>Not Good</v>
      </c>
      <c r="R2582" s="2">
        <f>YEAR(DmartSalesData[[#This Row],[order_date]])</f>
        <v>2024</v>
      </c>
    </row>
    <row r="2583" spans="1:18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 t="str" cm="1">
        <f t="array" ref="F2583">_xlfn.IFS(DmartSalesData[[#This Row],[sales]]&lt;2000,"LOW CATEGORY",DmartSalesData[[#This Row],[sales]]&lt;4000,"MEDIUM CATEGORY",DmartSalesData[[#This Row],[sales]]&gt;=4000,"HIGH CATEGORY")</f>
        <v>MEDIUM CATEGORY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tr">
        <f>IF(AND(DmartSalesData[[#This Row],[profit]]&gt;=500,DmartSalesData[[#This Row],[sales]]&gt;=3000),"Good","Not Good")</f>
        <v>Not Good</v>
      </c>
      <c r="R2583" s="2">
        <f>YEAR(DmartSalesData[[#This Row],[order_date]])</f>
        <v>2024</v>
      </c>
    </row>
    <row r="2584" spans="1:18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 t="str" cm="1">
        <f t="array" ref="F2584">_xlfn.IFS(DmartSalesData[[#This Row],[sales]]&lt;2000,"LOW CATEGORY",DmartSalesData[[#This Row],[sales]]&lt;4000,"MEDIUM CATEGORY",DmartSalesData[[#This Row],[sales]]&gt;=4000,"HIGH CATEGORY")</f>
        <v>HIGH CATEGORY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tr">
        <f>IF(AND(DmartSalesData[[#This Row],[profit]]&gt;=500,DmartSalesData[[#This Row],[sales]]&gt;=3000),"Good","Not Good")</f>
        <v>Good</v>
      </c>
      <c r="R2584" s="2">
        <f>YEAR(DmartSalesData[[#This Row],[order_date]])</f>
        <v>2023</v>
      </c>
    </row>
    <row r="2585" spans="1:18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 t="str" cm="1">
        <f t="array" ref="F2585">_xlfn.IFS(DmartSalesData[[#This Row],[sales]]&lt;2000,"LOW CATEGORY",DmartSalesData[[#This Row],[sales]]&lt;4000,"MEDIUM CATEGORY",DmartSalesData[[#This Row],[sales]]&gt;=4000,"HIGH CATEGORY")</f>
        <v>MEDIUM CATEGORY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tr">
        <f>IF(AND(DmartSalesData[[#This Row],[profit]]&gt;=500,DmartSalesData[[#This Row],[sales]]&gt;=3000),"Good","Not Good")</f>
        <v>Not Good</v>
      </c>
      <c r="R2585" s="2">
        <f>YEAR(DmartSalesData[[#This Row],[order_date]])</f>
        <v>2024</v>
      </c>
    </row>
    <row r="2586" spans="1:18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 t="str" cm="1">
        <f t="array" ref="F2586">_xlfn.IFS(DmartSalesData[[#This Row],[sales]]&lt;2000,"LOW CATEGORY",DmartSalesData[[#This Row],[sales]]&lt;4000,"MEDIUM CATEGORY",DmartSalesData[[#This Row],[sales]]&gt;=4000,"HIGH CATEGORY")</f>
        <v>LOW CATEGORY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tr">
        <f>IF(AND(DmartSalesData[[#This Row],[profit]]&gt;=500,DmartSalesData[[#This Row],[sales]]&gt;=3000),"Good","Not Good")</f>
        <v>Not Good</v>
      </c>
      <c r="R2586" s="2">
        <f>YEAR(DmartSalesData[[#This Row],[order_date]])</f>
        <v>2023</v>
      </c>
    </row>
    <row r="2587" spans="1:18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 t="str" cm="1">
        <f t="array" ref="F2587">_xlfn.IFS(DmartSalesData[[#This Row],[sales]]&lt;2000,"LOW CATEGORY",DmartSalesData[[#This Row],[sales]]&lt;4000,"MEDIUM CATEGORY",DmartSalesData[[#This Row],[sales]]&gt;=4000,"HIGH CATEGORY")</f>
        <v>MEDIUM CATEGORY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tr">
        <f>IF(AND(DmartSalesData[[#This Row],[profit]]&gt;=500,DmartSalesData[[#This Row],[sales]]&gt;=3000),"Good","Not Good")</f>
        <v>Not Good</v>
      </c>
      <c r="R2587" s="2">
        <f>YEAR(DmartSalesData[[#This Row],[order_date]])</f>
        <v>2024</v>
      </c>
    </row>
    <row r="2588" spans="1:18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 t="str" cm="1">
        <f t="array" ref="F2588">_xlfn.IFS(DmartSalesData[[#This Row],[sales]]&lt;2000,"LOW CATEGORY",DmartSalesData[[#This Row],[sales]]&lt;4000,"MEDIUM CATEGORY",DmartSalesData[[#This Row],[sales]]&gt;=4000,"HIGH CATEGORY")</f>
        <v>MEDIUM CATEGORY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tr">
        <f>IF(AND(DmartSalesData[[#This Row],[profit]]&gt;=500,DmartSalesData[[#This Row],[sales]]&gt;=3000),"Good","Not Good")</f>
        <v>Not Good</v>
      </c>
      <c r="R2588" s="2">
        <f>YEAR(DmartSalesData[[#This Row],[order_date]])</f>
        <v>2024</v>
      </c>
    </row>
    <row r="2589" spans="1:18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 t="str" cm="1">
        <f t="array" ref="F2589">_xlfn.IFS(DmartSalesData[[#This Row],[sales]]&lt;2000,"LOW CATEGORY",DmartSalesData[[#This Row],[sales]]&lt;4000,"MEDIUM CATEGORY",DmartSalesData[[#This Row],[sales]]&gt;=4000,"HIGH CATEGORY")</f>
        <v>MEDIUM CATEGORY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tr">
        <f>IF(AND(DmartSalesData[[#This Row],[profit]]&gt;=500,DmartSalesData[[#This Row],[sales]]&gt;=3000),"Good","Not Good")</f>
        <v>Not Good</v>
      </c>
      <c r="R2589" s="2">
        <f>YEAR(DmartSalesData[[#This Row],[order_date]])</f>
        <v>2024</v>
      </c>
    </row>
    <row r="2590" spans="1:18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 t="str" cm="1">
        <f t="array" ref="F2590">_xlfn.IFS(DmartSalesData[[#This Row],[sales]]&lt;2000,"LOW CATEGORY",DmartSalesData[[#This Row],[sales]]&lt;4000,"MEDIUM CATEGORY",DmartSalesData[[#This Row],[sales]]&gt;=4000,"HIGH CATEGORY")</f>
        <v>LOW CATEGORY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tr">
        <f>IF(AND(DmartSalesData[[#This Row],[profit]]&gt;=500,DmartSalesData[[#This Row],[sales]]&gt;=3000),"Good","Not Good")</f>
        <v>Not Good</v>
      </c>
      <c r="R2590" s="2">
        <f>YEAR(DmartSalesData[[#This Row],[order_date]])</f>
        <v>2023</v>
      </c>
    </row>
    <row r="2591" spans="1:18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 t="str" cm="1">
        <f t="array" ref="F2591">_xlfn.IFS(DmartSalesData[[#This Row],[sales]]&lt;2000,"LOW CATEGORY",DmartSalesData[[#This Row],[sales]]&lt;4000,"MEDIUM CATEGORY",DmartSalesData[[#This Row],[sales]]&gt;=4000,"HIGH CATEGORY")</f>
        <v>LOW CATEGORY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tr">
        <f>IF(AND(DmartSalesData[[#This Row],[profit]]&gt;=500,DmartSalesData[[#This Row],[sales]]&gt;=3000),"Good","Not Good")</f>
        <v>Not Good</v>
      </c>
      <c r="R2591" s="2">
        <f>YEAR(DmartSalesData[[#This Row],[order_date]])</f>
        <v>2024</v>
      </c>
    </row>
    <row r="2592" spans="1:18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 t="str" cm="1">
        <f t="array" ref="F2592">_xlfn.IFS(DmartSalesData[[#This Row],[sales]]&lt;2000,"LOW CATEGORY",DmartSalesData[[#This Row],[sales]]&lt;4000,"MEDIUM CATEGORY",DmartSalesData[[#This Row],[sales]]&gt;=4000,"HIGH CATEGORY")</f>
        <v>HIGH CATEGORY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tr">
        <f>IF(AND(DmartSalesData[[#This Row],[profit]]&gt;=500,DmartSalesData[[#This Row],[sales]]&gt;=3000),"Good","Not Good")</f>
        <v>Good</v>
      </c>
      <c r="R2592" s="2">
        <f>YEAR(DmartSalesData[[#This Row],[order_date]])</f>
        <v>2024</v>
      </c>
    </row>
    <row r="2593" spans="1:18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 t="str" cm="1">
        <f t="array" ref="F2593">_xlfn.IFS(DmartSalesData[[#This Row],[sales]]&lt;2000,"LOW CATEGORY",DmartSalesData[[#This Row],[sales]]&lt;4000,"MEDIUM CATEGORY",DmartSalesData[[#This Row],[sales]]&gt;=4000,"HIGH CATEGORY")</f>
        <v>LOW CATEGORY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tr">
        <f>IF(AND(DmartSalesData[[#This Row],[profit]]&gt;=500,DmartSalesData[[#This Row],[sales]]&gt;=3000),"Good","Not Good")</f>
        <v>Not Good</v>
      </c>
      <c r="R2593" s="2">
        <f>YEAR(DmartSalesData[[#This Row],[order_date]])</f>
        <v>2024</v>
      </c>
    </row>
    <row r="2594" spans="1:18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 t="str" cm="1">
        <f t="array" ref="F2594">_xlfn.IFS(DmartSalesData[[#This Row],[sales]]&lt;2000,"LOW CATEGORY",DmartSalesData[[#This Row],[sales]]&lt;4000,"MEDIUM CATEGORY",DmartSalesData[[#This Row],[sales]]&gt;=4000,"HIGH CATEGORY")</f>
        <v>MEDIUM CATEGORY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tr">
        <f>IF(AND(DmartSalesData[[#This Row],[profit]]&gt;=500,DmartSalesData[[#This Row],[sales]]&gt;=3000),"Good","Not Good")</f>
        <v>Good</v>
      </c>
      <c r="R2594" s="2">
        <f>YEAR(DmartSalesData[[#This Row],[order_date]])</f>
        <v>2023</v>
      </c>
    </row>
    <row r="2595" spans="1:18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 t="str" cm="1">
        <f t="array" ref="F2595">_xlfn.IFS(DmartSalesData[[#This Row],[sales]]&lt;2000,"LOW CATEGORY",DmartSalesData[[#This Row],[sales]]&lt;4000,"MEDIUM CATEGORY",DmartSalesData[[#This Row],[sales]]&gt;=4000,"HIGH CATEGORY")</f>
        <v>LOW CATEGORY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tr">
        <f>IF(AND(DmartSalesData[[#This Row],[profit]]&gt;=500,DmartSalesData[[#This Row],[sales]]&gt;=3000),"Good","Not Good")</f>
        <v>Not Good</v>
      </c>
      <c r="R2595" s="2">
        <f>YEAR(DmartSalesData[[#This Row],[order_date]])</f>
        <v>2024</v>
      </c>
    </row>
    <row r="2596" spans="1:18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 t="str" cm="1">
        <f t="array" ref="F2596">_xlfn.IFS(DmartSalesData[[#This Row],[sales]]&lt;2000,"LOW CATEGORY",DmartSalesData[[#This Row],[sales]]&lt;4000,"MEDIUM CATEGORY",DmartSalesData[[#This Row],[sales]]&gt;=4000,"HIGH CATEGORY")</f>
        <v>LOW CATEGORY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tr">
        <f>IF(AND(DmartSalesData[[#This Row],[profit]]&gt;=500,DmartSalesData[[#This Row],[sales]]&gt;=3000),"Good","Not Good")</f>
        <v>Not Good</v>
      </c>
      <c r="R2596" s="2">
        <f>YEAR(DmartSalesData[[#This Row],[order_date]])</f>
        <v>2024</v>
      </c>
    </row>
    <row r="2597" spans="1:18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 t="str" cm="1">
        <f t="array" ref="F2597">_xlfn.IFS(DmartSalesData[[#This Row],[sales]]&lt;2000,"LOW CATEGORY",DmartSalesData[[#This Row],[sales]]&lt;4000,"MEDIUM CATEGORY",DmartSalesData[[#This Row],[sales]]&gt;=4000,"HIGH CATEGORY")</f>
        <v>LOW CATEGORY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tr">
        <f>IF(AND(DmartSalesData[[#This Row],[profit]]&gt;=500,DmartSalesData[[#This Row],[sales]]&gt;=3000),"Good","Not Good")</f>
        <v>Not Good</v>
      </c>
      <c r="R2597" s="2">
        <f>YEAR(DmartSalesData[[#This Row],[order_date]])</f>
        <v>2024</v>
      </c>
    </row>
    <row r="2598" spans="1:18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 t="str" cm="1">
        <f t="array" ref="F2598">_xlfn.IFS(DmartSalesData[[#This Row],[sales]]&lt;2000,"LOW CATEGORY",DmartSalesData[[#This Row],[sales]]&lt;4000,"MEDIUM CATEGORY",DmartSalesData[[#This Row],[sales]]&gt;=4000,"HIGH CATEGORY")</f>
        <v>LOW CATEGORY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tr">
        <f>IF(AND(DmartSalesData[[#This Row],[profit]]&gt;=500,DmartSalesData[[#This Row],[sales]]&gt;=3000),"Good","Not Good")</f>
        <v>Not Good</v>
      </c>
      <c r="R2598" s="2">
        <f>YEAR(DmartSalesData[[#This Row],[order_date]])</f>
        <v>2023</v>
      </c>
    </row>
    <row r="2599" spans="1:18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 t="str" cm="1">
        <f t="array" ref="F2599">_xlfn.IFS(DmartSalesData[[#This Row],[sales]]&lt;2000,"LOW CATEGORY",DmartSalesData[[#This Row],[sales]]&lt;4000,"MEDIUM CATEGORY",DmartSalesData[[#This Row],[sales]]&gt;=4000,"HIGH CATEGORY")</f>
        <v>LOW CATEGORY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tr">
        <f>IF(AND(DmartSalesData[[#This Row],[profit]]&gt;=500,DmartSalesData[[#This Row],[sales]]&gt;=3000),"Good","Not Good")</f>
        <v>Not Good</v>
      </c>
      <c r="R2599" s="2">
        <f>YEAR(DmartSalesData[[#This Row],[order_date]])</f>
        <v>2024</v>
      </c>
    </row>
    <row r="2600" spans="1:18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 t="str" cm="1">
        <f t="array" ref="F2600">_xlfn.IFS(DmartSalesData[[#This Row],[sales]]&lt;2000,"LOW CATEGORY",DmartSalesData[[#This Row],[sales]]&lt;4000,"MEDIUM CATEGORY",DmartSalesData[[#This Row],[sales]]&gt;=4000,"HIGH CATEGORY")</f>
        <v>MEDIUM CATEGORY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tr">
        <f>IF(AND(DmartSalesData[[#This Row],[profit]]&gt;=500,DmartSalesData[[#This Row],[sales]]&gt;=3000),"Good","Not Good")</f>
        <v>Good</v>
      </c>
      <c r="R2600" s="2">
        <f>YEAR(DmartSalesData[[#This Row],[order_date]])</f>
        <v>2023</v>
      </c>
    </row>
    <row r="2601" spans="1:18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 t="str" cm="1">
        <f t="array" ref="F2601">_xlfn.IFS(DmartSalesData[[#This Row],[sales]]&lt;2000,"LOW CATEGORY",DmartSalesData[[#This Row],[sales]]&lt;4000,"MEDIUM CATEGORY",DmartSalesData[[#This Row],[sales]]&gt;=4000,"HIGH CATEGORY")</f>
        <v>MEDIUM CATEGORY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tr">
        <f>IF(AND(DmartSalesData[[#This Row],[profit]]&gt;=500,DmartSalesData[[#This Row],[sales]]&gt;=3000),"Good","Not Good")</f>
        <v>Not Good</v>
      </c>
      <c r="R2601" s="2">
        <f>YEAR(DmartSalesData[[#This Row],[order_date]])</f>
        <v>2023</v>
      </c>
    </row>
    <row r="2602" spans="1:18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 t="str" cm="1">
        <f t="array" ref="F2602">_xlfn.IFS(DmartSalesData[[#This Row],[sales]]&lt;2000,"LOW CATEGORY",DmartSalesData[[#This Row],[sales]]&lt;4000,"MEDIUM CATEGORY",DmartSalesData[[#This Row],[sales]]&gt;=4000,"HIGH CATEGORY")</f>
        <v>HIGH CATEGORY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tr">
        <f>IF(AND(DmartSalesData[[#This Row],[profit]]&gt;=500,DmartSalesData[[#This Row],[sales]]&gt;=3000),"Good","Not Good")</f>
        <v>Not Good</v>
      </c>
      <c r="R2602" s="2">
        <f>YEAR(DmartSalesData[[#This Row],[order_date]])</f>
        <v>2024</v>
      </c>
    </row>
    <row r="2603" spans="1:18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 t="str" cm="1">
        <f t="array" ref="F2603">_xlfn.IFS(DmartSalesData[[#This Row],[sales]]&lt;2000,"LOW CATEGORY",DmartSalesData[[#This Row],[sales]]&lt;4000,"MEDIUM CATEGORY",DmartSalesData[[#This Row],[sales]]&gt;=4000,"HIGH CATEGORY")</f>
        <v>LOW CATEGORY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tr">
        <f>IF(AND(DmartSalesData[[#This Row],[profit]]&gt;=500,DmartSalesData[[#This Row],[sales]]&gt;=3000),"Good","Not Good")</f>
        <v>Not Good</v>
      </c>
      <c r="R2603" s="2">
        <f>YEAR(DmartSalesData[[#This Row],[order_date]])</f>
        <v>2023</v>
      </c>
    </row>
    <row r="2604" spans="1:18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 t="str" cm="1">
        <f t="array" ref="F2604">_xlfn.IFS(DmartSalesData[[#This Row],[sales]]&lt;2000,"LOW CATEGORY",DmartSalesData[[#This Row],[sales]]&lt;4000,"MEDIUM CATEGORY",DmartSalesData[[#This Row],[sales]]&gt;=4000,"HIGH CATEGORY")</f>
        <v>HIGH CATEGORY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tr">
        <f>IF(AND(DmartSalesData[[#This Row],[profit]]&gt;=500,DmartSalesData[[#This Row],[sales]]&gt;=3000),"Good","Not Good")</f>
        <v>Good</v>
      </c>
      <c r="R2604" s="2">
        <f>YEAR(DmartSalesData[[#This Row],[order_date]])</f>
        <v>2023</v>
      </c>
    </row>
    <row r="2605" spans="1:18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 t="str" cm="1">
        <f t="array" ref="F2605">_xlfn.IFS(DmartSalesData[[#This Row],[sales]]&lt;2000,"LOW CATEGORY",DmartSalesData[[#This Row],[sales]]&lt;4000,"MEDIUM CATEGORY",DmartSalesData[[#This Row],[sales]]&gt;=4000,"HIGH CATEGORY")</f>
        <v>HIGH CATEGORY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tr">
        <f>IF(AND(DmartSalesData[[#This Row],[profit]]&gt;=500,DmartSalesData[[#This Row],[sales]]&gt;=3000),"Good","Not Good")</f>
        <v>Good</v>
      </c>
      <c r="R2605" s="2">
        <f>YEAR(DmartSalesData[[#This Row],[order_date]])</f>
        <v>2024</v>
      </c>
    </row>
    <row r="2606" spans="1:18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 t="str" cm="1">
        <f t="array" ref="F2606">_xlfn.IFS(DmartSalesData[[#This Row],[sales]]&lt;2000,"LOW CATEGORY",DmartSalesData[[#This Row],[sales]]&lt;4000,"MEDIUM CATEGORY",DmartSalesData[[#This Row],[sales]]&gt;=4000,"HIGH CATEGORY")</f>
        <v>LOW CATEGORY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tr">
        <f>IF(AND(DmartSalesData[[#This Row],[profit]]&gt;=500,DmartSalesData[[#This Row],[sales]]&gt;=3000),"Good","Not Good")</f>
        <v>Not Good</v>
      </c>
      <c r="R2606" s="2">
        <f>YEAR(DmartSalesData[[#This Row],[order_date]])</f>
        <v>2024</v>
      </c>
    </row>
    <row r="2607" spans="1:18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 t="str" cm="1">
        <f t="array" ref="F2607">_xlfn.IFS(DmartSalesData[[#This Row],[sales]]&lt;2000,"LOW CATEGORY",DmartSalesData[[#This Row],[sales]]&lt;4000,"MEDIUM CATEGORY",DmartSalesData[[#This Row],[sales]]&gt;=4000,"HIGH CATEGORY")</f>
        <v>HIGH CATEGORY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tr">
        <f>IF(AND(DmartSalesData[[#This Row],[profit]]&gt;=500,DmartSalesData[[#This Row],[sales]]&gt;=3000),"Good","Not Good")</f>
        <v>Good</v>
      </c>
      <c r="R2607" s="2">
        <f>YEAR(DmartSalesData[[#This Row],[order_date]])</f>
        <v>2024</v>
      </c>
    </row>
    <row r="2608" spans="1:18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 t="str" cm="1">
        <f t="array" ref="F2608">_xlfn.IFS(DmartSalesData[[#This Row],[sales]]&lt;2000,"LOW CATEGORY",DmartSalesData[[#This Row],[sales]]&lt;4000,"MEDIUM CATEGORY",DmartSalesData[[#This Row],[sales]]&gt;=4000,"HIGH CATEGORY")</f>
        <v>LOW CATEGORY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tr">
        <f>IF(AND(DmartSalesData[[#This Row],[profit]]&gt;=500,DmartSalesData[[#This Row],[sales]]&gt;=3000),"Good","Not Good")</f>
        <v>Not Good</v>
      </c>
      <c r="R2608" s="2">
        <f>YEAR(DmartSalesData[[#This Row],[order_date]])</f>
        <v>2023</v>
      </c>
    </row>
    <row r="2609" spans="1:18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 t="str" cm="1">
        <f t="array" ref="F2609">_xlfn.IFS(DmartSalesData[[#This Row],[sales]]&lt;2000,"LOW CATEGORY",DmartSalesData[[#This Row],[sales]]&lt;4000,"MEDIUM CATEGORY",DmartSalesData[[#This Row],[sales]]&gt;=4000,"HIGH CATEGORY")</f>
        <v>MEDIUM CATEGORY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tr">
        <f>IF(AND(DmartSalesData[[#This Row],[profit]]&gt;=500,DmartSalesData[[#This Row],[sales]]&gt;=3000),"Good","Not Good")</f>
        <v>Good</v>
      </c>
      <c r="R2609" s="2">
        <f>YEAR(DmartSalesData[[#This Row],[order_date]])</f>
        <v>2023</v>
      </c>
    </row>
    <row r="2610" spans="1:18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 t="str" cm="1">
        <f t="array" ref="F2610">_xlfn.IFS(DmartSalesData[[#This Row],[sales]]&lt;2000,"LOW CATEGORY",DmartSalesData[[#This Row],[sales]]&lt;4000,"MEDIUM CATEGORY",DmartSalesData[[#This Row],[sales]]&gt;=4000,"HIGH CATEGORY")</f>
        <v>LOW CATEGORY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tr">
        <f>IF(AND(DmartSalesData[[#This Row],[profit]]&gt;=500,DmartSalesData[[#This Row],[sales]]&gt;=3000),"Good","Not Good")</f>
        <v>Not Good</v>
      </c>
      <c r="R2610" s="2">
        <f>YEAR(DmartSalesData[[#This Row],[order_date]])</f>
        <v>2023</v>
      </c>
    </row>
    <row r="2611" spans="1:18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 t="str" cm="1">
        <f t="array" ref="F2611">_xlfn.IFS(DmartSalesData[[#This Row],[sales]]&lt;2000,"LOW CATEGORY",DmartSalesData[[#This Row],[sales]]&lt;4000,"MEDIUM CATEGORY",DmartSalesData[[#This Row],[sales]]&gt;=4000,"HIGH CATEGORY")</f>
        <v>MEDIUM CATEGORY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tr">
        <f>IF(AND(DmartSalesData[[#This Row],[profit]]&gt;=500,DmartSalesData[[#This Row],[sales]]&gt;=3000),"Good","Not Good")</f>
        <v>Not Good</v>
      </c>
      <c r="R2611" s="2">
        <f>YEAR(DmartSalesData[[#This Row],[order_date]])</f>
        <v>2023</v>
      </c>
    </row>
    <row r="2612" spans="1:18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 t="str" cm="1">
        <f t="array" ref="F2612">_xlfn.IFS(DmartSalesData[[#This Row],[sales]]&lt;2000,"LOW CATEGORY",DmartSalesData[[#This Row],[sales]]&lt;4000,"MEDIUM CATEGORY",DmartSalesData[[#This Row],[sales]]&gt;=4000,"HIGH CATEGORY")</f>
        <v>MEDIUM CATEGORY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tr">
        <f>IF(AND(DmartSalesData[[#This Row],[profit]]&gt;=500,DmartSalesData[[#This Row],[sales]]&gt;=3000),"Good","Not Good")</f>
        <v>Not Good</v>
      </c>
      <c r="R2612" s="2">
        <f>YEAR(DmartSalesData[[#This Row],[order_date]])</f>
        <v>2024</v>
      </c>
    </row>
    <row r="2613" spans="1:18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 t="str" cm="1">
        <f t="array" ref="F2613">_xlfn.IFS(DmartSalesData[[#This Row],[sales]]&lt;2000,"LOW CATEGORY",DmartSalesData[[#This Row],[sales]]&lt;4000,"MEDIUM CATEGORY",DmartSalesData[[#This Row],[sales]]&gt;=4000,"HIGH CATEGORY")</f>
        <v>LOW CATEGORY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tr">
        <f>IF(AND(DmartSalesData[[#This Row],[profit]]&gt;=500,DmartSalesData[[#This Row],[sales]]&gt;=3000),"Good","Not Good")</f>
        <v>Not Good</v>
      </c>
      <c r="R2613" s="2">
        <f>YEAR(DmartSalesData[[#This Row],[order_date]])</f>
        <v>2023</v>
      </c>
    </row>
    <row r="2614" spans="1:18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 t="str" cm="1">
        <f t="array" ref="F2614">_xlfn.IFS(DmartSalesData[[#This Row],[sales]]&lt;2000,"LOW CATEGORY",DmartSalesData[[#This Row],[sales]]&lt;4000,"MEDIUM CATEGORY",DmartSalesData[[#This Row],[sales]]&gt;=4000,"HIGH CATEGORY")</f>
        <v>MEDIUM CATEGORY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tr">
        <f>IF(AND(DmartSalesData[[#This Row],[profit]]&gt;=500,DmartSalesData[[#This Row],[sales]]&gt;=3000),"Good","Not Good")</f>
        <v>Good</v>
      </c>
      <c r="R2614" s="2">
        <f>YEAR(DmartSalesData[[#This Row],[order_date]])</f>
        <v>2024</v>
      </c>
    </row>
    <row r="2615" spans="1:18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 t="str" cm="1">
        <f t="array" ref="F2615">_xlfn.IFS(DmartSalesData[[#This Row],[sales]]&lt;2000,"LOW CATEGORY",DmartSalesData[[#This Row],[sales]]&lt;4000,"MEDIUM CATEGORY",DmartSalesData[[#This Row],[sales]]&gt;=4000,"HIGH CATEGORY")</f>
        <v>MEDIUM CATEGORY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tr">
        <f>IF(AND(DmartSalesData[[#This Row],[profit]]&gt;=500,DmartSalesData[[#This Row],[sales]]&gt;=3000),"Good","Not Good")</f>
        <v>Not Good</v>
      </c>
      <c r="R2615" s="2">
        <f>YEAR(DmartSalesData[[#This Row],[order_date]])</f>
        <v>2024</v>
      </c>
    </row>
    <row r="2616" spans="1:18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 t="str" cm="1">
        <f t="array" ref="F2616">_xlfn.IFS(DmartSalesData[[#This Row],[sales]]&lt;2000,"LOW CATEGORY",DmartSalesData[[#This Row],[sales]]&lt;4000,"MEDIUM CATEGORY",DmartSalesData[[#This Row],[sales]]&gt;=4000,"HIGH CATEGORY")</f>
        <v>MEDIUM CATEGORY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tr">
        <f>IF(AND(DmartSalesData[[#This Row],[profit]]&gt;=500,DmartSalesData[[#This Row],[sales]]&gt;=3000),"Good","Not Good")</f>
        <v>Not Good</v>
      </c>
      <c r="R2616" s="2">
        <f>YEAR(DmartSalesData[[#This Row],[order_date]])</f>
        <v>2023</v>
      </c>
    </row>
    <row r="2617" spans="1:18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 t="str" cm="1">
        <f t="array" ref="F2617">_xlfn.IFS(DmartSalesData[[#This Row],[sales]]&lt;2000,"LOW CATEGORY",DmartSalesData[[#This Row],[sales]]&lt;4000,"MEDIUM CATEGORY",DmartSalesData[[#This Row],[sales]]&gt;=4000,"HIGH CATEGORY")</f>
        <v>HIGH CATEGORY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tr">
        <f>IF(AND(DmartSalesData[[#This Row],[profit]]&gt;=500,DmartSalesData[[#This Row],[sales]]&gt;=3000),"Good","Not Good")</f>
        <v>Good</v>
      </c>
      <c r="R2617" s="2">
        <f>YEAR(DmartSalesData[[#This Row],[order_date]])</f>
        <v>2023</v>
      </c>
    </row>
    <row r="2618" spans="1:18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 t="str" cm="1">
        <f t="array" ref="F2618">_xlfn.IFS(DmartSalesData[[#This Row],[sales]]&lt;2000,"LOW CATEGORY",DmartSalesData[[#This Row],[sales]]&lt;4000,"MEDIUM CATEGORY",DmartSalesData[[#This Row],[sales]]&gt;=4000,"HIGH CATEGORY")</f>
        <v>HIGH CATEGORY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tr">
        <f>IF(AND(DmartSalesData[[#This Row],[profit]]&gt;=500,DmartSalesData[[#This Row],[sales]]&gt;=3000),"Good","Not Good")</f>
        <v>Good</v>
      </c>
      <c r="R2618" s="2">
        <f>YEAR(DmartSalesData[[#This Row],[order_date]])</f>
        <v>2023</v>
      </c>
    </row>
    <row r="2619" spans="1:18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 t="str" cm="1">
        <f t="array" ref="F2619">_xlfn.IFS(DmartSalesData[[#This Row],[sales]]&lt;2000,"LOW CATEGORY",DmartSalesData[[#This Row],[sales]]&lt;4000,"MEDIUM CATEGORY",DmartSalesData[[#This Row],[sales]]&gt;=4000,"HIGH CATEGORY")</f>
        <v>HIGH CATEGORY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tr">
        <f>IF(AND(DmartSalesData[[#This Row],[profit]]&gt;=500,DmartSalesData[[#This Row],[sales]]&gt;=3000),"Good","Not Good")</f>
        <v>Not Good</v>
      </c>
      <c r="R2619" s="2">
        <f>YEAR(DmartSalesData[[#This Row],[order_date]])</f>
        <v>2024</v>
      </c>
    </row>
    <row r="2620" spans="1:18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 t="str" cm="1">
        <f t="array" ref="F2620">_xlfn.IFS(DmartSalesData[[#This Row],[sales]]&lt;2000,"LOW CATEGORY",DmartSalesData[[#This Row],[sales]]&lt;4000,"MEDIUM CATEGORY",DmartSalesData[[#This Row],[sales]]&gt;=4000,"HIGH CATEGORY")</f>
        <v>HIGH CATEGORY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tr">
        <f>IF(AND(DmartSalesData[[#This Row],[profit]]&gt;=500,DmartSalesData[[#This Row],[sales]]&gt;=3000),"Good","Not Good")</f>
        <v>Good</v>
      </c>
      <c r="R2620" s="2">
        <f>YEAR(DmartSalesData[[#This Row],[order_date]])</f>
        <v>2023</v>
      </c>
    </row>
    <row r="2621" spans="1:18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 t="str" cm="1">
        <f t="array" ref="F2621">_xlfn.IFS(DmartSalesData[[#This Row],[sales]]&lt;2000,"LOW CATEGORY",DmartSalesData[[#This Row],[sales]]&lt;4000,"MEDIUM CATEGORY",DmartSalesData[[#This Row],[sales]]&gt;=4000,"HIGH CATEGORY")</f>
        <v>LOW CATEGORY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tr">
        <f>IF(AND(DmartSalesData[[#This Row],[profit]]&gt;=500,DmartSalesData[[#This Row],[sales]]&gt;=3000),"Good","Not Good")</f>
        <v>Not Good</v>
      </c>
      <c r="R2621" s="2">
        <f>YEAR(DmartSalesData[[#This Row],[order_date]])</f>
        <v>2023</v>
      </c>
    </row>
    <row r="2622" spans="1:18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 t="str" cm="1">
        <f t="array" ref="F2622">_xlfn.IFS(DmartSalesData[[#This Row],[sales]]&lt;2000,"LOW CATEGORY",DmartSalesData[[#This Row],[sales]]&lt;4000,"MEDIUM CATEGORY",DmartSalesData[[#This Row],[sales]]&gt;=4000,"HIGH CATEGORY")</f>
        <v>LOW CATEGORY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tr">
        <f>IF(AND(DmartSalesData[[#This Row],[profit]]&gt;=500,DmartSalesData[[#This Row],[sales]]&gt;=3000),"Good","Not Good")</f>
        <v>Not Good</v>
      </c>
      <c r="R2622" s="2">
        <f>YEAR(DmartSalesData[[#This Row],[order_date]])</f>
        <v>2024</v>
      </c>
    </row>
    <row r="2623" spans="1:18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 t="str" cm="1">
        <f t="array" ref="F2623">_xlfn.IFS(DmartSalesData[[#This Row],[sales]]&lt;2000,"LOW CATEGORY",DmartSalesData[[#This Row],[sales]]&lt;4000,"MEDIUM CATEGORY",DmartSalesData[[#This Row],[sales]]&gt;=4000,"HIGH CATEGORY")</f>
        <v>LOW CATEGORY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tr">
        <f>IF(AND(DmartSalesData[[#This Row],[profit]]&gt;=500,DmartSalesData[[#This Row],[sales]]&gt;=3000),"Good","Not Good")</f>
        <v>Not Good</v>
      </c>
      <c r="R2623" s="2">
        <f>YEAR(DmartSalesData[[#This Row],[order_date]])</f>
        <v>2023</v>
      </c>
    </row>
    <row r="2624" spans="1:18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 t="str" cm="1">
        <f t="array" ref="F2624">_xlfn.IFS(DmartSalesData[[#This Row],[sales]]&lt;2000,"LOW CATEGORY",DmartSalesData[[#This Row],[sales]]&lt;4000,"MEDIUM CATEGORY",DmartSalesData[[#This Row],[sales]]&gt;=4000,"HIGH CATEGORY")</f>
        <v>HIGH CATEGORY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tr">
        <f>IF(AND(DmartSalesData[[#This Row],[profit]]&gt;=500,DmartSalesData[[#This Row],[sales]]&gt;=3000),"Good","Not Good")</f>
        <v>Not Good</v>
      </c>
      <c r="R2624" s="2">
        <f>YEAR(DmartSalesData[[#This Row],[order_date]])</f>
        <v>2023</v>
      </c>
    </row>
    <row r="2625" spans="1:18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 t="str" cm="1">
        <f t="array" ref="F2625">_xlfn.IFS(DmartSalesData[[#This Row],[sales]]&lt;2000,"LOW CATEGORY",DmartSalesData[[#This Row],[sales]]&lt;4000,"MEDIUM CATEGORY",DmartSalesData[[#This Row],[sales]]&gt;=4000,"HIGH CATEGORY")</f>
        <v>LOW CATEGORY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tr">
        <f>IF(AND(DmartSalesData[[#This Row],[profit]]&gt;=500,DmartSalesData[[#This Row],[sales]]&gt;=3000),"Good","Not Good")</f>
        <v>Not Good</v>
      </c>
      <c r="R2625" s="2">
        <f>YEAR(DmartSalesData[[#This Row],[order_date]])</f>
        <v>2023</v>
      </c>
    </row>
    <row r="2626" spans="1:18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 t="str" cm="1">
        <f t="array" ref="F2626">_xlfn.IFS(DmartSalesData[[#This Row],[sales]]&lt;2000,"LOW CATEGORY",DmartSalesData[[#This Row],[sales]]&lt;4000,"MEDIUM CATEGORY",DmartSalesData[[#This Row],[sales]]&gt;=4000,"HIGH CATEGORY")</f>
        <v>LOW CATEGORY</v>
      </c>
      <c r="G2626" s="2">
        <v>0.03</v>
      </c>
      <c r="H2626" s="2">
        <f t="shared" ref="H2626:H2689" si="82">E2626*G2626</f>
        <v>56.877299999999998</v>
      </c>
      <c r="I2626" s="2">
        <f t="shared" ref="I2626:I2689" si="83">E2626-H2626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tr">
        <f>IF(AND(DmartSalesData[[#This Row],[profit]]&gt;=500,DmartSalesData[[#This Row],[sales]]&gt;=3000),"Good","Not Good")</f>
        <v>Not Good</v>
      </c>
      <c r="R2626" s="2">
        <f>YEAR(DmartSalesData[[#This Row],[order_date]])</f>
        <v>2023</v>
      </c>
    </row>
    <row r="2627" spans="1:18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 t="str" cm="1">
        <f t="array" ref="F2627">_xlfn.IFS(DmartSalesData[[#This Row],[sales]]&lt;2000,"LOW CATEGORY",DmartSalesData[[#This Row],[sales]]&lt;4000,"MEDIUM CATEGORY",DmartSalesData[[#This Row],[sales]]&gt;=4000,"HIGH CATEGORY")</f>
        <v>LOW CATEGORY</v>
      </c>
      <c r="G2627" s="2">
        <v>0.46</v>
      </c>
      <c r="H2627" s="2">
        <f t="shared" si="82"/>
        <v>494.6472</v>
      </c>
      <c r="I2627" s="2">
        <f t="shared" si="83"/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tr">
        <f>IF(AND(DmartSalesData[[#This Row],[profit]]&gt;=500,DmartSalesData[[#This Row],[sales]]&gt;=3000),"Good","Not Good")</f>
        <v>Not Good</v>
      </c>
      <c r="R2627" s="2">
        <f>YEAR(DmartSalesData[[#This Row],[order_date]])</f>
        <v>2023</v>
      </c>
    </row>
    <row r="2628" spans="1:18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 t="str" cm="1">
        <f t="array" ref="F2628">_xlfn.IFS(DmartSalesData[[#This Row],[sales]]&lt;2000,"LOW CATEGORY",DmartSalesData[[#This Row],[sales]]&lt;4000,"MEDIUM CATEGORY",DmartSalesData[[#This Row],[sales]]&gt;=4000,"HIGH CATEGORY")</f>
        <v>LOW CATEGORY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tr">
        <f>IF(AND(DmartSalesData[[#This Row],[profit]]&gt;=500,DmartSalesData[[#This Row],[sales]]&gt;=3000),"Good","Not Good")</f>
        <v>Not Good</v>
      </c>
      <c r="R2628" s="2">
        <f>YEAR(DmartSalesData[[#This Row],[order_date]])</f>
        <v>2023</v>
      </c>
    </row>
    <row r="2629" spans="1:18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 t="str" cm="1">
        <f t="array" ref="F2629">_xlfn.IFS(DmartSalesData[[#This Row],[sales]]&lt;2000,"LOW CATEGORY",DmartSalesData[[#This Row],[sales]]&lt;4000,"MEDIUM CATEGORY",DmartSalesData[[#This Row],[sales]]&gt;=4000,"HIGH CATEGORY")</f>
        <v>LOW CATEGORY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tr">
        <f>IF(AND(DmartSalesData[[#This Row],[profit]]&gt;=500,DmartSalesData[[#This Row],[sales]]&gt;=3000),"Good","Not Good")</f>
        <v>Not Good</v>
      </c>
      <c r="R2629" s="2">
        <f>YEAR(DmartSalesData[[#This Row],[order_date]])</f>
        <v>2024</v>
      </c>
    </row>
    <row r="2630" spans="1:18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 t="str" cm="1">
        <f t="array" ref="F2630">_xlfn.IFS(DmartSalesData[[#This Row],[sales]]&lt;2000,"LOW CATEGORY",DmartSalesData[[#This Row],[sales]]&lt;4000,"MEDIUM CATEGORY",DmartSalesData[[#This Row],[sales]]&gt;=4000,"HIGH CATEGORY")</f>
        <v>MEDIUM CATEGORY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tr">
        <f>IF(AND(DmartSalesData[[#This Row],[profit]]&gt;=500,DmartSalesData[[#This Row],[sales]]&gt;=3000),"Good","Not Good")</f>
        <v>Not Good</v>
      </c>
      <c r="R2630" s="2">
        <f>YEAR(DmartSalesData[[#This Row],[order_date]])</f>
        <v>2024</v>
      </c>
    </row>
    <row r="2631" spans="1:18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 t="str" cm="1">
        <f t="array" ref="F2631">_xlfn.IFS(DmartSalesData[[#This Row],[sales]]&lt;2000,"LOW CATEGORY",DmartSalesData[[#This Row],[sales]]&lt;4000,"MEDIUM CATEGORY",DmartSalesData[[#This Row],[sales]]&gt;=4000,"HIGH CATEGORY")</f>
        <v>LOW CATEGORY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tr">
        <f>IF(AND(DmartSalesData[[#This Row],[profit]]&gt;=500,DmartSalesData[[#This Row],[sales]]&gt;=3000),"Good","Not Good")</f>
        <v>Not Good</v>
      </c>
      <c r="R2631" s="2">
        <f>YEAR(DmartSalesData[[#This Row],[order_date]])</f>
        <v>2023</v>
      </c>
    </row>
    <row r="2632" spans="1:18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 t="str" cm="1">
        <f t="array" ref="F2632">_xlfn.IFS(DmartSalesData[[#This Row],[sales]]&lt;2000,"LOW CATEGORY",DmartSalesData[[#This Row],[sales]]&lt;4000,"MEDIUM CATEGORY",DmartSalesData[[#This Row],[sales]]&gt;=4000,"HIGH CATEGORY")</f>
        <v>MEDIUM CATEGORY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tr">
        <f>IF(AND(DmartSalesData[[#This Row],[profit]]&gt;=500,DmartSalesData[[#This Row],[sales]]&gt;=3000),"Good","Not Good")</f>
        <v>Not Good</v>
      </c>
      <c r="R2632" s="2">
        <f>YEAR(DmartSalesData[[#This Row],[order_date]])</f>
        <v>2023</v>
      </c>
    </row>
    <row r="2633" spans="1:18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 t="str" cm="1">
        <f t="array" ref="F2633">_xlfn.IFS(DmartSalesData[[#This Row],[sales]]&lt;2000,"LOW CATEGORY",DmartSalesData[[#This Row],[sales]]&lt;4000,"MEDIUM CATEGORY",DmartSalesData[[#This Row],[sales]]&gt;=4000,"HIGH CATEGORY")</f>
        <v>HIGH CATEGORY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tr">
        <f>IF(AND(DmartSalesData[[#This Row],[profit]]&gt;=500,DmartSalesData[[#This Row],[sales]]&gt;=3000),"Good","Not Good")</f>
        <v>Good</v>
      </c>
      <c r="R2633" s="2">
        <f>YEAR(DmartSalesData[[#This Row],[order_date]])</f>
        <v>2023</v>
      </c>
    </row>
    <row r="2634" spans="1:18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 t="str" cm="1">
        <f t="array" ref="F2634">_xlfn.IFS(DmartSalesData[[#This Row],[sales]]&lt;2000,"LOW CATEGORY",DmartSalesData[[#This Row],[sales]]&lt;4000,"MEDIUM CATEGORY",DmartSalesData[[#This Row],[sales]]&gt;=4000,"HIGH CATEGORY")</f>
        <v>MEDIUM CATEGORY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tr">
        <f>IF(AND(DmartSalesData[[#This Row],[profit]]&gt;=500,DmartSalesData[[#This Row],[sales]]&gt;=3000),"Good","Not Good")</f>
        <v>Not Good</v>
      </c>
      <c r="R2634" s="2">
        <f>YEAR(DmartSalesData[[#This Row],[order_date]])</f>
        <v>2023</v>
      </c>
    </row>
    <row r="2635" spans="1:18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 t="str" cm="1">
        <f t="array" ref="F2635">_xlfn.IFS(DmartSalesData[[#This Row],[sales]]&lt;2000,"LOW CATEGORY",DmartSalesData[[#This Row],[sales]]&lt;4000,"MEDIUM CATEGORY",DmartSalesData[[#This Row],[sales]]&gt;=4000,"HIGH CATEGORY")</f>
        <v>LOW CATEGORY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tr">
        <f>IF(AND(DmartSalesData[[#This Row],[profit]]&gt;=500,DmartSalesData[[#This Row],[sales]]&gt;=3000),"Good","Not Good")</f>
        <v>Not Good</v>
      </c>
      <c r="R2635" s="2">
        <f>YEAR(DmartSalesData[[#This Row],[order_date]])</f>
        <v>2023</v>
      </c>
    </row>
    <row r="2636" spans="1:18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 t="str" cm="1">
        <f t="array" ref="F2636">_xlfn.IFS(DmartSalesData[[#This Row],[sales]]&lt;2000,"LOW CATEGORY",DmartSalesData[[#This Row],[sales]]&lt;4000,"MEDIUM CATEGORY",DmartSalesData[[#This Row],[sales]]&gt;=4000,"HIGH CATEGORY")</f>
        <v>HIGH CATEGORY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tr">
        <f>IF(AND(DmartSalesData[[#This Row],[profit]]&gt;=500,DmartSalesData[[#This Row],[sales]]&gt;=3000),"Good","Not Good")</f>
        <v>Good</v>
      </c>
      <c r="R2636" s="2">
        <f>YEAR(DmartSalesData[[#This Row],[order_date]])</f>
        <v>2023</v>
      </c>
    </row>
    <row r="2637" spans="1:18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 t="str" cm="1">
        <f t="array" ref="F2637">_xlfn.IFS(DmartSalesData[[#This Row],[sales]]&lt;2000,"LOW CATEGORY",DmartSalesData[[#This Row],[sales]]&lt;4000,"MEDIUM CATEGORY",DmartSalesData[[#This Row],[sales]]&gt;=4000,"HIGH CATEGORY")</f>
        <v>MEDIUM CATEGORY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tr">
        <f>IF(AND(DmartSalesData[[#This Row],[profit]]&gt;=500,DmartSalesData[[#This Row],[sales]]&gt;=3000),"Good","Not Good")</f>
        <v>Not Good</v>
      </c>
      <c r="R2637" s="2">
        <f>YEAR(DmartSalesData[[#This Row],[order_date]])</f>
        <v>2024</v>
      </c>
    </row>
    <row r="2638" spans="1:18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 t="str" cm="1">
        <f t="array" ref="F2638">_xlfn.IFS(DmartSalesData[[#This Row],[sales]]&lt;2000,"LOW CATEGORY",DmartSalesData[[#This Row],[sales]]&lt;4000,"MEDIUM CATEGORY",DmartSalesData[[#This Row],[sales]]&gt;=4000,"HIGH CATEGORY")</f>
        <v>LOW CATEGORY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tr">
        <f>IF(AND(DmartSalesData[[#This Row],[profit]]&gt;=500,DmartSalesData[[#This Row],[sales]]&gt;=3000),"Good","Not Good")</f>
        <v>Not Good</v>
      </c>
      <c r="R2638" s="2">
        <f>YEAR(DmartSalesData[[#This Row],[order_date]])</f>
        <v>2023</v>
      </c>
    </row>
    <row r="2639" spans="1:18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 t="str" cm="1">
        <f t="array" ref="F2639">_xlfn.IFS(DmartSalesData[[#This Row],[sales]]&lt;2000,"LOW CATEGORY",DmartSalesData[[#This Row],[sales]]&lt;4000,"MEDIUM CATEGORY",DmartSalesData[[#This Row],[sales]]&gt;=4000,"HIGH CATEGORY")</f>
        <v>MEDIUM CATEGORY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tr">
        <f>IF(AND(DmartSalesData[[#This Row],[profit]]&gt;=500,DmartSalesData[[#This Row],[sales]]&gt;=3000),"Good","Not Good")</f>
        <v>Not Good</v>
      </c>
      <c r="R2639" s="2">
        <f>YEAR(DmartSalesData[[#This Row],[order_date]])</f>
        <v>2023</v>
      </c>
    </row>
    <row r="2640" spans="1:18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 t="str" cm="1">
        <f t="array" ref="F2640">_xlfn.IFS(DmartSalesData[[#This Row],[sales]]&lt;2000,"LOW CATEGORY",DmartSalesData[[#This Row],[sales]]&lt;4000,"MEDIUM CATEGORY",DmartSalesData[[#This Row],[sales]]&gt;=4000,"HIGH CATEGORY")</f>
        <v>MEDIUM CATEGORY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tr">
        <f>IF(AND(DmartSalesData[[#This Row],[profit]]&gt;=500,DmartSalesData[[#This Row],[sales]]&gt;=3000),"Good","Not Good")</f>
        <v>Good</v>
      </c>
      <c r="R2640" s="2">
        <f>YEAR(DmartSalesData[[#This Row],[order_date]])</f>
        <v>2023</v>
      </c>
    </row>
    <row r="2641" spans="1:18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 t="str" cm="1">
        <f t="array" ref="F2641">_xlfn.IFS(DmartSalesData[[#This Row],[sales]]&lt;2000,"LOW CATEGORY",DmartSalesData[[#This Row],[sales]]&lt;4000,"MEDIUM CATEGORY",DmartSalesData[[#This Row],[sales]]&gt;=4000,"HIGH CATEGORY")</f>
        <v>MEDIUM CATEGORY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tr">
        <f>IF(AND(DmartSalesData[[#This Row],[profit]]&gt;=500,DmartSalesData[[#This Row],[sales]]&gt;=3000),"Good","Not Good")</f>
        <v>Not Good</v>
      </c>
      <c r="R2641" s="2">
        <f>YEAR(DmartSalesData[[#This Row],[order_date]])</f>
        <v>2023</v>
      </c>
    </row>
    <row r="2642" spans="1:18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 t="str" cm="1">
        <f t="array" ref="F2642">_xlfn.IFS(DmartSalesData[[#This Row],[sales]]&lt;2000,"LOW CATEGORY",DmartSalesData[[#This Row],[sales]]&lt;4000,"MEDIUM CATEGORY",DmartSalesData[[#This Row],[sales]]&gt;=4000,"HIGH CATEGORY")</f>
        <v>LOW CATEGORY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tr">
        <f>IF(AND(DmartSalesData[[#This Row],[profit]]&gt;=500,DmartSalesData[[#This Row],[sales]]&gt;=3000),"Good","Not Good")</f>
        <v>Not Good</v>
      </c>
      <c r="R2642" s="2">
        <f>YEAR(DmartSalesData[[#This Row],[order_date]])</f>
        <v>2024</v>
      </c>
    </row>
    <row r="2643" spans="1:18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 t="str" cm="1">
        <f t="array" ref="F2643">_xlfn.IFS(DmartSalesData[[#This Row],[sales]]&lt;2000,"LOW CATEGORY",DmartSalesData[[#This Row],[sales]]&lt;4000,"MEDIUM CATEGORY",DmartSalesData[[#This Row],[sales]]&gt;=4000,"HIGH CATEGORY")</f>
        <v>MEDIUM CATEGORY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tr">
        <f>IF(AND(DmartSalesData[[#This Row],[profit]]&gt;=500,DmartSalesData[[#This Row],[sales]]&gt;=3000),"Good","Not Good")</f>
        <v>Not Good</v>
      </c>
      <c r="R2643" s="2">
        <f>YEAR(DmartSalesData[[#This Row],[order_date]])</f>
        <v>2024</v>
      </c>
    </row>
    <row r="2644" spans="1:18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 t="str" cm="1">
        <f t="array" ref="F2644">_xlfn.IFS(DmartSalesData[[#This Row],[sales]]&lt;2000,"LOW CATEGORY",DmartSalesData[[#This Row],[sales]]&lt;4000,"MEDIUM CATEGORY",DmartSalesData[[#This Row],[sales]]&gt;=4000,"HIGH CATEGORY")</f>
        <v>MEDIUM CATEGORY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tr">
        <f>IF(AND(DmartSalesData[[#This Row],[profit]]&gt;=500,DmartSalesData[[#This Row],[sales]]&gt;=3000),"Good","Not Good")</f>
        <v>Good</v>
      </c>
      <c r="R2644" s="2">
        <f>YEAR(DmartSalesData[[#This Row],[order_date]])</f>
        <v>2024</v>
      </c>
    </row>
    <row r="2645" spans="1:18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 t="str" cm="1">
        <f t="array" ref="F2645">_xlfn.IFS(DmartSalesData[[#This Row],[sales]]&lt;2000,"LOW CATEGORY",DmartSalesData[[#This Row],[sales]]&lt;4000,"MEDIUM CATEGORY",DmartSalesData[[#This Row],[sales]]&gt;=4000,"HIGH CATEGORY")</f>
        <v>LOW CATEGORY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tr">
        <f>IF(AND(DmartSalesData[[#This Row],[profit]]&gt;=500,DmartSalesData[[#This Row],[sales]]&gt;=3000),"Good","Not Good")</f>
        <v>Not Good</v>
      </c>
      <c r="R2645" s="2">
        <f>YEAR(DmartSalesData[[#This Row],[order_date]])</f>
        <v>2023</v>
      </c>
    </row>
    <row r="2646" spans="1:18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 t="str" cm="1">
        <f t="array" ref="F2646">_xlfn.IFS(DmartSalesData[[#This Row],[sales]]&lt;2000,"LOW CATEGORY",DmartSalesData[[#This Row],[sales]]&lt;4000,"MEDIUM CATEGORY",DmartSalesData[[#This Row],[sales]]&gt;=4000,"HIGH CATEGORY")</f>
        <v>MEDIUM CATEGORY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tr">
        <f>IF(AND(DmartSalesData[[#This Row],[profit]]&gt;=500,DmartSalesData[[#This Row],[sales]]&gt;=3000),"Good","Not Good")</f>
        <v>Not Good</v>
      </c>
      <c r="R2646" s="2">
        <f>YEAR(DmartSalesData[[#This Row],[order_date]])</f>
        <v>2023</v>
      </c>
    </row>
    <row r="2647" spans="1:18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 t="str" cm="1">
        <f t="array" ref="F2647">_xlfn.IFS(DmartSalesData[[#This Row],[sales]]&lt;2000,"LOW CATEGORY",DmartSalesData[[#This Row],[sales]]&lt;4000,"MEDIUM CATEGORY",DmartSalesData[[#This Row],[sales]]&gt;=4000,"HIGH CATEGORY")</f>
        <v>LOW CATEGORY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tr">
        <f>IF(AND(DmartSalesData[[#This Row],[profit]]&gt;=500,DmartSalesData[[#This Row],[sales]]&gt;=3000),"Good","Not Good")</f>
        <v>Not Good</v>
      </c>
      <c r="R2647" s="2">
        <f>YEAR(DmartSalesData[[#This Row],[order_date]])</f>
        <v>2024</v>
      </c>
    </row>
    <row r="2648" spans="1:18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 t="str" cm="1">
        <f t="array" ref="F2648">_xlfn.IFS(DmartSalesData[[#This Row],[sales]]&lt;2000,"LOW CATEGORY",DmartSalesData[[#This Row],[sales]]&lt;4000,"MEDIUM CATEGORY",DmartSalesData[[#This Row],[sales]]&gt;=4000,"HIGH CATEGORY")</f>
        <v>MEDIUM CATEGORY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tr">
        <f>IF(AND(DmartSalesData[[#This Row],[profit]]&gt;=500,DmartSalesData[[#This Row],[sales]]&gt;=3000),"Good","Not Good")</f>
        <v>Not Good</v>
      </c>
      <c r="R2648" s="2">
        <f>YEAR(DmartSalesData[[#This Row],[order_date]])</f>
        <v>2023</v>
      </c>
    </row>
    <row r="2649" spans="1:18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 t="str" cm="1">
        <f t="array" ref="F2649">_xlfn.IFS(DmartSalesData[[#This Row],[sales]]&lt;2000,"LOW CATEGORY",DmartSalesData[[#This Row],[sales]]&lt;4000,"MEDIUM CATEGORY",DmartSalesData[[#This Row],[sales]]&gt;=4000,"HIGH CATEGORY")</f>
        <v>LOW CATEGORY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tr">
        <f>IF(AND(DmartSalesData[[#This Row],[profit]]&gt;=500,DmartSalesData[[#This Row],[sales]]&gt;=3000),"Good","Not Good")</f>
        <v>Not Good</v>
      </c>
      <c r="R2649" s="2">
        <f>YEAR(DmartSalesData[[#This Row],[order_date]])</f>
        <v>2023</v>
      </c>
    </row>
    <row r="2650" spans="1:18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 t="str" cm="1">
        <f t="array" ref="F2650">_xlfn.IFS(DmartSalesData[[#This Row],[sales]]&lt;2000,"LOW CATEGORY",DmartSalesData[[#This Row],[sales]]&lt;4000,"MEDIUM CATEGORY",DmartSalesData[[#This Row],[sales]]&gt;=4000,"HIGH CATEGORY")</f>
        <v>LOW CATEGORY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tr">
        <f>IF(AND(DmartSalesData[[#This Row],[profit]]&gt;=500,DmartSalesData[[#This Row],[sales]]&gt;=3000),"Good","Not Good")</f>
        <v>Not Good</v>
      </c>
      <c r="R2650" s="2">
        <f>YEAR(DmartSalesData[[#This Row],[order_date]])</f>
        <v>2024</v>
      </c>
    </row>
    <row r="2651" spans="1:18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 t="str" cm="1">
        <f t="array" ref="F2651">_xlfn.IFS(DmartSalesData[[#This Row],[sales]]&lt;2000,"LOW CATEGORY",DmartSalesData[[#This Row],[sales]]&lt;4000,"MEDIUM CATEGORY",DmartSalesData[[#This Row],[sales]]&gt;=4000,"HIGH CATEGORY")</f>
        <v>HIGH CATEGORY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tr">
        <f>IF(AND(DmartSalesData[[#This Row],[profit]]&gt;=500,DmartSalesData[[#This Row],[sales]]&gt;=3000),"Good","Not Good")</f>
        <v>Good</v>
      </c>
      <c r="R2651" s="2">
        <f>YEAR(DmartSalesData[[#This Row],[order_date]])</f>
        <v>2024</v>
      </c>
    </row>
    <row r="2652" spans="1:18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 t="str" cm="1">
        <f t="array" ref="F2652">_xlfn.IFS(DmartSalesData[[#This Row],[sales]]&lt;2000,"LOW CATEGORY",DmartSalesData[[#This Row],[sales]]&lt;4000,"MEDIUM CATEGORY",DmartSalesData[[#This Row],[sales]]&gt;=4000,"HIGH CATEGORY")</f>
        <v>MEDIUM CATEGORY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tr">
        <f>IF(AND(DmartSalesData[[#This Row],[profit]]&gt;=500,DmartSalesData[[#This Row],[sales]]&gt;=3000),"Good","Not Good")</f>
        <v>Not Good</v>
      </c>
      <c r="R2652" s="2">
        <f>YEAR(DmartSalesData[[#This Row],[order_date]])</f>
        <v>2024</v>
      </c>
    </row>
    <row r="2653" spans="1:18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 t="str" cm="1">
        <f t="array" ref="F2653">_xlfn.IFS(DmartSalesData[[#This Row],[sales]]&lt;2000,"LOW CATEGORY",DmartSalesData[[#This Row],[sales]]&lt;4000,"MEDIUM CATEGORY",DmartSalesData[[#This Row],[sales]]&gt;=4000,"HIGH CATEGORY")</f>
        <v>LOW CATEGORY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tr">
        <f>IF(AND(DmartSalesData[[#This Row],[profit]]&gt;=500,DmartSalesData[[#This Row],[sales]]&gt;=3000),"Good","Not Good")</f>
        <v>Not Good</v>
      </c>
      <c r="R2653" s="2">
        <f>YEAR(DmartSalesData[[#This Row],[order_date]])</f>
        <v>2023</v>
      </c>
    </row>
    <row r="2654" spans="1:18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 t="str" cm="1">
        <f t="array" ref="F2654">_xlfn.IFS(DmartSalesData[[#This Row],[sales]]&lt;2000,"LOW CATEGORY",DmartSalesData[[#This Row],[sales]]&lt;4000,"MEDIUM CATEGORY",DmartSalesData[[#This Row],[sales]]&gt;=4000,"HIGH CATEGORY")</f>
        <v>MEDIUM CATEGORY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tr">
        <f>IF(AND(DmartSalesData[[#This Row],[profit]]&gt;=500,DmartSalesData[[#This Row],[sales]]&gt;=3000),"Good","Not Good")</f>
        <v>Not Good</v>
      </c>
      <c r="R2654" s="2">
        <f>YEAR(DmartSalesData[[#This Row],[order_date]])</f>
        <v>2023</v>
      </c>
    </row>
    <row r="2655" spans="1:18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 t="str" cm="1">
        <f t="array" ref="F2655">_xlfn.IFS(DmartSalesData[[#This Row],[sales]]&lt;2000,"LOW CATEGORY",DmartSalesData[[#This Row],[sales]]&lt;4000,"MEDIUM CATEGORY",DmartSalesData[[#This Row],[sales]]&gt;=4000,"HIGH CATEGORY")</f>
        <v>MEDIUM CATEGORY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tr">
        <f>IF(AND(DmartSalesData[[#This Row],[profit]]&gt;=500,DmartSalesData[[#This Row],[sales]]&gt;=3000),"Good","Not Good")</f>
        <v>Good</v>
      </c>
      <c r="R2655" s="2">
        <f>YEAR(DmartSalesData[[#This Row],[order_date]])</f>
        <v>2024</v>
      </c>
    </row>
    <row r="2656" spans="1:18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 t="str" cm="1">
        <f t="array" ref="F2656">_xlfn.IFS(DmartSalesData[[#This Row],[sales]]&lt;2000,"LOW CATEGORY",DmartSalesData[[#This Row],[sales]]&lt;4000,"MEDIUM CATEGORY",DmartSalesData[[#This Row],[sales]]&gt;=4000,"HIGH CATEGORY")</f>
        <v>HIGH CATEGORY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tr">
        <f>IF(AND(DmartSalesData[[#This Row],[profit]]&gt;=500,DmartSalesData[[#This Row],[sales]]&gt;=3000),"Good","Not Good")</f>
        <v>Good</v>
      </c>
      <c r="R2656" s="2">
        <f>YEAR(DmartSalesData[[#This Row],[order_date]])</f>
        <v>2023</v>
      </c>
    </row>
    <row r="2657" spans="1:18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 t="str" cm="1">
        <f t="array" ref="F2657">_xlfn.IFS(DmartSalesData[[#This Row],[sales]]&lt;2000,"LOW CATEGORY",DmartSalesData[[#This Row],[sales]]&lt;4000,"MEDIUM CATEGORY",DmartSalesData[[#This Row],[sales]]&gt;=4000,"HIGH CATEGORY")</f>
        <v>MEDIUM CATEGORY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tr">
        <f>IF(AND(DmartSalesData[[#This Row],[profit]]&gt;=500,DmartSalesData[[#This Row],[sales]]&gt;=3000),"Good","Not Good")</f>
        <v>Not Good</v>
      </c>
      <c r="R2657" s="2">
        <f>YEAR(DmartSalesData[[#This Row],[order_date]])</f>
        <v>2023</v>
      </c>
    </row>
    <row r="2658" spans="1:18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 t="str" cm="1">
        <f t="array" ref="F2658">_xlfn.IFS(DmartSalesData[[#This Row],[sales]]&lt;2000,"LOW CATEGORY",DmartSalesData[[#This Row],[sales]]&lt;4000,"MEDIUM CATEGORY",DmartSalesData[[#This Row],[sales]]&gt;=4000,"HIGH CATEGORY")</f>
        <v>MEDIUM CATEGORY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tr">
        <f>IF(AND(DmartSalesData[[#This Row],[profit]]&gt;=500,DmartSalesData[[#This Row],[sales]]&gt;=3000),"Good","Not Good")</f>
        <v>Not Good</v>
      </c>
      <c r="R2658" s="2">
        <f>YEAR(DmartSalesData[[#This Row],[order_date]])</f>
        <v>2024</v>
      </c>
    </row>
    <row r="2659" spans="1:18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 t="str" cm="1">
        <f t="array" ref="F2659">_xlfn.IFS(DmartSalesData[[#This Row],[sales]]&lt;2000,"LOW CATEGORY",DmartSalesData[[#This Row],[sales]]&lt;4000,"MEDIUM CATEGORY",DmartSalesData[[#This Row],[sales]]&gt;=4000,"HIGH CATEGORY")</f>
        <v>HIGH CATEGORY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tr">
        <f>IF(AND(DmartSalesData[[#This Row],[profit]]&gt;=500,DmartSalesData[[#This Row],[sales]]&gt;=3000),"Good","Not Good")</f>
        <v>Good</v>
      </c>
      <c r="R2659" s="2">
        <f>YEAR(DmartSalesData[[#This Row],[order_date]])</f>
        <v>2023</v>
      </c>
    </row>
    <row r="2660" spans="1:18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 t="str" cm="1">
        <f t="array" ref="F2660">_xlfn.IFS(DmartSalesData[[#This Row],[sales]]&lt;2000,"LOW CATEGORY",DmartSalesData[[#This Row],[sales]]&lt;4000,"MEDIUM CATEGORY",DmartSalesData[[#This Row],[sales]]&gt;=4000,"HIGH CATEGORY")</f>
        <v>MEDIUM CATEGORY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tr">
        <f>IF(AND(DmartSalesData[[#This Row],[profit]]&gt;=500,DmartSalesData[[#This Row],[sales]]&gt;=3000),"Good","Not Good")</f>
        <v>Good</v>
      </c>
      <c r="R2660" s="2">
        <f>YEAR(DmartSalesData[[#This Row],[order_date]])</f>
        <v>2024</v>
      </c>
    </row>
    <row r="2661" spans="1:18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 t="str" cm="1">
        <f t="array" ref="F2661">_xlfn.IFS(DmartSalesData[[#This Row],[sales]]&lt;2000,"LOW CATEGORY",DmartSalesData[[#This Row],[sales]]&lt;4000,"MEDIUM CATEGORY",DmartSalesData[[#This Row],[sales]]&gt;=4000,"HIGH CATEGORY")</f>
        <v>LOW CATEGORY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tr">
        <f>IF(AND(DmartSalesData[[#This Row],[profit]]&gt;=500,DmartSalesData[[#This Row],[sales]]&gt;=3000),"Good","Not Good")</f>
        <v>Not Good</v>
      </c>
      <c r="R2661" s="2">
        <f>YEAR(DmartSalesData[[#This Row],[order_date]])</f>
        <v>2023</v>
      </c>
    </row>
    <row r="2662" spans="1:18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 t="str" cm="1">
        <f t="array" ref="F2662">_xlfn.IFS(DmartSalesData[[#This Row],[sales]]&lt;2000,"LOW CATEGORY",DmartSalesData[[#This Row],[sales]]&lt;4000,"MEDIUM CATEGORY",DmartSalesData[[#This Row],[sales]]&gt;=4000,"HIGH CATEGORY")</f>
        <v>MEDIUM CATEGORY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tr">
        <f>IF(AND(DmartSalesData[[#This Row],[profit]]&gt;=500,DmartSalesData[[#This Row],[sales]]&gt;=3000),"Good","Not Good")</f>
        <v>Not Good</v>
      </c>
      <c r="R2662" s="2">
        <f>YEAR(DmartSalesData[[#This Row],[order_date]])</f>
        <v>2024</v>
      </c>
    </row>
    <row r="2663" spans="1:18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 t="str" cm="1">
        <f t="array" ref="F2663">_xlfn.IFS(DmartSalesData[[#This Row],[sales]]&lt;2000,"LOW CATEGORY",DmartSalesData[[#This Row],[sales]]&lt;4000,"MEDIUM CATEGORY",DmartSalesData[[#This Row],[sales]]&gt;=4000,"HIGH CATEGORY")</f>
        <v>MEDIUM CATEGORY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tr">
        <f>IF(AND(DmartSalesData[[#This Row],[profit]]&gt;=500,DmartSalesData[[#This Row],[sales]]&gt;=3000),"Good","Not Good")</f>
        <v>Not Good</v>
      </c>
      <c r="R2663" s="2">
        <f>YEAR(DmartSalesData[[#This Row],[order_date]])</f>
        <v>2023</v>
      </c>
    </row>
    <row r="2664" spans="1:18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 t="str" cm="1">
        <f t="array" ref="F2664">_xlfn.IFS(DmartSalesData[[#This Row],[sales]]&lt;2000,"LOW CATEGORY",DmartSalesData[[#This Row],[sales]]&lt;4000,"MEDIUM CATEGORY",DmartSalesData[[#This Row],[sales]]&gt;=4000,"HIGH CATEGORY")</f>
        <v>MEDIUM CATEGORY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tr">
        <f>IF(AND(DmartSalesData[[#This Row],[profit]]&gt;=500,DmartSalesData[[#This Row],[sales]]&gt;=3000),"Good","Not Good")</f>
        <v>Not Good</v>
      </c>
      <c r="R2664" s="2">
        <f>YEAR(DmartSalesData[[#This Row],[order_date]])</f>
        <v>2023</v>
      </c>
    </row>
    <row r="2665" spans="1:18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 t="str" cm="1">
        <f t="array" ref="F2665">_xlfn.IFS(DmartSalesData[[#This Row],[sales]]&lt;2000,"LOW CATEGORY",DmartSalesData[[#This Row],[sales]]&lt;4000,"MEDIUM CATEGORY",DmartSalesData[[#This Row],[sales]]&gt;=4000,"HIGH CATEGORY")</f>
        <v>LOW CATEGORY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tr">
        <f>IF(AND(DmartSalesData[[#This Row],[profit]]&gt;=500,DmartSalesData[[#This Row],[sales]]&gt;=3000),"Good","Not Good")</f>
        <v>Not Good</v>
      </c>
      <c r="R2665" s="2">
        <f>YEAR(DmartSalesData[[#This Row],[order_date]])</f>
        <v>2023</v>
      </c>
    </row>
    <row r="2666" spans="1:18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 t="str" cm="1">
        <f t="array" ref="F2666">_xlfn.IFS(DmartSalesData[[#This Row],[sales]]&lt;2000,"LOW CATEGORY",DmartSalesData[[#This Row],[sales]]&lt;4000,"MEDIUM CATEGORY",DmartSalesData[[#This Row],[sales]]&gt;=4000,"HIGH CATEGORY")</f>
        <v>MEDIUM CATEGORY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tr">
        <f>IF(AND(DmartSalesData[[#This Row],[profit]]&gt;=500,DmartSalesData[[#This Row],[sales]]&gt;=3000),"Good","Not Good")</f>
        <v>Not Good</v>
      </c>
      <c r="R2666" s="2">
        <f>YEAR(DmartSalesData[[#This Row],[order_date]])</f>
        <v>2023</v>
      </c>
    </row>
    <row r="2667" spans="1:18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 t="str" cm="1">
        <f t="array" ref="F2667">_xlfn.IFS(DmartSalesData[[#This Row],[sales]]&lt;2000,"LOW CATEGORY",DmartSalesData[[#This Row],[sales]]&lt;4000,"MEDIUM CATEGORY",DmartSalesData[[#This Row],[sales]]&gt;=4000,"HIGH CATEGORY")</f>
        <v>LOW CATEGORY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tr">
        <f>IF(AND(DmartSalesData[[#This Row],[profit]]&gt;=500,DmartSalesData[[#This Row],[sales]]&gt;=3000),"Good","Not Good")</f>
        <v>Not Good</v>
      </c>
      <c r="R2667" s="2">
        <f>YEAR(DmartSalesData[[#This Row],[order_date]])</f>
        <v>2024</v>
      </c>
    </row>
    <row r="2668" spans="1:18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 t="str" cm="1">
        <f t="array" ref="F2668">_xlfn.IFS(DmartSalesData[[#This Row],[sales]]&lt;2000,"LOW CATEGORY",DmartSalesData[[#This Row],[sales]]&lt;4000,"MEDIUM CATEGORY",DmartSalesData[[#This Row],[sales]]&gt;=4000,"HIGH CATEGORY")</f>
        <v>LOW CATEGORY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tr">
        <f>IF(AND(DmartSalesData[[#This Row],[profit]]&gt;=500,DmartSalesData[[#This Row],[sales]]&gt;=3000),"Good","Not Good")</f>
        <v>Not Good</v>
      </c>
      <c r="R2668" s="2">
        <f>YEAR(DmartSalesData[[#This Row],[order_date]])</f>
        <v>2024</v>
      </c>
    </row>
    <row r="2669" spans="1:18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 t="str" cm="1">
        <f t="array" ref="F2669">_xlfn.IFS(DmartSalesData[[#This Row],[sales]]&lt;2000,"LOW CATEGORY",DmartSalesData[[#This Row],[sales]]&lt;4000,"MEDIUM CATEGORY",DmartSalesData[[#This Row],[sales]]&gt;=4000,"HIGH CATEGORY")</f>
        <v>LOW CATEGORY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tr">
        <f>IF(AND(DmartSalesData[[#This Row],[profit]]&gt;=500,DmartSalesData[[#This Row],[sales]]&gt;=3000),"Good","Not Good")</f>
        <v>Not Good</v>
      </c>
      <c r="R2669" s="2">
        <f>YEAR(DmartSalesData[[#This Row],[order_date]])</f>
        <v>2023</v>
      </c>
    </row>
    <row r="2670" spans="1:18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 t="str" cm="1">
        <f t="array" ref="F2670">_xlfn.IFS(DmartSalesData[[#This Row],[sales]]&lt;2000,"LOW CATEGORY",DmartSalesData[[#This Row],[sales]]&lt;4000,"MEDIUM CATEGORY",DmartSalesData[[#This Row],[sales]]&gt;=4000,"HIGH CATEGORY")</f>
        <v>MEDIUM CATEGORY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tr">
        <f>IF(AND(DmartSalesData[[#This Row],[profit]]&gt;=500,DmartSalesData[[#This Row],[sales]]&gt;=3000),"Good","Not Good")</f>
        <v>Not Good</v>
      </c>
      <c r="R2670" s="2">
        <f>YEAR(DmartSalesData[[#This Row],[order_date]])</f>
        <v>2023</v>
      </c>
    </row>
    <row r="2671" spans="1:18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 t="str" cm="1">
        <f t="array" ref="F2671">_xlfn.IFS(DmartSalesData[[#This Row],[sales]]&lt;2000,"LOW CATEGORY",DmartSalesData[[#This Row],[sales]]&lt;4000,"MEDIUM CATEGORY",DmartSalesData[[#This Row],[sales]]&gt;=4000,"HIGH CATEGORY")</f>
        <v>LOW CATEGORY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tr">
        <f>IF(AND(DmartSalesData[[#This Row],[profit]]&gt;=500,DmartSalesData[[#This Row],[sales]]&gt;=3000),"Good","Not Good")</f>
        <v>Not Good</v>
      </c>
      <c r="R2671" s="2">
        <f>YEAR(DmartSalesData[[#This Row],[order_date]])</f>
        <v>2024</v>
      </c>
    </row>
    <row r="2672" spans="1:18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 t="str" cm="1">
        <f t="array" ref="F2672">_xlfn.IFS(DmartSalesData[[#This Row],[sales]]&lt;2000,"LOW CATEGORY",DmartSalesData[[#This Row],[sales]]&lt;4000,"MEDIUM CATEGORY",DmartSalesData[[#This Row],[sales]]&gt;=4000,"HIGH CATEGORY")</f>
        <v>MEDIUM CATEGORY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tr">
        <f>IF(AND(DmartSalesData[[#This Row],[profit]]&gt;=500,DmartSalesData[[#This Row],[sales]]&gt;=3000),"Good","Not Good")</f>
        <v>Not Good</v>
      </c>
      <c r="R2672" s="2">
        <f>YEAR(DmartSalesData[[#This Row],[order_date]])</f>
        <v>2023</v>
      </c>
    </row>
    <row r="2673" spans="1:18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 t="str" cm="1">
        <f t="array" ref="F2673">_xlfn.IFS(DmartSalesData[[#This Row],[sales]]&lt;2000,"LOW CATEGORY",DmartSalesData[[#This Row],[sales]]&lt;4000,"MEDIUM CATEGORY",DmartSalesData[[#This Row],[sales]]&gt;=4000,"HIGH CATEGORY")</f>
        <v>MEDIUM CATEGORY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tr">
        <f>IF(AND(DmartSalesData[[#This Row],[profit]]&gt;=500,DmartSalesData[[#This Row],[sales]]&gt;=3000),"Good","Not Good")</f>
        <v>Good</v>
      </c>
      <c r="R2673" s="2">
        <f>YEAR(DmartSalesData[[#This Row],[order_date]])</f>
        <v>2024</v>
      </c>
    </row>
    <row r="2674" spans="1:18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 t="str" cm="1">
        <f t="array" ref="F2674">_xlfn.IFS(DmartSalesData[[#This Row],[sales]]&lt;2000,"LOW CATEGORY",DmartSalesData[[#This Row],[sales]]&lt;4000,"MEDIUM CATEGORY",DmartSalesData[[#This Row],[sales]]&gt;=4000,"HIGH CATEGORY")</f>
        <v>MEDIUM CATEGORY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tr">
        <f>IF(AND(DmartSalesData[[#This Row],[profit]]&gt;=500,DmartSalesData[[#This Row],[sales]]&gt;=3000),"Good","Not Good")</f>
        <v>Not Good</v>
      </c>
      <c r="R2674" s="2">
        <f>YEAR(DmartSalesData[[#This Row],[order_date]])</f>
        <v>2023</v>
      </c>
    </row>
    <row r="2675" spans="1:18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 t="str" cm="1">
        <f t="array" ref="F2675">_xlfn.IFS(DmartSalesData[[#This Row],[sales]]&lt;2000,"LOW CATEGORY",DmartSalesData[[#This Row],[sales]]&lt;4000,"MEDIUM CATEGORY",DmartSalesData[[#This Row],[sales]]&gt;=4000,"HIGH CATEGORY")</f>
        <v>MEDIUM CATEGORY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tr">
        <f>IF(AND(DmartSalesData[[#This Row],[profit]]&gt;=500,DmartSalesData[[#This Row],[sales]]&gt;=3000),"Good","Not Good")</f>
        <v>Not Good</v>
      </c>
      <c r="R2675" s="2">
        <f>YEAR(DmartSalesData[[#This Row],[order_date]])</f>
        <v>2024</v>
      </c>
    </row>
    <row r="2676" spans="1:18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 t="str" cm="1">
        <f t="array" ref="F2676">_xlfn.IFS(DmartSalesData[[#This Row],[sales]]&lt;2000,"LOW CATEGORY",DmartSalesData[[#This Row],[sales]]&lt;4000,"MEDIUM CATEGORY",DmartSalesData[[#This Row],[sales]]&gt;=4000,"HIGH CATEGORY")</f>
        <v>LOW CATEGORY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tr">
        <f>IF(AND(DmartSalesData[[#This Row],[profit]]&gt;=500,DmartSalesData[[#This Row],[sales]]&gt;=3000),"Good","Not Good")</f>
        <v>Not Good</v>
      </c>
      <c r="R2676" s="2">
        <f>YEAR(DmartSalesData[[#This Row],[order_date]])</f>
        <v>2023</v>
      </c>
    </row>
    <row r="2677" spans="1:18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 t="str" cm="1">
        <f t="array" ref="F2677">_xlfn.IFS(DmartSalesData[[#This Row],[sales]]&lt;2000,"LOW CATEGORY",DmartSalesData[[#This Row],[sales]]&lt;4000,"MEDIUM CATEGORY",DmartSalesData[[#This Row],[sales]]&gt;=4000,"HIGH CATEGORY")</f>
        <v>LOW CATEGORY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tr">
        <f>IF(AND(DmartSalesData[[#This Row],[profit]]&gt;=500,DmartSalesData[[#This Row],[sales]]&gt;=3000),"Good","Not Good")</f>
        <v>Not Good</v>
      </c>
      <c r="R2677" s="2">
        <f>YEAR(DmartSalesData[[#This Row],[order_date]])</f>
        <v>2024</v>
      </c>
    </row>
    <row r="2678" spans="1:18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 t="str" cm="1">
        <f t="array" ref="F2678">_xlfn.IFS(DmartSalesData[[#This Row],[sales]]&lt;2000,"LOW CATEGORY",DmartSalesData[[#This Row],[sales]]&lt;4000,"MEDIUM CATEGORY",DmartSalesData[[#This Row],[sales]]&gt;=4000,"HIGH CATEGORY")</f>
        <v>HIGH CATEGORY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tr">
        <f>IF(AND(DmartSalesData[[#This Row],[profit]]&gt;=500,DmartSalesData[[#This Row],[sales]]&gt;=3000),"Good","Not Good")</f>
        <v>Good</v>
      </c>
      <c r="R2678" s="2">
        <f>YEAR(DmartSalesData[[#This Row],[order_date]])</f>
        <v>2023</v>
      </c>
    </row>
    <row r="2679" spans="1:18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 t="str" cm="1">
        <f t="array" ref="F2679">_xlfn.IFS(DmartSalesData[[#This Row],[sales]]&lt;2000,"LOW CATEGORY",DmartSalesData[[#This Row],[sales]]&lt;4000,"MEDIUM CATEGORY",DmartSalesData[[#This Row],[sales]]&gt;=4000,"HIGH CATEGORY")</f>
        <v>MEDIUM CATEGORY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tr">
        <f>IF(AND(DmartSalesData[[#This Row],[profit]]&gt;=500,DmartSalesData[[#This Row],[sales]]&gt;=3000),"Good","Not Good")</f>
        <v>Not Good</v>
      </c>
      <c r="R2679" s="2">
        <f>YEAR(DmartSalesData[[#This Row],[order_date]])</f>
        <v>2023</v>
      </c>
    </row>
    <row r="2680" spans="1:18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 t="str" cm="1">
        <f t="array" ref="F2680">_xlfn.IFS(DmartSalesData[[#This Row],[sales]]&lt;2000,"LOW CATEGORY",DmartSalesData[[#This Row],[sales]]&lt;4000,"MEDIUM CATEGORY",DmartSalesData[[#This Row],[sales]]&gt;=4000,"HIGH CATEGORY")</f>
        <v>MEDIUM CATEGORY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tr">
        <f>IF(AND(DmartSalesData[[#This Row],[profit]]&gt;=500,DmartSalesData[[#This Row],[sales]]&gt;=3000),"Good","Not Good")</f>
        <v>Good</v>
      </c>
      <c r="R2680" s="2">
        <f>YEAR(DmartSalesData[[#This Row],[order_date]])</f>
        <v>2023</v>
      </c>
    </row>
    <row r="2681" spans="1:18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 t="str" cm="1">
        <f t="array" ref="F2681">_xlfn.IFS(DmartSalesData[[#This Row],[sales]]&lt;2000,"LOW CATEGORY",DmartSalesData[[#This Row],[sales]]&lt;4000,"MEDIUM CATEGORY",DmartSalesData[[#This Row],[sales]]&gt;=4000,"HIGH CATEGORY")</f>
        <v>MEDIUM CATEGORY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tr">
        <f>IF(AND(DmartSalesData[[#This Row],[profit]]&gt;=500,DmartSalesData[[#This Row],[sales]]&gt;=3000),"Good","Not Good")</f>
        <v>Not Good</v>
      </c>
      <c r="R2681" s="2">
        <f>YEAR(DmartSalesData[[#This Row],[order_date]])</f>
        <v>2023</v>
      </c>
    </row>
    <row r="2682" spans="1:18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 t="str" cm="1">
        <f t="array" ref="F2682">_xlfn.IFS(DmartSalesData[[#This Row],[sales]]&lt;2000,"LOW CATEGORY",DmartSalesData[[#This Row],[sales]]&lt;4000,"MEDIUM CATEGORY",DmartSalesData[[#This Row],[sales]]&gt;=4000,"HIGH CATEGORY")</f>
        <v>LOW CATEGORY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tr">
        <f>IF(AND(DmartSalesData[[#This Row],[profit]]&gt;=500,DmartSalesData[[#This Row],[sales]]&gt;=3000),"Good","Not Good")</f>
        <v>Not Good</v>
      </c>
      <c r="R2682" s="2">
        <f>YEAR(DmartSalesData[[#This Row],[order_date]])</f>
        <v>2024</v>
      </c>
    </row>
    <row r="2683" spans="1:18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 t="str" cm="1">
        <f t="array" ref="F2683">_xlfn.IFS(DmartSalesData[[#This Row],[sales]]&lt;2000,"LOW CATEGORY",DmartSalesData[[#This Row],[sales]]&lt;4000,"MEDIUM CATEGORY",DmartSalesData[[#This Row],[sales]]&gt;=4000,"HIGH CATEGORY")</f>
        <v>HIGH CATEGORY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tr">
        <f>IF(AND(DmartSalesData[[#This Row],[profit]]&gt;=500,DmartSalesData[[#This Row],[sales]]&gt;=3000),"Good","Not Good")</f>
        <v>Good</v>
      </c>
      <c r="R2683" s="2">
        <f>YEAR(DmartSalesData[[#This Row],[order_date]])</f>
        <v>2023</v>
      </c>
    </row>
    <row r="2684" spans="1:18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 t="str" cm="1">
        <f t="array" ref="F2684">_xlfn.IFS(DmartSalesData[[#This Row],[sales]]&lt;2000,"LOW CATEGORY",DmartSalesData[[#This Row],[sales]]&lt;4000,"MEDIUM CATEGORY",DmartSalesData[[#This Row],[sales]]&gt;=4000,"HIGH CATEGORY")</f>
        <v>LOW CATEGORY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tr">
        <f>IF(AND(DmartSalesData[[#This Row],[profit]]&gt;=500,DmartSalesData[[#This Row],[sales]]&gt;=3000),"Good","Not Good")</f>
        <v>Not Good</v>
      </c>
      <c r="R2684" s="2">
        <f>YEAR(DmartSalesData[[#This Row],[order_date]])</f>
        <v>2023</v>
      </c>
    </row>
    <row r="2685" spans="1:18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 t="str" cm="1">
        <f t="array" ref="F2685">_xlfn.IFS(DmartSalesData[[#This Row],[sales]]&lt;2000,"LOW CATEGORY",DmartSalesData[[#This Row],[sales]]&lt;4000,"MEDIUM CATEGORY",DmartSalesData[[#This Row],[sales]]&gt;=4000,"HIGH CATEGORY")</f>
        <v>HIGH CATEGORY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tr">
        <f>IF(AND(DmartSalesData[[#This Row],[profit]]&gt;=500,DmartSalesData[[#This Row],[sales]]&gt;=3000),"Good","Not Good")</f>
        <v>Good</v>
      </c>
      <c r="R2685" s="2">
        <f>YEAR(DmartSalesData[[#This Row],[order_date]])</f>
        <v>2023</v>
      </c>
    </row>
    <row r="2686" spans="1:18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 t="str" cm="1">
        <f t="array" ref="F2686">_xlfn.IFS(DmartSalesData[[#This Row],[sales]]&lt;2000,"LOW CATEGORY",DmartSalesData[[#This Row],[sales]]&lt;4000,"MEDIUM CATEGORY",DmartSalesData[[#This Row],[sales]]&gt;=4000,"HIGH CATEGORY")</f>
        <v>LOW CATEGORY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tr">
        <f>IF(AND(DmartSalesData[[#This Row],[profit]]&gt;=500,DmartSalesData[[#This Row],[sales]]&gt;=3000),"Good","Not Good")</f>
        <v>Not Good</v>
      </c>
      <c r="R2686" s="2">
        <f>YEAR(DmartSalesData[[#This Row],[order_date]])</f>
        <v>2024</v>
      </c>
    </row>
    <row r="2687" spans="1:18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 t="str" cm="1">
        <f t="array" ref="F2687">_xlfn.IFS(DmartSalesData[[#This Row],[sales]]&lt;2000,"LOW CATEGORY",DmartSalesData[[#This Row],[sales]]&lt;4000,"MEDIUM CATEGORY",DmartSalesData[[#This Row],[sales]]&gt;=4000,"HIGH CATEGORY")</f>
        <v>MEDIUM CATEGORY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tr">
        <f>IF(AND(DmartSalesData[[#This Row],[profit]]&gt;=500,DmartSalesData[[#This Row],[sales]]&gt;=3000),"Good","Not Good")</f>
        <v>Not Good</v>
      </c>
      <c r="R2687" s="2">
        <f>YEAR(DmartSalesData[[#This Row],[order_date]])</f>
        <v>2024</v>
      </c>
    </row>
    <row r="2688" spans="1:18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 t="str" cm="1">
        <f t="array" ref="F2688">_xlfn.IFS(DmartSalesData[[#This Row],[sales]]&lt;2000,"LOW CATEGORY",DmartSalesData[[#This Row],[sales]]&lt;4000,"MEDIUM CATEGORY",DmartSalesData[[#This Row],[sales]]&gt;=4000,"HIGH CATEGORY")</f>
        <v>LOW CATEGORY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tr">
        <f>IF(AND(DmartSalesData[[#This Row],[profit]]&gt;=500,DmartSalesData[[#This Row],[sales]]&gt;=3000),"Good","Not Good")</f>
        <v>Not Good</v>
      </c>
      <c r="R2688" s="2">
        <f>YEAR(DmartSalesData[[#This Row],[order_date]])</f>
        <v>2023</v>
      </c>
    </row>
    <row r="2689" spans="1:18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 t="str" cm="1">
        <f t="array" ref="F2689">_xlfn.IFS(DmartSalesData[[#This Row],[sales]]&lt;2000,"LOW CATEGORY",DmartSalesData[[#This Row],[sales]]&lt;4000,"MEDIUM CATEGORY",DmartSalesData[[#This Row],[sales]]&gt;=4000,"HIGH CATEGORY")</f>
        <v>HIGH CATEGORY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tr">
        <f>IF(AND(DmartSalesData[[#This Row],[profit]]&gt;=500,DmartSalesData[[#This Row],[sales]]&gt;=3000),"Good","Not Good")</f>
        <v>Good</v>
      </c>
      <c r="R2689" s="2">
        <f>YEAR(DmartSalesData[[#This Row],[order_date]])</f>
        <v>2024</v>
      </c>
    </row>
    <row r="2690" spans="1:18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 t="str" cm="1">
        <f t="array" ref="F2690">_xlfn.IFS(DmartSalesData[[#This Row],[sales]]&lt;2000,"LOW CATEGORY",DmartSalesData[[#This Row],[sales]]&lt;4000,"MEDIUM CATEGORY",DmartSalesData[[#This Row],[sales]]&gt;=4000,"HIGH CATEGORY")</f>
        <v>HIGH CATEGORY</v>
      </c>
      <c r="G2690" s="2">
        <v>0.5</v>
      </c>
      <c r="H2690" s="2">
        <f t="shared" ref="H2690:H2753" si="84">E2690*G2690</f>
        <v>2450.855</v>
      </c>
      <c r="I2690" s="2">
        <f t="shared" ref="I2690:I2753" si="85">E2690-H2690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tr">
        <f>IF(AND(DmartSalesData[[#This Row],[profit]]&gt;=500,DmartSalesData[[#This Row],[sales]]&gt;=3000),"Good","Not Good")</f>
        <v>Good</v>
      </c>
      <c r="R2690" s="2">
        <f>YEAR(DmartSalesData[[#This Row],[order_date]])</f>
        <v>2024</v>
      </c>
    </row>
    <row r="2691" spans="1:18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 t="str" cm="1">
        <f t="array" ref="F2691">_xlfn.IFS(DmartSalesData[[#This Row],[sales]]&lt;2000,"LOW CATEGORY",DmartSalesData[[#This Row],[sales]]&lt;4000,"MEDIUM CATEGORY",DmartSalesData[[#This Row],[sales]]&gt;=4000,"HIGH CATEGORY")</f>
        <v>LOW CATEGORY</v>
      </c>
      <c r="G2691" s="2">
        <v>0.14000000000000001</v>
      </c>
      <c r="H2691" s="2">
        <f t="shared" si="84"/>
        <v>114.35620000000002</v>
      </c>
      <c r="I2691" s="2">
        <f t="shared" si="85"/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tr">
        <f>IF(AND(DmartSalesData[[#This Row],[profit]]&gt;=500,DmartSalesData[[#This Row],[sales]]&gt;=3000),"Good","Not Good")</f>
        <v>Not Good</v>
      </c>
      <c r="R2691" s="2">
        <f>YEAR(DmartSalesData[[#This Row],[order_date]])</f>
        <v>2024</v>
      </c>
    </row>
    <row r="2692" spans="1:18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 t="str" cm="1">
        <f t="array" ref="F2692">_xlfn.IFS(DmartSalesData[[#This Row],[sales]]&lt;2000,"LOW CATEGORY",DmartSalesData[[#This Row],[sales]]&lt;4000,"MEDIUM CATEGORY",DmartSalesData[[#This Row],[sales]]&gt;=4000,"HIGH CATEGORY")</f>
        <v>LOW CATEGORY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tr">
        <f>IF(AND(DmartSalesData[[#This Row],[profit]]&gt;=500,DmartSalesData[[#This Row],[sales]]&gt;=3000),"Good","Not Good")</f>
        <v>Not Good</v>
      </c>
      <c r="R2692" s="2">
        <f>YEAR(DmartSalesData[[#This Row],[order_date]])</f>
        <v>2023</v>
      </c>
    </row>
    <row r="2693" spans="1:18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 t="str" cm="1">
        <f t="array" ref="F2693">_xlfn.IFS(DmartSalesData[[#This Row],[sales]]&lt;2000,"LOW CATEGORY",DmartSalesData[[#This Row],[sales]]&lt;4000,"MEDIUM CATEGORY",DmartSalesData[[#This Row],[sales]]&gt;=4000,"HIGH CATEGORY")</f>
        <v>LOW CATEGORY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tr">
        <f>IF(AND(DmartSalesData[[#This Row],[profit]]&gt;=500,DmartSalesData[[#This Row],[sales]]&gt;=3000),"Good","Not Good")</f>
        <v>Not Good</v>
      </c>
      <c r="R2693" s="2">
        <f>YEAR(DmartSalesData[[#This Row],[order_date]])</f>
        <v>2024</v>
      </c>
    </row>
    <row r="2694" spans="1:18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 t="str" cm="1">
        <f t="array" ref="F2694">_xlfn.IFS(DmartSalesData[[#This Row],[sales]]&lt;2000,"LOW CATEGORY",DmartSalesData[[#This Row],[sales]]&lt;4000,"MEDIUM CATEGORY",DmartSalesData[[#This Row],[sales]]&gt;=4000,"HIGH CATEGORY")</f>
        <v>MEDIUM CATEGORY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tr">
        <f>IF(AND(DmartSalesData[[#This Row],[profit]]&gt;=500,DmartSalesData[[#This Row],[sales]]&gt;=3000),"Good","Not Good")</f>
        <v>Good</v>
      </c>
      <c r="R2694" s="2">
        <f>YEAR(DmartSalesData[[#This Row],[order_date]])</f>
        <v>2023</v>
      </c>
    </row>
    <row r="2695" spans="1:18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 t="str" cm="1">
        <f t="array" ref="F2695">_xlfn.IFS(DmartSalesData[[#This Row],[sales]]&lt;2000,"LOW CATEGORY",DmartSalesData[[#This Row],[sales]]&lt;4000,"MEDIUM CATEGORY",DmartSalesData[[#This Row],[sales]]&gt;=4000,"HIGH CATEGORY")</f>
        <v>LOW CATEGORY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tr">
        <f>IF(AND(DmartSalesData[[#This Row],[profit]]&gt;=500,DmartSalesData[[#This Row],[sales]]&gt;=3000),"Good","Not Good")</f>
        <v>Not Good</v>
      </c>
      <c r="R2695" s="2">
        <f>YEAR(DmartSalesData[[#This Row],[order_date]])</f>
        <v>2024</v>
      </c>
    </row>
    <row r="2696" spans="1:18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 t="str" cm="1">
        <f t="array" ref="F2696">_xlfn.IFS(DmartSalesData[[#This Row],[sales]]&lt;2000,"LOW CATEGORY",DmartSalesData[[#This Row],[sales]]&lt;4000,"MEDIUM CATEGORY",DmartSalesData[[#This Row],[sales]]&gt;=4000,"HIGH CATEGORY")</f>
        <v>MEDIUM CATEGORY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tr">
        <f>IF(AND(DmartSalesData[[#This Row],[profit]]&gt;=500,DmartSalesData[[#This Row],[sales]]&gt;=3000),"Good","Not Good")</f>
        <v>Not Good</v>
      </c>
      <c r="R2696" s="2">
        <f>YEAR(DmartSalesData[[#This Row],[order_date]])</f>
        <v>2023</v>
      </c>
    </row>
    <row r="2697" spans="1:18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 t="str" cm="1">
        <f t="array" ref="F2697">_xlfn.IFS(DmartSalesData[[#This Row],[sales]]&lt;2000,"LOW CATEGORY",DmartSalesData[[#This Row],[sales]]&lt;4000,"MEDIUM CATEGORY",DmartSalesData[[#This Row],[sales]]&gt;=4000,"HIGH CATEGORY")</f>
        <v>LOW CATEGORY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tr">
        <f>IF(AND(DmartSalesData[[#This Row],[profit]]&gt;=500,DmartSalesData[[#This Row],[sales]]&gt;=3000),"Good","Not Good")</f>
        <v>Not Good</v>
      </c>
      <c r="R2697" s="2">
        <f>YEAR(DmartSalesData[[#This Row],[order_date]])</f>
        <v>2024</v>
      </c>
    </row>
    <row r="2698" spans="1:18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 t="str" cm="1">
        <f t="array" ref="F2698">_xlfn.IFS(DmartSalesData[[#This Row],[sales]]&lt;2000,"LOW CATEGORY",DmartSalesData[[#This Row],[sales]]&lt;4000,"MEDIUM CATEGORY",DmartSalesData[[#This Row],[sales]]&gt;=4000,"HIGH CATEGORY")</f>
        <v>MEDIUM CATEGORY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tr">
        <f>IF(AND(DmartSalesData[[#This Row],[profit]]&gt;=500,DmartSalesData[[#This Row],[sales]]&gt;=3000),"Good","Not Good")</f>
        <v>Good</v>
      </c>
      <c r="R2698" s="2">
        <f>YEAR(DmartSalesData[[#This Row],[order_date]])</f>
        <v>2023</v>
      </c>
    </row>
    <row r="2699" spans="1:18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 t="str" cm="1">
        <f t="array" ref="F2699">_xlfn.IFS(DmartSalesData[[#This Row],[sales]]&lt;2000,"LOW CATEGORY",DmartSalesData[[#This Row],[sales]]&lt;4000,"MEDIUM CATEGORY",DmartSalesData[[#This Row],[sales]]&gt;=4000,"HIGH CATEGORY")</f>
        <v>MEDIUM CATEGORY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tr">
        <f>IF(AND(DmartSalesData[[#This Row],[profit]]&gt;=500,DmartSalesData[[#This Row],[sales]]&gt;=3000),"Good","Not Good")</f>
        <v>Not Good</v>
      </c>
      <c r="R2699" s="2">
        <f>YEAR(DmartSalesData[[#This Row],[order_date]])</f>
        <v>2024</v>
      </c>
    </row>
    <row r="2700" spans="1:18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 t="str" cm="1">
        <f t="array" ref="F2700">_xlfn.IFS(DmartSalesData[[#This Row],[sales]]&lt;2000,"LOW CATEGORY",DmartSalesData[[#This Row],[sales]]&lt;4000,"MEDIUM CATEGORY",DmartSalesData[[#This Row],[sales]]&gt;=4000,"HIGH CATEGORY")</f>
        <v>MEDIUM CATEGORY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tr">
        <f>IF(AND(DmartSalesData[[#This Row],[profit]]&gt;=500,DmartSalesData[[#This Row],[sales]]&gt;=3000),"Good","Not Good")</f>
        <v>Not Good</v>
      </c>
      <c r="R2700" s="2">
        <f>YEAR(DmartSalesData[[#This Row],[order_date]])</f>
        <v>2023</v>
      </c>
    </row>
    <row r="2701" spans="1:18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 t="str" cm="1">
        <f t="array" ref="F2701">_xlfn.IFS(DmartSalesData[[#This Row],[sales]]&lt;2000,"LOW CATEGORY",DmartSalesData[[#This Row],[sales]]&lt;4000,"MEDIUM CATEGORY",DmartSalesData[[#This Row],[sales]]&gt;=4000,"HIGH CATEGORY")</f>
        <v>MEDIUM CATEGORY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tr">
        <f>IF(AND(DmartSalesData[[#This Row],[profit]]&gt;=500,DmartSalesData[[#This Row],[sales]]&gt;=3000),"Good","Not Good")</f>
        <v>Good</v>
      </c>
      <c r="R2701" s="2">
        <f>YEAR(DmartSalesData[[#This Row],[order_date]])</f>
        <v>2024</v>
      </c>
    </row>
    <row r="2702" spans="1:18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 t="str" cm="1">
        <f t="array" ref="F2702">_xlfn.IFS(DmartSalesData[[#This Row],[sales]]&lt;2000,"LOW CATEGORY",DmartSalesData[[#This Row],[sales]]&lt;4000,"MEDIUM CATEGORY",DmartSalesData[[#This Row],[sales]]&gt;=4000,"HIGH CATEGORY")</f>
        <v>LOW CATEGORY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tr">
        <f>IF(AND(DmartSalesData[[#This Row],[profit]]&gt;=500,DmartSalesData[[#This Row],[sales]]&gt;=3000),"Good","Not Good")</f>
        <v>Not Good</v>
      </c>
      <c r="R2702" s="2">
        <f>YEAR(DmartSalesData[[#This Row],[order_date]])</f>
        <v>2023</v>
      </c>
    </row>
    <row r="2703" spans="1:18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 t="str" cm="1">
        <f t="array" ref="F2703">_xlfn.IFS(DmartSalesData[[#This Row],[sales]]&lt;2000,"LOW CATEGORY",DmartSalesData[[#This Row],[sales]]&lt;4000,"MEDIUM CATEGORY",DmartSalesData[[#This Row],[sales]]&gt;=4000,"HIGH CATEGORY")</f>
        <v>MEDIUM CATEGORY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tr">
        <f>IF(AND(DmartSalesData[[#This Row],[profit]]&gt;=500,DmartSalesData[[#This Row],[sales]]&gt;=3000),"Good","Not Good")</f>
        <v>Not Good</v>
      </c>
      <c r="R2703" s="2">
        <f>YEAR(DmartSalesData[[#This Row],[order_date]])</f>
        <v>2023</v>
      </c>
    </row>
    <row r="2704" spans="1:18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 t="str" cm="1">
        <f t="array" ref="F2704">_xlfn.IFS(DmartSalesData[[#This Row],[sales]]&lt;2000,"LOW CATEGORY",DmartSalesData[[#This Row],[sales]]&lt;4000,"MEDIUM CATEGORY",DmartSalesData[[#This Row],[sales]]&gt;=4000,"HIGH CATEGORY")</f>
        <v>MEDIUM CATEGORY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tr">
        <f>IF(AND(DmartSalesData[[#This Row],[profit]]&gt;=500,DmartSalesData[[#This Row],[sales]]&gt;=3000),"Good","Not Good")</f>
        <v>Good</v>
      </c>
      <c r="R2704" s="2">
        <f>YEAR(DmartSalesData[[#This Row],[order_date]])</f>
        <v>2023</v>
      </c>
    </row>
    <row r="2705" spans="1:18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 t="str" cm="1">
        <f t="array" ref="F2705">_xlfn.IFS(DmartSalesData[[#This Row],[sales]]&lt;2000,"LOW CATEGORY",DmartSalesData[[#This Row],[sales]]&lt;4000,"MEDIUM CATEGORY",DmartSalesData[[#This Row],[sales]]&gt;=4000,"HIGH CATEGORY")</f>
        <v>MEDIUM CATEGORY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tr">
        <f>IF(AND(DmartSalesData[[#This Row],[profit]]&gt;=500,DmartSalesData[[#This Row],[sales]]&gt;=3000),"Good","Not Good")</f>
        <v>Not Good</v>
      </c>
      <c r="R2705" s="2">
        <f>YEAR(DmartSalesData[[#This Row],[order_date]])</f>
        <v>2024</v>
      </c>
    </row>
    <row r="2706" spans="1:18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 t="str" cm="1">
        <f t="array" ref="F2706">_xlfn.IFS(DmartSalesData[[#This Row],[sales]]&lt;2000,"LOW CATEGORY",DmartSalesData[[#This Row],[sales]]&lt;4000,"MEDIUM CATEGORY",DmartSalesData[[#This Row],[sales]]&gt;=4000,"HIGH CATEGORY")</f>
        <v>LOW CATEGORY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tr">
        <f>IF(AND(DmartSalesData[[#This Row],[profit]]&gt;=500,DmartSalesData[[#This Row],[sales]]&gt;=3000),"Good","Not Good")</f>
        <v>Not Good</v>
      </c>
      <c r="R2706" s="2">
        <f>YEAR(DmartSalesData[[#This Row],[order_date]])</f>
        <v>2024</v>
      </c>
    </row>
    <row r="2707" spans="1:18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 t="str" cm="1">
        <f t="array" ref="F2707">_xlfn.IFS(DmartSalesData[[#This Row],[sales]]&lt;2000,"LOW CATEGORY",DmartSalesData[[#This Row],[sales]]&lt;4000,"MEDIUM CATEGORY",DmartSalesData[[#This Row],[sales]]&gt;=4000,"HIGH CATEGORY")</f>
        <v>MEDIUM CATEGORY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tr">
        <f>IF(AND(DmartSalesData[[#This Row],[profit]]&gt;=500,DmartSalesData[[#This Row],[sales]]&gt;=3000),"Good","Not Good")</f>
        <v>Good</v>
      </c>
      <c r="R2707" s="2">
        <f>YEAR(DmartSalesData[[#This Row],[order_date]])</f>
        <v>2024</v>
      </c>
    </row>
    <row r="2708" spans="1:18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 t="str" cm="1">
        <f t="array" ref="F2708">_xlfn.IFS(DmartSalesData[[#This Row],[sales]]&lt;2000,"LOW CATEGORY",DmartSalesData[[#This Row],[sales]]&lt;4000,"MEDIUM CATEGORY",DmartSalesData[[#This Row],[sales]]&gt;=4000,"HIGH CATEGORY")</f>
        <v>HIGH CATEGORY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tr">
        <f>IF(AND(DmartSalesData[[#This Row],[profit]]&gt;=500,DmartSalesData[[#This Row],[sales]]&gt;=3000),"Good","Not Good")</f>
        <v>Good</v>
      </c>
      <c r="R2708" s="2">
        <f>YEAR(DmartSalesData[[#This Row],[order_date]])</f>
        <v>2024</v>
      </c>
    </row>
    <row r="2709" spans="1:18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 t="str" cm="1">
        <f t="array" ref="F2709">_xlfn.IFS(DmartSalesData[[#This Row],[sales]]&lt;2000,"LOW CATEGORY",DmartSalesData[[#This Row],[sales]]&lt;4000,"MEDIUM CATEGORY",DmartSalesData[[#This Row],[sales]]&gt;=4000,"HIGH CATEGORY")</f>
        <v>HIGH CATEGORY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tr">
        <f>IF(AND(DmartSalesData[[#This Row],[profit]]&gt;=500,DmartSalesData[[#This Row],[sales]]&gt;=3000),"Good","Not Good")</f>
        <v>Good</v>
      </c>
      <c r="R2709" s="2">
        <f>YEAR(DmartSalesData[[#This Row],[order_date]])</f>
        <v>2024</v>
      </c>
    </row>
    <row r="2710" spans="1:18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 t="str" cm="1">
        <f t="array" ref="F2710">_xlfn.IFS(DmartSalesData[[#This Row],[sales]]&lt;2000,"LOW CATEGORY",DmartSalesData[[#This Row],[sales]]&lt;4000,"MEDIUM CATEGORY",DmartSalesData[[#This Row],[sales]]&gt;=4000,"HIGH CATEGORY")</f>
        <v>MEDIUM CATEGORY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tr">
        <f>IF(AND(DmartSalesData[[#This Row],[profit]]&gt;=500,DmartSalesData[[#This Row],[sales]]&gt;=3000),"Good","Not Good")</f>
        <v>Good</v>
      </c>
      <c r="R2710" s="2">
        <f>YEAR(DmartSalesData[[#This Row],[order_date]])</f>
        <v>2023</v>
      </c>
    </row>
    <row r="2711" spans="1:18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 t="str" cm="1">
        <f t="array" ref="F2711">_xlfn.IFS(DmartSalesData[[#This Row],[sales]]&lt;2000,"LOW CATEGORY",DmartSalesData[[#This Row],[sales]]&lt;4000,"MEDIUM CATEGORY",DmartSalesData[[#This Row],[sales]]&gt;=4000,"HIGH CATEGORY")</f>
        <v>MEDIUM CATEGORY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tr">
        <f>IF(AND(DmartSalesData[[#This Row],[profit]]&gt;=500,DmartSalesData[[#This Row],[sales]]&gt;=3000),"Good","Not Good")</f>
        <v>Not Good</v>
      </c>
      <c r="R2711" s="2">
        <f>YEAR(DmartSalesData[[#This Row],[order_date]])</f>
        <v>2023</v>
      </c>
    </row>
    <row r="2712" spans="1:18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 t="str" cm="1">
        <f t="array" ref="F2712">_xlfn.IFS(DmartSalesData[[#This Row],[sales]]&lt;2000,"LOW CATEGORY",DmartSalesData[[#This Row],[sales]]&lt;4000,"MEDIUM CATEGORY",DmartSalesData[[#This Row],[sales]]&gt;=4000,"HIGH CATEGORY")</f>
        <v>LOW CATEGORY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tr">
        <f>IF(AND(DmartSalesData[[#This Row],[profit]]&gt;=500,DmartSalesData[[#This Row],[sales]]&gt;=3000),"Good","Not Good")</f>
        <v>Not Good</v>
      </c>
      <c r="R2712" s="2">
        <f>YEAR(DmartSalesData[[#This Row],[order_date]])</f>
        <v>2024</v>
      </c>
    </row>
    <row r="2713" spans="1:18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 t="str" cm="1">
        <f t="array" ref="F2713">_xlfn.IFS(DmartSalesData[[#This Row],[sales]]&lt;2000,"LOW CATEGORY",DmartSalesData[[#This Row],[sales]]&lt;4000,"MEDIUM CATEGORY",DmartSalesData[[#This Row],[sales]]&gt;=4000,"HIGH CATEGORY")</f>
        <v>LOW CATEGORY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tr">
        <f>IF(AND(DmartSalesData[[#This Row],[profit]]&gt;=500,DmartSalesData[[#This Row],[sales]]&gt;=3000),"Good","Not Good")</f>
        <v>Not Good</v>
      </c>
      <c r="R2713" s="2">
        <f>YEAR(DmartSalesData[[#This Row],[order_date]])</f>
        <v>2024</v>
      </c>
    </row>
    <row r="2714" spans="1:18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 t="str" cm="1">
        <f t="array" ref="F2714">_xlfn.IFS(DmartSalesData[[#This Row],[sales]]&lt;2000,"LOW CATEGORY",DmartSalesData[[#This Row],[sales]]&lt;4000,"MEDIUM CATEGORY",DmartSalesData[[#This Row],[sales]]&gt;=4000,"HIGH CATEGORY")</f>
        <v>MEDIUM CATEGORY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tr">
        <f>IF(AND(DmartSalesData[[#This Row],[profit]]&gt;=500,DmartSalesData[[#This Row],[sales]]&gt;=3000),"Good","Not Good")</f>
        <v>Not Good</v>
      </c>
      <c r="R2714" s="2">
        <f>YEAR(DmartSalesData[[#This Row],[order_date]])</f>
        <v>2023</v>
      </c>
    </row>
    <row r="2715" spans="1:18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 t="str" cm="1">
        <f t="array" ref="F2715">_xlfn.IFS(DmartSalesData[[#This Row],[sales]]&lt;2000,"LOW CATEGORY",DmartSalesData[[#This Row],[sales]]&lt;4000,"MEDIUM CATEGORY",DmartSalesData[[#This Row],[sales]]&gt;=4000,"HIGH CATEGORY")</f>
        <v>LOW CATEGORY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tr">
        <f>IF(AND(DmartSalesData[[#This Row],[profit]]&gt;=500,DmartSalesData[[#This Row],[sales]]&gt;=3000),"Good","Not Good")</f>
        <v>Not Good</v>
      </c>
      <c r="R2715" s="2">
        <f>YEAR(DmartSalesData[[#This Row],[order_date]])</f>
        <v>2024</v>
      </c>
    </row>
    <row r="2716" spans="1:18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 t="str" cm="1">
        <f t="array" ref="F2716">_xlfn.IFS(DmartSalesData[[#This Row],[sales]]&lt;2000,"LOW CATEGORY",DmartSalesData[[#This Row],[sales]]&lt;4000,"MEDIUM CATEGORY",DmartSalesData[[#This Row],[sales]]&gt;=4000,"HIGH CATEGORY")</f>
        <v>LOW CATEGORY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tr">
        <f>IF(AND(DmartSalesData[[#This Row],[profit]]&gt;=500,DmartSalesData[[#This Row],[sales]]&gt;=3000),"Good","Not Good")</f>
        <v>Not Good</v>
      </c>
      <c r="R2716" s="2">
        <f>YEAR(DmartSalesData[[#This Row],[order_date]])</f>
        <v>2023</v>
      </c>
    </row>
    <row r="2717" spans="1:18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 t="str" cm="1">
        <f t="array" ref="F2717">_xlfn.IFS(DmartSalesData[[#This Row],[sales]]&lt;2000,"LOW CATEGORY",DmartSalesData[[#This Row],[sales]]&lt;4000,"MEDIUM CATEGORY",DmartSalesData[[#This Row],[sales]]&gt;=4000,"HIGH CATEGORY")</f>
        <v>HIGH CATEGORY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tr">
        <f>IF(AND(DmartSalesData[[#This Row],[profit]]&gt;=500,DmartSalesData[[#This Row],[sales]]&gt;=3000),"Good","Not Good")</f>
        <v>Good</v>
      </c>
      <c r="R2717" s="2">
        <f>YEAR(DmartSalesData[[#This Row],[order_date]])</f>
        <v>2023</v>
      </c>
    </row>
    <row r="2718" spans="1:18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 t="str" cm="1">
        <f t="array" ref="F2718">_xlfn.IFS(DmartSalesData[[#This Row],[sales]]&lt;2000,"LOW CATEGORY",DmartSalesData[[#This Row],[sales]]&lt;4000,"MEDIUM CATEGORY",DmartSalesData[[#This Row],[sales]]&gt;=4000,"HIGH CATEGORY")</f>
        <v>HIGH CATEGORY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tr">
        <f>IF(AND(DmartSalesData[[#This Row],[profit]]&gt;=500,DmartSalesData[[#This Row],[sales]]&gt;=3000),"Good","Not Good")</f>
        <v>Good</v>
      </c>
      <c r="R2718" s="2">
        <f>YEAR(DmartSalesData[[#This Row],[order_date]])</f>
        <v>2023</v>
      </c>
    </row>
    <row r="2719" spans="1:18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 t="str" cm="1">
        <f t="array" ref="F2719">_xlfn.IFS(DmartSalesData[[#This Row],[sales]]&lt;2000,"LOW CATEGORY",DmartSalesData[[#This Row],[sales]]&lt;4000,"MEDIUM CATEGORY",DmartSalesData[[#This Row],[sales]]&gt;=4000,"HIGH CATEGORY")</f>
        <v>HIGH CATEGORY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tr">
        <f>IF(AND(DmartSalesData[[#This Row],[profit]]&gt;=500,DmartSalesData[[#This Row],[sales]]&gt;=3000),"Good","Not Good")</f>
        <v>Good</v>
      </c>
      <c r="R2719" s="2">
        <f>YEAR(DmartSalesData[[#This Row],[order_date]])</f>
        <v>2024</v>
      </c>
    </row>
    <row r="2720" spans="1:18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 t="str" cm="1">
        <f t="array" ref="F2720">_xlfn.IFS(DmartSalesData[[#This Row],[sales]]&lt;2000,"LOW CATEGORY",DmartSalesData[[#This Row],[sales]]&lt;4000,"MEDIUM CATEGORY",DmartSalesData[[#This Row],[sales]]&gt;=4000,"HIGH CATEGORY")</f>
        <v>LOW CATEGORY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tr">
        <f>IF(AND(DmartSalesData[[#This Row],[profit]]&gt;=500,DmartSalesData[[#This Row],[sales]]&gt;=3000),"Good","Not Good")</f>
        <v>Not Good</v>
      </c>
      <c r="R2720" s="2">
        <f>YEAR(DmartSalesData[[#This Row],[order_date]])</f>
        <v>2023</v>
      </c>
    </row>
    <row r="2721" spans="1:18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 t="str" cm="1">
        <f t="array" ref="F2721">_xlfn.IFS(DmartSalesData[[#This Row],[sales]]&lt;2000,"LOW CATEGORY",DmartSalesData[[#This Row],[sales]]&lt;4000,"MEDIUM CATEGORY",DmartSalesData[[#This Row],[sales]]&gt;=4000,"HIGH CATEGORY")</f>
        <v>HIGH CATEGORY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tr">
        <f>IF(AND(DmartSalesData[[#This Row],[profit]]&gt;=500,DmartSalesData[[#This Row],[sales]]&gt;=3000),"Good","Not Good")</f>
        <v>Good</v>
      </c>
      <c r="R2721" s="2">
        <f>YEAR(DmartSalesData[[#This Row],[order_date]])</f>
        <v>2023</v>
      </c>
    </row>
    <row r="2722" spans="1:18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 t="str" cm="1">
        <f t="array" ref="F2722">_xlfn.IFS(DmartSalesData[[#This Row],[sales]]&lt;2000,"LOW CATEGORY",DmartSalesData[[#This Row],[sales]]&lt;4000,"MEDIUM CATEGORY",DmartSalesData[[#This Row],[sales]]&gt;=4000,"HIGH CATEGORY")</f>
        <v>LOW CATEGORY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tr">
        <f>IF(AND(DmartSalesData[[#This Row],[profit]]&gt;=500,DmartSalesData[[#This Row],[sales]]&gt;=3000),"Good","Not Good")</f>
        <v>Not Good</v>
      </c>
      <c r="R2722" s="2">
        <f>YEAR(DmartSalesData[[#This Row],[order_date]])</f>
        <v>2023</v>
      </c>
    </row>
    <row r="2723" spans="1:18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 t="str" cm="1">
        <f t="array" ref="F2723">_xlfn.IFS(DmartSalesData[[#This Row],[sales]]&lt;2000,"LOW CATEGORY",DmartSalesData[[#This Row],[sales]]&lt;4000,"MEDIUM CATEGORY",DmartSalesData[[#This Row],[sales]]&gt;=4000,"HIGH CATEGORY")</f>
        <v>MEDIUM CATEGORY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tr">
        <f>IF(AND(DmartSalesData[[#This Row],[profit]]&gt;=500,DmartSalesData[[#This Row],[sales]]&gt;=3000),"Good","Not Good")</f>
        <v>Not Good</v>
      </c>
      <c r="R2723" s="2">
        <f>YEAR(DmartSalesData[[#This Row],[order_date]])</f>
        <v>2023</v>
      </c>
    </row>
    <row r="2724" spans="1:18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 t="str" cm="1">
        <f t="array" ref="F2724">_xlfn.IFS(DmartSalesData[[#This Row],[sales]]&lt;2000,"LOW CATEGORY",DmartSalesData[[#This Row],[sales]]&lt;4000,"MEDIUM CATEGORY",DmartSalesData[[#This Row],[sales]]&gt;=4000,"HIGH CATEGORY")</f>
        <v>MEDIUM CATEGORY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tr">
        <f>IF(AND(DmartSalesData[[#This Row],[profit]]&gt;=500,DmartSalesData[[#This Row],[sales]]&gt;=3000),"Good","Not Good")</f>
        <v>Not Good</v>
      </c>
      <c r="R2724" s="2">
        <f>YEAR(DmartSalesData[[#This Row],[order_date]])</f>
        <v>2024</v>
      </c>
    </row>
    <row r="2725" spans="1:18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 t="str" cm="1">
        <f t="array" ref="F2725">_xlfn.IFS(DmartSalesData[[#This Row],[sales]]&lt;2000,"LOW CATEGORY",DmartSalesData[[#This Row],[sales]]&lt;4000,"MEDIUM CATEGORY",DmartSalesData[[#This Row],[sales]]&gt;=4000,"HIGH CATEGORY")</f>
        <v>MEDIUM CATEGORY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tr">
        <f>IF(AND(DmartSalesData[[#This Row],[profit]]&gt;=500,DmartSalesData[[#This Row],[sales]]&gt;=3000),"Good","Not Good")</f>
        <v>Not Good</v>
      </c>
      <c r="R2725" s="2">
        <f>YEAR(DmartSalesData[[#This Row],[order_date]])</f>
        <v>2024</v>
      </c>
    </row>
    <row r="2726" spans="1:18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 t="str" cm="1">
        <f t="array" ref="F2726">_xlfn.IFS(DmartSalesData[[#This Row],[sales]]&lt;2000,"LOW CATEGORY",DmartSalesData[[#This Row],[sales]]&lt;4000,"MEDIUM CATEGORY",DmartSalesData[[#This Row],[sales]]&gt;=4000,"HIGH CATEGORY")</f>
        <v>HIGH CATEGORY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tr">
        <f>IF(AND(DmartSalesData[[#This Row],[profit]]&gt;=500,DmartSalesData[[#This Row],[sales]]&gt;=3000),"Good","Not Good")</f>
        <v>Not Good</v>
      </c>
      <c r="R2726" s="2">
        <f>YEAR(DmartSalesData[[#This Row],[order_date]])</f>
        <v>2023</v>
      </c>
    </row>
    <row r="2727" spans="1:18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 t="str" cm="1">
        <f t="array" ref="F2727">_xlfn.IFS(DmartSalesData[[#This Row],[sales]]&lt;2000,"LOW CATEGORY",DmartSalesData[[#This Row],[sales]]&lt;4000,"MEDIUM CATEGORY",DmartSalesData[[#This Row],[sales]]&gt;=4000,"HIGH CATEGORY")</f>
        <v>LOW CATEGORY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tr">
        <f>IF(AND(DmartSalesData[[#This Row],[profit]]&gt;=500,DmartSalesData[[#This Row],[sales]]&gt;=3000),"Good","Not Good")</f>
        <v>Not Good</v>
      </c>
      <c r="R2727" s="2">
        <f>YEAR(DmartSalesData[[#This Row],[order_date]])</f>
        <v>2024</v>
      </c>
    </row>
    <row r="2728" spans="1:18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 t="str" cm="1">
        <f t="array" ref="F2728">_xlfn.IFS(DmartSalesData[[#This Row],[sales]]&lt;2000,"LOW CATEGORY",DmartSalesData[[#This Row],[sales]]&lt;4000,"MEDIUM CATEGORY",DmartSalesData[[#This Row],[sales]]&gt;=4000,"HIGH CATEGORY")</f>
        <v>MEDIUM CATEGORY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tr">
        <f>IF(AND(DmartSalesData[[#This Row],[profit]]&gt;=500,DmartSalesData[[#This Row],[sales]]&gt;=3000),"Good","Not Good")</f>
        <v>Not Good</v>
      </c>
      <c r="R2728" s="2">
        <f>YEAR(DmartSalesData[[#This Row],[order_date]])</f>
        <v>2024</v>
      </c>
    </row>
    <row r="2729" spans="1:18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 t="str" cm="1">
        <f t="array" ref="F2729">_xlfn.IFS(DmartSalesData[[#This Row],[sales]]&lt;2000,"LOW CATEGORY",DmartSalesData[[#This Row],[sales]]&lt;4000,"MEDIUM CATEGORY",DmartSalesData[[#This Row],[sales]]&gt;=4000,"HIGH CATEGORY")</f>
        <v>LOW CATEGORY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tr">
        <f>IF(AND(DmartSalesData[[#This Row],[profit]]&gt;=500,DmartSalesData[[#This Row],[sales]]&gt;=3000),"Good","Not Good")</f>
        <v>Not Good</v>
      </c>
      <c r="R2729" s="2">
        <f>YEAR(DmartSalesData[[#This Row],[order_date]])</f>
        <v>2023</v>
      </c>
    </row>
    <row r="2730" spans="1:18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 t="str" cm="1">
        <f t="array" ref="F2730">_xlfn.IFS(DmartSalesData[[#This Row],[sales]]&lt;2000,"LOW CATEGORY",DmartSalesData[[#This Row],[sales]]&lt;4000,"MEDIUM CATEGORY",DmartSalesData[[#This Row],[sales]]&gt;=4000,"HIGH CATEGORY")</f>
        <v>HIGH CATEGORY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tr">
        <f>IF(AND(DmartSalesData[[#This Row],[profit]]&gt;=500,DmartSalesData[[#This Row],[sales]]&gt;=3000),"Good","Not Good")</f>
        <v>Good</v>
      </c>
      <c r="R2730" s="2">
        <f>YEAR(DmartSalesData[[#This Row],[order_date]])</f>
        <v>2024</v>
      </c>
    </row>
    <row r="2731" spans="1:18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 t="str" cm="1">
        <f t="array" ref="F2731">_xlfn.IFS(DmartSalesData[[#This Row],[sales]]&lt;2000,"LOW CATEGORY",DmartSalesData[[#This Row],[sales]]&lt;4000,"MEDIUM CATEGORY",DmartSalesData[[#This Row],[sales]]&gt;=4000,"HIGH CATEGORY")</f>
        <v>MEDIUM CATEGORY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tr">
        <f>IF(AND(DmartSalesData[[#This Row],[profit]]&gt;=500,DmartSalesData[[#This Row],[sales]]&gt;=3000),"Good","Not Good")</f>
        <v>Not Good</v>
      </c>
      <c r="R2731" s="2">
        <f>YEAR(DmartSalesData[[#This Row],[order_date]])</f>
        <v>2024</v>
      </c>
    </row>
    <row r="2732" spans="1:18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 t="str" cm="1">
        <f t="array" ref="F2732">_xlfn.IFS(DmartSalesData[[#This Row],[sales]]&lt;2000,"LOW CATEGORY",DmartSalesData[[#This Row],[sales]]&lt;4000,"MEDIUM CATEGORY",DmartSalesData[[#This Row],[sales]]&gt;=4000,"HIGH CATEGORY")</f>
        <v>MEDIUM CATEGORY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tr">
        <f>IF(AND(DmartSalesData[[#This Row],[profit]]&gt;=500,DmartSalesData[[#This Row],[sales]]&gt;=3000),"Good","Not Good")</f>
        <v>Not Good</v>
      </c>
      <c r="R2732" s="2">
        <f>YEAR(DmartSalesData[[#This Row],[order_date]])</f>
        <v>2024</v>
      </c>
    </row>
    <row r="2733" spans="1:18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 t="str" cm="1">
        <f t="array" ref="F2733">_xlfn.IFS(DmartSalesData[[#This Row],[sales]]&lt;2000,"LOW CATEGORY",DmartSalesData[[#This Row],[sales]]&lt;4000,"MEDIUM CATEGORY",DmartSalesData[[#This Row],[sales]]&gt;=4000,"HIGH CATEGORY")</f>
        <v>MEDIUM CATEGORY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tr">
        <f>IF(AND(DmartSalesData[[#This Row],[profit]]&gt;=500,DmartSalesData[[#This Row],[sales]]&gt;=3000),"Good","Not Good")</f>
        <v>Good</v>
      </c>
      <c r="R2733" s="2">
        <f>YEAR(DmartSalesData[[#This Row],[order_date]])</f>
        <v>2024</v>
      </c>
    </row>
    <row r="2734" spans="1:18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 t="str" cm="1">
        <f t="array" ref="F2734">_xlfn.IFS(DmartSalesData[[#This Row],[sales]]&lt;2000,"LOW CATEGORY",DmartSalesData[[#This Row],[sales]]&lt;4000,"MEDIUM CATEGORY",DmartSalesData[[#This Row],[sales]]&gt;=4000,"HIGH CATEGORY")</f>
        <v>MEDIUM CATEGORY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tr">
        <f>IF(AND(DmartSalesData[[#This Row],[profit]]&gt;=500,DmartSalesData[[#This Row],[sales]]&gt;=3000),"Good","Not Good")</f>
        <v>Not Good</v>
      </c>
      <c r="R2734" s="2">
        <f>YEAR(DmartSalesData[[#This Row],[order_date]])</f>
        <v>2023</v>
      </c>
    </row>
    <row r="2735" spans="1:18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 t="str" cm="1">
        <f t="array" ref="F2735">_xlfn.IFS(DmartSalesData[[#This Row],[sales]]&lt;2000,"LOW CATEGORY",DmartSalesData[[#This Row],[sales]]&lt;4000,"MEDIUM CATEGORY",DmartSalesData[[#This Row],[sales]]&gt;=4000,"HIGH CATEGORY")</f>
        <v>MEDIUM CATEGORY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tr">
        <f>IF(AND(DmartSalesData[[#This Row],[profit]]&gt;=500,DmartSalesData[[#This Row],[sales]]&gt;=3000),"Good","Not Good")</f>
        <v>Not Good</v>
      </c>
      <c r="R2735" s="2">
        <f>YEAR(DmartSalesData[[#This Row],[order_date]])</f>
        <v>2023</v>
      </c>
    </row>
    <row r="2736" spans="1:18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 t="str" cm="1">
        <f t="array" ref="F2736">_xlfn.IFS(DmartSalesData[[#This Row],[sales]]&lt;2000,"LOW CATEGORY",DmartSalesData[[#This Row],[sales]]&lt;4000,"MEDIUM CATEGORY",DmartSalesData[[#This Row],[sales]]&gt;=4000,"HIGH CATEGORY")</f>
        <v>LOW CATEGORY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tr">
        <f>IF(AND(DmartSalesData[[#This Row],[profit]]&gt;=500,DmartSalesData[[#This Row],[sales]]&gt;=3000),"Good","Not Good")</f>
        <v>Not Good</v>
      </c>
      <c r="R2736" s="2">
        <f>YEAR(DmartSalesData[[#This Row],[order_date]])</f>
        <v>2023</v>
      </c>
    </row>
    <row r="2737" spans="1:18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 t="str" cm="1">
        <f t="array" ref="F2737">_xlfn.IFS(DmartSalesData[[#This Row],[sales]]&lt;2000,"LOW CATEGORY",DmartSalesData[[#This Row],[sales]]&lt;4000,"MEDIUM CATEGORY",DmartSalesData[[#This Row],[sales]]&gt;=4000,"HIGH CATEGORY")</f>
        <v>MEDIUM CATEGORY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tr">
        <f>IF(AND(DmartSalesData[[#This Row],[profit]]&gt;=500,DmartSalesData[[#This Row],[sales]]&gt;=3000),"Good","Not Good")</f>
        <v>Not Good</v>
      </c>
      <c r="R2737" s="2">
        <f>YEAR(DmartSalesData[[#This Row],[order_date]])</f>
        <v>2023</v>
      </c>
    </row>
    <row r="2738" spans="1:18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 t="str" cm="1">
        <f t="array" ref="F2738">_xlfn.IFS(DmartSalesData[[#This Row],[sales]]&lt;2000,"LOW CATEGORY",DmartSalesData[[#This Row],[sales]]&lt;4000,"MEDIUM CATEGORY",DmartSalesData[[#This Row],[sales]]&gt;=4000,"HIGH CATEGORY")</f>
        <v>HIGH CATEGORY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tr">
        <f>IF(AND(DmartSalesData[[#This Row],[profit]]&gt;=500,DmartSalesData[[#This Row],[sales]]&gt;=3000),"Good","Not Good")</f>
        <v>Good</v>
      </c>
      <c r="R2738" s="2">
        <f>YEAR(DmartSalesData[[#This Row],[order_date]])</f>
        <v>2024</v>
      </c>
    </row>
    <row r="2739" spans="1:18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 t="str" cm="1">
        <f t="array" ref="F2739">_xlfn.IFS(DmartSalesData[[#This Row],[sales]]&lt;2000,"LOW CATEGORY",DmartSalesData[[#This Row],[sales]]&lt;4000,"MEDIUM CATEGORY",DmartSalesData[[#This Row],[sales]]&gt;=4000,"HIGH CATEGORY")</f>
        <v>HIGH CATEGORY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tr">
        <f>IF(AND(DmartSalesData[[#This Row],[profit]]&gt;=500,DmartSalesData[[#This Row],[sales]]&gt;=3000),"Good","Not Good")</f>
        <v>Not Good</v>
      </c>
      <c r="R2739" s="2">
        <f>YEAR(DmartSalesData[[#This Row],[order_date]])</f>
        <v>2023</v>
      </c>
    </row>
    <row r="2740" spans="1:18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 t="str" cm="1">
        <f t="array" ref="F2740">_xlfn.IFS(DmartSalesData[[#This Row],[sales]]&lt;2000,"LOW CATEGORY",DmartSalesData[[#This Row],[sales]]&lt;4000,"MEDIUM CATEGORY",DmartSalesData[[#This Row],[sales]]&gt;=4000,"HIGH CATEGORY")</f>
        <v>LOW CATEGORY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tr">
        <f>IF(AND(DmartSalesData[[#This Row],[profit]]&gt;=500,DmartSalesData[[#This Row],[sales]]&gt;=3000),"Good","Not Good")</f>
        <v>Not Good</v>
      </c>
      <c r="R2740" s="2">
        <f>YEAR(DmartSalesData[[#This Row],[order_date]])</f>
        <v>2024</v>
      </c>
    </row>
    <row r="2741" spans="1:18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 t="str" cm="1">
        <f t="array" ref="F2741">_xlfn.IFS(DmartSalesData[[#This Row],[sales]]&lt;2000,"LOW CATEGORY",DmartSalesData[[#This Row],[sales]]&lt;4000,"MEDIUM CATEGORY",DmartSalesData[[#This Row],[sales]]&gt;=4000,"HIGH CATEGORY")</f>
        <v>LOW CATEGORY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tr">
        <f>IF(AND(DmartSalesData[[#This Row],[profit]]&gt;=500,DmartSalesData[[#This Row],[sales]]&gt;=3000),"Good","Not Good")</f>
        <v>Not Good</v>
      </c>
      <c r="R2741" s="2">
        <f>YEAR(DmartSalesData[[#This Row],[order_date]])</f>
        <v>2024</v>
      </c>
    </row>
    <row r="2742" spans="1:18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 t="str" cm="1">
        <f t="array" ref="F2742">_xlfn.IFS(DmartSalesData[[#This Row],[sales]]&lt;2000,"LOW CATEGORY",DmartSalesData[[#This Row],[sales]]&lt;4000,"MEDIUM CATEGORY",DmartSalesData[[#This Row],[sales]]&gt;=4000,"HIGH CATEGORY")</f>
        <v>MEDIUM CATEGORY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tr">
        <f>IF(AND(DmartSalesData[[#This Row],[profit]]&gt;=500,DmartSalesData[[#This Row],[sales]]&gt;=3000),"Good","Not Good")</f>
        <v>Not Good</v>
      </c>
      <c r="R2742" s="2">
        <f>YEAR(DmartSalesData[[#This Row],[order_date]])</f>
        <v>2024</v>
      </c>
    </row>
    <row r="2743" spans="1:18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 t="str" cm="1">
        <f t="array" ref="F2743">_xlfn.IFS(DmartSalesData[[#This Row],[sales]]&lt;2000,"LOW CATEGORY",DmartSalesData[[#This Row],[sales]]&lt;4000,"MEDIUM CATEGORY",DmartSalesData[[#This Row],[sales]]&gt;=4000,"HIGH CATEGORY")</f>
        <v>MEDIUM CATEGORY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tr">
        <f>IF(AND(DmartSalesData[[#This Row],[profit]]&gt;=500,DmartSalesData[[#This Row],[sales]]&gt;=3000),"Good","Not Good")</f>
        <v>Good</v>
      </c>
      <c r="R2743" s="2">
        <f>YEAR(DmartSalesData[[#This Row],[order_date]])</f>
        <v>2024</v>
      </c>
    </row>
    <row r="2744" spans="1:18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 t="str" cm="1">
        <f t="array" ref="F2744">_xlfn.IFS(DmartSalesData[[#This Row],[sales]]&lt;2000,"LOW CATEGORY",DmartSalesData[[#This Row],[sales]]&lt;4000,"MEDIUM CATEGORY",DmartSalesData[[#This Row],[sales]]&gt;=4000,"HIGH CATEGORY")</f>
        <v>LOW CATEGORY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tr">
        <f>IF(AND(DmartSalesData[[#This Row],[profit]]&gt;=500,DmartSalesData[[#This Row],[sales]]&gt;=3000),"Good","Not Good")</f>
        <v>Not Good</v>
      </c>
      <c r="R2744" s="2">
        <f>YEAR(DmartSalesData[[#This Row],[order_date]])</f>
        <v>2023</v>
      </c>
    </row>
    <row r="2745" spans="1:18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 t="str" cm="1">
        <f t="array" ref="F2745">_xlfn.IFS(DmartSalesData[[#This Row],[sales]]&lt;2000,"LOW CATEGORY",DmartSalesData[[#This Row],[sales]]&lt;4000,"MEDIUM CATEGORY",DmartSalesData[[#This Row],[sales]]&gt;=4000,"HIGH CATEGORY")</f>
        <v>MEDIUM CATEGORY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tr">
        <f>IF(AND(DmartSalesData[[#This Row],[profit]]&gt;=500,DmartSalesData[[#This Row],[sales]]&gt;=3000),"Good","Not Good")</f>
        <v>Good</v>
      </c>
      <c r="R2745" s="2">
        <f>YEAR(DmartSalesData[[#This Row],[order_date]])</f>
        <v>2023</v>
      </c>
    </row>
    <row r="2746" spans="1:18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 t="str" cm="1">
        <f t="array" ref="F2746">_xlfn.IFS(DmartSalesData[[#This Row],[sales]]&lt;2000,"LOW CATEGORY",DmartSalesData[[#This Row],[sales]]&lt;4000,"MEDIUM CATEGORY",DmartSalesData[[#This Row],[sales]]&gt;=4000,"HIGH CATEGORY")</f>
        <v>HIGH CATEGORY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tr">
        <f>IF(AND(DmartSalesData[[#This Row],[profit]]&gt;=500,DmartSalesData[[#This Row],[sales]]&gt;=3000),"Good","Not Good")</f>
        <v>Good</v>
      </c>
      <c r="R2746" s="2">
        <f>YEAR(DmartSalesData[[#This Row],[order_date]])</f>
        <v>2023</v>
      </c>
    </row>
    <row r="2747" spans="1:18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 t="str" cm="1">
        <f t="array" ref="F2747">_xlfn.IFS(DmartSalesData[[#This Row],[sales]]&lt;2000,"LOW CATEGORY",DmartSalesData[[#This Row],[sales]]&lt;4000,"MEDIUM CATEGORY",DmartSalesData[[#This Row],[sales]]&gt;=4000,"HIGH CATEGORY")</f>
        <v>MEDIUM CATEGORY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tr">
        <f>IF(AND(DmartSalesData[[#This Row],[profit]]&gt;=500,DmartSalesData[[#This Row],[sales]]&gt;=3000),"Good","Not Good")</f>
        <v>Not Good</v>
      </c>
      <c r="R2747" s="2">
        <f>YEAR(DmartSalesData[[#This Row],[order_date]])</f>
        <v>2024</v>
      </c>
    </row>
    <row r="2748" spans="1:18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 t="str" cm="1">
        <f t="array" ref="F2748">_xlfn.IFS(DmartSalesData[[#This Row],[sales]]&lt;2000,"LOW CATEGORY",DmartSalesData[[#This Row],[sales]]&lt;4000,"MEDIUM CATEGORY",DmartSalesData[[#This Row],[sales]]&gt;=4000,"HIGH CATEGORY")</f>
        <v>LOW CATEGORY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tr">
        <f>IF(AND(DmartSalesData[[#This Row],[profit]]&gt;=500,DmartSalesData[[#This Row],[sales]]&gt;=3000),"Good","Not Good")</f>
        <v>Not Good</v>
      </c>
      <c r="R2748" s="2">
        <f>YEAR(DmartSalesData[[#This Row],[order_date]])</f>
        <v>2024</v>
      </c>
    </row>
    <row r="2749" spans="1:18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 t="str" cm="1">
        <f t="array" ref="F2749">_xlfn.IFS(DmartSalesData[[#This Row],[sales]]&lt;2000,"LOW CATEGORY",DmartSalesData[[#This Row],[sales]]&lt;4000,"MEDIUM CATEGORY",DmartSalesData[[#This Row],[sales]]&gt;=4000,"HIGH CATEGORY")</f>
        <v>HIGH CATEGORY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tr">
        <f>IF(AND(DmartSalesData[[#This Row],[profit]]&gt;=500,DmartSalesData[[#This Row],[sales]]&gt;=3000),"Good","Not Good")</f>
        <v>Good</v>
      </c>
      <c r="R2749" s="2">
        <f>YEAR(DmartSalesData[[#This Row],[order_date]])</f>
        <v>2024</v>
      </c>
    </row>
    <row r="2750" spans="1:18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 t="str" cm="1">
        <f t="array" ref="F2750">_xlfn.IFS(DmartSalesData[[#This Row],[sales]]&lt;2000,"LOW CATEGORY",DmartSalesData[[#This Row],[sales]]&lt;4000,"MEDIUM CATEGORY",DmartSalesData[[#This Row],[sales]]&gt;=4000,"HIGH CATEGORY")</f>
        <v>MEDIUM CATEGORY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tr">
        <f>IF(AND(DmartSalesData[[#This Row],[profit]]&gt;=500,DmartSalesData[[#This Row],[sales]]&gt;=3000),"Good","Not Good")</f>
        <v>Not Good</v>
      </c>
      <c r="R2750" s="2">
        <f>YEAR(DmartSalesData[[#This Row],[order_date]])</f>
        <v>2024</v>
      </c>
    </row>
    <row r="2751" spans="1:18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 t="str" cm="1">
        <f t="array" ref="F2751">_xlfn.IFS(DmartSalesData[[#This Row],[sales]]&lt;2000,"LOW CATEGORY",DmartSalesData[[#This Row],[sales]]&lt;4000,"MEDIUM CATEGORY",DmartSalesData[[#This Row],[sales]]&gt;=4000,"HIGH CATEGORY")</f>
        <v>MEDIUM CATEGORY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tr">
        <f>IF(AND(DmartSalesData[[#This Row],[profit]]&gt;=500,DmartSalesData[[#This Row],[sales]]&gt;=3000),"Good","Not Good")</f>
        <v>Not Good</v>
      </c>
      <c r="R2751" s="2">
        <f>YEAR(DmartSalesData[[#This Row],[order_date]])</f>
        <v>2024</v>
      </c>
    </row>
    <row r="2752" spans="1:18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 t="str" cm="1">
        <f t="array" ref="F2752">_xlfn.IFS(DmartSalesData[[#This Row],[sales]]&lt;2000,"LOW CATEGORY",DmartSalesData[[#This Row],[sales]]&lt;4000,"MEDIUM CATEGORY",DmartSalesData[[#This Row],[sales]]&gt;=4000,"HIGH CATEGORY")</f>
        <v>LOW CATEGORY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tr">
        <f>IF(AND(DmartSalesData[[#This Row],[profit]]&gt;=500,DmartSalesData[[#This Row],[sales]]&gt;=3000),"Good","Not Good")</f>
        <v>Not Good</v>
      </c>
      <c r="R2752" s="2">
        <f>YEAR(DmartSalesData[[#This Row],[order_date]])</f>
        <v>2023</v>
      </c>
    </row>
    <row r="2753" spans="1:18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 t="str" cm="1">
        <f t="array" ref="F2753">_xlfn.IFS(DmartSalesData[[#This Row],[sales]]&lt;2000,"LOW CATEGORY",DmartSalesData[[#This Row],[sales]]&lt;4000,"MEDIUM CATEGORY",DmartSalesData[[#This Row],[sales]]&gt;=4000,"HIGH CATEGORY")</f>
        <v>MEDIUM CATEGORY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tr">
        <f>IF(AND(DmartSalesData[[#This Row],[profit]]&gt;=500,DmartSalesData[[#This Row],[sales]]&gt;=3000),"Good","Not Good")</f>
        <v>Not Good</v>
      </c>
      <c r="R2753" s="2">
        <f>YEAR(DmartSalesData[[#This Row],[order_date]])</f>
        <v>2024</v>
      </c>
    </row>
    <row r="2754" spans="1:18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 t="str" cm="1">
        <f t="array" ref="F2754">_xlfn.IFS(DmartSalesData[[#This Row],[sales]]&lt;2000,"LOW CATEGORY",DmartSalesData[[#This Row],[sales]]&lt;4000,"MEDIUM CATEGORY",DmartSalesData[[#This Row],[sales]]&gt;=4000,"HIGH CATEGORY")</f>
        <v>MEDIUM CATEGORY</v>
      </c>
      <c r="G2754" s="2">
        <v>0.34</v>
      </c>
      <c r="H2754" s="2">
        <f t="shared" ref="H2754:H2817" si="86">E2754*G2754</f>
        <v>1156.3128000000002</v>
      </c>
      <c r="I2754" s="2">
        <f t="shared" ref="I2754:I2817" si="87">E2754-H2754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tr">
        <f>IF(AND(DmartSalesData[[#This Row],[profit]]&gt;=500,DmartSalesData[[#This Row],[sales]]&gt;=3000),"Good","Not Good")</f>
        <v>Good</v>
      </c>
      <c r="R2754" s="2">
        <f>YEAR(DmartSalesData[[#This Row],[order_date]])</f>
        <v>2024</v>
      </c>
    </row>
    <row r="2755" spans="1:18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 t="str" cm="1">
        <f t="array" ref="F2755">_xlfn.IFS(DmartSalesData[[#This Row],[sales]]&lt;2000,"LOW CATEGORY",DmartSalesData[[#This Row],[sales]]&lt;4000,"MEDIUM CATEGORY",DmartSalesData[[#This Row],[sales]]&gt;=4000,"HIGH CATEGORY")</f>
        <v>MEDIUM CATEGORY</v>
      </c>
      <c r="G2755" s="2">
        <v>0.05</v>
      </c>
      <c r="H2755" s="2">
        <f t="shared" si="86"/>
        <v>111.26150000000001</v>
      </c>
      <c r="I2755" s="2">
        <f t="shared" si="87"/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tr">
        <f>IF(AND(DmartSalesData[[#This Row],[profit]]&gt;=500,DmartSalesData[[#This Row],[sales]]&gt;=3000),"Good","Not Good")</f>
        <v>Not Good</v>
      </c>
      <c r="R2755" s="2">
        <f>YEAR(DmartSalesData[[#This Row],[order_date]])</f>
        <v>2024</v>
      </c>
    </row>
    <row r="2756" spans="1:18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 t="str" cm="1">
        <f t="array" ref="F2756">_xlfn.IFS(DmartSalesData[[#This Row],[sales]]&lt;2000,"LOW CATEGORY",DmartSalesData[[#This Row],[sales]]&lt;4000,"MEDIUM CATEGORY",DmartSalesData[[#This Row],[sales]]&gt;=4000,"HIGH CATEGORY")</f>
        <v>LOW CATEGORY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tr">
        <f>IF(AND(DmartSalesData[[#This Row],[profit]]&gt;=500,DmartSalesData[[#This Row],[sales]]&gt;=3000),"Good","Not Good")</f>
        <v>Not Good</v>
      </c>
      <c r="R2756" s="2">
        <f>YEAR(DmartSalesData[[#This Row],[order_date]])</f>
        <v>2024</v>
      </c>
    </row>
    <row r="2757" spans="1:18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 t="str" cm="1">
        <f t="array" ref="F2757">_xlfn.IFS(DmartSalesData[[#This Row],[sales]]&lt;2000,"LOW CATEGORY",DmartSalesData[[#This Row],[sales]]&lt;4000,"MEDIUM CATEGORY",DmartSalesData[[#This Row],[sales]]&gt;=4000,"HIGH CATEGORY")</f>
        <v>MEDIUM CATEGORY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tr">
        <f>IF(AND(DmartSalesData[[#This Row],[profit]]&gt;=500,DmartSalesData[[#This Row],[sales]]&gt;=3000),"Good","Not Good")</f>
        <v>Good</v>
      </c>
      <c r="R2757" s="2">
        <f>YEAR(DmartSalesData[[#This Row],[order_date]])</f>
        <v>2023</v>
      </c>
    </row>
    <row r="2758" spans="1:18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 t="str" cm="1">
        <f t="array" ref="F2758">_xlfn.IFS(DmartSalesData[[#This Row],[sales]]&lt;2000,"LOW CATEGORY",DmartSalesData[[#This Row],[sales]]&lt;4000,"MEDIUM CATEGORY",DmartSalesData[[#This Row],[sales]]&gt;=4000,"HIGH CATEGORY")</f>
        <v>LOW CATEGORY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tr">
        <f>IF(AND(DmartSalesData[[#This Row],[profit]]&gt;=500,DmartSalesData[[#This Row],[sales]]&gt;=3000),"Good","Not Good")</f>
        <v>Not Good</v>
      </c>
      <c r="R2758" s="2">
        <f>YEAR(DmartSalesData[[#This Row],[order_date]])</f>
        <v>2024</v>
      </c>
    </row>
    <row r="2759" spans="1:18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 t="str" cm="1">
        <f t="array" ref="F2759">_xlfn.IFS(DmartSalesData[[#This Row],[sales]]&lt;2000,"LOW CATEGORY",DmartSalesData[[#This Row],[sales]]&lt;4000,"MEDIUM CATEGORY",DmartSalesData[[#This Row],[sales]]&gt;=4000,"HIGH CATEGORY")</f>
        <v>LOW CATEGORY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tr">
        <f>IF(AND(DmartSalesData[[#This Row],[profit]]&gt;=500,DmartSalesData[[#This Row],[sales]]&gt;=3000),"Good","Not Good")</f>
        <v>Not Good</v>
      </c>
      <c r="R2759" s="2">
        <f>YEAR(DmartSalesData[[#This Row],[order_date]])</f>
        <v>2023</v>
      </c>
    </row>
    <row r="2760" spans="1:18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 t="str" cm="1">
        <f t="array" ref="F2760">_xlfn.IFS(DmartSalesData[[#This Row],[sales]]&lt;2000,"LOW CATEGORY",DmartSalesData[[#This Row],[sales]]&lt;4000,"MEDIUM CATEGORY",DmartSalesData[[#This Row],[sales]]&gt;=4000,"HIGH CATEGORY")</f>
        <v>MEDIUM CATEGORY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tr">
        <f>IF(AND(DmartSalesData[[#This Row],[profit]]&gt;=500,DmartSalesData[[#This Row],[sales]]&gt;=3000),"Good","Not Good")</f>
        <v>Good</v>
      </c>
      <c r="R2760" s="2">
        <f>YEAR(DmartSalesData[[#This Row],[order_date]])</f>
        <v>2024</v>
      </c>
    </row>
    <row r="2761" spans="1:18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 t="str" cm="1">
        <f t="array" ref="F2761">_xlfn.IFS(DmartSalesData[[#This Row],[sales]]&lt;2000,"LOW CATEGORY",DmartSalesData[[#This Row],[sales]]&lt;4000,"MEDIUM CATEGORY",DmartSalesData[[#This Row],[sales]]&gt;=4000,"HIGH CATEGORY")</f>
        <v>HIGH CATEGORY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tr">
        <f>IF(AND(DmartSalesData[[#This Row],[profit]]&gt;=500,DmartSalesData[[#This Row],[sales]]&gt;=3000),"Good","Not Good")</f>
        <v>Good</v>
      </c>
      <c r="R2761" s="2">
        <f>YEAR(DmartSalesData[[#This Row],[order_date]])</f>
        <v>2024</v>
      </c>
    </row>
    <row r="2762" spans="1:18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 t="str" cm="1">
        <f t="array" ref="F2762">_xlfn.IFS(DmartSalesData[[#This Row],[sales]]&lt;2000,"LOW CATEGORY",DmartSalesData[[#This Row],[sales]]&lt;4000,"MEDIUM CATEGORY",DmartSalesData[[#This Row],[sales]]&gt;=4000,"HIGH CATEGORY")</f>
        <v>LOW CATEGORY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tr">
        <f>IF(AND(DmartSalesData[[#This Row],[profit]]&gt;=500,DmartSalesData[[#This Row],[sales]]&gt;=3000),"Good","Not Good")</f>
        <v>Not Good</v>
      </c>
      <c r="R2762" s="2">
        <f>YEAR(DmartSalesData[[#This Row],[order_date]])</f>
        <v>2024</v>
      </c>
    </row>
    <row r="2763" spans="1:18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 t="str" cm="1">
        <f t="array" ref="F2763">_xlfn.IFS(DmartSalesData[[#This Row],[sales]]&lt;2000,"LOW CATEGORY",DmartSalesData[[#This Row],[sales]]&lt;4000,"MEDIUM CATEGORY",DmartSalesData[[#This Row],[sales]]&gt;=4000,"HIGH CATEGORY")</f>
        <v>LOW CATEGORY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tr">
        <f>IF(AND(DmartSalesData[[#This Row],[profit]]&gt;=500,DmartSalesData[[#This Row],[sales]]&gt;=3000),"Good","Not Good")</f>
        <v>Not Good</v>
      </c>
      <c r="R2763" s="2">
        <f>YEAR(DmartSalesData[[#This Row],[order_date]])</f>
        <v>2023</v>
      </c>
    </row>
    <row r="2764" spans="1:18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 t="str" cm="1">
        <f t="array" ref="F2764">_xlfn.IFS(DmartSalesData[[#This Row],[sales]]&lt;2000,"LOW CATEGORY",DmartSalesData[[#This Row],[sales]]&lt;4000,"MEDIUM CATEGORY",DmartSalesData[[#This Row],[sales]]&gt;=4000,"HIGH CATEGORY")</f>
        <v>MEDIUM CATEGORY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tr">
        <f>IF(AND(DmartSalesData[[#This Row],[profit]]&gt;=500,DmartSalesData[[#This Row],[sales]]&gt;=3000),"Good","Not Good")</f>
        <v>Not Good</v>
      </c>
      <c r="R2764" s="2">
        <f>YEAR(DmartSalesData[[#This Row],[order_date]])</f>
        <v>2023</v>
      </c>
    </row>
    <row r="2765" spans="1:18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 t="str" cm="1">
        <f t="array" ref="F2765">_xlfn.IFS(DmartSalesData[[#This Row],[sales]]&lt;2000,"LOW CATEGORY",DmartSalesData[[#This Row],[sales]]&lt;4000,"MEDIUM CATEGORY",DmartSalesData[[#This Row],[sales]]&gt;=4000,"HIGH CATEGORY")</f>
        <v>MEDIUM CATEGORY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tr">
        <f>IF(AND(DmartSalesData[[#This Row],[profit]]&gt;=500,DmartSalesData[[#This Row],[sales]]&gt;=3000),"Good","Not Good")</f>
        <v>Good</v>
      </c>
      <c r="R2765" s="2">
        <f>YEAR(DmartSalesData[[#This Row],[order_date]])</f>
        <v>2023</v>
      </c>
    </row>
    <row r="2766" spans="1:18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 t="str" cm="1">
        <f t="array" ref="F2766">_xlfn.IFS(DmartSalesData[[#This Row],[sales]]&lt;2000,"LOW CATEGORY",DmartSalesData[[#This Row],[sales]]&lt;4000,"MEDIUM CATEGORY",DmartSalesData[[#This Row],[sales]]&gt;=4000,"HIGH CATEGORY")</f>
        <v>MEDIUM CATEGORY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tr">
        <f>IF(AND(DmartSalesData[[#This Row],[profit]]&gt;=500,DmartSalesData[[#This Row],[sales]]&gt;=3000),"Good","Not Good")</f>
        <v>Not Good</v>
      </c>
      <c r="R2766" s="2">
        <f>YEAR(DmartSalesData[[#This Row],[order_date]])</f>
        <v>2023</v>
      </c>
    </row>
    <row r="2767" spans="1:18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 t="str" cm="1">
        <f t="array" ref="F2767">_xlfn.IFS(DmartSalesData[[#This Row],[sales]]&lt;2000,"LOW CATEGORY",DmartSalesData[[#This Row],[sales]]&lt;4000,"MEDIUM CATEGORY",DmartSalesData[[#This Row],[sales]]&gt;=4000,"HIGH CATEGORY")</f>
        <v>LOW CATEGORY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tr">
        <f>IF(AND(DmartSalesData[[#This Row],[profit]]&gt;=500,DmartSalesData[[#This Row],[sales]]&gt;=3000),"Good","Not Good")</f>
        <v>Not Good</v>
      </c>
      <c r="R2767" s="2">
        <f>YEAR(DmartSalesData[[#This Row],[order_date]])</f>
        <v>2024</v>
      </c>
    </row>
    <row r="2768" spans="1:18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 t="str" cm="1">
        <f t="array" ref="F2768">_xlfn.IFS(DmartSalesData[[#This Row],[sales]]&lt;2000,"LOW CATEGORY",DmartSalesData[[#This Row],[sales]]&lt;4000,"MEDIUM CATEGORY",DmartSalesData[[#This Row],[sales]]&gt;=4000,"HIGH CATEGORY")</f>
        <v>LOW CATEGORY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tr">
        <f>IF(AND(DmartSalesData[[#This Row],[profit]]&gt;=500,DmartSalesData[[#This Row],[sales]]&gt;=3000),"Good","Not Good")</f>
        <v>Not Good</v>
      </c>
      <c r="R2768" s="2">
        <f>YEAR(DmartSalesData[[#This Row],[order_date]])</f>
        <v>2023</v>
      </c>
    </row>
    <row r="2769" spans="1:18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 t="str" cm="1">
        <f t="array" ref="F2769">_xlfn.IFS(DmartSalesData[[#This Row],[sales]]&lt;2000,"LOW CATEGORY",DmartSalesData[[#This Row],[sales]]&lt;4000,"MEDIUM CATEGORY",DmartSalesData[[#This Row],[sales]]&gt;=4000,"HIGH CATEGORY")</f>
        <v>MEDIUM CATEGORY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tr">
        <f>IF(AND(DmartSalesData[[#This Row],[profit]]&gt;=500,DmartSalesData[[#This Row],[sales]]&gt;=3000),"Good","Not Good")</f>
        <v>Good</v>
      </c>
      <c r="R2769" s="2">
        <f>YEAR(DmartSalesData[[#This Row],[order_date]])</f>
        <v>2023</v>
      </c>
    </row>
    <row r="2770" spans="1:18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 t="str" cm="1">
        <f t="array" ref="F2770">_xlfn.IFS(DmartSalesData[[#This Row],[sales]]&lt;2000,"LOW CATEGORY",DmartSalesData[[#This Row],[sales]]&lt;4000,"MEDIUM CATEGORY",DmartSalesData[[#This Row],[sales]]&gt;=4000,"HIGH CATEGORY")</f>
        <v>MEDIUM CATEGORY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tr">
        <f>IF(AND(DmartSalesData[[#This Row],[profit]]&gt;=500,DmartSalesData[[#This Row],[sales]]&gt;=3000),"Good","Not Good")</f>
        <v>Not Good</v>
      </c>
      <c r="R2770" s="2">
        <f>YEAR(DmartSalesData[[#This Row],[order_date]])</f>
        <v>2024</v>
      </c>
    </row>
    <row r="2771" spans="1:18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 t="str" cm="1">
        <f t="array" ref="F2771">_xlfn.IFS(DmartSalesData[[#This Row],[sales]]&lt;2000,"LOW CATEGORY",DmartSalesData[[#This Row],[sales]]&lt;4000,"MEDIUM CATEGORY",DmartSalesData[[#This Row],[sales]]&gt;=4000,"HIGH CATEGORY")</f>
        <v>HIGH CATEGORY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tr">
        <f>IF(AND(DmartSalesData[[#This Row],[profit]]&gt;=500,DmartSalesData[[#This Row],[sales]]&gt;=3000),"Good","Not Good")</f>
        <v>Good</v>
      </c>
      <c r="R2771" s="2">
        <f>YEAR(DmartSalesData[[#This Row],[order_date]])</f>
        <v>2023</v>
      </c>
    </row>
    <row r="2772" spans="1:18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 t="str" cm="1">
        <f t="array" ref="F2772">_xlfn.IFS(DmartSalesData[[#This Row],[sales]]&lt;2000,"LOW CATEGORY",DmartSalesData[[#This Row],[sales]]&lt;4000,"MEDIUM CATEGORY",DmartSalesData[[#This Row],[sales]]&gt;=4000,"HIGH CATEGORY")</f>
        <v>MEDIUM CATEGORY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tr">
        <f>IF(AND(DmartSalesData[[#This Row],[profit]]&gt;=500,DmartSalesData[[#This Row],[sales]]&gt;=3000),"Good","Not Good")</f>
        <v>Not Good</v>
      </c>
      <c r="R2772" s="2">
        <f>YEAR(DmartSalesData[[#This Row],[order_date]])</f>
        <v>2023</v>
      </c>
    </row>
    <row r="2773" spans="1:18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 t="str" cm="1">
        <f t="array" ref="F2773">_xlfn.IFS(DmartSalesData[[#This Row],[sales]]&lt;2000,"LOW CATEGORY",DmartSalesData[[#This Row],[sales]]&lt;4000,"MEDIUM CATEGORY",DmartSalesData[[#This Row],[sales]]&gt;=4000,"HIGH CATEGORY")</f>
        <v>MEDIUM CATEGORY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tr">
        <f>IF(AND(DmartSalesData[[#This Row],[profit]]&gt;=500,DmartSalesData[[#This Row],[sales]]&gt;=3000),"Good","Not Good")</f>
        <v>Not Good</v>
      </c>
      <c r="R2773" s="2">
        <f>YEAR(DmartSalesData[[#This Row],[order_date]])</f>
        <v>2024</v>
      </c>
    </row>
    <row r="2774" spans="1:18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 t="str" cm="1">
        <f t="array" ref="F2774">_xlfn.IFS(DmartSalesData[[#This Row],[sales]]&lt;2000,"LOW CATEGORY",DmartSalesData[[#This Row],[sales]]&lt;4000,"MEDIUM CATEGORY",DmartSalesData[[#This Row],[sales]]&gt;=4000,"HIGH CATEGORY")</f>
        <v>HIGH CATEGORY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tr">
        <f>IF(AND(DmartSalesData[[#This Row],[profit]]&gt;=500,DmartSalesData[[#This Row],[sales]]&gt;=3000),"Good","Not Good")</f>
        <v>Good</v>
      </c>
      <c r="R2774" s="2">
        <f>YEAR(DmartSalesData[[#This Row],[order_date]])</f>
        <v>2024</v>
      </c>
    </row>
    <row r="2775" spans="1:18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 t="str" cm="1">
        <f t="array" ref="F2775">_xlfn.IFS(DmartSalesData[[#This Row],[sales]]&lt;2000,"LOW CATEGORY",DmartSalesData[[#This Row],[sales]]&lt;4000,"MEDIUM CATEGORY",DmartSalesData[[#This Row],[sales]]&gt;=4000,"HIGH CATEGORY")</f>
        <v>LOW CATEGORY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tr">
        <f>IF(AND(DmartSalesData[[#This Row],[profit]]&gt;=500,DmartSalesData[[#This Row],[sales]]&gt;=3000),"Good","Not Good")</f>
        <v>Not Good</v>
      </c>
      <c r="R2775" s="2">
        <f>YEAR(DmartSalesData[[#This Row],[order_date]])</f>
        <v>2024</v>
      </c>
    </row>
    <row r="2776" spans="1:18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 t="str" cm="1">
        <f t="array" ref="F2776">_xlfn.IFS(DmartSalesData[[#This Row],[sales]]&lt;2000,"LOW CATEGORY",DmartSalesData[[#This Row],[sales]]&lt;4000,"MEDIUM CATEGORY",DmartSalesData[[#This Row],[sales]]&gt;=4000,"HIGH CATEGORY")</f>
        <v>MEDIUM CATEGORY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tr">
        <f>IF(AND(DmartSalesData[[#This Row],[profit]]&gt;=500,DmartSalesData[[#This Row],[sales]]&gt;=3000),"Good","Not Good")</f>
        <v>Not Good</v>
      </c>
      <c r="R2776" s="2">
        <f>YEAR(DmartSalesData[[#This Row],[order_date]])</f>
        <v>2023</v>
      </c>
    </row>
    <row r="2777" spans="1:18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 t="str" cm="1">
        <f t="array" ref="F2777">_xlfn.IFS(DmartSalesData[[#This Row],[sales]]&lt;2000,"LOW CATEGORY",DmartSalesData[[#This Row],[sales]]&lt;4000,"MEDIUM CATEGORY",DmartSalesData[[#This Row],[sales]]&gt;=4000,"HIGH CATEGORY")</f>
        <v>LOW CATEGORY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tr">
        <f>IF(AND(DmartSalesData[[#This Row],[profit]]&gt;=500,DmartSalesData[[#This Row],[sales]]&gt;=3000),"Good","Not Good")</f>
        <v>Not Good</v>
      </c>
      <c r="R2777" s="2">
        <f>YEAR(DmartSalesData[[#This Row],[order_date]])</f>
        <v>2024</v>
      </c>
    </row>
    <row r="2778" spans="1:18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 t="str" cm="1">
        <f t="array" ref="F2778">_xlfn.IFS(DmartSalesData[[#This Row],[sales]]&lt;2000,"LOW CATEGORY",DmartSalesData[[#This Row],[sales]]&lt;4000,"MEDIUM CATEGORY",DmartSalesData[[#This Row],[sales]]&gt;=4000,"HIGH CATEGORY")</f>
        <v>LOW CATEGORY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tr">
        <f>IF(AND(DmartSalesData[[#This Row],[profit]]&gt;=500,DmartSalesData[[#This Row],[sales]]&gt;=3000),"Good","Not Good")</f>
        <v>Not Good</v>
      </c>
      <c r="R2778" s="2">
        <f>YEAR(DmartSalesData[[#This Row],[order_date]])</f>
        <v>2023</v>
      </c>
    </row>
    <row r="2779" spans="1:18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 t="str" cm="1">
        <f t="array" ref="F2779">_xlfn.IFS(DmartSalesData[[#This Row],[sales]]&lt;2000,"LOW CATEGORY",DmartSalesData[[#This Row],[sales]]&lt;4000,"MEDIUM CATEGORY",DmartSalesData[[#This Row],[sales]]&gt;=4000,"HIGH CATEGORY")</f>
        <v>LOW CATEGORY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tr">
        <f>IF(AND(DmartSalesData[[#This Row],[profit]]&gt;=500,DmartSalesData[[#This Row],[sales]]&gt;=3000),"Good","Not Good")</f>
        <v>Not Good</v>
      </c>
      <c r="R2779" s="2">
        <f>YEAR(DmartSalesData[[#This Row],[order_date]])</f>
        <v>2024</v>
      </c>
    </row>
    <row r="2780" spans="1:18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 t="str" cm="1">
        <f t="array" ref="F2780">_xlfn.IFS(DmartSalesData[[#This Row],[sales]]&lt;2000,"LOW CATEGORY",DmartSalesData[[#This Row],[sales]]&lt;4000,"MEDIUM CATEGORY",DmartSalesData[[#This Row],[sales]]&gt;=4000,"HIGH CATEGORY")</f>
        <v>LOW CATEGORY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tr">
        <f>IF(AND(DmartSalesData[[#This Row],[profit]]&gt;=500,DmartSalesData[[#This Row],[sales]]&gt;=3000),"Good","Not Good")</f>
        <v>Not Good</v>
      </c>
      <c r="R2780" s="2">
        <f>YEAR(DmartSalesData[[#This Row],[order_date]])</f>
        <v>2023</v>
      </c>
    </row>
    <row r="2781" spans="1:18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 t="str" cm="1">
        <f t="array" ref="F2781">_xlfn.IFS(DmartSalesData[[#This Row],[sales]]&lt;2000,"LOW CATEGORY",DmartSalesData[[#This Row],[sales]]&lt;4000,"MEDIUM CATEGORY",DmartSalesData[[#This Row],[sales]]&gt;=4000,"HIGH CATEGORY")</f>
        <v>HIGH CATEGORY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tr">
        <f>IF(AND(DmartSalesData[[#This Row],[profit]]&gt;=500,DmartSalesData[[#This Row],[sales]]&gt;=3000),"Good","Not Good")</f>
        <v>Good</v>
      </c>
      <c r="R2781" s="2">
        <f>YEAR(DmartSalesData[[#This Row],[order_date]])</f>
        <v>2024</v>
      </c>
    </row>
    <row r="2782" spans="1:18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 t="str" cm="1">
        <f t="array" ref="F2782">_xlfn.IFS(DmartSalesData[[#This Row],[sales]]&lt;2000,"LOW CATEGORY",DmartSalesData[[#This Row],[sales]]&lt;4000,"MEDIUM CATEGORY",DmartSalesData[[#This Row],[sales]]&gt;=4000,"HIGH CATEGORY")</f>
        <v>MEDIUM CATEGORY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tr">
        <f>IF(AND(DmartSalesData[[#This Row],[profit]]&gt;=500,DmartSalesData[[#This Row],[sales]]&gt;=3000),"Good","Not Good")</f>
        <v>Good</v>
      </c>
      <c r="R2782" s="2">
        <f>YEAR(DmartSalesData[[#This Row],[order_date]])</f>
        <v>2024</v>
      </c>
    </row>
    <row r="2783" spans="1:18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 t="str" cm="1">
        <f t="array" ref="F2783">_xlfn.IFS(DmartSalesData[[#This Row],[sales]]&lt;2000,"LOW CATEGORY",DmartSalesData[[#This Row],[sales]]&lt;4000,"MEDIUM CATEGORY",DmartSalesData[[#This Row],[sales]]&gt;=4000,"HIGH CATEGORY")</f>
        <v>HIGH CATEGORY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tr">
        <f>IF(AND(DmartSalesData[[#This Row],[profit]]&gt;=500,DmartSalesData[[#This Row],[sales]]&gt;=3000),"Good","Not Good")</f>
        <v>Good</v>
      </c>
      <c r="R2783" s="2">
        <f>YEAR(DmartSalesData[[#This Row],[order_date]])</f>
        <v>2024</v>
      </c>
    </row>
    <row r="2784" spans="1:18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 t="str" cm="1">
        <f t="array" ref="F2784">_xlfn.IFS(DmartSalesData[[#This Row],[sales]]&lt;2000,"LOW CATEGORY",DmartSalesData[[#This Row],[sales]]&lt;4000,"MEDIUM CATEGORY",DmartSalesData[[#This Row],[sales]]&gt;=4000,"HIGH CATEGORY")</f>
        <v>MEDIUM CATEGORY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tr">
        <f>IF(AND(DmartSalesData[[#This Row],[profit]]&gt;=500,DmartSalesData[[#This Row],[sales]]&gt;=3000),"Good","Not Good")</f>
        <v>Not Good</v>
      </c>
      <c r="R2784" s="2">
        <f>YEAR(DmartSalesData[[#This Row],[order_date]])</f>
        <v>2024</v>
      </c>
    </row>
    <row r="2785" spans="1:18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 t="str" cm="1">
        <f t="array" ref="F2785">_xlfn.IFS(DmartSalesData[[#This Row],[sales]]&lt;2000,"LOW CATEGORY",DmartSalesData[[#This Row],[sales]]&lt;4000,"MEDIUM CATEGORY",DmartSalesData[[#This Row],[sales]]&gt;=4000,"HIGH CATEGORY")</f>
        <v>MEDIUM CATEGORY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tr">
        <f>IF(AND(DmartSalesData[[#This Row],[profit]]&gt;=500,DmartSalesData[[#This Row],[sales]]&gt;=3000),"Good","Not Good")</f>
        <v>Good</v>
      </c>
      <c r="R2785" s="2">
        <f>YEAR(DmartSalesData[[#This Row],[order_date]])</f>
        <v>2024</v>
      </c>
    </row>
    <row r="2786" spans="1:18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 t="str" cm="1">
        <f t="array" ref="F2786">_xlfn.IFS(DmartSalesData[[#This Row],[sales]]&lt;2000,"LOW CATEGORY",DmartSalesData[[#This Row],[sales]]&lt;4000,"MEDIUM CATEGORY",DmartSalesData[[#This Row],[sales]]&gt;=4000,"HIGH CATEGORY")</f>
        <v>LOW CATEGORY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tr">
        <f>IF(AND(DmartSalesData[[#This Row],[profit]]&gt;=500,DmartSalesData[[#This Row],[sales]]&gt;=3000),"Good","Not Good")</f>
        <v>Not Good</v>
      </c>
      <c r="R2786" s="2">
        <f>YEAR(DmartSalesData[[#This Row],[order_date]])</f>
        <v>2024</v>
      </c>
    </row>
    <row r="2787" spans="1:18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 t="str" cm="1">
        <f t="array" ref="F2787">_xlfn.IFS(DmartSalesData[[#This Row],[sales]]&lt;2000,"LOW CATEGORY",DmartSalesData[[#This Row],[sales]]&lt;4000,"MEDIUM CATEGORY",DmartSalesData[[#This Row],[sales]]&gt;=4000,"HIGH CATEGORY")</f>
        <v>MEDIUM CATEGORY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tr">
        <f>IF(AND(DmartSalesData[[#This Row],[profit]]&gt;=500,DmartSalesData[[#This Row],[sales]]&gt;=3000),"Good","Not Good")</f>
        <v>Not Good</v>
      </c>
      <c r="R2787" s="2">
        <f>YEAR(DmartSalesData[[#This Row],[order_date]])</f>
        <v>2024</v>
      </c>
    </row>
    <row r="2788" spans="1:18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 t="str" cm="1">
        <f t="array" ref="F2788">_xlfn.IFS(DmartSalesData[[#This Row],[sales]]&lt;2000,"LOW CATEGORY",DmartSalesData[[#This Row],[sales]]&lt;4000,"MEDIUM CATEGORY",DmartSalesData[[#This Row],[sales]]&gt;=4000,"HIGH CATEGORY")</f>
        <v>MEDIUM CATEGORY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tr">
        <f>IF(AND(DmartSalesData[[#This Row],[profit]]&gt;=500,DmartSalesData[[#This Row],[sales]]&gt;=3000),"Good","Not Good")</f>
        <v>Not Good</v>
      </c>
      <c r="R2788" s="2">
        <f>YEAR(DmartSalesData[[#This Row],[order_date]])</f>
        <v>2024</v>
      </c>
    </row>
    <row r="2789" spans="1:18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 t="str" cm="1">
        <f t="array" ref="F2789">_xlfn.IFS(DmartSalesData[[#This Row],[sales]]&lt;2000,"LOW CATEGORY",DmartSalesData[[#This Row],[sales]]&lt;4000,"MEDIUM CATEGORY",DmartSalesData[[#This Row],[sales]]&gt;=4000,"HIGH CATEGORY")</f>
        <v>LOW CATEGORY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tr">
        <f>IF(AND(DmartSalesData[[#This Row],[profit]]&gt;=500,DmartSalesData[[#This Row],[sales]]&gt;=3000),"Good","Not Good")</f>
        <v>Not Good</v>
      </c>
      <c r="R2789" s="2">
        <f>YEAR(DmartSalesData[[#This Row],[order_date]])</f>
        <v>2023</v>
      </c>
    </row>
    <row r="2790" spans="1:18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 t="str" cm="1">
        <f t="array" ref="F2790">_xlfn.IFS(DmartSalesData[[#This Row],[sales]]&lt;2000,"LOW CATEGORY",DmartSalesData[[#This Row],[sales]]&lt;4000,"MEDIUM CATEGORY",DmartSalesData[[#This Row],[sales]]&gt;=4000,"HIGH CATEGORY")</f>
        <v>MEDIUM CATEGORY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tr">
        <f>IF(AND(DmartSalesData[[#This Row],[profit]]&gt;=500,DmartSalesData[[#This Row],[sales]]&gt;=3000),"Good","Not Good")</f>
        <v>Good</v>
      </c>
      <c r="R2790" s="2">
        <f>YEAR(DmartSalesData[[#This Row],[order_date]])</f>
        <v>2024</v>
      </c>
    </row>
    <row r="2791" spans="1:18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 t="str" cm="1">
        <f t="array" ref="F2791">_xlfn.IFS(DmartSalesData[[#This Row],[sales]]&lt;2000,"LOW CATEGORY",DmartSalesData[[#This Row],[sales]]&lt;4000,"MEDIUM CATEGORY",DmartSalesData[[#This Row],[sales]]&gt;=4000,"HIGH CATEGORY")</f>
        <v>LOW CATEGORY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tr">
        <f>IF(AND(DmartSalesData[[#This Row],[profit]]&gt;=500,DmartSalesData[[#This Row],[sales]]&gt;=3000),"Good","Not Good")</f>
        <v>Not Good</v>
      </c>
      <c r="R2791" s="2">
        <f>YEAR(DmartSalesData[[#This Row],[order_date]])</f>
        <v>2023</v>
      </c>
    </row>
    <row r="2792" spans="1:18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 t="str" cm="1">
        <f t="array" ref="F2792">_xlfn.IFS(DmartSalesData[[#This Row],[sales]]&lt;2000,"LOW CATEGORY",DmartSalesData[[#This Row],[sales]]&lt;4000,"MEDIUM CATEGORY",DmartSalesData[[#This Row],[sales]]&gt;=4000,"HIGH CATEGORY")</f>
        <v>MEDIUM CATEGORY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tr">
        <f>IF(AND(DmartSalesData[[#This Row],[profit]]&gt;=500,DmartSalesData[[#This Row],[sales]]&gt;=3000),"Good","Not Good")</f>
        <v>Not Good</v>
      </c>
      <c r="R2792" s="2">
        <f>YEAR(DmartSalesData[[#This Row],[order_date]])</f>
        <v>2023</v>
      </c>
    </row>
    <row r="2793" spans="1:18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 t="str" cm="1">
        <f t="array" ref="F2793">_xlfn.IFS(DmartSalesData[[#This Row],[sales]]&lt;2000,"LOW CATEGORY",DmartSalesData[[#This Row],[sales]]&lt;4000,"MEDIUM CATEGORY",DmartSalesData[[#This Row],[sales]]&gt;=4000,"HIGH CATEGORY")</f>
        <v>MEDIUM CATEGORY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tr">
        <f>IF(AND(DmartSalesData[[#This Row],[profit]]&gt;=500,DmartSalesData[[#This Row],[sales]]&gt;=3000),"Good","Not Good")</f>
        <v>Not Good</v>
      </c>
      <c r="R2793" s="2">
        <f>YEAR(DmartSalesData[[#This Row],[order_date]])</f>
        <v>2024</v>
      </c>
    </row>
    <row r="2794" spans="1:18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 t="str" cm="1">
        <f t="array" ref="F2794">_xlfn.IFS(DmartSalesData[[#This Row],[sales]]&lt;2000,"LOW CATEGORY",DmartSalesData[[#This Row],[sales]]&lt;4000,"MEDIUM CATEGORY",DmartSalesData[[#This Row],[sales]]&gt;=4000,"HIGH CATEGORY")</f>
        <v>HIGH CATEGORY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tr">
        <f>IF(AND(DmartSalesData[[#This Row],[profit]]&gt;=500,DmartSalesData[[#This Row],[sales]]&gt;=3000),"Good","Not Good")</f>
        <v>Good</v>
      </c>
      <c r="R2794" s="2">
        <f>YEAR(DmartSalesData[[#This Row],[order_date]])</f>
        <v>2024</v>
      </c>
    </row>
    <row r="2795" spans="1:18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 t="str" cm="1">
        <f t="array" ref="F2795">_xlfn.IFS(DmartSalesData[[#This Row],[sales]]&lt;2000,"LOW CATEGORY",DmartSalesData[[#This Row],[sales]]&lt;4000,"MEDIUM CATEGORY",DmartSalesData[[#This Row],[sales]]&gt;=4000,"HIGH CATEGORY")</f>
        <v>LOW CATEGORY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tr">
        <f>IF(AND(DmartSalesData[[#This Row],[profit]]&gt;=500,DmartSalesData[[#This Row],[sales]]&gt;=3000),"Good","Not Good")</f>
        <v>Not Good</v>
      </c>
      <c r="R2795" s="2">
        <f>YEAR(DmartSalesData[[#This Row],[order_date]])</f>
        <v>2024</v>
      </c>
    </row>
    <row r="2796" spans="1:18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 t="str" cm="1">
        <f t="array" ref="F2796">_xlfn.IFS(DmartSalesData[[#This Row],[sales]]&lt;2000,"LOW CATEGORY",DmartSalesData[[#This Row],[sales]]&lt;4000,"MEDIUM CATEGORY",DmartSalesData[[#This Row],[sales]]&gt;=4000,"HIGH CATEGORY")</f>
        <v>MEDIUM CATEGORY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tr">
        <f>IF(AND(DmartSalesData[[#This Row],[profit]]&gt;=500,DmartSalesData[[#This Row],[sales]]&gt;=3000),"Good","Not Good")</f>
        <v>Not Good</v>
      </c>
      <c r="R2796" s="2">
        <f>YEAR(DmartSalesData[[#This Row],[order_date]])</f>
        <v>2023</v>
      </c>
    </row>
    <row r="2797" spans="1:18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 t="str" cm="1">
        <f t="array" ref="F2797">_xlfn.IFS(DmartSalesData[[#This Row],[sales]]&lt;2000,"LOW CATEGORY",DmartSalesData[[#This Row],[sales]]&lt;4000,"MEDIUM CATEGORY",DmartSalesData[[#This Row],[sales]]&gt;=4000,"HIGH CATEGORY")</f>
        <v>MEDIUM CATEGORY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tr">
        <f>IF(AND(DmartSalesData[[#This Row],[profit]]&gt;=500,DmartSalesData[[#This Row],[sales]]&gt;=3000),"Good","Not Good")</f>
        <v>Not Good</v>
      </c>
      <c r="R2797" s="2">
        <f>YEAR(DmartSalesData[[#This Row],[order_date]])</f>
        <v>2023</v>
      </c>
    </row>
    <row r="2798" spans="1:18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 t="str" cm="1">
        <f t="array" ref="F2798">_xlfn.IFS(DmartSalesData[[#This Row],[sales]]&lt;2000,"LOW CATEGORY",DmartSalesData[[#This Row],[sales]]&lt;4000,"MEDIUM CATEGORY",DmartSalesData[[#This Row],[sales]]&gt;=4000,"HIGH CATEGORY")</f>
        <v>LOW CATEGORY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tr">
        <f>IF(AND(DmartSalesData[[#This Row],[profit]]&gt;=500,DmartSalesData[[#This Row],[sales]]&gt;=3000),"Good","Not Good")</f>
        <v>Not Good</v>
      </c>
      <c r="R2798" s="2">
        <f>YEAR(DmartSalesData[[#This Row],[order_date]])</f>
        <v>2024</v>
      </c>
    </row>
    <row r="2799" spans="1:18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 t="str" cm="1">
        <f t="array" ref="F2799">_xlfn.IFS(DmartSalesData[[#This Row],[sales]]&lt;2000,"LOW CATEGORY",DmartSalesData[[#This Row],[sales]]&lt;4000,"MEDIUM CATEGORY",DmartSalesData[[#This Row],[sales]]&gt;=4000,"HIGH CATEGORY")</f>
        <v>MEDIUM CATEGORY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tr">
        <f>IF(AND(DmartSalesData[[#This Row],[profit]]&gt;=500,DmartSalesData[[#This Row],[sales]]&gt;=3000),"Good","Not Good")</f>
        <v>Good</v>
      </c>
      <c r="R2799" s="2">
        <f>YEAR(DmartSalesData[[#This Row],[order_date]])</f>
        <v>2023</v>
      </c>
    </row>
    <row r="2800" spans="1:18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 t="str" cm="1">
        <f t="array" ref="F2800">_xlfn.IFS(DmartSalesData[[#This Row],[sales]]&lt;2000,"LOW CATEGORY",DmartSalesData[[#This Row],[sales]]&lt;4000,"MEDIUM CATEGORY",DmartSalesData[[#This Row],[sales]]&gt;=4000,"HIGH CATEGORY")</f>
        <v>LOW CATEGORY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tr">
        <f>IF(AND(DmartSalesData[[#This Row],[profit]]&gt;=500,DmartSalesData[[#This Row],[sales]]&gt;=3000),"Good","Not Good")</f>
        <v>Not Good</v>
      </c>
      <c r="R2800" s="2">
        <f>YEAR(DmartSalesData[[#This Row],[order_date]])</f>
        <v>2024</v>
      </c>
    </row>
    <row r="2801" spans="1:18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 t="str" cm="1">
        <f t="array" ref="F2801">_xlfn.IFS(DmartSalesData[[#This Row],[sales]]&lt;2000,"LOW CATEGORY",DmartSalesData[[#This Row],[sales]]&lt;4000,"MEDIUM CATEGORY",DmartSalesData[[#This Row],[sales]]&gt;=4000,"HIGH CATEGORY")</f>
        <v>LOW CATEGORY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tr">
        <f>IF(AND(DmartSalesData[[#This Row],[profit]]&gt;=500,DmartSalesData[[#This Row],[sales]]&gt;=3000),"Good","Not Good")</f>
        <v>Not Good</v>
      </c>
      <c r="R2801" s="2">
        <f>YEAR(DmartSalesData[[#This Row],[order_date]])</f>
        <v>2023</v>
      </c>
    </row>
    <row r="2802" spans="1:18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 t="str" cm="1">
        <f t="array" ref="F2802">_xlfn.IFS(DmartSalesData[[#This Row],[sales]]&lt;2000,"LOW CATEGORY",DmartSalesData[[#This Row],[sales]]&lt;4000,"MEDIUM CATEGORY",DmartSalesData[[#This Row],[sales]]&gt;=4000,"HIGH CATEGORY")</f>
        <v>LOW CATEGORY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tr">
        <f>IF(AND(DmartSalesData[[#This Row],[profit]]&gt;=500,DmartSalesData[[#This Row],[sales]]&gt;=3000),"Good","Not Good")</f>
        <v>Not Good</v>
      </c>
      <c r="R2802" s="2">
        <f>YEAR(DmartSalesData[[#This Row],[order_date]])</f>
        <v>2023</v>
      </c>
    </row>
    <row r="2803" spans="1:18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 t="str" cm="1">
        <f t="array" ref="F2803">_xlfn.IFS(DmartSalesData[[#This Row],[sales]]&lt;2000,"LOW CATEGORY",DmartSalesData[[#This Row],[sales]]&lt;4000,"MEDIUM CATEGORY",DmartSalesData[[#This Row],[sales]]&gt;=4000,"HIGH CATEGORY")</f>
        <v>HIGH CATEGORY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tr">
        <f>IF(AND(DmartSalesData[[#This Row],[profit]]&gt;=500,DmartSalesData[[#This Row],[sales]]&gt;=3000),"Good","Not Good")</f>
        <v>Not Good</v>
      </c>
      <c r="R2803" s="2">
        <f>YEAR(DmartSalesData[[#This Row],[order_date]])</f>
        <v>2023</v>
      </c>
    </row>
    <row r="2804" spans="1:18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 t="str" cm="1">
        <f t="array" ref="F2804">_xlfn.IFS(DmartSalesData[[#This Row],[sales]]&lt;2000,"LOW CATEGORY",DmartSalesData[[#This Row],[sales]]&lt;4000,"MEDIUM CATEGORY",DmartSalesData[[#This Row],[sales]]&gt;=4000,"HIGH CATEGORY")</f>
        <v>LOW CATEGORY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tr">
        <f>IF(AND(DmartSalesData[[#This Row],[profit]]&gt;=500,DmartSalesData[[#This Row],[sales]]&gt;=3000),"Good","Not Good")</f>
        <v>Not Good</v>
      </c>
      <c r="R2804" s="2">
        <f>YEAR(DmartSalesData[[#This Row],[order_date]])</f>
        <v>2023</v>
      </c>
    </row>
    <row r="2805" spans="1:18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 t="str" cm="1">
        <f t="array" ref="F2805">_xlfn.IFS(DmartSalesData[[#This Row],[sales]]&lt;2000,"LOW CATEGORY",DmartSalesData[[#This Row],[sales]]&lt;4000,"MEDIUM CATEGORY",DmartSalesData[[#This Row],[sales]]&gt;=4000,"HIGH CATEGORY")</f>
        <v>MEDIUM CATEGORY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tr">
        <f>IF(AND(DmartSalesData[[#This Row],[profit]]&gt;=500,DmartSalesData[[#This Row],[sales]]&gt;=3000),"Good","Not Good")</f>
        <v>Not Good</v>
      </c>
      <c r="R2805" s="2">
        <f>YEAR(DmartSalesData[[#This Row],[order_date]])</f>
        <v>2024</v>
      </c>
    </row>
    <row r="2806" spans="1:18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 t="str" cm="1">
        <f t="array" ref="F2806">_xlfn.IFS(DmartSalesData[[#This Row],[sales]]&lt;2000,"LOW CATEGORY",DmartSalesData[[#This Row],[sales]]&lt;4000,"MEDIUM CATEGORY",DmartSalesData[[#This Row],[sales]]&gt;=4000,"HIGH CATEGORY")</f>
        <v>LOW CATEGORY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tr">
        <f>IF(AND(DmartSalesData[[#This Row],[profit]]&gt;=500,DmartSalesData[[#This Row],[sales]]&gt;=3000),"Good","Not Good")</f>
        <v>Not Good</v>
      </c>
      <c r="R2806" s="2">
        <f>YEAR(DmartSalesData[[#This Row],[order_date]])</f>
        <v>2024</v>
      </c>
    </row>
    <row r="2807" spans="1:18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 t="str" cm="1">
        <f t="array" ref="F2807">_xlfn.IFS(DmartSalesData[[#This Row],[sales]]&lt;2000,"LOW CATEGORY",DmartSalesData[[#This Row],[sales]]&lt;4000,"MEDIUM CATEGORY",DmartSalesData[[#This Row],[sales]]&gt;=4000,"HIGH CATEGORY")</f>
        <v>LOW CATEGORY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tr">
        <f>IF(AND(DmartSalesData[[#This Row],[profit]]&gt;=500,DmartSalesData[[#This Row],[sales]]&gt;=3000),"Good","Not Good")</f>
        <v>Not Good</v>
      </c>
      <c r="R2807" s="2">
        <f>YEAR(DmartSalesData[[#This Row],[order_date]])</f>
        <v>2023</v>
      </c>
    </row>
    <row r="2808" spans="1:18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 t="str" cm="1">
        <f t="array" ref="F2808">_xlfn.IFS(DmartSalesData[[#This Row],[sales]]&lt;2000,"LOW CATEGORY",DmartSalesData[[#This Row],[sales]]&lt;4000,"MEDIUM CATEGORY",DmartSalesData[[#This Row],[sales]]&gt;=4000,"HIGH CATEGORY")</f>
        <v>LOW CATEGORY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tr">
        <f>IF(AND(DmartSalesData[[#This Row],[profit]]&gt;=500,DmartSalesData[[#This Row],[sales]]&gt;=3000),"Good","Not Good")</f>
        <v>Not Good</v>
      </c>
      <c r="R2808" s="2">
        <f>YEAR(DmartSalesData[[#This Row],[order_date]])</f>
        <v>2023</v>
      </c>
    </row>
    <row r="2809" spans="1:18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 t="str" cm="1">
        <f t="array" ref="F2809">_xlfn.IFS(DmartSalesData[[#This Row],[sales]]&lt;2000,"LOW CATEGORY",DmartSalesData[[#This Row],[sales]]&lt;4000,"MEDIUM CATEGORY",DmartSalesData[[#This Row],[sales]]&gt;=4000,"HIGH CATEGORY")</f>
        <v>MEDIUM CATEGORY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tr">
        <f>IF(AND(DmartSalesData[[#This Row],[profit]]&gt;=500,DmartSalesData[[#This Row],[sales]]&gt;=3000),"Good","Not Good")</f>
        <v>Not Good</v>
      </c>
      <c r="R2809" s="2">
        <f>YEAR(DmartSalesData[[#This Row],[order_date]])</f>
        <v>2023</v>
      </c>
    </row>
    <row r="2810" spans="1:18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 t="str" cm="1">
        <f t="array" ref="F2810">_xlfn.IFS(DmartSalesData[[#This Row],[sales]]&lt;2000,"LOW CATEGORY",DmartSalesData[[#This Row],[sales]]&lt;4000,"MEDIUM CATEGORY",DmartSalesData[[#This Row],[sales]]&gt;=4000,"HIGH CATEGORY")</f>
        <v>LOW CATEGORY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tr">
        <f>IF(AND(DmartSalesData[[#This Row],[profit]]&gt;=500,DmartSalesData[[#This Row],[sales]]&gt;=3000),"Good","Not Good")</f>
        <v>Not Good</v>
      </c>
      <c r="R2810" s="2">
        <f>YEAR(DmartSalesData[[#This Row],[order_date]])</f>
        <v>2024</v>
      </c>
    </row>
    <row r="2811" spans="1:18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 t="str" cm="1">
        <f t="array" ref="F2811">_xlfn.IFS(DmartSalesData[[#This Row],[sales]]&lt;2000,"LOW CATEGORY",DmartSalesData[[#This Row],[sales]]&lt;4000,"MEDIUM CATEGORY",DmartSalesData[[#This Row],[sales]]&gt;=4000,"HIGH CATEGORY")</f>
        <v>LOW CATEGORY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tr">
        <f>IF(AND(DmartSalesData[[#This Row],[profit]]&gt;=500,DmartSalesData[[#This Row],[sales]]&gt;=3000),"Good","Not Good")</f>
        <v>Not Good</v>
      </c>
      <c r="R2811" s="2">
        <f>YEAR(DmartSalesData[[#This Row],[order_date]])</f>
        <v>2024</v>
      </c>
    </row>
    <row r="2812" spans="1:18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 t="str" cm="1">
        <f t="array" ref="F2812">_xlfn.IFS(DmartSalesData[[#This Row],[sales]]&lt;2000,"LOW CATEGORY",DmartSalesData[[#This Row],[sales]]&lt;4000,"MEDIUM CATEGORY",DmartSalesData[[#This Row],[sales]]&gt;=4000,"HIGH CATEGORY")</f>
        <v>HIGH CATEGORY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tr">
        <f>IF(AND(DmartSalesData[[#This Row],[profit]]&gt;=500,DmartSalesData[[#This Row],[sales]]&gt;=3000),"Good","Not Good")</f>
        <v>Not Good</v>
      </c>
      <c r="R2812" s="2">
        <f>YEAR(DmartSalesData[[#This Row],[order_date]])</f>
        <v>2023</v>
      </c>
    </row>
    <row r="2813" spans="1:18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 t="str" cm="1">
        <f t="array" ref="F2813">_xlfn.IFS(DmartSalesData[[#This Row],[sales]]&lt;2000,"LOW CATEGORY",DmartSalesData[[#This Row],[sales]]&lt;4000,"MEDIUM CATEGORY",DmartSalesData[[#This Row],[sales]]&gt;=4000,"HIGH CATEGORY")</f>
        <v>MEDIUM CATEGORY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tr">
        <f>IF(AND(DmartSalesData[[#This Row],[profit]]&gt;=500,DmartSalesData[[#This Row],[sales]]&gt;=3000),"Good","Not Good")</f>
        <v>Not Good</v>
      </c>
      <c r="R2813" s="2">
        <f>YEAR(DmartSalesData[[#This Row],[order_date]])</f>
        <v>2023</v>
      </c>
    </row>
    <row r="2814" spans="1:18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 t="str" cm="1">
        <f t="array" ref="F2814">_xlfn.IFS(DmartSalesData[[#This Row],[sales]]&lt;2000,"LOW CATEGORY",DmartSalesData[[#This Row],[sales]]&lt;4000,"MEDIUM CATEGORY",DmartSalesData[[#This Row],[sales]]&gt;=4000,"HIGH CATEGORY")</f>
        <v>LOW CATEGORY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tr">
        <f>IF(AND(DmartSalesData[[#This Row],[profit]]&gt;=500,DmartSalesData[[#This Row],[sales]]&gt;=3000),"Good","Not Good")</f>
        <v>Not Good</v>
      </c>
      <c r="R2814" s="2">
        <f>YEAR(DmartSalesData[[#This Row],[order_date]])</f>
        <v>2023</v>
      </c>
    </row>
    <row r="2815" spans="1:18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 t="str" cm="1">
        <f t="array" ref="F2815">_xlfn.IFS(DmartSalesData[[#This Row],[sales]]&lt;2000,"LOW CATEGORY",DmartSalesData[[#This Row],[sales]]&lt;4000,"MEDIUM CATEGORY",DmartSalesData[[#This Row],[sales]]&gt;=4000,"HIGH CATEGORY")</f>
        <v>MEDIUM CATEGORY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tr">
        <f>IF(AND(DmartSalesData[[#This Row],[profit]]&gt;=500,DmartSalesData[[#This Row],[sales]]&gt;=3000),"Good","Not Good")</f>
        <v>Not Good</v>
      </c>
      <c r="R2815" s="2">
        <f>YEAR(DmartSalesData[[#This Row],[order_date]])</f>
        <v>2024</v>
      </c>
    </row>
    <row r="2816" spans="1:18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 t="str" cm="1">
        <f t="array" ref="F2816">_xlfn.IFS(DmartSalesData[[#This Row],[sales]]&lt;2000,"LOW CATEGORY",DmartSalesData[[#This Row],[sales]]&lt;4000,"MEDIUM CATEGORY",DmartSalesData[[#This Row],[sales]]&gt;=4000,"HIGH CATEGORY")</f>
        <v>LOW CATEGORY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tr">
        <f>IF(AND(DmartSalesData[[#This Row],[profit]]&gt;=500,DmartSalesData[[#This Row],[sales]]&gt;=3000),"Good","Not Good")</f>
        <v>Not Good</v>
      </c>
      <c r="R2816" s="2">
        <f>YEAR(DmartSalesData[[#This Row],[order_date]])</f>
        <v>2024</v>
      </c>
    </row>
    <row r="2817" spans="1:18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 t="str" cm="1">
        <f t="array" ref="F2817">_xlfn.IFS(DmartSalesData[[#This Row],[sales]]&lt;2000,"LOW CATEGORY",DmartSalesData[[#This Row],[sales]]&lt;4000,"MEDIUM CATEGORY",DmartSalesData[[#This Row],[sales]]&gt;=4000,"HIGH CATEGORY")</f>
        <v>MEDIUM CATEGORY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tr">
        <f>IF(AND(DmartSalesData[[#This Row],[profit]]&gt;=500,DmartSalesData[[#This Row],[sales]]&gt;=3000),"Good","Not Good")</f>
        <v>Not Good</v>
      </c>
      <c r="R2817" s="2">
        <f>YEAR(DmartSalesData[[#This Row],[order_date]])</f>
        <v>2023</v>
      </c>
    </row>
    <row r="2818" spans="1:18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 t="str" cm="1">
        <f t="array" ref="F2818">_xlfn.IFS(DmartSalesData[[#This Row],[sales]]&lt;2000,"LOW CATEGORY",DmartSalesData[[#This Row],[sales]]&lt;4000,"MEDIUM CATEGORY",DmartSalesData[[#This Row],[sales]]&gt;=4000,"HIGH CATEGORY")</f>
        <v>LOW CATEGORY</v>
      </c>
      <c r="G2818" s="2">
        <v>0.46</v>
      </c>
      <c r="H2818" s="2">
        <f t="shared" ref="H2818:H2881" si="88">E2818*G2818</f>
        <v>813.04540000000009</v>
      </c>
      <c r="I2818" s="2">
        <f t="shared" ref="I2818:I2881" si="89">E2818-H2818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tr">
        <f>IF(AND(DmartSalesData[[#This Row],[profit]]&gt;=500,DmartSalesData[[#This Row],[sales]]&gt;=3000),"Good","Not Good")</f>
        <v>Not Good</v>
      </c>
      <c r="R2818" s="2">
        <f>YEAR(DmartSalesData[[#This Row],[order_date]])</f>
        <v>2024</v>
      </c>
    </row>
    <row r="2819" spans="1:18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 t="str" cm="1">
        <f t="array" ref="F2819">_xlfn.IFS(DmartSalesData[[#This Row],[sales]]&lt;2000,"LOW CATEGORY",DmartSalesData[[#This Row],[sales]]&lt;4000,"MEDIUM CATEGORY",DmartSalesData[[#This Row],[sales]]&gt;=4000,"HIGH CATEGORY")</f>
        <v>LOW CATEGORY</v>
      </c>
      <c r="G2819" s="2">
        <v>0.28000000000000003</v>
      </c>
      <c r="H2819" s="2">
        <f t="shared" si="88"/>
        <v>170.0412</v>
      </c>
      <c r="I2819" s="2">
        <f t="shared" si="89"/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tr">
        <f>IF(AND(DmartSalesData[[#This Row],[profit]]&gt;=500,DmartSalesData[[#This Row],[sales]]&gt;=3000),"Good","Not Good")</f>
        <v>Not Good</v>
      </c>
      <c r="R2819" s="2">
        <f>YEAR(DmartSalesData[[#This Row],[order_date]])</f>
        <v>2023</v>
      </c>
    </row>
    <row r="2820" spans="1:18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 t="str" cm="1">
        <f t="array" ref="F2820">_xlfn.IFS(DmartSalesData[[#This Row],[sales]]&lt;2000,"LOW CATEGORY",DmartSalesData[[#This Row],[sales]]&lt;4000,"MEDIUM CATEGORY",DmartSalesData[[#This Row],[sales]]&gt;=4000,"HIGH CATEGORY")</f>
        <v>LOW CATEGORY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tr">
        <f>IF(AND(DmartSalesData[[#This Row],[profit]]&gt;=500,DmartSalesData[[#This Row],[sales]]&gt;=3000),"Good","Not Good")</f>
        <v>Not Good</v>
      </c>
      <c r="R2820" s="2">
        <f>YEAR(DmartSalesData[[#This Row],[order_date]])</f>
        <v>2023</v>
      </c>
    </row>
    <row r="2821" spans="1:18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 t="str" cm="1">
        <f t="array" ref="F2821">_xlfn.IFS(DmartSalesData[[#This Row],[sales]]&lt;2000,"LOW CATEGORY",DmartSalesData[[#This Row],[sales]]&lt;4000,"MEDIUM CATEGORY",DmartSalesData[[#This Row],[sales]]&gt;=4000,"HIGH CATEGORY")</f>
        <v>LOW CATEGORY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tr">
        <f>IF(AND(DmartSalesData[[#This Row],[profit]]&gt;=500,DmartSalesData[[#This Row],[sales]]&gt;=3000),"Good","Not Good")</f>
        <v>Not Good</v>
      </c>
      <c r="R2821" s="2">
        <f>YEAR(DmartSalesData[[#This Row],[order_date]])</f>
        <v>2023</v>
      </c>
    </row>
    <row r="2822" spans="1:18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 t="str" cm="1">
        <f t="array" ref="F2822">_xlfn.IFS(DmartSalesData[[#This Row],[sales]]&lt;2000,"LOW CATEGORY",DmartSalesData[[#This Row],[sales]]&lt;4000,"MEDIUM CATEGORY",DmartSalesData[[#This Row],[sales]]&gt;=4000,"HIGH CATEGORY")</f>
        <v>HIGH CATEGORY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tr">
        <f>IF(AND(DmartSalesData[[#This Row],[profit]]&gt;=500,DmartSalesData[[#This Row],[sales]]&gt;=3000),"Good","Not Good")</f>
        <v>Not Good</v>
      </c>
      <c r="R2822" s="2">
        <f>YEAR(DmartSalesData[[#This Row],[order_date]])</f>
        <v>2023</v>
      </c>
    </row>
    <row r="2823" spans="1:18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 t="str" cm="1">
        <f t="array" ref="F2823">_xlfn.IFS(DmartSalesData[[#This Row],[sales]]&lt;2000,"LOW CATEGORY",DmartSalesData[[#This Row],[sales]]&lt;4000,"MEDIUM CATEGORY",DmartSalesData[[#This Row],[sales]]&gt;=4000,"HIGH CATEGORY")</f>
        <v>LOW CATEGORY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tr">
        <f>IF(AND(DmartSalesData[[#This Row],[profit]]&gt;=500,DmartSalesData[[#This Row],[sales]]&gt;=3000),"Good","Not Good")</f>
        <v>Not Good</v>
      </c>
      <c r="R2823" s="2">
        <f>YEAR(DmartSalesData[[#This Row],[order_date]])</f>
        <v>2023</v>
      </c>
    </row>
    <row r="2824" spans="1:18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 t="str" cm="1">
        <f t="array" ref="F2824">_xlfn.IFS(DmartSalesData[[#This Row],[sales]]&lt;2000,"LOW CATEGORY",DmartSalesData[[#This Row],[sales]]&lt;4000,"MEDIUM CATEGORY",DmartSalesData[[#This Row],[sales]]&gt;=4000,"HIGH CATEGORY")</f>
        <v>LOW CATEGORY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tr">
        <f>IF(AND(DmartSalesData[[#This Row],[profit]]&gt;=500,DmartSalesData[[#This Row],[sales]]&gt;=3000),"Good","Not Good")</f>
        <v>Not Good</v>
      </c>
      <c r="R2824" s="2">
        <f>YEAR(DmartSalesData[[#This Row],[order_date]])</f>
        <v>2024</v>
      </c>
    </row>
    <row r="2825" spans="1:18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 t="str" cm="1">
        <f t="array" ref="F2825">_xlfn.IFS(DmartSalesData[[#This Row],[sales]]&lt;2000,"LOW CATEGORY",DmartSalesData[[#This Row],[sales]]&lt;4000,"MEDIUM CATEGORY",DmartSalesData[[#This Row],[sales]]&gt;=4000,"HIGH CATEGORY")</f>
        <v>MEDIUM CATEGORY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tr">
        <f>IF(AND(DmartSalesData[[#This Row],[profit]]&gt;=500,DmartSalesData[[#This Row],[sales]]&gt;=3000),"Good","Not Good")</f>
        <v>Not Good</v>
      </c>
      <c r="R2825" s="2">
        <f>YEAR(DmartSalesData[[#This Row],[order_date]])</f>
        <v>2024</v>
      </c>
    </row>
    <row r="2826" spans="1:18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 t="str" cm="1">
        <f t="array" ref="F2826">_xlfn.IFS(DmartSalesData[[#This Row],[sales]]&lt;2000,"LOW CATEGORY",DmartSalesData[[#This Row],[sales]]&lt;4000,"MEDIUM CATEGORY",DmartSalesData[[#This Row],[sales]]&gt;=4000,"HIGH CATEGORY")</f>
        <v>MEDIUM CATEGORY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tr">
        <f>IF(AND(DmartSalesData[[#This Row],[profit]]&gt;=500,DmartSalesData[[#This Row],[sales]]&gt;=3000),"Good","Not Good")</f>
        <v>Not Good</v>
      </c>
      <c r="R2826" s="2">
        <f>YEAR(DmartSalesData[[#This Row],[order_date]])</f>
        <v>2023</v>
      </c>
    </row>
    <row r="2827" spans="1:18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 t="str" cm="1">
        <f t="array" ref="F2827">_xlfn.IFS(DmartSalesData[[#This Row],[sales]]&lt;2000,"LOW CATEGORY",DmartSalesData[[#This Row],[sales]]&lt;4000,"MEDIUM CATEGORY",DmartSalesData[[#This Row],[sales]]&gt;=4000,"HIGH CATEGORY")</f>
        <v>LOW CATEGORY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tr">
        <f>IF(AND(DmartSalesData[[#This Row],[profit]]&gt;=500,DmartSalesData[[#This Row],[sales]]&gt;=3000),"Good","Not Good")</f>
        <v>Not Good</v>
      </c>
      <c r="R2827" s="2">
        <f>YEAR(DmartSalesData[[#This Row],[order_date]])</f>
        <v>2024</v>
      </c>
    </row>
    <row r="2828" spans="1:18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 t="str" cm="1">
        <f t="array" ref="F2828">_xlfn.IFS(DmartSalesData[[#This Row],[sales]]&lt;2000,"LOW CATEGORY",DmartSalesData[[#This Row],[sales]]&lt;4000,"MEDIUM CATEGORY",DmartSalesData[[#This Row],[sales]]&gt;=4000,"HIGH CATEGORY")</f>
        <v>LOW CATEGORY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tr">
        <f>IF(AND(DmartSalesData[[#This Row],[profit]]&gt;=500,DmartSalesData[[#This Row],[sales]]&gt;=3000),"Good","Not Good")</f>
        <v>Not Good</v>
      </c>
      <c r="R2828" s="2">
        <f>YEAR(DmartSalesData[[#This Row],[order_date]])</f>
        <v>2024</v>
      </c>
    </row>
    <row r="2829" spans="1:18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 t="str" cm="1">
        <f t="array" ref="F2829">_xlfn.IFS(DmartSalesData[[#This Row],[sales]]&lt;2000,"LOW CATEGORY",DmartSalesData[[#This Row],[sales]]&lt;4000,"MEDIUM CATEGORY",DmartSalesData[[#This Row],[sales]]&gt;=4000,"HIGH CATEGORY")</f>
        <v>LOW CATEGORY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tr">
        <f>IF(AND(DmartSalesData[[#This Row],[profit]]&gt;=500,DmartSalesData[[#This Row],[sales]]&gt;=3000),"Good","Not Good")</f>
        <v>Not Good</v>
      </c>
      <c r="R2829" s="2">
        <f>YEAR(DmartSalesData[[#This Row],[order_date]])</f>
        <v>2023</v>
      </c>
    </row>
    <row r="2830" spans="1:18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 t="str" cm="1">
        <f t="array" ref="F2830">_xlfn.IFS(DmartSalesData[[#This Row],[sales]]&lt;2000,"LOW CATEGORY",DmartSalesData[[#This Row],[sales]]&lt;4000,"MEDIUM CATEGORY",DmartSalesData[[#This Row],[sales]]&gt;=4000,"HIGH CATEGORY")</f>
        <v>LOW CATEGORY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tr">
        <f>IF(AND(DmartSalesData[[#This Row],[profit]]&gt;=500,DmartSalesData[[#This Row],[sales]]&gt;=3000),"Good","Not Good")</f>
        <v>Not Good</v>
      </c>
      <c r="R2830" s="2">
        <f>YEAR(DmartSalesData[[#This Row],[order_date]])</f>
        <v>2024</v>
      </c>
    </row>
    <row r="2831" spans="1:18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 t="str" cm="1">
        <f t="array" ref="F2831">_xlfn.IFS(DmartSalesData[[#This Row],[sales]]&lt;2000,"LOW CATEGORY",DmartSalesData[[#This Row],[sales]]&lt;4000,"MEDIUM CATEGORY",DmartSalesData[[#This Row],[sales]]&gt;=4000,"HIGH CATEGORY")</f>
        <v>LOW CATEGORY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tr">
        <f>IF(AND(DmartSalesData[[#This Row],[profit]]&gt;=500,DmartSalesData[[#This Row],[sales]]&gt;=3000),"Good","Not Good")</f>
        <v>Not Good</v>
      </c>
      <c r="R2831" s="2">
        <f>YEAR(DmartSalesData[[#This Row],[order_date]])</f>
        <v>2024</v>
      </c>
    </row>
    <row r="2832" spans="1:18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 t="str" cm="1">
        <f t="array" ref="F2832">_xlfn.IFS(DmartSalesData[[#This Row],[sales]]&lt;2000,"LOW CATEGORY",DmartSalesData[[#This Row],[sales]]&lt;4000,"MEDIUM CATEGORY",DmartSalesData[[#This Row],[sales]]&gt;=4000,"HIGH CATEGORY")</f>
        <v>LOW CATEGORY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tr">
        <f>IF(AND(DmartSalesData[[#This Row],[profit]]&gt;=500,DmartSalesData[[#This Row],[sales]]&gt;=3000),"Good","Not Good")</f>
        <v>Not Good</v>
      </c>
      <c r="R2832" s="2">
        <f>YEAR(DmartSalesData[[#This Row],[order_date]])</f>
        <v>2023</v>
      </c>
    </row>
    <row r="2833" spans="1:18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 t="str" cm="1">
        <f t="array" ref="F2833">_xlfn.IFS(DmartSalesData[[#This Row],[sales]]&lt;2000,"LOW CATEGORY",DmartSalesData[[#This Row],[sales]]&lt;4000,"MEDIUM CATEGORY",DmartSalesData[[#This Row],[sales]]&gt;=4000,"HIGH CATEGORY")</f>
        <v>MEDIUM CATEGORY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tr">
        <f>IF(AND(DmartSalesData[[#This Row],[profit]]&gt;=500,DmartSalesData[[#This Row],[sales]]&gt;=3000),"Good","Not Good")</f>
        <v>Not Good</v>
      </c>
      <c r="R2833" s="2">
        <f>YEAR(DmartSalesData[[#This Row],[order_date]])</f>
        <v>2023</v>
      </c>
    </row>
    <row r="2834" spans="1:18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 t="str" cm="1">
        <f t="array" ref="F2834">_xlfn.IFS(DmartSalesData[[#This Row],[sales]]&lt;2000,"LOW CATEGORY",DmartSalesData[[#This Row],[sales]]&lt;4000,"MEDIUM CATEGORY",DmartSalesData[[#This Row],[sales]]&gt;=4000,"HIGH CATEGORY")</f>
        <v>HIGH CATEGORY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tr">
        <f>IF(AND(DmartSalesData[[#This Row],[profit]]&gt;=500,DmartSalesData[[#This Row],[sales]]&gt;=3000),"Good","Not Good")</f>
        <v>Good</v>
      </c>
      <c r="R2834" s="2">
        <f>YEAR(DmartSalesData[[#This Row],[order_date]])</f>
        <v>2024</v>
      </c>
    </row>
    <row r="2835" spans="1:18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 t="str" cm="1">
        <f t="array" ref="F2835">_xlfn.IFS(DmartSalesData[[#This Row],[sales]]&lt;2000,"LOW CATEGORY",DmartSalesData[[#This Row],[sales]]&lt;4000,"MEDIUM CATEGORY",DmartSalesData[[#This Row],[sales]]&gt;=4000,"HIGH CATEGORY")</f>
        <v>MEDIUM CATEGORY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tr">
        <f>IF(AND(DmartSalesData[[#This Row],[profit]]&gt;=500,DmartSalesData[[#This Row],[sales]]&gt;=3000),"Good","Not Good")</f>
        <v>Good</v>
      </c>
      <c r="R2835" s="2">
        <f>YEAR(DmartSalesData[[#This Row],[order_date]])</f>
        <v>2024</v>
      </c>
    </row>
    <row r="2836" spans="1:18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 t="str" cm="1">
        <f t="array" ref="F2836">_xlfn.IFS(DmartSalesData[[#This Row],[sales]]&lt;2000,"LOW CATEGORY",DmartSalesData[[#This Row],[sales]]&lt;4000,"MEDIUM CATEGORY",DmartSalesData[[#This Row],[sales]]&gt;=4000,"HIGH CATEGORY")</f>
        <v>LOW CATEGORY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tr">
        <f>IF(AND(DmartSalesData[[#This Row],[profit]]&gt;=500,DmartSalesData[[#This Row],[sales]]&gt;=3000),"Good","Not Good")</f>
        <v>Not Good</v>
      </c>
      <c r="R2836" s="2">
        <f>YEAR(DmartSalesData[[#This Row],[order_date]])</f>
        <v>2024</v>
      </c>
    </row>
    <row r="2837" spans="1:18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 t="str" cm="1">
        <f t="array" ref="F2837">_xlfn.IFS(DmartSalesData[[#This Row],[sales]]&lt;2000,"LOW CATEGORY",DmartSalesData[[#This Row],[sales]]&lt;4000,"MEDIUM CATEGORY",DmartSalesData[[#This Row],[sales]]&gt;=4000,"HIGH CATEGORY")</f>
        <v>MEDIUM CATEGORY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tr">
        <f>IF(AND(DmartSalesData[[#This Row],[profit]]&gt;=500,DmartSalesData[[#This Row],[sales]]&gt;=3000),"Good","Not Good")</f>
        <v>Good</v>
      </c>
      <c r="R2837" s="2">
        <f>YEAR(DmartSalesData[[#This Row],[order_date]])</f>
        <v>2024</v>
      </c>
    </row>
    <row r="2838" spans="1:18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 t="str" cm="1">
        <f t="array" ref="F2838">_xlfn.IFS(DmartSalesData[[#This Row],[sales]]&lt;2000,"LOW CATEGORY",DmartSalesData[[#This Row],[sales]]&lt;4000,"MEDIUM CATEGORY",DmartSalesData[[#This Row],[sales]]&gt;=4000,"HIGH CATEGORY")</f>
        <v>MEDIUM CATEGORY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tr">
        <f>IF(AND(DmartSalesData[[#This Row],[profit]]&gt;=500,DmartSalesData[[#This Row],[sales]]&gt;=3000),"Good","Not Good")</f>
        <v>Not Good</v>
      </c>
      <c r="R2838" s="2">
        <f>YEAR(DmartSalesData[[#This Row],[order_date]])</f>
        <v>2024</v>
      </c>
    </row>
    <row r="2839" spans="1:18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 t="str" cm="1">
        <f t="array" ref="F2839">_xlfn.IFS(DmartSalesData[[#This Row],[sales]]&lt;2000,"LOW CATEGORY",DmartSalesData[[#This Row],[sales]]&lt;4000,"MEDIUM CATEGORY",DmartSalesData[[#This Row],[sales]]&gt;=4000,"HIGH CATEGORY")</f>
        <v>HIGH CATEGORY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tr">
        <f>IF(AND(DmartSalesData[[#This Row],[profit]]&gt;=500,DmartSalesData[[#This Row],[sales]]&gt;=3000),"Good","Not Good")</f>
        <v>Good</v>
      </c>
      <c r="R2839" s="2">
        <f>YEAR(DmartSalesData[[#This Row],[order_date]])</f>
        <v>2024</v>
      </c>
    </row>
    <row r="2840" spans="1:18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 t="str" cm="1">
        <f t="array" ref="F2840">_xlfn.IFS(DmartSalesData[[#This Row],[sales]]&lt;2000,"LOW CATEGORY",DmartSalesData[[#This Row],[sales]]&lt;4000,"MEDIUM CATEGORY",DmartSalesData[[#This Row],[sales]]&gt;=4000,"HIGH CATEGORY")</f>
        <v>MEDIUM CATEGORY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tr">
        <f>IF(AND(DmartSalesData[[#This Row],[profit]]&gt;=500,DmartSalesData[[#This Row],[sales]]&gt;=3000),"Good","Not Good")</f>
        <v>Good</v>
      </c>
      <c r="R2840" s="2">
        <f>YEAR(DmartSalesData[[#This Row],[order_date]])</f>
        <v>2024</v>
      </c>
    </row>
    <row r="2841" spans="1:18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 t="str" cm="1">
        <f t="array" ref="F2841">_xlfn.IFS(DmartSalesData[[#This Row],[sales]]&lt;2000,"LOW CATEGORY",DmartSalesData[[#This Row],[sales]]&lt;4000,"MEDIUM CATEGORY",DmartSalesData[[#This Row],[sales]]&gt;=4000,"HIGH CATEGORY")</f>
        <v>MEDIUM CATEGORY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tr">
        <f>IF(AND(DmartSalesData[[#This Row],[profit]]&gt;=500,DmartSalesData[[#This Row],[sales]]&gt;=3000),"Good","Not Good")</f>
        <v>Good</v>
      </c>
      <c r="R2841" s="2">
        <f>YEAR(DmartSalesData[[#This Row],[order_date]])</f>
        <v>2023</v>
      </c>
    </row>
    <row r="2842" spans="1:18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 t="str" cm="1">
        <f t="array" ref="F2842">_xlfn.IFS(DmartSalesData[[#This Row],[sales]]&lt;2000,"LOW CATEGORY",DmartSalesData[[#This Row],[sales]]&lt;4000,"MEDIUM CATEGORY",DmartSalesData[[#This Row],[sales]]&gt;=4000,"HIGH CATEGORY")</f>
        <v>LOW CATEGORY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tr">
        <f>IF(AND(DmartSalesData[[#This Row],[profit]]&gt;=500,DmartSalesData[[#This Row],[sales]]&gt;=3000),"Good","Not Good")</f>
        <v>Not Good</v>
      </c>
      <c r="R2842" s="2">
        <f>YEAR(DmartSalesData[[#This Row],[order_date]])</f>
        <v>2023</v>
      </c>
    </row>
    <row r="2843" spans="1:18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 t="str" cm="1">
        <f t="array" ref="F2843">_xlfn.IFS(DmartSalesData[[#This Row],[sales]]&lt;2000,"LOW CATEGORY",DmartSalesData[[#This Row],[sales]]&lt;4000,"MEDIUM CATEGORY",DmartSalesData[[#This Row],[sales]]&gt;=4000,"HIGH CATEGORY")</f>
        <v>MEDIUM CATEGORY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tr">
        <f>IF(AND(DmartSalesData[[#This Row],[profit]]&gt;=500,DmartSalesData[[#This Row],[sales]]&gt;=3000),"Good","Not Good")</f>
        <v>Not Good</v>
      </c>
      <c r="R2843" s="2">
        <f>YEAR(DmartSalesData[[#This Row],[order_date]])</f>
        <v>2024</v>
      </c>
    </row>
    <row r="2844" spans="1:18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 t="str" cm="1">
        <f t="array" ref="F2844">_xlfn.IFS(DmartSalesData[[#This Row],[sales]]&lt;2000,"LOW CATEGORY",DmartSalesData[[#This Row],[sales]]&lt;4000,"MEDIUM CATEGORY",DmartSalesData[[#This Row],[sales]]&gt;=4000,"HIGH CATEGORY")</f>
        <v>LOW CATEGORY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tr">
        <f>IF(AND(DmartSalesData[[#This Row],[profit]]&gt;=500,DmartSalesData[[#This Row],[sales]]&gt;=3000),"Good","Not Good")</f>
        <v>Not Good</v>
      </c>
      <c r="R2844" s="2">
        <f>YEAR(DmartSalesData[[#This Row],[order_date]])</f>
        <v>2024</v>
      </c>
    </row>
    <row r="2845" spans="1:18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 t="str" cm="1">
        <f t="array" ref="F2845">_xlfn.IFS(DmartSalesData[[#This Row],[sales]]&lt;2000,"LOW CATEGORY",DmartSalesData[[#This Row],[sales]]&lt;4000,"MEDIUM CATEGORY",DmartSalesData[[#This Row],[sales]]&gt;=4000,"HIGH CATEGORY")</f>
        <v>LOW CATEGORY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tr">
        <f>IF(AND(DmartSalesData[[#This Row],[profit]]&gt;=500,DmartSalesData[[#This Row],[sales]]&gt;=3000),"Good","Not Good")</f>
        <v>Not Good</v>
      </c>
      <c r="R2845" s="2">
        <f>YEAR(DmartSalesData[[#This Row],[order_date]])</f>
        <v>2024</v>
      </c>
    </row>
    <row r="2846" spans="1:18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 t="str" cm="1">
        <f t="array" ref="F2846">_xlfn.IFS(DmartSalesData[[#This Row],[sales]]&lt;2000,"LOW CATEGORY",DmartSalesData[[#This Row],[sales]]&lt;4000,"MEDIUM CATEGORY",DmartSalesData[[#This Row],[sales]]&gt;=4000,"HIGH CATEGORY")</f>
        <v>LOW CATEGORY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tr">
        <f>IF(AND(DmartSalesData[[#This Row],[profit]]&gt;=500,DmartSalesData[[#This Row],[sales]]&gt;=3000),"Good","Not Good")</f>
        <v>Not Good</v>
      </c>
      <c r="R2846" s="2">
        <f>YEAR(DmartSalesData[[#This Row],[order_date]])</f>
        <v>2023</v>
      </c>
    </row>
    <row r="2847" spans="1:18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 t="str" cm="1">
        <f t="array" ref="F2847">_xlfn.IFS(DmartSalesData[[#This Row],[sales]]&lt;2000,"LOW CATEGORY",DmartSalesData[[#This Row],[sales]]&lt;4000,"MEDIUM CATEGORY",DmartSalesData[[#This Row],[sales]]&gt;=4000,"HIGH CATEGORY")</f>
        <v>MEDIUM CATEGORY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tr">
        <f>IF(AND(DmartSalesData[[#This Row],[profit]]&gt;=500,DmartSalesData[[#This Row],[sales]]&gt;=3000),"Good","Not Good")</f>
        <v>Not Good</v>
      </c>
      <c r="R2847" s="2">
        <f>YEAR(DmartSalesData[[#This Row],[order_date]])</f>
        <v>2024</v>
      </c>
    </row>
    <row r="2848" spans="1:18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 t="str" cm="1">
        <f t="array" ref="F2848">_xlfn.IFS(DmartSalesData[[#This Row],[sales]]&lt;2000,"LOW CATEGORY",DmartSalesData[[#This Row],[sales]]&lt;4000,"MEDIUM CATEGORY",DmartSalesData[[#This Row],[sales]]&gt;=4000,"HIGH CATEGORY")</f>
        <v>MEDIUM CATEGORY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tr">
        <f>IF(AND(DmartSalesData[[#This Row],[profit]]&gt;=500,DmartSalesData[[#This Row],[sales]]&gt;=3000),"Good","Not Good")</f>
        <v>Good</v>
      </c>
      <c r="R2848" s="2">
        <f>YEAR(DmartSalesData[[#This Row],[order_date]])</f>
        <v>2023</v>
      </c>
    </row>
    <row r="2849" spans="1:18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 t="str" cm="1">
        <f t="array" ref="F2849">_xlfn.IFS(DmartSalesData[[#This Row],[sales]]&lt;2000,"LOW CATEGORY",DmartSalesData[[#This Row],[sales]]&lt;4000,"MEDIUM CATEGORY",DmartSalesData[[#This Row],[sales]]&gt;=4000,"HIGH CATEGORY")</f>
        <v>HIGH CATEGORY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tr">
        <f>IF(AND(DmartSalesData[[#This Row],[profit]]&gt;=500,DmartSalesData[[#This Row],[sales]]&gt;=3000),"Good","Not Good")</f>
        <v>Good</v>
      </c>
      <c r="R2849" s="2">
        <f>YEAR(DmartSalesData[[#This Row],[order_date]])</f>
        <v>2023</v>
      </c>
    </row>
    <row r="2850" spans="1:18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 t="str" cm="1">
        <f t="array" ref="F2850">_xlfn.IFS(DmartSalesData[[#This Row],[sales]]&lt;2000,"LOW CATEGORY",DmartSalesData[[#This Row],[sales]]&lt;4000,"MEDIUM CATEGORY",DmartSalesData[[#This Row],[sales]]&gt;=4000,"HIGH CATEGORY")</f>
        <v>LOW CATEGORY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tr">
        <f>IF(AND(DmartSalesData[[#This Row],[profit]]&gt;=500,DmartSalesData[[#This Row],[sales]]&gt;=3000),"Good","Not Good")</f>
        <v>Not Good</v>
      </c>
      <c r="R2850" s="2">
        <f>YEAR(DmartSalesData[[#This Row],[order_date]])</f>
        <v>2024</v>
      </c>
    </row>
    <row r="2851" spans="1:18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 t="str" cm="1">
        <f t="array" ref="F2851">_xlfn.IFS(DmartSalesData[[#This Row],[sales]]&lt;2000,"LOW CATEGORY",DmartSalesData[[#This Row],[sales]]&lt;4000,"MEDIUM CATEGORY",DmartSalesData[[#This Row],[sales]]&gt;=4000,"HIGH CATEGORY")</f>
        <v>LOW CATEGORY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tr">
        <f>IF(AND(DmartSalesData[[#This Row],[profit]]&gt;=500,DmartSalesData[[#This Row],[sales]]&gt;=3000),"Good","Not Good")</f>
        <v>Not Good</v>
      </c>
      <c r="R2851" s="2">
        <f>YEAR(DmartSalesData[[#This Row],[order_date]])</f>
        <v>2024</v>
      </c>
    </row>
    <row r="2852" spans="1:18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 t="str" cm="1">
        <f t="array" ref="F2852">_xlfn.IFS(DmartSalesData[[#This Row],[sales]]&lt;2000,"LOW CATEGORY",DmartSalesData[[#This Row],[sales]]&lt;4000,"MEDIUM CATEGORY",DmartSalesData[[#This Row],[sales]]&gt;=4000,"HIGH CATEGORY")</f>
        <v>HIGH CATEGORY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tr">
        <f>IF(AND(DmartSalesData[[#This Row],[profit]]&gt;=500,DmartSalesData[[#This Row],[sales]]&gt;=3000),"Good","Not Good")</f>
        <v>Good</v>
      </c>
      <c r="R2852" s="2">
        <f>YEAR(DmartSalesData[[#This Row],[order_date]])</f>
        <v>2024</v>
      </c>
    </row>
    <row r="2853" spans="1:18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 t="str" cm="1">
        <f t="array" ref="F2853">_xlfn.IFS(DmartSalesData[[#This Row],[sales]]&lt;2000,"LOW CATEGORY",DmartSalesData[[#This Row],[sales]]&lt;4000,"MEDIUM CATEGORY",DmartSalesData[[#This Row],[sales]]&gt;=4000,"HIGH CATEGORY")</f>
        <v>HIGH CATEGORY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tr">
        <f>IF(AND(DmartSalesData[[#This Row],[profit]]&gt;=500,DmartSalesData[[#This Row],[sales]]&gt;=3000),"Good","Not Good")</f>
        <v>Good</v>
      </c>
      <c r="R2853" s="2">
        <f>YEAR(DmartSalesData[[#This Row],[order_date]])</f>
        <v>2024</v>
      </c>
    </row>
    <row r="2854" spans="1:18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 t="str" cm="1">
        <f t="array" ref="F2854">_xlfn.IFS(DmartSalesData[[#This Row],[sales]]&lt;2000,"LOW CATEGORY",DmartSalesData[[#This Row],[sales]]&lt;4000,"MEDIUM CATEGORY",DmartSalesData[[#This Row],[sales]]&gt;=4000,"HIGH CATEGORY")</f>
        <v>MEDIUM CATEGORY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tr">
        <f>IF(AND(DmartSalesData[[#This Row],[profit]]&gt;=500,DmartSalesData[[#This Row],[sales]]&gt;=3000),"Good","Not Good")</f>
        <v>Not Good</v>
      </c>
      <c r="R2854" s="2">
        <f>YEAR(DmartSalesData[[#This Row],[order_date]])</f>
        <v>2024</v>
      </c>
    </row>
    <row r="2855" spans="1:18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 t="str" cm="1">
        <f t="array" ref="F2855">_xlfn.IFS(DmartSalesData[[#This Row],[sales]]&lt;2000,"LOW CATEGORY",DmartSalesData[[#This Row],[sales]]&lt;4000,"MEDIUM CATEGORY",DmartSalesData[[#This Row],[sales]]&gt;=4000,"HIGH CATEGORY")</f>
        <v>LOW CATEGORY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tr">
        <f>IF(AND(DmartSalesData[[#This Row],[profit]]&gt;=500,DmartSalesData[[#This Row],[sales]]&gt;=3000),"Good","Not Good")</f>
        <v>Not Good</v>
      </c>
      <c r="R2855" s="2">
        <f>YEAR(DmartSalesData[[#This Row],[order_date]])</f>
        <v>2024</v>
      </c>
    </row>
    <row r="2856" spans="1:18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 t="str" cm="1">
        <f t="array" ref="F2856">_xlfn.IFS(DmartSalesData[[#This Row],[sales]]&lt;2000,"LOW CATEGORY",DmartSalesData[[#This Row],[sales]]&lt;4000,"MEDIUM CATEGORY",DmartSalesData[[#This Row],[sales]]&gt;=4000,"HIGH CATEGORY")</f>
        <v>MEDIUM CATEGORY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tr">
        <f>IF(AND(DmartSalesData[[#This Row],[profit]]&gt;=500,DmartSalesData[[#This Row],[sales]]&gt;=3000),"Good","Not Good")</f>
        <v>Not Good</v>
      </c>
      <c r="R2856" s="2">
        <f>YEAR(DmartSalesData[[#This Row],[order_date]])</f>
        <v>2023</v>
      </c>
    </row>
    <row r="2857" spans="1:18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 t="str" cm="1">
        <f t="array" ref="F2857">_xlfn.IFS(DmartSalesData[[#This Row],[sales]]&lt;2000,"LOW CATEGORY",DmartSalesData[[#This Row],[sales]]&lt;4000,"MEDIUM CATEGORY",DmartSalesData[[#This Row],[sales]]&gt;=4000,"HIGH CATEGORY")</f>
        <v>LOW CATEGORY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tr">
        <f>IF(AND(DmartSalesData[[#This Row],[profit]]&gt;=500,DmartSalesData[[#This Row],[sales]]&gt;=3000),"Good","Not Good")</f>
        <v>Not Good</v>
      </c>
      <c r="R2857" s="2">
        <f>YEAR(DmartSalesData[[#This Row],[order_date]])</f>
        <v>2024</v>
      </c>
    </row>
    <row r="2858" spans="1:18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 t="str" cm="1">
        <f t="array" ref="F2858">_xlfn.IFS(DmartSalesData[[#This Row],[sales]]&lt;2000,"LOW CATEGORY",DmartSalesData[[#This Row],[sales]]&lt;4000,"MEDIUM CATEGORY",DmartSalesData[[#This Row],[sales]]&gt;=4000,"HIGH CATEGORY")</f>
        <v>HIGH CATEGORY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tr">
        <f>IF(AND(DmartSalesData[[#This Row],[profit]]&gt;=500,DmartSalesData[[#This Row],[sales]]&gt;=3000),"Good","Not Good")</f>
        <v>Good</v>
      </c>
      <c r="R2858" s="2">
        <f>YEAR(DmartSalesData[[#This Row],[order_date]])</f>
        <v>2023</v>
      </c>
    </row>
    <row r="2859" spans="1:18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 t="str" cm="1">
        <f t="array" ref="F2859">_xlfn.IFS(DmartSalesData[[#This Row],[sales]]&lt;2000,"LOW CATEGORY",DmartSalesData[[#This Row],[sales]]&lt;4000,"MEDIUM CATEGORY",DmartSalesData[[#This Row],[sales]]&gt;=4000,"HIGH CATEGORY")</f>
        <v>MEDIUM CATEGORY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tr">
        <f>IF(AND(DmartSalesData[[#This Row],[profit]]&gt;=500,DmartSalesData[[#This Row],[sales]]&gt;=3000),"Good","Not Good")</f>
        <v>Good</v>
      </c>
      <c r="R2859" s="2">
        <f>YEAR(DmartSalesData[[#This Row],[order_date]])</f>
        <v>2023</v>
      </c>
    </row>
    <row r="2860" spans="1:18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 t="str" cm="1">
        <f t="array" ref="F2860">_xlfn.IFS(DmartSalesData[[#This Row],[sales]]&lt;2000,"LOW CATEGORY",DmartSalesData[[#This Row],[sales]]&lt;4000,"MEDIUM CATEGORY",DmartSalesData[[#This Row],[sales]]&gt;=4000,"HIGH CATEGORY")</f>
        <v>LOW CATEGORY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tr">
        <f>IF(AND(DmartSalesData[[#This Row],[profit]]&gt;=500,DmartSalesData[[#This Row],[sales]]&gt;=3000),"Good","Not Good")</f>
        <v>Not Good</v>
      </c>
      <c r="R2860" s="2">
        <f>YEAR(DmartSalesData[[#This Row],[order_date]])</f>
        <v>2023</v>
      </c>
    </row>
    <row r="2861" spans="1:18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 t="str" cm="1">
        <f t="array" ref="F2861">_xlfn.IFS(DmartSalesData[[#This Row],[sales]]&lt;2000,"LOW CATEGORY",DmartSalesData[[#This Row],[sales]]&lt;4000,"MEDIUM CATEGORY",DmartSalesData[[#This Row],[sales]]&gt;=4000,"HIGH CATEGORY")</f>
        <v>HIGH CATEGORY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tr">
        <f>IF(AND(DmartSalesData[[#This Row],[profit]]&gt;=500,DmartSalesData[[#This Row],[sales]]&gt;=3000),"Good","Not Good")</f>
        <v>Good</v>
      </c>
      <c r="R2861" s="2">
        <f>YEAR(DmartSalesData[[#This Row],[order_date]])</f>
        <v>2023</v>
      </c>
    </row>
    <row r="2862" spans="1:18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 t="str" cm="1">
        <f t="array" ref="F2862">_xlfn.IFS(DmartSalesData[[#This Row],[sales]]&lt;2000,"LOW CATEGORY",DmartSalesData[[#This Row],[sales]]&lt;4000,"MEDIUM CATEGORY",DmartSalesData[[#This Row],[sales]]&gt;=4000,"HIGH CATEGORY")</f>
        <v>MEDIUM CATEGORY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tr">
        <f>IF(AND(DmartSalesData[[#This Row],[profit]]&gt;=500,DmartSalesData[[#This Row],[sales]]&gt;=3000),"Good","Not Good")</f>
        <v>Good</v>
      </c>
      <c r="R2862" s="2">
        <f>YEAR(DmartSalesData[[#This Row],[order_date]])</f>
        <v>2024</v>
      </c>
    </row>
    <row r="2863" spans="1:18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 t="str" cm="1">
        <f t="array" ref="F2863">_xlfn.IFS(DmartSalesData[[#This Row],[sales]]&lt;2000,"LOW CATEGORY",DmartSalesData[[#This Row],[sales]]&lt;4000,"MEDIUM CATEGORY",DmartSalesData[[#This Row],[sales]]&gt;=4000,"HIGH CATEGORY")</f>
        <v>HIGH CATEGORY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tr">
        <f>IF(AND(DmartSalesData[[#This Row],[profit]]&gt;=500,DmartSalesData[[#This Row],[sales]]&gt;=3000),"Good","Not Good")</f>
        <v>Good</v>
      </c>
      <c r="R2863" s="2">
        <f>YEAR(DmartSalesData[[#This Row],[order_date]])</f>
        <v>2023</v>
      </c>
    </row>
    <row r="2864" spans="1:18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 t="str" cm="1">
        <f t="array" ref="F2864">_xlfn.IFS(DmartSalesData[[#This Row],[sales]]&lt;2000,"LOW CATEGORY",DmartSalesData[[#This Row],[sales]]&lt;4000,"MEDIUM CATEGORY",DmartSalesData[[#This Row],[sales]]&gt;=4000,"HIGH CATEGORY")</f>
        <v>HIGH CATEGORY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tr">
        <f>IF(AND(DmartSalesData[[#This Row],[profit]]&gt;=500,DmartSalesData[[#This Row],[sales]]&gt;=3000),"Good","Not Good")</f>
        <v>Good</v>
      </c>
      <c r="R2864" s="2">
        <f>YEAR(DmartSalesData[[#This Row],[order_date]])</f>
        <v>2024</v>
      </c>
    </row>
    <row r="2865" spans="1:18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 t="str" cm="1">
        <f t="array" ref="F2865">_xlfn.IFS(DmartSalesData[[#This Row],[sales]]&lt;2000,"LOW CATEGORY",DmartSalesData[[#This Row],[sales]]&lt;4000,"MEDIUM CATEGORY",DmartSalesData[[#This Row],[sales]]&gt;=4000,"HIGH CATEGORY")</f>
        <v>LOW CATEGORY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tr">
        <f>IF(AND(DmartSalesData[[#This Row],[profit]]&gt;=500,DmartSalesData[[#This Row],[sales]]&gt;=3000),"Good","Not Good")</f>
        <v>Not Good</v>
      </c>
      <c r="R2865" s="2">
        <f>YEAR(DmartSalesData[[#This Row],[order_date]])</f>
        <v>2023</v>
      </c>
    </row>
    <row r="2866" spans="1:18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 t="str" cm="1">
        <f t="array" ref="F2866">_xlfn.IFS(DmartSalesData[[#This Row],[sales]]&lt;2000,"LOW CATEGORY",DmartSalesData[[#This Row],[sales]]&lt;4000,"MEDIUM CATEGORY",DmartSalesData[[#This Row],[sales]]&gt;=4000,"HIGH CATEGORY")</f>
        <v>LOW CATEGORY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tr">
        <f>IF(AND(DmartSalesData[[#This Row],[profit]]&gt;=500,DmartSalesData[[#This Row],[sales]]&gt;=3000),"Good","Not Good")</f>
        <v>Not Good</v>
      </c>
      <c r="R2866" s="2">
        <f>YEAR(DmartSalesData[[#This Row],[order_date]])</f>
        <v>2024</v>
      </c>
    </row>
    <row r="2867" spans="1:18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 t="str" cm="1">
        <f t="array" ref="F2867">_xlfn.IFS(DmartSalesData[[#This Row],[sales]]&lt;2000,"LOW CATEGORY",DmartSalesData[[#This Row],[sales]]&lt;4000,"MEDIUM CATEGORY",DmartSalesData[[#This Row],[sales]]&gt;=4000,"HIGH CATEGORY")</f>
        <v>MEDIUM CATEGORY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tr">
        <f>IF(AND(DmartSalesData[[#This Row],[profit]]&gt;=500,DmartSalesData[[#This Row],[sales]]&gt;=3000),"Good","Not Good")</f>
        <v>Not Good</v>
      </c>
      <c r="R2867" s="2">
        <f>YEAR(DmartSalesData[[#This Row],[order_date]])</f>
        <v>2023</v>
      </c>
    </row>
    <row r="2868" spans="1:18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 t="str" cm="1">
        <f t="array" ref="F2868">_xlfn.IFS(DmartSalesData[[#This Row],[sales]]&lt;2000,"LOW CATEGORY",DmartSalesData[[#This Row],[sales]]&lt;4000,"MEDIUM CATEGORY",DmartSalesData[[#This Row],[sales]]&gt;=4000,"HIGH CATEGORY")</f>
        <v>HIGH CATEGORY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tr">
        <f>IF(AND(DmartSalesData[[#This Row],[profit]]&gt;=500,DmartSalesData[[#This Row],[sales]]&gt;=3000),"Good","Not Good")</f>
        <v>Good</v>
      </c>
      <c r="R2868" s="2">
        <f>YEAR(DmartSalesData[[#This Row],[order_date]])</f>
        <v>2024</v>
      </c>
    </row>
    <row r="2869" spans="1:18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 t="str" cm="1">
        <f t="array" ref="F2869">_xlfn.IFS(DmartSalesData[[#This Row],[sales]]&lt;2000,"LOW CATEGORY",DmartSalesData[[#This Row],[sales]]&lt;4000,"MEDIUM CATEGORY",DmartSalesData[[#This Row],[sales]]&gt;=4000,"HIGH CATEGORY")</f>
        <v>HIGH CATEGORY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tr">
        <f>IF(AND(DmartSalesData[[#This Row],[profit]]&gt;=500,DmartSalesData[[#This Row],[sales]]&gt;=3000),"Good","Not Good")</f>
        <v>Good</v>
      </c>
      <c r="R2869" s="2">
        <f>YEAR(DmartSalesData[[#This Row],[order_date]])</f>
        <v>2024</v>
      </c>
    </row>
    <row r="2870" spans="1:18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 t="str" cm="1">
        <f t="array" ref="F2870">_xlfn.IFS(DmartSalesData[[#This Row],[sales]]&lt;2000,"LOW CATEGORY",DmartSalesData[[#This Row],[sales]]&lt;4000,"MEDIUM CATEGORY",DmartSalesData[[#This Row],[sales]]&gt;=4000,"HIGH CATEGORY")</f>
        <v>MEDIUM CATEGORY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tr">
        <f>IF(AND(DmartSalesData[[#This Row],[profit]]&gt;=500,DmartSalesData[[#This Row],[sales]]&gt;=3000),"Good","Not Good")</f>
        <v>Not Good</v>
      </c>
      <c r="R2870" s="2">
        <f>YEAR(DmartSalesData[[#This Row],[order_date]])</f>
        <v>2023</v>
      </c>
    </row>
    <row r="2871" spans="1:18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 t="str" cm="1">
        <f t="array" ref="F2871">_xlfn.IFS(DmartSalesData[[#This Row],[sales]]&lt;2000,"LOW CATEGORY",DmartSalesData[[#This Row],[sales]]&lt;4000,"MEDIUM CATEGORY",DmartSalesData[[#This Row],[sales]]&gt;=4000,"HIGH CATEGORY")</f>
        <v>LOW CATEGORY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tr">
        <f>IF(AND(DmartSalesData[[#This Row],[profit]]&gt;=500,DmartSalesData[[#This Row],[sales]]&gt;=3000),"Good","Not Good")</f>
        <v>Not Good</v>
      </c>
      <c r="R2871" s="2">
        <f>YEAR(DmartSalesData[[#This Row],[order_date]])</f>
        <v>2023</v>
      </c>
    </row>
    <row r="2872" spans="1:18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 t="str" cm="1">
        <f t="array" ref="F2872">_xlfn.IFS(DmartSalesData[[#This Row],[sales]]&lt;2000,"LOW CATEGORY",DmartSalesData[[#This Row],[sales]]&lt;4000,"MEDIUM CATEGORY",DmartSalesData[[#This Row],[sales]]&gt;=4000,"HIGH CATEGORY")</f>
        <v>LOW CATEGORY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tr">
        <f>IF(AND(DmartSalesData[[#This Row],[profit]]&gt;=500,DmartSalesData[[#This Row],[sales]]&gt;=3000),"Good","Not Good")</f>
        <v>Not Good</v>
      </c>
      <c r="R2872" s="2">
        <f>YEAR(DmartSalesData[[#This Row],[order_date]])</f>
        <v>2024</v>
      </c>
    </row>
    <row r="2873" spans="1:18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 t="str" cm="1">
        <f t="array" ref="F2873">_xlfn.IFS(DmartSalesData[[#This Row],[sales]]&lt;2000,"LOW CATEGORY",DmartSalesData[[#This Row],[sales]]&lt;4000,"MEDIUM CATEGORY",DmartSalesData[[#This Row],[sales]]&gt;=4000,"HIGH CATEGORY")</f>
        <v>MEDIUM CATEGORY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tr">
        <f>IF(AND(DmartSalesData[[#This Row],[profit]]&gt;=500,DmartSalesData[[#This Row],[sales]]&gt;=3000),"Good","Not Good")</f>
        <v>Good</v>
      </c>
      <c r="R2873" s="2">
        <f>YEAR(DmartSalesData[[#This Row],[order_date]])</f>
        <v>2024</v>
      </c>
    </row>
    <row r="2874" spans="1:18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 t="str" cm="1">
        <f t="array" ref="F2874">_xlfn.IFS(DmartSalesData[[#This Row],[sales]]&lt;2000,"LOW CATEGORY",DmartSalesData[[#This Row],[sales]]&lt;4000,"MEDIUM CATEGORY",DmartSalesData[[#This Row],[sales]]&gt;=4000,"HIGH CATEGORY")</f>
        <v>MEDIUM CATEGORY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tr">
        <f>IF(AND(DmartSalesData[[#This Row],[profit]]&gt;=500,DmartSalesData[[#This Row],[sales]]&gt;=3000),"Good","Not Good")</f>
        <v>Good</v>
      </c>
      <c r="R2874" s="2">
        <f>YEAR(DmartSalesData[[#This Row],[order_date]])</f>
        <v>2023</v>
      </c>
    </row>
    <row r="2875" spans="1:18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 t="str" cm="1">
        <f t="array" ref="F2875">_xlfn.IFS(DmartSalesData[[#This Row],[sales]]&lt;2000,"LOW CATEGORY",DmartSalesData[[#This Row],[sales]]&lt;4000,"MEDIUM CATEGORY",DmartSalesData[[#This Row],[sales]]&gt;=4000,"HIGH CATEGORY")</f>
        <v>MEDIUM CATEGORY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tr">
        <f>IF(AND(DmartSalesData[[#This Row],[profit]]&gt;=500,DmartSalesData[[#This Row],[sales]]&gt;=3000),"Good","Not Good")</f>
        <v>Not Good</v>
      </c>
      <c r="R2875" s="2">
        <f>YEAR(DmartSalesData[[#This Row],[order_date]])</f>
        <v>2024</v>
      </c>
    </row>
    <row r="2876" spans="1:18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 t="str" cm="1">
        <f t="array" ref="F2876">_xlfn.IFS(DmartSalesData[[#This Row],[sales]]&lt;2000,"LOW CATEGORY",DmartSalesData[[#This Row],[sales]]&lt;4000,"MEDIUM CATEGORY",DmartSalesData[[#This Row],[sales]]&gt;=4000,"HIGH CATEGORY")</f>
        <v>MEDIUM CATEGORY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tr">
        <f>IF(AND(DmartSalesData[[#This Row],[profit]]&gt;=500,DmartSalesData[[#This Row],[sales]]&gt;=3000),"Good","Not Good")</f>
        <v>Not Good</v>
      </c>
      <c r="R2876" s="2">
        <f>YEAR(DmartSalesData[[#This Row],[order_date]])</f>
        <v>2024</v>
      </c>
    </row>
    <row r="2877" spans="1:18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 t="str" cm="1">
        <f t="array" ref="F2877">_xlfn.IFS(DmartSalesData[[#This Row],[sales]]&lt;2000,"LOW CATEGORY",DmartSalesData[[#This Row],[sales]]&lt;4000,"MEDIUM CATEGORY",DmartSalesData[[#This Row],[sales]]&gt;=4000,"HIGH CATEGORY")</f>
        <v>MEDIUM CATEGORY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tr">
        <f>IF(AND(DmartSalesData[[#This Row],[profit]]&gt;=500,DmartSalesData[[#This Row],[sales]]&gt;=3000),"Good","Not Good")</f>
        <v>Good</v>
      </c>
      <c r="R2877" s="2">
        <f>YEAR(DmartSalesData[[#This Row],[order_date]])</f>
        <v>2023</v>
      </c>
    </row>
    <row r="2878" spans="1:18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 t="str" cm="1">
        <f t="array" ref="F2878">_xlfn.IFS(DmartSalesData[[#This Row],[sales]]&lt;2000,"LOW CATEGORY",DmartSalesData[[#This Row],[sales]]&lt;4000,"MEDIUM CATEGORY",DmartSalesData[[#This Row],[sales]]&gt;=4000,"HIGH CATEGORY")</f>
        <v>HIGH CATEGORY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tr">
        <f>IF(AND(DmartSalesData[[#This Row],[profit]]&gt;=500,DmartSalesData[[#This Row],[sales]]&gt;=3000),"Good","Not Good")</f>
        <v>Not Good</v>
      </c>
      <c r="R2878" s="2">
        <f>YEAR(DmartSalesData[[#This Row],[order_date]])</f>
        <v>2023</v>
      </c>
    </row>
    <row r="2879" spans="1:18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 t="str" cm="1">
        <f t="array" ref="F2879">_xlfn.IFS(DmartSalesData[[#This Row],[sales]]&lt;2000,"LOW CATEGORY",DmartSalesData[[#This Row],[sales]]&lt;4000,"MEDIUM CATEGORY",DmartSalesData[[#This Row],[sales]]&gt;=4000,"HIGH CATEGORY")</f>
        <v>LOW CATEGORY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tr">
        <f>IF(AND(DmartSalesData[[#This Row],[profit]]&gt;=500,DmartSalesData[[#This Row],[sales]]&gt;=3000),"Good","Not Good")</f>
        <v>Not Good</v>
      </c>
      <c r="R2879" s="2">
        <f>YEAR(DmartSalesData[[#This Row],[order_date]])</f>
        <v>2023</v>
      </c>
    </row>
    <row r="2880" spans="1:18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 t="str" cm="1">
        <f t="array" ref="F2880">_xlfn.IFS(DmartSalesData[[#This Row],[sales]]&lt;2000,"LOW CATEGORY",DmartSalesData[[#This Row],[sales]]&lt;4000,"MEDIUM CATEGORY",DmartSalesData[[#This Row],[sales]]&gt;=4000,"HIGH CATEGORY")</f>
        <v>LOW CATEGORY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tr">
        <f>IF(AND(DmartSalesData[[#This Row],[profit]]&gt;=500,DmartSalesData[[#This Row],[sales]]&gt;=3000),"Good","Not Good")</f>
        <v>Not Good</v>
      </c>
      <c r="R2880" s="2">
        <f>YEAR(DmartSalesData[[#This Row],[order_date]])</f>
        <v>2023</v>
      </c>
    </row>
    <row r="2881" spans="1:18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 t="str" cm="1">
        <f t="array" ref="F2881">_xlfn.IFS(DmartSalesData[[#This Row],[sales]]&lt;2000,"LOW CATEGORY",DmartSalesData[[#This Row],[sales]]&lt;4000,"MEDIUM CATEGORY",DmartSalesData[[#This Row],[sales]]&gt;=4000,"HIGH CATEGORY")</f>
        <v>MEDIUM CATEGORY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tr">
        <f>IF(AND(DmartSalesData[[#This Row],[profit]]&gt;=500,DmartSalesData[[#This Row],[sales]]&gt;=3000),"Good","Not Good")</f>
        <v>Good</v>
      </c>
      <c r="R2881" s="2">
        <f>YEAR(DmartSalesData[[#This Row],[order_date]])</f>
        <v>2023</v>
      </c>
    </row>
    <row r="2882" spans="1:18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 t="str" cm="1">
        <f t="array" ref="F2882">_xlfn.IFS(DmartSalesData[[#This Row],[sales]]&lt;2000,"LOW CATEGORY",DmartSalesData[[#This Row],[sales]]&lt;4000,"MEDIUM CATEGORY",DmartSalesData[[#This Row],[sales]]&gt;=4000,"HIGH CATEGORY")</f>
        <v>HIGH CATEGORY</v>
      </c>
      <c r="G2882" s="2">
        <v>0.47</v>
      </c>
      <c r="H2882" s="2">
        <f t="shared" ref="H2882:H2945" si="90">E2882*G2882</f>
        <v>2153.6292999999996</v>
      </c>
      <c r="I2882" s="2">
        <f t="shared" ref="I2882:I2945" si="91">E2882-H2882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tr">
        <f>IF(AND(DmartSalesData[[#This Row],[profit]]&gt;=500,DmartSalesData[[#This Row],[sales]]&gt;=3000),"Good","Not Good")</f>
        <v>Good</v>
      </c>
      <c r="R2882" s="2">
        <f>YEAR(DmartSalesData[[#This Row],[order_date]])</f>
        <v>2024</v>
      </c>
    </row>
    <row r="2883" spans="1:18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 t="str" cm="1">
        <f t="array" ref="F2883">_xlfn.IFS(DmartSalesData[[#This Row],[sales]]&lt;2000,"LOW CATEGORY",DmartSalesData[[#This Row],[sales]]&lt;4000,"MEDIUM CATEGORY",DmartSalesData[[#This Row],[sales]]&gt;=4000,"HIGH CATEGORY")</f>
        <v>LOW CATEGORY</v>
      </c>
      <c r="G2883" s="2">
        <v>0.36</v>
      </c>
      <c r="H2883" s="2">
        <f t="shared" si="90"/>
        <v>650.14919999999995</v>
      </c>
      <c r="I2883" s="2">
        <f t="shared" si="91"/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tr">
        <f>IF(AND(DmartSalesData[[#This Row],[profit]]&gt;=500,DmartSalesData[[#This Row],[sales]]&gt;=3000),"Good","Not Good")</f>
        <v>Not Good</v>
      </c>
      <c r="R2883" s="2">
        <f>YEAR(DmartSalesData[[#This Row],[order_date]])</f>
        <v>2024</v>
      </c>
    </row>
    <row r="2884" spans="1:18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 t="str" cm="1">
        <f t="array" ref="F2884">_xlfn.IFS(DmartSalesData[[#This Row],[sales]]&lt;2000,"LOW CATEGORY",DmartSalesData[[#This Row],[sales]]&lt;4000,"MEDIUM CATEGORY",DmartSalesData[[#This Row],[sales]]&gt;=4000,"HIGH CATEGORY")</f>
        <v>LOW CATEGORY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tr">
        <f>IF(AND(DmartSalesData[[#This Row],[profit]]&gt;=500,DmartSalesData[[#This Row],[sales]]&gt;=3000),"Good","Not Good")</f>
        <v>Not Good</v>
      </c>
      <c r="R2884" s="2">
        <f>YEAR(DmartSalesData[[#This Row],[order_date]])</f>
        <v>2023</v>
      </c>
    </row>
    <row r="2885" spans="1:18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 t="str" cm="1">
        <f t="array" ref="F2885">_xlfn.IFS(DmartSalesData[[#This Row],[sales]]&lt;2000,"LOW CATEGORY",DmartSalesData[[#This Row],[sales]]&lt;4000,"MEDIUM CATEGORY",DmartSalesData[[#This Row],[sales]]&gt;=4000,"HIGH CATEGORY")</f>
        <v>LOW CATEGORY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tr">
        <f>IF(AND(DmartSalesData[[#This Row],[profit]]&gt;=500,DmartSalesData[[#This Row],[sales]]&gt;=3000),"Good","Not Good")</f>
        <v>Not Good</v>
      </c>
      <c r="R2885" s="2">
        <f>YEAR(DmartSalesData[[#This Row],[order_date]])</f>
        <v>2024</v>
      </c>
    </row>
    <row r="2886" spans="1:18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 t="str" cm="1">
        <f t="array" ref="F2886">_xlfn.IFS(DmartSalesData[[#This Row],[sales]]&lt;2000,"LOW CATEGORY",DmartSalesData[[#This Row],[sales]]&lt;4000,"MEDIUM CATEGORY",DmartSalesData[[#This Row],[sales]]&gt;=4000,"HIGH CATEGORY")</f>
        <v>LOW CATEGORY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tr">
        <f>IF(AND(DmartSalesData[[#This Row],[profit]]&gt;=500,DmartSalesData[[#This Row],[sales]]&gt;=3000),"Good","Not Good")</f>
        <v>Not Good</v>
      </c>
      <c r="R2886" s="2">
        <f>YEAR(DmartSalesData[[#This Row],[order_date]])</f>
        <v>2024</v>
      </c>
    </row>
    <row r="2887" spans="1:18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 t="str" cm="1">
        <f t="array" ref="F2887">_xlfn.IFS(DmartSalesData[[#This Row],[sales]]&lt;2000,"LOW CATEGORY",DmartSalesData[[#This Row],[sales]]&lt;4000,"MEDIUM CATEGORY",DmartSalesData[[#This Row],[sales]]&gt;=4000,"HIGH CATEGORY")</f>
        <v>LOW CATEGORY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tr">
        <f>IF(AND(DmartSalesData[[#This Row],[profit]]&gt;=500,DmartSalesData[[#This Row],[sales]]&gt;=3000),"Good","Not Good")</f>
        <v>Not Good</v>
      </c>
      <c r="R2887" s="2">
        <f>YEAR(DmartSalesData[[#This Row],[order_date]])</f>
        <v>2024</v>
      </c>
    </row>
    <row r="2888" spans="1:18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 t="str" cm="1">
        <f t="array" ref="F2888">_xlfn.IFS(DmartSalesData[[#This Row],[sales]]&lt;2000,"LOW CATEGORY",DmartSalesData[[#This Row],[sales]]&lt;4000,"MEDIUM CATEGORY",DmartSalesData[[#This Row],[sales]]&gt;=4000,"HIGH CATEGORY")</f>
        <v>MEDIUM CATEGORY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tr">
        <f>IF(AND(DmartSalesData[[#This Row],[profit]]&gt;=500,DmartSalesData[[#This Row],[sales]]&gt;=3000),"Good","Not Good")</f>
        <v>Not Good</v>
      </c>
      <c r="R2888" s="2">
        <f>YEAR(DmartSalesData[[#This Row],[order_date]])</f>
        <v>2024</v>
      </c>
    </row>
    <row r="2889" spans="1:18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 t="str" cm="1">
        <f t="array" ref="F2889">_xlfn.IFS(DmartSalesData[[#This Row],[sales]]&lt;2000,"LOW CATEGORY",DmartSalesData[[#This Row],[sales]]&lt;4000,"MEDIUM CATEGORY",DmartSalesData[[#This Row],[sales]]&gt;=4000,"HIGH CATEGORY")</f>
        <v>LOW CATEGORY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tr">
        <f>IF(AND(DmartSalesData[[#This Row],[profit]]&gt;=500,DmartSalesData[[#This Row],[sales]]&gt;=3000),"Good","Not Good")</f>
        <v>Not Good</v>
      </c>
      <c r="R2889" s="2">
        <f>YEAR(DmartSalesData[[#This Row],[order_date]])</f>
        <v>2023</v>
      </c>
    </row>
    <row r="2890" spans="1:18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 t="str" cm="1">
        <f t="array" ref="F2890">_xlfn.IFS(DmartSalesData[[#This Row],[sales]]&lt;2000,"LOW CATEGORY",DmartSalesData[[#This Row],[sales]]&lt;4000,"MEDIUM CATEGORY",DmartSalesData[[#This Row],[sales]]&gt;=4000,"HIGH CATEGORY")</f>
        <v>MEDIUM CATEGORY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tr">
        <f>IF(AND(DmartSalesData[[#This Row],[profit]]&gt;=500,DmartSalesData[[#This Row],[sales]]&gt;=3000),"Good","Not Good")</f>
        <v>Not Good</v>
      </c>
      <c r="R2890" s="2">
        <f>YEAR(DmartSalesData[[#This Row],[order_date]])</f>
        <v>2023</v>
      </c>
    </row>
    <row r="2891" spans="1:18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 t="str" cm="1">
        <f t="array" ref="F2891">_xlfn.IFS(DmartSalesData[[#This Row],[sales]]&lt;2000,"LOW CATEGORY",DmartSalesData[[#This Row],[sales]]&lt;4000,"MEDIUM CATEGORY",DmartSalesData[[#This Row],[sales]]&gt;=4000,"HIGH CATEGORY")</f>
        <v>LOW CATEGORY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tr">
        <f>IF(AND(DmartSalesData[[#This Row],[profit]]&gt;=500,DmartSalesData[[#This Row],[sales]]&gt;=3000),"Good","Not Good")</f>
        <v>Not Good</v>
      </c>
      <c r="R2891" s="2">
        <f>YEAR(DmartSalesData[[#This Row],[order_date]])</f>
        <v>2023</v>
      </c>
    </row>
    <row r="2892" spans="1:18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 t="str" cm="1">
        <f t="array" ref="F2892">_xlfn.IFS(DmartSalesData[[#This Row],[sales]]&lt;2000,"LOW CATEGORY",DmartSalesData[[#This Row],[sales]]&lt;4000,"MEDIUM CATEGORY",DmartSalesData[[#This Row],[sales]]&gt;=4000,"HIGH CATEGORY")</f>
        <v>LOW CATEGORY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tr">
        <f>IF(AND(DmartSalesData[[#This Row],[profit]]&gt;=500,DmartSalesData[[#This Row],[sales]]&gt;=3000),"Good","Not Good")</f>
        <v>Not Good</v>
      </c>
      <c r="R2892" s="2">
        <f>YEAR(DmartSalesData[[#This Row],[order_date]])</f>
        <v>2023</v>
      </c>
    </row>
    <row r="2893" spans="1:18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 t="str" cm="1">
        <f t="array" ref="F2893">_xlfn.IFS(DmartSalesData[[#This Row],[sales]]&lt;2000,"LOW CATEGORY",DmartSalesData[[#This Row],[sales]]&lt;4000,"MEDIUM CATEGORY",DmartSalesData[[#This Row],[sales]]&gt;=4000,"HIGH CATEGORY")</f>
        <v>MEDIUM CATEGORY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tr">
        <f>IF(AND(DmartSalesData[[#This Row],[profit]]&gt;=500,DmartSalesData[[#This Row],[sales]]&gt;=3000),"Good","Not Good")</f>
        <v>Not Good</v>
      </c>
      <c r="R2893" s="2">
        <f>YEAR(DmartSalesData[[#This Row],[order_date]])</f>
        <v>2023</v>
      </c>
    </row>
    <row r="2894" spans="1:18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 t="str" cm="1">
        <f t="array" ref="F2894">_xlfn.IFS(DmartSalesData[[#This Row],[sales]]&lt;2000,"LOW CATEGORY",DmartSalesData[[#This Row],[sales]]&lt;4000,"MEDIUM CATEGORY",DmartSalesData[[#This Row],[sales]]&gt;=4000,"HIGH CATEGORY")</f>
        <v>MEDIUM CATEGORY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tr">
        <f>IF(AND(DmartSalesData[[#This Row],[profit]]&gt;=500,DmartSalesData[[#This Row],[sales]]&gt;=3000),"Good","Not Good")</f>
        <v>Not Good</v>
      </c>
      <c r="R2894" s="2">
        <f>YEAR(DmartSalesData[[#This Row],[order_date]])</f>
        <v>2023</v>
      </c>
    </row>
    <row r="2895" spans="1:18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 t="str" cm="1">
        <f t="array" ref="F2895">_xlfn.IFS(DmartSalesData[[#This Row],[sales]]&lt;2000,"LOW CATEGORY",DmartSalesData[[#This Row],[sales]]&lt;4000,"MEDIUM CATEGORY",DmartSalesData[[#This Row],[sales]]&gt;=4000,"HIGH CATEGORY")</f>
        <v>LOW CATEGORY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tr">
        <f>IF(AND(DmartSalesData[[#This Row],[profit]]&gt;=500,DmartSalesData[[#This Row],[sales]]&gt;=3000),"Good","Not Good")</f>
        <v>Not Good</v>
      </c>
      <c r="R2895" s="2">
        <f>YEAR(DmartSalesData[[#This Row],[order_date]])</f>
        <v>2023</v>
      </c>
    </row>
    <row r="2896" spans="1:18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 t="str" cm="1">
        <f t="array" ref="F2896">_xlfn.IFS(DmartSalesData[[#This Row],[sales]]&lt;2000,"LOW CATEGORY",DmartSalesData[[#This Row],[sales]]&lt;4000,"MEDIUM CATEGORY",DmartSalesData[[#This Row],[sales]]&gt;=4000,"HIGH CATEGORY")</f>
        <v>HIGH CATEGORY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tr">
        <f>IF(AND(DmartSalesData[[#This Row],[profit]]&gt;=500,DmartSalesData[[#This Row],[sales]]&gt;=3000),"Good","Not Good")</f>
        <v>Good</v>
      </c>
      <c r="R2896" s="2">
        <f>YEAR(DmartSalesData[[#This Row],[order_date]])</f>
        <v>2024</v>
      </c>
    </row>
    <row r="2897" spans="1:18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 t="str" cm="1">
        <f t="array" ref="F2897">_xlfn.IFS(DmartSalesData[[#This Row],[sales]]&lt;2000,"LOW CATEGORY",DmartSalesData[[#This Row],[sales]]&lt;4000,"MEDIUM CATEGORY",DmartSalesData[[#This Row],[sales]]&gt;=4000,"HIGH CATEGORY")</f>
        <v>LOW CATEGORY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tr">
        <f>IF(AND(DmartSalesData[[#This Row],[profit]]&gt;=500,DmartSalesData[[#This Row],[sales]]&gt;=3000),"Good","Not Good")</f>
        <v>Not Good</v>
      </c>
      <c r="R2897" s="2">
        <f>YEAR(DmartSalesData[[#This Row],[order_date]])</f>
        <v>2024</v>
      </c>
    </row>
    <row r="2898" spans="1:18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 t="str" cm="1">
        <f t="array" ref="F2898">_xlfn.IFS(DmartSalesData[[#This Row],[sales]]&lt;2000,"LOW CATEGORY",DmartSalesData[[#This Row],[sales]]&lt;4000,"MEDIUM CATEGORY",DmartSalesData[[#This Row],[sales]]&gt;=4000,"HIGH CATEGORY")</f>
        <v>LOW CATEGORY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tr">
        <f>IF(AND(DmartSalesData[[#This Row],[profit]]&gt;=500,DmartSalesData[[#This Row],[sales]]&gt;=3000),"Good","Not Good")</f>
        <v>Not Good</v>
      </c>
      <c r="R2898" s="2">
        <f>YEAR(DmartSalesData[[#This Row],[order_date]])</f>
        <v>2023</v>
      </c>
    </row>
    <row r="2899" spans="1:18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 t="str" cm="1">
        <f t="array" ref="F2899">_xlfn.IFS(DmartSalesData[[#This Row],[sales]]&lt;2000,"LOW CATEGORY",DmartSalesData[[#This Row],[sales]]&lt;4000,"MEDIUM CATEGORY",DmartSalesData[[#This Row],[sales]]&gt;=4000,"HIGH CATEGORY")</f>
        <v>MEDIUM CATEGORY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tr">
        <f>IF(AND(DmartSalesData[[#This Row],[profit]]&gt;=500,DmartSalesData[[#This Row],[sales]]&gt;=3000),"Good","Not Good")</f>
        <v>Not Good</v>
      </c>
      <c r="R2899" s="2">
        <f>YEAR(DmartSalesData[[#This Row],[order_date]])</f>
        <v>2024</v>
      </c>
    </row>
    <row r="2900" spans="1:18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 t="str" cm="1">
        <f t="array" ref="F2900">_xlfn.IFS(DmartSalesData[[#This Row],[sales]]&lt;2000,"LOW CATEGORY",DmartSalesData[[#This Row],[sales]]&lt;4000,"MEDIUM CATEGORY",DmartSalesData[[#This Row],[sales]]&gt;=4000,"HIGH CATEGORY")</f>
        <v>HIGH CATEGORY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tr">
        <f>IF(AND(DmartSalesData[[#This Row],[profit]]&gt;=500,DmartSalesData[[#This Row],[sales]]&gt;=3000),"Good","Not Good")</f>
        <v>Good</v>
      </c>
      <c r="R2900" s="2">
        <f>YEAR(DmartSalesData[[#This Row],[order_date]])</f>
        <v>2023</v>
      </c>
    </row>
    <row r="2901" spans="1:18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 t="str" cm="1">
        <f t="array" ref="F2901">_xlfn.IFS(DmartSalesData[[#This Row],[sales]]&lt;2000,"LOW CATEGORY",DmartSalesData[[#This Row],[sales]]&lt;4000,"MEDIUM CATEGORY",DmartSalesData[[#This Row],[sales]]&gt;=4000,"HIGH CATEGORY")</f>
        <v>MEDIUM CATEGORY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tr">
        <f>IF(AND(DmartSalesData[[#This Row],[profit]]&gt;=500,DmartSalesData[[#This Row],[sales]]&gt;=3000),"Good","Not Good")</f>
        <v>Not Good</v>
      </c>
      <c r="R2901" s="2">
        <f>YEAR(DmartSalesData[[#This Row],[order_date]])</f>
        <v>2023</v>
      </c>
    </row>
    <row r="2902" spans="1:18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 t="str" cm="1">
        <f t="array" ref="F2902">_xlfn.IFS(DmartSalesData[[#This Row],[sales]]&lt;2000,"LOW CATEGORY",DmartSalesData[[#This Row],[sales]]&lt;4000,"MEDIUM CATEGORY",DmartSalesData[[#This Row],[sales]]&gt;=4000,"HIGH CATEGORY")</f>
        <v>MEDIUM CATEGORY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tr">
        <f>IF(AND(DmartSalesData[[#This Row],[profit]]&gt;=500,DmartSalesData[[#This Row],[sales]]&gt;=3000),"Good","Not Good")</f>
        <v>Not Good</v>
      </c>
      <c r="R2902" s="2">
        <f>YEAR(DmartSalesData[[#This Row],[order_date]])</f>
        <v>2023</v>
      </c>
    </row>
    <row r="2903" spans="1:18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 t="str" cm="1">
        <f t="array" ref="F2903">_xlfn.IFS(DmartSalesData[[#This Row],[sales]]&lt;2000,"LOW CATEGORY",DmartSalesData[[#This Row],[sales]]&lt;4000,"MEDIUM CATEGORY",DmartSalesData[[#This Row],[sales]]&gt;=4000,"HIGH CATEGORY")</f>
        <v>MEDIUM CATEGORY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tr">
        <f>IF(AND(DmartSalesData[[#This Row],[profit]]&gt;=500,DmartSalesData[[#This Row],[sales]]&gt;=3000),"Good","Not Good")</f>
        <v>Not Good</v>
      </c>
      <c r="R2903" s="2">
        <f>YEAR(DmartSalesData[[#This Row],[order_date]])</f>
        <v>2023</v>
      </c>
    </row>
    <row r="2904" spans="1:18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 t="str" cm="1">
        <f t="array" ref="F2904">_xlfn.IFS(DmartSalesData[[#This Row],[sales]]&lt;2000,"LOW CATEGORY",DmartSalesData[[#This Row],[sales]]&lt;4000,"MEDIUM CATEGORY",DmartSalesData[[#This Row],[sales]]&gt;=4000,"HIGH CATEGORY")</f>
        <v>LOW CATEGORY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tr">
        <f>IF(AND(DmartSalesData[[#This Row],[profit]]&gt;=500,DmartSalesData[[#This Row],[sales]]&gt;=3000),"Good","Not Good")</f>
        <v>Not Good</v>
      </c>
      <c r="R2904" s="2">
        <f>YEAR(DmartSalesData[[#This Row],[order_date]])</f>
        <v>2024</v>
      </c>
    </row>
    <row r="2905" spans="1:18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 t="str" cm="1">
        <f t="array" ref="F2905">_xlfn.IFS(DmartSalesData[[#This Row],[sales]]&lt;2000,"LOW CATEGORY",DmartSalesData[[#This Row],[sales]]&lt;4000,"MEDIUM CATEGORY",DmartSalesData[[#This Row],[sales]]&gt;=4000,"HIGH CATEGORY")</f>
        <v>MEDIUM CATEGORY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tr">
        <f>IF(AND(DmartSalesData[[#This Row],[profit]]&gt;=500,DmartSalesData[[#This Row],[sales]]&gt;=3000),"Good","Not Good")</f>
        <v>Not Good</v>
      </c>
      <c r="R2905" s="2">
        <f>YEAR(DmartSalesData[[#This Row],[order_date]])</f>
        <v>2023</v>
      </c>
    </row>
    <row r="2906" spans="1:18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 t="str" cm="1">
        <f t="array" ref="F2906">_xlfn.IFS(DmartSalesData[[#This Row],[sales]]&lt;2000,"LOW CATEGORY",DmartSalesData[[#This Row],[sales]]&lt;4000,"MEDIUM CATEGORY",DmartSalesData[[#This Row],[sales]]&gt;=4000,"HIGH CATEGORY")</f>
        <v>LOW CATEGORY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tr">
        <f>IF(AND(DmartSalesData[[#This Row],[profit]]&gt;=500,DmartSalesData[[#This Row],[sales]]&gt;=3000),"Good","Not Good")</f>
        <v>Not Good</v>
      </c>
      <c r="R2906" s="2">
        <f>YEAR(DmartSalesData[[#This Row],[order_date]])</f>
        <v>2024</v>
      </c>
    </row>
    <row r="2907" spans="1:18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 t="str" cm="1">
        <f t="array" ref="F2907">_xlfn.IFS(DmartSalesData[[#This Row],[sales]]&lt;2000,"LOW CATEGORY",DmartSalesData[[#This Row],[sales]]&lt;4000,"MEDIUM CATEGORY",DmartSalesData[[#This Row],[sales]]&gt;=4000,"HIGH CATEGORY")</f>
        <v>HIGH CATEGORY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tr">
        <f>IF(AND(DmartSalesData[[#This Row],[profit]]&gt;=500,DmartSalesData[[#This Row],[sales]]&gt;=3000),"Good","Not Good")</f>
        <v>Good</v>
      </c>
      <c r="R2907" s="2">
        <f>YEAR(DmartSalesData[[#This Row],[order_date]])</f>
        <v>2023</v>
      </c>
    </row>
    <row r="2908" spans="1:18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 t="str" cm="1">
        <f t="array" ref="F2908">_xlfn.IFS(DmartSalesData[[#This Row],[sales]]&lt;2000,"LOW CATEGORY",DmartSalesData[[#This Row],[sales]]&lt;4000,"MEDIUM CATEGORY",DmartSalesData[[#This Row],[sales]]&gt;=4000,"HIGH CATEGORY")</f>
        <v>LOW CATEGORY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tr">
        <f>IF(AND(DmartSalesData[[#This Row],[profit]]&gt;=500,DmartSalesData[[#This Row],[sales]]&gt;=3000),"Good","Not Good")</f>
        <v>Not Good</v>
      </c>
      <c r="R2908" s="2">
        <f>YEAR(DmartSalesData[[#This Row],[order_date]])</f>
        <v>2024</v>
      </c>
    </row>
    <row r="2909" spans="1:18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 t="str" cm="1">
        <f t="array" ref="F2909">_xlfn.IFS(DmartSalesData[[#This Row],[sales]]&lt;2000,"LOW CATEGORY",DmartSalesData[[#This Row],[sales]]&lt;4000,"MEDIUM CATEGORY",DmartSalesData[[#This Row],[sales]]&gt;=4000,"HIGH CATEGORY")</f>
        <v>HIGH CATEGORY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tr">
        <f>IF(AND(DmartSalesData[[#This Row],[profit]]&gt;=500,DmartSalesData[[#This Row],[sales]]&gt;=3000),"Good","Not Good")</f>
        <v>Good</v>
      </c>
      <c r="R2909" s="2">
        <f>YEAR(DmartSalesData[[#This Row],[order_date]])</f>
        <v>2023</v>
      </c>
    </row>
    <row r="2910" spans="1:18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 t="str" cm="1">
        <f t="array" ref="F2910">_xlfn.IFS(DmartSalesData[[#This Row],[sales]]&lt;2000,"LOW CATEGORY",DmartSalesData[[#This Row],[sales]]&lt;4000,"MEDIUM CATEGORY",DmartSalesData[[#This Row],[sales]]&gt;=4000,"HIGH CATEGORY")</f>
        <v>LOW CATEGORY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tr">
        <f>IF(AND(DmartSalesData[[#This Row],[profit]]&gt;=500,DmartSalesData[[#This Row],[sales]]&gt;=3000),"Good","Not Good")</f>
        <v>Not Good</v>
      </c>
      <c r="R2910" s="2">
        <f>YEAR(DmartSalesData[[#This Row],[order_date]])</f>
        <v>2023</v>
      </c>
    </row>
    <row r="2911" spans="1:18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 t="str" cm="1">
        <f t="array" ref="F2911">_xlfn.IFS(DmartSalesData[[#This Row],[sales]]&lt;2000,"LOW CATEGORY",DmartSalesData[[#This Row],[sales]]&lt;4000,"MEDIUM CATEGORY",DmartSalesData[[#This Row],[sales]]&gt;=4000,"HIGH CATEGORY")</f>
        <v>HIGH CATEGORY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tr">
        <f>IF(AND(DmartSalesData[[#This Row],[profit]]&gt;=500,DmartSalesData[[#This Row],[sales]]&gt;=3000),"Good","Not Good")</f>
        <v>Not Good</v>
      </c>
      <c r="R2911" s="2">
        <f>YEAR(DmartSalesData[[#This Row],[order_date]])</f>
        <v>2023</v>
      </c>
    </row>
    <row r="2912" spans="1:18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 t="str" cm="1">
        <f t="array" ref="F2912">_xlfn.IFS(DmartSalesData[[#This Row],[sales]]&lt;2000,"LOW CATEGORY",DmartSalesData[[#This Row],[sales]]&lt;4000,"MEDIUM CATEGORY",DmartSalesData[[#This Row],[sales]]&gt;=4000,"HIGH CATEGORY")</f>
        <v>MEDIUM CATEGORY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tr">
        <f>IF(AND(DmartSalesData[[#This Row],[profit]]&gt;=500,DmartSalesData[[#This Row],[sales]]&gt;=3000),"Good","Not Good")</f>
        <v>Not Good</v>
      </c>
      <c r="R2912" s="2">
        <f>YEAR(DmartSalesData[[#This Row],[order_date]])</f>
        <v>2024</v>
      </c>
    </row>
    <row r="2913" spans="1:18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 t="str" cm="1">
        <f t="array" ref="F2913">_xlfn.IFS(DmartSalesData[[#This Row],[sales]]&lt;2000,"LOW CATEGORY",DmartSalesData[[#This Row],[sales]]&lt;4000,"MEDIUM CATEGORY",DmartSalesData[[#This Row],[sales]]&gt;=4000,"HIGH CATEGORY")</f>
        <v>LOW CATEGORY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tr">
        <f>IF(AND(DmartSalesData[[#This Row],[profit]]&gt;=500,DmartSalesData[[#This Row],[sales]]&gt;=3000),"Good","Not Good")</f>
        <v>Not Good</v>
      </c>
      <c r="R2913" s="2">
        <f>YEAR(DmartSalesData[[#This Row],[order_date]])</f>
        <v>2024</v>
      </c>
    </row>
    <row r="2914" spans="1:18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 t="str" cm="1">
        <f t="array" ref="F2914">_xlfn.IFS(DmartSalesData[[#This Row],[sales]]&lt;2000,"LOW CATEGORY",DmartSalesData[[#This Row],[sales]]&lt;4000,"MEDIUM CATEGORY",DmartSalesData[[#This Row],[sales]]&gt;=4000,"HIGH CATEGORY")</f>
        <v>LOW CATEGORY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tr">
        <f>IF(AND(DmartSalesData[[#This Row],[profit]]&gt;=500,DmartSalesData[[#This Row],[sales]]&gt;=3000),"Good","Not Good")</f>
        <v>Not Good</v>
      </c>
      <c r="R2914" s="2">
        <f>YEAR(DmartSalesData[[#This Row],[order_date]])</f>
        <v>2023</v>
      </c>
    </row>
    <row r="2915" spans="1:18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 t="str" cm="1">
        <f t="array" ref="F2915">_xlfn.IFS(DmartSalesData[[#This Row],[sales]]&lt;2000,"LOW CATEGORY",DmartSalesData[[#This Row],[sales]]&lt;4000,"MEDIUM CATEGORY",DmartSalesData[[#This Row],[sales]]&gt;=4000,"HIGH CATEGORY")</f>
        <v>HIGH CATEGORY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tr">
        <f>IF(AND(DmartSalesData[[#This Row],[profit]]&gt;=500,DmartSalesData[[#This Row],[sales]]&gt;=3000),"Good","Not Good")</f>
        <v>Good</v>
      </c>
      <c r="R2915" s="2">
        <f>YEAR(DmartSalesData[[#This Row],[order_date]])</f>
        <v>2023</v>
      </c>
    </row>
    <row r="2916" spans="1:18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 t="str" cm="1">
        <f t="array" ref="F2916">_xlfn.IFS(DmartSalesData[[#This Row],[sales]]&lt;2000,"LOW CATEGORY",DmartSalesData[[#This Row],[sales]]&lt;4000,"MEDIUM CATEGORY",DmartSalesData[[#This Row],[sales]]&gt;=4000,"HIGH CATEGORY")</f>
        <v>LOW CATEGORY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tr">
        <f>IF(AND(DmartSalesData[[#This Row],[profit]]&gt;=500,DmartSalesData[[#This Row],[sales]]&gt;=3000),"Good","Not Good")</f>
        <v>Not Good</v>
      </c>
      <c r="R2916" s="2">
        <f>YEAR(DmartSalesData[[#This Row],[order_date]])</f>
        <v>2023</v>
      </c>
    </row>
    <row r="2917" spans="1:18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 t="str" cm="1">
        <f t="array" ref="F2917">_xlfn.IFS(DmartSalesData[[#This Row],[sales]]&lt;2000,"LOW CATEGORY",DmartSalesData[[#This Row],[sales]]&lt;4000,"MEDIUM CATEGORY",DmartSalesData[[#This Row],[sales]]&gt;=4000,"HIGH CATEGORY")</f>
        <v>LOW CATEGORY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tr">
        <f>IF(AND(DmartSalesData[[#This Row],[profit]]&gt;=500,DmartSalesData[[#This Row],[sales]]&gt;=3000),"Good","Not Good")</f>
        <v>Not Good</v>
      </c>
      <c r="R2917" s="2">
        <f>YEAR(DmartSalesData[[#This Row],[order_date]])</f>
        <v>2024</v>
      </c>
    </row>
    <row r="2918" spans="1:18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 t="str" cm="1">
        <f t="array" ref="F2918">_xlfn.IFS(DmartSalesData[[#This Row],[sales]]&lt;2000,"LOW CATEGORY",DmartSalesData[[#This Row],[sales]]&lt;4000,"MEDIUM CATEGORY",DmartSalesData[[#This Row],[sales]]&gt;=4000,"HIGH CATEGORY")</f>
        <v>LOW CATEGORY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tr">
        <f>IF(AND(DmartSalesData[[#This Row],[profit]]&gt;=500,DmartSalesData[[#This Row],[sales]]&gt;=3000),"Good","Not Good")</f>
        <v>Not Good</v>
      </c>
      <c r="R2918" s="2">
        <f>YEAR(DmartSalesData[[#This Row],[order_date]])</f>
        <v>2024</v>
      </c>
    </row>
    <row r="2919" spans="1:18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 t="str" cm="1">
        <f t="array" ref="F2919">_xlfn.IFS(DmartSalesData[[#This Row],[sales]]&lt;2000,"LOW CATEGORY",DmartSalesData[[#This Row],[sales]]&lt;4000,"MEDIUM CATEGORY",DmartSalesData[[#This Row],[sales]]&gt;=4000,"HIGH CATEGORY")</f>
        <v>HIGH CATEGORY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tr">
        <f>IF(AND(DmartSalesData[[#This Row],[profit]]&gt;=500,DmartSalesData[[#This Row],[sales]]&gt;=3000),"Good","Not Good")</f>
        <v>Not Good</v>
      </c>
      <c r="R2919" s="2">
        <f>YEAR(DmartSalesData[[#This Row],[order_date]])</f>
        <v>2023</v>
      </c>
    </row>
    <row r="2920" spans="1:18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 t="str" cm="1">
        <f t="array" ref="F2920">_xlfn.IFS(DmartSalesData[[#This Row],[sales]]&lt;2000,"LOW CATEGORY",DmartSalesData[[#This Row],[sales]]&lt;4000,"MEDIUM CATEGORY",DmartSalesData[[#This Row],[sales]]&gt;=4000,"HIGH CATEGORY")</f>
        <v>LOW CATEGORY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tr">
        <f>IF(AND(DmartSalesData[[#This Row],[profit]]&gt;=500,DmartSalesData[[#This Row],[sales]]&gt;=3000),"Good","Not Good")</f>
        <v>Not Good</v>
      </c>
      <c r="R2920" s="2">
        <f>YEAR(DmartSalesData[[#This Row],[order_date]])</f>
        <v>2023</v>
      </c>
    </row>
    <row r="2921" spans="1:18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 t="str" cm="1">
        <f t="array" ref="F2921">_xlfn.IFS(DmartSalesData[[#This Row],[sales]]&lt;2000,"LOW CATEGORY",DmartSalesData[[#This Row],[sales]]&lt;4000,"MEDIUM CATEGORY",DmartSalesData[[#This Row],[sales]]&gt;=4000,"HIGH CATEGORY")</f>
        <v>LOW CATEGORY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tr">
        <f>IF(AND(DmartSalesData[[#This Row],[profit]]&gt;=500,DmartSalesData[[#This Row],[sales]]&gt;=3000),"Good","Not Good")</f>
        <v>Not Good</v>
      </c>
      <c r="R2921" s="2">
        <f>YEAR(DmartSalesData[[#This Row],[order_date]])</f>
        <v>2023</v>
      </c>
    </row>
    <row r="2922" spans="1:18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 t="str" cm="1">
        <f t="array" ref="F2922">_xlfn.IFS(DmartSalesData[[#This Row],[sales]]&lt;2000,"LOW CATEGORY",DmartSalesData[[#This Row],[sales]]&lt;4000,"MEDIUM CATEGORY",DmartSalesData[[#This Row],[sales]]&gt;=4000,"HIGH CATEGORY")</f>
        <v>HIGH CATEGORY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tr">
        <f>IF(AND(DmartSalesData[[#This Row],[profit]]&gt;=500,DmartSalesData[[#This Row],[sales]]&gt;=3000),"Good","Not Good")</f>
        <v>Good</v>
      </c>
      <c r="R2922" s="2">
        <f>YEAR(DmartSalesData[[#This Row],[order_date]])</f>
        <v>2024</v>
      </c>
    </row>
    <row r="2923" spans="1:18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 t="str" cm="1">
        <f t="array" ref="F2923">_xlfn.IFS(DmartSalesData[[#This Row],[sales]]&lt;2000,"LOW CATEGORY",DmartSalesData[[#This Row],[sales]]&lt;4000,"MEDIUM CATEGORY",DmartSalesData[[#This Row],[sales]]&gt;=4000,"HIGH CATEGORY")</f>
        <v>HIGH CATEGORY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tr">
        <f>IF(AND(DmartSalesData[[#This Row],[profit]]&gt;=500,DmartSalesData[[#This Row],[sales]]&gt;=3000),"Good","Not Good")</f>
        <v>Good</v>
      </c>
      <c r="R2923" s="2">
        <f>YEAR(DmartSalesData[[#This Row],[order_date]])</f>
        <v>2023</v>
      </c>
    </row>
    <row r="2924" spans="1:18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 t="str" cm="1">
        <f t="array" ref="F2924">_xlfn.IFS(DmartSalesData[[#This Row],[sales]]&lt;2000,"LOW CATEGORY",DmartSalesData[[#This Row],[sales]]&lt;4000,"MEDIUM CATEGORY",DmartSalesData[[#This Row],[sales]]&gt;=4000,"HIGH CATEGORY")</f>
        <v>LOW CATEGORY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tr">
        <f>IF(AND(DmartSalesData[[#This Row],[profit]]&gt;=500,DmartSalesData[[#This Row],[sales]]&gt;=3000),"Good","Not Good")</f>
        <v>Not Good</v>
      </c>
      <c r="R2924" s="2">
        <f>YEAR(DmartSalesData[[#This Row],[order_date]])</f>
        <v>2024</v>
      </c>
    </row>
    <row r="2925" spans="1:18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 t="str" cm="1">
        <f t="array" ref="F2925">_xlfn.IFS(DmartSalesData[[#This Row],[sales]]&lt;2000,"LOW CATEGORY",DmartSalesData[[#This Row],[sales]]&lt;4000,"MEDIUM CATEGORY",DmartSalesData[[#This Row],[sales]]&gt;=4000,"HIGH CATEGORY")</f>
        <v>HIGH CATEGORY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tr">
        <f>IF(AND(DmartSalesData[[#This Row],[profit]]&gt;=500,DmartSalesData[[#This Row],[sales]]&gt;=3000),"Good","Not Good")</f>
        <v>Not Good</v>
      </c>
      <c r="R2925" s="2">
        <f>YEAR(DmartSalesData[[#This Row],[order_date]])</f>
        <v>2024</v>
      </c>
    </row>
    <row r="2926" spans="1:18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 t="str" cm="1">
        <f t="array" ref="F2926">_xlfn.IFS(DmartSalesData[[#This Row],[sales]]&lt;2000,"LOW CATEGORY",DmartSalesData[[#This Row],[sales]]&lt;4000,"MEDIUM CATEGORY",DmartSalesData[[#This Row],[sales]]&gt;=4000,"HIGH CATEGORY")</f>
        <v>LOW CATEGORY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tr">
        <f>IF(AND(DmartSalesData[[#This Row],[profit]]&gt;=500,DmartSalesData[[#This Row],[sales]]&gt;=3000),"Good","Not Good")</f>
        <v>Not Good</v>
      </c>
      <c r="R2926" s="2">
        <f>YEAR(DmartSalesData[[#This Row],[order_date]])</f>
        <v>2024</v>
      </c>
    </row>
    <row r="2927" spans="1:18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 t="str" cm="1">
        <f t="array" ref="F2927">_xlfn.IFS(DmartSalesData[[#This Row],[sales]]&lt;2000,"LOW CATEGORY",DmartSalesData[[#This Row],[sales]]&lt;4000,"MEDIUM CATEGORY",DmartSalesData[[#This Row],[sales]]&gt;=4000,"HIGH CATEGORY")</f>
        <v>LOW CATEGORY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tr">
        <f>IF(AND(DmartSalesData[[#This Row],[profit]]&gt;=500,DmartSalesData[[#This Row],[sales]]&gt;=3000),"Good","Not Good")</f>
        <v>Not Good</v>
      </c>
      <c r="R2927" s="2">
        <f>YEAR(DmartSalesData[[#This Row],[order_date]])</f>
        <v>2023</v>
      </c>
    </row>
    <row r="2928" spans="1:18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 t="str" cm="1">
        <f t="array" ref="F2928">_xlfn.IFS(DmartSalesData[[#This Row],[sales]]&lt;2000,"LOW CATEGORY",DmartSalesData[[#This Row],[sales]]&lt;4000,"MEDIUM CATEGORY",DmartSalesData[[#This Row],[sales]]&gt;=4000,"HIGH CATEGORY")</f>
        <v>HIGH CATEGORY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tr">
        <f>IF(AND(DmartSalesData[[#This Row],[profit]]&gt;=500,DmartSalesData[[#This Row],[sales]]&gt;=3000),"Good","Not Good")</f>
        <v>Good</v>
      </c>
      <c r="R2928" s="2">
        <f>YEAR(DmartSalesData[[#This Row],[order_date]])</f>
        <v>2023</v>
      </c>
    </row>
    <row r="2929" spans="1:18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 t="str" cm="1">
        <f t="array" ref="F2929">_xlfn.IFS(DmartSalesData[[#This Row],[sales]]&lt;2000,"LOW CATEGORY",DmartSalesData[[#This Row],[sales]]&lt;4000,"MEDIUM CATEGORY",DmartSalesData[[#This Row],[sales]]&gt;=4000,"HIGH CATEGORY")</f>
        <v>MEDIUM CATEGORY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tr">
        <f>IF(AND(DmartSalesData[[#This Row],[profit]]&gt;=500,DmartSalesData[[#This Row],[sales]]&gt;=3000),"Good","Not Good")</f>
        <v>Good</v>
      </c>
      <c r="R2929" s="2">
        <f>YEAR(DmartSalesData[[#This Row],[order_date]])</f>
        <v>2023</v>
      </c>
    </row>
    <row r="2930" spans="1:18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 t="str" cm="1">
        <f t="array" ref="F2930">_xlfn.IFS(DmartSalesData[[#This Row],[sales]]&lt;2000,"LOW CATEGORY",DmartSalesData[[#This Row],[sales]]&lt;4000,"MEDIUM CATEGORY",DmartSalesData[[#This Row],[sales]]&gt;=4000,"HIGH CATEGORY")</f>
        <v>LOW CATEGORY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tr">
        <f>IF(AND(DmartSalesData[[#This Row],[profit]]&gt;=500,DmartSalesData[[#This Row],[sales]]&gt;=3000),"Good","Not Good")</f>
        <v>Not Good</v>
      </c>
      <c r="R2930" s="2">
        <f>YEAR(DmartSalesData[[#This Row],[order_date]])</f>
        <v>2023</v>
      </c>
    </row>
    <row r="2931" spans="1:18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 t="str" cm="1">
        <f t="array" ref="F2931">_xlfn.IFS(DmartSalesData[[#This Row],[sales]]&lt;2000,"LOW CATEGORY",DmartSalesData[[#This Row],[sales]]&lt;4000,"MEDIUM CATEGORY",DmartSalesData[[#This Row],[sales]]&gt;=4000,"HIGH CATEGORY")</f>
        <v>LOW CATEGORY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tr">
        <f>IF(AND(DmartSalesData[[#This Row],[profit]]&gt;=500,DmartSalesData[[#This Row],[sales]]&gt;=3000),"Good","Not Good")</f>
        <v>Not Good</v>
      </c>
      <c r="R2931" s="2">
        <f>YEAR(DmartSalesData[[#This Row],[order_date]])</f>
        <v>2024</v>
      </c>
    </row>
    <row r="2932" spans="1:18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 t="str" cm="1">
        <f t="array" ref="F2932">_xlfn.IFS(DmartSalesData[[#This Row],[sales]]&lt;2000,"LOW CATEGORY",DmartSalesData[[#This Row],[sales]]&lt;4000,"MEDIUM CATEGORY",DmartSalesData[[#This Row],[sales]]&gt;=4000,"HIGH CATEGORY")</f>
        <v>LOW CATEGORY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tr">
        <f>IF(AND(DmartSalesData[[#This Row],[profit]]&gt;=500,DmartSalesData[[#This Row],[sales]]&gt;=3000),"Good","Not Good")</f>
        <v>Not Good</v>
      </c>
      <c r="R2932" s="2">
        <f>YEAR(DmartSalesData[[#This Row],[order_date]])</f>
        <v>2023</v>
      </c>
    </row>
    <row r="2933" spans="1:18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 t="str" cm="1">
        <f t="array" ref="F2933">_xlfn.IFS(DmartSalesData[[#This Row],[sales]]&lt;2000,"LOW CATEGORY",DmartSalesData[[#This Row],[sales]]&lt;4000,"MEDIUM CATEGORY",DmartSalesData[[#This Row],[sales]]&gt;=4000,"HIGH CATEGORY")</f>
        <v>MEDIUM CATEGORY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tr">
        <f>IF(AND(DmartSalesData[[#This Row],[profit]]&gt;=500,DmartSalesData[[#This Row],[sales]]&gt;=3000),"Good","Not Good")</f>
        <v>Good</v>
      </c>
      <c r="R2933" s="2">
        <f>YEAR(DmartSalesData[[#This Row],[order_date]])</f>
        <v>2023</v>
      </c>
    </row>
    <row r="2934" spans="1:18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 t="str" cm="1">
        <f t="array" ref="F2934">_xlfn.IFS(DmartSalesData[[#This Row],[sales]]&lt;2000,"LOW CATEGORY",DmartSalesData[[#This Row],[sales]]&lt;4000,"MEDIUM CATEGORY",DmartSalesData[[#This Row],[sales]]&gt;=4000,"HIGH CATEGORY")</f>
        <v>HIGH CATEGORY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tr">
        <f>IF(AND(DmartSalesData[[#This Row],[profit]]&gt;=500,DmartSalesData[[#This Row],[sales]]&gt;=3000),"Good","Not Good")</f>
        <v>Good</v>
      </c>
      <c r="R2934" s="2">
        <f>YEAR(DmartSalesData[[#This Row],[order_date]])</f>
        <v>2023</v>
      </c>
    </row>
    <row r="2935" spans="1:18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 t="str" cm="1">
        <f t="array" ref="F2935">_xlfn.IFS(DmartSalesData[[#This Row],[sales]]&lt;2000,"LOW CATEGORY",DmartSalesData[[#This Row],[sales]]&lt;4000,"MEDIUM CATEGORY",DmartSalesData[[#This Row],[sales]]&gt;=4000,"HIGH CATEGORY")</f>
        <v>LOW CATEGORY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tr">
        <f>IF(AND(DmartSalesData[[#This Row],[profit]]&gt;=500,DmartSalesData[[#This Row],[sales]]&gt;=3000),"Good","Not Good")</f>
        <v>Not Good</v>
      </c>
      <c r="R2935" s="2">
        <f>YEAR(DmartSalesData[[#This Row],[order_date]])</f>
        <v>2023</v>
      </c>
    </row>
    <row r="2936" spans="1:18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 t="str" cm="1">
        <f t="array" ref="F2936">_xlfn.IFS(DmartSalesData[[#This Row],[sales]]&lt;2000,"LOW CATEGORY",DmartSalesData[[#This Row],[sales]]&lt;4000,"MEDIUM CATEGORY",DmartSalesData[[#This Row],[sales]]&gt;=4000,"HIGH CATEGORY")</f>
        <v>HIGH CATEGORY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tr">
        <f>IF(AND(DmartSalesData[[#This Row],[profit]]&gt;=500,DmartSalesData[[#This Row],[sales]]&gt;=3000),"Good","Not Good")</f>
        <v>Good</v>
      </c>
      <c r="R2936" s="2">
        <f>YEAR(DmartSalesData[[#This Row],[order_date]])</f>
        <v>2024</v>
      </c>
    </row>
    <row r="2937" spans="1:18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 t="str" cm="1">
        <f t="array" ref="F2937">_xlfn.IFS(DmartSalesData[[#This Row],[sales]]&lt;2000,"LOW CATEGORY",DmartSalesData[[#This Row],[sales]]&lt;4000,"MEDIUM CATEGORY",DmartSalesData[[#This Row],[sales]]&gt;=4000,"HIGH CATEGORY")</f>
        <v>LOW CATEGORY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tr">
        <f>IF(AND(DmartSalesData[[#This Row],[profit]]&gt;=500,DmartSalesData[[#This Row],[sales]]&gt;=3000),"Good","Not Good")</f>
        <v>Not Good</v>
      </c>
      <c r="R2937" s="2">
        <f>YEAR(DmartSalesData[[#This Row],[order_date]])</f>
        <v>2023</v>
      </c>
    </row>
    <row r="2938" spans="1:18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 t="str" cm="1">
        <f t="array" ref="F2938">_xlfn.IFS(DmartSalesData[[#This Row],[sales]]&lt;2000,"LOW CATEGORY",DmartSalesData[[#This Row],[sales]]&lt;4000,"MEDIUM CATEGORY",DmartSalesData[[#This Row],[sales]]&gt;=4000,"HIGH CATEGORY")</f>
        <v>MEDIUM CATEGORY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tr">
        <f>IF(AND(DmartSalesData[[#This Row],[profit]]&gt;=500,DmartSalesData[[#This Row],[sales]]&gt;=3000),"Good","Not Good")</f>
        <v>Good</v>
      </c>
      <c r="R2938" s="2">
        <f>YEAR(DmartSalesData[[#This Row],[order_date]])</f>
        <v>2024</v>
      </c>
    </row>
    <row r="2939" spans="1:18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 t="str" cm="1">
        <f t="array" ref="F2939">_xlfn.IFS(DmartSalesData[[#This Row],[sales]]&lt;2000,"LOW CATEGORY",DmartSalesData[[#This Row],[sales]]&lt;4000,"MEDIUM CATEGORY",DmartSalesData[[#This Row],[sales]]&gt;=4000,"HIGH CATEGORY")</f>
        <v>LOW CATEGORY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tr">
        <f>IF(AND(DmartSalesData[[#This Row],[profit]]&gt;=500,DmartSalesData[[#This Row],[sales]]&gt;=3000),"Good","Not Good")</f>
        <v>Not Good</v>
      </c>
      <c r="R2939" s="2">
        <f>YEAR(DmartSalesData[[#This Row],[order_date]])</f>
        <v>2024</v>
      </c>
    </row>
    <row r="2940" spans="1:18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 t="str" cm="1">
        <f t="array" ref="F2940">_xlfn.IFS(DmartSalesData[[#This Row],[sales]]&lt;2000,"LOW CATEGORY",DmartSalesData[[#This Row],[sales]]&lt;4000,"MEDIUM CATEGORY",DmartSalesData[[#This Row],[sales]]&gt;=4000,"HIGH CATEGORY")</f>
        <v>MEDIUM CATEGORY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tr">
        <f>IF(AND(DmartSalesData[[#This Row],[profit]]&gt;=500,DmartSalesData[[#This Row],[sales]]&gt;=3000),"Good","Not Good")</f>
        <v>Not Good</v>
      </c>
      <c r="R2940" s="2">
        <f>YEAR(DmartSalesData[[#This Row],[order_date]])</f>
        <v>2024</v>
      </c>
    </row>
    <row r="2941" spans="1:18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 t="str" cm="1">
        <f t="array" ref="F2941">_xlfn.IFS(DmartSalesData[[#This Row],[sales]]&lt;2000,"LOW CATEGORY",DmartSalesData[[#This Row],[sales]]&lt;4000,"MEDIUM CATEGORY",DmartSalesData[[#This Row],[sales]]&gt;=4000,"HIGH CATEGORY")</f>
        <v>LOW CATEGORY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tr">
        <f>IF(AND(DmartSalesData[[#This Row],[profit]]&gt;=500,DmartSalesData[[#This Row],[sales]]&gt;=3000),"Good","Not Good")</f>
        <v>Not Good</v>
      </c>
      <c r="R2941" s="2">
        <f>YEAR(DmartSalesData[[#This Row],[order_date]])</f>
        <v>2023</v>
      </c>
    </row>
    <row r="2942" spans="1:18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 t="str" cm="1">
        <f t="array" ref="F2942">_xlfn.IFS(DmartSalesData[[#This Row],[sales]]&lt;2000,"LOW CATEGORY",DmartSalesData[[#This Row],[sales]]&lt;4000,"MEDIUM CATEGORY",DmartSalesData[[#This Row],[sales]]&gt;=4000,"HIGH CATEGORY")</f>
        <v>HIGH CATEGORY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tr">
        <f>IF(AND(DmartSalesData[[#This Row],[profit]]&gt;=500,DmartSalesData[[#This Row],[sales]]&gt;=3000),"Good","Not Good")</f>
        <v>Good</v>
      </c>
      <c r="R2942" s="2">
        <f>YEAR(DmartSalesData[[#This Row],[order_date]])</f>
        <v>2024</v>
      </c>
    </row>
    <row r="2943" spans="1:18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 t="str" cm="1">
        <f t="array" ref="F2943">_xlfn.IFS(DmartSalesData[[#This Row],[sales]]&lt;2000,"LOW CATEGORY",DmartSalesData[[#This Row],[sales]]&lt;4000,"MEDIUM CATEGORY",DmartSalesData[[#This Row],[sales]]&gt;=4000,"HIGH CATEGORY")</f>
        <v>LOW CATEGORY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tr">
        <f>IF(AND(DmartSalesData[[#This Row],[profit]]&gt;=500,DmartSalesData[[#This Row],[sales]]&gt;=3000),"Good","Not Good")</f>
        <v>Not Good</v>
      </c>
      <c r="R2943" s="2">
        <f>YEAR(DmartSalesData[[#This Row],[order_date]])</f>
        <v>2023</v>
      </c>
    </row>
    <row r="2944" spans="1:18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 t="str" cm="1">
        <f t="array" ref="F2944">_xlfn.IFS(DmartSalesData[[#This Row],[sales]]&lt;2000,"LOW CATEGORY",DmartSalesData[[#This Row],[sales]]&lt;4000,"MEDIUM CATEGORY",DmartSalesData[[#This Row],[sales]]&gt;=4000,"HIGH CATEGORY")</f>
        <v>MEDIUM CATEGORY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tr">
        <f>IF(AND(DmartSalesData[[#This Row],[profit]]&gt;=500,DmartSalesData[[#This Row],[sales]]&gt;=3000),"Good","Not Good")</f>
        <v>Not Good</v>
      </c>
      <c r="R2944" s="2">
        <f>YEAR(DmartSalesData[[#This Row],[order_date]])</f>
        <v>2023</v>
      </c>
    </row>
    <row r="2945" spans="1:18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 t="str" cm="1">
        <f t="array" ref="F2945">_xlfn.IFS(DmartSalesData[[#This Row],[sales]]&lt;2000,"LOW CATEGORY",DmartSalesData[[#This Row],[sales]]&lt;4000,"MEDIUM CATEGORY",DmartSalesData[[#This Row],[sales]]&gt;=4000,"HIGH CATEGORY")</f>
        <v>HIGH CATEGORY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tr">
        <f>IF(AND(DmartSalesData[[#This Row],[profit]]&gt;=500,DmartSalesData[[#This Row],[sales]]&gt;=3000),"Good","Not Good")</f>
        <v>Good</v>
      </c>
      <c r="R2945" s="2">
        <f>YEAR(DmartSalesData[[#This Row],[order_date]])</f>
        <v>2023</v>
      </c>
    </row>
    <row r="2946" spans="1:18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 t="str" cm="1">
        <f t="array" ref="F2946">_xlfn.IFS(DmartSalesData[[#This Row],[sales]]&lt;2000,"LOW CATEGORY",DmartSalesData[[#This Row],[sales]]&lt;4000,"MEDIUM CATEGORY",DmartSalesData[[#This Row],[sales]]&gt;=4000,"HIGH CATEGORY")</f>
        <v>MEDIUM CATEGORY</v>
      </c>
      <c r="G2946" s="2">
        <v>0.05</v>
      </c>
      <c r="H2946" s="2">
        <f t="shared" ref="H2946:H3009" si="92">E2946*G2946</f>
        <v>112.37750000000001</v>
      </c>
      <c r="I2946" s="2">
        <f t="shared" ref="I2946:I3009" si="93">E2946-H2946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tr">
        <f>IF(AND(DmartSalesData[[#This Row],[profit]]&gt;=500,DmartSalesData[[#This Row],[sales]]&gt;=3000),"Good","Not Good")</f>
        <v>Not Good</v>
      </c>
      <c r="R2946" s="2">
        <f>YEAR(DmartSalesData[[#This Row],[order_date]])</f>
        <v>2024</v>
      </c>
    </row>
    <row r="2947" spans="1:18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 t="str" cm="1">
        <f t="array" ref="F2947">_xlfn.IFS(DmartSalesData[[#This Row],[sales]]&lt;2000,"LOW CATEGORY",DmartSalesData[[#This Row],[sales]]&lt;4000,"MEDIUM CATEGORY",DmartSalesData[[#This Row],[sales]]&gt;=4000,"HIGH CATEGORY")</f>
        <v>LOW CATEGORY</v>
      </c>
      <c r="G2947" s="2">
        <v>0.03</v>
      </c>
      <c r="H2947" s="2">
        <f t="shared" si="92"/>
        <v>38.046599999999998</v>
      </c>
      <c r="I2947" s="2">
        <f t="shared" si="93"/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tr">
        <f>IF(AND(DmartSalesData[[#This Row],[profit]]&gt;=500,DmartSalesData[[#This Row],[sales]]&gt;=3000),"Good","Not Good")</f>
        <v>Not Good</v>
      </c>
      <c r="R2947" s="2">
        <f>YEAR(DmartSalesData[[#This Row],[order_date]])</f>
        <v>2024</v>
      </c>
    </row>
    <row r="2948" spans="1:18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 t="str" cm="1">
        <f t="array" ref="F2948">_xlfn.IFS(DmartSalesData[[#This Row],[sales]]&lt;2000,"LOW CATEGORY",DmartSalesData[[#This Row],[sales]]&lt;4000,"MEDIUM CATEGORY",DmartSalesData[[#This Row],[sales]]&gt;=4000,"HIGH CATEGORY")</f>
        <v>MEDIUM CATEGORY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tr">
        <f>IF(AND(DmartSalesData[[#This Row],[profit]]&gt;=500,DmartSalesData[[#This Row],[sales]]&gt;=3000),"Good","Not Good")</f>
        <v>Not Good</v>
      </c>
      <c r="R2948" s="2">
        <f>YEAR(DmartSalesData[[#This Row],[order_date]])</f>
        <v>2023</v>
      </c>
    </row>
    <row r="2949" spans="1:18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 t="str" cm="1">
        <f t="array" ref="F2949">_xlfn.IFS(DmartSalesData[[#This Row],[sales]]&lt;2000,"LOW CATEGORY",DmartSalesData[[#This Row],[sales]]&lt;4000,"MEDIUM CATEGORY",DmartSalesData[[#This Row],[sales]]&gt;=4000,"HIGH CATEGORY")</f>
        <v>HIGH CATEGORY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tr">
        <f>IF(AND(DmartSalesData[[#This Row],[profit]]&gt;=500,DmartSalesData[[#This Row],[sales]]&gt;=3000),"Good","Not Good")</f>
        <v>Good</v>
      </c>
      <c r="R2949" s="2">
        <f>YEAR(DmartSalesData[[#This Row],[order_date]])</f>
        <v>2024</v>
      </c>
    </row>
    <row r="2950" spans="1:18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 t="str" cm="1">
        <f t="array" ref="F2950">_xlfn.IFS(DmartSalesData[[#This Row],[sales]]&lt;2000,"LOW CATEGORY",DmartSalesData[[#This Row],[sales]]&lt;4000,"MEDIUM CATEGORY",DmartSalesData[[#This Row],[sales]]&gt;=4000,"HIGH CATEGORY")</f>
        <v>MEDIUM CATEGORY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tr">
        <f>IF(AND(DmartSalesData[[#This Row],[profit]]&gt;=500,DmartSalesData[[#This Row],[sales]]&gt;=3000),"Good","Not Good")</f>
        <v>Not Good</v>
      </c>
      <c r="R2950" s="2">
        <f>YEAR(DmartSalesData[[#This Row],[order_date]])</f>
        <v>2024</v>
      </c>
    </row>
    <row r="2951" spans="1:18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 t="str" cm="1">
        <f t="array" ref="F2951">_xlfn.IFS(DmartSalesData[[#This Row],[sales]]&lt;2000,"LOW CATEGORY",DmartSalesData[[#This Row],[sales]]&lt;4000,"MEDIUM CATEGORY",DmartSalesData[[#This Row],[sales]]&gt;=4000,"HIGH CATEGORY")</f>
        <v>LOW CATEGORY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tr">
        <f>IF(AND(DmartSalesData[[#This Row],[profit]]&gt;=500,DmartSalesData[[#This Row],[sales]]&gt;=3000),"Good","Not Good")</f>
        <v>Not Good</v>
      </c>
      <c r="R2951" s="2">
        <f>YEAR(DmartSalesData[[#This Row],[order_date]])</f>
        <v>2024</v>
      </c>
    </row>
    <row r="2952" spans="1:18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 t="str" cm="1">
        <f t="array" ref="F2952">_xlfn.IFS(DmartSalesData[[#This Row],[sales]]&lt;2000,"LOW CATEGORY",DmartSalesData[[#This Row],[sales]]&lt;4000,"MEDIUM CATEGORY",DmartSalesData[[#This Row],[sales]]&gt;=4000,"HIGH CATEGORY")</f>
        <v>LOW CATEGORY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tr">
        <f>IF(AND(DmartSalesData[[#This Row],[profit]]&gt;=500,DmartSalesData[[#This Row],[sales]]&gt;=3000),"Good","Not Good")</f>
        <v>Not Good</v>
      </c>
      <c r="R2952" s="2">
        <f>YEAR(DmartSalesData[[#This Row],[order_date]])</f>
        <v>2024</v>
      </c>
    </row>
    <row r="2953" spans="1:18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 t="str" cm="1">
        <f t="array" ref="F2953">_xlfn.IFS(DmartSalesData[[#This Row],[sales]]&lt;2000,"LOW CATEGORY",DmartSalesData[[#This Row],[sales]]&lt;4000,"MEDIUM CATEGORY",DmartSalesData[[#This Row],[sales]]&gt;=4000,"HIGH CATEGORY")</f>
        <v>HIGH CATEGORY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tr">
        <f>IF(AND(DmartSalesData[[#This Row],[profit]]&gt;=500,DmartSalesData[[#This Row],[sales]]&gt;=3000),"Good","Not Good")</f>
        <v>Not Good</v>
      </c>
      <c r="R2953" s="2">
        <f>YEAR(DmartSalesData[[#This Row],[order_date]])</f>
        <v>2024</v>
      </c>
    </row>
    <row r="2954" spans="1:18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 t="str" cm="1">
        <f t="array" ref="F2954">_xlfn.IFS(DmartSalesData[[#This Row],[sales]]&lt;2000,"LOW CATEGORY",DmartSalesData[[#This Row],[sales]]&lt;4000,"MEDIUM CATEGORY",DmartSalesData[[#This Row],[sales]]&gt;=4000,"HIGH CATEGORY")</f>
        <v>LOW CATEGORY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tr">
        <f>IF(AND(DmartSalesData[[#This Row],[profit]]&gt;=500,DmartSalesData[[#This Row],[sales]]&gt;=3000),"Good","Not Good")</f>
        <v>Not Good</v>
      </c>
      <c r="R2954" s="2">
        <f>YEAR(DmartSalesData[[#This Row],[order_date]])</f>
        <v>2024</v>
      </c>
    </row>
    <row r="2955" spans="1:18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 t="str" cm="1">
        <f t="array" ref="F2955">_xlfn.IFS(DmartSalesData[[#This Row],[sales]]&lt;2000,"LOW CATEGORY",DmartSalesData[[#This Row],[sales]]&lt;4000,"MEDIUM CATEGORY",DmartSalesData[[#This Row],[sales]]&gt;=4000,"HIGH CATEGORY")</f>
        <v>MEDIUM CATEGORY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tr">
        <f>IF(AND(DmartSalesData[[#This Row],[profit]]&gt;=500,DmartSalesData[[#This Row],[sales]]&gt;=3000),"Good","Not Good")</f>
        <v>Not Good</v>
      </c>
      <c r="R2955" s="2">
        <f>YEAR(DmartSalesData[[#This Row],[order_date]])</f>
        <v>2024</v>
      </c>
    </row>
    <row r="2956" spans="1:18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 t="str" cm="1">
        <f t="array" ref="F2956">_xlfn.IFS(DmartSalesData[[#This Row],[sales]]&lt;2000,"LOW CATEGORY",DmartSalesData[[#This Row],[sales]]&lt;4000,"MEDIUM CATEGORY",DmartSalesData[[#This Row],[sales]]&gt;=4000,"HIGH CATEGORY")</f>
        <v>MEDIUM CATEGORY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tr">
        <f>IF(AND(DmartSalesData[[#This Row],[profit]]&gt;=500,DmartSalesData[[#This Row],[sales]]&gt;=3000),"Good","Not Good")</f>
        <v>Not Good</v>
      </c>
      <c r="R2956" s="2">
        <f>YEAR(DmartSalesData[[#This Row],[order_date]])</f>
        <v>2024</v>
      </c>
    </row>
    <row r="2957" spans="1:18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 t="str" cm="1">
        <f t="array" ref="F2957">_xlfn.IFS(DmartSalesData[[#This Row],[sales]]&lt;2000,"LOW CATEGORY",DmartSalesData[[#This Row],[sales]]&lt;4000,"MEDIUM CATEGORY",DmartSalesData[[#This Row],[sales]]&gt;=4000,"HIGH CATEGORY")</f>
        <v>LOW CATEGORY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tr">
        <f>IF(AND(DmartSalesData[[#This Row],[profit]]&gt;=500,DmartSalesData[[#This Row],[sales]]&gt;=3000),"Good","Not Good")</f>
        <v>Not Good</v>
      </c>
      <c r="R2957" s="2">
        <f>YEAR(DmartSalesData[[#This Row],[order_date]])</f>
        <v>2023</v>
      </c>
    </row>
    <row r="2958" spans="1:18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 t="str" cm="1">
        <f t="array" ref="F2958">_xlfn.IFS(DmartSalesData[[#This Row],[sales]]&lt;2000,"LOW CATEGORY",DmartSalesData[[#This Row],[sales]]&lt;4000,"MEDIUM CATEGORY",DmartSalesData[[#This Row],[sales]]&gt;=4000,"HIGH CATEGORY")</f>
        <v>LOW CATEGORY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tr">
        <f>IF(AND(DmartSalesData[[#This Row],[profit]]&gt;=500,DmartSalesData[[#This Row],[sales]]&gt;=3000),"Good","Not Good")</f>
        <v>Not Good</v>
      </c>
      <c r="R2958" s="2">
        <f>YEAR(DmartSalesData[[#This Row],[order_date]])</f>
        <v>2023</v>
      </c>
    </row>
    <row r="2959" spans="1:18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 t="str" cm="1">
        <f t="array" ref="F2959">_xlfn.IFS(DmartSalesData[[#This Row],[sales]]&lt;2000,"LOW CATEGORY",DmartSalesData[[#This Row],[sales]]&lt;4000,"MEDIUM CATEGORY",DmartSalesData[[#This Row],[sales]]&gt;=4000,"HIGH CATEGORY")</f>
        <v>HIGH CATEGORY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tr">
        <f>IF(AND(DmartSalesData[[#This Row],[profit]]&gt;=500,DmartSalesData[[#This Row],[sales]]&gt;=3000),"Good","Not Good")</f>
        <v>Good</v>
      </c>
      <c r="R2959" s="2">
        <f>YEAR(DmartSalesData[[#This Row],[order_date]])</f>
        <v>2024</v>
      </c>
    </row>
    <row r="2960" spans="1:18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 t="str" cm="1">
        <f t="array" ref="F2960">_xlfn.IFS(DmartSalesData[[#This Row],[sales]]&lt;2000,"LOW CATEGORY",DmartSalesData[[#This Row],[sales]]&lt;4000,"MEDIUM CATEGORY",DmartSalesData[[#This Row],[sales]]&gt;=4000,"HIGH CATEGORY")</f>
        <v>LOW CATEGORY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tr">
        <f>IF(AND(DmartSalesData[[#This Row],[profit]]&gt;=500,DmartSalesData[[#This Row],[sales]]&gt;=3000),"Good","Not Good")</f>
        <v>Not Good</v>
      </c>
      <c r="R2960" s="2">
        <f>YEAR(DmartSalesData[[#This Row],[order_date]])</f>
        <v>2023</v>
      </c>
    </row>
    <row r="2961" spans="1:18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 t="str" cm="1">
        <f t="array" ref="F2961">_xlfn.IFS(DmartSalesData[[#This Row],[sales]]&lt;2000,"LOW CATEGORY",DmartSalesData[[#This Row],[sales]]&lt;4000,"MEDIUM CATEGORY",DmartSalesData[[#This Row],[sales]]&gt;=4000,"HIGH CATEGORY")</f>
        <v>MEDIUM CATEGORY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tr">
        <f>IF(AND(DmartSalesData[[#This Row],[profit]]&gt;=500,DmartSalesData[[#This Row],[sales]]&gt;=3000),"Good","Not Good")</f>
        <v>Not Good</v>
      </c>
      <c r="R2961" s="2">
        <f>YEAR(DmartSalesData[[#This Row],[order_date]])</f>
        <v>2024</v>
      </c>
    </row>
    <row r="2962" spans="1:18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 t="str" cm="1">
        <f t="array" ref="F2962">_xlfn.IFS(DmartSalesData[[#This Row],[sales]]&lt;2000,"LOW CATEGORY",DmartSalesData[[#This Row],[sales]]&lt;4000,"MEDIUM CATEGORY",DmartSalesData[[#This Row],[sales]]&gt;=4000,"HIGH CATEGORY")</f>
        <v>HIGH CATEGORY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tr">
        <f>IF(AND(DmartSalesData[[#This Row],[profit]]&gt;=500,DmartSalesData[[#This Row],[sales]]&gt;=3000),"Good","Not Good")</f>
        <v>Not Good</v>
      </c>
      <c r="R2962" s="2">
        <f>YEAR(DmartSalesData[[#This Row],[order_date]])</f>
        <v>2023</v>
      </c>
    </row>
    <row r="2963" spans="1:18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 t="str" cm="1">
        <f t="array" ref="F2963">_xlfn.IFS(DmartSalesData[[#This Row],[sales]]&lt;2000,"LOW CATEGORY",DmartSalesData[[#This Row],[sales]]&lt;4000,"MEDIUM CATEGORY",DmartSalesData[[#This Row],[sales]]&gt;=4000,"HIGH CATEGORY")</f>
        <v>LOW CATEGORY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tr">
        <f>IF(AND(DmartSalesData[[#This Row],[profit]]&gt;=500,DmartSalesData[[#This Row],[sales]]&gt;=3000),"Good","Not Good")</f>
        <v>Not Good</v>
      </c>
      <c r="R2963" s="2">
        <f>YEAR(DmartSalesData[[#This Row],[order_date]])</f>
        <v>2024</v>
      </c>
    </row>
    <row r="2964" spans="1:18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 t="str" cm="1">
        <f t="array" ref="F2964">_xlfn.IFS(DmartSalesData[[#This Row],[sales]]&lt;2000,"LOW CATEGORY",DmartSalesData[[#This Row],[sales]]&lt;4000,"MEDIUM CATEGORY",DmartSalesData[[#This Row],[sales]]&gt;=4000,"HIGH CATEGORY")</f>
        <v>LOW CATEGORY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tr">
        <f>IF(AND(DmartSalesData[[#This Row],[profit]]&gt;=500,DmartSalesData[[#This Row],[sales]]&gt;=3000),"Good","Not Good")</f>
        <v>Not Good</v>
      </c>
      <c r="R2964" s="2">
        <f>YEAR(DmartSalesData[[#This Row],[order_date]])</f>
        <v>2023</v>
      </c>
    </row>
    <row r="2965" spans="1:18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 t="str" cm="1">
        <f t="array" ref="F2965">_xlfn.IFS(DmartSalesData[[#This Row],[sales]]&lt;2000,"LOW CATEGORY",DmartSalesData[[#This Row],[sales]]&lt;4000,"MEDIUM CATEGORY",DmartSalesData[[#This Row],[sales]]&gt;=4000,"HIGH CATEGORY")</f>
        <v>HIGH CATEGORY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tr">
        <f>IF(AND(DmartSalesData[[#This Row],[profit]]&gt;=500,DmartSalesData[[#This Row],[sales]]&gt;=3000),"Good","Not Good")</f>
        <v>Good</v>
      </c>
      <c r="R2965" s="2">
        <f>YEAR(DmartSalesData[[#This Row],[order_date]])</f>
        <v>2023</v>
      </c>
    </row>
    <row r="2966" spans="1:18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 t="str" cm="1">
        <f t="array" ref="F2966">_xlfn.IFS(DmartSalesData[[#This Row],[sales]]&lt;2000,"LOW CATEGORY",DmartSalesData[[#This Row],[sales]]&lt;4000,"MEDIUM CATEGORY",DmartSalesData[[#This Row],[sales]]&gt;=4000,"HIGH CATEGORY")</f>
        <v>MEDIUM CATEGORY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tr">
        <f>IF(AND(DmartSalesData[[#This Row],[profit]]&gt;=500,DmartSalesData[[#This Row],[sales]]&gt;=3000),"Good","Not Good")</f>
        <v>Not Good</v>
      </c>
      <c r="R2966" s="2">
        <f>YEAR(DmartSalesData[[#This Row],[order_date]])</f>
        <v>2023</v>
      </c>
    </row>
    <row r="2967" spans="1:18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 t="str" cm="1">
        <f t="array" ref="F2967">_xlfn.IFS(DmartSalesData[[#This Row],[sales]]&lt;2000,"LOW CATEGORY",DmartSalesData[[#This Row],[sales]]&lt;4000,"MEDIUM CATEGORY",DmartSalesData[[#This Row],[sales]]&gt;=4000,"HIGH CATEGORY")</f>
        <v>LOW CATEGORY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tr">
        <f>IF(AND(DmartSalesData[[#This Row],[profit]]&gt;=500,DmartSalesData[[#This Row],[sales]]&gt;=3000),"Good","Not Good")</f>
        <v>Not Good</v>
      </c>
      <c r="R2967" s="2">
        <f>YEAR(DmartSalesData[[#This Row],[order_date]])</f>
        <v>2023</v>
      </c>
    </row>
    <row r="2968" spans="1:18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 t="str" cm="1">
        <f t="array" ref="F2968">_xlfn.IFS(DmartSalesData[[#This Row],[sales]]&lt;2000,"LOW CATEGORY",DmartSalesData[[#This Row],[sales]]&lt;4000,"MEDIUM CATEGORY",DmartSalesData[[#This Row],[sales]]&gt;=4000,"HIGH CATEGORY")</f>
        <v>LOW CATEGORY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tr">
        <f>IF(AND(DmartSalesData[[#This Row],[profit]]&gt;=500,DmartSalesData[[#This Row],[sales]]&gt;=3000),"Good","Not Good")</f>
        <v>Not Good</v>
      </c>
      <c r="R2968" s="2">
        <f>YEAR(DmartSalesData[[#This Row],[order_date]])</f>
        <v>2023</v>
      </c>
    </row>
    <row r="2969" spans="1:18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 t="str" cm="1">
        <f t="array" ref="F2969">_xlfn.IFS(DmartSalesData[[#This Row],[sales]]&lt;2000,"LOW CATEGORY",DmartSalesData[[#This Row],[sales]]&lt;4000,"MEDIUM CATEGORY",DmartSalesData[[#This Row],[sales]]&gt;=4000,"HIGH CATEGORY")</f>
        <v>MEDIUM CATEGORY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tr">
        <f>IF(AND(DmartSalesData[[#This Row],[profit]]&gt;=500,DmartSalesData[[#This Row],[sales]]&gt;=3000),"Good","Not Good")</f>
        <v>Good</v>
      </c>
      <c r="R2969" s="2">
        <f>YEAR(DmartSalesData[[#This Row],[order_date]])</f>
        <v>2023</v>
      </c>
    </row>
    <row r="2970" spans="1:18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 t="str" cm="1">
        <f t="array" ref="F2970">_xlfn.IFS(DmartSalesData[[#This Row],[sales]]&lt;2000,"LOW CATEGORY",DmartSalesData[[#This Row],[sales]]&lt;4000,"MEDIUM CATEGORY",DmartSalesData[[#This Row],[sales]]&gt;=4000,"HIGH CATEGORY")</f>
        <v>MEDIUM CATEGORY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tr">
        <f>IF(AND(DmartSalesData[[#This Row],[profit]]&gt;=500,DmartSalesData[[#This Row],[sales]]&gt;=3000),"Good","Not Good")</f>
        <v>Not Good</v>
      </c>
      <c r="R2970" s="2">
        <f>YEAR(DmartSalesData[[#This Row],[order_date]])</f>
        <v>2023</v>
      </c>
    </row>
    <row r="2971" spans="1:18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 t="str" cm="1">
        <f t="array" ref="F2971">_xlfn.IFS(DmartSalesData[[#This Row],[sales]]&lt;2000,"LOW CATEGORY",DmartSalesData[[#This Row],[sales]]&lt;4000,"MEDIUM CATEGORY",DmartSalesData[[#This Row],[sales]]&gt;=4000,"HIGH CATEGORY")</f>
        <v>MEDIUM CATEGORY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tr">
        <f>IF(AND(DmartSalesData[[#This Row],[profit]]&gt;=500,DmartSalesData[[#This Row],[sales]]&gt;=3000),"Good","Not Good")</f>
        <v>Not Good</v>
      </c>
      <c r="R2971" s="2">
        <f>YEAR(DmartSalesData[[#This Row],[order_date]])</f>
        <v>2023</v>
      </c>
    </row>
    <row r="2972" spans="1:18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 t="str" cm="1">
        <f t="array" ref="F2972">_xlfn.IFS(DmartSalesData[[#This Row],[sales]]&lt;2000,"LOW CATEGORY",DmartSalesData[[#This Row],[sales]]&lt;4000,"MEDIUM CATEGORY",DmartSalesData[[#This Row],[sales]]&gt;=4000,"HIGH CATEGORY")</f>
        <v>HIGH CATEGORY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tr">
        <f>IF(AND(DmartSalesData[[#This Row],[profit]]&gt;=500,DmartSalesData[[#This Row],[sales]]&gt;=3000),"Good","Not Good")</f>
        <v>Good</v>
      </c>
      <c r="R2972" s="2">
        <f>YEAR(DmartSalesData[[#This Row],[order_date]])</f>
        <v>2023</v>
      </c>
    </row>
    <row r="2973" spans="1:18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 t="str" cm="1">
        <f t="array" ref="F2973">_xlfn.IFS(DmartSalesData[[#This Row],[sales]]&lt;2000,"LOW CATEGORY",DmartSalesData[[#This Row],[sales]]&lt;4000,"MEDIUM CATEGORY",DmartSalesData[[#This Row],[sales]]&gt;=4000,"HIGH CATEGORY")</f>
        <v>MEDIUM CATEGORY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tr">
        <f>IF(AND(DmartSalesData[[#This Row],[profit]]&gt;=500,DmartSalesData[[#This Row],[sales]]&gt;=3000),"Good","Not Good")</f>
        <v>Not Good</v>
      </c>
      <c r="R2973" s="2">
        <f>YEAR(DmartSalesData[[#This Row],[order_date]])</f>
        <v>2024</v>
      </c>
    </row>
    <row r="2974" spans="1:18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 t="str" cm="1">
        <f t="array" ref="F2974">_xlfn.IFS(DmartSalesData[[#This Row],[sales]]&lt;2000,"LOW CATEGORY",DmartSalesData[[#This Row],[sales]]&lt;4000,"MEDIUM CATEGORY",DmartSalesData[[#This Row],[sales]]&gt;=4000,"HIGH CATEGORY")</f>
        <v>HIGH CATEGORY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tr">
        <f>IF(AND(DmartSalesData[[#This Row],[profit]]&gt;=500,DmartSalesData[[#This Row],[sales]]&gt;=3000),"Good","Not Good")</f>
        <v>Not Good</v>
      </c>
      <c r="R2974" s="2">
        <f>YEAR(DmartSalesData[[#This Row],[order_date]])</f>
        <v>2024</v>
      </c>
    </row>
    <row r="2975" spans="1:18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 t="str" cm="1">
        <f t="array" ref="F2975">_xlfn.IFS(DmartSalesData[[#This Row],[sales]]&lt;2000,"LOW CATEGORY",DmartSalesData[[#This Row],[sales]]&lt;4000,"MEDIUM CATEGORY",DmartSalesData[[#This Row],[sales]]&gt;=4000,"HIGH CATEGORY")</f>
        <v>MEDIUM CATEGORY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tr">
        <f>IF(AND(DmartSalesData[[#This Row],[profit]]&gt;=500,DmartSalesData[[#This Row],[sales]]&gt;=3000),"Good","Not Good")</f>
        <v>Not Good</v>
      </c>
      <c r="R2975" s="2">
        <f>YEAR(DmartSalesData[[#This Row],[order_date]])</f>
        <v>2024</v>
      </c>
    </row>
    <row r="2976" spans="1:18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 t="str" cm="1">
        <f t="array" ref="F2976">_xlfn.IFS(DmartSalesData[[#This Row],[sales]]&lt;2000,"LOW CATEGORY",DmartSalesData[[#This Row],[sales]]&lt;4000,"MEDIUM CATEGORY",DmartSalesData[[#This Row],[sales]]&gt;=4000,"HIGH CATEGORY")</f>
        <v>LOW CATEGORY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tr">
        <f>IF(AND(DmartSalesData[[#This Row],[profit]]&gt;=500,DmartSalesData[[#This Row],[sales]]&gt;=3000),"Good","Not Good")</f>
        <v>Not Good</v>
      </c>
      <c r="R2976" s="2">
        <f>YEAR(DmartSalesData[[#This Row],[order_date]])</f>
        <v>2024</v>
      </c>
    </row>
    <row r="2977" spans="1:18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 t="str" cm="1">
        <f t="array" ref="F2977">_xlfn.IFS(DmartSalesData[[#This Row],[sales]]&lt;2000,"LOW CATEGORY",DmartSalesData[[#This Row],[sales]]&lt;4000,"MEDIUM CATEGORY",DmartSalesData[[#This Row],[sales]]&gt;=4000,"HIGH CATEGORY")</f>
        <v>MEDIUM CATEGORY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tr">
        <f>IF(AND(DmartSalesData[[#This Row],[profit]]&gt;=500,DmartSalesData[[#This Row],[sales]]&gt;=3000),"Good","Not Good")</f>
        <v>Good</v>
      </c>
      <c r="R2977" s="2">
        <f>YEAR(DmartSalesData[[#This Row],[order_date]])</f>
        <v>2024</v>
      </c>
    </row>
    <row r="2978" spans="1:18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 t="str" cm="1">
        <f t="array" ref="F2978">_xlfn.IFS(DmartSalesData[[#This Row],[sales]]&lt;2000,"LOW CATEGORY",DmartSalesData[[#This Row],[sales]]&lt;4000,"MEDIUM CATEGORY",DmartSalesData[[#This Row],[sales]]&gt;=4000,"HIGH CATEGORY")</f>
        <v>MEDIUM CATEGORY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tr">
        <f>IF(AND(DmartSalesData[[#This Row],[profit]]&gt;=500,DmartSalesData[[#This Row],[sales]]&gt;=3000),"Good","Not Good")</f>
        <v>Not Good</v>
      </c>
      <c r="R2978" s="2">
        <f>YEAR(DmartSalesData[[#This Row],[order_date]])</f>
        <v>2024</v>
      </c>
    </row>
    <row r="2979" spans="1:18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 t="str" cm="1">
        <f t="array" ref="F2979">_xlfn.IFS(DmartSalesData[[#This Row],[sales]]&lt;2000,"LOW CATEGORY",DmartSalesData[[#This Row],[sales]]&lt;4000,"MEDIUM CATEGORY",DmartSalesData[[#This Row],[sales]]&gt;=4000,"HIGH CATEGORY")</f>
        <v>LOW CATEGORY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tr">
        <f>IF(AND(DmartSalesData[[#This Row],[profit]]&gt;=500,DmartSalesData[[#This Row],[sales]]&gt;=3000),"Good","Not Good")</f>
        <v>Not Good</v>
      </c>
      <c r="R2979" s="2">
        <f>YEAR(DmartSalesData[[#This Row],[order_date]])</f>
        <v>2024</v>
      </c>
    </row>
    <row r="2980" spans="1:18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 t="str" cm="1">
        <f t="array" ref="F2980">_xlfn.IFS(DmartSalesData[[#This Row],[sales]]&lt;2000,"LOW CATEGORY",DmartSalesData[[#This Row],[sales]]&lt;4000,"MEDIUM CATEGORY",DmartSalesData[[#This Row],[sales]]&gt;=4000,"HIGH CATEGORY")</f>
        <v>LOW CATEGORY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tr">
        <f>IF(AND(DmartSalesData[[#This Row],[profit]]&gt;=500,DmartSalesData[[#This Row],[sales]]&gt;=3000),"Good","Not Good")</f>
        <v>Not Good</v>
      </c>
      <c r="R2980" s="2">
        <f>YEAR(DmartSalesData[[#This Row],[order_date]])</f>
        <v>2024</v>
      </c>
    </row>
    <row r="2981" spans="1:18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 t="str" cm="1">
        <f t="array" ref="F2981">_xlfn.IFS(DmartSalesData[[#This Row],[sales]]&lt;2000,"LOW CATEGORY",DmartSalesData[[#This Row],[sales]]&lt;4000,"MEDIUM CATEGORY",DmartSalesData[[#This Row],[sales]]&gt;=4000,"HIGH CATEGORY")</f>
        <v>MEDIUM CATEGORY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tr">
        <f>IF(AND(DmartSalesData[[#This Row],[profit]]&gt;=500,DmartSalesData[[#This Row],[sales]]&gt;=3000),"Good","Not Good")</f>
        <v>Not Good</v>
      </c>
      <c r="R2981" s="2">
        <f>YEAR(DmartSalesData[[#This Row],[order_date]])</f>
        <v>2024</v>
      </c>
    </row>
    <row r="2982" spans="1:18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 t="str" cm="1">
        <f t="array" ref="F2982">_xlfn.IFS(DmartSalesData[[#This Row],[sales]]&lt;2000,"LOW CATEGORY",DmartSalesData[[#This Row],[sales]]&lt;4000,"MEDIUM CATEGORY",DmartSalesData[[#This Row],[sales]]&gt;=4000,"HIGH CATEGORY")</f>
        <v>MEDIUM CATEGORY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tr">
        <f>IF(AND(DmartSalesData[[#This Row],[profit]]&gt;=500,DmartSalesData[[#This Row],[sales]]&gt;=3000),"Good","Not Good")</f>
        <v>Good</v>
      </c>
      <c r="R2982" s="2">
        <f>YEAR(DmartSalesData[[#This Row],[order_date]])</f>
        <v>2024</v>
      </c>
    </row>
    <row r="2983" spans="1:18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 t="str" cm="1">
        <f t="array" ref="F2983">_xlfn.IFS(DmartSalesData[[#This Row],[sales]]&lt;2000,"LOW CATEGORY",DmartSalesData[[#This Row],[sales]]&lt;4000,"MEDIUM CATEGORY",DmartSalesData[[#This Row],[sales]]&gt;=4000,"HIGH CATEGORY")</f>
        <v>HIGH CATEGORY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tr">
        <f>IF(AND(DmartSalesData[[#This Row],[profit]]&gt;=500,DmartSalesData[[#This Row],[sales]]&gt;=3000),"Good","Not Good")</f>
        <v>Good</v>
      </c>
      <c r="R2983" s="2">
        <f>YEAR(DmartSalesData[[#This Row],[order_date]])</f>
        <v>2023</v>
      </c>
    </row>
    <row r="2984" spans="1:18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 t="str" cm="1">
        <f t="array" ref="F2984">_xlfn.IFS(DmartSalesData[[#This Row],[sales]]&lt;2000,"LOW CATEGORY",DmartSalesData[[#This Row],[sales]]&lt;4000,"MEDIUM CATEGORY",DmartSalesData[[#This Row],[sales]]&gt;=4000,"HIGH CATEGORY")</f>
        <v>HIGH CATEGORY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tr">
        <f>IF(AND(DmartSalesData[[#This Row],[profit]]&gt;=500,DmartSalesData[[#This Row],[sales]]&gt;=3000),"Good","Not Good")</f>
        <v>Not Good</v>
      </c>
      <c r="R2984" s="2">
        <f>YEAR(DmartSalesData[[#This Row],[order_date]])</f>
        <v>2023</v>
      </c>
    </row>
    <row r="2985" spans="1:18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 t="str" cm="1">
        <f t="array" ref="F2985">_xlfn.IFS(DmartSalesData[[#This Row],[sales]]&lt;2000,"LOW CATEGORY",DmartSalesData[[#This Row],[sales]]&lt;4000,"MEDIUM CATEGORY",DmartSalesData[[#This Row],[sales]]&gt;=4000,"HIGH CATEGORY")</f>
        <v>LOW CATEGORY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tr">
        <f>IF(AND(DmartSalesData[[#This Row],[profit]]&gt;=500,DmartSalesData[[#This Row],[sales]]&gt;=3000),"Good","Not Good")</f>
        <v>Not Good</v>
      </c>
      <c r="R2985" s="2">
        <f>YEAR(DmartSalesData[[#This Row],[order_date]])</f>
        <v>2023</v>
      </c>
    </row>
    <row r="2986" spans="1:18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 t="str" cm="1">
        <f t="array" ref="F2986">_xlfn.IFS(DmartSalesData[[#This Row],[sales]]&lt;2000,"LOW CATEGORY",DmartSalesData[[#This Row],[sales]]&lt;4000,"MEDIUM CATEGORY",DmartSalesData[[#This Row],[sales]]&gt;=4000,"HIGH CATEGORY")</f>
        <v>MEDIUM CATEGORY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tr">
        <f>IF(AND(DmartSalesData[[#This Row],[profit]]&gt;=500,DmartSalesData[[#This Row],[sales]]&gt;=3000),"Good","Not Good")</f>
        <v>Good</v>
      </c>
      <c r="R2986" s="2">
        <f>YEAR(DmartSalesData[[#This Row],[order_date]])</f>
        <v>2023</v>
      </c>
    </row>
    <row r="2987" spans="1:18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 t="str" cm="1">
        <f t="array" ref="F2987">_xlfn.IFS(DmartSalesData[[#This Row],[sales]]&lt;2000,"LOW CATEGORY",DmartSalesData[[#This Row],[sales]]&lt;4000,"MEDIUM CATEGORY",DmartSalesData[[#This Row],[sales]]&gt;=4000,"HIGH CATEGORY")</f>
        <v>LOW CATEGORY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tr">
        <f>IF(AND(DmartSalesData[[#This Row],[profit]]&gt;=500,DmartSalesData[[#This Row],[sales]]&gt;=3000),"Good","Not Good")</f>
        <v>Not Good</v>
      </c>
      <c r="R2987" s="2">
        <f>YEAR(DmartSalesData[[#This Row],[order_date]])</f>
        <v>2024</v>
      </c>
    </row>
    <row r="2988" spans="1:18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 t="str" cm="1">
        <f t="array" ref="F2988">_xlfn.IFS(DmartSalesData[[#This Row],[sales]]&lt;2000,"LOW CATEGORY",DmartSalesData[[#This Row],[sales]]&lt;4000,"MEDIUM CATEGORY",DmartSalesData[[#This Row],[sales]]&gt;=4000,"HIGH CATEGORY")</f>
        <v>LOW CATEGORY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tr">
        <f>IF(AND(DmartSalesData[[#This Row],[profit]]&gt;=500,DmartSalesData[[#This Row],[sales]]&gt;=3000),"Good","Not Good")</f>
        <v>Not Good</v>
      </c>
      <c r="R2988" s="2">
        <f>YEAR(DmartSalesData[[#This Row],[order_date]])</f>
        <v>2024</v>
      </c>
    </row>
    <row r="2989" spans="1:18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 t="str" cm="1">
        <f t="array" ref="F2989">_xlfn.IFS(DmartSalesData[[#This Row],[sales]]&lt;2000,"LOW CATEGORY",DmartSalesData[[#This Row],[sales]]&lt;4000,"MEDIUM CATEGORY",DmartSalesData[[#This Row],[sales]]&gt;=4000,"HIGH CATEGORY")</f>
        <v>LOW CATEGORY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tr">
        <f>IF(AND(DmartSalesData[[#This Row],[profit]]&gt;=500,DmartSalesData[[#This Row],[sales]]&gt;=3000),"Good","Not Good")</f>
        <v>Not Good</v>
      </c>
      <c r="R2989" s="2">
        <f>YEAR(DmartSalesData[[#This Row],[order_date]])</f>
        <v>2023</v>
      </c>
    </row>
    <row r="2990" spans="1:18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 t="str" cm="1">
        <f t="array" ref="F2990">_xlfn.IFS(DmartSalesData[[#This Row],[sales]]&lt;2000,"LOW CATEGORY",DmartSalesData[[#This Row],[sales]]&lt;4000,"MEDIUM CATEGORY",DmartSalesData[[#This Row],[sales]]&gt;=4000,"HIGH CATEGORY")</f>
        <v>MEDIUM CATEGORY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tr">
        <f>IF(AND(DmartSalesData[[#This Row],[profit]]&gt;=500,DmartSalesData[[#This Row],[sales]]&gt;=3000),"Good","Not Good")</f>
        <v>Good</v>
      </c>
      <c r="R2990" s="2">
        <f>YEAR(DmartSalesData[[#This Row],[order_date]])</f>
        <v>2024</v>
      </c>
    </row>
    <row r="2991" spans="1:18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 t="str" cm="1">
        <f t="array" ref="F2991">_xlfn.IFS(DmartSalesData[[#This Row],[sales]]&lt;2000,"LOW CATEGORY",DmartSalesData[[#This Row],[sales]]&lt;4000,"MEDIUM CATEGORY",DmartSalesData[[#This Row],[sales]]&gt;=4000,"HIGH CATEGORY")</f>
        <v>LOW CATEGORY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tr">
        <f>IF(AND(DmartSalesData[[#This Row],[profit]]&gt;=500,DmartSalesData[[#This Row],[sales]]&gt;=3000),"Good","Not Good")</f>
        <v>Not Good</v>
      </c>
      <c r="R2991" s="2">
        <f>YEAR(DmartSalesData[[#This Row],[order_date]])</f>
        <v>2023</v>
      </c>
    </row>
    <row r="2992" spans="1:18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 t="str" cm="1">
        <f t="array" ref="F2992">_xlfn.IFS(DmartSalesData[[#This Row],[sales]]&lt;2000,"LOW CATEGORY",DmartSalesData[[#This Row],[sales]]&lt;4000,"MEDIUM CATEGORY",DmartSalesData[[#This Row],[sales]]&gt;=4000,"HIGH CATEGORY")</f>
        <v>LOW CATEGORY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tr">
        <f>IF(AND(DmartSalesData[[#This Row],[profit]]&gt;=500,DmartSalesData[[#This Row],[sales]]&gt;=3000),"Good","Not Good")</f>
        <v>Not Good</v>
      </c>
      <c r="R2992" s="2">
        <f>YEAR(DmartSalesData[[#This Row],[order_date]])</f>
        <v>2024</v>
      </c>
    </row>
    <row r="2993" spans="1:18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 t="str" cm="1">
        <f t="array" ref="F2993">_xlfn.IFS(DmartSalesData[[#This Row],[sales]]&lt;2000,"LOW CATEGORY",DmartSalesData[[#This Row],[sales]]&lt;4000,"MEDIUM CATEGORY",DmartSalesData[[#This Row],[sales]]&gt;=4000,"HIGH CATEGORY")</f>
        <v>LOW CATEGORY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tr">
        <f>IF(AND(DmartSalesData[[#This Row],[profit]]&gt;=500,DmartSalesData[[#This Row],[sales]]&gt;=3000),"Good","Not Good")</f>
        <v>Not Good</v>
      </c>
      <c r="R2993" s="2">
        <f>YEAR(DmartSalesData[[#This Row],[order_date]])</f>
        <v>2024</v>
      </c>
    </row>
    <row r="2994" spans="1:18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 t="str" cm="1">
        <f t="array" ref="F2994">_xlfn.IFS(DmartSalesData[[#This Row],[sales]]&lt;2000,"LOW CATEGORY",DmartSalesData[[#This Row],[sales]]&lt;4000,"MEDIUM CATEGORY",DmartSalesData[[#This Row],[sales]]&gt;=4000,"HIGH CATEGORY")</f>
        <v>LOW CATEGORY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tr">
        <f>IF(AND(DmartSalesData[[#This Row],[profit]]&gt;=500,DmartSalesData[[#This Row],[sales]]&gt;=3000),"Good","Not Good")</f>
        <v>Not Good</v>
      </c>
      <c r="R2994" s="2">
        <f>YEAR(DmartSalesData[[#This Row],[order_date]])</f>
        <v>2024</v>
      </c>
    </row>
    <row r="2995" spans="1:18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 t="str" cm="1">
        <f t="array" ref="F2995">_xlfn.IFS(DmartSalesData[[#This Row],[sales]]&lt;2000,"LOW CATEGORY",DmartSalesData[[#This Row],[sales]]&lt;4000,"MEDIUM CATEGORY",DmartSalesData[[#This Row],[sales]]&gt;=4000,"HIGH CATEGORY")</f>
        <v>HIGH CATEGORY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tr">
        <f>IF(AND(DmartSalesData[[#This Row],[profit]]&gt;=500,DmartSalesData[[#This Row],[sales]]&gt;=3000),"Good","Not Good")</f>
        <v>Good</v>
      </c>
      <c r="R2995" s="2">
        <f>YEAR(DmartSalesData[[#This Row],[order_date]])</f>
        <v>2024</v>
      </c>
    </row>
    <row r="2996" spans="1:18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 t="str" cm="1">
        <f t="array" ref="F2996">_xlfn.IFS(DmartSalesData[[#This Row],[sales]]&lt;2000,"LOW CATEGORY",DmartSalesData[[#This Row],[sales]]&lt;4000,"MEDIUM CATEGORY",DmartSalesData[[#This Row],[sales]]&gt;=4000,"HIGH CATEGORY")</f>
        <v>HIGH CATEGORY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tr">
        <f>IF(AND(DmartSalesData[[#This Row],[profit]]&gt;=500,DmartSalesData[[#This Row],[sales]]&gt;=3000),"Good","Not Good")</f>
        <v>Not Good</v>
      </c>
      <c r="R2996" s="2">
        <f>YEAR(DmartSalesData[[#This Row],[order_date]])</f>
        <v>2024</v>
      </c>
    </row>
    <row r="2997" spans="1:18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 t="str" cm="1">
        <f t="array" ref="F2997">_xlfn.IFS(DmartSalesData[[#This Row],[sales]]&lt;2000,"LOW CATEGORY",DmartSalesData[[#This Row],[sales]]&lt;4000,"MEDIUM CATEGORY",DmartSalesData[[#This Row],[sales]]&gt;=4000,"HIGH CATEGORY")</f>
        <v>MEDIUM CATEGORY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tr">
        <f>IF(AND(DmartSalesData[[#This Row],[profit]]&gt;=500,DmartSalesData[[#This Row],[sales]]&gt;=3000),"Good","Not Good")</f>
        <v>Good</v>
      </c>
      <c r="R2997" s="2">
        <f>YEAR(DmartSalesData[[#This Row],[order_date]])</f>
        <v>2023</v>
      </c>
    </row>
    <row r="2998" spans="1:18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 t="str" cm="1">
        <f t="array" ref="F2998">_xlfn.IFS(DmartSalesData[[#This Row],[sales]]&lt;2000,"LOW CATEGORY",DmartSalesData[[#This Row],[sales]]&lt;4000,"MEDIUM CATEGORY",DmartSalesData[[#This Row],[sales]]&gt;=4000,"HIGH CATEGORY")</f>
        <v>MEDIUM CATEGORY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tr">
        <f>IF(AND(DmartSalesData[[#This Row],[profit]]&gt;=500,DmartSalesData[[#This Row],[sales]]&gt;=3000),"Good","Not Good")</f>
        <v>Not Good</v>
      </c>
      <c r="R2998" s="2">
        <f>YEAR(DmartSalesData[[#This Row],[order_date]])</f>
        <v>2023</v>
      </c>
    </row>
    <row r="2999" spans="1:18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 t="str" cm="1">
        <f t="array" ref="F2999">_xlfn.IFS(DmartSalesData[[#This Row],[sales]]&lt;2000,"LOW CATEGORY",DmartSalesData[[#This Row],[sales]]&lt;4000,"MEDIUM CATEGORY",DmartSalesData[[#This Row],[sales]]&gt;=4000,"HIGH CATEGORY")</f>
        <v>MEDIUM CATEGORY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tr">
        <f>IF(AND(DmartSalesData[[#This Row],[profit]]&gt;=500,DmartSalesData[[#This Row],[sales]]&gt;=3000),"Good","Not Good")</f>
        <v>Not Good</v>
      </c>
      <c r="R2999" s="2">
        <f>YEAR(DmartSalesData[[#This Row],[order_date]])</f>
        <v>2024</v>
      </c>
    </row>
    <row r="3000" spans="1:18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 t="str" cm="1">
        <f t="array" ref="F3000">_xlfn.IFS(DmartSalesData[[#This Row],[sales]]&lt;2000,"LOW CATEGORY",DmartSalesData[[#This Row],[sales]]&lt;4000,"MEDIUM CATEGORY",DmartSalesData[[#This Row],[sales]]&gt;=4000,"HIGH CATEGORY")</f>
        <v>MEDIUM CATEGORY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tr">
        <f>IF(AND(DmartSalesData[[#This Row],[profit]]&gt;=500,DmartSalesData[[#This Row],[sales]]&gt;=3000),"Good","Not Good")</f>
        <v>Not Good</v>
      </c>
      <c r="R3000" s="2">
        <f>YEAR(DmartSalesData[[#This Row],[order_date]])</f>
        <v>2023</v>
      </c>
    </row>
    <row r="3001" spans="1:18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 t="str" cm="1">
        <f t="array" ref="F3001">_xlfn.IFS(DmartSalesData[[#This Row],[sales]]&lt;2000,"LOW CATEGORY",DmartSalesData[[#This Row],[sales]]&lt;4000,"MEDIUM CATEGORY",DmartSalesData[[#This Row],[sales]]&gt;=4000,"HIGH CATEGORY")</f>
        <v>MEDIUM CATEGORY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tr">
        <f>IF(AND(DmartSalesData[[#This Row],[profit]]&gt;=500,DmartSalesData[[#This Row],[sales]]&gt;=3000),"Good","Not Good")</f>
        <v>Good</v>
      </c>
      <c r="R3001" s="2">
        <f>YEAR(DmartSalesData[[#This Row],[order_date]])</f>
        <v>2024</v>
      </c>
    </row>
    <row r="3002" spans="1:18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 t="str" cm="1">
        <f t="array" ref="F3002">_xlfn.IFS(DmartSalesData[[#This Row],[sales]]&lt;2000,"LOW CATEGORY",DmartSalesData[[#This Row],[sales]]&lt;4000,"MEDIUM CATEGORY",DmartSalesData[[#This Row],[sales]]&gt;=4000,"HIGH CATEGORY")</f>
        <v>LOW CATEGORY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tr">
        <f>IF(AND(DmartSalesData[[#This Row],[profit]]&gt;=500,DmartSalesData[[#This Row],[sales]]&gt;=3000),"Good","Not Good")</f>
        <v>Not Good</v>
      </c>
      <c r="R3002" s="2">
        <f>YEAR(DmartSalesData[[#This Row],[order_date]])</f>
        <v>2023</v>
      </c>
    </row>
    <row r="3003" spans="1:18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 t="str" cm="1">
        <f t="array" ref="F3003">_xlfn.IFS(DmartSalesData[[#This Row],[sales]]&lt;2000,"LOW CATEGORY",DmartSalesData[[#This Row],[sales]]&lt;4000,"MEDIUM CATEGORY",DmartSalesData[[#This Row],[sales]]&gt;=4000,"HIGH CATEGORY")</f>
        <v>LOW CATEGORY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tr">
        <f>IF(AND(DmartSalesData[[#This Row],[profit]]&gt;=500,DmartSalesData[[#This Row],[sales]]&gt;=3000),"Good","Not Good")</f>
        <v>Not Good</v>
      </c>
      <c r="R3003" s="2">
        <f>YEAR(DmartSalesData[[#This Row],[order_date]])</f>
        <v>2023</v>
      </c>
    </row>
    <row r="3004" spans="1:18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 t="str" cm="1">
        <f t="array" ref="F3004">_xlfn.IFS(DmartSalesData[[#This Row],[sales]]&lt;2000,"LOW CATEGORY",DmartSalesData[[#This Row],[sales]]&lt;4000,"MEDIUM CATEGORY",DmartSalesData[[#This Row],[sales]]&gt;=4000,"HIGH CATEGORY")</f>
        <v>LOW CATEGORY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tr">
        <f>IF(AND(DmartSalesData[[#This Row],[profit]]&gt;=500,DmartSalesData[[#This Row],[sales]]&gt;=3000),"Good","Not Good")</f>
        <v>Not Good</v>
      </c>
      <c r="R3004" s="2">
        <f>YEAR(DmartSalesData[[#This Row],[order_date]])</f>
        <v>2024</v>
      </c>
    </row>
    <row r="3005" spans="1:18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 t="str" cm="1">
        <f t="array" ref="F3005">_xlfn.IFS(DmartSalesData[[#This Row],[sales]]&lt;2000,"LOW CATEGORY",DmartSalesData[[#This Row],[sales]]&lt;4000,"MEDIUM CATEGORY",DmartSalesData[[#This Row],[sales]]&gt;=4000,"HIGH CATEGORY")</f>
        <v>LOW CATEGORY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tr">
        <f>IF(AND(DmartSalesData[[#This Row],[profit]]&gt;=500,DmartSalesData[[#This Row],[sales]]&gt;=3000),"Good","Not Good")</f>
        <v>Not Good</v>
      </c>
      <c r="R3005" s="2">
        <f>YEAR(DmartSalesData[[#This Row],[order_date]])</f>
        <v>2023</v>
      </c>
    </row>
    <row r="3006" spans="1:18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 t="str" cm="1">
        <f t="array" ref="F3006">_xlfn.IFS(DmartSalesData[[#This Row],[sales]]&lt;2000,"LOW CATEGORY",DmartSalesData[[#This Row],[sales]]&lt;4000,"MEDIUM CATEGORY",DmartSalesData[[#This Row],[sales]]&gt;=4000,"HIGH CATEGORY")</f>
        <v>LOW CATEGORY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tr">
        <f>IF(AND(DmartSalesData[[#This Row],[profit]]&gt;=500,DmartSalesData[[#This Row],[sales]]&gt;=3000),"Good","Not Good")</f>
        <v>Not Good</v>
      </c>
      <c r="R3006" s="2">
        <f>YEAR(DmartSalesData[[#This Row],[order_date]])</f>
        <v>2024</v>
      </c>
    </row>
    <row r="3007" spans="1:18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 t="str" cm="1">
        <f t="array" ref="F3007">_xlfn.IFS(DmartSalesData[[#This Row],[sales]]&lt;2000,"LOW CATEGORY",DmartSalesData[[#This Row],[sales]]&lt;4000,"MEDIUM CATEGORY",DmartSalesData[[#This Row],[sales]]&gt;=4000,"HIGH CATEGORY")</f>
        <v>MEDIUM CATEGORY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tr">
        <f>IF(AND(DmartSalesData[[#This Row],[profit]]&gt;=500,DmartSalesData[[#This Row],[sales]]&gt;=3000),"Good","Not Good")</f>
        <v>Good</v>
      </c>
      <c r="R3007" s="2">
        <f>YEAR(DmartSalesData[[#This Row],[order_date]])</f>
        <v>2023</v>
      </c>
    </row>
    <row r="3008" spans="1:18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 t="str" cm="1">
        <f t="array" ref="F3008">_xlfn.IFS(DmartSalesData[[#This Row],[sales]]&lt;2000,"LOW CATEGORY",DmartSalesData[[#This Row],[sales]]&lt;4000,"MEDIUM CATEGORY",DmartSalesData[[#This Row],[sales]]&gt;=4000,"HIGH CATEGORY")</f>
        <v>MEDIUM CATEGORY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tr">
        <f>IF(AND(DmartSalesData[[#This Row],[profit]]&gt;=500,DmartSalesData[[#This Row],[sales]]&gt;=3000),"Good","Not Good")</f>
        <v>Good</v>
      </c>
      <c r="R3008" s="2">
        <f>YEAR(DmartSalesData[[#This Row],[order_date]])</f>
        <v>2023</v>
      </c>
    </row>
    <row r="3009" spans="1:18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 t="str" cm="1">
        <f t="array" ref="F3009">_xlfn.IFS(DmartSalesData[[#This Row],[sales]]&lt;2000,"LOW CATEGORY",DmartSalesData[[#This Row],[sales]]&lt;4000,"MEDIUM CATEGORY",DmartSalesData[[#This Row],[sales]]&gt;=4000,"HIGH CATEGORY")</f>
        <v>LOW CATEGORY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tr">
        <f>IF(AND(DmartSalesData[[#This Row],[profit]]&gt;=500,DmartSalesData[[#This Row],[sales]]&gt;=3000),"Good","Not Good")</f>
        <v>Not Good</v>
      </c>
      <c r="R3009" s="2">
        <f>YEAR(DmartSalesData[[#This Row],[order_date]])</f>
        <v>2024</v>
      </c>
    </row>
    <row r="3010" spans="1:18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 t="str" cm="1">
        <f t="array" ref="F3010">_xlfn.IFS(DmartSalesData[[#This Row],[sales]]&lt;2000,"LOW CATEGORY",DmartSalesData[[#This Row],[sales]]&lt;4000,"MEDIUM CATEGORY",DmartSalesData[[#This Row],[sales]]&gt;=4000,"HIGH CATEGORY")</f>
        <v>LOW CATEGORY</v>
      </c>
      <c r="G3010" s="2">
        <v>0.04</v>
      </c>
      <c r="H3010" s="2">
        <f t="shared" ref="H3010:H3073" si="94">E3010*G3010</f>
        <v>62.090800000000002</v>
      </c>
      <c r="I3010" s="2">
        <f t="shared" ref="I3010:I3073" si="95">E3010-H3010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tr">
        <f>IF(AND(DmartSalesData[[#This Row],[profit]]&gt;=500,DmartSalesData[[#This Row],[sales]]&gt;=3000),"Good","Not Good")</f>
        <v>Not Good</v>
      </c>
      <c r="R3010" s="2">
        <f>YEAR(DmartSalesData[[#This Row],[order_date]])</f>
        <v>2023</v>
      </c>
    </row>
    <row r="3011" spans="1:18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 t="str" cm="1">
        <f t="array" ref="F3011">_xlfn.IFS(DmartSalesData[[#This Row],[sales]]&lt;2000,"LOW CATEGORY",DmartSalesData[[#This Row],[sales]]&lt;4000,"MEDIUM CATEGORY",DmartSalesData[[#This Row],[sales]]&gt;=4000,"HIGH CATEGORY")</f>
        <v>MEDIUM CATEGORY</v>
      </c>
      <c r="G3011" s="2">
        <v>0.09</v>
      </c>
      <c r="H3011" s="2">
        <f t="shared" si="94"/>
        <v>284.03549999999996</v>
      </c>
      <c r="I3011" s="2">
        <f t="shared" si="95"/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tr">
        <f>IF(AND(DmartSalesData[[#This Row],[profit]]&gt;=500,DmartSalesData[[#This Row],[sales]]&gt;=3000),"Good","Not Good")</f>
        <v>Good</v>
      </c>
      <c r="R3011" s="2">
        <f>YEAR(DmartSalesData[[#This Row],[order_date]])</f>
        <v>2024</v>
      </c>
    </row>
    <row r="3012" spans="1:18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 t="str" cm="1">
        <f t="array" ref="F3012">_xlfn.IFS(DmartSalesData[[#This Row],[sales]]&lt;2000,"LOW CATEGORY",DmartSalesData[[#This Row],[sales]]&lt;4000,"MEDIUM CATEGORY",DmartSalesData[[#This Row],[sales]]&gt;=4000,"HIGH CATEGORY")</f>
        <v>LOW CATEGORY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tr">
        <f>IF(AND(DmartSalesData[[#This Row],[profit]]&gt;=500,DmartSalesData[[#This Row],[sales]]&gt;=3000),"Good","Not Good")</f>
        <v>Not Good</v>
      </c>
      <c r="R3012" s="2">
        <f>YEAR(DmartSalesData[[#This Row],[order_date]])</f>
        <v>2023</v>
      </c>
    </row>
    <row r="3013" spans="1:18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 t="str" cm="1">
        <f t="array" ref="F3013">_xlfn.IFS(DmartSalesData[[#This Row],[sales]]&lt;2000,"LOW CATEGORY",DmartSalesData[[#This Row],[sales]]&lt;4000,"MEDIUM CATEGORY",DmartSalesData[[#This Row],[sales]]&gt;=4000,"HIGH CATEGORY")</f>
        <v>LOW CATEGORY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tr">
        <f>IF(AND(DmartSalesData[[#This Row],[profit]]&gt;=500,DmartSalesData[[#This Row],[sales]]&gt;=3000),"Good","Not Good")</f>
        <v>Not Good</v>
      </c>
      <c r="R3013" s="2">
        <f>YEAR(DmartSalesData[[#This Row],[order_date]])</f>
        <v>2023</v>
      </c>
    </row>
    <row r="3014" spans="1:18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 t="str" cm="1">
        <f t="array" ref="F3014">_xlfn.IFS(DmartSalesData[[#This Row],[sales]]&lt;2000,"LOW CATEGORY",DmartSalesData[[#This Row],[sales]]&lt;4000,"MEDIUM CATEGORY",DmartSalesData[[#This Row],[sales]]&gt;=4000,"HIGH CATEGORY")</f>
        <v>HIGH CATEGORY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tr">
        <f>IF(AND(DmartSalesData[[#This Row],[profit]]&gt;=500,DmartSalesData[[#This Row],[sales]]&gt;=3000),"Good","Not Good")</f>
        <v>Good</v>
      </c>
      <c r="R3014" s="2">
        <f>YEAR(DmartSalesData[[#This Row],[order_date]])</f>
        <v>2023</v>
      </c>
    </row>
    <row r="3015" spans="1:18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 t="str" cm="1">
        <f t="array" ref="F3015">_xlfn.IFS(DmartSalesData[[#This Row],[sales]]&lt;2000,"LOW CATEGORY",DmartSalesData[[#This Row],[sales]]&lt;4000,"MEDIUM CATEGORY",DmartSalesData[[#This Row],[sales]]&gt;=4000,"HIGH CATEGORY")</f>
        <v>MEDIUM CATEGORY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tr">
        <f>IF(AND(DmartSalesData[[#This Row],[profit]]&gt;=500,DmartSalesData[[#This Row],[sales]]&gt;=3000),"Good","Not Good")</f>
        <v>Not Good</v>
      </c>
      <c r="R3015" s="2">
        <f>YEAR(DmartSalesData[[#This Row],[order_date]])</f>
        <v>2024</v>
      </c>
    </row>
    <row r="3016" spans="1:18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 t="str" cm="1">
        <f t="array" ref="F3016">_xlfn.IFS(DmartSalesData[[#This Row],[sales]]&lt;2000,"LOW CATEGORY",DmartSalesData[[#This Row],[sales]]&lt;4000,"MEDIUM CATEGORY",DmartSalesData[[#This Row],[sales]]&gt;=4000,"HIGH CATEGORY")</f>
        <v>HIGH CATEGORY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tr">
        <f>IF(AND(DmartSalesData[[#This Row],[profit]]&gt;=500,DmartSalesData[[#This Row],[sales]]&gt;=3000),"Good","Not Good")</f>
        <v>Good</v>
      </c>
      <c r="R3016" s="2">
        <f>YEAR(DmartSalesData[[#This Row],[order_date]])</f>
        <v>2023</v>
      </c>
    </row>
    <row r="3017" spans="1:18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 t="str" cm="1">
        <f t="array" ref="F3017">_xlfn.IFS(DmartSalesData[[#This Row],[sales]]&lt;2000,"LOW CATEGORY",DmartSalesData[[#This Row],[sales]]&lt;4000,"MEDIUM CATEGORY",DmartSalesData[[#This Row],[sales]]&gt;=4000,"HIGH CATEGORY")</f>
        <v>HIGH CATEGORY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tr">
        <f>IF(AND(DmartSalesData[[#This Row],[profit]]&gt;=500,DmartSalesData[[#This Row],[sales]]&gt;=3000),"Good","Not Good")</f>
        <v>Good</v>
      </c>
      <c r="R3017" s="2">
        <f>YEAR(DmartSalesData[[#This Row],[order_date]])</f>
        <v>2023</v>
      </c>
    </row>
    <row r="3018" spans="1:18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 t="str" cm="1">
        <f t="array" ref="F3018">_xlfn.IFS(DmartSalesData[[#This Row],[sales]]&lt;2000,"LOW CATEGORY",DmartSalesData[[#This Row],[sales]]&lt;4000,"MEDIUM CATEGORY",DmartSalesData[[#This Row],[sales]]&gt;=4000,"HIGH CATEGORY")</f>
        <v>HIGH CATEGORY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tr">
        <f>IF(AND(DmartSalesData[[#This Row],[profit]]&gt;=500,DmartSalesData[[#This Row],[sales]]&gt;=3000),"Good","Not Good")</f>
        <v>Not Good</v>
      </c>
      <c r="R3018" s="2">
        <f>YEAR(DmartSalesData[[#This Row],[order_date]])</f>
        <v>2024</v>
      </c>
    </row>
    <row r="3019" spans="1:18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 t="str" cm="1">
        <f t="array" ref="F3019">_xlfn.IFS(DmartSalesData[[#This Row],[sales]]&lt;2000,"LOW CATEGORY",DmartSalesData[[#This Row],[sales]]&lt;4000,"MEDIUM CATEGORY",DmartSalesData[[#This Row],[sales]]&gt;=4000,"HIGH CATEGORY")</f>
        <v>LOW CATEGORY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tr">
        <f>IF(AND(DmartSalesData[[#This Row],[profit]]&gt;=500,DmartSalesData[[#This Row],[sales]]&gt;=3000),"Good","Not Good")</f>
        <v>Not Good</v>
      </c>
      <c r="R3019" s="2">
        <f>YEAR(DmartSalesData[[#This Row],[order_date]])</f>
        <v>2023</v>
      </c>
    </row>
    <row r="3020" spans="1:18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 t="str" cm="1">
        <f t="array" ref="F3020">_xlfn.IFS(DmartSalesData[[#This Row],[sales]]&lt;2000,"LOW CATEGORY",DmartSalesData[[#This Row],[sales]]&lt;4000,"MEDIUM CATEGORY",DmartSalesData[[#This Row],[sales]]&gt;=4000,"HIGH CATEGORY")</f>
        <v>LOW CATEGORY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tr">
        <f>IF(AND(DmartSalesData[[#This Row],[profit]]&gt;=500,DmartSalesData[[#This Row],[sales]]&gt;=3000),"Good","Not Good")</f>
        <v>Not Good</v>
      </c>
      <c r="R3020" s="2">
        <f>YEAR(DmartSalesData[[#This Row],[order_date]])</f>
        <v>2024</v>
      </c>
    </row>
    <row r="3021" spans="1:18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 t="str" cm="1">
        <f t="array" ref="F3021">_xlfn.IFS(DmartSalesData[[#This Row],[sales]]&lt;2000,"LOW CATEGORY",DmartSalesData[[#This Row],[sales]]&lt;4000,"MEDIUM CATEGORY",DmartSalesData[[#This Row],[sales]]&gt;=4000,"HIGH CATEGORY")</f>
        <v>LOW CATEGORY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tr">
        <f>IF(AND(DmartSalesData[[#This Row],[profit]]&gt;=500,DmartSalesData[[#This Row],[sales]]&gt;=3000),"Good","Not Good")</f>
        <v>Not Good</v>
      </c>
      <c r="R3021" s="2">
        <f>YEAR(DmartSalesData[[#This Row],[order_date]])</f>
        <v>2024</v>
      </c>
    </row>
    <row r="3022" spans="1:18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 t="str" cm="1">
        <f t="array" ref="F3022">_xlfn.IFS(DmartSalesData[[#This Row],[sales]]&lt;2000,"LOW CATEGORY",DmartSalesData[[#This Row],[sales]]&lt;4000,"MEDIUM CATEGORY",DmartSalesData[[#This Row],[sales]]&gt;=4000,"HIGH CATEGORY")</f>
        <v>LOW CATEGORY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tr">
        <f>IF(AND(DmartSalesData[[#This Row],[profit]]&gt;=500,DmartSalesData[[#This Row],[sales]]&gt;=3000),"Good","Not Good")</f>
        <v>Not Good</v>
      </c>
      <c r="R3022" s="2">
        <f>YEAR(DmartSalesData[[#This Row],[order_date]])</f>
        <v>2024</v>
      </c>
    </row>
    <row r="3023" spans="1:18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 t="str" cm="1">
        <f t="array" ref="F3023">_xlfn.IFS(DmartSalesData[[#This Row],[sales]]&lt;2000,"LOW CATEGORY",DmartSalesData[[#This Row],[sales]]&lt;4000,"MEDIUM CATEGORY",DmartSalesData[[#This Row],[sales]]&gt;=4000,"HIGH CATEGORY")</f>
        <v>MEDIUM CATEGORY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tr">
        <f>IF(AND(DmartSalesData[[#This Row],[profit]]&gt;=500,DmartSalesData[[#This Row],[sales]]&gt;=3000),"Good","Not Good")</f>
        <v>Not Good</v>
      </c>
      <c r="R3023" s="2">
        <f>YEAR(DmartSalesData[[#This Row],[order_date]])</f>
        <v>2023</v>
      </c>
    </row>
    <row r="3024" spans="1:18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 t="str" cm="1">
        <f t="array" ref="F3024">_xlfn.IFS(DmartSalesData[[#This Row],[sales]]&lt;2000,"LOW CATEGORY",DmartSalesData[[#This Row],[sales]]&lt;4000,"MEDIUM CATEGORY",DmartSalesData[[#This Row],[sales]]&gt;=4000,"HIGH CATEGORY")</f>
        <v>HIGH CATEGORY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tr">
        <f>IF(AND(DmartSalesData[[#This Row],[profit]]&gt;=500,DmartSalesData[[#This Row],[sales]]&gt;=3000),"Good","Not Good")</f>
        <v>Good</v>
      </c>
      <c r="R3024" s="2">
        <f>YEAR(DmartSalesData[[#This Row],[order_date]])</f>
        <v>2023</v>
      </c>
    </row>
    <row r="3025" spans="1:18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 t="str" cm="1">
        <f t="array" ref="F3025">_xlfn.IFS(DmartSalesData[[#This Row],[sales]]&lt;2000,"LOW CATEGORY",DmartSalesData[[#This Row],[sales]]&lt;4000,"MEDIUM CATEGORY",DmartSalesData[[#This Row],[sales]]&gt;=4000,"HIGH CATEGORY")</f>
        <v>HIGH CATEGORY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tr">
        <f>IF(AND(DmartSalesData[[#This Row],[profit]]&gt;=500,DmartSalesData[[#This Row],[sales]]&gt;=3000),"Good","Not Good")</f>
        <v>Good</v>
      </c>
      <c r="R3025" s="2">
        <f>YEAR(DmartSalesData[[#This Row],[order_date]])</f>
        <v>2023</v>
      </c>
    </row>
    <row r="3026" spans="1:18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 t="str" cm="1">
        <f t="array" ref="F3026">_xlfn.IFS(DmartSalesData[[#This Row],[sales]]&lt;2000,"LOW CATEGORY",DmartSalesData[[#This Row],[sales]]&lt;4000,"MEDIUM CATEGORY",DmartSalesData[[#This Row],[sales]]&gt;=4000,"HIGH CATEGORY")</f>
        <v>HIGH CATEGORY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tr">
        <f>IF(AND(DmartSalesData[[#This Row],[profit]]&gt;=500,DmartSalesData[[#This Row],[sales]]&gt;=3000),"Good","Not Good")</f>
        <v>Not Good</v>
      </c>
      <c r="R3026" s="2">
        <f>YEAR(DmartSalesData[[#This Row],[order_date]])</f>
        <v>2023</v>
      </c>
    </row>
    <row r="3027" spans="1:18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 t="str" cm="1">
        <f t="array" ref="F3027">_xlfn.IFS(DmartSalesData[[#This Row],[sales]]&lt;2000,"LOW CATEGORY",DmartSalesData[[#This Row],[sales]]&lt;4000,"MEDIUM CATEGORY",DmartSalesData[[#This Row],[sales]]&gt;=4000,"HIGH CATEGORY")</f>
        <v>MEDIUM CATEGORY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tr">
        <f>IF(AND(DmartSalesData[[#This Row],[profit]]&gt;=500,DmartSalesData[[#This Row],[sales]]&gt;=3000),"Good","Not Good")</f>
        <v>Not Good</v>
      </c>
      <c r="R3027" s="2">
        <f>YEAR(DmartSalesData[[#This Row],[order_date]])</f>
        <v>2023</v>
      </c>
    </row>
    <row r="3028" spans="1:18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 t="str" cm="1">
        <f t="array" ref="F3028">_xlfn.IFS(DmartSalesData[[#This Row],[sales]]&lt;2000,"LOW CATEGORY",DmartSalesData[[#This Row],[sales]]&lt;4000,"MEDIUM CATEGORY",DmartSalesData[[#This Row],[sales]]&gt;=4000,"HIGH CATEGORY")</f>
        <v>MEDIUM CATEGORY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tr">
        <f>IF(AND(DmartSalesData[[#This Row],[profit]]&gt;=500,DmartSalesData[[#This Row],[sales]]&gt;=3000),"Good","Not Good")</f>
        <v>Good</v>
      </c>
      <c r="R3028" s="2">
        <f>YEAR(DmartSalesData[[#This Row],[order_date]])</f>
        <v>2024</v>
      </c>
    </row>
    <row r="3029" spans="1:18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 t="str" cm="1">
        <f t="array" ref="F3029">_xlfn.IFS(DmartSalesData[[#This Row],[sales]]&lt;2000,"LOW CATEGORY",DmartSalesData[[#This Row],[sales]]&lt;4000,"MEDIUM CATEGORY",DmartSalesData[[#This Row],[sales]]&gt;=4000,"HIGH CATEGORY")</f>
        <v>LOW CATEGORY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tr">
        <f>IF(AND(DmartSalesData[[#This Row],[profit]]&gt;=500,DmartSalesData[[#This Row],[sales]]&gt;=3000),"Good","Not Good")</f>
        <v>Not Good</v>
      </c>
      <c r="R3029" s="2">
        <f>YEAR(DmartSalesData[[#This Row],[order_date]])</f>
        <v>2023</v>
      </c>
    </row>
    <row r="3030" spans="1:18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 t="str" cm="1">
        <f t="array" ref="F3030">_xlfn.IFS(DmartSalesData[[#This Row],[sales]]&lt;2000,"LOW CATEGORY",DmartSalesData[[#This Row],[sales]]&lt;4000,"MEDIUM CATEGORY",DmartSalesData[[#This Row],[sales]]&gt;=4000,"HIGH CATEGORY")</f>
        <v>MEDIUM CATEGORY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tr">
        <f>IF(AND(DmartSalesData[[#This Row],[profit]]&gt;=500,DmartSalesData[[#This Row],[sales]]&gt;=3000),"Good","Not Good")</f>
        <v>Not Good</v>
      </c>
      <c r="R3030" s="2">
        <f>YEAR(DmartSalesData[[#This Row],[order_date]])</f>
        <v>2024</v>
      </c>
    </row>
    <row r="3031" spans="1:18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 t="str" cm="1">
        <f t="array" ref="F3031">_xlfn.IFS(DmartSalesData[[#This Row],[sales]]&lt;2000,"LOW CATEGORY",DmartSalesData[[#This Row],[sales]]&lt;4000,"MEDIUM CATEGORY",DmartSalesData[[#This Row],[sales]]&gt;=4000,"HIGH CATEGORY")</f>
        <v>HIGH CATEGORY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tr">
        <f>IF(AND(DmartSalesData[[#This Row],[profit]]&gt;=500,DmartSalesData[[#This Row],[sales]]&gt;=3000),"Good","Not Good")</f>
        <v>Good</v>
      </c>
      <c r="R3031" s="2">
        <f>YEAR(DmartSalesData[[#This Row],[order_date]])</f>
        <v>2023</v>
      </c>
    </row>
    <row r="3032" spans="1:18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 t="str" cm="1">
        <f t="array" ref="F3032">_xlfn.IFS(DmartSalesData[[#This Row],[sales]]&lt;2000,"LOW CATEGORY",DmartSalesData[[#This Row],[sales]]&lt;4000,"MEDIUM CATEGORY",DmartSalesData[[#This Row],[sales]]&gt;=4000,"HIGH CATEGORY")</f>
        <v>LOW CATEGORY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tr">
        <f>IF(AND(DmartSalesData[[#This Row],[profit]]&gt;=500,DmartSalesData[[#This Row],[sales]]&gt;=3000),"Good","Not Good")</f>
        <v>Not Good</v>
      </c>
      <c r="R3032" s="2">
        <f>YEAR(DmartSalesData[[#This Row],[order_date]])</f>
        <v>2023</v>
      </c>
    </row>
    <row r="3033" spans="1:18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 t="str" cm="1">
        <f t="array" ref="F3033">_xlfn.IFS(DmartSalesData[[#This Row],[sales]]&lt;2000,"LOW CATEGORY",DmartSalesData[[#This Row],[sales]]&lt;4000,"MEDIUM CATEGORY",DmartSalesData[[#This Row],[sales]]&gt;=4000,"HIGH CATEGORY")</f>
        <v>MEDIUM CATEGORY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tr">
        <f>IF(AND(DmartSalesData[[#This Row],[profit]]&gt;=500,DmartSalesData[[#This Row],[sales]]&gt;=3000),"Good","Not Good")</f>
        <v>Not Good</v>
      </c>
      <c r="R3033" s="2">
        <f>YEAR(DmartSalesData[[#This Row],[order_date]])</f>
        <v>2024</v>
      </c>
    </row>
    <row r="3034" spans="1:18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 t="str" cm="1">
        <f t="array" ref="F3034">_xlfn.IFS(DmartSalesData[[#This Row],[sales]]&lt;2000,"LOW CATEGORY",DmartSalesData[[#This Row],[sales]]&lt;4000,"MEDIUM CATEGORY",DmartSalesData[[#This Row],[sales]]&gt;=4000,"HIGH CATEGORY")</f>
        <v>HIGH CATEGORY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tr">
        <f>IF(AND(DmartSalesData[[#This Row],[profit]]&gt;=500,DmartSalesData[[#This Row],[sales]]&gt;=3000),"Good","Not Good")</f>
        <v>Good</v>
      </c>
      <c r="R3034" s="2">
        <f>YEAR(DmartSalesData[[#This Row],[order_date]])</f>
        <v>2023</v>
      </c>
    </row>
    <row r="3035" spans="1:18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 t="str" cm="1">
        <f t="array" ref="F3035">_xlfn.IFS(DmartSalesData[[#This Row],[sales]]&lt;2000,"LOW CATEGORY",DmartSalesData[[#This Row],[sales]]&lt;4000,"MEDIUM CATEGORY",DmartSalesData[[#This Row],[sales]]&gt;=4000,"HIGH CATEGORY")</f>
        <v>LOW CATEGORY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tr">
        <f>IF(AND(DmartSalesData[[#This Row],[profit]]&gt;=500,DmartSalesData[[#This Row],[sales]]&gt;=3000),"Good","Not Good")</f>
        <v>Not Good</v>
      </c>
      <c r="R3035" s="2">
        <f>YEAR(DmartSalesData[[#This Row],[order_date]])</f>
        <v>2023</v>
      </c>
    </row>
    <row r="3036" spans="1:18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 t="str" cm="1">
        <f t="array" ref="F3036">_xlfn.IFS(DmartSalesData[[#This Row],[sales]]&lt;2000,"LOW CATEGORY",DmartSalesData[[#This Row],[sales]]&lt;4000,"MEDIUM CATEGORY",DmartSalesData[[#This Row],[sales]]&gt;=4000,"HIGH CATEGORY")</f>
        <v>HIGH CATEGORY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tr">
        <f>IF(AND(DmartSalesData[[#This Row],[profit]]&gt;=500,DmartSalesData[[#This Row],[sales]]&gt;=3000),"Good","Not Good")</f>
        <v>Not Good</v>
      </c>
      <c r="R3036" s="2">
        <f>YEAR(DmartSalesData[[#This Row],[order_date]])</f>
        <v>2024</v>
      </c>
    </row>
    <row r="3037" spans="1:18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 t="str" cm="1">
        <f t="array" ref="F3037">_xlfn.IFS(DmartSalesData[[#This Row],[sales]]&lt;2000,"LOW CATEGORY",DmartSalesData[[#This Row],[sales]]&lt;4000,"MEDIUM CATEGORY",DmartSalesData[[#This Row],[sales]]&gt;=4000,"HIGH CATEGORY")</f>
        <v>LOW CATEGORY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tr">
        <f>IF(AND(DmartSalesData[[#This Row],[profit]]&gt;=500,DmartSalesData[[#This Row],[sales]]&gt;=3000),"Good","Not Good")</f>
        <v>Not Good</v>
      </c>
      <c r="R3037" s="2">
        <f>YEAR(DmartSalesData[[#This Row],[order_date]])</f>
        <v>2024</v>
      </c>
    </row>
    <row r="3038" spans="1:18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 t="str" cm="1">
        <f t="array" ref="F3038">_xlfn.IFS(DmartSalesData[[#This Row],[sales]]&lt;2000,"LOW CATEGORY",DmartSalesData[[#This Row],[sales]]&lt;4000,"MEDIUM CATEGORY",DmartSalesData[[#This Row],[sales]]&gt;=4000,"HIGH CATEGORY")</f>
        <v>HIGH CATEGORY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tr">
        <f>IF(AND(DmartSalesData[[#This Row],[profit]]&gt;=500,DmartSalesData[[#This Row],[sales]]&gt;=3000),"Good","Not Good")</f>
        <v>Good</v>
      </c>
      <c r="R3038" s="2">
        <f>YEAR(DmartSalesData[[#This Row],[order_date]])</f>
        <v>2024</v>
      </c>
    </row>
    <row r="3039" spans="1:18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 t="str" cm="1">
        <f t="array" ref="F3039">_xlfn.IFS(DmartSalesData[[#This Row],[sales]]&lt;2000,"LOW CATEGORY",DmartSalesData[[#This Row],[sales]]&lt;4000,"MEDIUM CATEGORY",DmartSalesData[[#This Row],[sales]]&gt;=4000,"HIGH CATEGORY")</f>
        <v>LOW CATEGORY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tr">
        <f>IF(AND(DmartSalesData[[#This Row],[profit]]&gt;=500,DmartSalesData[[#This Row],[sales]]&gt;=3000),"Good","Not Good")</f>
        <v>Not Good</v>
      </c>
      <c r="R3039" s="2">
        <f>YEAR(DmartSalesData[[#This Row],[order_date]])</f>
        <v>2024</v>
      </c>
    </row>
    <row r="3040" spans="1:18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 t="str" cm="1">
        <f t="array" ref="F3040">_xlfn.IFS(DmartSalesData[[#This Row],[sales]]&lt;2000,"LOW CATEGORY",DmartSalesData[[#This Row],[sales]]&lt;4000,"MEDIUM CATEGORY",DmartSalesData[[#This Row],[sales]]&gt;=4000,"HIGH CATEGORY")</f>
        <v>LOW CATEGORY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tr">
        <f>IF(AND(DmartSalesData[[#This Row],[profit]]&gt;=500,DmartSalesData[[#This Row],[sales]]&gt;=3000),"Good","Not Good")</f>
        <v>Not Good</v>
      </c>
      <c r="R3040" s="2">
        <f>YEAR(DmartSalesData[[#This Row],[order_date]])</f>
        <v>2023</v>
      </c>
    </row>
    <row r="3041" spans="1:18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 t="str" cm="1">
        <f t="array" ref="F3041">_xlfn.IFS(DmartSalesData[[#This Row],[sales]]&lt;2000,"LOW CATEGORY",DmartSalesData[[#This Row],[sales]]&lt;4000,"MEDIUM CATEGORY",DmartSalesData[[#This Row],[sales]]&gt;=4000,"HIGH CATEGORY")</f>
        <v>LOW CATEGORY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tr">
        <f>IF(AND(DmartSalesData[[#This Row],[profit]]&gt;=500,DmartSalesData[[#This Row],[sales]]&gt;=3000),"Good","Not Good")</f>
        <v>Not Good</v>
      </c>
      <c r="R3041" s="2">
        <f>YEAR(DmartSalesData[[#This Row],[order_date]])</f>
        <v>2024</v>
      </c>
    </row>
    <row r="3042" spans="1:18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 t="str" cm="1">
        <f t="array" ref="F3042">_xlfn.IFS(DmartSalesData[[#This Row],[sales]]&lt;2000,"LOW CATEGORY",DmartSalesData[[#This Row],[sales]]&lt;4000,"MEDIUM CATEGORY",DmartSalesData[[#This Row],[sales]]&gt;=4000,"HIGH CATEGORY")</f>
        <v>MEDIUM CATEGORY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tr">
        <f>IF(AND(DmartSalesData[[#This Row],[profit]]&gt;=500,DmartSalesData[[#This Row],[sales]]&gt;=3000),"Good","Not Good")</f>
        <v>Not Good</v>
      </c>
      <c r="R3042" s="2">
        <f>YEAR(DmartSalesData[[#This Row],[order_date]])</f>
        <v>2023</v>
      </c>
    </row>
    <row r="3043" spans="1:18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 t="str" cm="1">
        <f t="array" ref="F3043">_xlfn.IFS(DmartSalesData[[#This Row],[sales]]&lt;2000,"LOW CATEGORY",DmartSalesData[[#This Row],[sales]]&lt;4000,"MEDIUM CATEGORY",DmartSalesData[[#This Row],[sales]]&gt;=4000,"HIGH CATEGORY")</f>
        <v>HIGH CATEGORY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tr">
        <f>IF(AND(DmartSalesData[[#This Row],[profit]]&gt;=500,DmartSalesData[[#This Row],[sales]]&gt;=3000),"Good","Not Good")</f>
        <v>Not Good</v>
      </c>
      <c r="R3043" s="2">
        <f>YEAR(DmartSalesData[[#This Row],[order_date]])</f>
        <v>2023</v>
      </c>
    </row>
    <row r="3044" spans="1:18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 t="str" cm="1">
        <f t="array" ref="F3044">_xlfn.IFS(DmartSalesData[[#This Row],[sales]]&lt;2000,"LOW CATEGORY",DmartSalesData[[#This Row],[sales]]&lt;4000,"MEDIUM CATEGORY",DmartSalesData[[#This Row],[sales]]&gt;=4000,"HIGH CATEGORY")</f>
        <v>MEDIUM CATEGORY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tr">
        <f>IF(AND(DmartSalesData[[#This Row],[profit]]&gt;=500,DmartSalesData[[#This Row],[sales]]&gt;=3000),"Good","Not Good")</f>
        <v>Good</v>
      </c>
      <c r="R3044" s="2">
        <f>YEAR(DmartSalesData[[#This Row],[order_date]])</f>
        <v>2023</v>
      </c>
    </row>
    <row r="3045" spans="1:18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 t="str" cm="1">
        <f t="array" ref="F3045">_xlfn.IFS(DmartSalesData[[#This Row],[sales]]&lt;2000,"LOW CATEGORY",DmartSalesData[[#This Row],[sales]]&lt;4000,"MEDIUM CATEGORY",DmartSalesData[[#This Row],[sales]]&gt;=4000,"HIGH CATEGORY")</f>
        <v>HIGH CATEGORY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tr">
        <f>IF(AND(DmartSalesData[[#This Row],[profit]]&gt;=500,DmartSalesData[[#This Row],[sales]]&gt;=3000),"Good","Not Good")</f>
        <v>Good</v>
      </c>
      <c r="R3045" s="2">
        <f>YEAR(DmartSalesData[[#This Row],[order_date]])</f>
        <v>2023</v>
      </c>
    </row>
    <row r="3046" spans="1:18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 t="str" cm="1">
        <f t="array" ref="F3046">_xlfn.IFS(DmartSalesData[[#This Row],[sales]]&lt;2000,"LOW CATEGORY",DmartSalesData[[#This Row],[sales]]&lt;4000,"MEDIUM CATEGORY",DmartSalesData[[#This Row],[sales]]&gt;=4000,"HIGH CATEGORY")</f>
        <v>HIGH CATEGORY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tr">
        <f>IF(AND(DmartSalesData[[#This Row],[profit]]&gt;=500,DmartSalesData[[#This Row],[sales]]&gt;=3000),"Good","Not Good")</f>
        <v>Not Good</v>
      </c>
      <c r="R3046" s="2">
        <f>YEAR(DmartSalesData[[#This Row],[order_date]])</f>
        <v>2024</v>
      </c>
    </row>
    <row r="3047" spans="1:18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 t="str" cm="1">
        <f t="array" ref="F3047">_xlfn.IFS(DmartSalesData[[#This Row],[sales]]&lt;2000,"LOW CATEGORY",DmartSalesData[[#This Row],[sales]]&lt;4000,"MEDIUM CATEGORY",DmartSalesData[[#This Row],[sales]]&gt;=4000,"HIGH CATEGORY")</f>
        <v>LOW CATEGORY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tr">
        <f>IF(AND(DmartSalesData[[#This Row],[profit]]&gt;=500,DmartSalesData[[#This Row],[sales]]&gt;=3000),"Good","Not Good")</f>
        <v>Not Good</v>
      </c>
      <c r="R3047" s="2">
        <f>YEAR(DmartSalesData[[#This Row],[order_date]])</f>
        <v>2024</v>
      </c>
    </row>
    <row r="3048" spans="1:18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 t="str" cm="1">
        <f t="array" ref="F3048">_xlfn.IFS(DmartSalesData[[#This Row],[sales]]&lt;2000,"LOW CATEGORY",DmartSalesData[[#This Row],[sales]]&lt;4000,"MEDIUM CATEGORY",DmartSalesData[[#This Row],[sales]]&gt;=4000,"HIGH CATEGORY")</f>
        <v>MEDIUM CATEGORY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tr">
        <f>IF(AND(DmartSalesData[[#This Row],[profit]]&gt;=500,DmartSalesData[[#This Row],[sales]]&gt;=3000),"Good","Not Good")</f>
        <v>Not Good</v>
      </c>
      <c r="R3048" s="2">
        <f>YEAR(DmartSalesData[[#This Row],[order_date]])</f>
        <v>2024</v>
      </c>
    </row>
    <row r="3049" spans="1:18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 t="str" cm="1">
        <f t="array" ref="F3049">_xlfn.IFS(DmartSalesData[[#This Row],[sales]]&lt;2000,"LOW CATEGORY",DmartSalesData[[#This Row],[sales]]&lt;4000,"MEDIUM CATEGORY",DmartSalesData[[#This Row],[sales]]&gt;=4000,"HIGH CATEGORY")</f>
        <v>LOW CATEGORY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tr">
        <f>IF(AND(DmartSalesData[[#This Row],[profit]]&gt;=500,DmartSalesData[[#This Row],[sales]]&gt;=3000),"Good","Not Good")</f>
        <v>Not Good</v>
      </c>
      <c r="R3049" s="2">
        <f>YEAR(DmartSalesData[[#This Row],[order_date]])</f>
        <v>2024</v>
      </c>
    </row>
    <row r="3050" spans="1:18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 t="str" cm="1">
        <f t="array" ref="F3050">_xlfn.IFS(DmartSalesData[[#This Row],[sales]]&lt;2000,"LOW CATEGORY",DmartSalesData[[#This Row],[sales]]&lt;4000,"MEDIUM CATEGORY",DmartSalesData[[#This Row],[sales]]&gt;=4000,"HIGH CATEGORY")</f>
        <v>MEDIUM CATEGORY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tr">
        <f>IF(AND(DmartSalesData[[#This Row],[profit]]&gt;=500,DmartSalesData[[#This Row],[sales]]&gt;=3000),"Good","Not Good")</f>
        <v>Not Good</v>
      </c>
      <c r="R3050" s="2">
        <f>YEAR(DmartSalesData[[#This Row],[order_date]])</f>
        <v>2023</v>
      </c>
    </row>
    <row r="3051" spans="1:18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 t="str" cm="1">
        <f t="array" ref="F3051">_xlfn.IFS(DmartSalesData[[#This Row],[sales]]&lt;2000,"LOW CATEGORY",DmartSalesData[[#This Row],[sales]]&lt;4000,"MEDIUM CATEGORY",DmartSalesData[[#This Row],[sales]]&gt;=4000,"HIGH CATEGORY")</f>
        <v>LOW CATEGORY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tr">
        <f>IF(AND(DmartSalesData[[#This Row],[profit]]&gt;=500,DmartSalesData[[#This Row],[sales]]&gt;=3000),"Good","Not Good")</f>
        <v>Not Good</v>
      </c>
      <c r="R3051" s="2">
        <f>YEAR(DmartSalesData[[#This Row],[order_date]])</f>
        <v>2024</v>
      </c>
    </row>
    <row r="3052" spans="1:18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 t="str" cm="1">
        <f t="array" ref="F3052">_xlfn.IFS(DmartSalesData[[#This Row],[sales]]&lt;2000,"LOW CATEGORY",DmartSalesData[[#This Row],[sales]]&lt;4000,"MEDIUM CATEGORY",DmartSalesData[[#This Row],[sales]]&gt;=4000,"HIGH CATEGORY")</f>
        <v>LOW CATEGORY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tr">
        <f>IF(AND(DmartSalesData[[#This Row],[profit]]&gt;=500,DmartSalesData[[#This Row],[sales]]&gt;=3000),"Good","Not Good")</f>
        <v>Not Good</v>
      </c>
      <c r="R3052" s="2">
        <f>YEAR(DmartSalesData[[#This Row],[order_date]])</f>
        <v>2024</v>
      </c>
    </row>
    <row r="3053" spans="1:18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 t="str" cm="1">
        <f t="array" ref="F3053">_xlfn.IFS(DmartSalesData[[#This Row],[sales]]&lt;2000,"LOW CATEGORY",DmartSalesData[[#This Row],[sales]]&lt;4000,"MEDIUM CATEGORY",DmartSalesData[[#This Row],[sales]]&gt;=4000,"HIGH CATEGORY")</f>
        <v>MEDIUM CATEGORY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tr">
        <f>IF(AND(DmartSalesData[[#This Row],[profit]]&gt;=500,DmartSalesData[[#This Row],[sales]]&gt;=3000),"Good","Not Good")</f>
        <v>Not Good</v>
      </c>
      <c r="R3053" s="2">
        <f>YEAR(DmartSalesData[[#This Row],[order_date]])</f>
        <v>2024</v>
      </c>
    </row>
    <row r="3054" spans="1:18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 t="str" cm="1">
        <f t="array" ref="F3054">_xlfn.IFS(DmartSalesData[[#This Row],[sales]]&lt;2000,"LOW CATEGORY",DmartSalesData[[#This Row],[sales]]&lt;4000,"MEDIUM CATEGORY",DmartSalesData[[#This Row],[sales]]&gt;=4000,"HIGH CATEGORY")</f>
        <v>LOW CATEGORY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tr">
        <f>IF(AND(DmartSalesData[[#This Row],[profit]]&gt;=500,DmartSalesData[[#This Row],[sales]]&gt;=3000),"Good","Not Good")</f>
        <v>Not Good</v>
      </c>
      <c r="R3054" s="2">
        <f>YEAR(DmartSalesData[[#This Row],[order_date]])</f>
        <v>2023</v>
      </c>
    </row>
    <row r="3055" spans="1:18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 t="str" cm="1">
        <f t="array" ref="F3055">_xlfn.IFS(DmartSalesData[[#This Row],[sales]]&lt;2000,"LOW CATEGORY",DmartSalesData[[#This Row],[sales]]&lt;4000,"MEDIUM CATEGORY",DmartSalesData[[#This Row],[sales]]&gt;=4000,"HIGH CATEGORY")</f>
        <v>MEDIUM CATEGORY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tr">
        <f>IF(AND(DmartSalesData[[#This Row],[profit]]&gt;=500,DmartSalesData[[#This Row],[sales]]&gt;=3000),"Good","Not Good")</f>
        <v>Good</v>
      </c>
      <c r="R3055" s="2">
        <f>YEAR(DmartSalesData[[#This Row],[order_date]])</f>
        <v>2023</v>
      </c>
    </row>
    <row r="3056" spans="1:18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 t="str" cm="1">
        <f t="array" ref="F3056">_xlfn.IFS(DmartSalesData[[#This Row],[sales]]&lt;2000,"LOW CATEGORY",DmartSalesData[[#This Row],[sales]]&lt;4000,"MEDIUM CATEGORY",DmartSalesData[[#This Row],[sales]]&gt;=4000,"HIGH CATEGORY")</f>
        <v>HIGH CATEGORY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tr">
        <f>IF(AND(DmartSalesData[[#This Row],[profit]]&gt;=500,DmartSalesData[[#This Row],[sales]]&gt;=3000),"Good","Not Good")</f>
        <v>Good</v>
      </c>
      <c r="R3056" s="2">
        <f>YEAR(DmartSalesData[[#This Row],[order_date]])</f>
        <v>2024</v>
      </c>
    </row>
    <row r="3057" spans="1:18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 t="str" cm="1">
        <f t="array" ref="F3057">_xlfn.IFS(DmartSalesData[[#This Row],[sales]]&lt;2000,"LOW CATEGORY",DmartSalesData[[#This Row],[sales]]&lt;4000,"MEDIUM CATEGORY",DmartSalesData[[#This Row],[sales]]&gt;=4000,"HIGH CATEGORY")</f>
        <v>LOW CATEGORY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tr">
        <f>IF(AND(DmartSalesData[[#This Row],[profit]]&gt;=500,DmartSalesData[[#This Row],[sales]]&gt;=3000),"Good","Not Good")</f>
        <v>Not Good</v>
      </c>
      <c r="R3057" s="2">
        <f>YEAR(DmartSalesData[[#This Row],[order_date]])</f>
        <v>2024</v>
      </c>
    </row>
    <row r="3058" spans="1:18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 t="str" cm="1">
        <f t="array" ref="F3058">_xlfn.IFS(DmartSalesData[[#This Row],[sales]]&lt;2000,"LOW CATEGORY",DmartSalesData[[#This Row],[sales]]&lt;4000,"MEDIUM CATEGORY",DmartSalesData[[#This Row],[sales]]&gt;=4000,"HIGH CATEGORY")</f>
        <v>MEDIUM CATEGORY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tr">
        <f>IF(AND(DmartSalesData[[#This Row],[profit]]&gt;=500,DmartSalesData[[#This Row],[sales]]&gt;=3000),"Good","Not Good")</f>
        <v>Good</v>
      </c>
      <c r="R3058" s="2">
        <f>YEAR(DmartSalesData[[#This Row],[order_date]])</f>
        <v>2023</v>
      </c>
    </row>
    <row r="3059" spans="1:18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 t="str" cm="1">
        <f t="array" ref="F3059">_xlfn.IFS(DmartSalesData[[#This Row],[sales]]&lt;2000,"LOW CATEGORY",DmartSalesData[[#This Row],[sales]]&lt;4000,"MEDIUM CATEGORY",DmartSalesData[[#This Row],[sales]]&gt;=4000,"HIGH CATEGORY")</f>
        <v>MEDIUM CATEGORY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tr">
        <f>IF(AND(DmartSalesData[[#This Row],[profit]]&gt;=500,DmartSalesData[[#This Row],[sales]]&gt;=3000),"Good","Not Good")</f>
        <v>Not Good</v>
      </c>
      <c r="R3059" s="2">
        <f>YEAR(DmartSalesData[[#This Row],[order_date]])</f>
        <v>2023</v>
      </c>
    </row>
    <row r="3060" spans="1:18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 t="str" cm="1">
        <f t="array" ref="F3060">_xlfn.IFS(DmartSalesData[[#This Row],[sales]]&lt;2000,"LOW CATEGORY",DmartSalesData[[#This Row],[sales]]&lt;4000,"MEDIUM CATEGORY",DmartSalesData[[#This Row],[sales]]&gt;=4000,"HIGH CATEGORY")</f>
        <v>LOW CATEGORY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tr">
        <f>IF(AND(DmartSalesData[[#This Row],[profit]]&gt;=500,DmartSalesData[[#This Row],[sales]]&gt;=3000),"Good","Not Good")</f>
        <v>Not Good</v>
      </c>
      <c r="R3060" s="2">
        <f>YEAR(DmartSalesData[[#This Row],[order_date]])</f>
        <v>2024</v>
      </c>
    </row>
    <row r="3061" spans="1:18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 t="str" cm="1">
        <f t="array" ref="F3061">_xlfn.IFS(DmartSalesData[[#This Row],[sales]]&lt;2000,"LOW CATEGORY",DmartSalesData[[#This Row],[sales]]&lt;4000,"MEDIUM CATEGORY",DmartSalesData[[#This Row],[sales]]&gt;=4000,"HIGH CATEGORY")</f>
        <v>MEDIUM CATEGORY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tr">
        <f>IF(AND(DmartSalesData[[#This Row],[profit]]&gt;=500,DmartSalesData[[#This Row],[sales]]&gt;=3000),"Good","Not Good")</f>
        <v>Good</v>
      </c>
      <c r="R3061" s="2">
        <f>YEAR(DmartSalesData[[#This Row],[order_date]])</f>
        <v>2024</v>
      </c>
    </row>
    <row r="3062" spans="1:18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 t="str" cm="1">
        <f t="array" ref="F3062">_xlfn.IFS(DmartSalesData[[#This Row],[sales]]&lt;2000,"LOW CATEGORY",DmartSalesData[[#This Row],[sales]]&lt;4000,"MEDIUM CATEGORY",DmartSalesData[[#This Row],[sales]]&gt;=4000,"HIGH CATEGORY")</f>
        <v>LOW CATEGORY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tr">
        <f>IF(AND(DmartSalesData[[#This Row],[profit]]&gt;=500,DmartSalesData[[#This Row],[sales]]&gt;=3000),"Good","Not Good")</f>
        <v>Not Good</v>
      </c>
      <c r="R3062" s="2">
        <f>YEAR(DmartSalesData[[#This Row],[order_date]])</f>
        <v>2024</v>
      </c>
    </row>
    <row r="3063" spans="1:18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 t="str" cm="1">
        <f t="array" ref="F3063">_xlfn.IFS(DmartSalesData[[#This Row],[sales]]&lt;2000,"LOW CATEGORY",DmartSalesData[[#This Row],[sales]]&lt;4000,"MEDIUM CATEGORY",DmartSalesData[[#This Row],[sales]]&gt;=4000,"HIGH CATEGORY")</f>
        <v>LOW CATEGORY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tr">
        <f>IF(AND(DmartSalesData[[#This Row],[profit]]&gt;=500,DmartSalesData[[#This Row],[sales]]&gt;=3000),"Good","Not Good")</f>
        <v>Not Good</v>
      </c>
      <c r="R3063" s="2">
        <f>YEAR(DmartSalesData[[#This Row],[order_date]])</f>
        <v>2024</v>
      </c>
    </row>
    <row r="3064" spans="1:18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 t="str" cm="1">
        <f t="array" ref="F3064">_xlfn.IFS(DmartSalesData[[#This Row],[sales]]&lt;2000,"LOW CATEGORY",DmartSalesData[[#This Row],[sales]]&lt;4000,"MEDIUM CATEGORY",DmartSalesData[[#This Row],[sales]]&gt;=4000,"HIGH CATEGORY")</f>
        <v>LOW CATEGORY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tr">
        <f>IF(AND(DmartSalesData[[#This Row],[profit]]&gt;=500,DmartSalesData[[#This Row],[sales]]&gt;=3000),"Good","Not Good")</f>
        <v>Not Good</v>
      </c>
      <c r="R3064" s="2">
        <f>YEAR(DmartSalesData[[#This Row],[order_date]])</f>
        <v>2023</v>
      </c>
    </row>
    <row r="3065" spans="1:18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 t="str" cm="1">
        <f t="array" ref="F3065">_xlfn.IFS(DmartSalesData[[#This Row],[sales]]&lt;2000,"LOW CATEGORY",DmartSalesData[[#This Row],[sales]]&lt;4000,"MEDIUM CATEGORY",DmartSalesData[[#This Row],[sales]]&gt;=4000,"HIGH CATEGORY")</f>
        <v>MEDIUM CATEGORY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tr">
        <f>IF(AND(DmartSalesData[[#This Row],[profit]]&gt;=500,DmartSalesData[[#This Row],[sales]]&gt;=3000),"Good","Not Good")</f>
        <v>Not Good</v>
      </c>
      <c r="R3065" s="2">
        <f>YEAR(DmartSalesData[[#This Row],[order_date]])</f>
        <v>2024</v>
      </c>
    </row>
    <row r="3066" spans="1:18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 t="str" cm="1">
        <f t="array" ref="F3066">_xlfn.IFS(DmartSalesData[[#This Row],[sales]]&lt;2000,"LOW CATEGORY",DmartSalesData[[#This Row],[sales]]&lt;4000,"MEDIUM CATEGORY",DmartSalesData[[#This Row],[sales]]&gt;=4000,"HIGH CATEGORY")</f>
        <v>MEDIUM CATEGORY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tr">
        <f>IF(AND(DmartSalesData[[#This Row],[profit]]&gt;=500,DmartSalesData[[#This Row],[sales]]&gt;=3000),"Good","Not Good")</f>
        <v>Not Good</v>
      </c>
      <c r="R3066" s="2">
        <f>YEAR(DmartSalesData[[#This Row],[order_date]])</f>
        <v>2023</v>
      </c>
    </row>
    <row r="3067" spans="1:18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 t="str" cm="1">
        <f t="array" ref="F3067">_xlfn.IFS(DmartSalesData[[#This Row],[sales]]&lt;2000,"LOW CATEGORY",DmartSalesData[[#This Row],[sales]]&lt;4000,"MEDIUM CATEGORY",DmartSalesData[[#This Row],[sales]]&gt;=4000,"HIGH CATEGORY")</f>
        <v>LOW CATEGORY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tr">
        <f>IF(AND(DmartSalesData[[#This Row],[profit]]&gt;=500,DmartSalesData[[#This Row],[sales]]&gt;=3000),"Good","Not Good")</f>
        <v>Not Good</v>
      </c>
      <c r="R3067" s="2">
        <f>YEAR(DmartSalesData[[#This Row],[order_date]])</f>
        <v>2024</v>
      </c>
    </row>
    <row r="3068" spans="1:18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 t="str" cm="1">
        <f t="array" ref="F3068">_xlfn.IFS(DmartSalesData[[#This Row],[sales]]&lt;2000,"LOW CATEGORY",DmartSalesData[[#This Row],[sales]]&lt;4000,"MEDIUM CATEGORY",DmartSalesData[[#This Row],[sales]]&gt;=4000,"HIGH CATEGORY")</f>
        <v>LOW CATEGORY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tr">
        <f>IF(AND(DmartSalesData[[#This Row],[profit]]&gt;=500,DmartSalesData[[#This Row],[sales]]&gt;=3000),"Good","Not Good")</f>
        <v>Not Good</v>
      </c>
      <c r="R3068" s="2">
        <f>YEAR(DmartSalesData[[#This Row],[order_date]])</f>
        <v>2024</v>
      </c>
    </row>
    <row r="3069" spans="1:18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 t="str" cm="1">
        <f t="array" ref="F3069">_xlfn.IFS(DmartSalesData[[#This Row],[sales]]&lt;2000,"LOW CATEGORY",DmartSalesData[[#This Row],[sales]]&lt;4000,"MEDIUM CATEGORY",DmartSalesData[[#This Row],[sales]]&gt;=4000,"HIGH CATEGORY")</f>
        <v>HIGH CATEGORY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tr">
        <f>IF(AND(DmartSalesData[[#This Row],[profit]]&gt;=500,DmartSalesData[[#This Row],[sales]]&gt;=3000),"Good","Not Good")</f>
        <v>Good</v>
      </c>
      <c r="R3069" s="2">
        <f>YEAR(DmartSalesData[[#This Row],[order_date]])</f>
        <v>2023</v>
      </c>
    </row>
    <row r="3070" spans="1:18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 t="str" cm="1">
        <f t="array" ref="F3070">_xlfn.IFS(DmartSalesData[[#This Row],[sales]]&lt;2000,"LOW CATEGORY",DmartSalesData[[#This Row],[sales]]&lt;4000,"MEDIUM CATEGORY",DmartSalesData[[#This Row],[sales]]&gt;=4000,"HIGH CATEGORY")</f>
        <v>HIGH CATEGORY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tr">
        <f>IF(AND(DmartSalesData[[#This Row],[profit]]&gt;=500,DmartSalesData[[#This Row],[sales]]&gt;=3000),"Good","Not Good")</f>
        <v>Good</v>
      </c>
      <c r="R3070" s="2">
        <f>YEAR(DmartSalesData[[#This Row],[order_date]])</f>
        <v>2023</v>
      </c>
    </row>
    <row r="3071" spans="1:18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 t="str" cm="1">
        <f t="array" ref="F3071">_xlfn.IFS(DmartSalesData[[#This Row],[sales]]&lt;2000,"LOW CATEGORY",DmartSalesData[[#This Row],[sales]]&lt;4000,"MEDIUM CATEGORY",DmartSalesData[[#This Row],[sales]]&gt;=4000,"HIGH CATEGORY")</f>
        <v>MEDIUM CATEGORY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tr">
        <f>IF(AND(DmartSalesData[[#This Row],[profit]]&gt;=500,DmartSalesData[[#This Row],[sales]]&gt;=3000),"Good","Not Good")</f>
        <v>Not Good</v>
      </c>
      <c r="R3071" s="2">
        <f>YEAR(DmartSalesData[[#This Row],[order_date]])</f>
        <v>2023</v>
      </c>
    </row>
    <row r="3072" spans="1:18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 t="str" cm="1">
        <f t="array" ref="F3072">_xlfn.IFS(DmartSalesData[[#This Row],[sales]]&lt;2000,"LOW CATEGORY",DmartSalesData[[#This Row],[sales]]&lt;4000,"MEDIUM CATEGORY",DmartSalesData[[#This Row],[sales]]&gt;=4000,"HIGH CATEGORY")</f>
        <v>LOW CATEGORY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tr">
        <f>IF(AND(DmartSalesData[[#This Row],[profit]]&gt;=500,DmartSalesData[[#This Row],[sales]]&gt;=3000),"Good","Not Good")</f>
        <v>Not Good</v>
      </c>
      <c r="R3072" s="2">
        <f>YEAR(DmartSalesData[[#This Row],[order_date]])</f>
        <v>2024</v>
      </c>
    </row>
    <row r="3073" spans="1:18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 t="str" cm="1">
        <f t="array" ref="F3073">_xlfn.IFS(DmartSalesData[[#This Row],[sales]]&lt;2000,"LOW CATEGORY",DmartSalesData[[#This Row],[sales]]&lt;4000,"MEDIUM CATEGORY",DmartSalesData[[#This Row],[sales]]&gt;=4000,"HIGH CATEGORY")</f>
        <v>LOW CATEGORY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tr">
        <f>IF(AND(DmartSalesData[[#This Row],[profit]]&gt;=500,DmartSalesData[[#This Row],[sales]]&gt;=3000),"Good","Not Good")</f>
        <v>Not Good</v>
      </c>
      <c r="R3073" s="2">
        <f>YEAR(DmartSalesData[[#This Row],[order_date]])</f>
        <v>2024</v>
      </c>
    </row>
    <row r="3074" spans="1:18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 t="str" cm="1">
        <f t="array" ref="F3074">_xlfn.IFS(DmartSalesData[[#This Row],[sales]]&lt;2000,"LOW CATEGORY",DmartSalesData[[#This Row],[sales]]&lt;4000,"MEDIUM CATEGORY",DmartSalesData[[#This Row],[sales]]&gt;=4000,"HIGH CATEGORY")</f>
        <v>HIGH CATEGORY</v>
      </c>
      <c r="G3074" s="2">
        <v>0.5</v>
      </c>
      <c r="H3074" s="2">
        <f t="shared" ref="H3074:H3137" si="96">E3074*G3074</f>
        <v>2177.9349999999999</v>
      </c>
      <c r="I3074" s="2">
        <f t="shared" ref="I3074:I3137" si="97">E3074-H3074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tr">
        <f>IF(AND(DmartSalesData[[#This Row],[profit]]&gt;=500,DmartSalesData[[#This Row],[sales]]&gt;=3000),"Good","Not Good")</f>
        <v>Good</v>
      </c>
      <c r="R3074" s="2">
        <f>YEAR(DmartSalesData[[#This Row],[order_date]])</f>
        <v>2023</v>
      </c>
    </row>
    <row r="3075" spans="1:18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 t="str" cm="1">
        <f t="array" ref="F3075">_xlfn.IFS(DmartSalesData[[#This Row],[sales]]&lt;2000,"LOW CATEGORY",DmartSalesData[[#This Row],[sales]]&lt;4000,"MEDIUM CATEGORY",DmartSalesData[[#This Row],[sales]]&gt;=4000,"HIGH CATEGORY")</f>
        <v>LOW CATEGORY</v>
      </c>
      <c r="G3075" s="2">
        <v>0.25</v>
      </c>
      <c r="H3075" s="2">
        <f t="shared" si="96"/>
        <v>142.66499999999999</v>
      </c>
      <c r="I3075" s="2">
        <f t="shared" si="97"/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tr">
        <f>IF(AND(DmartSalesData[[#This Row],[profit]]&gt;=500,DmartSalesData[[#This Row],[sales]]&gt;=3000),"Good","Not Good")</f>
        <v>Not Good</v>
      </c>
      <c r="R3075" s="2">
        <f>YEAR(DmartSalesData[[#This Row],[order_date]])</f>
        <v>2023</v>
      </c>
    </row>
    <row r="3076" spans="1:18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 t="str" cm="1">
        <f t="array" ref="F3076">_xlfn.IFS(DmartSalesData[[#This Row],[sales]]&lt;2000,"LOW CATEGORY",DmartSalesData[[#This Row],[sales]]&lt;4000,"MEDIUM CATEGORY",DmartSalesData[[#This Row],[sales]]&gt;=4000,"HIGH CATEGORY")</f>
        <v>LOW CATEGORY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tr">
        <f>IF(AND(DmartSalesData[[#This Row],[profit]]&gt;=500,DmartSalesData[[#This Row],[sales]]&gt;=3000),"Good","Not Good")</f>
        <v>Not Good</v>
      </c>
      <c r="R3076" s="2">
        <f>YEAR(DmartSalesData[[#This Row],[order_date]])</f>
        <v>2024</v>
      </c>
    </row>
    <row r="3077" spans="1:18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 t="str" cm="1">
        <f t="array" ref="F3077">_xlfn.IFS(DmartSalesData[[#This Row],[sales]]&lt;2000,"LOW CATEGORY",DmartSalesData[[#This Row],[sales]]&lt;4000,"MEDIUM CATEGORY",DmartSalesData[[#This Row],[sales]]&gt;=4000,"HIGH CATEGORY")</f>
        <v>MEDIUM CATEGORY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tr">
        <f>IF(AND(DmartSalesData[[#This Row],[profit]]&gt;=500,DmartSalesData[[#This Row],[sales]]&gt;=3000),"Good","Not Good")</f>
        <v>Not Good</v>
      </c>
      <c r="R3077" s="2">
        <f>YEAR(DmartSalesData[[#This Row],[order_date]])</f>
        <v>2024</v>
      </c>
    </row>
    <row r="3078" spans="1:18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 t="str" cm="1">
        <f t="array" ref="F3078">_xlfn.IFS(DmartSalesData[[#This Row],[sales]]&lt;2000,"LOW CATEGORY",DmartSalesData[[#This Row],[sales]]&lt;4000,"MEDIUM CATEGORY",DmartSalesData[[#This Row],[sales]]&gt;=4000,"HIGH CATEGORY")</f>
        <v>MEDIUM CATEGORY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tr">
        <f>IF(AND(DmartSalesData[[#This Row],[profit]]&gt;=500,DmartSalesData[[#This Row],[sales]]&gt;=3000),"Good","Not Good")</f>
        <v>Good</v>
      </c>
      <c r="R3078" s="2">
        <f>YEAR(DmartSalesData[[#This Row],[order_date]])</f>
        <v>2024</v>
      </c>
    </row>
    <row r="3079" spans="1:18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 t="str" cm="1">
        <f t="array" ref="F3079">_xlfn.IFS(DmartSalesData[[#This Row],[sales]]&lt;2000,"LOW CATEGORY",DmartSalesData[[#This Row],[sales]]&lt;4000,"MEDIUM CATEGORY",DmartSalesData[[#This Row],[sales]]&gt;=4000,"HIGH CATEGORY")</f>
        <v>MEDIUM CATEGORY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tr">
        <f>IF(AND(DmartSalesData[[#This Row],[profit]]&gt;=500,DmartSalesData[[#This Row],[sales]]&gt;=3000),"Good","Not Good")</f>
        <v>Not Good</v>
      </c>
      <c r="R3079" s="2">
        <f>YEAR(DmartSalesData[[#This Row],[order_date]])</f>
        <v>2023</v>
      </c>
    </row>
    <row r="3080" spans="1:18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 t="str" cm="1">
        <f t="array" ref="F3080">_xlfn.IFS(DmartSalesData[[#This Row],[sales]]&lt;2000,"LOW CATEGORY",DmartSalesData[[#This Row],[sales]]&lt;4000,"MEDIUM CATEGORY",DmartSalesData[[#This Row],[sales]]&gt;=4000,"HIGH CATEGORY")</f>
        <v>LOW CATEGORY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tr">
        <f>IF(AND(DmartSalesData[[#This Row],[profit]]&gt;=500,DmartSalesData[[#This Row],[sales]]&gt;=3000),"Good","Not Good")</f>
        <v>Not Good</v>
      </c>
      <c r="R3080" s="2">
        <f>YEAR(DmartSalesData[[#This Row],[order_date]])</f>
        <v>2023</v>
      </c>
    </row>
    <row r="3081" spans="1:18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 t="str" cm="1">
        <f t="array" ref="F3081">_xlfn.IFS(DmartSalesData[[#This Row],[sales]]&lt;2000,"LOW CATEGORY",DmartSalesData[[#This Row],[sales]]&lt;4000,"MEDIUM CATEGORY",DmartSalesData[[#This Row],[sales]]&gt;=4000,"HIGH CATEGORY")</f>
        <v>MEDIUM CATEGORY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tr">
        <f>IF(AND(DmartSalesData[[#This Row],[profit]]&gt;=500,DmartSalesData[[#This Row],[sales]]&gt;=3000),"Good","Not Good")</f>
        <v>Good</v>
      </c>
      <c r="R3081" s="2">
        <f>YEAR(DmartSalesData[[#This Row],[order_date]])</f>
        <v>2024</v>
      </c>
    </row>
    <row r="3082" spans="1:18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 t="str" cm="1">
        <f t="array" ref="F3082">_xlfn.IFS(DmartSalesData[[#This Row],[sales]]&lt;2000,"LOW CATEGORY",DmartSalesData[[#This Row],[sales]]&lt;4000,"MEDIUM CATEGORY",DmartSalesData[[#This Row],[sales]]&gt;=4000,"HIGH CATEGORY")</f>
        <v>MEDIUM CATEGORY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tr">
        <f>IF(AND(DmartSalesData[[#This Row],[profit]]&gt;=500,DmartSalesData[[#This Row],[sales]]&gt;=3000),"Good","Not Good")</f>
        <v>Good</v>
      </c>
      <c r="R3082" s="2">
        <f>YEAR(DmartSalesData[[#This Row],[order_date]])</f>
        <v>2024</v>
      </c>
    </row>
    <row r="3083" spans="1:18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 t="str" cm="1">
        <f t="array" ref="F3083">_xlfn.IFS(DmartSalesData[[#This Row],[sales]]&lt;2000,"LOW CATEGORY",DmartSalesData[[#This Row],[sales]]&lt;4000,"MEDIUM CATEGORY",DmartSalesData[[#This Row],[sales]]&gt;=4000,"HIGH CATEGORY")</f>
        <v>MEDIUM CATEGORY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tr">
        <f>IF(AND(DmartSalesData[[#This Row],[profit]]&gt;=500,DmartSalesData[[#This Row],[sales]]&gt;=3000),"Good","Not Good")</f>
        <v>Good</v>
      </c>
      <c r="R3083" s="2">
        <f>YEAR(DmartSalesData[[#This Row],[order_date]])</f>
        <v>2023</v>
      </c>
    </row>
    <row r="3084" spans="1:18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 t="str" cm="1">
        <f t="array" ref="F3084">_xlfn.IFS(DmartSalesData[[#This Row],[sales]]&lt;2000,"LOW CATEGORY",DmartSalesData[[#This Row],[sales]]&lt;4000,"MEDIUM CATEGORY",DmartSalesData[[#This Row],[sales]]&gt;=4000,"HIGH CATEGORY")</f>
        <v>LOW CATEGORY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tr">
        <f>IF(AND(DmartSalesData[[#This Row],[profit]]&gt;=500,DmartSalesData[[#This Row],[sales]]&gt;=3000),"Good","Not Good")</f>
        <v>Not Good</v>
      </c>
      <c r="R3084" s="2">
        <f>YEAR(DmartSalesData[[#This Row],[order_date]])</f>
        <v>2023</v>
      </c>
    </row>
    <row r="3085" spans="1:18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 t="str" cm="1">
        <f t="array" ref="F3085">_xlfn.IFS(DmartSalesData[[#This Row],[sales]]&lt;2000,"LOW CATEGORY",DmartSalesData[[#This Row],[sales]]&lt;4000,"MEDIUM CATEGORY",DmartSalesData[[#This Row],[sales]]&gt;=4000,"HIGH CATEGORY")</f>
        <v>MEDIUM CATEGORY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tr">
        <f>IF(AND(DmartSalesData[[#This Row],[profit]]&gt;=500,DmartSalesData[[#This Row],[sales]]&gt;=3000),"Good","Not Good")</f>
        <v>Not Good</v>
      </c>
      <c r="R3085" s="2">
        <f>YEAR(DmartSalesData[[#This Row],[order_date]])</f>
        <v>2023</v>
      </c>
    </row>
    <row r="3086" spans="1:18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 t="str" cm="1">
        <f t="array" ref="F3086">_xlfn.IFS(DmartSalesData[[#This Row],[sales]]&lt;2000,"LOW CATEGORY",DmartSalesData[[#This Row],[sales]]&lt;4000,"MEDIUM CATEGORY",DmartSalesData[[#This Row],[sales]]&gt;=4000,"HIGH CATEGORY")</f>
        <v>MEDIUM CATEGORY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tr">
        <f>IF(AND(DmartSalesData[[#This Row],[profit]]&gt;=500,DmartSalesData[[#This Row],[sales]]&gt;=3000),"Good","Not Good")</f>
        <v>Not Good</v>
      </c>
      <c r="R3086" s="2">
        <f>YEAR(DmartSalesData[[#This Row],[order_date]])</f>
        <v>2024</v>
      </c>
    </row>
    <row r="3087" spans="1:18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 t="str" cm="1">
        <f t="array" ref="F3087">_xlfn.IFS(DmartSalesData[[#This Row],[sales]]&lt;2000,"LOW CATEGORY",DmartSalesData[[#This Row],[sales]]&lt;4000,"MEDIUM CATEGORY",DmartSalesData[[#This Row],[sales]]&gt;=4000,"HIGH CATEGORY")</f>
        <v>MEDIUM CATEGORY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tr">
        <f>IF(AND(DmartSalesData[[#This Row],[profit]]&gt;=500,DmartSalesData[[#This Row],[sales]]&gt;=3000),"Good","Not Good")</f>
        <v>Not Good</v>
      </c>
      <c r="R3087" s="2">
        <f>YEAR(DmartSalesData[[#This Row],[order_date]])</f>
        <v>2023</v>
      </c>
    </row>
    <row r="3088" spans="1:18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 t="str" cm="1">
        <f t="array" ref="F3088">_xlfn.IFS(DmartSalesData[[#This Row],[sales]]&lt;2000,"LOW CATEGORY",DmartSalesData[[#This Row],[sales]]&lt;4000,"MEDIUM CATEGORY",DmartSalesData[[#This Row],[sales]]&gt;=4000,"HIGH CATEGORY")</f>
        <v>MEDIUM CATEGORY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tr">
        <f>IF(AND(DmartSalesData[[#This Row],[profit]]&gt;=500,DmartSalesData[[#This Row],[sales]]&gt;=3000),"Good","Not Good")</f>
        <v>Not Good</v>
      </c>
      <c r="R3088" s="2">
        <f>YEAR(DmartSalesData[[#This Row],[order_date]])</f>
        <v>2024</v>
      </c>
    </row>
    <row r="3089" spans="1:18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 t="str" cm="1">
        <f t="array" ref="F3089">_xlfn.IFS(DmartSalesData[[#This Row],[sales]]&lt;2000,"LOW CATEGORY",DmartSalesData[[#This Row],[sales]]&lt;4000,"MEDIUM CATEGORY",DmartSalesData[[#This Row],[sales]]&gt;=4000,"HIGH CATEGORY")</f>
        <v>LOW CATEGORY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tr">
        <f>IF(AND(DmartSalesData[[#This Row],[profit]]&gt;=500,DmartSalesData[[#This Row],[sales]]&gt;=3000),"Good","Not Good")</f>
        <v>Not Good</v>
      </c>
      <c r="R3089" s="2">
        <f>YEAR(DmartSalesData[[#This Row],[order_date]])</f>
        <v>2024</v>
      </c>
    </row>
    <row r="3090" spans="1:18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 t="str" cm="1">
        <f t="array" ref="F3090">_xlfn.IFS(DmartSalesData[[#This Row],[sales]]&lt;2000,"LOW CATEGORY",DmartSalesData[[#This Row],[sales]]&lt;4000,"MEDIUM CATEGORY",DmartSalesData[[#This Row],[sales]]&gt;=4000,"HIGH CATEGORY")</f>
        <v>LOW CATEGORY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tr">
        <f>IF(AND(DmartSalesData[[#This Row],[profit]]&gt;=500,DmartSalesData[[#This Row],[sales]]&gt;=3000),"Good","Not Good")</f>
        <v>Not Good</v>
      </c>
      <c r="R3090" s="2">
        <f>YEAR(DmartSalesData[[#This Row],[order_date]])</f>
        <v>2024</v>
      </c>
    </row>
    <row r="3091" spans="1:18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 t="str" cm="1">
        <f t="array" ref="F3091">_xlfn.IFS(DmartSalesData[[#This Row],[sales]]&lt;2000,"LOW CATEGORY",DmartSalesData[[#This Row],[sales]]&lt;4000,"MEDIUM CATEGORY",DmartSalesData[[#This Row],[sales]]&gt;=4000,"HIGH CATEGORY")</f>
        <v>LOW CATEGORY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tr">
        <f>IF(AND(DmartSalesData[[#This Row],[profit]]&gt;=500,DmartSalesData[[#This Row],[sales]]&gt;=3000),"Good","Not Good")</f>
        <v>Not Good</v>
      </c>
      <c r="R3091" s="2">
        <f>YEAR(DmartSalesData[[#This Row],[order_date]])</f>
        <v>2024</v>
      </c>
    </row>
    <row r="3092" spans="1:18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 t="str" cm="1">
        <f t="array" ref="F3092">_xlfn.IFS(DmartSalesData[[#This Row],[sales]]&lt;2000,"LOW CATEGORY",DmartSalesData[[#This Row],[sales]]&lt;4000,"MEDIUM CATEGORY",DmartSalesData[[#This Row],[sales]]&gt;=4000,"HIGH CATEGORY")</f>
        <v>MEDIUM CATEGORY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tr">
        <f>IF(AND(DmartSalesData[[#This Row],[profit]]&gt;=500,DmartSalesData[[#This Row],[sales]]&gt;=3000),"Good","Not Good")</f>
        <v>Not Good</v>
      </c>
      <c r="R3092" s="2">
        <f>YEAR(DmartSalesData[[#This Row],[order_date]])</f>
        <v>2023</v>
      </c>
    </row>
    <row r="3093" spans="1:18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 t="str" cm="1">
        <f t="array" ref="F3093">_xlfn.IFS(DmartSalesData[[#This Row],[sales]]&lt;2000,"LOW CATEGORY",DmartSalesData[[#This Row],[sales]]&lt;4000,"MEDIUM CATEGORY",DmartSalesData[[#This Row],[sales]]&gt;=4000,"HIGH CATEGORY")</f>
        <v>MEDIUM CATEGORY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tr">
        <f>IF(AND(DmartSalesData[[#This Row],[profit]]&gt;=500,DmartSalesData[[#This Row],[sales]]&gt;=3000),"Good","Not Good")</f>
        <v>Not Good</v>
      </c>
      <c r="R3093" s="2">
        <f>YEAR(DmartSalesData[[#This Row],[order_date]])</f>
        <v>2023</v>
      </c>
    </row>
    <row r="3094" spans="1:18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 t="str" cm="1">
        <f t="array" ref="F3094">_xlfn.IFS(DmartSalesData[[#This Row],[sales]]&lt;2000,"LOW CATEGORY",DmartSalesData[[#This Row],[sales]]&lt;4000,"MEDIUM CATEGORY",DmartSalesData[[#This Row],[sales]]&gt;=4000,"HIGH CATEGORY")</f>
        <v>MEDIUM CATEGORY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tr">
        <f>IF(AND(DmartSalesData[[#This Row],[profit]]&gt;=500,DmartSalesData[[#This Row],[sales]]&gt;=3000),"Good","Not Good")</f>
        <v>Good</v>
      </c>
      <c r="R3094" s="2">
        <f>YEAR(DmartSalesData[[#This Row],[order_date]])</f>
        <v>2024</v>
      </c>
    </row>
    <row r="3095" spans="1:18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 t="str" cm="1">
        <f t="array" ref="F3095">_xlfn.IFS(DmartSalesData[[#This Row],[sales]]&lt;2000,"LOW CATEGORY",DmartSalesData[[#This Row],[sales]]&lt;4000,"MEDIUM CATEGORY",DmartSalesData[[#This Row],[sales]]&gt;=4000,"HIGH CATEGORY")</f>
        <v>LOW CATEGORY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tr">
        <f>IF(AND(DmartSalesData[[#This Row],[profit]]&gt;=500,DmartSalesData[[#This Row],[sales]]&gt;=3000),"Good","Not Good")</f>
        <v>Not Good</v>
      </c>
      <c r="R3095" s="2">
        <f>YEAR(DmartSalesData[[#This Row],[order_date]])</f>
        <v>2024</v>
      </c>
    </row>
    <row r="3096" spans="1:18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 t="str" cm="1">
        <f t="array" ref="F3096">_xlfn.IFS(DmartSalesData[[#This Row],[sales]]&lt;2000,"LOW CATEGORY",DmartSalesData[[#This Row],[sales]]&lt;4000,"MEDIUM CATEGORY",DmartSalesData[[#This Row],[sales]]&gt;=4000,"HIGH CATEGORY")</f>
        <v>HIGH CATEGORY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tr">
        <f>IF(AND(DmartSalesData[[#This Row],[profit]]&gt;=500,DmartSalesData[[#This Row],[sales]]&gt;=3000),"Good","Not Good")</f>
        <v>Good</v>
      </c>
      <c r="R3096" s="2">
        <f>YEAR(DmartSalesData[[#This Row],[order_date]])</f>
        <v>2024</v>
      </c>
    </row>
    <row r="3097" spans="1:18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 t="str" cm="1">
        <f t="array" ref="F3097">_xlfn.IFS(DmartSalesData[[#This Row],[sales]]&lt;2000,"LOW CATEGORY",DmartSalesData[[#This Row],[sales]]&lt;4000,"MEDIUM CATEGORY",DmartSalesData[[#This Row],[sales]]&gt;=4000,"HIGH CATEGORY")</f>
        <v>LOW CATEGORY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tr">
        <f>IF(AND(DmartSalesData[[#This Row],[profit]]&gt;=500,DmartSalesData[[#This Row],[sales]]&gt;=3000),"Good","Not Good")</f>
        <v>Not Good</v>
      </c>
      <c r="R3097" s="2">
        <f>YEAR(DmartSalesData[[#This Row],[order_date]])</f>
        <v>2023</v>
      </c>
    </row>
    <row r="3098" spans="1:18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 t="str" cm="1">
        <f t="array" ref="F3098">_xlfn.IFS(DmartSalesData[[#This Row],[sales]]&lt;2000,"LOW CATEGORY",DmartSalesData[[#This Row],[sales]]&lt;4000,"MEDIUM CATEGORY",DmartSalesData[[#This Row],[sales]]&gt;=4000,"HIGH CATEGORY")</f>
        <v>LOW CATEGORY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tr">
        <f>IF(AND(DmartSalesData[[#This Row],[profit]]&gt;=500,DmartSalesData[[#This Row],[sales]]&gt;=3000),"Good","Not Good")</f>
        <v>Not Good</v>
      </c>
      <c r="R3098" s="2">
        <f>YEAR(DmartSalesData[[#This Row],[order_date]])</f>
        <v>2023</v>
      </c>
    </row>
    <row r="3099" spans="1:18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 t="str" cm="1">
        <f t="array" ref="F3099">_xlfn.IFS(DmartSalesData[[#This Row],[sales]]&lt;2000,"LOW CATEGORY",DmartSalesData[[#This Row],[sales]]&lt;4000,"MEDIUM CATEGORY",DmartSalesData[[#This Row],[sales]]&gt;=4000,"HIGH CATEGORY")</f>
        <v>LOW CATEGORY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tr">
        <f>IF(AND(DmartSalesData[[#This Row],[profit]]&gt;=500,DmartSalesData[[#This Row],[sales]]&gt;=3000),"Good","Not Good")</f>
        <v>Not Good</v>
      </c>
      <c r="R3099" s="2">
        <f>YEAR(DmartSalesData[[#This Row],[order_date]])</f>
        <v>2023</v>
      </c>
    </row>
    <row r="3100" spans="1:18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 t="str" cm="1">
        <f t="array" ref="F3100">_xlfn.IFS(DmartSalesData[[#This Row],[sales]]&lt;2000,"LOW CATEGORY",DmartSalesData[[#This Row],[sales]]&lt;4000,"MEDIUM CATEGORY",DmartSalesData[[#This Row],[sales]]&gt;=4000,"HIGH CATEGORY")</f>
        <v>MEDIUM CATEGORY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tr">
        <f>IF(AND(DmartSalesData[[#This Row],[profit]]&gt;=500,DmartSalesData[[#This Row],[sales]]&gt;=3000),"Good","Not Good")</f>
        <v>Good</v>
      </c>
      <c r="R3100" s="2">
        <f>YEAR(DmartSalesData[[#This Row],[order_date]])</f>
        <v>2024</v>
      </c>
    </row>
    <row r="3101" spans="1:18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 t="str" cm="1">
        <f t="array" ref="F3101">_xlfn.IFS(DmartSalesData[[#This Row],[sales]]&lt;2000,"LOW CATEGORY",DmartSalesData[[#This Row],[sales]]&lt;4000,"MEDIUM CATEGORY",DmartSalesData[[#This Row],[sales]]&gt;=4000,"HIGH CATEGORY")</f>
        <v>MEDIUM CATEGORY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tr">
        <f>IF(AND(DmartSalesData[[#This Row],[profit]]&gt;=500,DmartSalesData[[#This Row],[sales]]&gt;=3000),"Good","Not Good")</f>
        <v>Good</v>
      </c>
      <c r="R3101" s="2">
        <f>YEAR(DmartSalesData[[#This Row],[order_date]])</f>
        <v>2023</v>
      </c>
    </row>
    <row r="3102" spans="1:18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 t="str" cm="1">
        <f t="array" ref="F3102">_xlfn.IFS(DmartSalesData[[#This Row],[sales]]&lt;2000,"LOW CATEGORY",DmartSalesData[[#This Row],[sales]]&lt;4000,"MEDIUM CATEGORY",DmartSalesData[[#This Row],[sales]]&gt;=4000,"HIGH CATEGORY")</f>
        <v>HIGH CATEGORY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tr">
        <f>IF(AND(DmartSalesData[[#This Row],[profit]]&gt;=500,DmartSalesData[[#This Row],[sales]]&gt;=3000),"Good","Not Good")</f>
        <v>Good</v>
      </c>
      <c r="R3102" s="2">
        <f>YEAR(DmartSalesData[[#This Row],[order_date]])</f>
        <v>2024</v>
      </c>
    </row>
    <row r="3103" spans="1:18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 t="str" cm="1">
        <f t="array" ref="F3103">_xlfn.IFS(DmartSalesData[[#This Row],[sales]]&lt;2000,"LOW CATEGORY",DmartSalesData[[#This Row],[sales]]&lt;4000,"MEDIUM CATEGORY",DmartSalesData[[#This Row],[sales]]&gt;=4000,"HIGH CATEGORY")</f>
        <v>LOW CATEGORY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tr">
        <f>IF(AND(DmartSalesData[[#This Row],[profit]]&gt;=500,DmartSalesData[[#This Row],[sales]]&gt;=3000),"Good","Not Good")</f>
        <v>Not Good</v>
      </c>
      <c r="R3103" s="2">
        <f>YEAR(DmartSalesData[[#This Row],[order_date]])</f>
        <v>2024</v>
      </c>
    </row>
    <row r="3104" spans="1:18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 t="str" cm="1">
        <f t="array" ref="F3104">_xlfn.IFS(DmartSalesData[[#This Row],[sales]]&lt;2000,"LOW CATEGORY",DmartSalesData[[#This Row],[sales]]&lt;4000,"MEDIUM CATEGORY",DmartSalesData[[#This Row],[sales]]&gt;=4000,"HIGH CATEGORY")</f>
        <v>LOW CATEGORY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tr">
        <f>IF(AND(DmartSalesData[[#This Row],[profit]]&gt;=500,DmartSalesData[[#This Row],[sales]]&gt;=3000),"Good","Not Good")</f>
        <v>Not Good</v>
      </c>
      <c r="R3104" s="2">
        <f>YEAR(DmartSalesData[[#This Row],[order_date]])</f>
        <v>2024</v>
      </c>
    </row>
    <row r="3105" spans="1:18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 t="str" cm="1">
        <f t="array" ref="F3105">_xlfn.IFS(DmartSalesData[[#This Row],[sales]]&lt;2000,"LOW CATEGORY",DmartSalesData[[#This Row],[sales]]&lt;4000,"MEDIUM CATEGORY",DmartSalesData[[#This Row],[sales]]&gt;=4000,"HIGH CATEGORY")</f>
        <v>MEDIUM CATEGORY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tr">
        <f>IF(AND(DmartSalesData[[#This Row],[profit]]&gt;=500,DmartSalesData[[#This Row],[sales]]&gt;=3000),"Good","Not Good")</f>
        <v>Not Good</v>
      </c>
      <c r="R3105" s="2">
        <f>YEAR(DmartSalesData[[#This Row],[order_date]])</f>
        <v>2024</v>
      </c>
    </row>
    <row r="3106" spans="1:18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 t="str" cm="1">
        <f t="array" ref="F3106">_xlfn.IFS(DmartSalesData[[#This Row],[sales]]&lt;2000,"LOW CATEGORY",DmartSalesData[[#This Row],[sales]]&lt;4000,"MEDIUM CATEGORY",DmartSalesData[[#This Row],[sales]]&gt;=4000,"HIGH CATEGORY")</f>
        <v>MEDIUM CATEGORY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tr">
        <f>IF(AND(DmartSalesData[[#This Row],[profit]]&gt;=500,DmartSalesData[[#This Row],[sales]]&gt;=3000),"Good","Not Good")</f>
        <v>Good</v>
      </c>
      <c r="R3106" s="2">
        <f>YEAR(DmartSalesData[[#This Row],[order_date]])</f>
        <v>2024</v>
      </c>
    </row>
    <row r="3107" spans="1:18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 t="str" cm="1">
        <f t="array" ref="F3107">_xlfn.IFS(DmartSalesData[[#This Row],[sales]]&lt;2000,"LOW CATEGORY",DmartSalesData[[#This Row],[sales]]&lt;4000,"MEDIUM CATEGORY",DmartSalesData[[#This Row],[sales]]&gt;=4000,"HIGH CATEGORY")</f>
        <v>HIGH CATEGORY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tr">
        <f>IF(AND(DmartSalesData[[#This Row],[profit]]&gt;=500,DmartSalesData[[#This Row],[sales]]&gt;=3000),"Good","Not Good")</f>
        <v>Not Good</v>
      </c>
      <c r="R3107" s="2">
        <f>YEAR(DmartSalesData[[#This Row],[order_date]])</f>
        <v>2023</v>
      </c>
    </row>
    <row r="3108" spans="1:18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 t="str" cm="1">
        <f t="array" ref="F3108">_xlfn.IFS(DmartSalesData[[#This Row],[sales]]&lt;2000,"LOW CATEGORY",DmartSalesData[[#This Row],[sales]]&lt;4000,"MEDIUM CATEGORY",DmartSalesData[[#This Row],[sales]]&gt;=4000,"HIGH CATEGORY")</f>
        <v>LOW CATEGORY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tr">
        <f>IF(AND(DmartSalesData[[#This Row],[profit]]&gt;=500,DmartSalesData[[#This Row],[sales]]&gt;=3000),"Good","Not Good")</f>
        <v>Not Good</v>
      </c>
      <c r="R3108" s="2">
        <f>YEAR(DmartSalesData[[#This Row],[order_date]])</f>
        <v>2024</v>
      </c>
    </row>
    <row r="3109" spans="1:18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 t="str" cm="1">
        <f t="array" ref="F3109">_xlfn.IFS(DmartSalesData[[#This Row],[sales]]&lt;2000,"LOW CATEGORY",DmartSalesData[[#This Row],[sales]]&lt;4000,"MEDIUM CATEGORY",DmartSalesData[[#This Row],[sales]]&gt;=4000,"HIGH CATEGORY")</f>
        <v>MEDIUM CATEGORY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tr">
        <f>IF(AND(DmartSalesData[[#This Row],[profit]]&gt;=500,DmartSalesData[[#This Row],[sales]]&gt;=3000),"Good","Not Good")</f>
        <v>Not Good</v>
      </c>
      <c r="R3109" s="2">
        <f>YEAR(DmartSalesData[[#This Row],[order_date]])</f>
        <v>2023</v>
      </c>
    </row>
    <row r="3110" spans="1:18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 t="str" cm="1">
        <f t="array" ref="F3110">_xlfn.IFS(DmartSalesData[[#This Row],[sales]]&lt;2000,"LOW CATEGORY",DmartSalesData[[#This Row],[sales]]&lt;4000,"MEDIUM CATEGORY",DmartSalesData[[#This Row],[sales]]&gt;=4000,"HIGH CATEGORY")</f>
        <v>LOW CATEGORY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tr">
        <f>IF(AND(DmartSalesData[[#This Row],[profit]]&gt;=500,DmartSalesData[[#This Row],[sales]]&gt;=3000),"Good","Not Good")</f>
        <v>Not Good</v>
      </c>
      <c r="R3110" s="2">
        <f>YEAR(DmartSalesData[[#This Row],[order_date]])</f>
        <v>2024</v>
      </c>
    </row>
    <row r="3111" spans="1:18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 t="str" cm="1">
        <f t="array" ref="F3111">_xlfn.IFS(DmartSalesData[[#This Row],[sales]]&lt;2000,"LOW CATEGORY",DmartSalesData[[#This Row],[sales]]&lt;4000,"MEDIUM CATEGORY",DmartSalesData[[#This Row],[sales]]&gt;=4000,"HIGH CATEGORY")</f>
        <v>MEDIUM CATEGORY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tr">
        <f>IF(AND(DmartSalesData[[#This Row],[profit]]&gt;=500,DmartSalesData[[#This Row],[sales]]&gt;=3000),"Good","Not Good")</f>
        <v>Not Good</v>
      </c>
      <c r="R3111" s="2">
        <f>YEAR(DmartSalesData[[#This Row],[order_date]])</f>
        <v>2023</v>
      </c>
    </row>
    <row r="3112" spans="1:18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 t="str" cm="1">
        <f t="array" ref="F3112">_xlfn.IFS(DmartSalesData[[#This Row],[sales]]&lt;2000,"LOW CATEGORY",DmartSalesData[[#This Row],[sales]]&lt;4000,"MEDIUM CATEGORY",DmartSalesData[[#This Row],[sales]]&gt;=4000,"HIGH CATEGORY")</f>
        <v>LOW CATEGORY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tr">
        <f>IF(AND(DmartSalesData[[#This Row],[profit]]&gt;=500,DmartSalesData[[#This Row],[sales]]&gt;=3000),"Good","Not Good")</f>
        <v>Not Good</v>
      </c>
      <c r="R3112" s="2">
        <f>YEAR(DmartSalesData[[#This Row],[order_date]])</f>
        <v>2024</v>
      </c>
    </row>
    <row r="3113" spans="1:18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 t="str" cm="1">
        <f t="array" ref="F3113">_xlfn.IFS(DmartSalesData[[#This Row],[sales]]&lt;2000,"LOW CATEGORY",DmartSalesData[[#This Row],[sales]]&lt;4000,"MEDIUM CATEGORY",DmartSalesData[[#This Row],[sales]]&gt;=4000,"HIGH CATEGORY")</f>
        <v>MEDIUM CATEGORY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tr">
        <f>IF(AND(DmartSalesData[[#This Row],[profit]]&gt;=500,DmartSalesData[[#This Row],[sales]]&gt;=3000),"Good","Not Good")</f>
        <v>Good</v>
      </c>
      <c r="R3113" s="2">
        <f>YEAR(DmartSalesData[[#This Row],[order_date]])</f>
        <v>2023</v>
      </c>
    </row>
    <row r="3114" spans="1:18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 t="str" cm="1">
        <f t="array" ref="F3114">_xlfn.IFS(DmartSalesData[[#This Row],[sales]]&lt;2000,"LOW CATEGORY",DmartSalesData[[#This Row],[sales]]&lt;4000,"MEDIUM CATEGORY",DmartSalesData[[#This Row],[sales]]&gt;=4000,"HIGH CATEGORY")</f>
        <v>MEDIUM CATEGORY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tr">
        <f>IF(AND(DmartSalesData[[#This Row],[profit]]&gt;=500,DmartSalesData[[#This Row],[sales]]&gt;=3000),"Good","Not Good")</f>
        <v>Not Good</v>
      </c>
      <c r="R3114" s="2">
        <f>YEAR(DmartSalesData[[#This Row],[order_date]])</f>
        <v>2023</v>
      </c>
    </row>
    <row r="3115" spans="1:18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 t="str" cm="1">
        <f t="array" ref="F3115">_xlfn.IFS(DmartSalesData[[#This Row],[sales]]&lt;2000,"LOW CATEGORY",DmartSalesData[[#This Row],[sales]]&lt;4000,"MEDIUM CATEGORY",DmartSalesData[[#This Row],[sales]]&gt;=4000,"HIGH CATEGORY")</f>
        <v>LOW CATEGORY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tr">
        <f>IF(AND(DmartSalesData[[#This Row],[profit]]&gt;=500,DmartSalesData[[#This Row],[sales]]&gt;=3000),"Good","Not Good")</f>
        <v>Not Good</v>
      </c>
      <c r="R3115" s="2">
        <f>YEAR(DmartSalesData[[#This Row],[order_date]])</f>
        <v>2024</v>
      </c>
    </row>
    <row r="3116" spans="1:18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 t="str" cm="1">
        <f t="array" ref="F3116">_xlfn.IFS(DmartSalesData[[#This Row],[sales]]&lt;2000,"LOW CATEGORY",DmartSalesData[[#This Row],[sales]]&lt;4000,"MEDIUM CATEGORY",DmartSalesData[[#This Row],[sales]]&gt;=4000,"HIGH CATEGORY")</f>
        <v>LOW CATEGORY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tr">
        <f>IF(AND(DmartSalesData[[#This Row],[profit]]&gt;=500,DmartSalesData[[#This Row],[sales]]&gt;=3000),"Good","Not Good")</f>
        <v>Not Good</v>
      </c>
      <c r="R3116" s="2">
        <f>YEAR(DmartSalesData[[#This Row],[order_date]])</f>
        <v>2024</v>
      </c>
    </row>
    <row r="3117" spans="1:18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 t="str" cm="1">
        <f t="array" ref="F3117">_xlfn.IFS(DmartSalesData[[#This Row],[sales]]&lt;2000,"LOW CATEGORY",DmartSalesData[[#This Row],[sales]]&lt;4000,"MEDIUM CATEGORY",DmartSalesData[[#This Row],[sales]]&gt;=4000,"HIGH CATEGORY")</f>
        <v>MEDIUM CATEGORY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tr">
        <f>IF(AND(DmartSalesData[[#This Row],[profit]]&gt;=500,DmartSalesData[[#This Row],[sales]]&gt;=3000),"Good","Not Good")</f>
        <v>Not Good</v>
      </c>
      <c r="R3117" s="2">
        <f>YEAR(DmartSalesData[[#This Row],[order_date]])</f>
        <v>2024</v>
      </c>
    </row>
    <row r="3118" spans="1:18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 t="str" cm="1">
        <f t="array" ref="F3118">_xlfn.IFS(DmartSalesData[[#This Row],[sales]]&lt;2000,"LOW CATEGORY",DmartSalesData[[#This Row],[sales]]&lt;4000,"MEDIUM CATEGORY",DmartSalesData[[#This Row],[sales]]&gt;=4000,"HIGH CATEGORY")</f>
        <v>LOW CATEGORY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tr">
        <f>IF(AND(DmartSalesData[[#This Row],[profit]]&gt;=500,DmartSalesData[[#This Row],[sales]]&gt;=3000),"Good","Not Good")</f>
        <v>Not Good</v>
      </c>
      <c r="R3118" s="2">
        <f>YEAR(DmartSalesData[[#This Row],[order_date]])</f>
        <v>2023</v>
      </c>
    </row>
    <row r="3119" spans="1:18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 t="str" cm="1">
        <f t="array" ref="F3119">_xlfn.IFS(DmartSalesData[[#This Row],[sales]]&lt;2000,"LOW CATEGORY",DmartSalesData[[#This Row],[sales]]&lt;4000,"MEDIUM CATEGORY",DmartSalesData[[#This Row],[sales]]&gt;=4000,"HIGH CATEGORY")</f>
        <v>LOW CATEGORY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tr">
        <f>IF(AND(DmartSalesData[[#This Row],[profit]]&gt;=500,DmartSalesData[[#This Row],[sales]]&gt;=3000),"Good","Not Good")</f>
        <v>Not Good</v>
      </c>
      <c r="R3119" s="2">
        <f>YEAR(DmartSalesData[[#This Row],[order_date]])</f>
        <v>2023</v>
      </c>
    </row>
    <row r="3120" spans="1:18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 t="str" cm="1">
        <f t="array" ref="F3120">_xlfn.IFS(DmartSalesData[[#This Row],[sales]]&lt;2000,"LOW CATEGORY",DmartSalesData[[#This Row],[sales]]&lt;4000,"MEDIUM CATEGORY",DmartSalesData[[#This Row],[sales]]&gt;=4000,"HIGH CATEGORY")</f>
        <v>LOW CATEGORY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tr">
        <f>IF(AND(DmartSalesData[[#This Row],[profit]]&gt;=500,DmartSalesData[[#This Row],[sales]]&gt;=3000),"Good","Not Good")</f>
        <v>Not Good</v>
      </c>
      <c r="R3120" s="2">
        <f>YEAR(DmartSalesData[[#This Row],[order_date]])</f>
        <v>2024</v>
      </c>
    </row>
    <row r="3121" spans="1:18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 t="str" cm="1">
        <f t="array" ref="F3121">_xlfn.IFS(DmartSalesData[[#This Row],[sales]]&lt;2000,"LOW CATEGORY",DmartSalesData[[#This Row],[sales]]&lt;4000,"MEDIUM CATEGORY",DmartSalesData[[#This Row],[sales]]&gt;=4000,"HIGH CATEGORY")</f>
        <v>MEDIUM CATEGORY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tr">
        <f>IF(AND(DmartSalesData[[#This Row],[profit]]&gt;=500,DmartSalesData[[#This Row],[sales]]&gt;=3000),"Good","Not Good")</f>
        <v>Good</v>
      </c>
      <c r="R3121" s="2">
        <f>YEAR(DmartSalesData[[#This Row],[order_date]])</f>
        <v>2024</v>
      </c>
    </row>
    <row r="3122" spans="1:18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 t="str" cm="1">
        <f t="array" ref="F3122">_xlfn.IFS(DmartSalesData[[#This Row],[sales]]&lt;2000,"LOW CATEGORY",DmartSalesData[[#This Row],[sales]]&lt;4000,"MEDIUM CATEGORY",DmartSalesData[[#This Row],[sales]]&gt;=4000,"HIGH CATEGORY")</f>
        <v>LOW CATEGORY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tr">
        <f>IF(AND(DmartSalesData[[#This Row],[profit]]&gt;=500,DmartSalesData[[#This Row],[sales]]&gt;=3000),"Good","Not Good")</f>
        <v>Not Good</v>
      </c>
      <c r="R3122" s="2">
        <f>YEAR(DmartSalesData[[#This Row],[order_date]])</f>
        <v>2023</v>
      </c>
    </row>
    <row r="3123" spans="1:18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 t="str" cm="1">
        <f t="array" ref="F3123">_xlfn.IFS(DmartSalesData[[#This Row],[sales]]&lt;2000,"LOW CATEGORY",DmartSalesData[[#This Row],[sales]]&lt;4000,"MEDIUM CATEGORY",DmartSalesData[[#This Row],[sales]]&gt;=4000,"HIGH CATEGORY")</f>
        <v>LOW CATEGORY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tr">
        <f>IF(AND(DmartSalesData[[#This Row],[profit]]&gt;=500,DmartSalesData[[#This Row],[sales]]&gt;=3000),"Good","Not Good")</f>
        <v>Not Good</v>
      </c>
      <c r="R3123" s="2">
        <f>YEAR(DmartSalesData[[#This Row],[order_date]])</f>
        <v>2024</v>
      </c>
    </row>
    <row r="3124" spans="1:18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 t="str" cm="1">
        <f t="array" ref="F3124">_xlfn.IFS(DmartSalesData[[#This Row],[sales]]&lt;2000,"LOW CATEGORY",DmartSalesData[[#This Row],[sales]]&lt;4000,"MEDIUM CATEGORY",DmartSalesData[[#This Row],[sales]]&gt;=4000,"HIGH CATEGORY")</f>
        <v>HIGH CATEGORY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tr">
        <f>IF(AND(DmartSalesData[[#This Row],[profit]]&gt;=500,DmartSalesData[[#This Row],[sales]]&gt;=3000),"Good","Not Good")</f>
        <v>Not Good</v>
      </c>
      <c r="R3124" s="2">
        <f>YEAR(DmartSalesData[[#This Row],[order_date]])</f>
        <v>2024</v>
      </c>
    </row>
    <row r="3125" spans="1:18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 t="str" cm="1">
        <f t="array" ref="F3125">_xlfn.IFS(DmartSalesData[[#This Row],[sales]]&lt;2000,"LOW CATEGORY",DmartSalesData[[#This Row],[sales]]&lt;4000,"MEDIUM CATEGORY",DmartSalesData[[#This Row],[sales]]&gt;=4000,"HIGH CATEGORY")</f>
        <v>LOW CATEGORY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tr">
        <f>IF(AND(DmartSalesData[[#This Row],[profit]]&gt;=500,DmartSalesData[[#This Row],[sales]]&gt;=3000),"Good","Not Good")</f>
        <v>Not Good</v>
      </c>
      <c r="R3125" s="2">
        <f>YEAR(DmartSalesData[[#This Row],[order_date]])</f>
        <v>2023</v>
      </c>
    </row>
    <row r="3126" spans="1:18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 t="str" cm="1">
        <f t="array" ref="F3126">_xlfn.IFS(DmartSalesData[[#This Row],[sales]]&lt;2000,"LOW CATEGORY",DmartSalesData[[#This Row],[sales]]&lt;4000,"MEDIUM CATEGORY",DmartSalesData[[#This Row],[sales]]&gt;=4000,"HIGH CATEGORY")</f>
        <v>MEDIUM CATEGORY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tr">
        <f>IF(AND(DmartSalesData[[#This Row],[profit]]&gt;=500,DmartSalesData[[#This Row],[sales]]&gt;=3000),"Good","Not Good")</f>
        <v>Good</v>
      </c>
      <c r="R3126" s="2">
        <f>YEAR(DmartSalesData[[#This Row],[order_date]])</f>
        <v>2024</v>
      </c>
    </row>
    <row r="3127" spans="1:18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 t="str" cm="1">
        <f t="array" ref="F3127">_xlfn.IFS(DmartSalesData[[#This Row],[sales]]&lt;2000,"LOW CATEGORY",DmartSalesData[[#This Row],[sales]]&lt;4000,"MEDIUM CATEGORY",DmartSalesData[[#This Row],[sales]]&gt;=4000,"HIGH CATEGORY")</f>
        <v>MEDIUM CATEGORY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tr">
        <f>IF(AND(DmartSalesData[[#This Row],[profit]]&gt;=500,DmartSalesData[[#This Row],[sales]]&gt;=3000),"Good","Not Good")</f>
        <v>Not Good</v>
      </c>
      <c r="R3127" s="2">
        <f>YEAR(DmartSalesData[[#This Row],[order_date]])</f>
        <v>2024</v>
      </c>
    </row>
    <row r="3128" spans="1:18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 t="str" cm="1">
        <f t="array" ref="F3128">_xlfn.IFS(DmartSalesData[[#This Row],[sales]]&lt;2000,"LOW CATEGORY",DmartSalesData[[#This Row],[sales]]&lt;4000,"MEDIUM CATEGORY",DmartSalesData[[#This Row],[sales]]&gt;=4000,"HIGH CATEGORY")</f>
        <v>HIGH CATEGORY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tr">
        <f>IF(AND(DmartSalesData[[#This Row],[profit]]&gt;=500,DmartSalesData[[#This Row],[sales]]&gt;=3000),"Good","Not Good")</f>
        <v>Not Good</v>
      </c>
      <c r="R3128" s="2">
        <f>YEAR(DmartSalesData[[#This Row],[order_date]])</f>
        <v>2024</v>
      </c>
    </row>
    <row r="3129" spans="1:18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 t="str" cm="1">
        <f t="array" ref="F3129">_xlfn.IFS(DmartSalesData[[#This Row],[sales]]&lt;2000,"LOW CATEGORY",DmartSalesData[[#This Row],[sales]]&lt;4000,"MEDIUM CATEGORY",DmartSalesData[[#This Row],[sales]]&gt;=4000,"HIGH CATEGORY")</f>
        <v>MEDIUM CATEGORY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tr">
        <f>IF(AND(DmartSalesData[[#This Row],[profit]]&gt;=500,DmartSalesData[[#This Row],[sales]]&gt;=3000),"Good","Not Good")</f>
        <v>Not Good</v>
      </c>
      <c r="R3129" s="2">
        <f>YEAR(DmartSalesData[[#This Row],[order_date]])</f>
        <v>2024</v>
      </c>
    </row>
    <row r="3130" spans="1:18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 t="str" cm="1">
        <f t="array" ref="F3130">_xlfn.IFS(DmartSalesData[[#This Row],[sales]]&lt;2000,"LOW CATEGORY",DmartSalesData[[#This Row],[sales]]&lt;4000,"MEDIUM CATEGORY",DmartSalesData[[#This Row],[sales]]&gt;=4000,"HIGH CATEGORY")</f>
        <v>MEDIUM CATEGORY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tr">
        <f>IF(AND(DmartSalesData[[#This Row],[profit]]&gt;=500,DmartSalesData[[#This Row],[sales]]&gt;=3000),"Good","Not Good")</f>
        <v>Not Good</v>
      </c>
      <c r="R3130" s="2">
        <f>YEAR(DmartSalesData[[#This Row],[order_date]])</f>
        <v>2023</v>
      </c>
    </row>
    <row r="3131" spans="1:18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 t="str" cm="1">
        <f t="array" ref="F3131">_xlfn.IFS(DmartSalesData[[#This Row],[sales]]&lt;2000,"LOW CATEGORY",DmartSalesData[[#This Row],[sales]]&lt;4000,"MEDIUM CATEGORY",DmartSalesData[[#This Row],[sales]]&gt;=4000,"HIGH CATEGORY")</f>
        <v>LOW CATEGORY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tr">
        <f>IF(AND(DmartSalesData[[#This Row],[profit]]&gt;=500,DmartSalesData[[#This Row],[sales]]&gt;=3000),"Good","Not Good")</f>
        <v>Not Good</v>
      </c>
      <c r="R3131" s="2">
        <f>YEAR(DmartSalesData[[#This Row],[order_date]])</f>
        <v>2023</v>
      </c>
    </row>
    <row r="3132" spans="1:18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 t="str" cm="1">
        <f t="array" ref="F3132">_xlfn.IFS(DmartSalesData[[#This Row],[sales]]&lt;2000,"LOW CATEGORY",DmartSalesData[[#This Row],[sales]]&lt;4000,"MEDIUM CATEGORY",DmartSalesData[[#This Row],[sales]]&gt;=4000,"HIGH CATEGORY")</f>
        <v>HIGH CATEGORY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tr">
        <f>IF(AND(DmartSalesData[[#This Row],[profit]]&gt;=500,DmartSalesData[[#This Row],[sales]]&gt;=3000),"Good","Not Good")</f>
        <v>Good</v>
      </c>
      <c r="R3132" s="2">
        <f>YEAR(DmartSalesData[[#This Row],[order_date]])</f>
        <v>2024</v>
      </c>
    </row>
    <row r="3133" spans="1:18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 t="str" cm="1">
        <f t="array" ref="F3133">_xlfn.IFS(DmartSalesData[[#This Row],[sales]]&lt;2000,"LOW CATEGORY",DmartSalesData[[#This Row],[sales]]&lt;4000,"MEDIUM CATEGORY",DmartSalesData[[#This Row],[sales]]&gt;=4000,"HIGH CATEGORY")</f>
        <v>LOW CATEGORY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tr">
        <f>IF(AND(DmartSalesData[[#This Row],[profit]]&gt;=500,DmartSalesData[[#This Row],[sales]]&gt;=3000),"Good","Not Good")</f>
        <v>Not Good</v>
      </c>
      <c r="R3133" s="2">
        <f>YEAR(DmartSalesData[[#This Row],[order_date]])</f>
        <v>2024</v>
      </c>
    </row>
    <row r="3134" spans="1:18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 t="str" cm="1">
        <f t="array" ref="F3134">_xlfn.IFS(DmartSalesData[[#This Row],[sales]]&lt;2000,"LOW CATEGORY",DmartSalesData[[#This Row],[sales]]&lt;4000,"MEDIUM CATEGORY",DmartSalesData[[#This Row],[sales]]&gt;=4000,"HIGH CATEGORY")</f>
        <v>MEDIUM CATEGORY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tr">
        <f>IF(AND(DmartSalesData[[#This Row],[profit]]&gt;=500,DmartSalesData[[#This Row],[sales]]&gt;=3000),"Good","Not Good")</f>
        <v>Not Good</v>
      </c>
      <c r="R3134" s="2">
        <f>YEAR(DmartSalesData[[#This Row],[order_date]])</f>
        <v>2024</v>
      </c>
    </row>
    <row r="3135" spans="1:18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 t="str" cm="1">
        <f t="array" ref="F3135">_xlfn.IFS(DmartSalesData[[#This Row],[sales]]&lt;2000,"LOW CATEGORY",DmartSalesData[[#This Row],[sales]]&lt;4000,"MEDIUM CATEGORY",DmartSalesData[[#This Row],[sales]]&gt;=4000,"HIGH CATEGORY")</f>
        <v>LOW CATEGORY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tr">
        <f>IF(AND(DmartSalesData[[#This Row],[profit]]&gt;=500,DmartSalesData[[#This Row],[sales]]&gt;=3000),"Good","Not Good")</f>
        <v>Not Good</v>
      </c>
      <c r="R3135" s="2">
        <f>YEAR(DmartSalesData[[#This Row],[order_date]])</f>
        <v>2023</v>
      </c>
    </row>
    <row r="3136" spans="1:18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 t="str" cm="1">
        <f t="array" ref="F3136">_xlfn.IFS(DmartSalesData[[#This Row],[sales]]&lt;2000,"LOW CATEGORY",DmartSalesData[[#This Row],[sales]]&lt;4000,"MEDIUM CATEGORY",DmartSalesData[[#This Row],[sales]]&gt;=4000,"HIGH CATEGORY")</f>
        <v>HIGH CATEGORY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tr">
        <f>IF(AND(DmartSalesData[[#This Row],[profit]]&gt;=500,DmartSalesData[[#This Row],[sales]]&gt;=3000),"Good","Not Good")</f>
        <v>Good</v>
      </c>
      <c r="R3136" s="2">
        <f>YEAR(DmartSalesData[[#This Row],[order_date]])</f>
        <v>2023</v>
      </c>
    </row>
    <row r="3137" spans="1:18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 t="str" cm="1">
        <f t="array" ref="F3137">_xlfn.IFS(DmartSalesData[[#This Row],[sales]]&lt;2000,"LOW CATEGORY",DmartSalesData[[#This Row],[sales]]&lt;4000,"MEDIUM CATEGORY",DmartSalesData[[#This Row],[sales]]&gt;=4000,"HIGH CATEGORY")</f>
        <v>MEDIUM CATEGORY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tr">
        <f>IF(AND(DmartSalesData[[#This Row],[profit]]&gt;=500,DmartSalesData[[#This Row],[sales]]&gt;=3000),"Good","Not Good")</f>
        <v>Good</v>
      </c>
      <c r="R3137" s="2">
        <f>YEAR(DmartSalesData[[#This Row],[order_date]])</f>
        <v>2023</v>
      </c>
    </row>
    <row r="3138" spans="1:18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 t="str" cm="1">
        <f t="array" ref="F3138">_xlfn.IFS(DmartSalesData[[#This Row],[sales]]&lt;2000,"LOW CATEGORY",DmartSalesData[[#This Row],[sales]]&lt;4000,"MEDIUM CATEGORY",DmartSalesData[[#This Row],[sales]]&gt;=4000,"HIGH CATEGORY")</f>
        <v>LOW CATEGORY</v>
      </c>
      <c r="G3138" s="2">
        <v>0.42</v>
      </c>
      <c r="H3138" s="2">
        <f t="shared" ref="H3138:H3201" si="98">E3138*G3138</f>
        <v>153.02279999999999</v>
      </c>
      <c r="I3138" s="2">
        <f t="shared" ref="I3138:I3201" si="99">E3138-H3138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tr">
        <f>IF(AND(DmartSalesData[[#This Row],[profit]]&gt;=500,DmartSalesData[[#This Row],[sales]]&gt;=3000),"Good","Not Good")</f>
        <v>Not Good</v>
      </c>
      <c r="R3138" s="2">
        <f>YEAR(DmartSalesData[[#This Row],[order_date]])</f>
        <v>2024</v>
      </c>
    </row>
    <row r="3139" spans="1:18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 t="str" cm="1">
        <f t="array" ref="F3139">_xlfn.IFS(DmartSalesData[[#This Row],[sales]]&lt;2000,"LOW CATEGORY",DmartSalesData[[#This Row],[sales]]&lt;4000,"MEDIUM CATEGORY",DmartSalesData[[#This Row],[sales]]&gt;=4000,"HIGH CATEGORY")</f>
        <v>LOW CATEGORY</v>
      </c>
      <c r="G3139" s="2">
        <v>0.41</v>
      </c>
      <c r="H3139" s="2">
        <f t="shared" si="98"/>
        <v>352.8091</v>
      </c>
      <c r="I3139" s="2">
        <f t="shared" si="99"/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tr">
        <f>IF(AND(DmartSalesData[[#This Row],[profit]]&gt;=500,DmartSalesData[[#This Row],[sales]]&gt;=3000),"Good","Not Good")</f>
        <v>Not Good</v>
      </c>
      <c r="R3139" s="2">
        <f>YEAR(DmartSalesData[[#This Row],[order_date]])</f>
        <v>2023</v>
      </c>
    </row>
    <row r="3140" spans="1:18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 t="str" cm="1">
        <f t="array" ref="F3140">_xlfn.IFS(DmartSalesData[[#This Row],[sales]]&lt;2000,"LOW CATEGORY",DmartSalesData[[#This Row],[sales]]&lt;4000,"MEDIUM CATEGORY",DmartSalesData[[#This Row],[sales]]&gt;=4000,"HIGH CATEGORY")</f>
        <v>MEDIUM CATEGORY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tr">
        <f>IF(AND(DmartSalesData[[#This Row],[profit]]&gt;=500,DmartSalesData[[#This Row],[sales]]&gt;=3000),"Good","Not Good")</f>
        <v>Not Good</v>
      </c>
      <c r="R3140" s="2">
        <f>YEAR(DmartSalesData[[#This Row],[order_date]])</f>
        <v>2023</v>
      </c>
    </row>
    <row r="3141" spans="1:18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 t="str" cm="1">
        <f t="array" ref="F3141">_xlfn.IFS(DmartSalesData[[#This Row],[sales]]&lt;2000,"LOW CATEGORY",DmartSalesData[[#This Row],[sales]]&lt;4000,"MEDIUM CATEGORY",DmartSalesData[[#This Row],[sales]]&gt;=4000,"HIGH CATEGORY")</f>
        <v>LOW CATEGORY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tr">
        <f>IF(AND(DmartSalesData[[#This Row],[profit]]&gt;=500,DmartSalesData[[#This Row],[sales]]&gt;=3000),"Good","Not Good")</f>
        <v>Not Good</v>
      </c>
      <c r="R3141" s="2">
        <f>YEAR(DmartSalesData[[#This Row],[order_date]])</f>
        <v>2023</v>
      </c>
    </row>
    <row r="3142" spans="1:18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 t="str" cm="1">
        <f t="array" ref="F3142">_xlfn.IFS(DmartSalesData[[#This Row],[sales]]&lt;2000,"LOW CATEGORY",DmartSalesData[[#This Row],[sales]]&lt;4000,"MEDIUM CATEGORY",DmartSalesData[[#This Row],[sales]]&gt;=4000,"HIGH CATEGORY")</f>
        <v>LOW CATEGORY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tr">
        <f>IF(AND(DmartSalesData[[#This Row],[profit]]&gt;=500,DmartSalesData[[#This Row],[sales]]&gt;=3000),"Good","Not Good")</f>
        <v>Not Good</v>
      </c>
      <c r="R3142" s="2">
        <f>YEAR(DmartSalesData[[#This Row],[order_date]])</f>
        <v>2024</v>
      </c>
    </row>
    <row r="3143" spans="1:18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 t="str" cm="1">
        <f t="array" ref="F3143">_xlfn.IFS(DmartSalesData[[#This Row],[sales]]&lt;2000,"LOW CATEGORY",DmartSalesData[[#This Row],[sales]]&lt;4000,"MEDIUM CATEGORY",DmartSalesData[[#This Row],[sales]]&gt;=4000,"HIGH CATEGORY")</f>
        <v>HIGH CATEGORY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tr">
        <f>IF(AND(DmartSalesData[[#This Row],[profit]]&gt;=500,DmartSalesData[[#This Row],[sales]]&gt;=3000),"Good","Not Good")</f>
        <v>Not Good</v>
      </c>
      <c r="R3143" s="2">
        <f>YEAR(DmartSalesData[[#This Row],[order_date]])</f>
        <v>2023</v>
      </c>
    </row>
    <row r="3144" spans="1:18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 t="str" cm="1">
        <f t="array" ref="F3144">_xlfn.IFS(DmartSalesData[[#This Row],[sales]]&lt;2000,"LOW CATEGORY",DmartSalesData[[#This Row],[sales]]&lt;4000,"MEDIUM CATEGORY",DmartSalesData[[#This Row],[sales]]&gt;=4000,"HIGH CATEGORY")</f>
        <v>MEDIUM CATEGORY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tr">
        <f>IF(AND(DmartSalesData[[#This Row],[profit]]&gt;=500,DmartSalesData[[#This Row],[sales]]&gt;=3000),"Good","Not Good")</f>
        <v>Good</v>
      </c>
      <c r="R3144" s="2">
        <f>YEAR(DmartSalesData[[#This Row],[order_date]])</f>
        <v>2024</v>
      </c>
    </row>
    <row r="3145" spans="1:18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 t="str" cm="1">
        <f t="array" ref="F3145">_xlfn.IFS(DmartSalesData[[#This Row],[sales]]&lt;2000,"LOW CATEGORY",DmartSalesData[[#This Row],[sales]]&lt;4000,"MEDIUM CATEGORY",DmartSalesData[[#This Row],[sales]]&gt;=4000,"HIGH CATEGORY")</f>
        <v>HIGH CATEGORY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tr">
        <f>IF(AND(DmartSalesData[[#This Row],[profit]]&gt;=500,DmartSalesData[[#This Row],[sales]]&gt;=3000),"Good","Not Good")</f>
        <v>Good</v>
      </c>
      <c r="R3145" s="2">
        <f>YEAR(DmartSalesData[[#This Row],[order_date]])</f>
        <v>2023</v>
      </c>
    </row>
    <row r="3146" spans="1:18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 t="str" cm="1">
        <f t="array" ref="F3146">_xlfn.IFS(DmartSalesData[[#This Row],[sales]]&lt;2000,"LOW CATEGORY",DmartSalesData[[#This Row],[sales]]&lt;4000,"MEDIUM CATEGORY",DmartSalesData[[#This Row],[sales]]&gt;=4000,"HIGH CATEGORY")</f>
        <v>MEDIUM CATEGORY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tr">
        <f>IF(AND(DmartSalesData[[#This Row],[profit]]&gt;=500,DmartSalesData[[#This Row],[sales]]&gt;=3000),"Good","Not Good")</f>
        <v>Not Good</v>
      </c>
      <c r="R3146" s="2">
        <f>YEAR(DmartSalesData[[#This Row],[order_date]])</f>
        <v>2023</v>
      </c>
    </row>
    <row r="3147" spans="1:18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 t="str" cm="1">
        <f t="array" ref="F3147">_xlfn.IFS(DmartSalesData[[#This Row],[sales]]&lt;2000,"LOW CATEGORY",DmartSalesData[[#This Row],[sales]]&lt;4000,"MEDIUM CATEGORY",DmartSalesData[[#This Row],[sales]]&gt;=4000,"HIGH CATEGORY")</f>
        <v>MEDIUM CATEGORY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tr">
        <f>IF(AND(DmartSalesData[[#This Row],[profit]]&gt;=500,DmartSalesData[[#This Row],[sales]]&gt;=3000),"Good","Not Good")</f>
        <v>Good</v>
      </c>
      <c r="R3147" s="2">
        <f>YEAR(DmartSalesData[[#This Row],[order_date]])</f>
        <v>2024</v>
      </c>
    </row>
    <row r="3148" spans="1:18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 t="str" cm="1">
        <f t="array" ref="F3148">_xlfn.IFS(DmartSalesData[[#This Row],[sales]]&lt;2000,"LOW CATEGORY",DmartSalesData[[#This Row],[sales]]&lt;4000,"MEDIUM CATEGORY",DmartSalesData[[#This Row],[sales]]&gt;=4000,"HIGH CATEGORY")</f>
        <v>MEDIUM CATEGORY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tr">
        <f>IF(AND(DmartSalesData[[#This Row],[profit]]&gt;=500,DmartSalesData[[#This Row],[sales]]&gt;=3000),"Good","Not Good")</f>
        <v>Not Good</v>
      </c>
      <c r="R3148" s="2">
        <f>YEAR(DmartSalesData[[#This Row],[order_date]])</f>
        <v>2024</v>
      </c>
    </row>
    <row r="3149" spans="1:18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 t="str" cm="1">
        <f t="array" ref="F3149">_xlfn.IFS(DmartSalesData[[#This Row],[sales]]&lt;2000,"LOW CATEGORY",DmartSalesData[[#This Row],[sales]]&lt;4000,"MEDIUM CATEGORY",DmartSalesData[[#This Row],[sales]]&gt;=4000,"HIGH CATEGORY")</f>
        <v>LOW CATEGORY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tr">
        <f>IF(AND(DmartSalesData[[#This Row],[profit]]&gt;=500,DmartSalesData[[#This Row],[sales]]&gt;=3000),"Good","Not Good")</f>
        <v>Not Good</v>
      </c>
      <c r="R3149" s="2">
        <f>YEAR(DmartSalesData[[#This Row],[order_date]])</f>
        <v>2024</v>
      </c>
    </row>
    <row r="3150" spans="1:18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 t="str" cm="1">
        <f t="array" ref="F3150">_xlfn.IFS(DmartSalesData[[#This Row],[sales]]&lt;2000,"LOW CATEGORY",DmartSalesData[[#This Row],[sales]]&lt;4000,"MEDIUM CATEGORY",DmartSalesData[[#This Row],[sales]]&gt;=4000,"HIGH CATEGORY")</f>
        <v>MEDIUM CATEGORY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tr">
        <f>IF(AND(DmartSalesData[[#This Row],[profit]]&gt;=500,DmartSalesData[[#This Row],[sales]]&gt;=3000),"Good","Not Good")</f>
        <v>Not Good</v>
      </c>
      <c r="R3150" s="2">
        <f>YEAR(DmartSalesData[[#This Row],[order_date]])</f>
        <v>2024</v>
      </c>
    </row>
    <row r="3151" spans="1:18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 t="str" cm="1">
        <f t="array" ref="F3151">_xlfn.IFS(DmartSalesData[[#This Row],[sales]]&lt;2000,"LOW CATEGORY",DmartSalesData[[#This Row],[sales]]&lt;4000,"MEDIUM CATEGORY",DmartSalesData[[#This Row],[sales]]&gt;=4000,"HIGH CATEGORY")</f>
        <v>MEDIUM CATEGORY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tr">
        <f>IF(AND(DmartSalesData[[#This Row],[profit]]&gt;=500,DmartSalesData[[#This Row],[sales]]&gt;=3000),"Good","Not Good")</f>
        <v>Not Good</v>
      </c>
      <c r="R3151" s="2">
        <f>YEAR(DmartSalesData[[#This Row],[order_date]])</f>
        <v>2023</v>
      </c>
    </row>
    <row r="3152" spans="1:18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 t="str" cm="1">
        <f t="array" ref="F3152">_xlfn.IFS(DmartSalesData[[#This Row],[sales]]&lt;2000,"LOW CATEGORY",DmartSalesData[[#This Row],[sales]]&lt;4000,"MEDIUM CATEGORY",DmartSalesData[[#This Row],[sales]]&gt;=4000,"HIGH CATEGORY")</f>
        <v>HIGH CATEGORY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tr">
        <f>IF(AND(DmartSalesData[[#This Row],[profit]]&gt;=500,DmartSalesData[[#This Row],[sales]]&gt;=3000),"Good","Not Good")</f>
        <v>Good</v>
      </c>
      <c r="R3152" s="2">
        <f>YEAR(DmartSalesData[[#This Row],[order_date]])</f>
        <v>2024</v>
      </c>
    </row>
    <row r="3153" spans="1:18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 t="str" cm="1">
        <f t="array" ref="F3153">_xlfn.IFS(DmartSalesData[[#This Row],[sales]]&lt;2000,"LOW CATEGORY",DmartSalesData[[#This Row],[sales]]&lt;4000,"MEDIUM CATEGORY",DmartSalesData[[#This Row],[sales]]&gt;=4000,"HIGH CATEGORY")</f>
        <v>MEDIUM CATEGORY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tr">
        <f>IF(AND(DmartSalesData[[#This Row],[profit]]&gt;=500,DmartSalesData[[#This Row],[sales]]&gt;=3000),"Good","Not Good")</f>
        <v>Not Good</v>
      </c>
      <c r="R3153" s="2">
        <f>YEAR(DmartSalesData[[#This Row],[order_date]])</f>
        <v>2023</v>
      </c>
    </row>
    <row r="3154" spans="1:18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 t="str" cm="1">
        <f t="array" ref="F3154">_xlfn.IFS(DmartSalesData[[#This Row],[sales]]&lt;2000,"LOW CATEGORY",DmartSalesData[[#This Row],[sales]]&lt;4000,"MEDIUM CATEGORY",DmartSalesData[[#This Row],[sales]]&gt;=4000,"HIGH CATEGORY")</f>
        <v>HIGH CATEGORY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tr">
        <f>IF(AND(DmartSalesData[[#This Row],[profit]]&gt;=500,DmartSalesData[[#This Row],[sales]]&gt;=3000),"Good","Not Good")</f>
        <v>Good</v>
      </c>
      <c r="R3154" s="2">
        <f>YEAR(DmartSalesData[[#This Row],[order_date]])</f>
        <v>2023</v>
      </c>
    </row>
    <row r="3155" spans="1:18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 t="str" cm="1">
        <f t="array" ref="F3155">_xlfn.IFS(DmartSalesData[[#This Row],[sales]]&lt;2000,"LOW CATEGORY",DmartSalesData[[#This Row],[sales]]&lt;4000,"MEDIUM CATEGORY",DmartSalesData[[#This Row],[sales]]&gt;=4000,"HIGH CATEGORY")</f>
        <v>MEDIUM CATEGORY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tr">
        <f>IF(AND(DmartSalesData[[#This Row],[profit]]&gt;=500,DmartSalesData[[#This Row],[sales]]&gt;=3000),"Good","Not Good")</f>
        <v>Not Good</v>
      </c>
      <c r="R3155" s="2">
        <f>YEAR(DmartSalesData[[#This Row],[order_date]])</f>
        <v>2024</v>
      </c>
    </row>
    <row r="3156" spans="1:18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 t="str" cm="1">
        <f t="array" ref="F3156">_xlfn.IFS(DmartSalesData[[#This Row],[sales]]&lt;2000,"LOW CATEGORY",DmartSalesData[[#This Row],[sales]]&lt;4000,"MEDIUM CATEGORY",DmartSalesData[[#This Row],[sales]]&gt;=4000,"HIGH CATEGORY")</f>
        <v>MEDIUM CATEGORY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tr">
        <f>IF(AND(DmartSalesData[[#This Row],[profit]]&gt;=500,DmartSalesData[[#This Row],[sales]]&gt;=3000),"Good","Not Good")</f>
        <v>Not Good</v>
      </c>
      <c r="R3156" s="2">
        <f>YEAR(DmartSalesData[[#This Row],[order_date]])</f>
        <v>2023</v>
      </c>
    </row>
    <row r="3157" spans="1:18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 t="str" cm="1">
        <f t="array" ref="F3157">_xlfn.IFS(DmartSalesData[[#This Row],[sales]]&lt;2000,"LOW CATEGORY",DmartSalesData[[#This Row],[sales]]&lt;4000,"MEDIUM CATEGORY",DmartSalesData[[#This Row],[sales]]&gt;=4000,"HIGH CATEGORY")</f>
        <v>MEDIUM CATEGORY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tr">
        <f>IF(AND(DmartSalesData[[#This Row],[profit]]&gt;=500,DmartSalesData[[#This Row],[sales]]&gt;=3000),"Good","Not Good")</f>
        <v>Not Good</v>
      </c>
      <c r="R3157" s="2">
        <f>YEAR(DmartSalesData[[#This Row],[order_date]])</f>
        <v>2023</v>
      </c>
    </row>
    <row r="3158" spans="1:18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 t="str" cm="1">
        <f t="array" ref="F3158">_xlfn.IFS(DmartSalesData[[#This Row],[sales]]&lt;2000,"LOW CATEGORY",DmartSalesData[[#This Row],[sales]]&lt;4000,"MEDIUM CATEGORY",DmartSalesData[[#This Row],[sales]]&gt;=4000,"HIGH CATEGORY")</f>
        <v>LOW CATEGORY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tr">
        <f>IF(AND(DmartSalesData[[#This Row],[profit]]&gt;=500,DmartSalesData[[#This Row],[sales]]&gt;=3000),"Good","Not Good")</f>
        <v>Not Good</v>
      </c>
      <c r="R3158" s="2">
        <f>YEAR(DmartSalesData[[#This Row],[order_date]])</f>
        <v>2024</v>
      </c>
    </row>
    <row r="3159" spans="1:18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 t="str" cm="1">
        <f t="array" ref="F3159">_xlfn.IFS(DmartSalesData[[#This Row],[sales]]&lt;2000,"LOW CATEGORY",DmartSalesData[[#This Row],[sales]]&lt;4000,"MEDIUM CATEGORY",DmartSalesData[[#This Row],[sales]]&gt;=4000,"HIGH CATEGORY")</f>
        <v>LOW CATEGORY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tr">
        <f>IF(AND(DmartSalesData[[#This Row],[profit]]&gt;=500,DmartSalesData[[#This Row],[sales]]&gt;=3000),"Good","Not Good")</f>
        <v>Not Good</v>
      </c>
      <c r="R3159" s="2">
        <f>YEAR(DmartSalesData[[#This Row],[order_date]])</f>
        <v>2024</v>
      </c>
    </row>
    <row r="3160" spans="1:18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 t="str" cm="1">
        <f t="array" ref="F3160">_xlfn.IFS(DmartSalesData[[#This Row],[sales]]&lt;2000,"LOW CATEGORY",DmartSalesData[[#This Row],[sales]]&lt;4000,"MEDIUM CATEGORY",DmartSalesData[[#This Row],[sales]]&gt;=4000,"HIGH CATEGORY")</f>
        <v>MEDIUM CATEGORY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tr">
        <f>IF(AND(DmartSalesData[[#This Row],[profit]]&gt;=500,DmartSalesData[[#This Row],[sales]]&gt;=3000),"Good","Not Good")</f>
        <v>Not Good</v>
      </c>
      <c r="R3160" s="2">
        <f>YEAR(DmartSalesData[[#This Row],[order_date]])</f>
        <v>2024</v>
      </c>
    </row>
    <row r="3161" spans="1:18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 t="str" cm="1">
        <f t="array" ref="F3161">_xlfn.IFS(DmartSalesData[[#This Row],[sales]]&lt;2000,"LOW CATEGORY",DmartSalesData[[#This Row],[sales]]&lt;4000,"MEDIUM CATEGORY",DmartSalesData[[#This Row],[sales]]&gt;=4000,"HIGH CATEGORY")</f>
        <v>HIGH CATEGORY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tr">
        <f>IF(AND(DmartSalesData[[#This Row],[profit]]&gt;=500,DmartSalesData[[#This Row],[sales]]&gt;=3000),"Good","Not Good")</f>
        <v>Good</v>
      </c>
      <c r="R3161" s="2">
        <f>YEAR(DmartSalesData[[#This Row],[order_date]])</f>
        <v>2024</v>
      </c>
    </row>
    <row r="3162" spans="1:18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 t="str" cm="1">
        <f t="array" ref="F3162">_xlfn.IFS(DmartSalesData[[#This Row],[sales]]&lt;2000,"LOW CATEGORY",DmartSalesData[[#This Row],[sales]]&lt;4000,"MEDIUM CATEGORY",DmartSalesData[[#This Row],[sales]]&gt;=4000,"HIGH CATEGORY")</f>
        <v>LOW CATEGORY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tr">
        <f>IF(AND(DmartSalesData[[#This Row],[profit]]&gt;=500,DmartSalesData[[#This Row],[sales]]&gt;=3000),"Good","Not Good")</f>
        <v>Not Good</v>
      </c>
      <c r="R3162" s="2">
        <f>YEAR(DmartSalesData[[#This Row],[order_date]])</f>
        <v>2023</v>
      </c>
    </row>
    <row r="3163" spans="1:18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 t="str" cm="1">
        <f t="array" ref="F3163">_xlfn.IFS(DmartSalesData[[#This Row],[sales]]&lt;2000,"LOW CATEGORY",DmartSalesData[[#This Row],[sales]]&lt;4000,"MEDIUM CATEGORY",DmartSalesData[[#This Row],[sales]]&gt;=4000,"HIGH CATEGORY")</f>
        <v>HIGH CATEGORY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tr">
        <f>IF(AND(DmartSalesData[[#This Row],[profit]]&gt;=500,DmartSalesData[[#This Row],[sales]]&gt;=3000),"Good","Not Good")</f>
        <v>Good</v>
      </c>
      <c r="R3163" s="2">
        <f>YEAR(DmartSalesData[[#This Row],[order_date]])</f>
        <v>2024</v>
      </c>
    </row>
    <row r="3164" spans="1:18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 t="str" cm="1">
        <f t="array" ref="F3164">_xlfn.IFS(DmartSalesData[[#This Row],[sales]]&lt;2000,"LOW CATEGORY",DmartSalesData[[#This Row],[sales]]&lt;4000,"MEDIUM CATEGORY",DmartSalesData[[#This Row],[sales]]&gt;=4000,"HIGH CATEGORY")</f>
        <v>LOW CATEGORY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tr">
        <f>IF(AND(DmartSalesData[[#This Row],[profit]]&gt;=500,DmartSalesData[[#This Row],[sales]]&gt;=3000),"Good","Not Good")</f>
        <v>Not Good</v>
      </c>
      <c r="R3164" s="2">
        <f>YEAR(DmartSalesData[[#This Row],[order_date]])</f>
        <v>2024</v>
      </c>
    </row>
    <row r="3165" spans="1:18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 t="str" cm="1">
        <f t="array" ref="F3165">_xlfn.IFS(DmartSalesData[[#This Row],[sales]]&lt;2000,"LOW CATEGORY",DmartSalesData[[#This Row],[sales]]&lt;4000,"MEDIUM CATEGORY",DmartSalesData[[#This Row],[sales]]&gt;=4000,"HIGH CATEGORY")</f>
        <v>MEDIUM CATEGORY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tr">
        <f>IF(AND(DmartSalesData[[#This Row],[profit]]&gt;=500,DmartSalesData[[#This Row],[sales]]&gt;=3000),"Good","Not Good")</f>
        <v>Not Good</v>
      </c>
      <c r="R3165" s="2">
        <f>YEAR(DmartSalesData[[#This Row],[order_date]])</f>
        <v>2024</v>
      </c>
    </row>
    <row r="3166" spans="1:18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 t="str" cm="1">
        <f t="array" ref="F3166">_xlfn.IFS(DmartSalesData[[#This Row],[sales]]&lt;2000,"LOW CATEGORY",DmartSalesData[[#This Row],[sales]]&lt;4000,"MEDIUM CATEGORY",DmartSalesData[[#This Row],[sales]]&gt;=4000,"HIGH CATEGORY")</f>
        <v>LOW CATEGORY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tr">
        <f>IF(AND(DmartSalesData[[#This Row],[profit]]&gt;=500,DmartSalesData[[#This Row],[sales]]&gt;=3000),"Good","Not Good")</f>
        <v>Not Good</v>
      </c>
      <c r="R3166" s="2">
        <f>YEAR(DmartSalesData[[#This Row],[order_date]])</f>
        <v>2023</v>
      </c>
    </row>
    <row r="3167" spans="1:18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 t="str" cm="1">
        <f t="array" ref="F3167">_xlfn.IFS(DmartSalesData[[#This Row],[sales]]&lt;2000,"LOW CATEGORY",DmartSalesData[[#This Row],[sales]]&lt;4000,"MEDIUM CATEGORY",DmartSalesData[[#This Row],[sales]]&gt;=4000,"HIGH CATEGORY")</f>
        <v>LOW CATEGORY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tr">
        <f>IF(AND(DmartSalesData[[#This Row],[profit]]&gt;=500,DmartSalesData[[#This Row],[sales]]&gt;=3000),"Good","Not Good")</f>
        <v>Not Good</v>
      </c>
      <c r="R3167" s="2">
        <f>YEAR(DmartSalesData[[#This Row],[order_date]])</f>
        <v>2024</v>
      </c>
    </row>
    <row r="3168" spans="1:18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 t="str" cm="1">
        <f t="array" ref="F3168">_xlfn.IFS(DmartSalesData[[#This Row],[sales]]&lt;2000,"LOW CATEGORY",DmartSalesData[[#This Row],[sales]]&lt;4000,"MEDIUM CATEGORY",DmartSalesData[[#This Row],[sales]]&gt;=4000,"HIGH CATEGORY")</f>
        <v>LOW CATEGORY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tr">
        <f>IF(AND(DmartSalesData[[#This Row],[profit]]&gt;=500,DmartSalesData[[#This Row],[sales]]&gt;=3000),"Good","Not Good")</f>
        <v>Not Good</v>
      </c>
      <c r="R3168" s="2">
        <f>YEAR(DmartSalesData[[#This Row],[order_date]])</f>
        <v>2023</v>
      </c>
    </row>
    <row r="3169" spans="1:18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 t="str" cm="1">
        <f t="array" ref="F3169">_xlfn.IFS(DmartSalesData[[#This Row],[sales]]&lt;2000,"LOW CATEGORY",DmartSalesData[[#This Row],[sales]]&lt;4000,"MEDIUM CATEGORY",DmartSalesData[[#This Row],[sales]]&gt;=4000,"HIGH CATEGORY")</f>
        <v>LOW CATEGORY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tr">
        <f>IF(AND(DmartSalesData[[#This Row],[profit]]&gt;=500,DmartSalesData[[#This Row],[sales]]&gt;=3000),"Good","Not Good")</f>
        <v>Not Good</v>
      </c>
      <c r="R3169" s="2">
        <f>YEAR(DmartSalesData[[#This Row],[order_date]])</f>
        <v>2024</v>
      </c>
    </row>
    <row r="3170" spans="1:18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 t="str" cm="1">
        <f t="array" ref="F3170">_xlfn.IFS(DmartSalesData[[#This Row],[sales]]&lt;2000,"LOW CATEGORY",DmartSalesData[[#This Row],[sales]]&lt;4000,"MEDIUM CATEGORY",DmartSalesData[[#This Row],[sales]]&gt;=4000,"HIGH CATEGORY")</f>
        <v>LOW CATEGORY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tr">
        <f>IF(AND(DmartSalesData[[#This Row],[profit]]&gt;=500,DmartSalesData[[#This Row],[sales]]&gt;=3000),"Good","Not Good")</f>
        <v>Not Good</v>
      </c>
      <c r="R3170" s="2">
        <f>YEAR(DmartSalesData[[#This Row],[order_date]])</f>
        <v>2023</v>
      </c>
    </row>
    <row r="3171" spans="1:18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 t="str" cm="1">
        <f t="array" ref="F3171">_xlfn.IFS(DmartSalesData[[#This Row],[sales]]&lt;2000,"LOW CATEGORY",DmartSalesData[[#This Row],[sales]]&lt;4000,"MEDIUM CATEGORY",DmartSalesData[[#This Row],[sales]]&gt;=4000,"HIGH CATEGORY")</f>
        <v>LOW CATEGORY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tr">
        <f>IF(AND(DmartSalesData[[#This Row],[profit]]&gt;=500,DmartSalesData[[#This Row],[sales]]&gt;=3000),"Good","Not Good")</f>
        <v>Not Good</v>
      </c>
      <c r="R3171" s="2">
        <f>YEAR(DmartSalesData[[#This Row],[order_date]])</f>
        <v>2024</v>
      </c>
    </row>
    <row r="3172" spans="1:18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 t="str" cm="1">
        <f t="array" ref="F3172">_xlfn.IFS(DmartSalesData[[#This Row],[sales]]&lt;2000,"LOW CATEGORY",DmartSalesData[[#This Row],[sales]]&lt;4000,"MEDIUM CATEGORY",DmartSalesData[[#This Row],[sales]]&gt;=4000,"HIGH CATEGORY")</f>
        <v>LOW CATEGORY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tr">
        <f>IF(AND(DmartSalesData[[#This Row],[profit]]&gt;=500,DmartSalesData[[#This Row],[sales]]&gt;=3000),"Good","Not Good")</f>
        <v>Not Good</v>
      </c>
      <c r="R3172" s="2">
        <f>YEAR(DmartSalesData[[#This Row],[order_date]])</f>
        <v>2024</v>
      </c>
    </row>
    <row r="3173" spans="1:18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 t="str" cm="1">
        <f t="array" ref="F3173">_xlfn.IFS(DmartSalesData[[#This Row],[sales]]&lt;2000,"LOW CATEGORY",DmartSalesData[[#This Row],[sales]]&lt;4000,"MEDIUM CATEGORY",DmartSalesData[[#This Row],[sales]]&gt;=4000,"HIGH CATEGORY")</f>
        <v>LOW CATEGORY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tr">
        <f>IF(AND(DmartSalesData[[#This Row],[profit]]&gt;=500,DmartSalesData[[#This Row],[sales]]&gt;=3000),"Good","Not Good")</f>
        <v>Not Good</v>
      </c>
      <c r="R3173" s="2">
        <f>YEAR(DmartSalesData[[#This Row],[order_date]])</f>
        <v>2023</v>
      </c>
    </row>
    <row r="3174" spans="1:18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 t="str" cm="1">
        <f t="array" ref="F3174">_xlfn.IFS(DmartSalesData[[#This Row],[sales]]&lt;2000,"LOW CATEGORY",DmartSalesData[[#This Row],[sales]]&lt;4000,"MEDIUM CATEGORY",DmartSalesData[[#This Row],[sales]]&gt;=4000,"HIGH CATEGORY")</f>
        <v>LOW CATEGORY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tr">
        <f>IF(AND(DmartSalesData[[#This Row],[profit]]&gt;=500,DmartSalesData[[#This Row],[sales]]&gt;=3000),"Good","Not Good")</f>
        <v>Not Good</v>
      </c>
      <c r="R3174" s="2">
        <f>YEAR(DmartSalesData[[#This Row],[order_date]])</f>
        <v>2023</v>
      </c>
    </row>
    <row r="3175" spans="1:18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 t="str" cm="1">
        <f t="array" ref="F3175">_xlfn.IFS(DmartSalesData[[#This Row],[sales]]&lt;2000,"LOW CATEGORY",DmartSalesData[[#This Row],[sales]]&lt;4000,"MEDIUM CATEGORY",DmartSalesData[[#This Row],[sales]]&gt;=4000,"HIGH CATEGORY")</f>
        <v>MEDIUM CATEGORY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tr">
        <f>IF(AND(DmartSalesData[[#This Row],[profit]]&gt;=500,DmartSalesData[[#This Row],[sales]]&gt;=3000),"Good","Not Good")</f>
        <v>Not Good</v>
      </c>
      <c r="R3175" s="2">
        <f>YEAR(DmartSalesData[[#This Row],[order_date]])</f>
        <v>2024</v>
      </c>
    </row>
    <row r="3176" spans="1:18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 t="str" cm="1">
        <f t="array" ref="F3176">_xlfn.IFS(DmartSalesData[[#This Row],[sales]]&lt;2000,"LOW CATEGORY",DmartSalesData[[#This Row],[sales]]&lt;4000,"MEDIUM CATEGORY",DmartSalesData[[#This Row],[sales]]&gt;=4000,"HIGH CATEGORY")</f>
        <v>HIGH CATEGORY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tr">
        <f>IF(AND(DmartSalesData[[#This Row],[profit]]&gt;=500,DmartSalesData[[#This Row],[sales]]&gt;=3000),"Good","Not Good")</f>
        <v>Good</v>
      </c>
      <c r="R3176" s="2">
        <f>YEAR(DmartSalesData[[#This Row],[order_date]])</f>
        <v>2024</v>
      </c>
    </row>
    <row r="3177" spans="1:18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 t="str" cm="1">
        <f t="array" ref="F3177">_xlfn.IFS(DmartSalesData[[#This Row],[sales]]&lt;2000,"LOW CATEGORY",DmartSalesData[[#This Row],[sales]]&lt;4000,"MEDIUM CATEGORY",DmartSalesData[[#This Row],[sales]]&gt;=4000,"HIGH CATEGORY")</f>
        <v>LOW CATEGORY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tr">
        <f>IF(AND(DmartSalesData[[#This Row],[profit]]&gt;=500,DmartSalesData[[#This Row],[sales]]&gt;=3000),"Good","Not Good")</f>
        <v>Not Good</v>
      </c>
      <c r="R3177" s="2">
        <f>YEAR(DmartSalesData[[#This Row],[order_date]])</f>
        <v>2023</v>
      </c>
    </row>
    <row r="3178" spans="1:18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 t="str" cm="1">
        <f t="array" ref="F3178">_xlfn.IFS(DmartSalesData[[#This Row],[sales]]&lt;2000,"LOW CATEGORY",DmartSalesData[[#This Row],[sales]]&lt;4000,"MEDIUM CATEGORY",DmartSalesData[[#This Row],[sales]]&gt;=4000,"HIGH CATEGORY")</f>
        <v>LOW CATEGORY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tr">
        <f>IF(AND(DmartSalesData[[#This Row],[profit]]&gt;=500,DmartSalesData[[#This Row],[sales]]&gt;=3000),"Good","Not Good")</f>
        <v>Not Good</v>
      </c>
      <c r="R3178" s="2">
        <f>YEAR(DmartSalesData[[#This Row],[order_date]])</f>
        <v>2023</v>
      </c>
    </row>
    <row r="3179" spans="1:18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 t="str" cm="1">
        <f t="array" ref="F3179">_xlfn.IFS(DmartSalesData[[#This Row],[sales]]&lt;2000,"LOW CATEGORY",DmartSalesData[[#This Row],[sales]]&lt;4000,"MEDIUM CATEGORY",DmartSalesData[[#This Row],[sales]]&gt;=4000,"HIGH CATEGORY")</f>
        <v>MEDIUM CATEGORY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tr">
        <f>IF(AND(DmartSalesData[[#This Row],[profit]]&gt;=500,DmartSalesData[[#This Row],[sales]]&gt;=3000),"Good","Not Good")</f>
        <v>Not Good</v>
      </c>
      <c r="R3179" s="2">
        <f>YEAR(DmartSalesData[[#This Row],[order_date]])</f>
        <v>2023</v>
      </c>
    </row>
    <row r="3180" spans="1:18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 t="str" cm="1">
        <f t="array" ref="F3180">_xlfn.IFS(DmartSalesData[[#This Row],[sales]]&lt;2000,"LOW CATEGORY",DmartSalesData[[#This Row],[sales]]&lt;4000,"MEDIUM CATEGORY",DmartSalesData[[#This Row],[sales]]&gt;=4000,"HIGH CATEGORY")</f>
        <v>LOW CATEGORY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tr">
        <f>IF(AND(DmartSalesData[[#This Row],[profit]]&gt;=500,DmartSalesData[[#This Row],[sales]]&gt;=3000),"Good","Not Good")</f>
        <v>Not Good</v>
      </c>
      <c r="R3180" s="2">
        <f>YEAR(DmartSalesData[[#This Row],[order_date]])</f>
        <v>2024</v>
      </c>
    </row>
    <row r="3181" spans="1:18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 t="str" cm="1">
        <f t="array" ref="F3181">_xlfn.IFS(DmartSalesData[[#This Row],[sales]]&lt;2000,"LOW CATEGORY",DmartSalesData[[#This Row],[sales]]&lt;4000,"MEDIUM CATEGORY",DmartSalesData[[#This Row],[sales]]&gt;=4000,"HIGH CATEGORY")</f>
        <v>MEDIUM CATEGORY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tr">
        <f>IF(AND(DmartSalesData[[#This Row],[profit]]&gt;=500,DmartSalesData[[#This Row],[sales]]&gt;=3000),"Good","Not Good")</f>
        <v>Good</v>
      </c>
      <c r="R3181" s="2">
        <f>YEAR(DmartSalesData[[#This Row],[order_date]])</f>
        <v>2023</v>
      </c>
    </row>
    <row r="3182" spans="1:18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 t="str" cm="1">
        <f t="array" ref="F3182">_xlfn.IFS(DmartSalesData[[#This Row],[sales]]&lt;2000,"LOW CATEGORY",DmartSalesData[[#This Row],[sales]]&lt;4000,"MEDIUM CATEGORY",DmartSalesData[[#This Row],[sales]]&gt;=4000,"HIGH CATEGORY")</f>
        <v>LOW CATEGORY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tr">
        <f>IF(AND(DmartSalesData[[#This Row],[profit]]&gt;=500,DmartSalesData[[#This Row],[sales]]&gt;=3000),"Good","Not Good")</f>
        <v>Not Good</v>
      </c>
      <c r="R3182" s="2">
        <f>YEAR(DmartSalesData[[#This Row],[order_date]])</f>
        <v>2023</v>
      </c>
    </row>
    <row r="3183" spans="1:18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 t="str" cm="1">
        <f t="array" ref="F3183">_xlfn.IFS(DmartSalesData[[#This Row],[sales]]&lt;2000,"LOW CATEGORY",DmartSalesData[[#This Row],[sales]]&lt;4000,"MEDIUM CATEGORY",DmartSalesData[[#This Row],[sales]]&gt;=4000,"HIGH CATEGORY")</f>
        <v>LOW CATEGORY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tr">
        <f>IF(AND(DmartSalesData[[#This Row],[profit]]&gt;=500,DmartSalesData[[#This Row],[sales]]&gt;=3000),"Good","Not Good")</f>
        <v>Not Good</v>
      </c>
      <c r="R3183" s="2">
        <f>YEAR(DmartSalesData[[#This Row],[order_date]])</f>
        <v>2024</v>
      </c>
    </row>
    <row r="3184" spans="1:18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 t="str" cm="1">
        <f t="array" ref="F3184">_xlfn.IFS(DmartSalesData[[#This Row],[sales]]&lt;2000,"LOW CATEGORY",DmartSalesData[[#This Row],[sales]]&lt;4000,"MEDIUM CATEGORY",DmartSalesData[[#This Row],[sales]]&gt;=4000,"HIGH CATEGORY")</f>
        <v>LOW CATEGORY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tr">
        <f>IF(AND(DmartSalesData[[#This Row],[profit]]&gt;=500,DmartSalesData[[#This Row],[sales]]&gt;=3000),"Good","Not Good")</f>
        <v>Not Good</v>
      </c>
      <c r="R3184" s="2">
        <f>YEAR(DmartSalesData[[#This Row],[order_date]])</f>
        <v>2023</v>
      </c>
    </row>
    <row r="3185" spans="1:18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 t="str" cm="1">
        <f t="array" ref="F3185">_xlfn.IFS(DmartSalesData[[#This Row],[sales]]&lt;2000,"LOW CATEGORY",DmartSalesData[[#This Row],[sales]]&lt;4000,"MEDIUM CATEGORY",DmartSalesData[[#This Row],[sales]]&gt;=4000,"HIGH CATEGORY")</f>
        <v>LOW CATEGORY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tr">
        <f>IF(AND(DmartSalesData[[#This Row],[profit]]&gt;=500,DmartSalesData[[#This Row],[sales]]&gt;=3000),"Good","Not Good")</f>
        <v>Not Good</v>
      </c>
      <c r="R3185" s="2">
        <f>YEAR(DmartSalesData[[#This Row],[order_date]])</f>
        <v>2023</v>
      </c>
    </row>
    <row r="3186" spans="1:18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 t="str" cm="1">
        <f t="array" ref="F3186">_xlfn.IFS(DmartSalesData[[#This Row],[sales]]&lt;2000,"LOW CATEGORY",DmartSalesData[[#This Row],[sales]]&lt;4000,"MEDIUM CATEGORY",DmartSalesData[[#This Row],[sales]]&gt;=4000,"HIGH CATEGORY")</f>
        <v>HIGH CATEGORY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tr">
        <f>IF(AND(DmartSalesData[[#This Row],[profit]]&gt;=500,DmartSalesData[[#This Row],[sales]]&gt;=3000),"Good","Not Good")</f>
        <v>Not Good</v>
      </c>
      <c r="R3186" s="2">
        <f>YEAR(DmartSalesData[[#This Row],[order_date]])</f>
        <v>2024</v>
      </c>
    </row>
    <row r="3187" spans="1:18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 t="str" cm="1">
        <f t="array" ref="F3187">_xlfn.IFS(DmartSalesData[[#This Row],[sales]]&lt;2000,"LOW CATEGORY",DmartSalesData[[#This Row],[sales]]&lt;4000,"MEDIUM CATEGORY",DmartSalesData[[#This Row],[sales]]&gt;=4000,"HIGH CATEGORY")</f>
        <v>LOW CATEGORY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tr">
        <f>IF(AND(DmartSalesData[[#This Row],[profit]]&gt;=500,DmartSalesData[[#This Row],[sales]]&gt;=3000),"Good","Not Good")</f>
        <v>Not Good</v>
      </c>
      <c r="R3187" s="2">
        <f>YEAR(DmartSalesData[[#This Row],[order_date]])</f>
        <v>2023</v>
      </c>
    </row>
    <row r="3188" spans="1:18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 t="str" cm="1">
        <f t="array" ref="F3188">_xlfn.IFS(DmartSalesData[[#This Row],[sales]]&lt;2000,"LOW CATEGORY",DmartSalesData[[#This Row],[sales]]&lt;4000,"MEDIUM CATEGORY",DmartSalesData[[#This Row],[sales]]&gt;=4000,"HIGH CATEGORY")</f>
        <v>HIGH CATEGORY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tr">
        <f>IF(AND(DmartSalesData[[#This Row],[profit]]&gt;=500,DmartSalesData[[#This Row],[sales]]&gt;=3000),"Good","Not Good")</f>
        <v>Good</v>
      </c>
      <c r="R3188" s="2">
        <f>YEAR(DmartSalesData[[#This Row],[order_date]])</f>
        <v>2023</v>
      </c>
    </row>
    <row r="3189" spans="1:18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 t="str" cm="1">
        <f t="array" ref="F3189">_xlfn.IFS(DmartSalesData[[#This Row],[sales]]&lt;2000,"LOW CATEGORY",DmartSalesData[[#This Row],[sales]]&lt;4000,"MEDIUM CATEGORY",DmartSalesData[[#This Row],[sales]]&gt;=4000,"HIGH CATEGORY")</f>
        <v>LOW CATEGORY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tr">
        <f>IF(AND(DmartSalesData[[#This Row],[profit]]&gt;=500,DmartSalesData[[#This Row],[sales]]&gt;=3000),"Good","Not Good")</f>
        <v>Not Good</v>
      </c>
      <c r="R3189" s="2">
        <f>YEAR(DmartSalesData[[#This Row],[order_date]])</f>
        <v>2024</v>
      </c>
    </row>
    <row r="3190" spans="1:18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 t="str" cm="1">
        <f t="array" ref="F3190">_xlfn.IFS(DmartSalesData[[#This Row],[sales]]&lt;2000,"LOW CATEGORY",DmartSalesData[[#This Row],[sales]]&lt;4000,"MEDIUM CATEGORY",DmartSalesData[[#This Row],[sales]]&gt;=4000,"HIGH CATEGORY")</f>
        <v>HIGH CATEGORY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tr">
        <f>IF(AND(DmartSalesData[[#This Row],[profit]]&gt;=500,DmartSalesData[[#This Row],[sales]]&gt;=3000),"Good","Not Good")</f>
        <v>Not Good</v>
      </c>
      <c r="R3190" s="2">
        <f>YEAR(DmartSalesData[[#This Row],[order_date]])</f>
        <v>2024</v>
      </c>
    </row>
    <row r="3191" spans="1:18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 t="str" cm="1">
        <f t="array" ref="F3191">_xlfn.IFS(DmartSalesData[[#This Row],[sales]]&lt;2000,"LOW CATEGORY",DmartSalesData[[#This Row],[sales]]&lt;4000,"MEDIUM CATEGORY",DmartSalesData[[#This Row],[sales]]&gt;=4000,"HIGH CATEGORY")</f>
        <v>LOW CATEGORY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tr">
        <f>IF(AND(DmartSalesData[[#This Row],[profit]]&gt;=500,DmartSalesData[[#This Row],[sales]]&gt;=3000),"Good","Not Good")</f>
        <v>Not Good</v>
      </c>
      <c r="R3191" s="2">
        <f>YEAR(DmartSalesData[[#This Row],[order_date]])</f>
        <v>2024</v>
      </c>
    </row>
    <row r="3192" spans="1:18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 t="str" cm="1">
        <f t="array" ref="F3192">_xlfn.IFS(DmartSalesData[[#This Row],[sales]]&lt;2000,"LOW CATEGORY",DmartSalesData[[#This Row],[sales]]&lt;4000,"MEDIUM CATEGORY",DmartSalesData[[#This Row],[sales]]&gt;=4000,"HIGH CATEGORY")</f>
        <v>LOW CATEGORY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tr">
        <f>IF(AND(DmartSalesData[[#This Row],[profit]]&gt;=500,DmartSalesData[[#This Row],[sales]]&gt;=3000),"Good","Not Good")</f>
        <v>Not Good</v>
      </c>
      <c r="R3192" s="2">
        <f>YEAR(DmartSalesData[[#This Row],[order_date]])</f>
        <v>2024</v>
      </c>
    </row>
    <row r="3193" spans="1:18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 t="str" cm="1">
        <f t="array" ref="F3193">_xlfn.IFS(DmartSalesData[[#This Row],[sales]]&lt;2000,"LOW CATEGORY",DmartSalesData[[#This Row],[sales]]&lt;4000,"MEDIUM CATEGORY",DmartSalesData[[#This Row],[sales]]&gt;=4000,"HIGH CATEGORY")</f>
        <v>MEDIUM CATEGORY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tr">
        <f>IF(AND(DmartSalesData[[#This Row],[profit]]&gt;=500,DmartSalesData[[#This Row],[sales]]&gt;=3000),"Good","Not Good")</f>
        <v>Not Good</v>
      </c>
      <c r="R3193" s="2">
        <f>YEAR(DmartSalesData[[#This Row],[order_date]])</f>
        <v>2023</v>
      </c>
    </row>
    <row r="3194" spans="1:18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 t="str" cm="1">
        <f t="array" ref="F3194">_xlfn.IFS(DmartSalesData[[#This Row],[sales]]&lt;2000,"LOW CATEGORY",DmartSalesData[[#This Row],[sales]]&lt;4000,"MEDIUM CATEGORY",DmartSalesData[[#This Row],[sales]]&gt;=4000,"HIGH CATEGORY")</f>
        <v>LOW CATEGORY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tr">
        <f>IF(AND(DmartSalesData[[#This Row],[profit]]&gt;=500,DmartSalesData[[#This Row],[sales]]&gt;=3000),"Good","Not Good")</f>
        <v>Not Good</v>
      </c>
      <c r="R3194" s="2">
        <f>YEAR(DmartSalesData[[#This Row],[order_date]])</f>
        <v>2024</v>
      </c>
    </row>
    <row r="3195" spans="1:18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 t="str" cm="1">
        <f t="array" ref="F3195">_xlfn.IFS(DmartSalesData[[#This Row],[sales]]&lt;2000,"LOW CATEGORY",DmartSalesData[[#This Row],[sales]]&lt;4000,"MEDIUM CATEGORY",DmartSalesData[[#This Row],[sales]]&gt;=4000,"HIGH CATEGORY")</f>
        <v>HIGH CATEGORY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tr">
        <f>IF(AND(DmartSalesData[[#This Row],[profit]]&gt;=500,DmartSalesData[[#This Row],[sales]]&gt;=3000),"Good","Not Good")</f>
        <v>Good</v>
      </c>
      <c r="R3195" s="2">
        <f>YEAR(DmartSalesData[[#This Row],[order_date]])</f>
        <v>2023</v>
      </c>
    </row>
    <row r="3196" spans="1:18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 t="str" cm="1">
        <f t="array" ref="F3196">_xlfn.IFS(DmartSalesData[[#This Row],[sales]]&lt;2000,"LOW CATEGORY",DmartSalesData[[#This Row],[sales]]&lt;4000,"MEDIUM CATEGORY",DmartSalesData[[#This Row],[sales]]&gt;=4000,"HIGH CATEGORY")</f>
        <v>MEDIUM CATEGORY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tr">
        <f>IF(AND(DmartSalesData[[#This Row],[profit]]&gt;=500,DmartSalesData[[#This Row],[sales]]&gt;=3000),"Good","Not Good")</f>
        <v>Not Good</v>
      </c>
      <c r="R3196" s="2">
        <f>YEAR(DmartSalesData[[#This Row],[order_date]])</f>
        <v>2024</v>
      </c>
    </row>
    <row r="3197" spans="1:18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 t="str" cm="1">
        <f t="array" ref="F3197">_xlfn.IFS(DmartSalesData[[#This Row],[sales]]&lt;2000,"LOW CATEGORY",DmartSalesData[[#This Row],[sales]]&lt;4000,"MEDIUM CATEGORY",DmartSalesData[[#This Row],[sales]]&gt;=4000,"HIGH CATEGORY")</f>
        <v>MEDIUM CATEGORY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tr">
        <f>IF(AND(DmartSalesData[[#This Row],[profit]]&gt;=500,DmartSalesData[[#This Row],[sales]]&gt;=3000),"Good","Not Good")</f>
        <v>Not Good</v>
      </c>
      <c r="R3197" s="2">
        <f>YEAR(DmartSalesData[[#This Row],[order_date]])</f>
        <v>2024</v>
      </c>
    </row>
    <row r="3198" spans="1:18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 t="str" cm="1">
        <f t="array" ref="F3198">_xlfn.IFS(DmartSalesData[[#This Row],[sales]]&lt;2000,"LOW CATEGORY",DmartSalesData[[#This Row],[sales]]&lt;4000,"MEDIUM CATEGORY",DmartSalesData[[#This Row],[sales]]&gt;=4000,"HIGH CATEGORY")</f>
        <v>LOW CATEGORY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tr">
        <f>IF(AND(DmartSalesData[[#This Row],[profit]]&gt;=500,DmartSalesData[[#This Row],[sales]]&gt;=3000),"Good","Not Good")</f>
        <v>Not Good</v>
      </c>
      <c r="R3198" s="2">
        <f>YEAR(DmartSalesData[[#This Row],[order_date]])</f>
        <v>2024</v>
      </c>
    </row>
    <row r="3199" spans="1:18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 t="str" cm="1">
        <f t="array" ref="F3199">_xlfn.IFS(DmartSalesData[[#This Row],[sales]]&lt;2000,"LOW CATEGORY",DmartSalesData[[#This Row],[sales]]&lt;4000,"MEDIUM CATEGORY",DmartSalesData[[#This Row],[sales]]&gt;=4000,"HIGH CATEGORY")</f>
        <v>MEDIUM CATEGORY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tr">
        <f>IF(AND(DmartSalesData[[#This Row],[profit]]&gt;=500,DmartSalesData[[#This Row],[sales]]&gt;=3000),"Good","Not Good")</f>
        <v>Good</v>
      </c>
      <c r="R3199" s="2">
        <f>YEAR(DmartSalesData[[#This Row],[order_date]])</f>
        <v>2023</v>
      </c>
    </row>
    <row r="3200" spans="1:18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 t="str" cm="1">
        <f t="array" ref="F3200">_xlfn.IFS(DmartSalesData[[#This Row],[sales]]&lt;2000,"LOW CATEGORY",DmartSalesData[[#This Row],[sales]]&lt;4000,"MEDIUM CATEGORY",DmartSalesData[[#This Row],[sales]]&gt;=4000,"HIGH CATEGORY")</f>
        <v>MEDIUM CATEGORY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tr">
        <f>IF(AND(DmartSalesData[[#This Row],[profit]]&gt;=500,DmartSalesData[[#This Row],[sales]]&gt;=3000),"Good","Not Good")</f>
        <v>Good</v>
      </c>
      <c r="R3200" s="2">
        <f>YEAR(DmartSalesData[[#This Row],[order_date]])</f>
        <v>2024</v>
      </c>
    </row>
    <row r="3201" spans="1:18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 t="str" cm="1">
        <f t="array" ref="F3201">_xlfn.IFS(DmartSalesData[[#This Row],[sales]]&lt;2000,"LOW CATEGORY",DmartSalesData[[#This Row],[sales]]&lt;4000,"MEDIUM CATEGORY",DmartSalesData[[#This Row],[sales]]&gt;=4000,"HIGH CATEGORY")</f>
        <v>MEDIUM CATEGORY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tr">
        <f>IF(AND(DmartSalesData[[#This Row],[profit]]&gt;=500,DmartSalesData[[#This Row],[sales]]&gt;=3000),"Good","Not Good")</f>
        <v>Not Good</v>
      </c>
      <c r="R3201" s="2">
        <f>YEAR(DmartSalesData[[#This Row],[order_date]])</f>
        <v>2023</v>
      </c>
    </row>
    <row r="3202" spans="1:18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 t="str" cm="1">
        <f t="array" ref="F3202">_xlfn.IFS(DmartSalesData[[#This Row],[sales]]&lt;2000,"LOW CATEGORY",DmartSalesData[[#This Row],[sales]]&lt;4000,"MEDIUM CATEGORY",DmartSalesData[[#This Row],[sales]]&gt;=4000,"HIGH CATEGORY")</f>
        <v>LOW CATEGORY</v>
      </c>
      <c r="G3202" s="2">
        <v>0.25</v>
      </c>
      <c r="H3202" s="2">
        <f t="shared" ref="H3202:H3265" si="100">E3202*G3202</f>
        <v>389.3175</v>
      </c>
      <c r="I3202" s="2">
        <f t="shared" ref="I3202:I3265" si="101">E3202-H3202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tr">
        <f>IF(AND(DmartSalesData[[#This Row],[profit]]&gt;=500,DmartSalesData[[#This Row],[sales]]&gt;=3000),"Good","Not Good")</f>
        <v>Not Good</v>
      </c>
      <c r="R3202" s="2">
        <f>YEAR(DmartSalesData[[#This Row],[order_date]])</f>
        <v>2023</v>
      </c>
    </row>
    <row r="3203" spans="1:18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 t="str" cm="1">
        <f t="array" ref="F3203">_xlfn.IFS(DmartSalesData[[#This Row],[sales]]&lt;2000,"LOW CATEGORY",DmartSalesData[[#This Row],[sales]]&lt;4000,"MEDIUM CATEGORY",DmartSalesData[[#This Row],[sales]]&gt;=4000,"HIGH CATEGORY")</f>
        <v>HIGH CATEGORY</v>
      </c>
      <c r="G3203" s="2">
        <v>0.23</v>
      </c>
      <c r="H3203" s="2">
        <f t="shared" si="100"/>
        <v>1074.6773000000001</v>
      </c>
      <c r="I3203" s="2">
        <f t="shared" si="101"/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tr">
        <f>IF(AND(DmartSalesData[[#This Row],[profit]]&gt;=500,DmartSalesData[[#This Row],[sales]]&gt;=3000),"Good","Not Good")</f>
        <v>Not Good</v>
      </c>
      <c r="R3203" s="2">
        <f>YEAR(DmartSalesData[[#This Row],[order_date]])</f>
        <v>2023</v>
      </c>
    </row>
    <row r="3204" spans="1:18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 t="str" cm="1">
        <f t="array" ref="F3204">_xlfn.IFS(DmartSalesData[[#This Row],[sales]]&lt;2000,"LOW CATEGORY",DmartSalesData[[#This Row],[sales]]&lt;4000,"MEDIUM CATEGORY",DmartSalesData[[#This Row],[sales]]&gt;=4000,"HIGH CATEGORY")</f>
        <v>HIGH CATEGORY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tr">
        <f>IF(AND(DmartSalesData[[#This Row],[profit]]&gt;=500,DmartSalesData[[#This Row],[sales]]&gt;=3000),"Good","Not Good")</f>
        <v>Not Good</v>
      </c>
      <c r="R3204" s="2">
        <f>YEAR(DmartSalesData[[#This Row],[order_date]])</f>
        <v>2023</v>
      </c>
    </row>
    <row r="3205" spans="1:18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 t="str" cm="1">
        <f t="array" ref="F3205">_xlfn.IFS(DmartSalesData[[#This Row],[sales]]&lt;2000,"LOW CATEGORY",DmartSalesData[[#This Row],[sales]]&lt;4000,"MEDIUM CATEGORY",DmartSalesData[[#This Row],[sales]]&gt;=4000,"HIGH CATEGORY")</f>
        <v>HIGH CATEGORY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tr">
        <f>IF(AND(DmartSalesData[[#This Row],[profit]]&gt;=500,DmartSalesData[[#This Row],[sales]]&gt;=3000),"Good","Not Good")</f>
        <v>Not Good</v>
      </c>
      <c r="R3205" s="2">
        <f>YEAR(DmartSalesData[[#This Row],[order_date]])</f>
        <v>2024</v>
      </c>
    </row>
    <row r="3206" spans="1:18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 t="str" cm="1">
        <f t="array" ref="F3206">_xlfn.IFS(DmartSalesData[[#This Row],[sales]]&lt;2000,"LOW CATEGORY",DmartSalesData[[#This Row],[sales]]&lt;4000,"MEDIUM CATEGORY",DmartSalesData[[#This Row],[sales]]&gt;=4000,"HIGH CATEGORY")</f>
        <v>MEDIUM CATEGORY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tr">
        <f>IF(AND(DmartSalesData[[#This Row],[profit]]&gt;=500,DmartSalesData[[#This Row],[sales]]&gt;=3000),"Good","Not Good")</f>
        <v>Not Good</v>
      </c>
      <c r="R3206" s="2">
        <f>YEAR(DmartSalesData[[#This Row],[order_date]])</f>
        <v>2024</v>
      </c>
    </row>
    <row r="3207" spans="1:18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 t="str" cm="1">
        <f t="array" ref="F3207">_xlfn.IFS(DmartSalesData[[#This Row],[sales]]&lt;2000,"LOW CATEGORY",DmartSalesData[[#This Row],[sales]]&lt;4000,"MEDIUM CATEGORY",DmartSalesData[[#This Row],[sales]]&gt;=4000,"HIGH CATEGORY")</f>
        <v>MEDIUM CATEGORY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tr">
        <f>IF(AND(DmartSalesData[[#This Row],[profit]]&gt;=500,DmartSalesData[[#This Row],[sales]]&gt;=3000),"Good","Not Good")</f>
        <v>Not Good</v>
      </c>
      <c r="R3207" s="2">
        <f>YEAR(DmartSalesData[[#This Row],[order_date]])</f>
        <v>2023</v>
      </c>
    </row>
    <row r="3208" spans="1:18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 t="str" cm="1">
        <f t="array" ref="F3208">_xlfn.IFS(DmartSalesData[[#This Row],[sales]]&lt;2000,"LOW CATEGORY",DmartSalesData[[#This Row],[sales]]&lt;4000,"MEDIUM CATEGORY",DmartSalesData[[#This Row],[sales]]&gt;=4000,"HIGH CATEGORY")</f>
        <v>LOW CATEGORY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tr">
        <f>IF(AND(DmartSalesData[[#This Row],[profit]]&gt;=500,DmartSalesData[[#This Row],[sales]]&gt;=3000),"Good","Not Good")</f>
        <v>Not Good</v>
      </c>
      <c r="R3208" s="2">
        <f>YEAR(DmartSalesData[[#This Row],[order_date]])</f>
        <v>2024</v>
      </c>
    </row>
    <row r="3209" spans="1:18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 t="str" cm="1">
        <f t="array" ref="F3209">_xlfn.IFS(DmartSalesData[[#This Row],[sales]]&lt;2000,"LOW CATEGORY",DmartSalesData[[#This Row],[sales]]&lt;4000,"MEDIUM CATEGORY",DmartSalesData[[#This Row],[sales]]&gt;=4000,"HIGH CATEGORY")</f>
        <v>HIGH CATEGORY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tr">
        <f>IF(AND(DmartSalesData[[#This Row],[profit]]&gt;=500,DmartSalesData[[#This Row],[sales]]&gt;=3000),"Good","Not Good")</f>
        <v>Not Good</v>
      </c>
      <c r="R3209" s="2">
        <f>YEAR(DmartSalesData[[#This Row],[order_date]])</f>
        <v>2023</v>
      </c>
    </row>
    <row r="3210" spans="1:18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 t="str" cm="1">
        <f t="array" ref="F3210">_xlfn.IFS(DmartSalesData[[#This Row],[sales]]&lt;2000,"LOW CATEGORY",DmartSalesData[[#This Row],[sales]]&lt;4000,"MEDIUM CATEGORY",DmartSalesData[[#This Row],[sales]]&gt;=4000,"HIGH CATEGORY")</f>
        <v>HIGH CATEGORY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tr">
        <f>IF(AND(DmartSalesData[[#This Row],[profit]]&gt;=500,DmartSalesData[[#This Row],[sales]]&gt;=3000),"Good","Not Good")</f>
        <v>Good</v>
      </c>
      <c r="R3210" s="2">
        <f>YEAR(DmartSalesData[[#This Row],[order_date]])</f>
        <v>2023</v>
      </c>
    </row>
    <row r="3211" spans="1:18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 t="str" cm="1">
        <f t="array" ref="F3211">_xlfn.IFS(DmartSalesData[[#This Row],[sales]]&lt;2000,"LOW CATEGORY",DmartSalesData[[#This Row],[sales]]&lt;4000,"MEDIUM CATEGORY",DmartSalesData[[#This Row],[sales]]&gt;=4000,"HIGH CATEGORY")</f>
        <v>LOW CATEGORY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tr">
        <f>IF(AND(DmartSalesData[[#This Row],[profit]]&gt;=500,DmartSalesData[[#This Row],[sales]]&gt;=3000),"Good","Not Good")</f>
        <v>Not Good</v>
      </c>
      <c r="R3211" s="2">
        <f>YEAR(DmartSalesData[[#This Row],[order_date]])</f>
        <v>2024</v>
      </c>
    </row>
    <row r="3212" spans="1:18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 t="str" cm="1">
        <f t="array" ref="F3212">_xlfn.IFS(DmartSalesData[[#This Row],[sales]]&lt;2000,"LOW CATEGORY",DmartSalesData[[#This Row],[sales]]&lt;4000,"MEDIUM CATEGORY",DmartSalesData[[#This Row],[sales]]&gt;=4000,"HIGH CATEGORY")</f>
        <v>LOW CATEGORY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tr">
        <f>IF(AND(DmartSalesData[[#This Row],[profit]]&gt;=500,DmartSalesData[[#This Row],[sales]]&gt;=3000),"Good","Not Good")</f>
        <v>Not Good</v>
      </c>
      <c r="R3212" s="2">
        <f>YEAR(DmartSalesData[[#This Row],[order_date]])</f>
        <v>2023</v>
      </c>
    </row>
    <row r="3213" spans="1:18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 t="str" cm="1">
        <f t="array" ref="F3213">_xlfn.IFS(DmartSalesData[[#This Row],[sales]]&lt;2000,"LOW CATEGORY",DmartSalesData[[#This Row],[sales]]&lt;4000,"MEDIUM CATEGORY",DmartSalesData[[#This Row],[sales]]&gt;=4000,"HIGH CATEGORY")</f>
        <v>HIGH CATEGORY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tr">
        <f>IF(AND(DmartSalesData[[#This Row],[profit]]&gt;=500,DmartSalesData[[#This Row],[sales]]&gt;=3000),"Good","Not Good")</f>
        <v>Good</v>
      </c>
      <c r="R3213" s="2">
        <f>YEAR(DmartSalesData[[#This Row],[order_date]])</f>
        <v>2023</v>
      </c>
    </row>
    <row r="3214" spans="1:18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 t="str" cm="1">
        <f t="array" ref="F3214">_xlfn.IFS(DmartSalesData[[#This Row],[sales]]&lt;2000,"LOW CATEGORY",DmartSalesData[[#This Row],[sales]]&lt;4000,"MEDIUM CATEGORY",DmartSalesData[[#This Row],[sales]]&gt;=4000,"HIGH CATEGORY")</f>
        <v>LOW CATEGORY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tr">
        <f>IF(AND(DmartSalesData[[#This Row],[profit]]&gt;=500,DmartSalesData[[#This Row],[sales]]&gt;=3000),"Good","Not Good")</f>
        <v>Not Good</v>
      </c>
      <c r="R3214" s="2">
        <f>YEAR(DmartSalesData[[#This Row],[order_date]])</f>
        <v>2024</v>
      </c>
    </row>
    <row r="3215" spans="1:18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 t="str" cm="1">
        <f t="array" ref="F3215">_xlfn.IFS(DmartSalesData[[#This Row],[sales]]&lt;2000,"LOW CATEGORY",DmartSalesData[[#This Row],[sales]]&lt;4000,"MEDIUM CATEGORY",DmartSalesData[[#This Row],[sales]]&gt;=4000,"HIGH CATEGORY")</f>
        <v>LOW CATEGORY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tr">
        <f>IF(AND(DmartSalesData[[#This Row],[profit]]&gt;=500,DmartSalesData[[#This Row],[sales]]&gt;=3000),"Good","Not Good")</f>
        <v>Not Good</v>
      </c>
      <c r="R3215" s="2">
        <f>YEAR(DmartSalesData[[#This Row],[order_date]])</f>
        <v>2024</v>
      </c>
    </row>
    <row r="3216" spans="1:18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 t="str" cm="1">
        <f t="array" ref="F3216">_xlfn.IFS(DmartSalesData[[#This Row],[sales]]&lt;2000,"LOW CATEGORY",DmartSalesData[[#This Row],[sales]]&lt;4000,"MEDIUM CATEGORY",DmartSalesData[[#This Row],[sales]]&gt;=4000,"HIGH CATEGORY")</f>
        <v>HIGH CATEGORY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tr">
        <f>IF(AND(DmartSalesData[[#This Row],[profit]]&gt;=500,DmartSalesData[[#This Row],[sales]]&gt;=3000),"Good","Not Good")</f>
        <v>Good</v>
      </c>
      <c r="R3216" s="2">
        <f>YEAR(DmartSalesData[[#This Row],[order_date]])</f>
        <v>2024</v>
      </c>
    </row>
    <row r="3217" spans="1:18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 t="str" cm="1">
        <f t="array" ref="F3217">_xlfn.IFS(DmartSalesData[[#This Row],[sales]]&lt;2000,"LOW CATEGORY",DmartSalesData[[#This Row],[sales]]&lt;4000,"MEDIUM CATEGORY",DmartSalesData[[#This Row],[sales]]&gt;=4000,"HIGH CATEGORY")</f>
        <v>HIGH CATEGORY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tr">
        <f>IF(AND(DmartSalesData[[#This Row],[profit]]&gt;=500,DmartSalesData[[#This Row],[sales]]&gt;=3000),"Good","Not Good")</f>
        <v>Good</v>
      </c>
      <c r="R3217" s="2">
        <f>YEAR(DmartSalesData[[#This Row],[order_date]])</f>
        <v>2023</v>
      </c>
    </row>
    <row r="3218" spans="1:18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 t="str" cm="1">
        <f t="array" ref="F3218">_xlfn.IFS(DmartSalesData[[#This Row],[sales]]&lt;2000,"LOW CATEGORY",DmartSalesData[[#This Row],[sales]]&lt;4000,"MEDIUM CATEGORY",DmartSalesData[[#This Row],[sales]]&gt;=4000,"HIGH CATEGORY")</f>
        <v>HIGH CATEGORY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tr">
        <f>IF(AND(DmartSalesData[[#This Row],[profit]]&gt;=500,DmartSalesData[[#This Row],[sales]]&gt;=3000),"Good","Not Good")</f>
        <v>Not Good</v>
      </c>
      <c r="R3218" s="2">
        <f>YEAR(DmartSalesData[[#This Row],[order_date]])</f>
        <v>2023</v>
      </c>
    </row>
    <row r="3219" spans="1:18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 t="str" cm="1">
        <f t="array" ref="F3219">_xlfn.IFS(DmartSalesData[[#This Row],[sales]]&lt;2000,"LOW CATEGORY",DmartSalesData[[#This Row],[sales]]&lt;4000,"MEDIUM CATEGORY",DmartSalesData[[#This Row],[sales]]&gt;=4000,"HIGH CATEGORY")</f>
        <v>LOW CATEGORY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tr">
        <f>IF(AND(DmartSalesData[[#This Row],[profit]]&gt;=500,DmartSalesData[[#This Row],[sales]]&gt;=3000),"Good","Not Good")</f>
        <v>Not Good</v>
      </c>
      <c r="R3219" s="2">
        <f>YEAR(DmartSalesData[[#This Row],[order_date]])</f>
        <v>2023</v>
      </c>
    </row>
    <row r="3220" spans="1:18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 t="str" cm="1">
        <f t="array" ref="F3220">_xlfn.IFS(DmartSalesData[[#This Row],[sales]]&lt;2000,"LOW CATEGORY",DmartSalesData[[#This Row],[sales]]&lt;4000,"MEDIUM CATEGORY",DmartSalesData[[#This Row],[sales]]&gt;=4000,"HIGH CATEGORY")</f>
        <v>LOW CATEGORY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tr">
        <f>IF(AND(DmartSalesData[[#This Row],[profit]]&gt;=500,DmartSalesData[[#This Row],[sales]]&gt;=3000),"Good","Not Good")</f>
        <v>Not Good</v>
      </c>
      <c r="R3220" s="2">
        <f>YEAR(DmartSalesData[[#This Row],[order_date]])</f>
        <v>2024</v>
      </c>
    </row>
    <row r="3221" spans="1:18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 t="str" cm="1">
        <f t="array" ref="F3221">_xlfn.IFS(DmartSalesData[[#This Row],[sales]]&lt;2000,"LOW CATEGORY",DmartSalesData[[#This Row],[sales]]&lt;4000,"MEDIUM CATEGORY",DmartSalesData[[#This Row],[sales]]&gt;=4000,"HIGH CATEGORY")</f>
        <v>MEDIUM CATEGORY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tr">
        <f>IF(AND(DmartSalesData[[#This Row],[profit]]&gt;=500,DmartSalesData[[#This Row],[sales]]&gt;=3000),"Good","Not Good")</f>
        <v>Not Good</v>
      </c>
      <c r="R3221" s="2">
        <f>YEAR(DmartSalesData[[#This Row],[order_date]])</f>
        <v>2023</v>
      </c>
    </row>
    <row r="3222" spans="1:18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 t="str" cm="1">
        <f t="array" ref="F3222">_xlfn.IFS(DmartSalesData[[#This Row],[sales]]&lt;2000,"LOW CATEGORY",DmartSalesData[[#This Row],[sales]]&lt;4000,"MEDIUM CATEGORY",DmartSalesData[[#This Row],[sales]]&gt;=4000,"HIGH CATEGORY")</f>
        <v>MEDIUM CATEGORY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tr">
        <f>IF(AND(DmartSalesData[[#This Row],[profit]]&gt;=500,DmartSalesData[[#This Row],[sales]]&gt;=3000),"Good","Not Good")</f>
        <v>Not Good</v>
      </c>
      <c r="R3222" s="2">
        <f>YEAR(DmartSalesData[[#This Row],[order_date]])</f>
        <v>2024</v>
      </c>
    </row>
    <row r="3223" spans="1:18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 t="str" cm="1">
        <f t="array" ref="F3223">_xlfn.IFS(DmartSalesData[[#This Row],[sales]]&lt;2000,"LOW CATEGORY",DmartSalesData[[#This Row],[sales]]&lt;4000,"MEDIUM CATEGORY",DmartSalesData[[#This Row],[sales]]&gt;=4000,"HIGH CATEGORY")</f>
        <v>LOW CATEGORY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tr">
        <f>IF(AND(DmartSalesData[[#This Row],[profit]]&gt;=500,DmartSalesData[[#This Row],[sales]]&gt;=3000),"Good","Not Good")</f>
        <v>Not Good</v>
      </c>
      <c r="R3223" s="2">
        <f>YEAR(DmartSalesData[[#This Row],[order_date]])</f>
        <v>2023</v>
      </c>
    </row>
    <row r="3224" spans="1:18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 t="str" cm="1">
        <f t="array" ref="F3224">_xlfn.IFS(DmartSalesData[[#This Row],[sales]]&lt;2000,"LOW CATEGORY",DmartSalesData[[#This Row],[sales]]&lt;4000,"MEDIUM CATEGORY",DmartSalesData[[#This Row],[sales]]&gt;=4000,"HIGH CATEGORY")</f>
        <v>HIGH CATEGORY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tr">
        <f>IF(AND(DmartSalesData[[#This Row],[profit]]&gt;=500,DmartSalesData[[#This Row],[sales]]&gt;=3000),"Good","Not Good")</f>
        <v>Not Good</v>
      </c>
      <c r="R3224" s="2">
        <f>YEAR(DmartSalesData[[#This Row],[order_date]])</f>
        <v>2023</v>
      </c>
    </row>
    <row r="3225" spans="1:18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 t="str" cm="1">
        <f t="array" ref="F3225">_xlfn.IFS(DmartSalesData[[#This Row],[sales]]&lt;2000,"LOW CATEGORY",DmartSalesData[[#This Row],[sales]]&lt;4000,"MEDIUM CATEGORY",DmartSalesData[[#This Row],[sales]]&gt;=4000,"HIGH CATEGORY")</f>
        <v>HIGH CATEGORY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tr">
        <f>IF(AND(DmartSalesData[[#This Row],[profit]]&gt;=500,DmartSalesData[[#This Row],[sales]]&gt;=3000),"Good","Not Good")</f>
        <v>Good</v>
      </c>
      <c r="R3225" s="2">
        <f>YEAR(DmartSalesData[[#This Row],[order_date]])</f>
        <v>2024</v>
      </c>
    </row>
    <row r="3226" spans="1:18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 t="str" cm="1">
        <f t="array" ref="F3226">_xlfn.IFS(DmartSalesData[[#This Row],[sales]]&lt;2000,"LOW CATEGORY",DmartSalesData[[#This Row],[sales]]&lt;4000,"MEDIUM CATEGORY",DmartSalesData[[#This Row],[sales]]&gt;=4000,"HIGH CATEGORY")</f>
        <v>LOW CATEGORY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tr">
        <f>IF(AND(DmartSalesData[[#This Row],[profit]]&gt;=500,DmartSalesData[[#This Row],[sales]]&gt;=3000),"Good","Not Good")</f>
        <v>Not Good</v>
      </c>
      <c r="R3226" s="2">
        <f>YEAR(DmartSalesData[[#This Row],[order_date]])</f>
        <v>2023</v>
      </c>
    </row>
    <row r="3227" spans="1:18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 t="str" cm="1">
        <f t="array" ref="F3227">_xlfn.IFS(DmartSalesData[[#This Row],[sales]]&lt;2000,"LOW CATEGORY",DmartSalesData[[#This Row],[sales]]&lt;4000,"MEDIUM CATEGORY",DmartSalesData[[#This Row],[sales]]&gt;=4000,"HIGH CATEGORY")</f>
        <v>LOW CATEGORY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tr">
        <f>IF(AND(DmartSalesData[[#This Row],[profit]]&gt;=500,DmartSalesData[[#This Row],[sales]]&gt;=3000),"Good","Not Good")</f>
        <v>Not Good</v>
      </c>
      <c r="R3227" s="2">
        <f>YEAR(DmartSalesData[[#This Row],[order_date]])</f>
        <v>2023</v>
      </c>
    </row>
    <row r="3228" spans="1:18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 t="str" cm="1">
        <f t="array" ref="F3228">_xlfn.IFS(DmartSalesData[[#This Row],[sales]]&lt;2000,"LOW CATEGORY",DmartSalesData[[#This Row],[sales]]&lt;4000,"MEDIUM CATEGORY",DmartSalesData[[#This Row],[sales]]&gt;=4000,"HIGH CATEGORY")</f>
        <v>LOW CATEGORY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tr">
        <f>IF(AND(DmartSalesData[[#This Row],[profit]]&gt;=500,DmartSalesData[[#This Row],[sales]]&gt;=3000),"Good","Not Good")</f>
        <v>Not Good</v>
      </c>
      <c r="R3228" s="2">
        <f>YEAR(DmartSalesData[[#This Row],[order_date]])</f>
        <v>2024</v>
      </c>
    </row>
    <row r="3229" spans="1:18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 t="str" cm="1">
        <f t="array" ref="F3229">_xlfn.IFS(DmartSalesData[[#This Row],[sales]]&lt;2000,"LOW CATEGORY",DmartSalesData[[#This Row],[sales]]&lt;4000,"MEDIUM CATEGORY",DmartSalesData[[#This Row],[sales]]&gt;=4000,"HIGH CATEGORY")</f>
        <v>MEDIUM CATEGORY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tr">
        <f>IF(AND(DmartSalesData[[#This Row],[profit]]&gt;=500,DmartSalesData[[#This Row],[sales]]&gt;=3000),"Good","Not Good")</f>
        <v>Not Good</v>
      </c>
      <c r="R3229" s="2">
        <f>YEAR(DmartSalesData[[#This Row],[order_date]])</f>
        <v>2024</v>
      </c>
    </row>
    <row r="3230" spans="1:18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 t="str" cm="1">
        <f t="array" ref="F3230">_xlfn.IFS(DmartSalesData[[#This Row],[sales]]&lt;2000,"LOW CATEGORY",DmartSalesData[[#This Row],[sales]]&lt;4000,"MEDIUM CATEGORY",DmartSalesData[[#This Row],[sales]]&gt;=4000,"HIGH CATEGORY")</f>
        <v>LOW CATEGORY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tr">
        <f>IF(AND(DmartSalesData[[#This Row],[profit]]&gt;=500,DmartSalesData[[#This Row],[sales]]&gt;=3000),"Good","Not Good")</f>
        <v>Not Good</v>
      </c>
      <c r="R3230" s="2">
        <f>YEAR(DmartSalesData[[#This Row],[order_date]])</f>
        <v>2023</v>
      </c>
    </row>
    <row r="3231" spans="1:18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 t="str" cm="1">
        <f t="array" ref="F3231">_xlfn.IFS(DmartSalesData[[#This Row],[sales]]&lt;2000,"LOW CATEGORY",DmartSalesData[[#This Row],[sales]]&lt;4000,"MEDIUM CATEGORY",DmartSalesData[[#This Row],[sales]]&gt;=4000,"HIGH CATEGORY")</f>
        <v>MEDIUM CATEGORY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tr">
        <f>IF(AND(DmartSalesData[[#This Row],[profit]]&gt;=500,DmartSalesData[[#This Row],[sales]]&gt;=3000),"Good","Not Good")</f>
        <v>Not Good</v>
      </c>
      <c r="R3231" s="2">
        <f>YEAR(DmartSalesData[[#This Row],[order_date]])</f>
        <v>2023</v>
      </c>
    </row>
    <row r="3232" spans="1:18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 t="str" cm="1">
        <f t="array" ref="F3232">_xlfn.IFS(DmartSalesData[[#This Row],[sales]]&lt;2000,"LOW CATEGORY",DmartSalesData[[#This Row],[sales]]&lt;4000,"MEDIUM CATEGORY",DmartSalesData[[#This Row],[sales]]&gt;=4000,"HIGH CATEGORY")</f>
        <v>MEDIUM CATEGORY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tr">
        <f>IF(AND(DmartSalesData[[#This Row],[profit]]&gt;=500,DmartSalesData[[#This Row],[sales]]&gt;=3000),"Good","Not Good")</f>
        <v>Not Good</v>
      </c>
      <c r="R3232" s="2">
        <f>YEAR(DmartSalesData[[#This Row],[order_date]])</f>
        <v>2023</v>
      </c>
    </row>
    <row r="3233" spans="1:18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 t="str" cm="1">
        <f t="array" ref="F3233">_xlfn.IFS(DmartSalesData[[#This Row],[sales]]&lt;2000,"LOW CATEGORY",DmartSalesData[[#This Row],[sales]]&lt;4000,"MEDIUM CATEGORY",DmartSalesData[[#This Row],[sales]]&gt;=4000,"HIGH CATEGORY")</f>
        <v>HIGH CATEGORY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tr">
        <f>IF(AND(DmartSalesData[[#This Row],[profit]]&gt;=500,DmartSalesData[[#This Row],[sales]]&gt;=3000),"Good","Not Good")</f>
        <v>Good</v>
      </c>
      <c r="R3233" s="2">
        <f>YEAR(DmartSalesData[[#This Row],[order_date]])</f>
        <v>2023</v>
      </c>
    </row>
    <row r="3234" spans="1:18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 t="str" cm="1">
        <f t="array" ref="F3234">_xlfn.IFS(DmartSalesData[[#This Row],[sales]]&lt;2000,"LOW CATEGORY",DmartSalesData[[#This Row],[sales]]&lt;4000,"MEDIUM CATEGORY",DmartSalesData[[#This Row],[sales]]&gt;=4000,"HIGH CATEGORY")</f>
        <v>LOW CATEGORY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tr">
        <f>IF(AND(DmartSalesData[[#This Row],[profit]]&gt;=500,DmartSalesData[[#This Row],[sales]]&gt;=3000),"Good","Not Good")</f>
        <v>Not Good</v>
      </c>
      <c r="R3234" s="2">
        <f>YEAR(DmartSalesData[[#This Row],[order_date]])</f>
        <v>2024</v>
      </c>
    </row>
    <row r="3235" spans="1:18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 t="str" cm="1">
        <f t="array" ref="F3235">_xlfn.IFS(DmartSalesData[[#This Row],[sales]]&lt;2000,"LOW CATEGORY",DmartSalesData[[#This Row],[sales]]&lt;4000,"MEDIUM CATEGORY",DmartSalesData[[#This Row],[sales]]&gt;=4000,"HIGH CATEGORY")</f>
        <v>MEDIUM CATEGORY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tr">
        <f>IF(AND(DmartSalesData[[#This Row],[profit]]&gt;=500,DmartSalesData[[#This Row],[sales]]&gt;=3000),"Good","Not Good")</f>
        <v>Not Good</v>
      </c>
      <c r="R3235" s="2">
        <f>YEAR(DmartSalesData[[#This Row],[order_date]])</f>
        <v>2023</v>
      </c>
    </row>
    <row r="3236" spans="1:18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 t="str" cm="1">
        <f t="array" ref="F3236">_xlfn.IFS(DmartSalesData[[#This Row],[sales]]&lt;2000,"LOW CATEGORY",DmartSalesData[[#This Row],[sales]]&lt;4000,"MEDIUM CATEGORY",DmartSalesData[[#This Row],[sales]]&gt;=4000,"HIGH CATEGORY")</f>
        <v>MEDIUM CATEGORY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tr">
        <f>IF(AND(DmartSalesData[[#This Row],[profit]]&gt;=500,DmartSalesData[[#This Row],[sales]]&gt;=3000),"Good","Not Good")</f>
        <v>Not Good</v>
      </c>
      <c r="R3236" s="2">
        <f>YEAR(DmartSalesData[[#This Row],[order_date]])</f>
        <v>2024</v>
      </c>
    </row>
    <row r="3237" spans="1:18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 t="str" cm="1">
        <f t="array" ref="F3237">_xlfn.IFS(DmartSalesData[[#This Row],[sales]]&lt;2000,"LOW CATEGORY",DmartSalesData[[#This Row],[sales]]&lt;4000,"MEDIUM CATEGORY",DmartSalesData[[#This Row],[sales]]&gt;=4000,"HIGH CATEGORY")</f>
        <v>MEDIUM CATEGORY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tr">
        <f>IF(AND(DmartSalesData[[#This Row],[profit]]&gt;=500,DmartSalesData[[#This Row],[sales]]&gt;=3000),"Good","Not Good")</f>
        <v>Good</v>
      </c>
      <c r="R3237" s="2">
        <f>YEAR(DmartSalesData[[#This Row],[order_date]])</f>
        <v>2024</v>
      </c>
    </row>
    <row r="3238" spans="1:18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 t="str" cm="1">
        <f t="array" ref="F3238">_xlfn.IFS(DmartSalesData[[#This Row],[sales]]&lt;2000,"LOW CATEGORY",DmartSalesData[[#This Row],[sales]]&lt;4000,"MEDIUM CATEGORY",DmartSalesData[[#This Row],[sales]]&gt;=4000,"HIGH CATEGORY")</f>
        <v>HIGH CATEGORY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tr">
        <f>IF(AND(DmartSalesData[[#This Row],[profit]]&gt;=500,DmartSalesData[[#This Row],[sales]]&gt;=3000),"Good","Not Good")</f>
        <v>Good</v>
      </c>
      <c r="R3238" s="2">
        <f>YEAR(DmartSalesData[[#This Row],[order_date]])</f>
        <v>2023</v>
      </c>
    </row>
    <row r="3239" spans="1:18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 t="str" cm="1">
        <f t="array" ref="F3239">_xlfn.IFS(DmartSalesData[[#This Row],[sales]]&lt;2000,"LOW CATEGORY",DmartSalesData[[#This Row],[sales]]&lt;4000,"MEDIUM CATEGORY",DmartSalesData[[#This Row],[sales]]&gt;=4000,"HIGH CATEGORY")</f>
        <v>MEDIUM CATEGORY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tr">
        <f>IF(AND(DmartSalesData[[#This Row],[profit]]&gt;=500,DmartSalesData[[#This Row],[sales]]&gt;=3000),"Good","Not Good")</f>
        <v>Good</v>
      </c>
      <c r="R3239" s="2">
        <f>YEAR(DmartSalesData[[#This Row],[order_date]])</f>
        <v>2024</v>
      </c>
    </row>
    <row r="3240" spans="1:18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 t="str" cm="1">
        <f t="array" ref="F3240">_xlfn.IFS(DmartSalesData[[#This Row],[sales]]&lt;2000,"LOW CATEGORY",DmartSalesData[[#This Row],[sales]]&lt;4000,"MEDIUM CATEGORY",DmartSalesData[[#This Row],[sales]]&gt;=4000,"HIGH CATEGORY")</f>
        <v>HIGH CATEGORY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tr">
        <f>IF(AND(DmartSalesData[[#This Row],[profit]]&gt;=500,DmartSalesData[[#This Row],[sales]]&gt;=3000),"Good","Not Good")</f>
        <v>Good</v>
      </c>
      <c r="R3240" s="2">
        <f>YEAR(DmartSalesData[[#This Row],[order_date]])</f>
        <v>2023</v>
      </c>
    </row>
    <row r="3241" spans="1:18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 t="str" cm="1">
        <f t="array" ref="F3241">_xlfn.IFS(DmartSalesData[[#This Row],[sales]]&lt;2000,"LOW CATEGORY",DmartSalesData[[#This Row],[sales]]&lt;4000,"MEDIUM CATEGORY",DmartSalesData[[#This Row],[sales]]&gt;=4000,"HIGH CATEGORY")</f>
        <v>LOW CATEGORY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tr">
        <f>IF(AND(DmartSalesData[[#This Row],[profit]]&gt;=500,DmartSalesData[[#This Row],[sales]]&gt;=3000),"Good","Not Good")</f>
        <v>Not Good</v>
      </c>
      <c r="R3241" s="2">
        <f>YEAR(DmartSalesData[[#This Row],[order_date]])</f>
        <v>2023</v>
      </c>
    </row>
    <row r="3242" spans="1:18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 t="str" cm="1">
        <f t="array" ref="F3242">_xlfn.IFS(DmartSalesData[[#This Row],[sales]]&lt;2000,"LOW CATEGORY",DmartSalesData[[#This Row],[sales]]&lt;4000,"MEDIUM CATEGORY",DmartSalesData[[#This Row],[sales]]&gt;=4000,"HIGH CATEGORY")</f>
        <v>MEDIUM CATEGORY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tr">
        <f>IF(AND(DmartSalesData[[#This Row],[profit]]&gt;=500,DmartSalesData[[#This Row],[sales]]&gt;=3000),"Good","Not Good")</f>
        <v>Not Good</v>
      </c>
      <c r="R3242" s="2">
        <f>YEAR(DmartSalesData[[#This Row],[order_date]])</f>
        <v>2024</v>
      </c>
    </row>
    <row r="3243" spans="1:18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 t="str" cm="1">
        <f t="array" ref="F3243">_xlfn.IFS(DmartSalesData[[#This Row],[sales]]&lt;2000,"LOW CATEGORY",DmartSalesData[[#This Row],[sales]]&lt;4000,"MEDIUM CATEGORY",DmartSalesData[[#This Row],[sales]]&gt;=4000,"HIGH CATEGORY")</f>
        <v>MEDIUM CATEGORY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tr">
        <f>IF(AND(DmartSalesData[[#This Row],[profit]]&gt;=500,DmartSalesData[[#This Row],[sales]]&gt;=3000),"Good","Not Good")</f>
        <v>Not Good</v>
      </c>
      <c r="R3243" s="2">
        <f>YEAR(DmartSalesData[[#This Row],[order_date]])</f>
        <v>2024</v>
      </c>
    </row>
    <row r="3244" spans="1:18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 t="str" cm="1">
        <f t="array" ref="F3244">_xlfn.IFS(DmartSalesData[[#This Row],[sales]]&lt;2000,"LOW CATEGORY",DmartSalesData[[#This Row],[sales]]&lt;4000,"MEDIUM CATEGORY",DmartSalesData[[#This Row],[sales]]&gt;=4000,"HIGH CATEGORY")</f>
        <v>HIGH CATEGORY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tr">
        <f>IF(AND(DmartSalesData[[#This Row],[profit]]&gt;=500,DmartSalesData[[#This Row],[sales]]&gt;=3000),"Good","Not Good")</f>
        <v>Not Good</v>
      </c>
      <c r="R3244" s="2">
        <f>YEAR(DmartSalesData[[#This Row],[order_date]])</f>
        <v>2024</v>
      </c>
    </row>
    <row r="3245" spans="1:18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 t="str" cm="1">
        <f t="array" ref="F3245">_xlfn.IFS(DmartSalesData[[#This Row],[sales]]&lt;2000,"LOW CATEGORY",DmartSalesData[[#This Row],[sales]]&lt;4000,"MEDIUM CATEGORY",DmartSalesData[[#This Row],[sales]]&gt;=4000,"HIGH CATEGORY")</f>
        <v>LOW CATEGORY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tr">
        <f>IF(AND(DmartSalesData[[#This Row],[profit]]&gt;=500,DmartSalesData[[#This Row],[sales]]&gt;=3000),"Good","Not Good")</f>
        <v>Not Good</v>
      </c>
      <c r="R3245" s="2">
        <f>YEAR(DmartSalesData[[#This Row],[order_date]])</f>
        <v>2024</v>
      </c>
    </row>
    <row r="3246" spans="1:18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 t="str" cm="1">
        <f t="array" ref="F3246">_xlfn.IFS(DmartSalesData[[#This Row],[sales]]&lt;2000,"LOW CATEGORY",DmartSalesData[[#This Row],[sales]]&lt;4000,"MEDIUM CATEGORY",DmartSalesData[[#This Row],[sales]]&gt;=4000,"HIGH CATEGORY")</f>
        <v>LOW CATEGORY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tr">
        <f>IF(AND(DmartSalesData[[#This Row],[profit]]&gt;=500,DmartSalesData[[#This Row],[sales]]&gt;=3000),"Good","Not Good")</f>
        <v>Not Good</v>
      </c>
      <c r="R3246" s="2">
        <f>YEAR(DmartSalesData[[#This Row],[order_date]])</f>
        <v>2023</v>
      </c>
    </row>
    <row r="3247" spans="1:18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 t="str" cm="1">
        <f t="array" ref="F3247">_xlfn.IFS(DmartSalesData[[#This Row],[sales]]&lt;2000,"LOW CATEGORY",DmartSalesData[[#This Row],[sales]]&lt;4000,"MEDIUM CATEGORY",DmartSalesData[[#This Row],[sales]]&gt;=4000,"HIGH CATEGORY")</f>
        <v>MEDIUM CATEGORY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tr">
        <f>IF(AND(DmartSalesData[[#This Row],[profit]]&gt;=500,DmartSalesData[[#This Row],[sales]]&gt;=3000),"Good","Not Good")</f>
        <v>Good</v>
      </c>
      <c r="R3247" s="2">
        <f>YEAR(DmartSalesData[[#This Row],[order_date]])</f>
        <v>2024</v>
      </c>
    </row>
    <row r="3248" spans="1:18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 t="str" cm="1">
        <f t="array" ref="F3248">_xlfn.IFS(DmartSalesData[[#This Row],[sales]]&lt;2000,"LOW CATEGORY",DmartSalesData[[#This Row],[sales]]&lt;4000,"MEDIUM CATEGORY",DmartSalesData[[#This Row],[sales]]&gt;=4000,"HIGH CATEGORY")</f>
        <v>LOW CATEGORY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tr">
        <f>IF(AND(DmartSalesData[[#This Row],[profit]]&gt;=500,DmartSalesData[[#This Row],[sales]]&gt;=3000),"Good","Not Good")</f>
        <v>Not Good</v>
      </c>
      <c r="R3248" s="2">
        <f>YEAR(DmartSalesData[[#This Row],[order_date]])</f>
        <v>2023</v>
      </c>
    </row>
    <row r="3249" spans="1:18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 t="str" cm="1">
        <f t="array" ref="F3249">_xlfn.IFS(DmartSalesData[[#This Row],[sales]]&lt;2000,"LOW CATEGORY",DmartSalesData[[#This Row],[sales]]&lt;4000,"MEDIUM CATEGORY",DmartSalesData[[#This Row],[sales]]&gt;=4000,"HIGH CATEGORY")</f>
        <v>MEDIUM CATEGORY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tr">
        <f>IF(AND(DmartSalesData[[#This Row],[profit]]&gt;=500,DmartSalesData[[#This Row],[sales]]&gt;=3000),"Good","Not Good")</f>
        <v>Good</v>
      </c>
      <c r="R3249" s="2">
        <f>YEAR(DmartSalesData[[#This Row],[order_date]])</f>
        <v>2023</v>
      </c>
    </row>
    <row r="3250" spans="1:18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 t="str" cm="1">
        <f t="array" ref="F3250">_xlfn.IFS(DmartSalesData[[#This Row],[sales]]&lt;2000,"LOW CATEGORY",DmartSalesData[[#This Row],[sales]]&lt;4000,"MEDIUM CATEGORY",DmartSalesData[[#This Row],[sales]]&gt;=4000,"HIGH CATEGORY")</f>
        <v>HIGH CATEGORY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tr">
        <f>IF(AND(DmartSalesData[[#This Row],[profit]]&gt;=500,DmartSalesData[[#This Row],[sales]]&gt;=3000),"Good","Not Good")</f>
        <v>Not Good</v>
      </c>
      <c r="R3250" s="2">
        <f>YEAR(DmartSalesData[[#This Row],[order_date]])</f>
        <v>2023</v>
      </c>
    </row>
    <row r="3251" spans="1:18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 t="str" cm="1">
        <f t="array" ref="F3251">_xlfn.IFS(DmartSalesData[[#This Row],[sales]]&lt;2000,"LOW CATEGORY",DmartSalesData[[#This Row],[sales]]&lt;4000,"MEDIUM CATEGORY",DmartSalesData[[#This Row],[sales]]&gt;=4000,"HIGH CATEGORY")</f>
        <v>HIGH CATEGORY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tr">
        <f>IF(AND(DmartSalesData[[#This Row],[profit]]&gt;=500,DmartSalesData[[#This Row],[sales]]&gt;=3000),"Good","Not Good")</f>
        <v>Not Good</v>
      </c>
      <c r="R3251" s="2">
        <f>YEAR(DmartSalesData[[#This Row],[order_date]])</f>
        <v>2023</v>
      </c>
    </row>
    <row r="3252" spans="1:18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 t="str" cm="1">
        <f t="array" ref="F3252">_xlfn.IFS(DmartSalesData[[#This Row],[sales]]&lt;2000,"LOW CATEGORY",DmartSalesData[[#This Row],[sales]]&lt;4000,"MEDIUM CATEGORY",DmartSalesData[[#This Row],[sales]]&gt;=4000,"HIGH CATEGORY")</f>
        <v>LOW CATEGORY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tr">
        <f>IF(AND(DmartSalesData[[#This Row],[profit]]&gt;=500,DmartSalesData[[#This Row],[sales]]&gt;=3000),"Good","Not Good")</f>
        <v>Not Good</v>
      </c>
      <c r="R3252" s="2">
        <f>YEAR(DmartSalesData[[#This Row],[order_date]])</f>
        <v>2023</v>
      </c>
    </row>
    <row r="3253" spans="1:18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 t="str" cm="1">
        <f t="array" ref="F3253">_xlfn.IFS(DmartSalesData[[#This Row],[sales]]&lt;2000,"LOW CATEGORY",DmartSalesData[[#This Row],[sales]]&lt;4000,"MEDIUM CATEGORY",DmartSalesData[[#This Row],[sales]]&gt;=4000,"HIGH CATEGORY")</f>
        <v>LOW CATEGORY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tr">
        <f>IF(AND(DmartSalesData[[#This Row],[profit]]&gt;=500,DmartSalesData[[#This Row],[sales]]&gt;=3000),"Good","Not Good")</f>
        <v>Not Good</v>
      </c>
      <c r="R3253" s="2">
        <f>YEAR(DmartSalesData[[#This Row],[order_date]])</f>
        <v>2024</v>
      </c>
    </row>
    <row r="3254" spans="1:18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 t="str" cm="1">
        <f t="array" ref="F3254">_xlfn.IFS(DmartSalesData[[#This Row],[sales]]&lt;2000,"LOW CATEGORY",DmartSalesData[[#This Row],[sales]]&lt;4000,"MEDIUM CATEGORY",DmartSalesData[[#This Row],[sales]]&gt;=4000,"HIGH CATEGORY")</f>
        <v>MEDIUM CATEGORY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tr">
        <f>IF(AND(DmartSalesData[[#This Row],[profit]]&gt;=500,DmartSalesData[[#This Row],[sales]]&gt;=3000),"Good","Not Good")</f>
        <v>Not Good</v>
      </c>
      <c r="R3254" s="2">
        <f>YEAR(DmartSalesData[[#This Row],[order_date]])</f>
        <v>2024</v>
      </c>
    </row>
    <row r="3255" spans="1:18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 t="str" cm="1">
        <f t="array" ref="F3255">_xlfn.IFS(DmartSalesData[[#This Row],[sales]]&lt;2000,"LOW CATEGORY",DmartSalesData[[#This Row],[sales]]&lt;4000,"MEDIUM CATEGORY",DmartSalesData[[#This Row],[sales]]&gt;=4000,"HIGH CATEGORY")</f>
        <v>MEDIUM CATEGORY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tr">
        <f>IF(AND(DmartSalesData[[#This Row],[profit]]&gt;=500,DmartSalesData[[#This Row],[sales]]&gt;=3000),"Good","Not Good")</f>
        <v>Not Good</v>
      </c>
      <c r="R3255" s="2">
        <f>YEAR(DmartSalesData[[#This Row],[order_date]])</f>
        <v>2024</v>
      </c>
    </row>
    <row r="3256" spans="1:18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 t="str" cm="1">
        <f t="array" ref="F3256">_xlfn.IFS(DmartSalesData[[#This Row],[sales]]&lt;2000,"LOW CATEGORY",DmartSalesData[[#This Row],[sales]]&lt;4000,"MEDIUM CATEGORY",DmartSalesData[[#This Row],[sales]]&gt;=4000,"HIGH CATEGORY")</f>
        <v>MEDIUM CATEGORY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tr">
        <f>IF(AND(DmartSalesData[[#This Row],[profit]]&gt;=500,DmartSalesData[[#This Row],[sales]]&gt;=3000),"Good","Not Good")</f>
        <v>Good</v>
      </c>
      <c r="R3256" s="2">
        <f>YEAR(DmartSalesData[[#This Row],[order_date]])</f>
        <v>2024</v>
      </c>
    </row>
    <row r="3257" spans="1:18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 t="str" cm="1">
        <f t="array" ref="F3257">_xlfn.IFS(DmartSalesData[[#This Row],[sales]]&lt;2000,"LOW CATEGORY",DmartSalesData[[#This Row],[sales]]&lt;4000,"MEDIUM CATEGORY",DmartSalesData[[#This Row],[sales]]&gt;=4000,"HIGH CATEGORY")</f>
        <v>MEDIUM CATEGORY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tr">
        <f>IF(AND(DmartSalesData[[#This Row],[profit]]&gt;=500,DmartSalesData[[#This Row],[sales]]&gt;=3000),"Good","Not Good")</f>
        <v>Good</v>
      </c>
      <c r="R3257" s="2">
        <f>YEAR(DmartSalesData[[#This Row],[order_date]])</f>
        <v>2023</v>
      </c>
    </row>
    <row r="3258" spans="1:18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 t="str" cm="1">
        <f t="array" ref="F3258">_xlfn.IFS(DmartSalesData[[#This Row],[sales]]&lt;2000,"LOW CATEGORY",DmartSalesData[[#This Row],[sales]]&lt;4000,"MEDIUM CATEGORY",DmartSalesData[[#This Row],[sales]]&gt;=4000,"HIGH CATEGORY")</f>
        <v>MEDIUM CATEGORY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tr">
        <f>IF(AND(DmartSalesData[[#This Row],[profit]]&gt;=500,DmartSalesData[[#This Row],[sales]]&gt;=3000),"Good","Not Good")</f>
        <v>Good</v>
      </c>
      <c r="R3258" s="2">
        <f>YEAR(DmartSalesData[[#This Row],[order_date]])</f>
        <v>2024</v>
      </c>
    </row>
    <row r="3259" spans="1:18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 t="str" cm="1">
        <f t="array" ref="F3259">_xlfn.IFS(DmartSalesData[[#This Row],[sales]]&lt;2000,"LOW CATEGORY",DmartSalesData[[#This Row],[sales]]&lt;4000,"MEDIUM CATEGORY",DmartSalesData[[#This Row],[sales]]&gt;=4000,"HIGH CATEGORY")</f>
        <v>LOW CATEGORY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tr">
        <f>IF(AND(DmartSalesData[[#This Row],[profit]]&gt;=500,DmartSalesData[[#This Row],[sales]]&gt;=3000),"Good","Not Good")</f>
        <v>Not Good</v>
      </c>
      <c r="R3259" s="2">
        <f>YEAR(DmartSalesData[[#This Row],[order_date]])</f>
        <v>2023</v>
      </c>
    </row>
    <row r="3260" spans="1:18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 t="str" cm="1">
        <f t="array" ref="F3260">_xlfn.IFS(DmartSalesData[[#This Row],[sales]]&lt;2000,"LOW CATEGORY",DmartSalesData[[#This Row],[sales]]&lt;4000,"MEDIUM CATEGORY",DmartSalesData[[#This Row],[sales]]&gt;=4000,"HIGH CATEGORY")</f>
        <v>MEDIUM CATEGORY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tr">
        <f>IF(AND(DmartSalesData[[#This Row],[profit]]&gt;=500,DmartSalesData[[#This Row],[sales]]&gt;=3000),"Good","Not Good")</f>
        <v>Good</v>
      </c>
      <c r="R3260" s="2">
        <f>YEAR(DmartSalesData[[#This Row],[order_date]])</f>
        <v>2024</v>
      </c>
    </row>
    <row r="3261" spans="1:18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 t="str" cm="1">
        <f t="array" ref="F3261">_xlfn.IFS(DmartSalesData[[#This Row],[sales]]&lt;2000,"LOW CATEGORY",DmartSalesData[[#This Row],[sales]]&lt;4000,"MEDIUM CATEGORY",DmartSalesData[[#This Row],[sales]]&gt;=4000,"HIGH CATEGORY")</f>
        <v>LOW CATEGORY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tr">
        <f>IF(AND(DmartSalesData[[#This Row],[profit]]&gt;=500,DmartSalesData[[#This Row],[sales]]&gt;=3000),"Good","Not Good")</f>
        <v>Not Good</v>
      </c>
      <c r="R3261" s="2">
        <f>YEAR(DmartSalesData[[#This Row],[order_date]])</f>
        <v>2023</v>
      </c>
    </row>
    <row r="3262" spans="1:18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 t="str" cm="1">
        <f t="array" ref="F3262">_xlfn.IFS(DmartSalesData[[#This Row],[sales]]&lt;2000,"LOW CATEGORY",DmartSalesData[[#This Row],[sales]]&lt;4000,"MEDIUM CATEGORY",DmartSalesData[[#This Row],[sales]]&gt;=4000,"HIGH CATEGORY")</f>
        <v>LOW CATEGORY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tr">
        <f>IF(AND(DmartSalesData[[#This Row],[profit]]&gt;=500,DmartSalesData[[#This Row],[sales]]&gt;=3000),"Good","Not Good")</f>
        <v>Not Good</v>
      </c>
      <c r="R3262" s="2">
        <f>YEAR(DmartSalesData[[#This Row],[order_date]])</f>
        <v>2024</v>
      </c>
    </row>
    <row r="3263" spans="1:18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 t="str" cm="1">
        <f t="array" ref="F3263">_xlfn.IFS(DmartSalesData[[#This Row],[sales]]&lt;2000,"LOW CATEGORY",DmartSalesData[[#This Row],[sales]]&lt;4000,"MEDIUM CATEGORY",DmartSalesData[[#This Row],[sales]]&gt;=4000,"HIGH CATEGORY")</f>
        <v>MEDIUM CATEGORY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tr">
        <f>IF(AND(DmartSalesData[[#This Row],[profit]]&gt;=500,DmartSalesData[[#This Row],[sales]]&gt;=3000),"Good","Not Good")</f>
        <v>Good</v>
      </c>
      <c r="R3263" s="2">
        <f>YEAR(DmartSalesData[[#This Row],[order_date]])</f>
        <v>2024</v>
      </c>
    </row>
    <row r="3264" spans="1:18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 t="str" cm="1">
        <f t="array" ref="F3264">_xlfn.IFS(DmartSalesData[[#This Row],[sales]]&lt;2000,"LOW CATEGORY",DmartSalesData[[#This Row],[sales]]&lt;4000,"MEDIUM CATEGORY",DmartSalesData[[#This Row],[sales]]&gt;=4000,"HIGH CATEGORY")</f>
        <v>MEDIUM CATEGORY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tr">
        <f>IF(AND(DmartSalesData[[#This Row],[profit]]&gt;=500,DmartSalesData[[#This Row],[sales]]&gt;=3000),"Good","Not Good")</f>
        <v>Not Good</v>
      </c>
      <c r="R3264" s="2">
        <f>YEAR(DmartSalesData[[#This Row],[order_date]])</f>
        <v>2024</v>
      </c>
    </row>
    <row r="3265" spans="1:18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 t="str" cm="1">
        <f t="array" ref="F3265">_xlfn.IFS(DmartSalesData[[#This Row],[sales]]&lt;2000,"LOW CATEGORY",DmartSalesData[[#This Row],[sales]]&lt;4000,"MEDIUM CATEGORY",DmartSalesData[[#This Row],[sales]]&gt;=4000,"HIGH CATEGORY")</f>
        <v>MEDIUM CATEGORY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tr">
        <f>IF(AND(DmartSalesData[[#This Row],[profit]]&gt;=500,DmartSalesData[[#This Row],[sales]]&gt;=3000),"Good","Not Good")</f>
        <v>Good</v>
      </c>
      <c r="R3265" s="2">
        <f>YEAR(DmartSalesData[[#This Row],[order_date]])</f>
        <v>2023</v>
      </c>
    </row>
    <row r="3266" spans="1:18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 t="str" cm="1">
        <f t="array" ref="F3266">_xlfn.IFS(DmartSalesData[[#This Row],[sales]]&lt;2000,"LOW CATEGORY",DmartSalesData[[#This Row],[sales]]&lt;4000,"MEDIUM CATEGORY",DmartSalesData[[#This Row],[sales]]&gt;=4000,"HIGH CATEGORY")</f>
        <v>LOW CATEGORY</v>
      </c>
      <c r="G3266" s="2">
        <v>0.41</v>
      </c>
      <c r="H3266" s="2">
        <f t="shared" ref="H3266:H3329" si="102">E3266*G3266</f>
        <v>809.93859999999995</v>
      </c>
      <c r="I3266" s="2">
        <f t="shared" ref="I3266:I3329" si="103">E3266-H3266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tr">
        <f>IF(AND(DmartSalesData[[#This Row],[profit]]&gt;=500,DmartSalesData[[#This Row],[sales]]&gt;=3000),"Good","Not Good")</f>
        <v>Not Good</v>
      </c>
      <c r="R3266" s="2">
        <f>YEAR(DmartSalesData[[#This Row],[order_date]])</f>
        <v>2023</v>
      </c>
    </row>
    <row r="3267" spans="1:18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 t="str" cm="1">
        <f t="array" ref="F3267">_xlfn.IFS(DmartSalesData[[#This Row],[sales]]&lt;2000,"LOW CATEGORY",DmartSalesData[[#This Row],[sales]]&lt;4000,"MEDIUM CATEGORY",DmartSalesData[[#This Row],[sales]]&gt;=4000,"HIGH CATEGORY")</f>
        <v>LOW CATEGORY</v>
      </c>
      <c r="G3267" s="2">
        <v>0.24</v>
      </c>
      <c r="H3267" s="2">
        <f t="shared" si="102"/>
        <v>37.043999999999997</v>
      </c>
      <c r="I3267" s="2">
        <f t="shared" si="103"/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tr">
        <f>IF(AND(DmartSalesData[[#This Row],[profit]]&gt;=500,DmartSalesData[[#This Row],[sales]]&gt;=3000),"Good","Not Good")</f>
        <v>Not Good</v>
      </c>
      <c r="R3267" s="2">
        <f>YEAR(DmartSalesData[[#This Row],[order_date]])</f>
        <v>2024</v>
      </c>
    </row>
    <row r="3268" spans="1:18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 t="str" cm="1">
        <f t="array" ref="F3268">_xlfn.IFS(DmartSalesData[[#This Row],[sales]]&lt;2000,"LOW CATEGORY",DmartSalesData[[#This Row],[sales]]&lt;4000,"MEDIUM CATEGORY",DmartSalesData[[#This Row],[sales]]&gt;=4000,"HIGH CATEGORY")</f>
        <v>LOW CATEGORY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tr">
        <f>IF(AND(DmartSalesData[[#This Row],[profit]]&gt;=500,DmartSalesData[[#This Row],[sales]]&gt;=3000),"Good","Not Good")</f>
        <v>Not Good</v>
      </c>
      <c r="R3268" s="2">
        <f>YEAR(DmartSalesData[[#This Row],[order_date]])</f>
        <v>2024</v>
      </c>
    </row>
    <row r="3269" spans="1:18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 t="str" cm="1">
        <f t="array" ref="F3269">_xlfn.IFS(DmartSalesData[[#This Row],[sales]]&lt;2000,"LOW CATEGORY",DmartSalesData[[#This Row],[sales]]&lt;4000,"MEDIUM CATEGORY",DmartSalesData[[#This Row],[sales]]&gt;=4000,"HIGH CATEGORY")</f>
        <v>MEDIUM CATEGORY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tr">
        <f>IF(AND(DmartSalesData[[#This Row],[profit]]&gt;=500,DmartSalesData[[#This Row],[sales]]&gt;=3000),"Good","Not Good")</f>
        <v>Good</v>
      </c>
      <c r="R3269" s="2">
        <f>YEAR(DmartSalesData[[#This Row],[order_date]])</f>
        <v>2024</v>
      </c>
    </row>
    <row r="3270" spans="1:18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 t="str" cm="1">
        <f t="array" ref="F3270">_xlfn.IFS(DmartSalesData[[#This Row],[sales]]&lt;2000,"LOW CATEGORY",DmartSalesData[[#This Row],[sales]]&lt;4000,"MEDIUM CATEGORY",DmartSalesData[[#This Row],[sales]]&gt;=4000,"HIGH CATEGORY")</f>
        <v>LOW CATEGORY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tr">
        <f>IF(AND(DmartSalesData[[#This Row],[profit]]&gt;=500,DmartSalesData[[#This Row],[sales]]&gt;=3000),"Good","Not Good")</f>
        <v>Not Good</v>
      </c>
      <c r="R3270" s="2">
        <f>YEAR(DmartSalesData[[#This Row],[order_date]])</f>
        <v>2024</v>
      </c>
    </row>
    <row r="3271" spans="1:18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 t="str" cm="1">
        <f t="array" ref="F3271">_xlfn.IFS(DmartSalesData[[#This Row],[sales]]&lt;2000,"LOW CATEGORY",DmartSalesData[[#This Row],[sales]]&lt;4000,"MEDIUM CATEGORY",DmartSalesData[[#This Row],[sales]]&gt;=4000,"HIGH CATEGORY")</f>
        <v>MEDIUM CATEGORY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tr">
        <f>IF(AND(DmartSalesData[[#This Row],[profit]]&gt;=500,DmartSalesData[[#This Row],[sales]]&gt;=3000),"Good","Not Good")</f>
        <v>Not Good</v>
      </c>
      <c r="R3271" s="2">
        <f>YEAR(DmartSalesData[[#This Row],[order_date]])</f>
        <v>2024</v>
      </c>
    </row>
    <row r="3272" spans="1:18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 t="str" cm="1">
        <f t="array" ref="F3272">_xlfn.IFS(DmartSalesData[[#This Row],[sales]]&lt;2000,"LOW CATEGORY",DmartSalesData[[#This Row],[sales]]&lt;4000,"MEDIUM CATEGORY",DmartSalesData[[#This Row],[sales]]&gt;=4000,"HIGH CATEGORY")</f>
        <v>MEDIUM CATEGORY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tr">
        <f>IF(AND(DmartSalesData[[#This Row],[profit]]&gt;=500,DmartSalesData[[#This Row],[sales]]&gt;=3000),"Good","Not Good")</f>
        <v>Good</v>
      </c>
      <c r="R3272" s="2">
        <f>YEAR(DmartSalesData[[#This Row],[order_date]])</f>
        <v>2023</v>
      </c>
    </row>
    <row r="3273" spans="1:18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 t="str" cm="1">
        <f t="array" ref="F3273">_xlfn.IFS(DmartSalesData[[#This Row],[sales]]&lt;2000,"LOW CATEGORY",DmartSalesData[[#This Row],[sales]]&lt;4000,"MEDIUM CATEGORY",DmartSalesData[[#This Row],[sales]]&gt;=4000,"HIGH CATEGORY")</f>
        <v>MEDIUM CATEGORY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tr">
        <f>IF(AND(DmartSalesData[[#This Row],[profit]]&gt;=500,DmartSalesData[[#This Row],[sales]]&gt;=3000),"Good","Not Good")</f>
        <v>Not Good</v>
      </c>
      <c r="R3273" s="2">
        <f>YEAR(DmartSalesData[[#This Row],[order_date]])</f>
        <v>2023</v>
      </c>
    </row>
    <row r="3274" spans="1:18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 t="str" cm="1">
        <f t="array" ref="F3274">_xlfn.IFS(DmartSalesData[[#This Row],[sales]]&lt;2000,"LOW CATEGORY",DmartSalesData[[#This Row],[sales]]&lt;4000,"MEDIUM CATEGORY",DmartSalesData[[#This Row],[sales]]&gt;=4000,"HIGH CATEGORY")</f>
        <v>HIGH CATEGORY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tr">
        <f>IF(AND(DmartSalesData[[#This Row],[profit]]&gt;=500,DmartSalesData[[#This Row],[sales]]&gt;=3000),"Good","Not Good")</f>
        <v>Good</v>
      </c>
      <c r="R3274" s="2">
        <f>YEAR(DmartSalesData[[#This Row],[order_date]])</f>
        <v>2024</v>
      </c>
    </row>
    <row r="3275" spans="1:18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 t="str" cm="1">
        <f t="array" ref="F3275">_xlfn.IFS(DmartSalesData[[#This Row],[sales]]&lt;2000,"LOW CATEGORY",DmartSalesData[[#This Row],[sales]]&lt;4000,"MEDIUM CATEGORY",DmartSalesData[[#This Row],[sales]]&gt;=4000,"HIGH CATEGORY")</f>
        <v>HIGH CATEGORY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tr">
        <f>IF(AND(DmartSalesData[[#This Row],[profit]]&gt;=500,DmartSalesData[[#This Row],[sales]]&gt;=3000),"Good","Not Good")</f>
        <v>Good</v>
      </c>
      <c r="R3275" s="2">
        <f>YEAR(DmartSalesData[[#This Row],[order_date]])</f>
        <v>2023</v>
      </c>
    </row>
    <row r="3276" spans="1:18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 t="str" cm="1">
        <f t="array" ref="F3276">_xlfn.IFS(DmartSalesData[[#This Row],[sales]]&lt;2000,"LOW CATEGORY",DmartSalesData[[#This Row],[sales]]&lt;4000,"MEDIUM CATEGORY",DmartSalesData[[#This Row],[sales]]&gt;=4000,"HIGH CATEGORY")</f>
        <v>HIGH CATEGORY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tr">
        <f>IF(AND(DmartSalesData[[#This Row],[profit]]&gt;=500,DmartSalesData[[#This Row],[sales]]&gt;=3000),"Good","Not Good")</f>
        <v>Good</v>
      </c>
      <c r="R3276" s="2">
        <f>YEAR(DmartSalesData[[#This Row],[order_date]])</f>
        <v>2023</v>
      </c>
    </row>
    <row r="3277" spans="1:18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 t="str" cm="1">
        <f t="array" ref="F3277">_xlfn.IFS(DmartSalesData[[#This Row],[sales]]&lt;2000,"LOW CATEGORY",DmartSalesData[[#This Row],[sales]]&lt;4000,"MEDIUM CATEGORY",DmartSalesData[[#This Row],[sales]]&gt;=4000,"HIGH CATEGORY")</f>
        <v>MEDIUM CATEGORY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tr">
        <f>IF(AND(DmartSalesData[[#This Row],[profit]]&gt;=500,DmartSalesData[[#This Row],[sales]]&gt;=3000),"Good","Not Good")</f>
        <v>Good</v>
      </c>
      <c r="R3277" s="2">
        <f>YEAR(DmartSalesData[[#This Row],[order_date]])</f>
        <v>2023</v>
      </c>
    </row>
    <row r="3278" spans="1:18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 t="str" cm="1">
        <f t="array" ref="F3278">_xlfn.IFS(DmartSalesData[[#This Row],[sales]]&lt;2000,"LOW CATEGORY",DmartSalesData[[#This Row],[sales]]&lt;4000,"MEDIUM CATEGORY",DmartSalesData[[#This Row],[sales]]&gt;=4000,"HIGH CATEGORY")</f>
        <v>LOW CATEGORY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tr">
        <f>IF(AND(DmartSalesData[[#This Row],[profit]]&gt;=500,DmartSalesData[[#This Row],[sales]]&gt;=3000),"Good","Not Good")</f>
        <v>Not Good</v>
      </c>
      <c r="R3278" s="2">
        <f>YEAR(DmartSalesData[[#This Row],[order_date]])</f>
        <v>2023</v>
      </c>
    </row>
    <row r="3279" spans="1:18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 t="str" cm="1">
        <f t="array" ref="F3279">_xlfn.IFS(DmartSalesData[[#This Row],[sales]]&lt;2000,"LOW CATEGORY",DmartSalesData[[#This Row],[sales]]&lt;4000,"MEDIUM CATEGORY",DmartSalesData[[#This Row],[sales]]&gt;=4000,"HIGH CATEGORY")</f>
        <v>MEDIUM CATEGORY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tr">
        <f>IF(AND(DmartSalesData[[#This Row],[profit]]&gt;=500,DmartSalesData[[#This Row],[sales]]&gt;=3000),"Good","Not Good")</f>
        <v>Not Good</v>
      </c>
      <c r="R3279" s="2">
        <f>YEAR(DmartSalesData[[#This Row],[order_date]])</f>
        <v>2023</v>
      </c>
    </row>
    <row r="3280" spans="1:18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 t="str" cm="1">
        <f t="array" ref="F3280">_xlfn.IFS(DmartSalesData[[#This Row],[sales]]&lt;2000,"LOW CATEGORY",DmartSalesData[[#This Row],[sales]]&lt;4000,"MEDIUM CATEGORY",DmartSalesData[[#This Row],[sales]]&gt;=4000,"HIGH CATEGORY")</f>
        <v>MEDIUM CATEGORY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tr">
        <f>IF(AND(DmartSalesData[[#This Row],[profit]]&gt;=500,DmartSalesData[[#This Row],[sales]]&gt;=3000),"Good","Not Good")</f>
        <v>Good</v>
      </c>
      <c r="R3280" s="2">
        <f>YEAR(DmartSalesData[[#This Row],[order_date]])</f>
        <v>2024</v>
      </c>
    </row>
    <row r="3281" spans="1:18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 t="str" cm="1">
        <f t="array" ref="F3281">_xlfn.IFS(DmartSalesData[[#This Row],[sales]]&lt;2000,"LOW CATEGORY",DmartSalesData[[#This Row],[sales]]&lt;4000,"MEDIUM CATEGORY",DmartSalesData[[#This Row],[sales]]&gt;=4000,"HIGH CATEGORY")</f>
        <v>LOW CATEGORY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tr">
        <f>IF(AND(DmartSalesData[[#This Row],[profit]]&gt;=500,DmartSalesData[[#This Row],[sales]]&gt;=3000),"Good","Not Good")</f>
        <v>Not Good</v>
      </c>
      <c r="R3281" s="2">
        <f>YEAR(DmartSalesData[[#This Row],[order_date]])</f>
        <v>2024</v>
      </c>
    </row>
    <row r="3282" spans="1:18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 t="str" cm="1">
        <f t="array" ref="F3282">_xlfn.IFS(DmartSalesData[[#This Row],[sales]]&lt;2000,"LOW CATEGORY",DmartSalesData[[#This Row],[sales]]&lt;4000,"MEDIUM CATEGORY",DmartSalesData[[#This Row],[sales]]&gt;=4000,"HIGH CATEGORY")</f>
        <v>MEDIUM CATEGORY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tr">
        <f>IF(AND(DmartSalesData[[#This Row],[profit]]&gt;=500,DmartSalesData[[#This Row],[sales]]&gt;=3000),"Good","Not Good")</f>
        <v>Good</v>
      </c>
      <c r="R3282" s="2">
        <f>YEAR(DmartSalesData[[#This Row],[order_date]])</f>
        <v>2024</v>
      </c>
    </row>
    <row r="3283" spans="1:18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 t="str" cm="1">
        <f t="array" ref="F3283">_xlfn.IFS(DmartSalesData[[#This Row],[sales]]&lt;2000,"LOW CATEGORY",DmartSalesData[[#This Row],[sales]]&lt;4000,"MEDIUM CATEGORY",DmartSalesData[[#This Row],[sales]]&gt;=4000,"HIGH CATEGORY")</f>
        <v>MEDIUM CATEGORY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tr">
        <f>IF(AND(DmartSalesData[[#This Row],[profit]]&gt;=500,DmartSalesData[[#This Row],[sales]]&gt;=3000),"Good","Not Good")</f>
        <v>Not Good</v>
      </c>
      <c r="R3283" s="2">
        <f>YEAR(DmartSalesData[[#This Row],[order_date]])</f>
        <v>2024</v>
      </c>
    </row>
    <row r="3284" spans="1:18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 t="str" cm="1">
        <f t="array" ref="F3284">_xlfn.IFS(DmartSalesData[[#This Row],[sales]]&lt;2000,"LOW CATEGORY",DmartSalesData[[#This Row],[sales]]&lt;4000,"MEDIUM CATEGORY",DmartSalesData[[#This Row],[sales]]&gt;=4000,"HIGH CATEGORY")</f>
        <v>LOW CATEGORY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tr">
        <f>IF(AND(DmartSalesData[[#This Row],[profit]]&gt;=500,DmartSalesData[[#This Row],[sales]]&gt;=3000),"Good","Not Good")</f>
        <v>Not Good</v>
      </c>
      <c r="R3284" s="2">
        <f>YEAR(DmartSalesData[[#This Row],[order_date]])</f>
        <v>2023</v>
      </c>
    </row>
    <row r="3285" spans="1:18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 t="str" cm="1">
        <f t="array" ref="F3285">_xlfn.IFS(DmartSalesData[[#This Row],[sales]]&lt;2000,"LOW CATEGORY",DmartSalesData[[#This Row],[sales]]&lt;4000,"MEDIUM CATEGORY",DmartSalesData[[#This Row],[sales]]&gt;=4000,"HIGH CATEGORY")</f>
        <v>MEDIUM CATEGORY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tr">
        <f>IF(AND(DmartSalesData[[#This Row],[profit]]&gt;=500,DmartSalesData[[#This Row],[sales]]&gt;=3000),"Good","Not Good")</f>
        <v>Not Good</v>
      </c>
      <c r="R3285" s="2">
        <f>YEAR(DmartSalesData[[#This Row],[order_date]])</f>
        <v>2023</v>
      </c>
    </row>
    <row r="3286" spans="1:18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 t="str" cm="1">
        <f t="array" ref="F3286">_xlfn.IFS(DmartSalesData[[#This Row],[sales]]&lt;2000,"LOW CATEGORY",DmartSalesData[[#This Row],[sales]]&lt;4000,"MEDIUM CATEGORY",DmartSalesData[[#This Row],[sales]]&gt;=4000,"HIGH CATEGORY")</f>
        <v>LOW CATEGORY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tr">
        <f>IF(AND(DmartSalesData[[#This Row],[profit]]&gt;=500,DmartSalesData[[#This Row],[sales]]&gt;=3000),"Good","Not Good")</f>
        <v>Not Good</v>
      </c>
      <c r="R3286" s="2">
        <f>YEAR(DmartSalesData[[#This Row],[order_date]])</f>
        <v>2024</v>
      </c>
    </row>
    <row r="3287" spans="1:18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 t="str" cm="1">
        <f t="array" ref="F3287">_xlfn.IFS(DmartSalesData[[#This Row],[sales]]&lt;2000,"LOW CATEGORY",DmartSalesData[[#This Row],[sales]]&lt;4000,"MEDIUM CATEGORY",DmartSalesData[[#This Row],[sales]]&gt;=4000,"HIGH CATEGORY")</f>
        <v>LOW CATEGORY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tr">
        <f>IF(AND(DmartSalesData[[#This Row],[profit]]&gt;=500,DmartSalesData[[#This Row],[sales]]&gt;=3000),"Good","Not Good")</f>
        <v>Not Good</v>
      </c>
      <c r="R3287" s="2">
        <f>YEAR(DmartSalesData[[#This Row],[order_date]])</f>
        <v>2024</v>
      </c>
    </row>
    <row r="3288" spans="1:18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 t="str" cm="1">
        <f t="array" ref="F3288">_xlfn.IFS(DmartSalesData[[#This Row],[sales]]&lt;2000,"LOW CATEGORY",DmartSalesData[[#This Row],[sales]]&lt;4000,"MEDIUM CATEGORY",DmartSalesData[[#This Row],[sales]]&gt;=4000,"HIGH CATEGORY")</f>
        <v>HIGH CATEGORY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tr">
        <f>IF(AND(DmartSalesData[[#This Row],[profit]]&gt;=500,DmartSalesData[[#This Row],[sales]]&gt;=3000),"Good","Not Good")</f>
        <v>Good</v>
      </c>
      <c r="R3288" s="2">
        <f>YEAR(DmartSalesData[[#This Row],[order_date]])</f>
        <v>2024</v>
      </c>
    </row>
    <row r="3289" spans="1:18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 t="str" cm="1">
        <f t="array" ref="F3289">_xlfn.IFS(DmartSalesData[[#This Row],[sales]]&lt;2000,"LOW CATEGORY",DmartSalesData[[#This Row],[sales]]&lt;4000,"MEDIUM CATEGORY",DmartSalesData[[#This Row],[sales]]&gt;=4000,"HIGH CATEGORY")</f>
        <v>MEDIUM CATEGORY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tr">
        <f>IF(AND(DmartSalesData[[#This Row],[profit]]&gt;=500,DmartSalesData[[#This Row],[sales]]&gt;=3000),"Good","Not Good")</f>
        <v>Not Good</v>
      </c>
      <c r="R3289" s="2">
        <f>YEAR(DmartSalesData[[#This Row],[order_date]])</f>
        <v>2024</v>
      </c>
    </row>
    <row r="3290" spans="1:18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 t="str" cm="1">
        <f t="array" ref="F3290">_xlfn.IFS(DmartSalesData[[#This Row],[sales]]&lt;2000,"LOW CATEGORY",DmartSalesData[[#This Row],[sales]]&lt;4000,"MEDIUM CATEGORY",DmartSalesData[[#This Row],[sales]]&gt;=4000,"HIGH CATEGORY")</f>
        <v>MEDIUM CATEGORY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tr">
        <f>IF(AND(DmartSalesData[[#This Row],[profit]]&gt;=500,DmartSalesData[[#This Row],[sales]]&gt;=3000),"Good","Not Good")</f>
        <v>Not Good</v>
      </c>
      <c r="R3290" s="2">
        <f>YEAR(DmartSalesData[[#This Row],[order_date]])</f>
        <v>2024</v>
      </c>
    </row>
    <row r="3291" spans="1:18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 t="str" cm="1">
        <f t="array" ref="F3291">_xlfn.IFS(DmartSalesData[[#This Row],[sales]]&lt;2000,"LOW CATEGORY",DmartSalesData[[#This Row],[sales]]&lt;4000,"MEDIUM CATEGORY",DmartSalesData[[#This Row],[sales]]&gt;=4000,"HIGH CATEGORY")</f>
        <v>LOW CATEGORY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tr">
        <f>IF(AND(DmartSalesData[[#This Row],[profit]]&gt;=500,DmartSalesData[[#This Row],[sales]]&gt;=3000),"Good","Not Good")</f>
        <v>Not Good</v>
      </c>
      <c r="R3291" s="2">
        <f>YEAR(DmartSalesData[[#This Row],[order_date]])</f>
        <v>2023</v>
      </c>
    </row>
    <row r="3292" spans="1:18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 t="str" cm="1">
        <f t="array" ref="F3292">_xlfn.IFS(DmartSalesData[[#This Row],[sales]]&lt;2000,"LOW CATEGORY",DmartSalesData[[#This Row],[sales]]&lt;4000,"MEDIUM CATEGORY",DmartSalesData[[#This Row],[sales]]&gt;=4000,"HIGH CATEGORY")</f>
        <v>MEDIUM CATEGORY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tr">
        <f>IF(AND(DmartSalesData[[#This Row],[profit]]&gt;=500,DmartSalesData[[#This Row],[sales]]&gt;=3000),"Good","Not Good")</f>
        <v>Not Good</v>
      </c>
      <c r="R3292" s="2">
        <f>YEAR(DmartSalesData[[#This Row],[order_date]])</f>
        <v>2023</v>
      </c>
    </row>
    <row r="3293" spans="1:18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 t="str" cm="1">
        <f t="array" ref="F3293">_xlfn.IFS(DmartSalesData[[#This Row],[sales]]&lt;2000,"LOW CATEGORY",DmartSalesData[[#This Row],[sales]]&lt;4000,"MEDIUM CATEGORY",DmartSalesData[[#This Row],[sales]]&gt;=4000,"HIGH CATEGORY")</f>
        <v>LOW CATEGORY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tr">
        <f>IF(AND(DmartSalesData[[#This Row],[profit]]&gt;=500,DmartSalesData[[#This Row],[sales]]&gt;=3000),"Good","Not Good")</f>
        <v>Not Good</v>
      </c>
      <c r="R3293" s="2">
        <f>YEAR(DmartSalesData[[#This Row],[order_date]])</f>
        <v>2023</v>
      </c>
    </row>
    <row r="3294" spans="1:18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 t="str" cm="1">
        <f t="array" ref="F3294">_xlfn.IFS(DmartSalesData[[#This Row],[sales]]&lt;2000,"LOW CATEGORY",DmartSalesData[[#This Row],[sales]]&lt;4000,"MEDIUM CATEGORY",DmartSalesData[[#This Row],[sales]]&gt;=4000,"HIGH CATEGORY")</f>
        <v>MEDIUM CATEGORY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tr">
        <f>IF(AND(DmartSalesData[[#This Row],[profit]]&gt;=500,DmartSalesData[[#This Row],[sales]]&gt;=3000),"Good","Not Good")</f>
        <v>Good</v>
      </c>
      <c r="R3294" s="2">
        <f>YEAR(DmartSalesData[[#This Row],[order_date]])</f>
        <v>2023</v>
      </c>
    </row>
    <row r="3295" spans="1:18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 t="str" cm="1">
        <f t="array" ref="F3295">_xlfn.IFS(DmartSalesData[[#This Row],[sales]]&lt;2000,"LOW CATEGORY",DmartSalesData[[#This Row],[sales]]&lt;4000,"MEDIUM CATEGORY",DmartSalesData[[#This Row],[sales]]&gt;=4000,"HIGH CATEGORY")</f>
        <v>HIGH CATEGORY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tr">
        <f>IF(AND(DmartSalesData[[#This Row],[profit]]&gt;=500,DmartSalesData[[#This Row],[sales]]&gt;=3000),"Good","Not Good")</f>
        <v>Not Good</v>
      </c>
      <c r="R3295" s="2">
        <f>YEAR(DmartSalesData[[#This Row],[order_date]])</f>
        <v>2023</v>
      </c>
    </row>
    <row r="3296" spans="1:18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 t="str" cm="1">
        <f t="array" ref="F3296">_xlfn.IFS(DmartSalesData[[#This Row],[sales]]&lt;2000,"LOW CATEGORY",DmartSalesData[[#This Row],[sales]]&lt;4000,"MEDIUM CATEGORY",DmartSalesData[[#This Row],[sales]]&gt;=4000,"HIGH CATEGORY")</f>
        <v>HIGH CATEGORY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tr">
        <f>IF(AND(DmartSalesData[[#This Row],[profit]]&gt;=500,DmartSalesData[[#This Row],[sales]]&gt;=3000),"Good","Not Good")</f>
        <v>Good</v>
      </c>
      <c r="R3296" s="2">
        <f>YEAR(DmartSalesData[[#This Row],[order_date]])</f>
        <v>2024</v>
      </c>
    </row>
    <row r="3297" spans="1:18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 t="str" cm="1">
        <f t="array" ref="F3297">_xlfn.IFS(DmartSalesData[[#This Row],[sales]]&lt;2000,"LOW CATEGORY",DmartSalesData[[#This Row],[sales]]&lt;4000,"MEDIUM CATEGORY",DmartSalesData[[#This Row],[sales]]&gt;=4000,"HIGH CATEGORY")</f>
        <v>LOW CATEGORY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tr">
        <f>IF(AND(DmartSalesData[[#This Row],[profit]]&gt;=500,DmartSalesData[[#This Row],[sales]]&gt;=3000),"Good","Not Good")</f>
        <v>Not Good</v>
      </c>
      <c r="R3297" s="2">
        <f>YEAR(DmartSalesData[[#This Row],[order_date]])</f>
        <v>2024</v>
      </c>
    </row>
    <row r="3298" spans="1:18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 t="str" cm="1">
        <f t="array" ref="F3298">_xlfn.IFS(DmartSalesData[[#This Row],[sales]]&lt;2000,"LOW CATEGORY",DmartSalesData[[#This Row],[sales]]&lt;4000,"MEDIUM CATEGORY",DmartSalesData[[#This Row],[sales]]&gt;=4000,"HIGH CATEGORY")</f>
        <v>MEDIUM CATEGORY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tr">
        <f>IF(AND(DmartSalesData[[#This Row],[profit]]&gt;=500,DmartSalesData[[#This Row],[sales]]&gt;=3000),"Good","Not Good")</f>
        <v>Not Good</v>
      </c>
      <c r="R3298" s="2">
        <f>YEAR(DmartSalesData[[#This Row],[order_date]])</f>
        <v>2023</v>
      </c>
    </row>
    <row r="3299" spans="1:18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 t="str" cm="1">
        <f t="array" ref="F3299">_xlfn.IFS(DmartSalesData[[#This Row],[sales]]&lt;2000,"LOW CATEGORY",DmartSalesData[[#This Row],[sales]]&lt;4000,"MEDIUM CATEGORY",DmartSalesData[[#This Row],[sales]]&gt;=4000,"HIGH CATEGORY")</f>
        <v>HIGH CATEGORY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tr">
        <f>IF(AND(DmartSalesData[[#This Row],[profit]]&gt;=500,DmartSalesData[[#This Row],[sales]]&gt;=3000),"Good","Not Good")</f>
        <v>Good</v>
      </c>
      <c r="R3299" s="2">
        <f>YEAR(DmartSalesData[[#This Row],[order_date]])</f>
        <v>2024</v>
      </c>
    </row>
    <row r="3300" spans="1:18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 t="str" cm="1">
        <f t="array" ref="F3300">_xlfn.IFS(DmartSalesData[[#This Row],[sales]]&lt;2000,"LOW CATEGORY",DmartSalesData[[#This Row],[sales]]&lt;4000,"MEDIUM CATEGORY",DmartSalesData[[#This Row],[sales]]&gt;=4000,"HIGH CATEGORY")</f>
        <v>LOW CATEGORY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tr">
        <f>IF(AND(DmartSalesData[[#This Row],[profit]]&gt;=500,DmartSalesData[[#This Row],[sales]]&gt;=3000),"Good","Not Good")</f>
        <v>Not Good</v>
      </c>
      <c r="R3300" s="2">
        <f>YEAR(DmartSalesData[[#This Row],[order_date]])</f>
        <v>2024</v>
      </c>
    </row>
    <row r="3301" spans="1:18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 t="str" cm="1">
        <f t="array" ref="F3301">_xlfn.IFS(DmartSalesData[[#This Row],[sales]]&lt;2000,"LOW CATEGORY",DmartSalesData[[#This Row],[sales]]&lt;4000,"MEDIUM CATEGORY",DmartSalesData[[#This Row],[sales]]&gt;=4000,"HIGH CATEGORY")</f>
        <v>LOW CATEGORY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tr">
        <f>IF(AND(DmartSalesData[[#This Row],[profit]]&gt;=500,DmartSalesData[[#This Row],[sales]]&gt;=3000),"Good","Not Good")</f>
        <v>Not Good</v>
      </c>
      <c r="R3301" s="2">
        <f>YEAR(DmartSalesData[[#This Row],[order_date]])</f>
        <v>2023</v>
      </c>
    </row>
    <row r="3302" spans="1:18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 t="str" cm="1">
        <f t="array" ref="F3302">_xlfn.IFS(DmartSalesData[[#This Row],[sales]]&lt;2000,"LOW CATEGORY",DmartSalesData[[#This Row],[sales]]&lt;4000,"MEDIUM CATEGORY",DmartSalesData[[#This Row],[sales]]&gt;=4000,"HIGH CATEGORY")</f>
        <v>HIGH CATEGORY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tr">
        <f>IF(AND(DmartSalesData[[#This Row],[profit]]&gt;=500,DmartSalesData[[#This Row],[sales]]&gt;=3000),"Good","Not Good")</f>
        <v>Good</v>
      </c>
      <c r="R3302" s="2">
        <f>YEAR(DmartSalesData[[#This Row],[order_date]])</f>
        <v>2024</v>
      </c>
    </row>
    <row r="3303" spans="1:18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 t="str" cm="1">
        <f t="array" ref="F3303">_xlfn.IFS(DmartSalesData[[#This Row],[sales]]&lt;2000,"LOW CATEGORY",DmartSalesData[[#This Row],[sales]]&lt;4000,"MEDIUM CATEGORY",DmartSalesData[[#This Row],[sales]]&gt;=4000,"HIGH CATEGORY")</f>
        <v>HIGH CATEGORY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tr">
        <f>IF(AND(DmartSalesData[[#This Row],[profit]]&gt;=500,DmartSalesData[[#This Row],[sales]]&gt;=3000),"Good","Not Good")</f>
        <v>Good</v>
      </c>
      <c r="R3303" s="2">
        <f>YEAR(DmartSalesData[[#This Row],[order_date]])</f>
        <v>2024</v>
      </c>
    </row>
    <row r="3304" spans="1:18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 t="str" cm="1">
        <f t="array" ref="F3304">_xlfn.IFS(DmartSalesData[[#This Row],[sales]]&lt;2000,"LOW CATEGORY",DmartSalesData[[#This Row],[sales]]&lt;4000,"MEDIUM CATEGORY",DmartSalesData[[#This Row],[sales]]&gt;=4000,"HIGH CATEGORY")</f>
        <v>MEDIUM CATEGORY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tr">
        <f>IF(AND(DmartSalesData[[#This Row],[profit]]&gt;=500,DmartSalesData[[#This Row],[sales]]&gt;=3000),"Good","Not Good")</f>
        <v>Not Good</v>
      </c>
      <c r="R3304" s="2">
        <f>YEAR(DmartSalesData[[#This Row],[order_date]])</f>
        <v>2024</v>
      </c>
    </row>
    <row r="3305" spans="1:18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 t="str" cm="1">
        <f t="array" ref="F3305">_xlfn.IFS(DmartSalesData[[#This Row],[sales]]&lt;2000,"LOW CATEGORY",DmartSalesData[[#This Row],[sales]]&lt;4000,"MEDIUM CATEGORY",DmartSalesData[[#This Row],[sales]]&gt;=4000,"HIGH CATEGORY")</f>
        <v>LOW CATEGORY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tr">
        <f>IF(AND(DmartSalesData[[#This Row],[profit]]&gt;=500,DmartSalesData[[#This Row],[sales]]&gt;=3000),"Good","Not Good")</f>
        <v>Not Good</v>
      </c>
      <c r="R3305" s="2">
        <f>YEAR(DmartSalesData[[#This Row],[order_date]])</f>
        <v>2023</v>
      </c>
    </row>
    <row r="3306" spans="1:18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 t="str" cm="1">
        <f t="array" ref="F3306">_xlfn.IFS(DmartSalesData[[#This Row],[sales]]&lt;2000,"LOW CATEGORY",DmartSalesData[[#This Row],[sales]]&lt;4000,"MEDIUM CATEGORY",DmartSalesData[[#This Row],[sales]]&gt;=4000,"HIGH CATEGORY")</f>
        <v>MEDIUM CATEGORY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tr">
        <f>IF(AND(DmartSalesData[[#This Row],[profit]]&gt;=500,DmartSalesData[[#This Row],[sales]]&gt;=3000),"Good","Not Good")</f>
        <v>Not Good</v>
      </c>
      <c r="R3306" s="2">
        <f>YEAR(DmartSalesData[[#This Row],[order_date]])</f>
        <v>2023</v>
      </c>
    </row>
    <row r="3307" spans="1:18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 t="str" cm="1">
        <f t="array" ref="F3307">_xlfn.IFS(DmartSalesData[[#This Row],[sales]]&lt;2000,"LOW CATEGORY",DmartSalesData[[#This Row],[sales]]&lt;4000,"MEDIUM CATEGORY",DmartSalesData[[#This Row],[sales]]&gt;=4000,"HIGH CATEGORY")</f>
        <v>MEDIUM CATEGORY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tr">
        <f>IF(AND(DmartSalesData[[#This Row],[profit]]&gt;=500,DmartSalesData[[#This Row],[sales]]&gt;=3000),"Good","Not Good")</f>
        <v>Not Good</v>
      </c>
      <c r="R3307" s="2">
        <f>YEAR(DmartSalesData[[#This Row],[order_date]])</f>
        <v>2024</v>
      </c>
    </row>
    <row r="3308" spans="1:18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 t="str" cm="1">
        <f t="array" ref="F3308">_xlfn.IFS(DmartSalesData[[#This Row],[sales]]&lt;2000,"LOW CATEGORY",DmartSalesData[[#This Row],[sales]]&lt;4000,"MEDIUM CATEGORY",DmartSalesData[[#This Row],[sales]]&gt;=4000,"HIGH CATEGORY")</f>
        <v>MEDIUM CATEGORY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tr">
        <f>IF(AND(DmartSalesData[[#This Row],[profit]]&gt;=500,DmartSalesData[[#This Row],[sales]]&gt;=3000),"Good","Not Good")</f>
        <v>Not Good</v>
      </c>
      <c r="R3308" s="2">
        <f>YEAR(DmartSalesData[[#This Row],[order_date]])</f>
        <v>2024</v>
      </c>
    </row>
    <row r="3309" spans="1:18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 t="str" cm="1">
        <f t="array" ref="F3309">_xlfn.IFS(DmartSalesData[[#This Row],[sales]]&lt;2000,"LOW CATEGORY",DmartSalesData[[#This Row],[sales]]&lt;4000,"MEDIUM CATEGORY",DmartSalesData[[#This Row],[sales]]&gt;=4000,"HIGH CATEGORY")</f>
        <v>MEDIUM CATEGORY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tr">
        <f>IF(AND(DmartSalesData[[#This Row],[profit]]&gt;=500,DmartSalesData[[#This Row],[sales]]&gt;=3000),"Good","Not Good")</f>
        <v>Not Good</v>
      </c>
      <c r="R3309" s="2">
        <f>YEAR(DmartSalesData[[#This Row],[order_date]])</f>
        <v>2024</v>
      </c>
    </row>
    <row r="3310" spans="1:18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 t="str" cm="1">
        <f t="array" ref="F3310">_xlfn.IFS(DmartSalesData[[#This Row],[sales]]&lt;2000,"LOW CATEGORY",DmartSalesData[[#This Row],[sales]]&lt;4000,"MEDIUM CATEGORY",DmartSalesData[[#This Row],[sales]]&gt;=4000,"HIGH CATEGORY")</f>
        <v>MEDIUM CATEGORY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tr">
        <f>IF(AND(DmartSalesData[[#This Row],[profit]]&gt;=500,DmartSalesData[[#This Row],[sales]]&gt;=3000),"Good","Not Good")</f>
        <v>Not Good</v>
      </c>
      <c r="R3310" s="2">
        <f>YEAR(DmartSalesData[[#This Row],[order_date]])</f>
        <v>2024</v>
      </c>
    </row>
    <row r="3311" spans="1:18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 t="str" cm="1">
        <f t="array" ref="F3311">_xlfn.IFS(DmartSalesData[[#This Row],[sales]]&lt;2000,"LOW CATEGORY",DmartSalesData[[#This Row],[sales]]&lt;4000,"MEDIUM CATEGORY",DmartSalesData[[#This Row],[sales]]&gt;=4000,"HIGH CATEGORY")</f>
        <v>MEDIUM CATEGORY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tr">
        <f>IF(AND(DmartSalesData[[#This Row],[profit]]&gt;=500,DmartSalesData[[#This Row],[sales]]&gt;=3000),"Good","Not Good")</f>
        <v>Not Good</v>
      </c>
      <c r="R3311" s="2">
        <f>YEAR(DmartSalesData[[#This Row],[order_date]])</f>
        <v>2024</v>
      </c>
    </row>
    <row r="3312" spans="1:18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 t="str" cm="1">
        <f t="array" ref="F3312">_xlfn.IFS(DmartSalesData[[#This Row],[sales]]&lt;2000,"LOW CATEGORY",DmartSalesData[[#This Row],[sales]]&lt;4000,"MEDIUM CATEGORY",DmartSalesData[[#This Row],[sales]]&gt;=4000,"HIGH CATEGORY")</f>
        <v>MEDIUM CATEGORY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tr">
        <f>IF(AND(DmartSalesData[[#This Row],[profit]]&gt;=500,DmartSalesData[[#This Row],[sales]]&gt;=3000),"Good","Not Good")</f>
        <v>Good</v>
      </c>
      <c r="R3312" s="2">
        <f>YEAR(DmartSalesData[[#This Row],[order_date]])</f>
        <v>2024</v>
      </c>
    </row>
    <row r="3313" spans="1:18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 t="str" cm="1">
        <f t="array" ref="F3313">_xlfn.IFS(DmartSalesData[[#This Row],[sales]]&lt;2000,"LOW CATEGORY",DmartSalesData[[#This Row],[sales]]&lt;4000,"MEDIUM CATEGORY",DmartSalesData[[#This Row],[sales]]&gt;=4000,"HIGH CATEGORY")</f>
        <v>MEDIUM CATEGORY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tr">
        <f>IF(AND(DmartSalesData[[#This Row],[profit]]&gt;=500,DmartSalesData[[#This Row],[sales]]&gt;=3000),"Good","Not Good")</f>
        <v>Good</v>
      </c>
      <c r="R3313" s="2">
        <f>YEAR(DmartSalesData[[#This Row],[order_date]])</f>
        <v>2024</v>
      </c>
    </row>
    <row r="3314" spans="1:18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 t="str" cm="1">
        <f t="array" ref="F3314">_xlfn.IFS(DmartSalesData[[#This Row],[sales]]&lt;2000,"LOW CATEGORY",DmartSalesData[[#This Row],[sales]]&lt;4000,"MEDIUM CATEGORY",DmartSalesData[[#This Row],[sales]]&gt;=4000,"HIGH CATEGORY")</f>
        <v>LOW CATEGORY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tr">
        <f>IF(AND(DmartSalesData[[#This Row],[profit]]&gt;=500,DmartSalesData[[#This Row],[sales]]&gt;=3000),"Good","Not Good")</f>
        <v>Not Good</v>
      </c>
      <c r="R3314" s="2">
        <f>YEAR(DmartSalesData[[#This Row],[order_date]])</f>
        <v>2024</v>
      </c>
    </row>
    <row r="3315" spans="1:18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 t="str" cm="1">
        <f t="array" ref="F3315">_xlfn.IFS(DmartSalesData[[#This Row],[sales]]&lt;2000,"LOW CATEGORY",DmartSalesData[[#This Row],[sales]]&lt;4000,"MEDIUM CATEGORY",DmartSalesData[[#This Row],[sales]]&gt;=4000,"HIGH CATEGORY")</f>
        <v>MEDIUM CATEGORY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tr">
        <f>IF(AND(DmartSalesData[[#This Row],[profit]]&gt;=500,DmartSalesData[[#This Row],[sales]]&gt;=3000),"Good","Not Good")</f>
        <v>Not Good</v>
      </c>
      <c r="R3315" s="2">
        <f>YEAR(DmartSalesData[[#This Row],[order_date]])</f>
        <v>2023</v>
      </c>
    </row>
    <row r="3316" spans="1:18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 t="str" cm="1">
        <f t="array" ref="F3316">_xlfn.IFS(DmartSalesData[[#This Row],[sales]]&lt;2000,"LOW CATEGORY",DmartSalesData[[#This Row],[sales]]&lt;4000,"MEDIUM CATEGORY",DmartSalesData[[#This Row],[sales]]&gt;=4000,"HIGH CATEGORY")</f>
        <v>LOW CATEGORY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tr">
        <f>IF(AND(DmartSalesData[[#This Row],[profit]]&gt;=500,DmartSalesData[[#This Row],[sales]]&gt;=3000),"Good","Not Good")</f>
        <v>Not Good</v>
      </c>
      <c r="R3316" s="2">
        <f>YEAR(DmartSalesData[[#This Row],[order_date]])</f>
        <v>2024</v>
      </c>
    </row>
    <row r="3317" spans="1:18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 t="str" cm="1">
        <f t="array" ref="F3317">_xlfn.IFS(DmartSalesData[[#This Row],[sales]]&lt;2000,"LOW CATEGORY",DmartSalesData[[#This Row],[sales]]&lt;4000,"MEDIUM CATEGORY",DmartSalesData[[#This Row],[sales]]&gt;=4000,"HIGH CATEGORY")</f>
        <v>MEDIUM CATEGORY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tr">
        <f>IF(AND(DmartSalesData[[#This Row],[profit]]&gt;=500,DmartSalesData[[#This Row],[sales]]&gt;=3000),"Good","Not Good")</f>
        <v>Not Good</v>
      </c>
      <c r="R3317" s="2">
        <f>YEAR(DmartSalesData[[#This Row],[order_date]])</f>
        <v>2023</v>
      </c>
    </row>
    <row r="3318" spans="1:18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 t="str" cm="1">
        <f t="array" ref="F3318">_xlfn.IFS(DmartSalesData[[#This Row],[sales]]&lt;2000,"LOW CATEGORY",DmartSalesData[[#This Row],[sales]]&lt;4000,"MEDIUM CATEGORY",DmartSalesData[[#This Row],[sales]]&gt;=4000,"HIGH CATEGORY")</f>
        <v>HIGH CATEGORY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tr">
        <f>IF(AND(DmartSalesData[[#This Row],[profit]]&gt;=500,DmartSalesData[[#This Row],[sales]]&gt;=3000),"Good","Not Good")</f>
        <v>Good</v>
      </c>
      <c r="R3318" s="2">
        <f>YEAR(DmartSalesData[[#This Row],[order_date]])</f>
        <v>2023</v>
      </c>
    </row>
    <row r="3319" spans="1:18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 t="str" cm="1">
        <f t="array" ref="F3319">_xlfn.IFS(DmartSalesData[[#This Row],[sales]]&lt;2000,"LOW CATEGORY",DmartSalesData[[#This Row],[sales]]&lt;4000,"MEDIUM CATEGORY",DmartSalesData[[#This Row],[sales]]&gt;=4000,"HIGH CATEGORY")</f>
        <v>MEDIUM CATEGORY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tr">
        <f>IF(AND(DmartSalesData[[#This Row],[profit]]&gt;=500,DmartSalesData[[#This Row],[sales]]&gt;=3000),"Good","Not Good")</f>
        <v>Not Good</v>
      </c>
      <c r="R3319" s="2">
        <f>YEAR(DmartSalesData[[#This Row],[order_date]])</f>
        <v>2024</v>
      </c>
    </row>
    <row r="3320" spans="1:18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 t="str" cm="1">
        <f t="array" ref="F3320">_xlfn.IFS(DmartSalesData[[#This Row],[sales]]&lt;2000,"LOW CATEGORY",DmartSalesData[[#This Row],[sales]]&lt;4000,"MEDIUM CATEGORY",DmartSalesData[[#This Row],[sales]]&gt;=4000,"HIGH CATEGORY")</f>
        <v>LOW CATEGORY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tr">
        <f>IF(AND(DmartSalesData[[#This Row],[profit]]&gt;=500,DmartSalesData[[#This Row],[sales]]&gt;=3000),"Good","Not Good")</f>
        <v>Not Good</v>
      </c>
      <c r="R3320" s="2">
        <f>YEAR(DmartSalesData[[#This Row],[order_date]])</f>
        <v>2024</v>
      </c>
    </row>
    <row r="3321" spans="1:18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 t="str" cm="1">
        <f t="array" ref="F3321">_xlfn.IFS(DmartSalesData[[#This Row],[sales]]&lt;2000,"LOW CATEGORY",DmartSalesData[[#This Row],[sales]]&lt;4000,"MEDIUM CATEGORY",DmartSalesData[[#This Row],[sales]]&gt;=4000,"HIGH CATEGORY")</f>
        <v>LOW CATEGORY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tr">
        <f>IF(AND(DmartSalesData[[#This Row],[profit]]&gt;=500,DmartSalesData[[#This Row],[sales]]&gt;=3000),"Good","Not Good")</f>
        <v>Not Good</v>
      </c>
      <c r="R3321" s="2">
        <f>YEAR(DmartSalesData[[#This Row],[order_date]])</f>
        <v>2024</v>
      </c>
    </row>
    <row r="3322" spans="1:18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 t="str" cm="1">
        <f t="array" ref="F3322">_xlfn.IFS(DmartSalesData[[#This Row],[sales]]&lt;2000,"LOW CATEGORY",DmartSalesData[[#This Row],[sales]]&lt;4000,"MEDIUM CATEGORY",DmartSalesData[[#This Row],[sales]]&gt;=4000,"HIGH CATEGORY")</f>
        <v>LOW CATEGORY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tr">
        <f>IF(AND(DmartSalesData[[#This Row],[profit]]&gt;=500,DmartSalesData[[#This Row],[sales]]&gt;=3000),"Good","Not Good")</f>
        <v>Not Good</v>
      </c>
      <c r="R3322" s="2">
        <f>YEAR(DmartSalesData[[#This Row],[order_date]])</f>
        <v>2024</v>
      </c>
    </row>
    <row r="3323" spans="1:18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 t="str" cm="1">
        <f t="array" ref="F3323">_xlfn.IFS(DmartSalesData[[#This Row],[sales]]&lt;2000,"LOW CATEGORY",DmartSalesData[[#This Row],[sales]]&lt;4000,"MEDIUM CATEGORY",DmartSalesData[[#This Row],[sales]]&gt;=4000,"HIGH CATEGORY")</f>
        <v>LOW CATEGORY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tr">
        <f>IF(AND(DmartSalesData[[#This Row],[profit]]&gt;=500,DmartSalesData[[#This Row],[sales]]&gt;=3000),"Good","Not Good")</f>
        <v>Not Good</v>
      </c>
      <c r="R3323" s="2">
        <f>YEAR(DmartSalesData[[#This Row],[order_date]])</f>
        <v>2023</v>
      </c>
    </row>
    <row r="3324" spans="1:18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 t="str" cm="1">
        <f t="array" ref="F3324">_xlfn.IFS(DmartSalesData[[#This Row],[sales]]&lt;2000,"LOW CATEGORY",DmartSalesData[[#This Row],[sales]]&lt;4000,"MEDIUM CATEGORY",DmartSalesData[[#This Row],[sales]]&gt;=4000,"HIGH CATEGORY")</f>
        <v>MEDIUM CATEGORY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tr">
        <f>IF(AND(DmartSalesData[[#This Row],[profit]]&gt;=500,DmartSalesData[[#This Row],[sales]]&gt;=3000),"Good","Not Good")</f>
        <v>Not Good</v>
      </c>
      <c r="R3324" s="2">
        <f>YEAR(DmartSalesData[[#This Row],[order_date]])</f>
        <v>2024</v>
      </c>
    </row>
    <row r="3325" spans="1:18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 t="str" cm="1">
        <f t="array" ref="F3325">_xlfn.IFS(DmartSalesData[[#This Row],[sales]]&lt;2000,"LOW CATEGORY",DmartSalesData[[#This Row],[sales]]&lt;4000,"MEDIUM CATEGORY",DmartSalesData[[#This Row],[sales]]&gt;=4000,"HIGH CATEGORY")</f>
        <v>LOW CATEGORY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tr">
        <f>IF(AND(DmartSalesData[[#This Row],[profit]]&gt;=500,DmartSalesData[[#This Row],[sales]]&gt;=3000),"Good","Not Good")</f>
        <v>Not Good</v>
      </c>
      <c r="R3325" s="2">
        <f>YEAR(DmartSalesData[[#This Row],[order_date]])</f>
        <v>2024</v>
      </c>
    </row>
    <row r="3326" spans="1:18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 t="str" cm="1">
        <f t="array" ref="F3326">_xlfn.IFS(DmartSalesData[[#This Row],[sales]]&lt;2000,"LOW CATEGORY",DmartSalesData[[#This Row],[sales]]&lt;4000,"MEDIUM CATEGORY",DmartSalesData[[#This Row],[sales]]&gt;=4000,"HIGH CATEGORY")</f>
        <v>LOW CATEGORY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tr">
        <f>IF(AND(DmartSalesData[[#This Row],[profit]]&gt;=500,DmartSalesData[[#This Row],[sales]]&gt;=3000),"Good","Not Good")</f>
        <v>Not Good</v>
      </c>
      <c r="R3326" s="2">
        <f>YEAR(DmartSalesData[[#This Row],[order_date]])</f>
        <v>2023</v>
      </c>
    </row>
    <row r="3327" spans="1:18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 t="str" cm="1">
        <f t="array" ref="F3327">_xlfn.IFS(DmartSalesData[[#This Row],[sales]]&lt;2000,"LOW CATEGORY",DmartSalesData[[#This Row],[sales]]&lt;4000,"MEDIUM CATEGORY",DmartSalesData[[#This Row],[sales]]&gt;=4000,"HIGH CATEGORY")</f>
        <v>LOW CATEGORY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tr">
        <f>IF(AND(DmartSalesData[[#This Row],[profit]]&gt;=500,DmartSalesData[[#This Row],[sales]]&gt;=3000),"Good","Not Good")</f>
        <v>Not Good</v>
      </c>
      <c r="R3327" s="2">
        <f>YEAR(DmartSalesData[[#This Row],[order_date]])</f>
        <v>2024</v>
      </c>
    </row>
    <row r="3328" spans="1:18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 t="str" cm="1">
        <f t="array" ref="F3328">_xlfn.IFS(DmartSalesData[[#This Row],[sales]]&lt;2000,"LOW CATEGORY",DmartSalesData[[#This Row],[sales]]&lt;4000,"MEDIUM CATEGORY",DmartSalesData[[#This Row],[sales]]&gt;=4000,"HIGH CATEGORY")</f>
        <v>MEDIUM CATEGORY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tr">
        <f>IF(AND(DmartSalesData[[#This Row],[profit]]&gt;=500,DmartSalesData[[#This Row],[sales]]&gt;=3000),"Good","Not Good")</f>
        <v>Good</v>
      </c>
      <c r="R3328" s="2">
        <f>YEAR(DmartSalesData[[#This Row],[order_date]])</f>
        <v>2023</v>
      </c>
    </row>
    <row r="3329" spans="1:18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 t="str" cm="1">
        <f t="array" ref="F3329">_xlfn.IFS(DmartSalesData[[#This Row],[sales]]&lt;2000,"LOW CATEGORY",DmartSalesData[[#This Row],[sales]]&lt;4000,"MEDIUM CATEGORY",DmartSalesData[[#This Row],[sales]]&gt;=4000,"HIGH CATEGORY")</f>
        <v>MEDIUM CATEGORY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tr">
        <f>IF(AND(DmartSalesData[[#This Row],[profit]]&gt;=500,DmartSalesData[[#This Row],[sales]]&gt;=3000),"Good","Not Good")</f>
        <v>Not Good</v>
      </c>
      <c r="R3329" s="2">
        <f>YEAR(DmartSalesData[[#This Row],[order_date]])</f>
        <v>2024</v>
      </c>
    </row>
    <row r="3330" spans="1:18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 t="str" cm="1">
        <f t="array" ref="F3330">_xlfn.IFS(DmartSalesData[[#This Row],[sales]]&lt;2000,"LOW CATEGORY",DmartSalesData[[#This Row],[sales]]&lt;4000,"MEDIUM CATEGORY",DmartSalesData[[#This Row],[sales]]&gt;=4000,"HIGH CATEGORY")</f>
        <v>HIGH CATEGORY</v>
      </c>
      <c r="G3330" s="2">
        <v>0.32</v>
      </c>
      <c r="H3330" s="2">
        <f t="shared" ref="H3330:H3393" si="104">E3330*G3330</f>
        <v>1353.2607999999998</v>
      </c>
      <c r="I3330" s="2">
        <f t="shared" ref="I3330:I3393" si="105">E3330-H3330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tr">
        <f>IF(AND(DmartSalesData[[#This Row],[profit]]&gt;=500,DmartSalesData[[#This Row],[sales]]&gt;=3000),"Good","Not Good")</f>
        <v>Good</v>
      </c>
      <c r="R3330" s="2">
        <f>YEAR(DmartSalesData[[#This Row],[order_date]])</f>
        <v>2023</v>
      </c>
    </row>
    <row r="3331" spans="1:18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 t="str" cm="1">
        <f t="array" ref="F3331">_xlfn.IFS(DmartSalesData[[#This Row],[sales]]&lt;2000,"LOW CATEGORY",DmartSalesData[[#This Row],[sales]]&lt;4000,"MEDIUM CATEGORY",DmartSalesData[[#This Row],[sales]]&gt;=4000,"HIGH CATEGORY")</f>
        <v>LOW CATEGORY</v>
      </c>
      <c r="G3331" s="2">
        <v>0.21</v>
      </c>
      <c r="H3331" s="2">
        <f t="shared" si="104"/>
        <v>209.56739999999999</v>
      </c>
      <c r="I3331" s="2">
        <f t="shared" si="105"/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tr">
        <f>IF(AND(DmartSalesData[[#This Row],[profit]]&gt;=500,DmartSalesData[[#This Row],[sales]]&gt;=3000),"Good","Not Good")</f>
        <v>Not Good</v>
      </c>
      <c r="R3331" s="2">
        <f>YEAR(DmartSalesData[[#This Row],[order_date]])</f>
        <v>2023</v>
      </c>
    </row>
    <row r="3332" spans="1:18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 t="str" cm="1">
        <f t="array" ref="F3332">_xlfn.IFS(DmartSalesData[[#This Row],[sales]]&lt;2000,"LOW CATEGORY",DmartSalesData[[#This Row],[sales]]&lt;4000,"MEDIUM CATEGORY",DmartSalesData[[#This Row],[sales]]&gt;=4000,"HIGH CATEGORY")</f>
        <v>HIGH CATEGORY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tr">
        <f>IF(AND(DmartSalesData[[#This Row],[profit]]&gt;=500,DmartSalesData[[#This Row],[sales]]&gt;=3000),"Good","Not Good")</f>
        <v>Not Good</v>
      </c>
      <c r="R3332" s="2">
        <f>YEAR(DmartSalesData[[#This Row],[order_date]])</f>
        <v>2023</v>
      </c>
    </row>
    <row r="3333" spans="1:18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 t="str" cm="1">
        <f t="array" ref="F3333">_xlfn.IFS(DmartSalesData[[#This Row],[sales]]&lt;2000,"LOW CATEGORY",DmartSalesData[[#This Row],[sales]]&lt;4000,"MEDIUM CATEGORY",DmartSalesData[[#This Row],[sales]]&gt;=4000,"HIGH CATEGORY")</f>
        <v>MEDIUM CATEGORY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tr">
        <f>IF(AND(DmartSalesData[[#This Row],[profit]]&gt;=500,DmartSalesData[[#This Row],[sales]]&gt;=3000),"Good","Not Good")</f>
        <v>Not Good</v>
      </c>
      <c r="R3333" s="2">
        <f>YEAR(DmartSalesData[[#This Row],[order_date]])</f>
        <v>2024</v>
      </c>
    </row>
    <row r="3334" spans="1:18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 t="str" cm="1">
        <f t="array" ref="F3334">_xlfn.IFS(DmartSalesData[[#This Row],[sales]]&lt;2000,"LOW CATEGORY",DmartSalesData[[#This Row],[sales]]&lt;4000,"MEDIUM CATEGORY",DmartSalesData[[#This Row],[sales]]&gt;=4000,"HIGH CATEGORY")</f>
        <v>LOW CATEGORY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tr">
        <f>IF(AND(DmartSalesData[[#This Row],[profit]]&gt;=500,DmartSalesData[[#This Row],[sales]]&gt;=3000),"Good","Not Good")</f>
        <v>Not Good</v>
      </c>
      <c r="R3334" s="2">
        <f>YEAR(DmartSalesData[[#This Row],[order_date]])</f>
        <v>2024</v>
      </c>
    </row>
    <row r="3335" spans="1:18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 t="str" cm="1">
        <f t="array" ref="F3335">_xlfn.IFS(DmartSalesData[[#This Row],[sales]]&lt;2000,"LOW CATEGORY",DmartSalesData[[#This Row],[sales]]&lt;4000,"MEDIUM CATEGORY",DmartSalesData[[#This Row],[sales]]&gt;=4000,"HIGH CATEGORY")</f>
        <v>LOW CATEGORY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tr">
        <f>IF(AND(DmartSalesData[[#This Row],[profit]]&gt;=500,DmartSalesData[[#This Row],[sales]]&gt;=3000),"Good","Not Good")</f>
        <v>Not Good</v>
      </c>
      <c r="R3335" s="2">
        <f>YEAR(DmartSalesData[[#This Row],[order_date]])</f>
        <v>2023</v>
      </c>
    </row>
    <row r="3336" spans="1:18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 t="str" cm="1">
        <f t="array" ref="F3336">_xlfn.IFS(DmartSalesData[[#This Row],[sales]]&lt;2000,"LOW CATEGORY",DmartSalesData[[#This Row],[sales]]&lt;4000,"MEDIUM CATEGORY",DmartSalesData[[#This Row],[sales]]&gt;=4000,"HIGH CATEGORY")</f>
        <v>MEDIUM CATEGORY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tr">
        <f>IF(AND(DmartSalesData[[#This Row],[profit]]&gt;=500,DmartSalesData[[#This Row],[sales]]&gt;=3000),"Good","Not Good")</f>
        <v>Not Good</v>
      </c>
      <c r="R3336" s="2">
        <f>YEAR(DmartSalesData[[#This Row],[order_date]])</f>
        <v>2023</v>
      </c>
    </row>
    <row r="3337" spans="1:18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 t="str" cm="1">
        <f t="array" ref="F3337">_xlfn.IFS(DmartSalesData[[#This Row],[sales]]&lt;2000,"LOW CATEGORY",DmartSalesData[[#This Row],[sales]]&lt;4000,"MEDIUM CATEGORY",DmartSalesData[[#This Row],[sales]]&gt;=4000,"HIGH CATEGORY")</f>
        <v>MEDIUM CATEGORY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tr">
        <f>IF(AND(DmartSalesData[[#This Row],[profit]]&gt;=500,DmartSalesData[[#This Row],[sales]]&gt;=3000),"Good","Not Good")</f>
        <v>Not Good</v>
      </c>
      <c r="R3337" s="2">
        <f>YEAR(DmartSalesData[[#This Row],[order_date]])</f>
        <v>2023</v>
      </c>
    </row>
    <row r="3338" spans="1:18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 t="str" cm="1">
        <f t="array" ref="F3338">_xlfn.IFS(DmartSalesData[[#This Row],[sales]]&lt;2000,"LOW CATEGORY",DmartSalesData[[#This Row],[sales]]&lt;4000,"MEDIUM CATEGORY",DmartSalesData[[#This Row],[sales]]&gt;=4000,"HIGH CATEGORY")</f>
        <v>LOW CATEGORY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tr">
        <f>IF(AND(DmartSalesData[[#This Row],[profit]]&gt;=500,DmartSalesData[[#This Row],[sales]]&gt;=3000),"Good","Not Good")</f>
        <v>Not Good</v>
      </c>
      <c r="R3338" s="2">
        <f>YEAR(DmartSalesData[[#This Row],[order_date]])</f>
        <v>2023</v>
      </c>
    </row>
    <row r="3339" spans="1:18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 t="str" cm="1">
        <f t="array" ref="F3339">_xlfn.IFS(DmartSalesData[[#This Row],[sales]]&lt;2000,"LOW CATEGORY",DmartSalesData[[#This Row],[sales]]&lt;4000,"MEDIUM CATEGORY",DmartSalesData[[#This Row],[sales]]&gt;=4000,"HIGH CATEGORY")</f>
        <v>HIGH CATEGORY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tr">
        <f>IF(AND(DmartSalesData[[#This Row],[profit]]&gt;=500,DmartSalesData[[#This Row],[sales]]&gt;=3000),"Good","Not Good")</f>
        <v>Good</v>
      </c>
      <c r="R3339" s="2">
        <f>YEAR(DmartSalesData[[#This Row],[order_date]])</f>
        <v>2023</v>
      </c>
    </row>
    <row r="3340" spans="1:18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 t="str" cm="1">
        <f t="array" ref="F3340">_xlfn.IFS(DmartSalesData[[#This Row],[sales]]&lt;2000,"LOW CATEGORY",DmartSalesData[[#This Row],[sales]]&lt;4000,"MEDIUM CATEGORY",DmartSalesData[[#This Row],[sales]]&gt;=4000,"HIGH CATEGORY")</f>
        <v>LOW CATEGORY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tr">
        <f>IF(AND(DmartSalesData[[#This Row],[profit]]&gt;=500,DmartSalesData[[#This Row],[sales]]&gt;=3000),"Good","Not Good")</f>
        <v>Not Good</v>
      </c>
      <c r="R3340" s="2">
        <f>YEAR(DmartSalesData[[#This Row],[order_date]])</f>
        <v>2024</v>
      </c>
    </row>
    <row r="3341" spans="1:18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 t="str" cm="1">
        <f t="array" ref="F3341">_xlfn.IFS(DmartSalesData[[#This Row],[sales]]&lt;2000,"LOW CATEGORY",DmartSalesData[[#This Row],[sales]]&lt;4000,"MEDIUM CATEGORY",DmartSalesData[[#This Row],[sales]]&gt;=4000,"HIGH CATEGORY")</f>
        <v>MEDIUM CATEGORY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tr">
        <f>IF(AND(DmartSalesData[[#This Row],[profit]]&gt;=500,DmartSalesData[[#This Row],[sales]]&gt;=3000),"Good","Not Good")</f>
        <v>Not Good</v>
      </c>
      <c r="R3341" s="2">
        <f>YEAR(DmartSalesData[[#This Row],[order_date]])</f>
        <v>2023</v>
      </c>
    </row>
    <row r="3342" spans="1:18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 t="str" cm="1">
        <f t="array" ref="F3342">_xlfn.IFS(DmartSalesData[[#This Row],[sales]]&lt;2000,"LOW CATEGORY",DmartSalesData[[#This Row],[sales]]&lt;4000,"MEDIUM CATEGORY",DmartSalesData[[#This Row],[sales]]&gt;=4000,"HIGH CATEGORY")</f>
        <v>LOW CATEGORY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tr">
        <f>IF(AND(DmartSalesData[[#This Row],[profit]]&gt;=500,DmartSalesData[[#This Row],[sales]]&gt;=3000),"Good","Not Good")</f>
        <v>Not Good</v>
      </c>
      <c r="R3342" s="2">
        <f>YEAR(DmartSalesData[[#This Row],[order_date]])</f>
        <v>2024</v>
      </c>
    </row>
    <row r="3343" spans="1:18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 t="str" cm="1">
        <f t="array" ref="F3343">_xlfn.IFS(DmartSalesData[[#This Row],[sales]]&lt;2000,"LOW CATEGORY",DmartSalesData[[#This Row],[sales]]&lt;4000,"MEDIUM CATEGORY",DmartSalesData[[#This Row],[sales]]&gt;=4000,"HIGH CATEGORY")</f>
        <v>MEDIUM CATEGORY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tr">
        <f>IF(AND(DmartSalesData[[#This Row],[profit]]&gt;=500,DmartSalesData[[#This Row],[sales]]&gt;=3000),"Good","Not Good")</f>
        <v>Not Good</v>
      </c>
      <c r="R3343" s="2">
        <f>YEAR(DmartSalesData[[#This Row],[order_date]])</f>
        <v>2024</v>
      </c>
    </row>
    <row r="3344" spans="1:18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 t="str" cm="1">
        <f t="array" ref="F3344">_xlfn.IFS(DmartSalesData[[#This Row],[sales]]&lt;2000,"LOW CATEGORY",DmartSalesData[[#This Row],[sales]]&lt;4000,"MEDIUM CATEGORY",DmartSalesData[[#This Row],[sales]]&gt;=4000,"HIGH CATEGORY")</f>
        <v>HIGH CATEGORY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tr">
        <f>IF(AND(DmartSalesData[[#This Row],[profit]]&gt;=500,DmartSalesData[[#This Row],[sales]]&gt;=3000),"Good","Not Good")</f>
        <v>Good</v>
      </c>
      <c r="R3344" s="2">
        <f>YEAR(DmartSalesData[[#This Row],[order_date]])</f>
        <v>2023</v>
      </c>
    </row>
    <row r="3345" spans="1:18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 t="str" cm="1">
        <f t="array" ref="F3345">_xlfn.IFS(DmartSalesData[[#This Row],[sales]]&lt;2000,"LOW CATEGORY",DmartSalesData[[#This Row],[sales]]&lt;4000,"MEDIUM CATEGORY",DmartSalesData[[#This Row],[sales]]&gt;=4000,"HIGH CATEGORY")</f>
        <v>HIGH CATEGORY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tr">
        <f>IF(AND(DmartSalesData[[#This Row],[profit]]&gt;=500,DmartSalesData[[#This Row],[sales]]&gt;=3000),"Good","Not Good")</f>
        <v>Good</v>
      </c>
      <c r="R3345" s="2">
        <f>YEAR(DmartSalesData[[#This Row],[order_date]])</f>
        <v>2024</v>
      </c>
    </row>
    <row r="3346" spans="1:18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 t="str" cm="1">
        <f t="array" ref="F3346">_xlfn.IFS(DmartSalesData[[#This Row],[sales]]&lt;2000,"LOW CATEGORY",DmartSalesData[[#This Row],[sales]]&lt;4000,"MEDIUM CATEGORY",DmartSalesData[[#This Row],[sales]]&gt;=4000,"HIGH CATEGORY")</f>
        <v>LOW CATEGORY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tr">
        <f>IF(AND(DmartSalesData[[#This Row],[profit]]&gt;=500,DmartSalesData[[#This Row],[sales]]&gt;=3000),"Good","Not Good")</f>
        <v>Not Good</v>
      </c>
      <c r="R3346" s="2">
        <f>YEAR(DmartSalesData[[#This Row],[order_date]])</f>
        <v>2024</v>
      </c>
    </row>
    <row r="3347" spans="1:18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 t="str" cm="1">
        <f t="array" ref="F3347">_xlfn.IFS(DmartSalesData[[#This Row],[sales]]&lt;2000,"LOW CATEGORY",DmartSalesData[[#This Row],[sales]]&lt;4000,"MEDIUM CATEGORY",DmartSalesData[[#This Row],[sales]]&gt;=4000,"HIGH CATEGORY")</f>
        <v>MEDIUM CATEGORY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tr">
        <f>IF(AND(DmartSalesData[[#This Row],[profit]]&gt;=500,DmartSalesData[[#This Row],[sales]]&gt;=3000),"Good","Not Good")</f>
        <v>Not Good</v>
      </c>
      <c r="R3347" s="2">
        <f>YEAR(DmartSalesData[[#This Row],[order_date]])</f>
        <v>2023</v>
      </c>
    </row>
    <row r="3348" spans="1:18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 t="str" cm="1">
        <f t="array" ref="F3348">_xlfn.IFS(DmartSalesData[[#This Row],[sales]]&lt;2000,"LOW CATEGORY",DmartSalesData[[#This Row],[sales]]&lt;4000,"MEDIUM CATEGORY",DmartSalesData[[#This Row],[sales]]&gt;=4000,"HIGH CATEGORY")</f>
        <v>HIGH CATEGORY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tr">
        <f>IF(AND(DmartSalesData[[#This Row],[profit]]&gt;=500,DmartSalesData[[#This Row],[sales]]&gt;=3000),"Good","Not Good")</f>
        <v>Not Good</v>
      </c>
      <c r="R3348" s="2">
        <f>YEAR(DmartSalesData[[#This Row],[order_date]])</f>
        <v>2023</v>
      </c>
    </row>
    <row r="3349" spans="1:18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 t="str" cm="1">
        <f t="array" ref="F3349">_xlfn.IFS(DmartSalesData[[#This Row],[sales]]&lt;2000,"LOW CATEGORY",DmartSalesData[[#This Row],[sales]]&lt;4000,"MEDIUM CATEGORY",DmartSalesData[[#This Row],[sales]]&gt;=4000,"HIGH CATEGORY")</f>
        <v>LOW CATEGORY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tr">
        <f>IF(AND(DmartSalesData[[#This Row],[profit]]&gt;=500,DmartSalesData[[#This Row],[sales]]&gt;=3000),"Good","Not Good")</f>
        <v>Not Good</v>
      </c>
      <c r="R3349" s="2">
        <f>YEAR(DmartSalesData[[#This Row],[order_date]])</f>
        <v>2023</v>
      </c>
    </row>
    <row r="3350" spans="1:18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 t="str" cm="1">
        <f t="array" ref="F3350">_xlfn.IFS(DmartSalesData[[#This Row],[sales]]&lt;2000,"LOW CATEGORY",DmartSalesData[[#This Row],[sales]]&lt;4000,"MEDIUM CATEGORY",DmartSalesData[[#This Row],[sales]]&gt;=4000,"HIGH CATEGORY")</f>
        <v>MEDIUM CATEGORY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tr">
        <f>IF(AND(DmartSalesData[[#This Row],[profit]]&gt;=500,DmartSalesData[[#This Row],[sales]]&gt;=3000),"Good","Not Good")</f>
        <v>Good</v>
      </c>
      <c r="R3350" s="2">
        <f>YEAR(DmartSalesData[[#This Row],[order_date]])</f>
        <v>2024</v>
      </c>
    </row>
    <row r="3351" spans="1:18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 t="str" cm="1">
        <f t="array" ref="F3351">_xlfn.IFS(DmartSalesData[[#This Row],[sales]]&lt;2000,"LOW CATEGORY",DmartSalesData[[#This Row],[sales]]&lt;4000,"MEDIUM CATEGORY",DmartSalesData[[#This Row],[sales]]&gt;=4000,"HIGH CATEGORY")</f>
        <v>HIGH CATEGORY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tr">
        <f>IF(AND(DmartSalesData[[#This Row],[profit]]&gt;=500,DmartSalesData[[#This Row],[sales]]&gt;=3000),"Good","Not Good")</f>
        <v>Good</v>
      </c>
      <c r="R3351" s="2">
        <f>YEAR(DmartSalesData[[#This Row],[order_date]])</f>
        <v>2023</v>
      </c>
    </row>
    <row r="3352" spans="1:18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 t="str" cm="1">
        <f t="array" ref="F3352">_xlfn.IFS(DmartSalesData[[#This Row],[sales]]&lt;2000,"LOW CATEGORY",DmartSalesData[[#This Row],[sales]]&lt;4000,"MEDIUM CATEGORY",DmartSalesData[[#This Row],[sales]]&gt;=4000,"HIGH CATEGORY")</f>
        <v>MEDIUM CATEGORY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tr">
        <f>IF(AND(DmartSalesData[[#This Row],[profit]]&gt;=500,DmartSalesData[[#This Row],[sales]]&gt;=3000),"Good","Not Good")</f>
        <v>Not Good</v>
      </c>
      <c r="R3352" s="2">
        <f>YEAR(DmartSalesData[[#This Row],[order_date]])</f>
        <v>2024</v>
      </c>
    </row>
    <row r="3353" spans="1:18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 t="str" cm="1">
        <f t="array" ref="F3353">_xlfn.IFS(DmartSalesData[[#This Row],[sales]]&lt;2000,"LOW CATEGORY",DmartSalesData[[#This Row],[sales]]&lt;4000,"MEDIUM CATEGORY",DmartSalesData[[#This Row],[sales]]&gt;=4000,"HIGH CATEGORY")</f>
        <v>LOW CATEGORY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tr">
        <f>IF(AND(DmartSalesData[[#This Row],[profit]]&gt;=500,DmartSalesData[[#This Row],[sales]]&gt;=3000),"Good","Not Good")</f>
        <v>Not Good</v>
      </c>
      <c r="R3353" s="2">
        <f>YEAR(DmartSalesData[[#This Row],[order_date]])</f>
        <v>2023</v>
      </c>
    </row>
    <row r="3354" spans="1:18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 t="str" cm="1">
        <f t="array" ref="F3354">_xlfn.IFS(DmartSalesData[[#This Row],[sales]]&lt;2000,"LOW CATEGORY",DmartSalesData[[#This Row],[sales]]&lt;4000,"MEDIUM CATEGORY",DmartSalesData[[#This Row],[sales]]&gt;=4000,"HIGH CATEGORY")</f>
        <v>HIGH CATEGORY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tr">
        <f>IF(AND(DmartSalesData[[#This Row],[profit]]&gt;=500,DmartSalesData[[#This Row],[sales]]&gt;=3000),"Good","Not Good")</f>
        <v>Good</v>
      </c>
      <c r="R3354" s="2">
        <f>YEAR(DmartSalesData[[#This Row],[order_date]])</f>
        <v>2023</v>
      </c>
    </row>
    <row r="3355" spans="1:18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 t="str" cm="1">
        <f t="array" ref="F3355">_xlfn.IFS(DmartSalesData[[#This Row],[sales]]&lt;2000,"LOW CATEGORY",DmartSalesData[[#This Row],[sales]]&lt;4000,"MEDIUM CATEGORY",DmartSalesData[[#This Row],[sales]]&gt;=4000,"HIGH CATEGORY")</f>
        <v>HIGH CATEGORY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tr">
        <f>IF(AND(DmartSalesData[[#This Row],[profit]]&gt;=500,DmartSalesData[[#This Row],[sales]]&gt;=3000),"Good","Not Good")</f>
        <v>Good</v>
      </c>
      <c r="R3355" s="2">
        <f>YEAR(DmartSalesData[[#This Row],[order_date]])</f>
        <v>2023</v>
      </c>
    </row>
    <row r="3356" spans="1:18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 t="str" cm="1">
        <f t="array" ref="F3356">_xlfn.IFS(DmartSalesData[[#This Row],[sales]]&lt;2000,"LOW CATEGORY",DmartSalesData[[#This Row],[sales]]&lt;4000,"MEDIUM CATEGORY",DmartSalesData[[#This Row],[sales]]&gt;=4000,"HIGH CATEGORY")</f>
        <v>MEDIUM CATEGORY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tr">
        <f>IF(AND(DmartSalesData[[#This Row],[profit]]&gt;=500,DmartSalesData[[#This Row],[sales]]&gt;=3000),"Good","Not Good")</f>
        <v>Good</v>
      </c>
      <c r="R3356" s="2">
        <f>YEAR(DmartSalesData[[#This Row],[order_date]])</f>
        <v>2023</v>
      </c>
    </row>
    <row r="3357" spans="1:18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 t="str" cm="1">
        <f t="array" ref="F3357">_xlfn.IFS(DmartSalesData[[#This Row],[sales]]&lt;2000,"LOW CATEGORY",DmartSalesData[[#This Row],[sales]]&lt;4000,"MEDIUM CATEGORY",DmartSalesData[[#This Row],[sales]]&gt;=4000,"HIGH CATEGORY")</f>
        <v>MEDIUM CATEGORY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tr">
        <f>IF(AND(DmartSalesData[[#This Row],[profit]]&gt;=500,DmartSalesData[[#This Row],[sales]]&gt;=3000),"Good","Not Good")</f>
        <v>Not Good</v>
      </c>
      <c r="R3357" s="2">
        <f>YEAR(DmartSalesData[[#This Row],[order_date]])</f>
        <v>2023</v>
      </c>
    </row>
    <row r="3358" spans="1:18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 t="str" cm="1">
        <f t="array" ref="F3358">_xlfn.IFS(DmartSalesData[[#This Row],[sales]]&lt;2000,"LOW CATEGORY",DmartSalesData[[#This Row],[sales]]&lt;4000,"MEDIUM CATEGORY",DmartSalesData[[#This Row],[sales]]&gt;=4000,"HIGH CATEGORY")</f>
        <v>HIGH CATEGORY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tr">
        <f>IF(AND(DmartSalesData[[#This Row],[profit]]&gt;=500,DmartSalesData[[#This Row],[sales]]&gt;=3000),"Good","Not Good")</f>
        <v>Good</v>
      </c>
      <c r="R3358" s="2">
        <f>YEAR(DmartSalesData[[#This Row],[order_date]])</f>
        <v>2024</v>
      </c>
    </row>
    <row r="3359" spans="1:18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 t="str" cm="1">
        <f t="array" ref="F3359">_xlfn.IFS(DmartSalesData[[#This Row],[sales]]&lt;2000,"LOW CATEGORY",DmartSalesData[[#This Row],[sales]]&lt;4000,"MEDIUM CATEGORY",DmartSalesData[[#This Row],[sales]]&gt;=4000,"HIGH CATEGORY")</f>
        <v>HIGH CATEGORY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tr">
        <f>IF(AND(DmartSalesData[[#This Row],[profit]]&gt;=500,DmartSalesData[[#This Row],[sales]]&gt;=3000),"Good","Not Good")</f>
        <v>Good</v>
      </c>
      <c r="R3359" s="2">
        <f>YEAR(DmartSalesData[[#This Row],[order_date]])</f>
        <v>2024</v>
      </c>
    </row>
    <row r="3360" spans="1:18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 t="str" cm="1">
        <f t="array" ref="F3360">_xlfn.IFS(DmartSalesData[[#This Row],[sales]]&lt;2000,"LOW CATEGORY",DmartSalesData[[#This Row],[sales]]&lt;4000,"MEDIUM CATEGORY",DmartSalesData[[#This Row],[sales]]&gt;=4000,"HIGH CATEGORY")</f>
        <v>HIGH CATEGORY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tr">
        <f>IF(AND(DmartSalesData[[#This Row],[profit]]&gt;=500,DmartSalesData[[#This Row],[sales]]&gt;=3000),"Good","Not Good")</f>
        <v>Good</v>
      </c>
      <c r="R3360" s="2">
        <f>YEAR(DmartSalesData[[#This Row],[order_date]])</f>
        <v>2024</v>
      </c>
    </row>
    <row r="3361" spans="1:18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 t="str" cm="1">
        <f t="array" ref="F3361">_xlfn.IFS(DmartSalesData[[#This Row],[sales]]&lt;2000,"LOW CATEGORY",DmartSalesData[[#This Row],[sales]]&lt;4000,"MEDIUM CATEGORY",DmartSalesData[[#This Row],[sales]]&gt;=4000,"HIGH CATEGORY")</f>
        <v>MEDIUM CATEGORY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tr">
        <f>IF(AND(DmartSalesData[[#This Row],[profit]]&gt;=500,DmartSalesData[[#This Row],[sales]]&gt;=3000),"Good","Not Good")</f>
        <v>Not Good</v>
      </c>
      <c r="R3361" s="2">
        <f>YEAR(DmartSalesData[[#This Row],[order_date]])</f>
        <v>2023</v>
      </c>
    </row>
    <row r="3362" spans="1:18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 t="str" cm="1">
        <f t="array" ref="F3362">_xlfn.IFS(DmartSalesData[[#This Row],[sales]]&lt;2000,"LOW CATEGORY",DmartSalesData[[#This Row],[sales]]&lt;4000,"MEDIUM CATEGORY",DmartSalesData[[#This Row],[sales]]&gt;=4000,"HIGH CATEGORY")</f>
        <v>MEDIUM CATEGORY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tr">
        <f>IF(AND(DmartSalesData[[#This Row],[profit]]&gt;=500,DmartSalesData[[#This Row],[sales]]&gt;=3000),"Good","Not Good")</f>
        <v>Not Good</v>
      </c>
      <c r="R3362" s="2">
        <f>YEAR(DmartSalesData[[#This Row],[order_date]])</f>
        <v>2024</v>
      </c>
    </row>
    <row r="3363" spans="1:18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 t="str" cm="1">
        <f t="array" ref="F3363">_xlfn.IFS(DmartSalesData[[#This Row],[sales]]&lt;2000,"LOW CATEGORY",DmartSalesData[[#This Row],[sales]]&lt;4000,"MEDIUM CATEGORY",DmartSalesData[[#This Row],[sales]]&gt;=4000,"HIGH CATEGORY")</f>
        <v>MEDIUM CATEGORY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tr">
        <f>IF(AND(DmartSalesData[[#This Row],[profit]]&gt;=500,DmartSalesData[[#This Row],[sales]]&gt;=3000),"Good","Not Good")</f>
        <v>Not Good</v>
      </c>
      <c r="R3363" s="2">
        <f>YEAR(DmartSalesData[[#This Row],[order_date]])</f>
        <v>2024</v>
      </c>
    </row>
    <row r="3364" spans="1:18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 t="str" cm="1">
        <f t="array" ref="F3364">_xlfn.IFS(DmartSalesData[[#This Row],[sales]]&lt;2000,"LOW CATEGORY",DmartSalesData[[#This Row],[sales]]&lt;4000,"MEDIUM CATEGORY",DmartSalesData[[#This Row],[sales]]&gt;=4000,"HIGH CATEGORY")</f>
        <v>LOW CATEGORY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tr">
        <f>IF(AND(DmartSalesData[[#This Row],[profit]]&gt;=500,DmartSalesData[[#This Row],[sales]]&gt;=3000),"Good","Not Good")</f>
        <v>Not Good</v>
      </c>
      <c r="R3364" s="2">
        <f>YEAR(DmartSalesData[[#This Row],[order_date]])</f>
        <v>2023</v>
      </c>
    </row>
    <row r="3365" spans="1:18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 t="str" cm="1">
        <f t="array" ref="F3365">_xlfn.IFS(DmartSalesData[[#This Row],[sales]]&lt;2000,"LOW CATEGORY",DmartSalesData[[#This Row],[sales]]&lt;4000,"MEDIUM CATEGORY",DmartSalesData[[#This Row],[sales]]&gt;=4000,"HIGH CATEGORY")</f>
        <v>MEDIUM CATEGORY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tr">
        <f>IF(AND(DmartSalesData[[#This Row],[profit]]&gt;=500,DmartSalesData[[#This Row],[sales]]&gt;=3000),"Good","Not Good")</f>
        <v>Not Good</v>
      </c>
      <c r="R3365" s="2">
        <f>YEAR(DmartSalesData[[#This Row],[order_date]])</f>
        <v>2023</v>
      </c>
    </row>
    <row r="3366" spans="1:18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 t="str" cm="1">
        <f t="array" ref="F3366">_xlfn.IFS(DmartSalesData[[#This Row],[sales]]&lt;2000,"LOW CATEGORY",DmartSalesData[[#This Row],[sales]]&lt;4000,"MEDIUM CATEGORY",DmartSalesData[[#This Row],[sales]]&gt;=4000,"HIGH CATEGORY")</f>
        <v>MEDIUM CATEGORY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tr">
        <f>IF(AND(DmartSalesData[[#This Row],[profit]]&gt;=500,DmartSalesData[[#This Row],[sales]]&gt;=3000),"Good","Not Good")</f>
        <v>Not Good</v>
      </c>
      <c r="R3366" s="2">
        <f>YEAR(DmartSalesData[[#This Row],[order_date]])</f>
        <v>2024</v>
      </c>
    </row>
    <row r="3367" spans="1:18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 t="str" cm="1">
        <f t="array" ref="F3367">_xlfn.IFS(DmartSalesData[[#This Row],[sales]]&lt;2000,"LOW CATEGORY",DmartSalesData[[#This Row],[sales]]&lt;4000,"MEDIUM CATEGORY",DmartSalesData[[#This Row],[sales]]&gt;=4000,"HIGH CATEGORY")</f>
        <v>HIGH CATEGORY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tr">
        <f>IF(AND(DmartSalesData[[#This Row],[profit]]&gt;=500,DmartSalesData[[#This Row],[sales]]&gt;=3000),"Good","Not Good")</f>
        <v>Good</v>
      </c>
      <c r="R3367" s="2">
        <f>YEAR(DmartSalesData[[#This Row],[order_date]])</f>
        <v>2023</v>
      </c>
    </row>
    <row r="3368" spans="1:18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 t="str" cm="1">
        <f t="array" ref="F3368">_xlfn.IFS(DmartSalesData[[#This Row],[sales]]&lt;2000,"LOW CATEGORY",DmartSalesData[[#This Row],[sales]]&lt;4000,"MEDIUM CATEGORY",DmartSalesData[[#This Row],[sales]]&gt;=4000,"HIGH CATEGORY")</f>
        <v>HIGH CATEGORY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tr">
        <f>IF(AND(DmartSalesData[[#This Row],[profit]]&gt;=500,DmartSalesData[[#This Row],[sales]]&gt;=3000),"Good","Not Good")</f>
        <v>Not Good</v>
      </c>
      <c r="R3368" s="2">
        <f>YEAR(DmartSalesData[[#This Row],[order_date]])</f>
        <v>2024</v>
      </c>
    </row>
    <row r="3369" spans="1:18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 t="str" cm="1">
        <f t="array" ref="F3369">_xlfn.IFS(DmartSalesData[[#This Row],[sales]]&lt;2000,"LOW CATEGORY",DmartSalesData[[#This Row],[sales]]&lt;4000,"MEDIUM CATEGORY",DmartSalesData[[#This Row],[sales]]&gt;=4000,"HIGH CATEGORY")</f>
        <v>LOW CATEGORY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tr">
        <f>IF(AND(DmartSalesData[[#This Row],[profit]]&gt;=500,DmartSalesData[[#This Row],[sales]]&gt;=3000),"Good","Not Good")</f>
        <v>Not Good</v>
      </c>
      <c r="R3369" s="2">
        <f>YEAR(DmartSalesData[[#This Row],[order_date]])</f>
        <v>2023</v>
      </c>
    </row>
    <row r="3370" spans="1:18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 t="str" cm="1">
        <f t="array" ref="F3370">_xlfn.IFS(DmartSalesData[[#This Row],[sales]]&lt;2000,"LOW CATEGORY",DmartSalesData[[#This Row],[sales]]&lt;4000,"MEDIUM CATEGORY",DmartSalesData[[#This Row],[sales]]&gt;=4000,"HIGH CATEGORY")</f>
        <v>MEDIUM CATEGORY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tr">
        <f>IF(AND(DmartSalesData[[#This Row],[profit]]&gt;=500,DmartSalesData[[#This Row],[sales]]&gt;=3000),"Good","Not Good")</f>
        <v>Not Good</v>
      </c>
      <c r="R3370" s="2">
        <f>YEAR(DmartSalesData[[#This Row],[order_date]])</f>
        <v>2023</v>
      </c>
    </row>
    <row r="3371" spans="1:18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 t="str" cm="1">
        <f t="array" ref="F3371">_xlfn.IFS(DmartSalesData[[#This Row],[sales]]&lt;2000,"LOW CATEGORY",DmartSalesData[[#This Row],[sales]]&lt;4000,"MEDIUM CATEGORY",DmartSalesData[[#This Row],[sales]]&gt;=4000,"HIGH CATEGORY")</f>
        <v>MEDIUM CATEGORY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tr">
        <f>IF(AND(DmartSalesData[[#This Row],[profit]]&gt;=500,DmartSalesData[[#This Row],[sales]]&gt;=3000),"Good","Not Good")</f>
        <v>Not Good</v>
      </c>
      <c r="R3371" s="2">
        <f>YEAR(DmartSalesData[[#This Row],[order_date]])</f>
        <v>2024</v>
      </c>
    </row>
    <row r="3372" spans="1:18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 t="str" cm="1">
        <f t="array" ref="F3372">_xlfn.IFS(DmartSalesData[[#This Row],[sales]]&lt;2000,"LOW CATEGORY",DmartSalesData[[#This Row],[sales]]&lt;4000,"MEDIUM CATEGORY",DmartSalesData[[#This Row],[sales]]&gt;=4000,"HIGH CATEGORY")</f>
        <v>HIGH CATEGORY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tr">
        <f>IF(AND(DmartSalesData[[#This Row],[profit]]&gt;=500,DmartSalesData[[#This Row],[sales]]&gt;=3000),"Good","Not Good")</f>
        <v>Good</v>
      </c>
      <c r="R3372" s="2">
        <f>YEAR(DmartSalesData[[#This Row],[order_date]])</f>
        <v>2024</v>
      </c>
    </row>
    <row r="3373" spans="1:18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 t="str" cm="1">
        <f t="array" ref="F3373">_xlfn.IFS(DmartSalesData[[#This Row],[sales]]&lt;2000,"LOW CATEGORY",DmartSalesData[[#This Row],[sales]]&lt;4000,"MEDIUM CATEGORY",DmartSalesData[[#This Row],[sales]]&gt;=4000,"HIGH CATEGORY")</f>
        <v>LOW CATEGORY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tr">
        <f>IF(AND(DmartSalesData[[#This Row],[profit]]&gt;=500,DmartSalesData[[#This Row],[sales]]&gt;=3000),"Good","Not Good")</f>
        <v>Not Good</v>
      </c>
      <c r="R3373" s="2">
        <f>YEAR(DmartSalesData[[#This Row],[order_date]])</f>
        <v>2024</v>
      </c>
    </row>
    <row r="3374" spans="1:18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 t="str" cm="1">
        <f t="array" ref="F3374">_xlfn.IFS(DmartSalesData[[#This Row],[sales]]&lt;2000,"LOW CATEGORY",DmartSalesData[[#This Row],[sales]]&lt;4000,"MEDIUM CATEGORY",DmartSalesData[[#This Row],[sales]]&gt;=4000,"HIGH CATEGORY")</f>
        <v>MEDIUM CATEGORY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tr">
        <f>IF(AND(DmartSalesData[[#This Row],[profit]]&gt;=500,DmartSalesData[[#This Row],[sales]]&gt;=3000),"Good","Not Good")</f>
        <v>Good</v>
      </c>
      <c r="R3374" s="2">
        <f>YEAR(DmartSalesData[[#This Row],[order_date]])</f>
        <v>2024</v>
      </c>
    </row>
    <row r="3375" spans="1:18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 t="str" cm="1">
        <f t="array" ref="F3375">_xlfn.IFS(DmartSalesData[[#This Row],[sales]]&lt;2000,"LOW CATEGORY",DmartSalesData[[#This Row],[sales]]&lt;4000,"MEDIUM CATEGORY",DmartSalesData[[#This Row],[sales]]&gt;=4000,"HIGH CATEGORY")</f>
        <v>MEDIUM CATEGORY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tr">
        <f>IF(AND(DmartSalesData[[#This Row],[profit]]&gt;=500,DmartSalesData[[#This Row],[sales]]&gt;=3000),"Good","Not Good")</f>
        <v>Good</v>
      </c>
      <c r="R3375" s="2">
        <f>YEAR(DmartSalesData[[#This Row],[order_date]])</f>
        <v>2024</v>
      </c>
    </row>
    <row r="3376" spans="1:18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 t="str" cm="1">
        <f t="array" ref="F3376">_xlfn.IFS(DmartSalesData[[#This Row],[sales]]&lt;2000,"LOW CATEGORY",DmartSalesData[[#This Row],[sales]]&lt;4000,"MEDIUM CATEGORY",DmartSalesData[[#This Row],[sales]]&gt;=4000,"HIGH CATEGORY")</f>
        <v>HIGH CATEGORY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tr">
        <f>IF(AND(DmartSalesData[[#This Row],[profit]]&gt;=500,DmartSalesData[[#This Row],[sales]]&gt;=3000),"Good","Not Good")</f>
        <v>Good</v>
      </c>
      <c r="R3376" s="2">
        <f>YEAR(DmartSalesData[[#This Row],[order_date]])</f>
        <v>2024</v>
      </c>
    </row>
    <row r="3377" spans="1:18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 t="str" cm="1">
        <f t="array" ref="F3377">_xlfn.IFS(DmartSalesData[[#This Row],[sales]]&lt;2000,"LOW CATEGORY",DmartSalesData[[#This Row],[sales]]&lt;4000,"MEDIUM CATEGORY",DmartSalesData[[#This Row],[sales]]&gt;=4000,"HIGH CATEGORY")</f>
        <v>MEDIUM CATEGORY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tr">
        <f>IF(AND(DmartSalesData[[#This Row],[profit]]&gt;=500,DmartSalesData[[#This Row],[sales]]&gt;=3000),"Good","Not Good")</f>
        <v>Not Good</v>
      </c>
      <c r="R3377" s="2">
        <f>YEAR(DmartSalesData[[#This Row],[order_date]])</f>
        <v>2024</v>
      </c>
    </row>
    <row r="3378" spans="1:18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 t="str" cm="1">
        <f t="array" ref="F3378">_xlfn.IFS(DmartSalesData[[#This Row],[sales]]&lt;2000,"LOW CATEGORY",DmartSalesData[[#This Row],[sales]]&lt;4000,"MEDIUM CATEGORY",DmartSalesData[[#This Row],[sales]]&gt;=4000,"HIGH CATEGORY")</f>
        <v>MEDIUM CATEGORY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tr">
        <f>IF(AND(DmartSalesData[[#This Row],[profit]]&gt;=500,DmartSalesData[[#This Row],[sales]]&gt;=3000),"Good","Not Good")</f>
        <v>Good</v>
      </c>
      <c r="R3378" s="2">
        <f>YEAR(DmartSalesData[[#This Row],[order_date]])</f>
        <v>2024</v>
      </c>
    </row>
    <row r="3379" spans="1:18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 t="str" cm="1">
        <f t="array" ref="F3379">_xlfn.IFS(DmartSalesData[[#This Row],[sales]]&lt;2000,"LOW CATEGORY",DmartSalesData[[#This Row],[sales]]&lt;4000,"MEDIUM CATEGORY",DmartSalesData[[#This Row],[sales]]&gt;=4000,"HIGH CATEGORY")</f>
        <v>HIGH CATEGORY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tr">
        <f>IF(AND(DmartSalesData[[#This Row],[profit]]&gt;=500,DmartSalesData[[#This Row],[sales]]&gt;=3000),"Good","Not Good")</f>
        <v>Not Good</v>
      </c>
      <c r="R3379" s="2">
        <f>YEAR(DmartSalesData[[#This Row],[order_date]])</f>
        <v>2024</v>
      </c>
    </row>
    <row r="3380" spans="1:18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 t="str" cm="1">
        <f t="array" ref="F3380">_xlfn.IFS(DmartSalesData[[#This Row],[sales]]&lt;2000,"LOW CATEGORY",DmartSalesData[[#This Row],[sales]]&lt;4000,"MEDIUM CATEGORY",DmartSalesData[[#This Row],[sales]]&gt;=4000,"HIGH CATEGORY")</f>
        <v>MEDIUM CATEGORY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tr">
        <f>IF(AND(DmartSalesData[[#This Row],[profit]]&gt;=500,DmartSalesData[[#This Row],[sales]]&gt;=3000),"Good","Not Good")</f>
        <v>Not Good</v>
      </c>
      <c r="R3380" s="2">
        <f>YEAR(DmartSalesData[[#This Row],[order_date]])</f>
        <v>2023</v>
      </c>
    </row>
    <row r="3381" spans="1:18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 t="str" cm="1">
        <f t="array" ref="F3381">_xlfn.IFS(DmartSalesData[[#This Row],[sales]]&lt;2000,"LOW CATEGORY",DmartSalesData[[#This Row],[sales]]&lt;4000,"MEDIUM CATEGORY",DmartSalesData[[#This Row],[sales]]&gt;=4000,"HIGH CATEGORY")</f>
        <v>LOW CATEGORY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tr">
        <f>IF(AND(DmartSalesData[[#This Row],[profit]]&gt;=500,DmartSalesData[[#This Row],[sales]]&gt;=3000),"Good","Not Good")</f>
        <v>Not Good</v>
      </c>
      <c r="R3381" s="2">
        <f>YEAR(DmartSalesData[[#This Row],[order_date]])</f>
        <v>2023</v>
      </c>
    </row>
    <row r="3382" spans="1:18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 t="str" cm="1">
        <f t="array" ref="F3382">_xlfn.IFS(DmartSalesData[[#This Row],[sales]]&lt;2000,"LOW CATEGORY",DmartSalesData[[#This Row],[sales]]&lt;4000,"MEDIUM CATEGORY",DmartSalesData[[#This Row],[sales]]&gt;=4000,"HIGH CATEGORY")</f>
        <v>LOW CATEGORY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tr">
        <f>IF(AND(DmartSalesData[[#This Row],[profit]]&gt;=500,DmartSalesData[[#This Row],[sales]]&gt;=3000),"Good","Not Good")</f>
        <v>Not Good</v>
      </c>
      <c r="R3382" s="2">
        <f>YEAR(DmartSalesData[[#This Row],[order_date]])</f>
        <v>2024</v>
      </c>
    </row>
    <row r="3383" spans="1:18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 t="str" cm="1">
        <f t="array" ref="F3383">_xlfn.IFS(DmartSalesData[[#This Row],[sales]]&lt;2000,"LOW CATEGORY",DmartSalesData[[#This Row],[sales]]&lt;4000,"MEDIUM CATEGORY",DmartSalesData[[#This Row],[sales]]&gt;=4000,"HIGH CATEGORY")</f>
        <v>HIGH CATEGORY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tr">
        <f>IF(AND(DmartSalesData[[#This Row],[profit]]&gt;=500,DmartSalesData[[#This Row],[sales]]&gt;=3000),"Good","Not Good")</f>
        <v>Good</v>
      </c>
      <c r="R3383" s="2">
        <f>YEAR(DmartSalesData[[#This Row],[order_date]])</f>
        <v>2023</v>
      </c>
    </row>
    <row r="3384" spans="1:18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 t="str" cm="1">
        <f t="array" ref="F3384">_xlfn.IFS(DmartSalesData[[#This Row],[sales]]&lt;2000,"LOW CATEGORY",DmartSalesData[[#This Row],[sales]]&lt;4000,"MEDIUM CATEGORY",DmartSalesData[[#This Row],[sales]]&gt;=4000,"HIGH CATEGORY")</f>
        <v>LOW CATEGORY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tr">
        <f>IF(AND(DmartSalesData[[#This Row],[profit]]&gt;=500,DmartSalesData[[#This Row],[sales]]&gt;=3000),"Good","Not Good")</f>
        <v>Not Good</v>
      </c>
      <c r="R3384" s="2">
        <f>YEAR(DmartSalesData[[#This Row],[order_date]])</f>
        <v>2024</v>
      </c>
    </row>
    <row r="3385" spans="1:18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 t="str" cm="1">
        <f t="array" ref="F3385">_xlfn.IFS(DmartSalesData[[#This Row],[sales]]&lt;2000,"LOW CATEGORY",DmartSalesData[[#This Row],[sales]]&lt;4000,"MEDIUM CATEGORY",DmartSalesData[[#This Row],[sales]]&gt;=4000,"HIGH CATEGORY")</f>
        <v>MEDIUM CATEGORY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tr">
        <f>IF(AND(DmartSalesData[[#This Row],[profit]]&gt;=500,DmartSalesData[[#This Row],[sales]]&gt;=3000),"Good","Not Good")</f>
        <v>Not Good</v>
      </c>
      <c r="R3385" s="2">
        <f>YEAR(DmartSalesData[[#This Row],[order_date]])</f>
        <v>2023</v>
      </c>
    </row>
    <row r="3386" spans="1:18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 t="str" cm="1">
        <f t="array" ref="F3386">_xlfn.IFS(DmartSalesData[[#This Row],[sales]]&lt;2000,"LOW CATEGORY",DmartSalesData[[#This Row],[sales]]&lt;4000,"MEDIUM CATEGORY",DmartSalesData[[#This Row],[sales]]&gt;=4000,"HIGH CATEGORY")</f>
        <v>MEDIUM CATEGORY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tr">
        <f>IF(AND(DmartSalesData[[#This Row],[profit]]&gt;=500,DmartSalesData[[#This Row],[sales]]&gt;=3000),"Good","Not Good")</f>
        <v>Good</v>
      </c>
      <c r="R3386" s="2">
        <f>YEAR(DmartSalesData[[#This Row],[order_date]])</f>
        <v>2023</v>
      </c>
    </row>
    <row r="3387" spans="1:18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 t="str" cm="1">
        <f t="array" ref="F3387">_xlfn.IFS(DmartSalesData[[#This Row],[sales]]&lt;2000,"LOW CATEGORY",DmartSalesData[[#This Row],[sales]]&lt;4000,"MEDIUM CATEGORY",DmartSalesData[[#This Row],[sales]]&gt;=4000,"HIGH CATEGORY")</f>
        <v>HIGH CATEGORY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tr">
        <f>IF(AND(DmartSalesData[[#This Row],[profit]]&gt;=500,DmartSalesData[[#This Row],[sales]]&gt;=3000),"Good","Not Good")</f>
        <v>Good</v>
      </c>
      <c r="R3387" s="2">
        <f>YEAR(DmartSalesData[[#This Row],[order_date]])</f>
        <v>2023</v>
      </c>
    </row>
    <row r="3388" spans="1:18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 t="str" cm="1">
        <f t="array" ref="F3388">_xlfn.IFS(DmartSalesData[[#This Row],[sales]]&lt;2000,"LOW CATEGORY",DmartSalesData[[#This Row],[sales]]&lt;4000,"MEDIUM CATEGORY",DmartSalesData[[#This Row],[sales]]&gt;=4000,"HIGH CATEGORY")</f>
        <v>MEDIUM CATEGORY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tr">
        <f>IF(AND(DmartSalesData[[#This Row],[profit]]&gt;=500,DmartSalesData[[#This Row],[sales]]&gt;=3000),"Good","Not Good")</f>
        <v>Not Good</v>
      </c>
      <c r="R3388" s="2">
        <f>YEAR(DmartSalesData[[#This Row],[order_date]])</f>
        <v>2023</v>
      </c>
    </row>
    <row r="3389" spans="1:18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 t="str" cm="1">
        <f t="array" ref="F3389">_xlfn.IFS(DmartSalesData[[#This Row],[sales]]&lt;2000,"LOW CATEGORY",DmartSalesData[[#This Row],[sales]]&lt;4000,"MEDIUM CATEGORY",DmartSalesData[[#This Row],[sales]]&gt;=4000,"HIGH CATEGORY")</f>
        <v>MEDIUM CATEGORY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tr">
        <f>IF(AND(DmartSalesData[[#This Row],[profit]]&gt;=500,DmartSalesData[[#This Row],[sales]]&gt;=3000),"Good","Not Good")</f>
        <v>Good</v>
      </c>
      <c r="R3389" s="2">
        <f>YEAR(DmartSalesData[[#This Row],[order_date]])</f>
        <v>2024</v>
      </c>
    </row>
    <row r="3390" spans="1:18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 t="str" cm="1">
        <f t="array" ref="F3390">_xlfn.IFS(DmartSalesData[[#This Row],[sales]]&lt;2000,"LOW CATEGORY",DmartSalesData[[#This Row],[sales]]&lt;4000,"MEDIUM CATEGORY",DmartSalesData[[#This Row],[sales]]&gt;=4000,"HIGH CATEGORY")</f>
        <v>LOW CATEGORY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tr">
        <f>IF(AND(DmartSalesData[[#This Row],[profit]]&gt;=500,DmartSalesData[[#This Row],[sales]]&gt;=3000),"Good","Not Good")</f>
        <v>Not Good</v>
      </c>
      <c r="R3390" s="2">
        <f>YEAR(DmartSalesData[[#This Row],[order_date]])</f>
        <v>2024</v>
      </c>
    </row>
    <row r="3391" spans="1:18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 t="str" cm="1">
        <f t="array" ref="F3391">_xlfn.IFS(DmartSalesData[[#This Row],[sales]]&lt;2000,"LOW CATEGORY",DmartSalesData[[#This Row],[sales]]&lt;4000,"MEDIUM CATEGORY",DmartSalesData[[#This Row],[sales]]&gt;=4000,"HIGH CATEGORY")</f>
        <v>MEDIUM CATEGORY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tr">
        <f>IF(AND(DmartSalesData[[#This Row],[profit]]&gt;=500,DmartSalesData[[#This Row],[sales]]&gt;=3000),"Good","Not Good")</f>
        <v>Not Good</v>
      </c>
      <c r="R3391" s="2">
        <f>YEAR(DmartSalesData[[#This Row],[order_date]])</f>
        <v>2023</v>
      </c>
    </row>
    <row r="3392" spans="1:18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 t="str" cm="1">
        <f t="array" ref="F3392">_xlfn.IFS(DmartSalesData[[#This Row],[sales]]&lt;2000,"LOW CATEGORY",DmartSalesData[[#This Row],[sales]]&lt;4000,"MEDIUM CATEGORY",DmartSalesData[[#This Row],[sales]]&gt;=4000,"HIGH CATEGORY")</f>
        <v>LOW CATEGORY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tr">
        <f>IF(AND(DmartSalesData[[#This Row],[profit]]&gt;=500,DmartSalesData[[#This Row],[sales]]&gt;=3000),"Good","Not Good")</f>
        <v>Not Good</v>
      </c>
      <c r="R3392" s="2">
        <f>YEAR(DmartSalesData[[#This Row],[order_date]])</f>
        <v>2024</v>
      </c>
    </row>
    <row r="3393" spans="1:18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 t="str" cm="1">
        <f t="array" ref="F3393">_xlfn.IFS(DmartSalesData[[#This Row],[sales]]&lt;2000,"LOW CATEGORY",DmartSalesData[[#This Row],[sales]]&lt;4000,"MEDIUM CATEGORY",DmartSalesData[[#This Row],[sales]]&gt;=4000,"HIGH CATEGORY")</f>
        <v>HIGH CATEGORY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tr">
        <f>IF(AND(DmartSalesData[[#This Row],[profit]]&gt;=500,DmartSalesData[[#This Row],[sales]]&gt;=3000),"Good","Not Good")</f>
        <v>Good</v>
      </c>
      <c r="R3393" s="2">
        <f>YEAR(DmartSalesData[[#This Row],[order_date]])</f>
        <v>2024</v>
      </c>
    </row>
    <row r="3394" spans="1:18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 t="str" cm="1">
        <f t="array" ref="F3394">_xlfn.IFS(DmartSalesData[[#This Row],[sales]]&lt;2000,"LOW CATEGORY",DmartSalesData[[#This Row],[sales]]&lt;4000,"MEDIUM CATEGORY",DmartSalesData[[#This Row],[sales]]&gt;=4000,"HIGH CATEGORY")</f>
        <v>HIGH CATEGORY</v>
      </c>
      <c r="G3394" s="2">
        <v>0.26</v>
      </c>
      <c r="H3394" s="2">
        <f t="shared" ref="H3394:H3457" si="106">E3394*G3394</f>
        <v>1096.0430000000001</v>
      </c>
      <c r="I3394" s="2">
        <f t="shared" ref="I3394:I3457" si="107">E3394-H3394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tr">
        <f>IF(AND(DmartSalesData[[#This Row],[profit]]&gt;=500,DmartSalesData[[#This Row],[sales]]&gt;=3000),"Good","Not Good")</f>
        <v>Good</v>
      </c>
      <c r="R3394" s="2">
        <f>YEAR(DmartSalesData[[#This Row],[order_date]])</f>
        <v>2024</v>
      </c>
    </row>
    <row r="3395" spans="1:18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 t="str" cm="1">
        <f t="array" ref="F3395">_xlfn.IFS(DmartSalesData[[#This Row],[sales]]&lt;2000,"LOW CATEGORY",DmartSalesData[[#This Row],[sales]]&lt;4000,"MEDIUM CATEGORY",DmartSalesData[[#This Row],[sales]]&gt;=4000,"HIGH CATEGORY")</f>
        <v>LOW CATEGORY</v>
      </c>
      <c r="G3395" s="2">
        <v>0.47</v>
      </c>
      <c r="H3395" s="2">
        <f t="shared" si="106"/>
        <v>591.34929999999997</v>
      </c>
      <c r="I3395" s="2">
        <f t="shared" si="107"/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tr">
        <f>IF(AND(DmartSalesData[[#This Row],[profit]]&gt;=500,DmartSalesData[[#This Row],[sales]]&gt;=3000),"Good","Not Good")</f>
        <v>Not Good</v>
      </c>
      <c r="R3395" s="2">
        <f>YEAR(DmartSalesData[[#This Row],[order_date]])</f>
        <v>2023</v>
      </c>
    </row>
    <row r="3396" spans="1:18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 t="str" cm="1">
        <f t="array" ref="F3396">_xlfn.IFS(DmartSalesData[[#This Row],[sales]]&lt;2000,"LOW CATEGORY",DmartSalesData[[#This Row],[sales]]&lt;4000,"MEDIUM CATEGORY",DmartSalesData[[#This Row],[sales]]&gt;=4000,"HIGH CATEGORY")</f>
        <v>LOW CATEGORY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tr">
        <f>IF(AND(DmartSalesData[[#This Row],[profit]]&gt;=500,DmartSalesData[[#This Row],[sales]]&gt;=3000),"Good","Not Good")</f>
        <v>Not Good</v>
      </c>
      <c r="R3396" s="2">
        <f>YEAR(DmartSalesData[[#This Row],[order_date]])</f>
        <v>2024</v>
      </c>
    </row>
    <row r="3397" spans="1:18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 t="str" cm="1">
        <f t="array" ref="F3397">_xlfn.IFS(DmartSalesData[[#This Row],[sales]]&lt;2000,"LOW CATEGORY",DmartSalesData[[#This Row],[sales]]&lt;4000,"MEDIUM CATEGORY",DmartSalesData[[#This Row],[sales]]&gt;=4000,"HIGH CATEGORY")</f>
        <v>MEDIUM CATEGORY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tr">
        <f>IF(AND(DmartSalesData[[#This Row],[profit]]&gt;=500,DmartSalesData[[#This Row],[sales]]&gt;=3000),"Good","Not Good")</f>
        <v>Good</v>
      </c>
      <c r="R3397" s="2">
        <f>YEAR(DmartSalesData[[#This Row],[order_date]])</f>
        <v>2024</v>
      </c>
    </row>
    <row r="3398" spans="1:18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 t="str" cm="1">
        <f t="array" ref="F3398">_xlfn.IFS(DmartSalesData[[#This Row],[sales]]&lt;2000,"LOW CATEGORY",DmartSalesData[[#This Row],[sales]]&lt;4000,"MEDIUM CATEGORY",DmartSalesData[[#This Row],[sales]]&gt;=4000,"HIGH CATEGORY")</f>
        <v>MEDIUM CATEGORY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tr">
        <f>IF(AND(DmartSalesData[[#This Row],[profit]]&gt;=500,DmartSalesData[[#This Row],[sales]]&gt;=3000),"Good","Not Good")</f>
        <v>Good</v>
      </c>
      <c r="R3398" s="2">
        <f>YEAR(DmartSalesData[[#This Row],[order_date]])</f>
        <v>2023</v>
      </c>
    </row>
    <row r="3399" spans="1:18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 t="str" cm="1">
        <f t="array" ref="F3399">_xlfn.IFS(DmartSalesData[[#This Row],[sales]]&lt;2000,"LOW CATEGORY",DmartSalesData[[#This Row],[sales]]&lt;4000,"MEDIUM CATEGORY",DmartSalesData[[#This Row],[sales]]&gt;=4000,"HIGH CATEGORY")</f>
        <v>MEDIUM CATEGORY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tr">
        <f>IF(AND(DmartSalesData[[#This Row],[profit]]&gt;=500,DmartSalesData[[#This Row],[sales]]&gt;=3000),"Good","Not Good")</f>
        <v>Good</v>
      </c>
      <c r="R3399" s="2">
        <f>YEAR(DmartSalesData[[#This Row],[order_date]])</f>
        <v>2024</v>
      </c>
    </row>
    <row r="3400" spans="1:18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 t="str" cm="1">
        <f t="array" ref="F3400">_xlfn.IFS(DmartSalesData[[#This Row],[sales]]&lt;2000,"LOW CATEGORY",DmartSalesData[[#This Row],[sales]]&lt;4000,"MEDIUM CATEGORY",DmartSalesData[[#This Row],[sales]]&gt;=4000,"HIGH CATEGORY")</f>
        <v>HIGH CATEGORY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tr">
        <f>IF(AND(DmartSalesData[[#This Row],[profit]]&gt;=500,DmartSalesData[[#This Row],[sales]]&gt;=3000),"Good","Not Good")</f>
        <v>Good</v>
      </c>
      <c r="R3400" s="2">
        <f>YEAR(DmartSalesData[[#This Row],[order_date]])</f>
        <v>2023</v>
      </c>
    </row>
    <row r="3401" spans="1:18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 t="str" cm="1">
        <f t="array" ref="F3401">_xlfn.IFS(DmartSalesData[[#This Row],[sales]]&lt;2000,"LOW CATEGORY",DmartSalesData[[#This Row],[sales]]&lt;4000,"MEDIUM CATEGORY",DmartSalesData[[#This Row],[sales]]&gt;=4000,"HIGH CATEGORY")</f>
        <v>HIGH CATEGORY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tr">
        <f>IF(AND(DmartSalesData[[#This Row],[profit]]&gt;=500,DmartSalesData[[#This Row],[sales]]&gt;=3000),"Good","Not Good")</f>
        <v>Good</v>
      </c>
      <c r="R3401" s="2">
        <f>YEAR(DmartSalesData[[#This Row],[order_date]])</f>
        <v>2023</v>
      </c>
    </row>
    <row r="3402" spans="1:18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 t="str" cm="1">
        <f t="array" ref="F3402">_xlfn.IFS(DmartSalesData[[#This Row],[sales]]&lt;2000,"LOW CATEGORY",DmartSalesData[[#This Row],[sales]]&lt;4000,"MEDIUM CATEGORY",DmartSalesData[[#This Row],[sales]]&gt;=4000,"HIGH CATEGORY")</f>
        <v>MEDIUM CATEGORY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tr">
        <f>IF(AND(DmartSalesData[[#This Row],[profit]]&gt;=500,DmartSalesData[[#This Row],[sales]]&gt;=3000),"Good","Not Good")</f>
        <v>Not Good</v>
      </c>
      <c r="R3402" s="2">
        <f>YEAR(DmartSalesData[[#This Row],[order_date]])</f>
        <v>2024</v>
      </c>
    </row>
    <row r="3403" spans="1:18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 t="str" cm="1">
        <f t="array" ref="F3403">_xlfn.IFS(DmartSalesData[[#This Row],[sales]]&lt;2000,"LOW CATEGORY",DmartSalesData[[#This Row],[sales]]&lt;4000,"MEDIUM CATEGORY",DmartSalesData[[#This Row],[sales]]&gt;=4000,"HIGH CATEGORY")</f>
        <v>LOW CATEGORY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tr">
        <f>IF(AND(DmartSalesData[[#This Row],[profit]]&gt;=500,DmartSalesData[[#This Row],[sales]]&gt;=3000),"Good","Not Good")</f>
        <v>Not Good</v>
      </c>
      <c r="R3403" s="2">
        <f>YEAR(DmartSalesData[[#This Row],[order_date]])</f>
        <v>2023</v>
      </c>
    </row>
    <row r="3404" spans="1:18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 t="str" cm="1">
        <f t="array" ref="F3404">_xlfn.IFS(DmartSalesData[[#This Row],[sales]]&lt;2000,"LOW CATEGORY",DmartSalesData[[#This Row],[sales]]&lt;4000,"MEDIUM CATEGORY",DmartSalesData[[#This Row],[sales]]&gt;=4000,"HIGH CATEGORY")</f>
        <v>MEDIUM CATEGORY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tr">
        <f>IF(AND(DmartSalesData[[#This Row],[profit]]&gt;=500,DmartSalesData[[#This Row],[sales]]&gt;=3000),"Good","Not Good")</f>
        <v>Not Good</v>
      </c>
      <c r="R3404" s="2">
        <f>YEAR(DmartSalesData[[#This Row],[order_date]])</f>
        <v>2024</v>
      </c>
    </row>
    <row r="3405" spans="1:18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 t="str" cm="1">
        <f t="array" ref="F3405">_xlfn.IFS(DmartSalesData[[#This Row],[sales]]&lt;2000,"LOW CATEGORY",DmartSalesData[[#This Row],[sales]]&lt;4000,"MEDIUM CATEGORY",DmartSalesData[[#This Row],[sales]]&gt;=4000,"HIGH CATEGORY")</f>
        <v>HIGH CATEGORY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tr">
        <f>IF(AND(DmartSalesData[[#This Row],[profit]]&gt;=500,DmartSalesData[[#This Row],[sales]]&gt;=3000),"Good","Not Good")</f>
        <v>Good</v>
      </c>
      <c r="R3405" s="2">
        <f>YEAR(DmartSalesData[[#This Row],[order_date]])</f>
        <v>2024</v>
      </c>
    </row>
    <row r="3406" spans="1:18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 t="str" cm="1">
        <f t="array" ref="F3406">_xlfn.IFS(DmartSalesData[[#This Row],[sales]]&lt;2000,"LOW CATEGORY",DmartSalesData[[#This Row],[sales]]&lt;4000,"MEDIUM CATEGORY",DmartSalesData[[#This Row],[sales]]&gt;=4000,"HIGH CATEGORY")</f>
        <v>MEDIUM CATEGORY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tr">
        <f>IF(AND(DmartSalesData[[#This Row],[profit]]&gt;=500,DmartSalesData[[#This Row],[sales]]&gt;=3000),"Good","Not Good")</f>
        <v>Not Good</v>
      </c>
      <c r="R3406" s="2">
        <f>YEAR(DmartSalesData[[#This Row],[order_date]])</f>
        <v>2023</v>
      </c>
    </row>
    <row r="3407" spans="1:18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 t="str" cm="1">
        <f t="array" ref="F3407">_xlfn.IFS(DmartSalesData[[#This Row],[sales]]&lt;2000,"LOW CATEGORY",DmartSalesData[[#This Row],[sales]]&lt;4000,"MEDIUM CATEGORY",DmartSalesData[[#This Row],[sales]]&gt;=4000,"HIGH CATEGORY")</f>
        <v>MEDIUM CATEGORY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tr">
        <f>IF(AND(DmartSalesData[[#This Row],[profit]]&gt;=500,DmartSalesData[[#This Row],[sales]]&gt;=3000),"Good","Not Good")</f>
        <v>Good</v>
      </c>
      <c r="R3407" s="2">
        <f>YEAR(DmartSalesData[[#This Row],[order_date]])</f>
        <v>2024</v>
      </c>
    </row>
    <row r="3408" spans="1:18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 t="str" cm="1">
        <f t="array" ref="F3408">_xlfn.IFS(DmartSalesData[[#This Row],[sales]]&lt;2000,"LOW CATEGORY",DmartSalesData[[#This Row],[sales]]&lt;4000,"MEDIUM CATEGORY",DmartSalesData[[#This Row],[sales]]&gt;=4000,"HIGH CATEGORY")</f>
        <v>LOW CATEGORY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tr">
        <f>IF(AND(DmartSalesData[[#This Row],[profit]]&gt;=500,DmartSalesData[[#This Row],[sales]]&gt;=3000),"Good","Not Good")</f>
        <v>Not Good</v>
      </c>
      <c r="R3408" s="2">
        <f>YEAR(DmartSalesData[[#This Row],[order_date]])</f>
        <v>2023</v>
      </c>
    </row>
    <row r="3409" spans="1:18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 t="str" cm="1">
        <f t="array" ref="F3409">_xlfn.IFS(DmartSalesData[[#This Row],[sales]]&lt;2000,"LOW CATEGORY",DmartSalesData[[#This Row],[sales]]&lt;4000,"MEDIUM CATEGORY",DmartSalesData[[#This Row],[sales]]&gt;=4000,"HIGH CATEGORY")</f>
        <v>HIGH CATEGORY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tr">
        <f>IF(AND(DmartSalesData[[#This Row],[profit]]&gt;=500,DmartSalesData[[#This Row],[sales]]&gt;=3000),"Good","Not Good")</f>
        <v>Good</v>
      </c>
      <c r="R3409" s="2">
        <f>YEAR(DmartSalesData[[#This Row],[order_date]])</f>
        <v>2023</v>
      </c>
    </row>
    <row r="3410" spans="1:18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 t="str" cm="1">
        <f t="array" ref="F3410">_xlfn.IFS(DmartSalesData[[#This Row],[sales]]&lt;2000,"LOW CATEGORY",DmartSalesData[[#This Row],[sales]]&lt;4000,"MEDIUM CATEGORY",DmartSalesData[[#This Row],[sales]]&gt;=4000,"HIGH CATEGORY")</f>
        <v>MEDIUM CATEGORY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tr">
        <f>IF(AND(DmartSalesData[[#This Row],[profit]]&gt;=500,DmartSalesData[[#This Row],[sales]]&gt;=3000),"Good","Not Good")</f>
        <v>Good</v>
      </c>
      <c r="R3410" s="2">
        <f>YEAR(DmartSalesData[[#This Row],[order_date]])</f>
        <v>2023</v>
      </c>
    </row>
    <row r="3411" spans="1:18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 t="str" cm="1">
        <f t="array" ref="F3411">_xlfn.IFS(DmartSalesData[[#This Row],[sales]]&lt;2000,"LOW CATEGORY",DmartSalesData[[#This Row],[sales]]&lt;4000,"MEDIUM CATEGORY",DmartSalesData[[#This Row],[sales]]&gt;=4000,"HIGH CATEGORY")</f>
        <v>MEDIUM CATEGORY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tr">
        <f>IF(AND(DmartSalesData[[#This Row],[profit]]&gt;=500,DmartSalesData[[#This Row],[sales]]&gt;=3000),"Good","Not Good")</f>
        <v>Not Good</v>
      </c>
      <c r="R3411" s="2">
        <f>YEAR(DmartSalesData[[#This Row],[order_date]])</f>
        <v>2023</v>
      </c>
    </row>
    <row r="3412" spans="1:18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 t="str" cm="1">
        <f t="array" ref="F3412">_xlfn.IFS(DmartSalesData[[#This Row],[sales]]&lt;2000,"LOW CATEGORY",DmartSalesData[[#This Row],[sales]]&lt;4000,"MEDIUM CATEGORY",DmartSalesData[[#This Row],[sales]]&gt;=4000,"HIGH CATEGORY")</f>
        <v>LOW CATEGORY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tr">
        <f>IF(AND(DmartSalesData[[#This Row],[profit]]&gt;=500,DmartSalesData[[#This Row],[sales]]&gt;=3000),"Good","Not Good")</f>
        <v>Not Good</v>
      </c>
      <c r="R3412" s="2">
        <f>YEAR(DmartSalesData[[#This Row],[order_date]])</f>
        <v>2023</v>
      </c>
    </row>
    <row r="3413" spans="1:18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 t="str" cm="1">
        <f t="array" ref="F3413">_xlfn.IFS(DmartSalesData[[#This Row],[sales]]&lt;2000,"LOW CATEGORY",DmartSalesData[[#This Row],[sales]]&lt;4000,"MEDIUM CATEGORY",DmartSalesData[[#This Row],[sales]]&gt;=4000,"HIGH CATEGORY")</f>
        <v>LOW CATEGORY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tr">
        <f>IF(AND(DmartSalesData[[#This Row],[profit]]&gt;=500,DmartSalesData[[#This Row],[sales]]&gt;=3000),"Good","Not Good")</f>
        <v>Not Good</v>
      </c>
      <c r="R3413" s="2">
        <f>YEAR(DmartSalesData[[#This Row],[order_date]])</f>
        <v>2024</v>
      </c>
    </row>
    <row r="3414" spans="1:18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 t="str" cm="1">
        <f t="array" ref="F3414">_xlfn.IFS(DmartSalesData[[#This Row],[sales]]&lt;2000,"LOW CATEGORY",DmartSalesData[[#This Row],[sales]]&lt;4000,"MEDIUM CATEGORY",DmartSalesData[[#This Row],[sales]]&gt;=4000,"HIGH CATEGORY")</f>
        <v>HIGH CATEGORY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tr">
        <f>IF(AND(DmartSalesData[[#This Row],[profit]]&gt;=500,DmartSalesData[[#This Row],[sales]]&gt;=3000),"Good","Not Good")</f>
        <v>Good</v>
      </c>
      <c r="R3414" s="2">
        <f>YEAR(DmartSalesData[[#This Row],[order_date]])</f>
        <v>2023</v>
      </c>
    </row>
    <row r="3415" spans="1:18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 t="str" cm="1">
        <f t="array" ref="F3415">_xlfn.IFS(DmartSalesData[[#This Row],[sales]]&lt;2000,"LOW CATEGORY",DmartSalesData[[#This Row],[sales]]&lt;4000,"MEDIUM CATEGORY",DmartSalesData[[#This Row],[sales]]&gt;=4000,"HIGH CATEGORY")</f>
        <v>MEDIUM CATEGORY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tr">
        <f>IF(AND(DmartSalesData[[#This Row],[profit]]&gt;=500,DmartSalesData[[#This Row],[sales]]&gt;=3000),"Good","Not Good")</f>
        <v>Good</v>
      </c>
      <c r="R3415" s="2">
        <f>YEAR(DmartSalesData[[#This Row],[order_date]])</f>
        <v>2024</v>
      </c>
    </row>
    <row r="3416" spans="1:18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 t="str" cm="1">
        <f t="array" ref="F3416">_xlfn.IFS(DmartSalesData[[#This Row],[sales]]&lt;2000,"LOW CATEGORY",DmartSalesData[[#This Row],[sales]]&lt;4000,"MEDIUM CATEGORY",DmartSalesData[[#This Row],[sales]]&gt;=4000,"HIGH CATEGORY")</f>
        <v>MEDIUM CATEGORY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tr">
        <f>IF(AND(DmartSalesData[[#This Row],[profit]]&gt;=500,DmartSalesData[[#This Row],[sales]]&gt;=3000),"Good","Not Good")</f>
        <v>Good</v>
      </c>
      <c r="R3416" s="2">
        <f>YEAR(DmartSalesData[[#This Row],[order_date]])</f>
        <v>2023</v>
      </c>
    </row>
    <row r="3417" spans="1:18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 t="str" cm="1">
        <f t="array" ref="F3417">_xlfn.IFS(DmartSalesData[[#This Row],[sales]]&lt;2000,"LOW CATEGORY",DmartSalesData[[#This Row],[sales]]&lt;4000,"MEDIUM CATEGORY",DmartSalesData[[#This Row],[sales]]&gt;=4000,"HIGH CATEGORY")</f>
        <v>LOW CATEGORY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tr">
        <f>IF(AND(DmartSalesData[[#This Row],[profit]]&gt;=500,DmartSalesData[[#This Row],[sales]]&gt;=3000),"Good","Not Good")</f>
        <v>Not Good</v>
      </c>
      <c r="R3417" s="2">
        <f>YEAR(DmartSalesData[[#This Row],[order_date]])</f>
        <v>2024</v>
      </c>
    </row>
    <row r="3418" spans="1:18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 t="str" cm="1">
        <f t="array" ref="F3418">_xlfn.IFS(DmartSalesData[[#This Row],[sales]]&lt;2000,"LOW CATEGORY",DmartSalesData[[#This Row],[sales]]&lt;4000,"MEDIUM CATEGORY",DmartSalesData[[#This Row],[sales]]&gt;=4000,"HIGH CATEGORY")</f>
        <v>LOW CATEGORY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tr">
        <f>IF(AND(DmartSalesData[[#This Row],[profit]]&gt;=500,DmartSalesData[[#This Row],[sales]]&gt;=3000),"Good","Not Good")</f>
        <v>Not Good</v>
      </c>
      <c r="R3418" s="2">
        <f>YEAR(DmartSalesData[[#This Row],[order_date]])</f>
        <v>2023</v>
      </c>
    </row>
    <row r="3419" spans="1:18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 t="str" cm="1">
        <f t="array" ref="F3419">_xlfn.IFS(DmartSalesData[[#This Row],[sales]]&lt;2000,"LOW CATEGORY",DmartSalesData[[#This Row],[sales]]&lt;4000,"MEDIUM CATEGORY",DmartSalesData[[#This Row],[sales]]&gt;=4000,"HIGH CATEGORY")</f>
        <v>MEDIUM CATEGORY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tr">
        <f>IF(AND(DmartSalesData[[#This Row],[profit]]&gt;=500,DmartSalesData[[#This Row],[sales]]&gt;=3000),"Good","Not Good")</f>
        <v>Not Good</v>
      </c>
      <c r="R3419" s="2">
        <f>YEAR(DmartSalesData[[#This Row],[order_date]])</f>
        <v>2024</v>
      </c>
    </row>
    <row r="3420" spans="1:18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 t="str" cm="1">
        <f t="array" ref="F3420">_xlfn.IFS(DmartSalesData[[#This Row],[sales]]&lt;2000,"LOW CATEGORY",DmartSalesData[[#This Row],[sales]]&lt;4000,"MEDIUM CATEGORY",DmartSalesData[[#This Row],[sales]]&gt;=4000,"HIGH CATEGORY")</f>
        <v>LOW CATEGORY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tr">
        <f>IF(AND(DmartSalesData[[#This Row],[profit]]&gt;=500,DmartSalesData[[#This Row],[sales]]&gt;=3000),"Good","Not Good")</f>
        <v>Not Good</v>
      </c>
      <c r="R3420" s="2">
        <f>YEAR(DmartSalesData[[#This Row],[order_date]])</f>
        <v>2024</v>
      </c>
    </row>
    <row r="3421" spans="1:18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 t="str" cm="1">
        <f t="array" ref="F3421">_xlfn.IFS(DmartSalesData[[#This Row],[sales]]&lt;2000,"LOW CATEGORY",DmartSalesData[[#This Row],[sales]]&lt;4000,"MEDIUM CATEGORY",DmartSalesData[[#This Row],[sales]]&gt;=4000,"HIGH CATEGORY")</f>
        <v>MEDIUM CATEGORY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tr">
        <f>IF(AND(DmartSalesData[[#This Row],[profit]]&gt;=500,DmartSalesData[[#This Row],[sales]]&gt;=3000),"Good","Not Good")</f>
        <v>Not Good</v>
      </c>
      <c r="R3421" s="2">
        <f>YEAR(DmartSalesData[[#This Row],[order_date]])</f>
        <v>2024</v>
      </c>
    </row>
    <row r="3422" spans="1:18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 t="str" cm="1">
        <f t="array" ref="F3422">_xlfn.IFS(DmartSalesData[[#This Row],[sales]]&lt;2000,"LOW CATEGORY",DmartSalesData[[#This Row],[sales]]&lt;4000,"MEDIUM CATEGORY",DmartSalesData[[#This Row],[sales]]&gt;=4000,"HIGH CATEGORY")</f>
        <v>LOW CATEGORY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tr">
        <f>IF(AND(DmartSalesData[[#This Row],[profit]]&gt;=500,DmartSalesData[[#This Row],[sales]]&gt;=3000),"Good","Not Good")</f>
        <v>Not Good</v>
      </c>
      <c r="R3422" s="2">
        <f>YEAR(DmartSalesData[[#This Row],[order_date]])</f>
        <v>2024</v>
      </c>
    </row>
    <row r="3423" spans="1:18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 t="str" cm="1">
        <f t="array" ref="F3423">_xlfn.IFS(DmartSalesData[[#This Row],[sales]]&lt;2000,"LOW CATEGORY",DmartSalesData[[#This Row],[sales]]&lt;4000,"MEDIUM CATEGORY",DmartSalesData[[#This Row],[sales]]&gt;=4000,"HIGH CATEGORY")</f>
        <v>LOW CATEGORY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tr">
        <f>IF(AND(DmartSalesData[[#This Row],[profit]]&gt;=500,DmartSalesData[[#This Row],[sales]]&gt;=3000),"Good","Not Good")</f>
        <v>Not Good</v>
      </c>
      <c r="R3423" s="2">
        <f>YEAR(DmartSalesData[[#This Row],[order_date]])</f>
        <v>2024</v>
      </c>
    </row>
    <row r="3424" spans="1:18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 t="str" cm="1">
        <f t="array" ref="F3424">_xlfn.IFS(DmartSalesData[[#This Row],[sales]]&lt;2000,"LOW CATEGORY",DmartSalesData[[#This Row],[sales]]&lt;4000,"MEDIUM CATEGORY",DmartSalesData[[#This Row],[sales]]&gt;=4000,"HIGH CATEGORY")</f>
        <v>MEDIUM CATEGORY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tr">
        <f>IF(AND(DmartSalesData[[#This Row],[profit]]&gt;=500,DmartSalesData[[#This Row],[sales]]&gt;=3000),"Good","Not Good")</f>
        <v>Good</v>
      </c>
      <c r="R3424" s="2">
        <f>YEAR(DmartSalesData[[#This Row],[order_date]])</f>
        <v>2024</v>
      </c>
    </row>
    <row r="3425" spans="1:18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 t="str" cm="1">
        <f t="array" ref="F3425">_xlfn.IFS(DmartSalesData[[#This Row],[sales]]&lt;2000,"LOW CATEGORY",DmartSalesData[[#This Row],[sales]]&lt;4000,"MEDIUM CATEGORY",DmartSalesData[[#This Row],[sales]]&gt;=4000,"HIGH CATEGORY")</f>
        <v>HIGH CATEGORY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tr">
        <f>IF(AND(DmartSalesData[[#This Row],[profit]]&gt;=500,DmartSalesData[[#This Row],[sales]]&gt;=3000),"Good","Not Good")</f>
        <v>Good</v>
      </c>
      <c r="R3425" s="2">
        <f>YEAR(DmartSalesData[[#This Row],[order_date]])</f>
        <v>2024</v>
      </c>
    </row>
    <row r="3426" spans="1:18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 t="str" cm="1">
        <f t="array" ref="F3426">_xlfn.IFS(DmartSalesData[[#This Row],[sales]]&lt;2000,"LOW CATEGORY",DmartSalesData[[#This Row],[sales]]&lt;4000,"MEDIUM CATEGORY",DmartSalesData[[#This Row],[sales]]&gt;=4000,"HIGH CATEGORY")</f>
        <v>LOW CATEGORY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tr">
        <f>IF(AND(DmartSalesData[[#This Row],[profit]]&gt;=500,DmartSalesData[[#This Row],[sales]]&gt;=3000),"Good","Not Good")</f>
        <v>Not Good</v>
      </c>
      <c r="R3426" s="2">
        <f>YEAR(DmartSalesData[[#This Row],[order_date]])</f>
        <v>2023</v>
      </c>
    </row>
    <row r="3427" spans="1:18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 t="str" cm="1">
        <f t="array" ref="F3427">_xlfn.IFS(DmartSalesData[[#This Row],[sales]]&lt;2000,"LOW CATEGORY",DmartSalesData[[#This Row],[sales]]&lt;4000,"MEDIUM CATEGORY",DmartSalesData[[#This Row],[sales]]&gt;=4000,"HIGH CATEGORY")</f>
        <v>MEDIUM CATEGORY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tr">
        <f>IF(AND(DmartSalesData[[#This Row],[profit]]&gt;=500,DmartSalesData[[#This Row],[sales]]&gt;=3000),"Good","Not Good")</f>
        <v>Not Good</v>
      </c>
      <c r="R3427" s="2">
        <f>YEAR(DmartSalesData[[#This Row],[order_date]])</f>
        <v>2024</v>
      </c>
    </row>
    <row r="3428" spans="1:18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 t="str" cm="1">
        <f t="array" ref="F3428">_xlfn.IFS(DmartSalesData[[#This Row],[sales]]&lt;2000,"LOW CATEGORY",DmartSalesData[[#This Row],[sales]]&lt;4000,"MEDIUM CATEGORY",DmartSalesData[[#This Row],[sales]]&gt;=4000,"HIGH CATEGORY")</f>
        <v>LOW CATEGORY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tr">
        <f>IF(AND(DmartSalesData[[#This Row],[profit]]&gt;=500,DmartSalesData[[#This Row],[sales]]&gt;=3000),"Good","Not Good")</f>
        <v>Not Good</v>
      </c>
      <c r="R3428" s="2">
        <f>YEAR(DmartSalesData[[#This Row],[order_date]])</f>
        <v>2023</v>
      </c>
    </row>
    <row r="3429" spans="1:18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 t="str" cm="1">
        <f t="array" ref="F3429">_xlfn.IFS(DmartSalesData[[#This Row],[sales]]&lt;2000,"LOW CATEGORY",DmartSalesData[[#This Row],[sales]]&lt;4000,"MEDIUM CATEGORY",DmartSalesData[[#This Row],[sales]]&gt;=4000,"HIGH CATEGORY")</f>
        <v>MEDIUM CATEGORY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tr">
        <f>IF(AND(DmartSalesData[[#This Row],[profit]]&gt;=500,DmartSalesData[[#This Row],[sales]]&gt;=3000),"Good","Not Good")</f>
        <v>Not Good</v>
      </c>
      <c r="R3429" s="2">
        <f>YEAR(DmartSalesData[[#This Row],[order_date]])</f>
        <v>2024</v>
      </c>
    </row>
    <row r="3430" spans="1:18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 t="str" cm="1">
        <f t="array" ref="F3430">_xlfn.IFS(DmartSalesData[[#This Row],[sales]]&lt;2000,"LOW CATEGORY",DmartSalesData[[#This Row],[sales]]&lt;4000,"MEDIUM CATEGORY",DmartSalesData[[#This Row],[sales]]&gt;=4000,"HIGH CATEGORY")</f>
        <v>HIGH CATEGORY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tr">
        <f>IF(AND(DmartSalesData[[#This Row],[profit]]&gt;=500,DmartSalesData[[#This Row],[sales]]&gt;=3000),"Good","Not Good")</f>
        <v>Good</v>
      </c>
      <c r="R3430" s="2">
        <f>YEAR(DmartSalesData[[#This Row],[order_date]])</f>
        <v>2023</v>
      </c>
    </row>
    <row r="3431" spans="1:18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 t="str" cm="1">
        <f t="array" ref="F3431">_xlfn.IFS(DmartSalesData[[#This Row],[sales]]&lt;2000,"LOW CATEGORY",DmartSalesData[[#This Row],[sales]]&lt;4000,"MEDIUM CATEGORY",DmartSalesData[[#This Row],[sales]]&gt;=4000,"HIGH CATEGORY")</f>
        <v>LOW CATEGORY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tr">
        <f>IF(AND(DmartSalesData[[#This Row],[profit]]&gt;=500,DmartSalesData[[#This Row],[sales]]&gt;=3000),"Good","Not Good")</f>
        <v>Not Good</v>
      </c>
      <c r="R3431" s="2">
        <f>YEAR(DmartSalesData[[#This Row],[order_date]])</f>
        <v>2024</v>
      </c>
    </row>
    <row r="3432" spans="1:18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 t="str" cm="1">
        <f t="array" ref="F3432">_xlfn.IFS(DmartSalesData[[#This Row],[sales]]&lt;2000,"LOW CATEGORY",DmartSalesData[[#This Row],[sales]]&lt;4000,"MEDIUM CATEGORY",DmartSalesData[[#This Row],[sales]]&gt;=4000,"HIGH CATEGORY")</f>
        <v>LOW CATEGORY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tr">
        <f>IF(AND(DmartSalesData[[#This Row],[profit]]&gt;=500,DmartSalesData[[#This Row],[sales]]&gt;=3000),"Good","Not Good")</f>
        <v>Not Good</v>
      </c>
      <c r="R3432" s="2">
        <f>YEAR(DmartSalesData[[#This Row],[order_date]])</f>
        <v>2023</v>
      </c>
    </row>
    <row r="3433" spans="1:18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 t="str" cm="1">
        <f t="array" ref="F3433">_xlfn.IFS(DmartSalesData[[#This Row],[sales]]&lt;2000,"LOW CATEGORY",DmartSalesData[[#This Row],[sales]]&lt;4000,"MEDIUM CATEGORY",DmartSalesData[[#This Row],[sales]]&gt;=4000,"HIGH CATEGORY")</f>
        <v>LOW CATEGORY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tr">
        <f>IF(AND(DmartSalesData[[#This Row],[profit]]&gt;=500,DmartSalesData[[#This Row],[sales]]&gt;=3000),"Good","Not Good")</f>
        <v>Not Good</v>
      </c>
      <c r="R3433" s="2">
        <f>YEAR(DmartSalesData[[#This Row],[order_date]])</f>
        <v>2023</v>
      </c>
    </row>
    <row r="3434" spans="1:18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 t="str" cm="1">
        <f t="array" ref="F3434">_xlfn.IFS(DmartSalesData[[#This Row],[sales]]&lt;2000,"LOW CATEGORY",DmartSalesData[[#This Row],[sales]]&lt;4000,"MEDIUM CATEGORY",DmartSalesData[[#This Row],[sales]]&gt;=4000,"HIGH CATEGORY")</f>
        <v>MEDIUM CATEGORY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tr">
        <f>IF(AND(DmartSalesData[[#This Row],[profit]]&gt;=500,DmartSalesData[[#This Row],[sales]]&gt;=3000),"Good","Not Good")</f>
        <v>Not Good</v>
      </c>
      <c r="R3434" s="2">
        <f>YEAR(DmartSalesData[[#This Row],[order_date]])</f>
        <v>2024</v>
      </c>
    </row>
    <row r="3435" spans="1:18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 t="str" cm="1">
        <f t="array" ref="F3435">_xlfn.IFS(DmartSalesData[[#This Row],[sales]]&lt;2000,"LOW CATEGORY",DmartSalesData[[#This Row],[sales]]&lt;4000,"MEDIUM CATEGORY",DmartSalesData[[#This Row],[sales]]&gt;=4000,"HIGH CATEGORY")</f>
        <v>MEDIUM CATEGORY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tr">
        <f>IF(AND(DmartSalesData[[#This Row],[profit]]&gt;=500,DmartSalesData[[#This Row],[sales]]&gt;=3000),"Good","Not Good")</f>
        <v>Not Good</v>
      </c>
      <c r="R3435" s="2">
        <f>YEAR(DmartSalesData[[#This Row],[order_date]])</f>
        <v>2024</v>
      </c>
    </row>
    <row r="3436" spans="1:18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 t="str" cm="1">
        <f t="array" ref="F3436">_xlfn.IFS(DmartSalesData[[#This Row],[sales]]&lt;2000,"LOW CATEGORY",DmartSalesData[[#This Row],[sales]]&lt;4000,"MEDIUM CATEGORY",DmartSalesData[[#This Row],[sales]]&gt;=4000,"HIGH CATEGORY")</f>
        <v>LOW CATEGORY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tr">
        <f>IF(AND(DmartSalesData[[#This Row],[profit]]&gt;=500,DmartSalesData[[#This Row],[sales]]&gt;=3000),"Good","Not Good")</f>
        <v>Not Good</v>
      </c>
      <c r="R3436" s="2">
        <f>YEAR(DmartSalesData[[#This Row],[order_date]])</f>
        <v>2023</v>
      </c>
    </row>
    <row r="3437" spans="1:18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 t="str" cm="1">
        <f t="array" ref="F3437">_xlfn.IFS(DmartSalesData[[#This Row],[sales]]&lt;2000,"LOW CATEGORY",DmartSalesData[[#This Row],[sales]]&lt;4000,"MEDIUM CATEGORY",DmartSalesData[[#This Row],[sales]]&gt;=4000,"HIGH CATEGORY")</f>
        <v>LOW CATEGORY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tr">
        <f>IF(AND(DmartSalesData[[#This Row],[profit]]&gt;=500,DmartSalesData[[#This Row],[sales]]&gt;=3000),"Good","Not Good")</f>
        <v>Not Good</v>
      </c>
      <c r="R3437" s="2">
        <f>YEAR(DmartSalesData[[#This Row],[order_date]])</f>
        <v>2024</v>
      </c>
    </row>
    <row r="3438" spans="1:18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 t="str" cm="1">
        <f t="array" ref="F3438">_xlfn.IFS(DmartSalesData[[#This Row],[sales]]&lt;2000,"LOW CATEGORY",DmartSalesData[[#This Row],[sales]]&lt;4000,"MEDIUM CATEGORY",DmartSalesData[[#This Row],[sales]]&gt;=4000,"HIGH CATEGORY")</f>
        <v>HIGH CATEGORY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tr">
        <f>IF(AND(DmartSalesData[[#This Row],[profit]]&gt;=500,DmartSalesData[[#This Row],[sales]]&gt;=3000),"Good","Not Good")</f>
        <v>Good</v>
      </c>
      <c r="R3438" s="2">
        <f>YEAR(DmartSalesData[[#This Row],[order_date]])</f>
        <v>2023</v>
      </c>
    </row>
    <row r="3439" spans="1:18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 t="str" cm="1">
        <f t="array" ref="F3439">_xlfn.IFS(DmartSalesData[[#This Row],[sales]]&lt;2000,"LOW CATEGORY",DmartSalesData[[#This Row],[sales]]&lt;4000,"MEDIUM CATEGORY",DmartSalesData[[#This Row],[sales]]&gt;=4000,"HIGH CATEGORY")</f>
        <v>MEDIUM CATEGORY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tr">
        <f>IF(AND(DmartSalesData[[#This Row],[profit]]&gt;=500,DmartSalesData[[#This Row],[sales]]&gt;=3000),"Good","Not Good")</f>
        <v>Not Good</v>
      </c>
      <c r="R3439" s="2">
        <f>YEAR(DmartSalesData[[#This Row],[order_date]])</f>
        <v>2023</v>
      </c>
    </row>
    <row r="3440" spans="1:18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 t="str" cm="1">
        <f t="array" ref="F3440">_xlfn.IFS(DmartSalesData[[#This Row],[sales]]&lt;2000,"LOW CATEGORY",DmartSalesData[[#This Row],[sales]]&lt;4000,"MEDIUM CATEGORY",DmartSalesData[[#This Row],[sales]]&gt;=4000,"HIGH CATEGORY")</f>
        <v>MEDIUM CATEGORY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tr">
        <f>IF(AND(DmartSalesData[[#This Row],[profit]]&gt;=500,DmartSalesData[[#This Row],[sales]]&gt;=3000),"Good","Not Good")</f>
        <v>Not Good</v>
      </c>
      <c r="R3440" s="2">
        <f>YEAR(DmartSalesData[[#This Row],[order_date]])</f>
        <v>2023</v>
      </c>
    </row>
    <row r="3441" spans="1:18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 t="str" cm="1">
        <f t="array" ref="F3441">_xlfn.IFS(DmartSalesData[[#This Row],[sales]]&lt;2000,"LOW CATEGORY",DmartSalesData[[#This Row],[sales]]&lt;4000,"MEDIUM CATEGORY",DmartSalesData[[#This Row],[sales]]&gt;=4000,"HIGH CATEGORY")</f>
        <v>HIGH CATEGORY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tr">
        <f>IF(AND(DmartSalesData[[#This Row],[profit]]&gt;=500,DmartSalesData[[#This Row],[sales]]&gt;=3000),"Good","Not Good")</f>
        <v>Good</v>
      </c>
      <c r="R3441" s="2">
        <f>YEAR(DmartSalesData[[#This Row],[order_date]])</f>
        <v>2024</v>
      </c>
    </row>
    <row r="3442" spans="1:18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 t="str" cm="1">
        <f t="array" ref="F3442">_xlfn.IFS(DmartSalesData[[#This Row],[sales]]&lt;2000,"LOW CATEGORY",DmartSalesData[[#This Row],[sales]]&lt;4000,"MEDIUM CATEGORY",DmartSalesData[[#This Row],[sales]]&gt;=4000,"HIGH CATEGORY")</f>
        <v>LOW CATEGORY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tr">
        <f>IF(AND(DmartSalesData[[#This Row],[profit]]&gt;=500,DmartSalesData[[#This Row],[sales]]&gt;=3000),"Good","Not Good")</f>
        <v>Not Good</v>
      </c>
      <c r="R3442" s="2">
        <f>YEAR(DmartSalesData[[#This Row],[order_date]])</f>
        <v>2023</v>
      </c>
    </row>
    <row r="3443" spans="1:18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 t="str" cm="1">
        <f t="array" ref="F3443">_xlfn.IFS(DmartSalesData[[#This Row],[sales]]&lt;2000,"LOW CATEGORY",DmartSalesData[[#This Row],[sales]]&lt;4000,"MEDIUM CATEGORY",DmartSalesData[[#This Row],[sales]]&gt;=4000,"HIGH CATEGORY")</f>
        <v>HIGH CATEGORY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tr">
        <f>IF(AND(DmartSalesData[[#This Row],[profit]]&gt;=500,DmartSalesData[[#This Row],[sales]]&gt;=3000),"Good","Not Good")</f>
        <v>Good</v>
      </c>
      <c r="R3443" s="2">
        <f>YEAR(DmartSalesData[[#This Row],[order_date]])</f>
        <v>2024</v>
      </c>
    </row>
    <row r="3444" spans="1:18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 t="str" cm="1">
        <f t="array" ref="F3444">_xlfn.IFS(DmartSalesData[[#This Row],[sales]]&lt;2000,"LOW CATEGORY",DmartSalesData[[#This Row],[sales]]&lt;4000,"MEDIUM CATEGORY",DmartSalesData[[#This Row],[sales]]&gt;=4000,"HIGH CATEGORY")</f>
        <v>HIGH CATEGORY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tr">
        <f>IF(AND(DmartSalesData[[#This Row],[profit]]&gt;=500,DmartSalesData[[#This Row],[sales]]&gt;=3000),"Good","Not Good")</f>
        <v>Good</v>
      </c>
      <c r="R3444" s="2">
        <f>YEAR(DmartSalesData[[#This Row],[order_date]])</f>
        <v>2023</v>
      </c>
    </row>
    <row r="3445" spans="1:18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 t="str" cm="1">
        <f t="array" ref="F3445">_xlfn.IFS(DmartSalesData[[#This Row],[sales]]&lt;2000,"LOW CATEGORY",DmartSalesData[[#This Row],[sales]]&lt;4000,"MEDIUM CATEGORY",DmartSalesData[[#This Row],[sales]]&gt;=4000,"HIGH CATEGORY")</f>
        <v>LOW CATEGORY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tr">
        <f>IF(AND(DmartSalesData[[#This Row],[profit]]&gt;=500,DmartSalesData[[#This Row],[sales]]&gt;=3000),"Good","Not Good")</f>
        <v>Not Good</v>
      </c>
      <c r="R3445" s="2">
        <f>YEAR(DmartSalesData[[#This Row],[order_date]])</f>
        <v>2023</v>
      </c>
    </row>
    <row r="3446" spans="1:18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 t="str" cm="1">
        <f t="array" ref="F3446">_xlfn.IFS(DmartSalesData[[#This Row],[sales]]&lt;2000,"LOW CATEGORY",DmartSalesData[[#This Row],[sales]]&lt;4000,"MEDIUM CATEGORY",DmartSalesData[[#This Row],[sales]]&gt;=4000,"HIGH CATEGORY")</f>
        <v>MEDIUM CATEGORY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tr">
        <f>IF(AND(DmartSalesData[[#This Row],[profit]]&gt;=500,DmartSalesData[[#This Row],[sales]]&gt;=3000),"Good","Not Good")</f>
        <v>Not Good</v>
      </c>
      <c r="R3446" s="2">
        <f>YEAR(DmartSalesData[[#This Row],[order_date]])</f>
        <v>2024</v>
      </c>
    </row>
    <row r="3447" spans="1:18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 t="str" cm="1">
        <f t="array" ref="F3447">_xlfn.IFS(DmartSalesData[[#This Row],[sales]]&lt;2000,"LOW CATEGORY",DmartSalesData[[#This Row],[sales]]&lt;4000,"MEDIUM CATEGORY",DmartSalesData[[#This Row],[sales]]&gt;=4000,"HIGH CATEGORY")</f>
        <v>MEDIUM CATEGORY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tr">
        <f>IF(AND(DmartSalesData[[#This Row],[profit]]&gt;=500,DmartSalesData[[#This Row],[sales]]&gt;=3000),"Good","Not Good")</f>
        <v>Not Good</v>
      </c>
      <c r="R3447" s="2">
        <f>YEAR(DmartSalesData[[#This Row],[order_date]])</f>
        <v>2023</v>
      </c>
    </row>
    <row r="3448" spans="1:18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 t="str" cm="1">
        <f t="array" ref="F3448">_xlfn.IFS(DmartSalesData[[#This Row],[sales]]&lt;2000,"LOW CATEGORY",DmartSalesData[[#This Row],[sales]]&lt;4000,"MEDIUM CATEGORY",DmartSalesData[[#This Row],[sales]]&gt;=4000,"HIGH CATEGORY")</f>
        <v>HIGH CATEGORY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tr">
        <f>IF(AND(DmartSalesData[[#This Row],[profit]]&gt;=500,DmartSalesData[[#This Row],[sales]]&gt;=3000),"Good","Not Good")</f>
        <v>Not Good</v>
      </c>
      <c r="R3448" s="2">
        <f>YEAR(DmartSalesData[[#This Row],[order_date]])</f>
        <v>2023</v>
      </c>
    </row>
    <row r="3449" spans="1:18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 t="str" cm="1">
        <f t="array" ref="F3449">_xlfn.IFS(DmartSalesData[[#This Row],[sales]]&lt;2000,"LOW CATEGORY",DmartSalesData[[#This Row],[sales]]&lt;4000,"MEDIUM CATEGORY",DmartSalesData[[#This Row],[sales]]&gt;=4000,"HIGH CATEGORY")</f>
        <v>LOW CATEGORY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tr">
        <f>IF(AND(DmartSalesData[[#This Row],[profit]]&gt;=500,DmartSalesData[[#This Row],[sales]]&gt;=3000),"Good","Not Good")</f>
        <v>Not Good</v>
      </c>
      <c r="R3449" s="2">
        <f>YEAR(DmartSalesData[[#This Row],[order_date]])</f>
        <v>2024</v>
      </c>
    </row>
    <row r="3450" spans="1:18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 t="str" cm="1">
        <f t="array" ref="F3450">_xlfn.IFS(DmartSalesData[[#This Row],[sales]]&lt;2000,"LOW CATEGORY",DmartSalesData[[#This Row],[sales]]&lt;4000,"MEDIUM CATEGORY",DmartSalesData[[#This Row],[sales]]&gt;=4000,"HIGH CATEGORY")</f>
        <v>HIGH CATEGORY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tr">
        <f>IF(AND(DmartSalesData[[#This Row],[profit]]&gt;=500,DmartSalesData[[#This Row],[sales]]&gt;=3000),"Good","Not Good")</f>
        <v>Not Good</v>
      </c>
      <c r="R3450" s="2">
        <f>YEAR(DmartSalesData[[#This Row],[order_date]])</f>
        <v>2024</v>
      </c>
    </row>
    <row r="3451" spans="1:18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 t="str" cm="1">
        <f t="array" ref="F3451">_xlfn.IFS(DmartSalesData[[#This Row],[sales]]&lt;2000,"LOW CATEGORY",DmartSalesData[[#This Row],[sales]]&lt;4000,"MEDIUM CATEGORY",DmartSalesData[[#This Row],[sales]]&gt;=4000,"HIGH CATEGORY")</f>
        <v>HIGH CATEGORY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tr">
        <f>IF(AND(DmartSalesData[[#This Row],[profit]]&gt;=500,DmartSalesData[[#This Row],[sales]]&gt;=3000),"Good","Not Good")</f>
        <v>Good</v>
      </c>
      <c r="R3451" s="2">
        <f>YEAR(DmartSalesData[[#This Row],[order_date]])</f>
        <v>2023</v>
      </c>
    </row>
    <row r="3452" spans="1:18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 t="str" cm="1">
        <f t="array" ref="F3452">_xlfn.IFS(DmartSalesData[[#This Row],[sales]]&lt;2000,"LOW CATEGORY",DmartSalesData[[#This Row],[sales]]&lt;4000,"MEDIUM CATEGORY",DmartSalesData[[#This Row],[sales]]&gt;=4000,"HIGH CATEGORY")</f>
        <v>HIGH CATEGORY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tr">
        <f>IF(AND(DmartSalesData[[#This Row],[profit]]&gt;=500,DmartSalesData[[#This Row],[sales]]&gt;=3000),"Good","Not Good")</f>
        <v>Good</v>
      </c>
      <c r="R3452" s="2">
        <f>YEAR(DmartSalesData[[#This Row],[order_date]])</f>
        <v>2023</v>
      </c>
    </row>
    <row r="3453" spans="1:18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 t="str" cm="1">
        <f t="array" ref="F3453">_xlfn.IFS(DmartSalesData[[#This Row],[sales]]&lt;2000,"LOW CATEGORY",DmartSalesData[[#This Row],[sales]]&lt;4000,"MEDIUM CATEGORY",DmartSalesData[[#This Row],[sales]]&gt;=4000,"HIGH CATEGORY")</f>
        <v>HIGH CATEGORY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tr">
        <f>IF(AND(DmartSalesData[[#This Row],[profit]]&gt;=500,DmartSalesData[[#This Row],[sales]]&gt;=3000),"Good","Not Good")</f>
        <v>Good</v>
      </c>
      <c r="R3453" s="2">
        <f>YEAR(DmartSalesData[[#This Row],[order_date]])</f>
        <v>2023</v>
      </c>
    </row>
    <row r="3454" spans="1:18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 t="str" cm="1">
        <f t="array" ref="F3454">_xlfn.IFS(DmartSalesData[[#This Row],[sales]]&lt;2000,"LOW CATEGORY",DmartSalesData[[#This Row],[sales]]&lt;4000,"MEDIUM CATEGORY",DmartSalesData[[#This Row],[sales]]&gt;=4000,"HIGH CATEGORY")</f>
        <v>MEDIUM CATEGORY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tr">
        <f>IF(AND(DmartSalesData[[#This Row],[profit]]&gt;=500,DmartSalesData[[#This Row],[sales]]&gt;=3000),"Good","Not Good")</f>
        <v>Not Good</v>
      </c>
      <c r="R3454" s="2">
        <f>YEAR(DmartSalesData[[#This Row],[order_date]])</f>
        <v>2023</v>
      </c>
    </row>
    <row r="3455" spans="1:18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 t="str" cm="1">
        <f t="array" ref="F3455">_xlfn.IFS(DmartSalesData[[#This Row],[sales]]&lt;2000,"LOW CATEGORY",DmartSalesData[[#This Row],[sales]]&lt;4000,"MEDIUM CATEGORY",DmartSalesData[[#This Row],[sales]]&gt;=4000,"HIGH CATEGORY")</f>
        <v>HIGH CATEGORY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tr">
        <f>IF(AND(DmartSalesData[[#This Row],[profit]]&gt;=500,DmartSalesData[[#This Row],[sales]]&gt;=3000),"Good","Not Good")</f>
        <v>Good</v>
      </c>
      <c r="R3455" s="2">
        <f>YEAR(DmartSalesData[[#This Row],[order_date]])</f>
        <v>2024</v>
      </c>
    </row>
    <row r="3456" spans="1:18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 t="str" cm="1">
        <f t="array" ref="F3456">_xlfn.IFS(DmartSalesData[[#This Row],[sales]]&lt;2000,"LOW CATEGORY",DmartSalesData[[#This Row],[sales]]&lt;4000,"MEDIUM CATEGORY",DmartSalesData[[#This Row],[sales]]&gt;=4000,"HIGH CATEGORY")</f>
        <v>LOW CATEGORY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tr">
        <f>IF(AND(DmartSalesData[[#This Row],[profit]]&gt;=500,DmartSalesData[[#This Row],[sales]]&gt;=3000),"Good","Not Good")</f>
        <v>Not Good</v>
      </c>
      <c r="R3456" s="2">
        <f>YEAR(DmartSalesData[[#This Row],[order_date]])</f>
        <v>2024</v>
      </c>
    </row>
    <row r="3457" spans="1:18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 t="str" cm="1">
        <f t="array" ref="F3457">_xlfn.IFS(DmartSalesData[[#This Row],[sales]]&lt;2000,"LOW CATEGORY",DmartSalesData[[#This Row],[sales]]&lt;4000,"MEDIUM CATEGORY",DmartSalesData[[#This Row],[sales]]&gt;=4000,"HIGH CATEGORY")</f>
        <v>MEDIUM CATEGORY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tr">
        <f>IF(AND(DmartSalesData[[#This Row],[profit]]&gt;=500,DmartSalesData[[#This Row],[sales]]&gt;=3000),"Good","Not Good")</f>
        <v>Good</v>
      </c>
      <c r="R3457" s="2">
        <f>YEAR(DmartSalesData[[#This Row],[order_date]])</f>
        <v>2024</v>
      </c>
    </row>
    <row r="3458" spans="1:18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 t="str" cm="1">
        <f t="array" ref="F3458">_xlfn.IFS(DmartSalesData[[#This Row],[sales]]&lt;2000,"LOW CATEGORY",DmartSalesData[[#This Row],[sales]]&lt;4000,"MEDIUM CATEGORY",DmartSalesData[[#This Row],[sales]]&gt;=4000,"HIGH CATEGORY")</f>
        <v>MEDIUM CATEGORY</v>
      </c>
      <c r="G3458" s="2">
        <v>0.19</v>
      </c>
      <c r="H3458" s="2">
        <f t="shared" ref="H3458:H3521" si="108">E3458*G3458</f>
        <v>700.37799999999993</v>
      </c>
      <c r="I3458" s="2">
        <f t="shared" ref="I3458:I3521" si="109">E3458-H3458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tr">
        <f>IF(AND(DmartSalesData[[#This Row],[profit]]&gt;=500,DmartSalesData[[#This Row],[sales]]&gt;=3000),"Good","Not Good")</f>
        <v>Not Good</v>
      </c>
      <c r="R3458" s="2">
        <f>YEAR(DmartSalesData[[#This Row],[order_date]])</f>
        <v>2024</v>
      </c>
    </row>
    <row r="3459" spans="1:18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 t="str" cm="1">
        <f t="array" ref="F3459">_xlfn.IFS(DmartSalesData[[#This Row],[sales]]&lt;2000,"LOW CATEGORY",DmartSalesData[[#This Row],[sales]]&lt;4000,"MEDIUM CATEGORY",DmartSalesData[[#This Row],[sales]]&gt;=4000,"HIGH CATEGORY")</f>
        <v>MEDIUM CATEGORY</v>
      </c>
      <c r="G3459" s="2">
        <v>0.47</v>
      </c>
      <c r="H3459" s="2">
        <f t="shared" si="108"/>
        <v>1058.4352999999999</v>
      </c>
      <c r="I3459" s="2">
        <f t="shared" si="109"/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tr">
        <f>IF(AND(DmartSalesData[[#This Row],[profit]]&gt;=500,DmartSalesData[[#This Row],[sales]]&gt;=3000),"Good","Not Good")</f>
        <v>Not Good</v>
      </c>
      <c r="R3459" s="2">
        <f>YEAR(DmartSalesData[[#This Row],[order_date]])</f>
        <v>2023</v>
      </c>
    </row>
    <row r="3460" spans="1:18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 t="str" cm="1">
        <f t="array" ref="F3460">_xlfn.IFS(DmartSalesData[[#This Row],[sales]]&lt;2000,"LOW CATEGORY",DmartSalesData[[#This Row],[sales]]&lt;4000,"MEDIUM CATEGORY",DmartSalesData[[#This Row],[sales]]&gt;=4000,"HIGH CATEGORY")</f>
        <v>LOW CATEGORY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tr">
        <f>IF(AND(DmartSalesData[[#This Row],[profit]]&gt;=500,DmartSalesData[[#This Row],[sales]]&gt;=3000),"Good","Not Good")</f>
        <v>Not Good</v>
      </c>
      <c r="R3460" s="2">
        <f>YEAR(DmartSalesData[[#This Row],[order_date]])</f>
        <v>2023</v>
      </c>
    </row>
    <row r="3461" spans="1:18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 t="str" cm="1">
        <f t="array" ref="F3461">_xlfn.IFS(DmartSalesData[[#This Row],[sales]]&lt;2000,"LOW CATEGORY",DmartSalesData[[#This Row],[sales]]&lt;4000,"MEDIUM CATEGORY",DmartSalesData[[#This Row],[sales]]&gt;=4000,"HIGH CATEGORY")</f>
        <v>MEDIUM CATEGORY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tr">
        <f>IF(AND(DmartSalesData[[#This Row],[profit]]&gt;=500,DmartSalesData[[#This Row],[sales]]&gt;=3000),"Good","Not Good")</f>
        <v>Good</v>
      </c>
      <c r="R3461" s="2">
        <f>YEAR(DmartSalesData[[#This Row],[order_date]])</f>
        <v>2024</v>
      </c>
    </row>
    <row r="3462" spans="1:18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 t="str" cm="1">
        <f t="array" ref="F3462">_xlfn.IFS(DmartSalesData[[#This Row],[sales]]&lt;2000,"LOW CATEGORY",DmartSalesData[[#This Row],[sales]]&lt;4000,"MEDIUM CATEGORY",DmartSalesData[[#This Row],[sales]]&gt;=4000,"HIGH CATEGORY")</f>
        <v>LOW CATEGORY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tr">
        <f>IF(AND(DmartSalesData[[#This Row],[profit]]&gt;=500,DmartSalesData[[#This Row],[sales]]&gt;=3000),"Good","Not Good")</f>
        <v>Not Good</v>
      </c>
      <c r="R3462" s="2">
        <f>YEAR(DmartSalesData[[#This Row],[order_date]])</f>
        <v>2023</v>
      </c>
    </row>
    <row r="3463" spans="1:18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 t="str" cm="1">
        <f t="array" ref="F3463">_xlfn.IFS(DmartSalesData[[#This Row],[sales]]&lt;2000,"LOW CATEGORY",DmartSalesData[[#This Row],[sales]]&lt;4000,"MEDIUM CATEGORY",DmartSalesData[[#This Row],[sales]]&gt;=4000,"HIGH CATEGORY")</f>
        <v>LOW CATEGORY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tr">
        <f>IF(AND(DmartSalesData[[#This Row],[profit]]&gt;=500,DmartSalesData[[#This Row],[sales]]&gt;=3000),"Good","Not Good")</f>
        <v>Not Good</v>
      </c>
      <c r="R3463" s="2">
        <f>YEAR(DmartSalesData[[#This Row],[order_date]])</f>
        <v>2023</v>
      </c>
    </row>
    <row r="3464" spans="1:18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 t="str" cm="1">
        <f t="array" ref="F3464">_xlfn.IFS(DmartSalesData[[#This Row],[sales]]&lt;2000,"LOW CATEGORY",DmartSalesData[[#This Row],[sales]]&lt;4000,"MEDIUM CATEGORY",DmartSalesData[[#This Row],[sales]]&gt;=4000,"HIGH CATEGORY")</f>
        <v>MEDIUM CATEGORY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tr">
        <f>IF(AND(DmartSalesData[[#This Row],[profit]]&gt;=500,DmartSalesData[[#This Row],[sales]]&gt;=3000),"Good","Not Good")</f>
        <v>Not Good</v>
      </c>
      <c r="R3464" s="2">
        <f>YEAR(DmartSalesData[[#This Row],[order_date]])</f>
        <v>2024</v>
      </c>
    </row>
    <row r="3465" spans="1:18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 t="str" cm="1">
        <f t="array" ref="F3465">_xlfn.IFS(DmartSalesData[[#This Row],[sales]]&lt;2000,"LOW CATEGORY",DmartSalesData[[#This Row],[sales]]&lt;4000,"MEDIUM CATEGORY",DmartSalesData[[#This Row],[sales]]&gt;=4000,"HIGH CATEGORY")</f>
        <v>HIGH CATEGORY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tr">
        <f>IF(AND(DmartSalesData[[#This Row],[profit]]&gt;=500,DmartSalesData[[#This Row],[sales]]&gt;=3000),"Good","Not Good")</f>
        <v>Good</v>
      </c>
      <c r="R3465" s="2">
        <f>YEAR(DmartSalesData[[#This Row],[order_date]])</f>
        <v>2024</v>
      </c>
    </row>
    <row r="3466" spans="1:18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 t="str" cm="1">
        <f t="array" ref="F3466">_xlfn.IFS(DmartSalesData[[#This Row],[sales]]&lt;2000,"LOW CATEGORY",DmartSalesData[[#This Row],[sales]]&lt;4000,"MEDIUM CATEGORY",DmartSalesData[[#This Row],[sales]]&gt;=4000,"HIGH CATEGORY")</f>
        <v>LOW CATEGORY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tr">
        <f>IF(AND(DmartSalesData[[#This Row],[profit]]&gt;=500,DmartSalesData[[#This Row],[sales]]&gt;=3000),"Good","Not Good")</f>
        <v>Not Good</v>
      </c>
      <c r="R3466" s="2">
        <f>YEAR(DmartSalesData[[#This Row],[order_date]])</f>
        <v>2024</v>
      </c>
    </row>
    <row r="3467" spans="1:18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 t="str" cm="1">
        <f t="array" ref="F3467">_xlfn.IFS(DmartSalesData[[#This Row],[sales]]&lt;2000,"LOW CATEGORY",DmartSalesData[[#This Row],[sales]]&lt;4000,"MEDIUM CATEGORY",DmartSalesData[[#This Row],[sales]]&gt;=4000,"HIGH CATEGORY")</f>
        <v>HIGH CATEGORY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tr">
        <f>IF(AND(DmartSalesData[[#This Row],[profit]]&gt;=500,DmartSalesData[[#This Row],[sales]]&gt;=3000),"Good","Not Good")</f>
        <v>Not Good</v>
      </c>
      <c r="R3467" s="2">
        <f>YEAR(DmartSalesData[[#This Row],[order_date]])</f>
        <v>2023</v>
      </c>
    </row>
    <row r="3468" spans="1:18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 t="str" cm="1">
        <f t="array" ref="F3468">_xlfn.IFS(DmartSalesData[[#This Row],[sales]]&lt;2000,"LOW CATEGORY",DmartSalesData[[#This Row],[sales]]&lt;4000,"MEDIUM CATEGORY",DmartSalesData[[#This Row],[sales]]&gt;=4000,"HIGH CATEGORY")</f>
        <v>LOW CATEGORY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tr">
        <f>IF(AND(DmartSalesData[[#This Row],[profit]]&gt;=500,DmartSalesData[[#This Row],[sales]]&gt;=3000),"Good","Not Good")</f>
        <v>Not Good</v>
      </c>
      <c r="R3468" s="2">
        <f>YEAR(DmartSalesData[[#This Row],[order_date]])</f>
        <v>2023</v>
      </c>
    </row>
    <row r="3469" spans="1:18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 t="str" cm="1">
        <f t="array" ref="F3469">_xlfn.IFS(DmartSalesData[[#This Row],[sales]]&lt;2000,"LOW CATEGORY",DmartSalesData[[#This Row],[sales]]&lt;4000,"MEDIUM CATEGORY",DmartSalesData[[#This Row],[sales]]&gt;=4000,"HIGH CATEGORY")</f>
        <v>MEDIUM CATEGORY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tr">
        <f>IF(AND(DmartSalesData[[#This Row],[profit]]&gt;=500,DmartSalesData[[#This Row],[sales]]&gt;=3000),"Good","Not Good")</f>
        <v>Not Good</v>
      </c>
      <c r="R3469" s="2">
        <f>YEAR(DmartSalesData[[#This Row],[order_date]])</f>
        <v>2023</v>
      </c>
    </row>
    <row r="3470" spans="1:18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 t="str" cm="1">
        <f t="array" ref="F3470">_xlfn.IFS(DmartSalesData[[#This Row],[sales]]&lt;2000,"LOW CATEGORY",DmartSalesData[[#This Row],[sales]]&lt;4000,"MEDIUM CATEGORY",DmartSalesData[[#This Row],[sales]]&gt;=4000,"HIGH CATEGORY")</f>
        <v>MEDIUM CATEGORY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tr">
        <f>IF(AND(DmartSalesData[[#This Row],[profit]]&gt;=500,DmartSalesData[[#This Row],[sales]]&gt;=3000),"Good","Not Good")</f>
        <v>Not Good</v>
      </c>
      <c r="R3470" s="2">
        <f>YEAR(DmartSalesData[[#This Row],[order_date]])</f>
        <v>2024</v>
      </c>
    </row>
    <row r="3471" spans="1:18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 t="str" cm="1">
        <f t="array" ref="F3471">_xlfn.IFS(DmartSalesData[[#This Row],[sales]]&lt;2000,"LOW CATEGORY",DmartSalesData[[#This Row],[sales]]&lt;4000,"MEDIUM CATEGORY",DmartSalesData[[#This Row],[sales]]&gt;=4000,"HIGH CATEGORY")</f>
        <v>MEDIUM CATEGORY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tr">
        <f>IF(AND(DmartSalesData[[#This Row],[profit]]&gt;=500,DmartSalesData[[#This Row],[sales]]&gt;=3000),"Good","Not Good")</f>
        <v>Not Good</v>
      </c>
      <c r="R3471" s="2">
        <f>YEAR(DmartSalesData[[#This Row],[order_date]])</f>
        <v>2023</v>
      </c>
    </row>
    <row r="3472" spans="1:18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 t="str" cm="1">
        <f t="array" ref="F3472">_xlfn.IFS(DmartSalesData[[#This Row],[sales]]&lt;2000,"LOW CATEGORY",DmartSalesData[[#This Row],[sales]]&lt;4000,"MEDIUM CATEGORY",DmartSalesData[[#This Row],[sales]]&gt;=4000,"HIGH CATEGORY")</f>
        <v>HIGH CATEGORY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tr">
        <f>IF(AND(DmartSalesData[[#This Row],[profit]]&gt;=500,DmartSalesData[[#This Row],[sales]]&gt;=3000),"Good","Not Good")</f>
        <v>Good</v>
      </c>
      <c r="R3472" s="2">
        <f>YEAR(DmartSalesData[[#This Row],[order_date]])</f>
        <v>2023</v>
      </c>
    </row>
    <row r="3473" spans="1:18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 t="str" cm="1">
        <f t="array" ref="F3473">_xlfn.IFS(DmartSalesData[[#This Row],[sales]]&lt;2000,"LOW CATEGORY",DmartSalesData[[#This Row],[sales]]&lt;4000,"MEDIUM CATEGORY",DmartSalesData[[#This Row],[sales]]&gt;=4000,"HIGH CATEGORY")</f>
        <v>MEDIUM CATEGORY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tr">
        <f>IF(AND(DmartSalesData[[#This Row],[profit]]&gt;=500,DmartSalesData[[#This Row],[sales]]&gt;=3000),"Good","Not Good")</f>
        <v>Not Good</v>
      </c>
      <c r="R3473" s="2">
        <f>YEAR(DmartSalesData[[#This Row],[order_date]])</f>
        <v>2024</v>
      </c>
    </row>
    <row r="3474" spans="1:18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 t="str" cm="1">
        <f t="array" ref="F3474">_xlfn.IFS(DmartSalesData[[#This Row],[sales]]&lt;2000,"LOW CATEGORY",DmartSalesData[[#This Row],[sales]]&lt;4000,"MEDIUM CATEGORY",DmartSalesData[[#This Row],[sales]]&gt;=4000,"HIGH CATEGORY")</f>
        <v>MEDIUM CATEGORY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tr">
        <f>IF(AND(DmartSalesData[[#This Row],[profit]]&gt;=500,DmartSalesData[[#This Row],[sales]]&gt;=3000),"Good","Not Good")</f>
        <v>Good</v>
      </c>
      <c r="R3474" s="2">
        <f>YEAR(DmartSalesData[[#This Row],[order_date]])</f>
        <v>2023</v>
      </c>
    </row>
    <row r="3475" spans="1:18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 t="str" cm="1">
        <f t="array" ref="F3475">_xlfn.IFS(DmartSalesData[[#This Row],[sales]]&lt;2000,"LOW CATEGORY",DmartSalesData[[#This Row],[sales]]&lt;4000,"MEDIUM CATEGORY",DmartSalesData[[#This Row],[sales]]&gt;=4000,"HIGH CATEGORY")</f>
        <v>MEDIUM CATEGORY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tr">
        <f>IF(AND(DmartSalesData[[#This Row],[profit]]&gt;=500,DmartSalesData[[#This Row],[sales]]&gt;=3000),"Good","Not Good")</f>
        <v>Not Good</v>
      </c>
      <c r="R3475" s="2">
        <f>YEAR(DmartSalesData[[#This Row],[order_date]])</f>
        <v>2024</v>
      </c>
    </row>
    <row r="3476" spans="1:18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 t="str" cm="1">
        <f t="array" ref="F3476">_xlfn.IFS(DmartSalesData[[#This Row],[sales]]&lt;2000,"LOW CATEGORY",DmartSalesData[[#This Row],[sales]]&lt;4000,"MEDIUM CATEGORY",DmartSalesData[[#This Row],[sales]]&gt;=4000,"HIGH CATEGORY")</f>
        <v>MEDIUM CATEGORY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tr">
        <f>IF(AND(DmartSalesData[[#This Row],[profit]]&gt;=500,DmartSalesData[[#This Row],[sales]]&gt;=3000),"Good","Not Good")</f>
        <v>Good</v>
      </c>
      <c r="R3476" s="2">
        <f>YEAR(DmartSalesData[[#This Row],[order_date]])</f>
        <v>2024</v>
      </c>
    </row>
    <row r="3477" spans="1:18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 t="str" cm="1">
        <f t="array" ref="F3477">_xlfn.IFS(DmartSalesData[[#This Row],[sales]]&lt;2000,"LOW CATEGORY",DmartSalesData[[#This Row],[sales]]&lt;4000,"MEDIUM CATEGORY",DmartSalesData[[#This Row],[sales]]&gt;=4000,"HIGH CATEGORY")</f>
        <v>MEDIUM CATEGORY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tr">
        <f>IF(AND(DmartSalesData[[#This Row],[profit]]&gt;=500,DmartSalesData[[#This Row],[sales]]&gt;=3000),"Good","Not Good")</f>
        <v>Not Good</v>
      </c>
      <c r="R3477" s="2">
        <f>YEAR(DmartSalesData[[#This Row],[order_date]])</f>
        <v>2023</v>
      </c>
    </row>
    <row r="3478" spans="1:18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 t="str" cm="1">
        <f t="array" ref="F3478">_xlfn.IFS(DmartSalesData[[#This Row],[sales]]&lt;2000,"LOW CATEGORY",DmartSalesData[[#This Row],[sales]]&lt;4000,"MEDIUM CATEGORY",DmartSalesData[[#This Row],[sales]]&gt;=4000,"HIGH CATEGORY")</f>
        <v>LOW CATEGORY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tr">
        <f>IF(AND(DmartSalesData[[#This Row],[profit]]&gt;=500,DmartSalesData[[#This Row],[sales]]&gt;=3000),"Good","Not Good")</f>
        <v>Not Good</v>
      </c>
      <c r="R3478" s="2">
        <f>YEAR(DmartSalesData[[#This Row],[order_date]])</f>
        <v>2023</v>
      </c>
    </row>
    <row r="3479" spans="1:18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 t="str" cm="1">
        <f t="array" ref="F3479">_xlfn.IFS(DmartSalesData[[#This Row],[sales]]&lt;2000,"LOW CATEGORY",DmartSalesData[[#This Row],[sales]]&lt;4000,"MEDIUM CATEGORY",DmartSalesData[[#This Row],[sales]]&gt;=4000,"HIGH CATEGORY")</f>
        <v>HIGH CATEGORY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tr">
        <f>IF(AND(DmartSalesData[[#This Row],[profit]]&gt;=500,DmartSalesData[[#This Row],[sales]]&gt;=3000),"Good","Not Good")</f>
        <v>Good</v>
      </c>
      <c r="R3479" s="2">
        <f>YEAR(DmartSalesData[[#This Row],[order_date]])</f>
        <v>2023</v>
      </c>
    </row>
    <row r="3480" spans="1:18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 t="str" cm="1">
        <f t="array" ref="F3480">_xlfn.IFS(DmartSalesData[[#This Row],[sales]]&lt;2000,"LOW CATEGORY",DmartSalesData[[#This Row],[sales]]&lt;4000,"MEDIUM CATEGORY",DmartSalesData[[#This Row],[sales]]&gt;=4000,"HIGH CATEGORY")</f>
        <v>HIGH CATEGORY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tr">
        <f>IF(AND(DmartSalesData[[#This Row],[profit]]&gt;=500,DmartSalesData[[#This Row],[sales]]&gt;=3000),"Good","Not Good")</f>
        <v>Good</v>
      </c>
      <c r="R3480" s="2">
        <f>YEAR(DmartSalesData[[#This Row],[order_date]])</f>
        <v>2023</v>
      </c>
    </row>
    <row r="3481" spans="1:18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 t="str" cm="1">
        <f t="array" ref="F3481">_xlfn.IFS(DmartSalesData[[#This Row],[sales]]&lt;2000,"LOW CATEGORY",DmartSalesData[[#This Row],[sales]]&lt;4000,"MEDIUM CATEGORY",DmartSalesData[[#This Row],[sales]]&gt;=4000,"HIGH CATEGORY")</f>
        <v>LOW CATEGORY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tr">
        <f>IF(AND(DmartSalesData[[#This Row],[profit]]&gt;=500,DmartSalesData[[#This Row],[sales]]&gt;=3000),"Good","Not Good")</f>
        <v>Not Good</v>
      </c>
      <c r="R3481" s="2">
        <f>YEAR(DmartSalesData[[#This Row],[order_date]])</f>
        <v>2023</v>
      </c>
    </row>
    <row r="3482" spans="1:18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 t="str" cm="1">
        <f t="array" ref="F3482">_xlfn.IFS(DmartSalesData[[#This Row],[sales]]&lt;2000,"LOW CATEGORY",DmartSalesData[[#This Row],[sales]]&lt;4000,"MEDIUM CATEGORY",DmartSalesData[[#This Row],[sales]]&gt;=4000,"HIGH CATEGORY")</f>
        <v>HIGH CATEGORY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tr">
        <f>IF(AND(DmartSalesData[[#This Row],[profit]]&gt;=500,DmartSalesData[[#This Row],[sales]]&gt;=3000),"Good","Not Good")</f>
        <v>Good</v>
      </c>
      <c r="R3482" s="2">
        <f>YEAR(DmartSalesData[[#This Row],[order_date]])</f>
        <v>2024</v>
      </c>
    </row>
    <row r="3483" spans="1:18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 t="str" cm="1">
        <f t="array" ref="F3483">_xlfn.IFS(DmartSalesData[[#This Row],[sales]]&lt;2000,"LOW CATEGORY",DmartSalesData[[#This Row],[sales]]&lt;4000,"MEDIUM CATEGORY",DmartSalesData[[#This Row],[sales]]&gt;=4000,"HIGH CATEGORY")</f>
        <v>MEDIUM CATEGORY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tr">
        <f>IF(AND(DmartSalesData[[#This Row],[profit]]&gt;=500,DmartSalesData[[#This Row],[sales]]&gt;=3000),"Good","Not Good")</f>
        <v>Good</v>
      </c>
      <c r="R3483" s="2">
        <f>YEAR(DmartSalesData[[#This Row],[order_date]])</f>
        <v>2023</v>
      </c>
    </row>
    <row r="3484" spans="1:18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 t="str" cm="1">
        <f t="array" ref="F3484">_xlfn.IFS(DmartSalesData[[#This Row],[sales]]&lt;2000,"LOW CATEGORY",DmartSalesData[[#This Row],[sales]]&lt;4000,"MEDIUM CATEGORY",DmartSalesData[[#This Row],[sales]]&gt;=4000,"HIGH CATEGORY")</f>
        <v>MEDIUM CATEGORY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tr">
        <f>IF(AND(DmartSalesData[[#This Row],[profit]]&gt;=500,DmartSalesData[[#This Row],[sales]]&gt;=3000),"Good","Not Good")</f>
        <v>Not Good</v>
      </c>
      <c r="R3484" s="2">
        <f>YEAR(DmartSalesData[[#This Row],[order_date]])</f>
        <v>2023</v>
      </c>
    </row>
    <row r="3485" spans="1:18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 t="str" cm="1">
        <f t="array" ref="F3485">_xlfn.IFS(DmartSalesData[[#This Row],[sales]]&lt;2000,"LOW CATEGORY",DmartSalesData[[#This Row],[sales]]&lt;4000,"MEDIUM CATEGORY",DmartSalesData[[#This Row],[sales]]&gt;=4000,"HIGH CATEGORY")</f>
        <v>LOW CATEGORY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tr">
        <f>IF(AND(DmartSalesData[[#This Row],[profit]]&gt;=500,DmartSalesData[[#This Row],[sales]]&gt;=3000),"Good","Not Good")</f>
        <v>Not Good</v>
      </c>
      <c r="R3485" s="2">
        <f>YEAR(DmartSalesData[[#This Row],[order_date]])</f>
        <v>2024</v>
      </c>
    </row>
    <row r="3486" spans="1:18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 t="str" cm="1">
        <f t="array" ref="F3486">_xlfn.IFS(DmartSalesData[[#This Row],[sales]]&lt;2000,"LOW CATEGORY",DmartSalesData[[#This Row],[sales]]&lt;4000,"MEDIUM CATEGORY",DmartSalesData[[#This Row],[sales]]&gt;=4000,"HIGH CATEGORY")</f>
        <v>HIGH CATEGORY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tr">
        <f>IF(AND(DmartSalesData[[#This Row],[profit]]&gt;=500,DmartSalesData[[#This Row],[sales]]&gt;=3000),"Good","Not Good")</f>
        <v>Not Good</v>
      </c>
      <c r="R3486" s="2">
        <f>YEAR(DmartSalesData[[#This Row],[order_date]])</f>
        <v>2023</v>
      </c>
    </row>
    <row r="3487" spans="1:18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 t="str" cm="1">
        <f t="array" ref="F3487">_xlfn.IFS(DmartSalesData[[#This Row],[sales]]&lt;2000,"LOW CATEGORY",DmartSalesData[[#This Row],[sales]]&lt;4000,"MEDIUM CATEGORY",DmartSalesData[[#This Row],[sales]]&gt;=4000,"HIGH CATEGORY")</f>
        <v>MEDIUM CATEGORY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tr">
        <f>IF(AND(DmartSalesData[[#This Row],[profit]]&gt;=500,DmartSalesData[[#This Row],[sales]]&gt;=3000),"Good","Not Good")</f>
        <v>Good</v>
      </c>
      <c r="R3487" s="2">
        <f>YEAR(DmartSalesData[[#This Row],[order_date]])</f>
        <v>2024</v>
      </c>
    </row>
    <row r="3488" spans="1:18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 t="str" cm="1">
        <f t="array" ref="F3488">_xlfn.IFS(DmartSalesData[[#This Row],[sales]]&lt;2000,"LOW CATEGORY",DmartSalesData[[#This Row],[sales]]&lt;4000,"MEDIUM CATEGORY",DmartSalesData[[#This Row],[sales]]&gt;=4000,"HIGH CATEGORY")</f>
        <v>LOW CATEGORY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tr">
        <f>IF(AND(DmartSalesData[[#This Row],[profit]]&gt;=500,DmartSalesData[[#This Row],[sales]]&gt;=3000),"Good","Not Good")</f>
        <v>Not Good</v>
      </c>
      <c r="R3488" s="2">
        <f>YEAR(DmartSalesData[[#This Row],[order_date]])</f>
        <v>2023</v>
      </c>
    </row>
    <row r="3489" spans="1:18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 t="str" cm="1">
        <f t="array" ref="F3489">_xlfn.IFS(DmartSalesData[[#This Row],[sales]]&lt;2000,"LOW CATEGORY",DmartSalesData[[#This Row],[sales]]&lt;4000,"MEDIUM CATEGORY",DmartSalesData[[#This Row],[sales]]&gt;=4000,"HIGH CATEGORY")</f>
        <v>MEDIUM CATEGORY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tr">
        <f>IF(AND(DmartSalesData[[#This Row],[profit]]&gt;=500,DmartSalesData[[#This Row],[sales]]&gt;=3000),"Good","Not Good")</f>
        <v>Not Good</v>
      </c>
      <c r="R3489" s="2">
        <f>YEAR(DmartSalesData[[#This Row],[order_date]])</f>
        <v>2023</v>
      </c>
    </row>
    <row r="3490" spans="1:18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 t="str" cm="1">
        <f t="array" ref="F3490">_xlfn.IFS(DmartSalesData[[#This Row],[sales]]&lt;2000,"LOW CATEGORY",DmartSalesData[[#This Row],[sales]]&lt;4000,"MEDIUM CATEGORY",DmartSalesData[[#This Row],[sales]]&gt;=4000,"HIGH CATEGORY")</f>
        <v>MEDIUM CATEGORY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tr">
        <f>IF(AND(DmartSalesData[[#This Row],[profit]]&gt;=500,DmartSalesData[[#This Row],[sales]]&gt;=3000),"Good","Not Good")</f>
        <v>Not Good</v>
      </c>
      <c r="R3490" s="2">
        <f>YEAR(DmartSalesData[[#This Row],[order_date]])</f>
        <v>2023</v>
      </c>
    </row>
    <row r="3491" spans="1:18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 t="str" cm="1">
        <f t="array" ref="F3491">_xlfn.IFS(DmartSalesData[[#This Row],[sales]]&lt;2000,"LOW CATEGORY",DmartSalesData[[#This Row],[sales]]&lt;4000,"MEDIUM CATEGORY",DmartSalesData[[#This Row],[sales]]&gt;=4000,"HIGH CATEGORY")</f>
        <v>MEDIUM CATEGORY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tr">
        <f>IF(AND(DmartSalesData[[#This Row],[profit]]&gt;=500,DmartSalesData[[#This Row],[sales]]&gt;=3000),"Good","Not Good")</f>
        <v>Not Good</v>
      </c>
      <c r="R3491" s="2">
        <f>YEAR(DmartSalesData[[#This Row],[order_date]])</f>
        <v>2023</v>
      </c>
    </row>
    <row r="3492" spans="1:18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 t="str" cm="1">
        <f t="array" ref="F3492">_xlfn.IFS(DmartSalesData[[#This Row],[sales]]&lt;2000,"LOW CATEGORY",DmartSalesData[[#This Row],[sales]]&lt;4000,"MEDIUM CATEGORY",DmartSalesData[[#This Row],[sales]]&gt;=4000,"HIGH CATEGORY")</f>
        <v>MEDIUM CATEGORY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tr">
        <f>IF(AND(DmartSalesData[[#This Row],[profit]]&gt;=500,DmartSalesData[[#This Row],[sales]]&gt;=3000),"Good","Not Good")</f>
        <v>Not Good</v>
      </c>
      <c r="R3492" s="2">
        <f>YEAR(DmartSalesData[[#This Row],[order_date]])</f>
        <v>2024</v>
      </c>
    </row>
    <row r="3493" spans="1:18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 t="str" cm="1">
        <f t="array" ref="F3493">_xlfn.IFS(DmartSalesData[[#This Row],[sales]]&lt;2000,"LOW CATEGORY",DmartSalesData[[#This Row],[sales]]&lt;4000,"MEDIUM CATEGORY",DmartSalesData[[#This Row],[sales]]&gt;=4000,"HIGH CATEGORY")</f>
        <v>MEDIUM CATEGORY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tr">
        <f>IF(AND(DmartSalesData[[#This Row],[profit]]&gt;=500,DmartSalesData[[#This Row],[sales]]&gt;=3000),"Good","Not Good")</f>
        <v>Not Good</v>
      </c>
      <c r="R3493" s="2">
        <f>YEAR(DmartSalesData[[#This Row],[order_date]])</f>
        <v>2023</v>
      </c>
    </row>
    <row r="3494" spans="1:18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 t="str" cm="1">
        <f t="array" ref="F3494">_xlfn.IFS(DmartSalesData[[#This Row],[sales]]&lt;2000,"LOW CATEGORY",DmartSalesData[[#This Row],[sales]]&lt;4000,"MEDIUM CATEGORY",DmartSalesData[[#This Row],[sales]]&gt;=4000,"HIGH CATEGORY")</f>
        <v>MEDIUM CATEGORY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tr">
        <f>IF(AND(DmartSalesData[[#This Row],[profit]]&gt;=500,DmartSalesData[[#This Row],[sales]]&gt;=3000),"Good","Not Good")</f>
        <v>Good</v>
      </c>
      <c r="R3494" s="2">
        <f>YEAR(DmartSalesData[[#This Row],[order_date]])</f>
        <v>2024</v>
      </c>
    </row>
    <row r="3495" spans="1:18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 t="str" cm="1">
        <f t="array" ref="F3495">_xlfn.IFS(DmartSalesData[[#This Row],[sales]]&lt;2000,"LOW CATEGORY",DmartSalesData[[#This Row],[sales]]&lt;4000,"MEDIUM CATEGORY",DmartSalesData[[#This Row],[sales]]&gt;=4000,"HIGH CATEGORY")</f>
        <v>HIGH CATEGORY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tr">
        <f>IF(AND(DmartSalesData[[#This Row],[profit]]&gt;=500,DmartSalesData[[#This Row],[sales]]&gt;=3000),"Good","Not Good")</f>
        <v>Good</v>
      </c>
      <c r="R3495" s="2">
        <f>YEAR(DmartSalesData[[#This Row],[order_date]])</f>
        <v>2024</v>
      </c>
    </row>
    <row r="3496" spans="1:18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 t="str" cm="1">
        <f t="array" ref="F3496">_xlfn.IFS(DmartSalesData[[#This Row],[sales]]&lt;2000,"LOW CATEGORY",DmartSalesData[[#This Row],[sales]]&lt;4000,"MEDIUM CATEGORY",DmartSalesData[[#This Row],[sales]]&gt;=4000,"HIGH CATEGORY")</f>
        <v>HIGH CATEGORY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tr">
        <f>IF(AND(DmartSalesData[[#This Row],[profit]]&gt;=500,DmartSalesData[[#This Row],[sales]]&gt;=3000),"Good","Not Good")</f>
        <v>Good</v>
      </c>
      <c r="R3496" s="2">
        <f>YEAR(DmartSalesData[[#This Row],[order_date]])</f>
        <v>2023</v>
      </c>
    </row>
    <row r="3497" spans="1:18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 t="str" cm="1">
        <f t="array" ref="F3497">_xlfn.IFS(DmartSalesData[[#This Row],[sales]]&lt;2000,"LOW CATEGORY",DmartSalesData[[#This Row],[sales]]&lt;4000,"MEDIUM CATEGORY",DmartSalesData[[#This Row],[sales]]&gt;=4000,"HIGH CATEGORY")</f>
        <v>MEDIUM CATEGORY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tr">
        <f>IF(AND(DmartSalesData[[#This Row],[profit]]&gt;=500,DmartSalesData[[#This Row],[sales]]&gt;=3000),"Good","Not Good")</f>
        <v>Not Good</v>
      </c>
      <c r="R3497" s="2">
        <f>YEAR(DmartSalesData[[#This Row],[order_date]])</f>
        <v>2024</v>
      </c>
    </row>
    <row r="3498" spans="1:18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 t="str" cm="1">
        <f t="array" ref="F3498">_xlfn.IFS(DmartSalesData[[#This Row],[sales]]&lt;2000,"LOW CATEGORY",DmartSalesData[[#This Row],[sales]]&lt;4000,"MEDIUM CATEGORY",DmartSalesData[[#This Row],[sales]]&gt;=4000,"HIGH CATEGORY")</f>
        <v>HIGH CATEGORY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tr">
        <f>IF(AND(DmartSalesData[[#This Row],[profit]]&gt;=500,DmartSalesData[[#This Row],[sales]]&gt;=3000),"Good","Not Good")</f>
        <v>Not Good</v>
      </c>
      <c r="R3498" s="2">
        <f>YEAR(DmartSalesData[[#This Row],[order_date]])</f>
        <v>2023</v>
      </c>
    </row>
    <row r="3499" spans="1:18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 t="str" cm="1">
        <f t="array" ref="F3499">_xlfn.IFS(DmartSalesData[[#This Row],[sales]]&lt;2000,"LOW CATEGORY",DmartSalesData[[#This Row],[sales]]&lt;4000,"MEDIUM CATEGORY",DmartSalesData[[#This Row],[sales]]&gt;=4000,"HIGH CATEGORY")</f>
        <v>HIGH CATEGORY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tr">
        <f>IF(AND(DmartSalesData[[#This Row],[profit]]&gt;=500,DmartSalesData[[#This Row],[sales]]&gt;=3000),"Good","Not Good")</f>
        <v>Good</v>
      </c>
      <c r="R3499" s="2">
        <f>YEAR(DmartSalesData[[#This Row],[order_date]])</f>
        <v>2024</v>
      </c>
    </row>
    <row r="3500" spans="1:18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 t="str" cm="1">
        <f t="array" ref="F3500">_xlfn.IFS(DmartSalesData[[#This Row],[sales]]&lt;2000,"LOW CATEGORY",DmartSalesData[[#This Row],[sales]]&lt;4000,"MEDIUM CATEGORY",DmartSalesData[[#This Row],[sales]]&gt;=4000,"HIGH CATEGORY")</f>
        <v>LOW CATEGORY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tr">
        <f>IF(AND(DmartSalesData[[#This Row],[profit]]&gt;=500,DmartSalesData[[#This Row],[sales]]&gt;=3000),"Good","Not Good")</f>
        <v>Not Good</v>
      </c>
      <c r="R3500" s="2">
        <f>YEAR(DmartSalesData[[#This Row],[order_date]])</f>
        <v>2024</v>
      </c>
    </row>
    <row r="3501" spans="1:18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 t="str" cm="1">
        <f t="array" ref="F3501">_xlfn.IFS(DmartSalesData[[#This Row],[sales]]&lt;2000,"LOW CATEGORY",DmartSalesData[[#This Row],[sales]]&lt;4000,"MEDIUM CATEGORY",DmartSalesData[[#This Row],[sales]]&gt;=4000,"HIGH CATEGORY")</f>
        <v>HIGH CATEGORY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tr">
        <f>IF(AND(DmartSalesData[[#This Row],[profit]]&gt;=500,DmartSalesData[[#This Row],[sales]]&gt;=3000),"Good","Not Good")</f>
        <v>Not Good</v>
      </c>
      <c r="R3501" s="2">
        <f>YEAR(DmartSalesData[[#This Row],[order_date]])</f>
        <v>2023</v>
      </c>
    </row>
    <row r="3502" spans="1:18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 t="str" cm="1">
        <f t="array" ref="F3502">_xlfn.IFS(DmartSalesData[[#This Row],[sales]]&lt;2000,"LOW CATEGORY",DmartSalesData[[#This Row],[sales]]&lt;4000,"MEDIUM CATEGORY",DmartSalesData[[#This Row],[sales]]&gt;=4000,"HIGH CATEGORY")</f>
        <v>LOW CATEGORY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tr">
        <f>IF(AND(DmartSalesData[[#This Row],[profit]]&gt;=500,DmartSalesData[[#This Row],[sales]]&gt;=3000),"Good","Not Good")</f>
        <v>Not Good</v>
      </c>
      <c r="R3502" s="2">
        <f>YEAR(DmartSalesData[[#This Row],[order_date]])</f>
        <v>2023</v>
      </c>
    </row>
    <row r="3503" spans="1:18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 t="str" cm="1">
        <f t="array" ref="F3503">_xlfn.IFS(DmartSalesData[[#This Row],[sales]]&lt;2000,"LOW CATEGORY",DmartSalesData[[#This Row],[sales]]&lt;4000,"MEDIUM CATEGORY",DmartSalesData[[#This Row],[sales]]&gt;=4000,"HIGH CATEGORY")</f>
        <v>LOW CATEGORY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tr">
        <f>IF(AND(DmartSalesData[[#This Row],[profit]]&gt;=500,DmartSalesData[[#This Row],[sales]]&gt;=3000),"Good","Not Good")</f>
        <v>Not Good</v>
      </c>
      <c r="R3503" s="2">
        <f>YEAR(DmartSalesData[[#This Row],[order_date]])</f>
        <v>2024</v>
      </c>
    </row>
    <row r="3504" spans="1:18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 t="str" cm="1">
        <f t="array" ref="F3504">_xlfn.IFS(DmartSalesData[[#This Row],[sales]]&lt;2000,"LOW CATEGORY",DmartSalesData[[#This Row],[sales]]&lt;4000,"MEDIUM CATEGORY",DmartSalesData[[#This Row],[sales]]&gt;=4000,"HIGH CATEGORY")</f>
        <v>MEDIUM CATEGORY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tr">
        <f>IF(AND(DmartSalesData[[#This Row],[profit]]&gt;=500,DmartSalesData[[#This Row],[sales]]&gt;=3000),"Good","Not Good")</f>
        <v>Good</v>
      </c>
      <c r="R3504" s="2">
        <f>YEAR(DmartSalesData[[#This Row],[order_date]])</f>
        <v>2024</v>
      </c>
    </row>
    <row r="3505" spans="1:18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 t="str" cm="1">
        <f t="array" ref="F3505">_xlfn.IFS(DmartSalesData[[#This Row],[sales]]&lt;2000,"LOW CATEGORY",DmartSalesData[[#This Row],[sales]]&lt;4000,"MEDIUM CATEGORY",DmartSalesData[[#This Row],[sales]]&gt;=4000,"HIGH CATEGORY")</f>
        <v>MEDIUM CATEGORY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tr">
        <f>IF(AND(DmartSalesData[[#This Row],[profit]]&gt;=500,DmartSalesData[[#This Row],[sales]]&gt;=3000),"Good","Not Good")</f>
        <v>Not Good</v>
      </c>
      <c r="R3505" s="2">
        <f>YEAR(DmartSalesData[[#This Row],[order_date]])</f>
        <v>2024</v>
      </c>
    </row>
    <row r="3506" spans="1:18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 t="str" cm="1">
        <f t="array" ref="F3506">_xlfn.IFS(DmartSalesData[[#This Row],[sales]]&lt;2000,"LOW CATEGORY",DmartSalesData[[#This Row],[sales]]&lt;4000,"MEDIUM CATEGORY",DmartSalesData[[#This Row],[sales]]&gt;=4000,"HIGH CATEGORY")</f>
        <v>MEDIUM CATEGORY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tr">
        <f>IF(AND(DmartSalesData[[#This Row],[profit]]&gt;=500,DmartSalesData[[#This Row],[sales]]&gt;=3000),"Good","Not Good")</f>
        <v>Not Good</v>
      </c>
      <c r="R3506" s="2">
        <f>YEAR(DmartSalesData[[#This Row],[order_date]])</f>
        <v>2024</v>
      </c>
    </row>
    <row r="3507" spans="1:18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 t="str" cm="1">
        <f t="array" ref="F3507">_xlfn.IFS(DmartSalesData[[#This Row],[sales]]&lt;2000,"LOW CATEGORY",DmartSalesData[[#This Row],[sales]]&lt;4000,"MEDIUM CATEGORY",DmartSalesData[[#This Row],[sales]]&gt;=4000,"HIGH CATEGORY")</f>
        <v>MEDIUM CATEGORY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tr">
        <f>IF(AND(DmartSalesData[[#This Row],[profit]]&gt;=500,DmartSalesData[[#This Row],[sales]]&gt;=3000),"Good","Not Good")</f>
        <v>Good</v>
      </c>
      <c r="R3507" s="2">
        <f>YEAR(DmartSalesData[[#This Row],[order_date]])</f>
        <v>2023</v>
      </c>
    </row>
    <row r="3508" spans="1:18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 t="str" cm="1">
        <f t="array" ref="F3508">_xlfn.IFS(DmartSalesData[[#This Row],[sales]]&lt;2000,"LOW CATEGORY",DmartSalesData[[#This Row],[sales]]&lt;4000,"MEDIUM CATEGORY",DmartSalesData[[#This Row],[sales]]&gt;=4000,"HIGH CATEGORY")</f>
        <v>LOW CATEGORY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tr">
        <f>IF(AND(DmartSalesData[[#This Row],[profit]]&gt;=500,DmartSalesData[[#This Row],[sales]]&gt;=3000),"Good","Not Good")</f>
        <v>Not Good</v>
      </c>
      <c r="R3508" s="2">
        <f>YEAR(DmartSalesData[[#This Row],[order_date]])</f>
        <v>2024</v>
      </c>
    </row>
    <row r="3509" spans="1:18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 t="str" cm="1">
        <f t="array" ref="F3509">_xlfn.IFS(DmartSalesData[[#This Row],[sales]]&lt;2000,"LOW CATEGORY",DmartSalesData[[#This Row],[sales]]&lt;4000,"MEDIUM CATEGORY",DmartSalesData[[#This Row],[sales]]&gt;=4000,"HIGH CATEGORY")</f>
        <v>HIGH CATEGORY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tr">
        <f>IF(AND(DmartSalesData[[#This Row],[profit]]&gt;=500,DmartSalesData[[#This Row],[sales]]&gt;=3000),"Good","Not Good")</f>
        <v>Good</v>
      </c>
      <c r="R3509" s="2">
        <f>YEAR(DmartSalesData[[#This Row],[order_date]])</f>
        <v>2023</v>
      </c>
    </row>
    <row r="3510" spans="1:18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 t="str" cm="1">
        <f t="array" ref="F3510">_xlfn.IFS(DmartSalesData[[#This Row],[sales]]&lt;2000,"LOW CATEGORY",DmartSalesData[[#This Row],[sales]]&lt;4000,"MEDIUM CATEGORY",DmartSalesData[[#This Row],[sales]]&gt;=4000,"HIGH CATEGORY")</f>
        <v>MEDIUM CATEGORY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tr">
        <f>IF(AND(DmartSalesData[[#This Row],[profit]]&gt;=500,DmartSalesData[[#This Row],[sales]]&gt;=3000),"Good","Not Good")</f>
        <v>Not Good</v>
      </c>
      <c r="R3510" s="2">
        <f>YEAR(DmartSalesData[[#This Row],[order_date]])</f>
        <v>2023</v>
      </c>
    </row>
    <row r="3511" spans="1:18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 t="str" cm="1">
        <f t="array" ref="F3511">_xlfn.IFS(DmartSalesData[[#This Row],[sales]]&lt;2000,"LOW CATEGORY",DmartSalesData[[#This Row],[sales]]&lt;4000,"MEDIUM CATEGORY",DmartSalesData[[#This Row],[sales]]&gt;=4000,"HIGH CATEGORY")</f>
        <v>HIGH CATEGORY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tr">
        <f>IF(AND(DmartSalesData[[#This Row],[profit]]&gt;=500,DmartSalesData[[#This Row],[sales]]&gt;=3000),"Good","Not Good")</f>
        <v>Good</v>
      </c>
      <c r="R3511" s="2">
        <f>YEAR(DmartSalesData[[#This Row],[order_date]])</f>
        <v>2024</v>
      </c>
    </row>
    <row r="3512" spans="1:18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 t="str" cm="1">
        <f t="array" ref="F3512">_xlfn.IFS(DmartSalesData[[#This Row],[sales]]&lt;2000,"LOW CATEGORY",DmartSalesData[[#This Row],[sales]]&lt;4000,"MEDIUM CATEGORY",DmartSalesData[[#This Row],[sales]]&gt;=4000,"HIGH CATEGORY")</f>
        <v>LOW CATEGORY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tr">
        <f>IF(AND(DmartSalesData[[#This Row],[profit]]&gt;=500,DmartSalesData[[#This Row],[sales]]&gt;=3000),"Good","Not Good")</f>
        <v>Not Good</v>
      </c>
      <c r="R3512" s="2">
        <f>YEAR(DmartSalesData[[#This Row],[order_date]])</f>
        <v>2023</v>
      </c>
    </row>
    <row r="3513" spans="1:18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 t="str" cm="1">
        <f t="array" ref="F3513">_xlfn.IFS(DmartSalesData[[#This Row],[sales]]&lt;2000,"LOW CATEGORY",DmartSalesData[[#This Row],[sales]]&lt;4000,"MEDIUM CATEGORY",DmartSalesData[[#This Row],[sales]]&gt;=4000,"HIGH CATEGORY")</f>
        <v>MEDIUM CATEGORY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tr">
        <f>IF(AND(DmartSalesData[[#This Row],[profit]]&gt;=500,DmartSalesData[[#This Row],[sales]]&gt;=3000),"Good","Not Good")</f>
        <v>Not Good</v>
      </c>
      <c r="R3513" s="2">
        <f>YEAR(DmartSalesData[[#This Row],[order_date]])</f>
        <v>2024</v>
      </c>
    </row>
    <row r="3514" spans="1:18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 t="str" cm="1">
        <f t="array" ref="F3514">_xlfn.IFS(DmartSalesData[[#This Row],[sales]]&lt;2000,"LOW CATEGORY",DmartSalesData[[#This Row],[sales]]&lt;4000,"MEDIUM CATEGORY",DmartSalesData[[#This Row],[sales]]&gt;=4000,"HIGH CATEGORY")</f>
        <v>MEDIUM CATEGORY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tr">
        <f>IF(AND(DmartSalesData[[#This Row],[profit]]&gt;=500,DmartSalesData[[#This Row],[sales]]&gt;=3000),"Good","Not Good")</f>
        <v>Not Good</v>
      </c>
      <c r="R3514" s="2">
        <f>YEAR(DmartSalesData[[#This Row],[order_date]])</f>
        <v>2024</v>
      </c>
    </row>
    <row r="3515" spans="1:18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 t="str" cm="1">
        <f t="array" ref="F3515">_xlfn.IFS(DmartSalesData[[#This Row],[sales]]&lt;2000,"LOW CATEGORY",DmartSalesData[[#This Row],[sales]]&lt;4000,"MEDIUM CATEGORY",DmartSalesData[[#This Row],[sales]]&gt;=4000,"HIGH CATEGORY")</f>
        <v>MEDIUM CATEGORY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tr">
        <f>IF(AND(DmartSalesData[[#This Row],[profit]]&gt;=500,DmartSalesData[[#This Row],[sales]]&gt;=3000),"Good","Not Good")</f>
        <v>Good</v>
      </c>
      <c r="R3515" s="2">
        <f>YEAR(DmartSalesData[[#This Row],[order_date]])</f>
        <v>2024</v>
      </c>
    </row>
    <row r="3516" spans="1:18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 t="str" cm="1">
        <f t="array" ref="F3516">_xlfn.IFS(DmartSalesData[[#This Row],[sales]]&lt;2000,"LOW CATEGORY",DmartSalesData[[#This Row],[sales]]&lt;4000,"MEDIUM CATEGORY",DmartSalesData[[#This Row],[sales]]&gt;=4000,"HIGH CATEGORY")</f>
        <v>LOW CATEGORY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tr">
        <f>IF(AND(DmartSalesData[[#This Row],[profit]]&gt;=500,DmartSalesData[[#This Row],[sales]]&gt;=3000),"Good","Not Good")</f>
        <v>Not Good</v>
      </c>
      <c r="R3516" s="2">
        <f>YEAR(DmartSalesData[[#This Row],[order_date]])</f>
        <v>2024</v>
      </c>
    </row>
    <row r="3517" spans="1:18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 t="str" cm="1">
        <f t="array" ref="F3517">_xlfn.IFS(DmartSalesData[[#This Row],[sales]]&lt;2000,"LOW CATEGORY",DmartSalesData[[#This Row],[sales]]&lt;4000,"MEDIUM CATEGORY",DmartSalesData[[#This Row],[sales]]&gt;=4000,"HIGH CATEGORY")</f>
        <v>MEDIUM CATEGORY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tr">
        <f>IF(AND(DmartSalesData[[#This Row],[profit]]&gt;=500,DmartSalesData[[#This Row],[sales]]&gt;=3000),"Good","Not Good")</f>
        <v>Not Good</v>
      </c>
      <c r="R3517" s="2">
        <f>YEAR(DmartSalesData[[#This Row],[order_date]])</f>
        <v>2024</v>
      </c>
    </row>
    <row r="3518" spans="1:18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 t="str" cm="1">
        <f t="array" ref="F3518">_xlfn.IFS(DmartSalesData[[#This Row],[sales]]&lt;2000,"LOW CATEGORY",DmartSalesData[[#This Row],[sales]]&lt;4000,"MEDIUM CATEGORY",DmartSalesData[[#This Row],[sales]]&gt;=4000,"HIGH CATEGORY")</f>
        <v>LOW CATEGORY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tr">
        <f>IF(AND(DmartSalesData[[#This Row],[profit]]&gt;=500,DmartSalesData[[#This Row],[sales]]&gt;=3000),"Good","Not Good")</f>
        <v>Not Good</v>
      </c>
      <c r="R3518" s="2">
        <f>YEAR(DmartSalesData[[#This Row],[order_date]])</f>
        <v>2024</v>
      </c>
    </row>
    <row r="3519" spans="1:18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 t="str" cm="1">
        <f t="array" ref="F3519">_xlfn.IFS(DmartSalesData[[#This Row],[sales]]&lt;2000,"LOW CATEGORY",DmartSalesData[[#This Row],[sales]]&lt;4000,"MEDIUM CATEGORY",DmartSalesData[[#This Row],[sales]]&gt;=4000,"HIGH CATEGORY")</f>
        <v>MEDIUM CATEGORY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tr">
        <f>IF(AND(DmartSalesData[[#This Row],[profit]]&gt;=500,DmartSalesData[[#This Row],[sales]]&gt;=3000),"Good","Not Good")</f>
        <v>Good</v>
      </c>
      <c r="R3519" s="2">
        <f>YEAR(DmartSalesData[[#This Row],[order_date]])</f>
        <v>2023</v>
      </c>
    </row>
    <row r="3520" spans="1:18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 t="str" cm="1">
        <f t="array" ref="F3520">_xlfn.IFS(DmartSalesData[[#This Row],[sales]]&lt;2000,"LOW CATEGORY",DmartSalesData[[#This Row],[sales]]&lt;4000,"MEDIUM CATEGORY",DmartSalesData[[#This Row],[sales]]&gt;=4000,"HIGH CATEGORY")</f>
        <v>HIGH CATEGORY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tr">
        <f>IF(AND(DmartSalesData[[#This Row],[profit]]&gt;=500,DmartSalesData[[#This Row],[sales]]&gt;=3000),"Good","Not Good")</f>
        <v>Good</v>
      </c>
      <c r="R3520" s="2">
        <f>YEAR(DmartSalesData[[#This Row],[order_date]])</f>
        <v>2023</v>
      </c>
    </row>
    <row r="3521" spans="1:18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 t="str" cm="1">
        <f t="array" ref="F3521">_xlfn.IFS(DmartSalesData[[#This Row],[sales]]&lt;2000,"LOW CATEGORY",DmartSalesData[[#This Row],[sales]]&lt;4000,"MEDIUM CATEGORY",DmartSalesData[[#This Row],[sales]]&gt;=4000,"HIGH CATEGORY")</f>
        <v>LOW CATEGORY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tr">
        <f>IF(AND(DmartSalesData[[#This Row],[profit]]&gt;=500,DmartSalesData[[#This Row],[sales]]&gt;=3000),"Good","Not Good")</f>
        <v>Not Good</v>
      </c>
      <c r="R3521" s="2">
        <f>YEAR(DmartSalesData[[#This Row],[order_date]])</f>
        <v>2024</v>
      </c>
    </row>
    <row r="3522" spans="1:18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 t="str" cm="1">
        <f t="array" ref="F3522">_xlfn.IFS(DmartSalesData[[#This Row],[sales]]&lt;2000,"LOW CATEGORY",DmartSalesData[[#This Row],[sales]]&lt;4000,"MEDIUM CATEGORY",DmartSalesData[[#This Row],[sales]]&gt;=4000,"HIGH CATEGORY")</f>
        <v>MEDIUM CATEGORY</v>
      </c>
      <c r="G3522" s="2">
        <v>0.01</v>
      </c>
      <c r="H3522" s="2">
        <f t="shared" ref="H3522:H3585" si="110">E3522*G3522</f>
        <v>33.321899999999999</v>
      </c>
      <c r="I3522" s="2">
        <f t="shared" ref="I3522:I3585" si="111">E3522-H3522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tr">
        <f>IF(AND(DmartSalesData[[#This Row],[profit]]&gt;=500,DmartSalesData[[#This Row],[sales]]&gt;=3000),"Good","Not Good")</f>
        <v>Not Good</v>
      </c>
      <c r="R3522" s="2">
        <f>YEAR(DmartSalesData[[#This Row],[order_date]])</f>
        <v>2024</v>
      </c>
    </row>
    <row r="3523" spans="1:18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 t="str" cm="1">
        <f t="array" ref="F3523">_xlfn.IFS(DmartSalesData[[#This Row],[sales]]&lt;2000,"LOW CATEGORY",DmartSalesData[[#This Row],[sales]]&lt;4000,"MEDIUM CATEGORY",DmartSalesData[[#This Row],[sales]]&gt;=4000,"HIGH CATEGORY")</f>
        <v>MEDIUM CATEGORY</v>
      </c>
      <c r="G3523" s="2">
        <v>0.5</v>
      </c>
      <c r="H3523" s="2">
        <f t="shared" si="110"/>
        <v>1948.99</v>
      </c>
      <c r="I3523" s="2">
        <f t="shared" si="111"/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tr">
        <f>IF(AND(DmartSalesData[[#This Row],[profit]]&gt;=500,DmartSalesData[[#This Row],[sales]]&gt;=3000),"Good","Not Good")</f>
        <v>Good</v>
      </c>
      <c r="R3523" s="2">
        <f>YEAR(DmartSalesData[[#This Row],[order_date]])</f>
        <v>2023</v>
      </c>
    </row>
    <row r="3524" spans="1:18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 t="str" cm="1">
        <f t="array" ref="F3524">_xlfn.IFS(DmartSalesData[[#This Row],[sales]]&lt;2000,"LOW CATEGORY",DmartSalesData[[#This Row],[sales]]&lt;4000,"MEDIUM CATEGORY",DmartSalesData[[#This Row],[sales]]&gt;=4000,"HIGH CATEGORY")</f>
        <v>LOW CATEGORY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tr">
        <f>IF(AND(DmartSalesData[[#This Row],[profit]]&gt;=500,DmartSalesData[[#This Row],[sales]]&gt;=3000),"Good","Not Good")</f>
        <v>Not Good</v>
      </c>
      <c r="R3524" s="2">
        <f>YEAR(DmartSalesData[[#This Row],[order_date]])</f>
        <v>2024</v>
      </c>
    </row>
    <row r="3525" spans="1:18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 t="str" cm="1">
        <f t="array" ref="F3525">_xlfn.IFS(DmartSalesData[[#This Row],[sales]]&lt;2000,"LOW CATEGORY",DmartSalesData[[#This Row],[sales]]&lt;4000,"MEDIUM CATEGORY",DmartSalesData[[#This Row],[sales]]&gt;=4000,"HIGH CATEGORY")</f>
        <v>LOW CATEGORY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tr">
        <f>IF(AND(DmartSalesData[[#This Row],[profit]]&gt;=500,DmartSalesData[[#This Row],[sales]]&gt;=3000),"Good","Not Good")</f>
        <v>Not Good</v>
      </c>
      <c r="R3525" s="2">
        <f>YEAR(DmartSalesData[[#This Row],[order_date]])</f>
        <v>2024</v>
      </c>
    </row>
    <row r="3526" spans="1:18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 t="str" cm="1">
        <f t="array" ref="F3526">_xlfn.IFS(DmartSalesData[[#This Row],[sales]]&lt;2000,"LOW CATEGORY",DmartSalesData[[#This Row],[sales]]&lt;4000,"MEDIUM CATEGORY",DmartSalesData[[#This Row],[sales]]&gt;=4000,"HIGH CATEGORY")</f>
        <v>LOW CATEGORY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tr">
        <f>IF(AND(DmartSalesData[[#This Row],[profit]]&gt;=500,DmartSalesData[[#This Row],[sales]]&gt;=3000),"Good","Not Good")</f>
        <v>Not Good</v>
      </c>
      <c r="R3526" s="2">
        <f>YEAR(DmartSalesData[[#This Row],[order_date]])</f>
        <v>2023</v>
      </c>
    </row>
    <row r="3527" spans="1:18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 t="str" cm="1">
        <f t="array" ref="F3527">_xlfn.IFS(DmartSalesData[[#This Row],[sales]]&lt;2000,"LOW CATEGORY",DmartSalesData[[#This Row],[sales]]&lt;4000,"MEDIUM CATEGORY",DmartSalesData[[#This Row],[sales]]&gt;=4000,"HIGH CATEGORY")</f>
        <v>LOW CATEGORY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tr">
        <f>IF(AND(DmartSalesData[[#This Row],[profit]]&gt;=500,DmartSalesData[[#This Row],[sales]]&gt;=3000),"Good","Not Good")</f>
        <v>Not Good</v>
      </c>
      <c r="R3527" s="2">
        <f>YEAR(DmartSalesData[[#This Row],[order_date]])</f>
        <v>2023</v>
      </c>
    </row>
    <row r="3528" spans="1:18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 t="str" cm="1">
        <f t="array" ref="F3528">_xlfn.IFS(DmartSalesData[[#This Row],[sales]]&lt;2000,"LOW CATEGORY",DmartSalesData[[#This Row],[sales]]&lt;4000,"MEDIUM CATEGORY",DmartSalesData[[#This Row],[sales]]&gt;=4000,"HIGH CATEGORY")</f>
        <v>LOW CATEGORY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tr">
        <f>IF(AND(DmartSalesData[[#This Row],[profit]]&gt;=500,DmartSalesData[[#This Row],[sales]]&gt;=3000),"Good","Not Good")</f>
        <v>Not Good</v>
      </c>
      <c r="R3528" s="2">
        <f>YEAR(DmartSalesData[[#This Row],[order_date]])</f>
        <v>2024</v>
      </c>
    </row>
    <row r="3529" spans="1:18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 t="str" cm="1">
        <f t="array" ref="F3529">_xlfn.IFS(DmartSalesData[[#This Row],[sales]]&lt;2000,"LOW CATEGORY",DmartSalesData[[#This Row],[sales]]&lt;4000,"MEDIUM CATEGORY",DmartSalesData[[#This Row],[sales]]&gt;=4000,"HIGH CATEGORY")</f>
        <v>LOW CATEGORY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tr">
        <f>IF(AND(DmartSalesData[[#This Row],[profit]]&gt;=500,DmartSalesData[[#This Row],[sales]]&gt;=3000),"Good","Not Good")</f>
        <v>Not Good</v>
      </c>
      <c r="R3529" s="2">
        <f>YEAR(DmartSalesData[[#This Row],[order_date]])</f>
        <v>2023</v>
      </c>
    </row>
    <row r="3530" spans="1:18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 t="str" cm="1">
        <f t="array" ref="F3530">_xlfn.IFS(DmartSalesData[[#This Row],[sales]]&lt;2000,"LOW CATEGORY",DmartSalesData[[#This Row],[sales]]&lt;4000,"MEDIUM CATEGORY",DmartSalesData[[#This Row],[sales]]&gt;=4000,"HIGH CATEGORY")</f>
        <v>LOW CATEGORY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tr">
        <f>IF(AND(DmartSalesData[[#This Row],[profit]]&gt;=500,DmartSalesData[[#This Row],[sales]]&gt;=3000),"Good","Not Good")</f>
        <v>Not Good</v>
      </c>
      <c r="R3530" s="2">
        <f>YEAR(DmartSalesData[[#This Row],[order_date]])</f>
        <v>2024</v>
      </c>
    </row>
    <row r="3531" spans="1:18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 t="str" cm="1">
        <f t="array" ref="F3531">_xlfn.IFS(DmartSalesData[[#This Row],[sales]]&lt;2000,"LOW CATEGORY",DmartSalesData[[#This Row],[sales]]&lt;4000,"MEDIUM CATEGORY",DmartSalesData[[#This Row],[sales]]&gt;=4000,"HIGH CATEGORY")</f>
        <v>HIGH CATEGORY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tr">
        <f>IF(AND(DmartSalesData[[#This Row],[profit]]&gt;=500,DmartSalesData[[#This Row],[sales]]&gt;=3000),"Good","Not Good")</f>
        <v>Good</v>
      </c>
      <c r="R3531" s="2">
        <f>YEAR(DmartSalesData[[#This Row],[order_date]])</f>
        <v>2023</v>
      </c>
    </row>
    <row r="3532" spans="1:18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 t="str" cm="1">
        <f t="array" ref="F3532">_xlfn.IFS(DmartSalesData[[#This Row],[sales]]&lt;2000,"LOW CATEGORY",DmartSalesData[[#This Row],[sales]]&lt;4000,"MEDIUM CATEGORY",DmartSalesData[[#This Row],[sales]]&gt;=4000,"HIGH CATEGORY")</f>
        <v>HIGH CATEGORY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tr">
        <f>IF(AND(DmartSalesData[[#This Row],[profit]]&gt;=500,DmartSalesData[[#This Row],[sales]]&gt;=3000),"Good","Not Good")</f>
        <v>Good</v>
      </c>
      <c r="R3532" s="2">
        <f>YEAR(DmartSalesData[[#This Row],[order_date]])</f>
        <v>2023</v>
      </c>
    </row>
    <row r="3533" spans="1:18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 t="str" cm="1">
        <f t="array" ref="F3533">_xlfn.IFS(DmartSalesData[[#This Row],[sales]]&lt;2000,"LOW CATEGORY",DmartSalesData[[#This Row],[sales]]&lt;4000,"MEDIUM CATEGORY",DmartSalesData[[#This Row],[sales]]&gt;=4000,"HIGH CATEGORY")</f>
        <v>HIGH CATEGORY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tr">
        <f>IF(AND(DmartSalesData[[#This Row],[profit]]&gt;=500,DmartSalesData[[#This Row],[sales]]&gt;=3000),"Good","Not Good")</f>
        <v>Good</v>
      </c>
      <c r="R3533" s="2">
        <f>YEAR(DmartSalesData[[#This Row],[order_date]])</f>
        <v>2024</v>
      </c>
    </row>
    <row r="3534" spans="1:18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 t="str" cm="1">
        <f t="array" ref="F3534">_xlfn.IFS(DmartSalesData[[#This Row],[sales]]&lt;2000,"LOW CATEGORY",DmartSalesData[[#This Row],[sales]]&lt;4000,"MEDIUM CATEGORY",DmartSalesData[[#This Row],[sales]]&gt;=4000,"HIGH CATEGORY")</f>
        <v>MEDIUM CATEGORY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tr">
        <f>IF(AND(DmartSalesData[[#This Row],[profit]]&gt;=500,DmartSalesData[[#This Row],[sales]]&gt;=3000),"Good","Not Good")</f>
        <v>Not Good</v>
      </c>
      <c r="R3534" s="2">
        <f>YEAR(DmartSalesData[[#This Row],[order_date]])</f>
        <v>2024</v>
      </c>
    </row>
    <row r="3535" spans="1:18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 t="str" cm="1">
        <f t="array" ref="F3535">_xlfn.IFS(DmartSalesData[[#This Row],[sales]]&lt;2000,"LOW CATEGORY",DmartSalesData[[#This Row],[sales]]&lt;4000,"MEDIUM CATEGORY",DmartSalesData[[#This Row],[sales]]&gt;=4000,"HIGH CATEGORY")</f>
        <v>LOW CATEGORY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tr">
        <f>IF(AND(DmartSalesData[[#This Row],[profit]]&gt;=500,DmartSalesData[[#This Row],[sales]]&gt;=3000),"Good","Not Good")</f>
        <v>Not Good</v>
      </c>
      <c r="R3535" s="2">
        <f>YEAR(DmartSalesData[[#This Row],[order_date]])</f>
        <v>2023</v>
      </c>
    </row>
    <row r="3536" spans="1:18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 t="str" cm="1">
        <f t="array" ref="F3536">_xlfn.IFS(DmartSalesData[[#This Row],[sales]]&lt;2000,"LOW CATEGORY",DmartSalesData[[#This Row],[sales]]&lt;4000,"MEDIUM CATEGORY",DmartSalesData[[#This Row],[sales]]&gt;=4000,"HIGH CATEGORY")</f>
        <v>MEDIUM CATEGORY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tr">
        <f>IF(AND(DmartSalesData[[#This Row],[profit]]&gt;=500,DmartSalesData[[#This Row],[sales]]&gt;=3000),"Good","Not Good")</f>
        <v>Not Good</v>
      </c>
      <c r="R3536" s="2">
        <f>YEAR(DmartSalesData[[#This Row],[order_date]])</f>
        <v>2024</v>
      </c>
    </row>
    <row r="3537" spans="1:18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 t="str" cm="1">
        <f t="array" ref="F3537">_xlfn.IFS(DmartSalesData[[#This Row],[sales]]&lt;2000,"LOW CATEGORY",DmartSalesData[[#This Row],[sales]]&lt;4000,"MEDIUM CATEGORY",DmartSalesData[[#This Row],[sales]]&gt;=4000,"HIGH CATEGORY")</f>
        <v>LOW CATEGORY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tr">
        <f>IF(AND(DmartSalesData[[#This Row],[profit]]&gt;=500,DmartSalesData[[#This Row],[sales]]&gt;=3000),"Good","Not Good")</f>
        <v>Not Good</v>
      </c>
      <c r="R3537" s="2">
        <f>YEAR(DmartSalesData[[#This Row],[order_date]])</f>
        <v>2024</v>
      </c>
    </row>
    <row r="3538" spans="1:18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 t="str" cm="1">
        <f t="array" ref="F3538">_xlfn.IFS(DmartSalesData[[#This Row],[sales]]&lt;2000,"LOW CATEGORY",DmartSalesData[[#This Row],[sales]]&lt;4000,"MEDIUM CATEGORY",DmartSalesData[[#This Row],[sales]]&gt;=4000,"HIGH CATEGORY")</f>
        <v>MEDIUM CATEGORY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tr">
        <f>IF(AND(DmartSalesData[[#This Row],[profit]]&gt;=500,DmartSalesData[[#This Row],[sales]]&gt;=3000),"Good","Not Good")</f>
        <v>Not Good</v>
      </c>
      <c r="R3538" s="2">
        <f>YEAR(DmartSalesData[[#This Row],[order_date]])</f>
        <v>2024</v>
      </c>
    </row>
    <row r="3539" spans="1:18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 t="str" cm="1">
        <f t="array" ref="F3539">_xlfn.IFS(DmartSalesData[[#This Row],[sales]]&lt;2000,"LOW CATEGORY",DmartSalesData[[#This Row],[sales]]&lt;4000,"MEDIUM CATEGORY",DmartSalesData[[#This Row],[sales]]&gt;=4000,"HIGH CATEGORY")</f>
        <v>HIGH CATEGORY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tr">
        <f>IF(AND(DmartSalesData[[#This Row],[profit]]&gt;=500,DmartSalesData[[#This Row],[sales]]&gt;=3000),"Good","Not Good")</f>
        <v>Good</v>
      </c>
      <c r="R3539" s="2">
        <f>YEAR(DmartSalesData[[#This Row],[order_date]])</f>
        <v>2023</v>
      </c>
    </row>
    <row r="3540" spans="1:18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 t="str" cm="1">
        <f t="array" ref="F3540">_xlfn.IFS(DmartSalesData[[#This Row],[sales]]&lt;2000,"LOW CATEGORY",DmartSalesData[[#This Row],[sales]]&lt;4000,"MEDIUM CATEGORY",DmartSalesData[[#This Row],[sales]]&gt;=4000,"HIGH CATEGORY")</f>
        <v>LOW CATEGORY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tr">
        <f>IF(AND(DmartSalesData[[#This Row],[profit]]&gt;=500,DmartSalesData[[#This Row],[sales]]&gt;=3000),"Good","Not Good")</f>
        <v>Not Good</v>
      </c>
      <c r="R3540" s="2">
        <f>YEAR(DmartSalesData[[#This Row],[order_date]])</f>
        <v>2024</v>
      </c>
    </row>
    <row r="3541" spans="1:18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 t="str" cm="1">
        <f t="array" ref="F3541">_xlfn.IFS(DmartSalesData[[#This Row],[sales]]&lt;2000,"LOW CATEGORY",DmartSalesData[[#This Row],[sales]]&lt;4000,"MEDIUM CATEGORY",DmartSalesData[[#This Row],[sales]]&gt;=4000,"HIGH CATEGORY")</f>
        <v>MEDIUM CATEGORY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tr">
        <f>IF(AND(DmartSalesData[[#This Row],[profit]]&gt;=500,DmartSalesData[[#This Row],[sales]]&gt;=3000),"Good","Not Good")</f>
        <v>Not Good</v>
      </c>
      <c r="R3541" s="2">
        <f>YEAR(DmartSalesData[[#This Row],[order_date]])</f>
        <v>2024</v>
      </c>
    </row>
    <row r="3542" spans="1:18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 t="str" cm="1">
        <f t="array" ref="F3542">_xlfn.IFS(DmartSalesData[[#This Row],[sales]]&lt;2000,"LOW CATEGORY",DmartSalesData[[#This Row],[sales]]&lt;4000,"MEDIUM CATEGORY",DmartSalesData[[#This Row],[sales]]&gt;=4000,"HIGH CATEGORY")</f>
        <v>MEDIUM CATEGORY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tr">
        <f>IF(AND(DmartSalesData[[#This Row],[profit]]&gt;=500,DmartSalesData[[#This Row],[sales]]&gt;=3000),"Good","Not Good")</f>
        <v>Not Good</v>
      </c>
      <c r="R3542" s="2">
        <f>YEAR(DmartSalesData[[#This Row],[order_date]])</f>
        <v>2024</v>
      </c>
    </row>
    <row r="3543" spans="1:18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 t="str" cm="1">
        <f t="array" ref="F3543">_xlfn.IFS(DmartSalesData[[#This Row],[sales]]&lt;2000,"LOW CATEGORY",DmartSalesData[[#This Row],[sales]]&lt;4000,"MEDIUM CATEGORY",DmartSalesData[[#This Row],[sales]]&gt;=4000,"HIGH CATEGORY")</f>
        <v>HIGH CATEGORY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tr">
        <f>IF(AND(DmartSalesData[[#This Row],[profit]]&gt;=500,DmartSalesData[[#This Row],[sales]]&gt;=3000),"Good","Not Good")</f>
        <v>Good</v>
      </c>
      <c r="R3543" s="2">
        <f>YEAR(DmartSalesData[[#This Row],[order_date]])</f>
        <v>2024</v>
      </c>
    </row>
    <row r="3544" spans="1:18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 t="str" cm="1">
        <f t="array" ref="F3544">_xlfn.IFS(DmartSalesData[[#This Row],[sales]]&lt;2000,"LOW CATEGORY",DmartSalesData[[#This Row],[sales]]&lt;4000,"MEDIUM CATEGORY",DmartSalesData[[#This Row],[sales]]&gt;=4000,"HIGH CATEGORY")</f>
        <v>LOW CATEGORY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tr">
        <f>IF(AND(DmartSalesData[[#This Row],[profit]]&gt;=500,DmartSalesData[[#This Row],[sales]]&gt;=3000),"Good","Not Good")</f>
        <v>Not Good</v>
      </c>
      <c r="R3544" s="2">
        <f>YEAR(DmartSalesData[[#This Row],[order_date]])</f>
        <v>2024</v>
      </c>
    </row>
    <row r="3545" spans="1:18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 t="str" cm="1">
        <f t="array" ref="F3545">_xlfn.IFS(DmartSalesData[[#This Row],[sales]]&lt;2000,"LOW CATEGORY",DmartSalesData[[#This Row],[sales]]&lt;4000,"MEDIUM CATEGORY",DmartSalesData[[#This Row],[sales]]&gt;=4000,"HIGH CATEGORY")</f>
        <v>LOW CATEGORY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tr">
        <f>IF(AND(DmartSalesData[[#This Row],[profit]]&gt;=500,DmartSalesData[[#This Row],[sales]]&gt;=3000),"Good","Not Good")</f>
        <v>Not Good</v>
      </c>
      <c r="R3545" s="2">
        <f>YEAR(DmartSalesData[[#This Row],[order_date]])</f>
        <v>2024</v>
      </c>
    </row>
    <row r="3546" spans="1:18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 t="str" cm="1">
        <f t="array" ref="F3546">_xlfn.IFS(DmartSalesData[[#This Row],[sales]]&lt;2000,"LOW CATEGORY",DmartSalesData[[#This Row],[sales]]&lt;4000,"MEDIUM CATEGORY",DmartSalesData[[#This Row],[sales]]&gt;=4000,"HIGH CATEGORY")</f>
        <v>HIGH CATEGORY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tr">
        <f>IF(AND(DmartSalesData[[#This Row],[profit]]&gt;=500,DmartSalesData[[#This Row],[sales]]&gt;=3000),"Good","Not Good")</f>
        <v>Good</v>
      </c>
      <c r="R3546" s="2">
        <f>YEAR(DmartSalesData[[#This Row],[order_date]])</f>
        <v>2023</v>
      </c>
    </row>
    <row r="3547" spans="1:18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 t="str" cm="1">
        <f t="array" ref="F3547">_xlfn.IFS(DmartSalesData[[#This Row],[sales]]&lt;2000,"LOW CATEGORY",DmartSalesData[[#This Row],[sales]]&lt;4000,"MEDIUM CATEGORY",DmartSalesData[[#This Row],[sales]]&gt;=4000,"HIGH CATEGORY")</f>
        <v>LOW CATEGORY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tr">
        <f>IF(AND(DmartSalesData[[#This Row],[profit]]&gt;=500,DmartSalesData[[#This Row],[sales]]&gt;=3000),"Good","Not Good")</f>
        <v>Not Good</v>
      </c>
      <c r="R3547" s="2">
        <f>YEAR(DmartSalesData[[#This Row],[order_date]])</f>
        <v>2023</v>
      </c>
    </row>
    <row r="3548" spans="1:18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 t="str" cm="1">
        <f t="array" ref="F3548">_xlfn.IFS(DmartSalesData[[#This Row],[sales]]&lt;2000,"LOW CATEGORY",DmartSalesData[[#This Row],[sales]]&lt;4000,"MEDIUM CATEGORY",DmartSalesData[[#This Row],[sales]]&gt;=4000,"HIGH CATEGORY")</f>
        <v>MEDIUM CATEGORY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tr">
        <f>IF(AND(DmartSalesData[[#This Row],[profit]]&gt;=500,DmartSalesData[[#This Row],[sales]]&gt;=3000),"Good","Not Good")</f>
        <v>Good</v>
      </c>
      <c r="R3548" s="2">
        <f>YEAR(DmartSalesData[[#This Row],[order_date]])</f>
        <v>2024</v>
      </c>
    </row>
    <row r="3549" spans="1:18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 t="str" cm="1">
        <f t="array" ref="F3549">_xlfn.IFS(DmartSalesData[[#This Row],[sales]]&lt;2000,"LOW CATEGORY",DmartSalesData[[#This Row],[sales]]&lt;4000,"MEDIUM CATEGORY",DmartSalesData[[#This Row],[sales]]&gt;=4000,"HIGH CATEGORY")</f>
        <v>HIGH CATEGORY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tr">
        <f>IF(AND(DmartSalesData[[#This Row],[profit]]&gt;=500,DmartSalesData[[#This Row],[sales]]&gt;=3000),"Good","Not Good")</f>
        <v>Good</v>
      </c>
      <c r="R3549" s="2">
        <f>YEAR(DmartSalesData[[#This Row],[order_date]])</f>
        <v>2024</v>
      </c>
    </row>
    <row r="3550" spans="1:18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 t="str" cm="1">
        <f t="array" ref="F3550">_xlfn.IFS(DmartSalesData[[#This Row],[sales]]&lt;2000,"LOW CATEGORY",DmartSalesData[[#This Row],[sales]]&lt;4000,"MEDIUM CATEGORY",DmartSalesData[[#This Row],[sales]]&gt;=4000,"HIGH CATEGORY")</f>
        <v>HIGH CATEGORY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tr">
        <f>IF(AND(DmartSalesData[[#This Row],[profit]]&gt;=500,DmartSalesData[[#This Row],[sales]]&gt;=3000),"Good","Not Good")</f>
        <v>Good</v>
      </c>
      <c r="R3550" s="2">
        <f>YEAR(DmartSalesData[[#This Row],[order_date]])</f>
        <v>2024</v>
      </c>
    </row>
    <row r="3551" spans="1:18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 t="str" cm="1">
        <f t="array" ref="F3551">_xlfn.IFS(DmartSalesData[[#This Row],[sales]]&lt;2000,"LOW CATEGORY",DmartSalesData[[#This Row],[sales]]&lt;4000,"MEDIUM CATEGORY",DmartSalesData[[#This Row],[sales]]&gt;=4000,"HIGH CATEGORY")</f>
        <v>LOW CATEGORY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tr">
        <f>IF(AND(DmartSalesData[[#This Row],[profit]]&gt;=500,DmartSalesData[[#This Row],[sales]]&gt;=3000),"Good","Not Good")</f>
        <v>Not Good</v>
      </c>
      <c r="R3551" s="2">
        <f>YEAR(DmartSalesData[[#This Row],[order_date]])</f>
        <v>2023</v>
      </c>
    </row>
    <row r="3552" spans="1:18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 t="str" cm="1">
        <f t="array" ref="F3552">_xlfn.IFS(DmartSalesData[[#This Row],[sales]]&lt;2000,"LOW CATEGORY",DmartSalesData[[#This Row],[sales]]&lt;4000,"MEDIUM CATEGORY",DmartSalesData[[#This Row],[sales]]&gt;=4000,"HIGH CATEGORY")</f>
        <v>LOW CATEGORY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tr">
        <f>IF(AND(DmartSalesData[[#This Row],[profit]]&gt;=500,DmartSalesData[[#This Row],[sales]]&gt;=3000),"Good","Not Good")</f>
        <v>Not Good</v>
      </c>
      <c r="R3552" s="2">
        <f>YEAR(DmartSalesData[[#This Row],[order_date]])</f>
        <v>2023</v>
      </c>
    </row>
    <row r="3553" spans="1:18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 t="str" cm="1">
        <f t="array" ref="F3553">_xlfn.IFS(DmartSalesData[[#This Row],[sales]]&lt;2000,"LOW CATEGORY",DmartSalesData[[#This Row],[sales]]&lt;4000,"MEDIUM CATEGORY",DmartSalesData[[#This Row],[sales]]&gt;=4000,"HIGH CATEGORY")</f>
        <v>LOW CATEGORY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tr">
        <f>IF(AND(DmartSalesData[[#This Row],[profit]]&gt;=500,DmartSalesData[[#This Row],[sales]]&gt;=3000),"Good","Not Good")</f>
        <v>Not Good</v>
      </c>
      <c r="R3553" s="2">
        <f>YEAR(DmartSalesData[[#This Row],[order_date]])</f>
        <v>2023</v>
      </c>
    </row>
    <row r="3554" spans="1:18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 t="str" cm="1">
        <f t="array" ref="F3554">_xlfn.IFS(DmartSalesData[[#This Row],[sales]]&lt;2000,"LOW CATEGORY",DmartSalesData[[#This Row],[sales]]&lt;4000,"MEDIUM CATEGORY",DmartSalesData[[#This Row],[sales]]&gt;=4000,"HIGH CATEGORY")</f>
        <v>MEDIUM CATEGORY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tr">
        <f>IF(AND(DmartSalesData[[#This Row],[profit]]&gt;=500,DmartSalesData[[#This Row],[sales]]&gt;=3000),"Good","Not Good")</f>
        <v>Not Good</v>
      </c>
      <c r="R3554" s="2">
        <f>YEAR(DmartSalesData[[#This Row],[order_date]])</f>
        <v>2024</v>
      </c>
    </row>
    <row r="3555" spans="1:18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 t="str" cm="1">
        <f t="array" ref="F3555">_xlfn.IFS(DmartSalesData[[#This Row],[sales]]&lt;2000,"LOW CATEGORY",DmartSalesData[[#This Row],[sales]]&lt;4000,"MEDIUM CATEGORY",DmartSalesData[[#This Row],[sales]]&gt;=4000,"HIGH CATEGORY")</f>
        <v>MEDIUM CATEGORY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tr">
        <f>IF(AND(DmartSalesData[[#This Row],[profit]]&gt;=500,DmartSalesData[[#This Row],[sales]]&gt;=3000),"Good","Not Good")</f>
        <v>Not Good</v>
      </c>
      <c r="R3555" s="2">
        <f>YEAR(DmartSalesData[[#This Row],[order_date]])</f>
        <v>2023</v>
      </c>
    </row>
    <row r="3556" spans="1:18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 t="str" cm="1">
        <f t="array" ref="F3556">_xlfn.IFS(DmartSalesData[[#This Row],[sales]]&lt;2000,"LOW CATEGORY",DmartSalesData[[#This Row],[sales]]&lt;4000,"MEDIUM CATEGORY",DmartSalesData[[#This Row],[sales]]&gt;=4000,"HIGH CATEGORY")</f>
        <v>HIGH CATEGORY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tr">
        <f>IF(AND(DmartSalesData[[#This Row],[profit]]&gt;=500,DmartSalesData[[#This Row],[sales]]&gt;=3000),"Good","Not Good")</f>
        <v>Good</v>
      </c>
      <c r="R3556" s="2">
        <f>YEAR(DmartSalesData[[#This Row],[order_date]])</f>
        <v>2023</v>
      </c>
    </row>
    <row r="3557" spans="1:18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 t="str" cm="1">
        <f t="array" ref="F3557">_xlfn.IFS(DmartSalesData[[#This Row],[sales]]&lt;2000,"LOW CATEGORY",DmartSalesData[[#This Row],[sales]]&lt;4000,"MEDIUM CATEGORY",DmartSalesData[[#This Row],[sales]]&gt;=4000,"HIGH CATEGORY")</f>
        <v>MEDIUM CATEGORY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tr">
        <f>IF(AND(DmartSalesData[[#This Row],[profit]]&gt;=500,DmartSalesData[[#This Row],[sales]]&gt;=3000),"Good","Not Good")</f>
        <v>Not Good</v>
      </c>
      <c r="R3557" s="2">
        <f>YEAR(DmartSalesData[[#This Row],[order_date]])</f>
        <v>2023</v>
      </c>
    </row>
    <row r="3558" spans="1:18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 t="str" cm="1">
        <f t="array" ref="F3558">_xlfn.IFS(DmartSalesData[[#This Row],[sales]]&lt;2000,"LOW CATEGORY",DmartSalesData[[#This Row],[sales]]&lt;4000,"MEDIUM CATEGORY",DmartSalesData[[#This Row],[sales]]&gt;=4000,"HIGH CATEGORY")</f>
        <v>MEDIUM CATEGORY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tr">
        <f>IF(AND(DmartSalesData[[#This Row],[profit]]&gt;=500,DmartSalesData[[#This Row],[sales]]&gt;=3000),"Good","Not Good")</f>
        <v>Not Good</v>
      </c>
      <c r="R3558" s="2">
        <f>YEAR(DmartSalesData[[#This Row],[order_date]])</f>
        <v>2023</v>
      </c>
    </row>
    <row r="3559" spans="1:18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 t="str" cm="1">
        <f t="array" ref="F3559">_xlfn.IFS(DmartSalesData[[#This Row],[sales]]&lt;2000,"LOW CATEGORY",DmartSalesData[[#This Row],[sales]]&lt;4000,"MEDIUM CATEGORY",DmartSalesData[[#This Row],[sales]]&gt;=4000,"HIGH CATEGORY")</f>
        <v>MEDIUM CATEGORY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tr">
        <f>IF(AND(DmartSalesData[[#This Row],[profit]]&gt;=500,DmartSalesData[[#This Row],[sales]]&gt;=3000),"Good","Not Good")</f>
        <v>Not Good</v>
      </c>
      <c r="R3559" s="2">
        <f>YEAR(DmartSalesData[[#This Row],[order_date]])</f>
        <v>2023</v>
      </c>
    </row>
    <row r="3560" spans="1:18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 t="str" cm="1">
        <f t="array" ref="F3560">_xlfn.IFS(DmartSalesData[[#This Row],[sales]]&lt;2000,"LOW CATEGORY",DmartSalesData[[#This Row],[sales]]&lt;4000,"MEDIUM CATEGORY",DmartSalesData[[#This Row],[sales]]&gt;=4000,"HIGH CATEGORY")</f>
        <v>LOW CATEGORY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tr">
        <f>IF(AND(DmartSalesData[[#This Row],[profit]]&gt;=500,DmartSalesData[[#This Row],[sales]]&gt;=3000),"Good","Not Good")</f>
        <v>Not Good</v>
      </c>
      <c r="R3560" s="2">
        <f>YEAR(DmartSalesData[[#This Row],[order_date]])</f>
        <v>2023</v>
      </c>
    </row>
    <row r="3561" spans="1:18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 t="str" cm="1">
        <f t="array" ref="F3561">_xlfn.IFS(DmartSalesData[[#This Row],[sales]]&lt;2000,"LOW CATEGORY",DmartSalesData[[#This Row],[sales]]&lt;4000,"MEDIUM CATEGORY",DmartSalesData[[#This Row],[sales]]&gt;=4000,"HIGH CATEGORY")</f>
        <v>LOW CATEGORY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tr">
        <f>IF(AND(DmartSalesData[[#This Row],[profit]]&gt;=500,DmartSalesData[[#This Row],[sales]]&gt;=3000),"Good","Not Good")</f>
        <v>Not Good</v>
      </c>
      <c r="R3561" s="2">
        <f>YEAR(DmartSalesData[[#This Row],[order_date]])</f>
        <v>2024</v>
      </c>
    </row>
    <row r="3562" spans="1:18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 t="str" cm="1">
        <f t="array" ref="F3562">_xlfn.IFS(DmartSalesData[[#This Row],[sales]]&lt;2000,"LOW CATEGORY",DmartSalesData[[#This Row],[sales]]&lt;4000,"MEDIUM CATEGORY",DmartSalesData[[#This Row],[sales]]&gt;=4000,"HIGH CATEGORY")</f>
        <v>LOW CATEGORY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tr">
        <f>IF(AND(DmartSalesData[[#This Row],[profit]]&gt;=500,DmartSalesData[[#This Row],[sales]]&gt;=3000),"Good","Not Good")</f>
        <v>Not Good</v>
      </c>
      <c r="R3562" s="2">
        <f>YEAR(DmartSalesData[[#This Row],[order_date]])</f>
        <v>2024</v>
      </c>
    </row>
    <row r="3563" spans="1:18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 t="str" cm="1">
        <f t="array" ref="F3563">_xlfn.IFS(DmartSalesData[[#This Row],[sales]]&lt;2000,"LOW CATEGORY",DmartSalesData[[#This Row],[sales]]&lt;4000,"MEDIUM CATEGORY",DmartSalesData[[#This Row],[sales]]&gt;=4000,"HIGH CATEGORY")</f>
        <v>HIGH CATEGORY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tr">
        <f>IF(AND(DmartSalesData[[#This Row],[profit]]&gt;=500,DmartSalesData[[#This Row],[sales]]&gt;=3000),"Good","Not Good")</f>
        <v>Not Good</v>
      </c>
      <c r="R3563" s="2">
        <f>YEAR(DmartSalesData[[#This Row],[order_date]])</f>
        <v>2024</v>
      </c>
    </row>
    <row r="3564" spans="1:18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 t="str" cm="1">
        <f t="array" ref="F3564">_xlfn.IFS(DmartSalesData[[#This Row],[sales]]&lt;2000,"LOW CATEGORY",DmartSalesData[[#This Row],[sales]]&lt;4000,"MEDIUM CATEGORY",DmartSalesData[[#This Row],[sales]]&gt;=4000,"HIGH CATEGORY")</f>
        <v>MEDIUM CATEGORY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tr">
        <f>IF(AND(DmartSalesData[[#This Row],[profit]]&gt;=500,DmartSalesData[[#This Row],[sales]]&gt;=3000),"Good","Not Good")</f>
        <v>Not Good</v>
      </c>
      <c r="R3564" s="2">
        <f>YEAR(DmartSalesData[[#This Row],[order_date]])</f>
        <v>2023</v>
      </c>
    </row>
    <row r="3565" spans="1:18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 t="str" cm="1">
        <f t="array" ref="F3565">_xlfn.IFS(DmartSalesData[[#This Row],[sales]]&lt;2000,"LOW CATEGORY",DmartSalesData[[#This Row],[sales]]&lt;4000,"MEDIUM CATEGORY",DmartSalesData[[#This Row],[sales]]&gt;=4000,"HIGH CATEGORY")</f>
        <v>LOW CATEGORY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tr">
        <f>IF(AND(DmartSalesData[[#This Row],[profit]]&gt;=500,DmartSalesData[[#This Row],[sales]]&gt;=3000),"Good","Not Good")</f>
        <v>Not Good</v>
      </c>
      <c r="R3565" s="2">
        <f>YEAR(DmartSalesData[[#This Row],[order_date]])</f>
        <v>2023</v>
      </c>
    </row>
    <row r="3566" spans="1:18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 t="str" cm="1">
        <f t="array" ref="F3566">_xlfn.IFS(DmartSalesData[[#This Row],[sales]]&lt;2000,"LOW CATEGORY",DmartSalesData[[#This Row],[sales]]&lt;4000,"MEDIUM CATEGORY",DmartSalesData[[#This Row],[sales]]&gt;=4000,"HIGH CATEGORY")</f>
        <v>MEDIUM CATEGORY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tr">
        <f>IF(AND(DmartSalesData[[#This Row],[profit]]&gt;=500,DmartSalesData[[#This Row],[sales]]&gt;=3000),"Good","Not Good")</f>
        <v>Not Good</v>
      </c>
      <c r="R3566" s="2">
        <f>YEAR(DmartSalesData[[#This Row],[order_date]])</f>
        <v>2023</v>
      </c>
    </row>
    <row r="3567" spans="1:18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 t="str" cm="1">
        <f t="array" ref="F3567">_xlfn.IFS(DmartSalesData[[#This Row],[sales]]&lt;2000,"LOW CATEGORY",DmartSalesData[[#This Row],[sales]]&lt;4000,"MEDIUM CATEGORY",DmartSalesData[[#This Row],[sales]]&gt;=4000,"HIGH CATEGORY")</f>
        <v>LOW CATEGORY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tr">
        <f>IF(AND(DmartSalesData[[#This Row],[profit]]&gt;=500,DmartSalesData[[#This Row],[sales]]&gt;=3000),"Good","Not Good")</f>
        <v>Not Good</v>
      </c>
      <c r="R3567" s="2">
        <f>YEAR(DmartSalesData[[#This Row],[order_date]])</f>
        <v>2023</v>
      </c>
    </row>
    <row r="3568" spans="1:18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 t="str" cm="1">
        <f t="array" ref="F3568">_xlfn.IFS(DmartSalesData[[#This Row],[sales]]&lt;2000,"LOW CATEGORY",DmartSalesData[[#This Row],[sales]]&lt;4000,"MEDIUM CATEGORY",DmartSalesData[[#This Row],[sales]]&gt;=4000,"HIGH CATEGORY")</f>
        <v>LOW CATEGORY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tr">
        <f>IF(AND(DmartSalesData[[#This Row],[profit]]&gt;=500,DmartSalesData[[#This Row],[sales]]&gt;=3000),"Good","Not Good")</f>
        <v>Not Good</v>
      </c>
      <c r="R3568" s="2">
        <f>YEAR(DmartSalesData[[#This Row],[order_date]])</f>
        <v>2023</v>
      </c>
    </row>
    <row r="3569" spans="1:18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 t="str" cm="1">
        <f t="array" ref="F3569">_xlfn.IFS(DmartSalesData[[#This Row],[sales]]&lt;2000,"LOW CATEGORY",DmartSalesData[[#This Row],[sales]]&lt;4000,"MEDIUM CATEGORY",DmartSalesData[[#This Row],[sales]]&gt;=4000,"HIGH CATEGORY")</f>
        <v>HIGH CATEGORY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tr">
        <f>IF(AND(DmartSalesData[[#This Row],[profit]]&gt;=500,DmartSalesData[[#This Row],[sales]]&gt;=3000),"Good","Not Good")</f>
        <v>Good</v>
      </c>
      <c r="R3569" s="2">
        <f>YEAR(DmartSalesData[[#This Row],[order_date]])</f>
        <v>2024</v>
      </c>
    </row>
    <row r="3570" spans="1:18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 t="str" cm="1">
        <f t="array" ref="F3570">_xlfn.IFS(DmartSalesData[[#This Row],[sales]]&lt;2000,"LOW CATEGORY",DmartSalesData[[#This Row],[sales]]&lt;4000,"MEDIUM CATEGORY",DmartSalesData[[#This Row],[sales]]&gt;=4000,"HIGH CATEGORY")</f>
        <v>HIGH CATEGORY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tr">
        <f>IF(AND(DmartSalesData[[#This Row],[profit]]&gt;=500,DmartSalesData[[#This Row],[sales]]&gt;=3000),"Good","Not Good")</f>
        <v>Good</v>
      </c>
      <c r="R3570" s="2">
        <f>YEAR(DmartSalesData[[#This Row],[order_date]])</f>
        <v>2023</v>
      </c>
    </row>
    <row r="3571" spans="1:18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 t="str" cm="1">
        <f t="array" ref="F3571">_xlfn.IFS(DmartSalesData[[#This Row],[sales]]&lt;2000,"LOW CATEGORY",DmartSalesData[[#This Row],[sales]]&lt;4000,"MEDIUM CATEGORY",DmartSalesData[[#This Row],[sales]]&gt;=4000,"HIGH CATEGORY")</f>
        <v>LOW CATEGORY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tr">
        <f>IF(AND(DmartSalesData[[#This Row],[profit]]&gt;=500,DmartSalesData[[#This Row],[sales]]&gt;=3000),"Good","Not Good")</f>
        <v>Not Good</v>
      </c>
      <c r="R3571" s="2">
        <f>YEAR(DmartSalesData[[#This Row],[order_date]])</f>
        <v>2024</v>
      </c>
    </row>
    <row r="3572" spans="1:18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 t="str" cm="1">
        <f t="array" ref="F3572">_xlfn.IFS(DmartSalesData[[#This Row],[sales]]&lt;2000,"LOW CATEGORY",DmartSalesData[[#This Row],[sales]]&lt;4000,"MEDIUM CATEGORY",DmartSalesData[[#This Row],[sales]]&gt;=4000,"HIGH CATEGORY")</f>
        <v>MEDIUM CATEGORY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tr">
        <f>IF(AND(DmartSalesData[[#This Row],[profit]]&gt;=500,DmartSalesData[[#This Row],[sales]]&gt;=3000),"Good","Not Good")</f>
        <v>Good</v>
      </c>
      <c r="R3572" s="2">
        <f>YEAR(DmartSalesData[[#This Row],[order_date]])</f>
        <v>2023</v>
      </c>
    </row>
    <row r="3573" spans="1:18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 t="str" cm="1">
        <f t="array" ref="F3573">_xlfn.IFS(DmartSalesData[[#This Row],[sales]]&lt;2000,"LOW CATEGORY",DmartSalesData[[#This Row],[sales]]&lt;4000,"MEDIUM CATEGORY",DmartSalesData[[#This Row],[sales]]&gt;=4000,"HIGH CATEGORY")</f>
        <v>MEDIUM CATEGORY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tr">
        <f>IF(AND(DmartSalesData[[#This Row],[profit]]&gt;=500,DmartSalesData[[#This Row],[sales]]&gt;=3000),"Good","Not Good")</f>
        <v>Not Good</v>
      </c>
      <c r="R3573" s="2">
        <f>YEAR(DmartSalesData[[#This Row],[order_date]])</f>
        <v>2024</v>
      </c>
    </row>
    <row r="3574" spans="1:18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 t="str" cm="1">
        <f t="array" ref="F3574">_xlfn.IFS(DmartSalesData[[#This Row],[sales]]&lt;2000,"LOW CATEGORY",DmartSalesData[[#This Row],[sales]]&lt;4000,"MEDIUM CATEGORY",DmartSalesData[[#This Row],[sales]]&gt;=4000,"HIGH CATEGORY")</f>
        <v>MEDIUM CATEGORY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tr">
        <f>IF(AND(DmartSalesData[[#This Row],[profit]]&gt;=500,DmartSalesData[[#This Row],[sales]]&gt;=3000),"Good","Not Good")</f>
        <v>Not Good</v>
      </c>
      <c r="R3574" s="2">
        <f>YEAR(DmartSalesData[[#This Row],[order_date]])</f>
        <v>2023</v>
      </c>
    </row>
    <row r="3575" spans="1:18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 t="str" cm="1">
        <f t="array" ref="F3575">_xlfn.IFS(DmartSalesData[[#This Row],[sales]]&lt;2000,"LOW CATEGORY",DmartSalesData[[#This Row],[sales]]&lt;4000,"MEDIUM CATEGORY",DmartSalesData[[#This Row],[sales]]&gt;=4000,"HIGH CATEGORY")</f>
        <v>MEDIUM CATEGORY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tr">
        <f>IF(AND(DmartSalesData[[#This Row],[profit]]&gt;=500,DmartSalesData[[#This Row],[sales]]&gt;=3000),"Good","Not Good")</f>
        <v>Good</v>
      </c>
      <c r="R3575" s="2">
        <f>YEAR(DmartSalesData[[#This Row],[order_date]])</f>
        <v>2024</v>
      </c>
    </row>
    <row r="3576" spans="1:18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 t="str" cm="1">
        <f t="array" ref="F3576">_xlfn.IFS(DmartSalesData[[#This Row],[sales]]&lt;2000,"LOW CATEGORY",DmartSalesData[[#This Row],[sales]]&lt;4000,"MEDIUM CATEGORY",DmartSalesData[[#This Row],[sales]]&gt;=4000,"HIGH CATEGORY")</f>
        <v>LOW CATEGORY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tr">
        <f>IF(AND(DmartSalesData[[#This Row],[profit]]&gt;=500,DmartSalesData[[#This Row],[sales]]&gt;=3000),"Good","Not Good")</f>
        <v>Not Good</v>
      </c>
      <c r="R3576" s="2">
        <f>YEAR(DmartSalesData[[#This Row],[order_date]])</f>
        <v>2024</v>
      </c>
    </row>
    <row r="3577" spans="1:18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 t="str" cm="1">
        <f t="array" ref="F3577">_xlfn.IFS(DmartSalesData[[#This Row],[sales]]&lt;2000,"LOW CATEGORY",DmartSalesData[[#This Row],[sales]]&lt;4000,"MEDIUM CATEGORY",DmartSalesData[[#This Row],[sales]]&gt;=4000,"HIGH CATEGORY")</f>
        <v>LOW CATEGORY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tr">
        <f>IF(AND(DmartSalesData[[#This Row],[profit]]&gt;=500,DmartSalesData[[#This Row],[sales]]&gt;=3000),"Good","Not Good")</f>
        <v>Not Good</v>
      </c>
      <c r="R3577" s="2">
        <f>YEAR(DmartSalesData[[#This Row],[order_date]])</f>
        <v>2024</v>
      </c>
    </row>
    <row r="3578" spans="1:18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 t="str" cm="1">
        <f t="array" ref="F3578">_xlfn.IFS(DmartSalesData[[#This Row],[sales]]&lt;2000,"LOW CATEGORY",DmartSalesData[[#This Row],[sales]]&lt;4000,"MEDIUM CATEGORY",DmartSalesData[[#This Row],[sales]]&gt;=4000,"HIGH CATEGORY")</f>
        <v>LOW CATEGORY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tr">
        <f>IF(AND(DmartSalesData[[#This Row],[profit]]&gt;=500,DmartSalesData[[#This Row],[sales]]&gt;=3000),"Good","Not Good")</f>
        <v>Not Good</v>
      </c>
      <c r="R3578" s="2">
        <f>YEAR(DmartSalesData[[#This Row],[order_date]])</f>
        <v>2024</v>
      </c>
    </row>
    <row r="3579" spans="1:18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 t="str" cm="1">
        <f t="array" ref="F3579">_xlfn.IFS(DmartSalesData[[#This Row],[sales]]&lt;2000,"LOW CATEGORY",DmartSalesData[[#This Row],[sales]]&lt;4000,"MEDIUM CATEGORY",DmartSalesData[[#This Row],[sales]]&gt;=4000,"HIGH CATEGORY")</f>
        <v>LOW CATEGORY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tr">
        <f>IF(AND(DmartSalesData[[#This Row],[profit]]&gt;=500,DmartSalesData[[#This Row],[sales]]&gt;=3000),"Good","Not Good")</f>
        <v>Not Good</v>
      </c>
      <c r="R3579" s="2">
        <f>YEAR(DmartSalesData[[#This Row],[order_date]])</f>
        <v>2023</v>
      </c>
    </row>
    <row r="3580" spans="1:18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 t="str" cm="1">
        <f t="array" ref="F3580">_xlfn.IFS(DmartSalesData[[#This Row],[sales]]&lt;2000,"LOW CATEGORY",DmartSalesData[[#This Row],[sales]]&lt;4000,"MEDIUM CATEGORY",DmartSalesData[[#This Row],[sales]]&gt;=4000,"HIGH CATEGORY")</f>
        <v>LOW CATEGORY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tr">
        <f>IF(AND(DmartSalesData[[#This Row],[profit]]&gt;=500,DmartSalesData[[#This Row],[sales]]&gt;=3000),"Good","Not Good")</f>
        <v>Not Good</v>
      </c>
      <c r="R3580" s="2">
        <f>YEAR(DmartSalesData[[#This Row],[order_date]])</f>
        <v>2024</v>
      </c>
    </row>
    <row r="3581" spans="1:18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 t="str" cm="1">
        <f t="array" ref="F3581">_xlfn.IFS(DmartSalesData[[#This Row],[sales]]&lt;2000,"LOW CATEGORY",DmartSalesData[[#This Row],[sales]]&lt;4000,"MEDIUM CATEGORY",DmartSalesData[[#This Row],[sales]]&gt;=4000,"HIGH CATEGORY")</f>
        <v>LOW CATEGORY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tr">
        <f>IF(AND(DmartSalesData[[#This Row],[profit]]&gt;=500,DmartSalesData[[#This Row],[sales]]&gt;=3000),"Good","Not Good")</f>
        <v>Not Good</v>
      </c>
      <c r="R3581" s="2">
        <f>YEAR(DmartSalesData[[#This Row],[order_date]])</f>
        <v>2023</v>
      </c>
    </row>
    <row r="3582" spans="1:18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 t="str" cm="1">
        <f t="array" ref="F3582">_xlfn.IFS(DmartSalesData[[#This Row],[sales]]&lt;2000,"LOW CATEGORY",DmartSalesData[[#This Row],[sales]]&lt;4000,"MEDIUM CATEGORY",DmartSalesData[[#This Row],[sales]]&gt;=4000,"HIGH CATEGORY")</f>
        <v>MEDIUM CATEGORY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tr">
        <f>IF(AND(DmartSalesData[[#This Row],[profit]]&gt;=500,DmartSalesData[[#This Row],[sales]]&gt;=3000),"Good","Not Good")</f>
        <v>Not Good</v>
      </c>
      <c r="R3582" s="2">
        <f>YEAR(DmartSalesData[[#This Row],[order_date]])</f>
        <v>2024</v>
      </c>
    </row>
    <row r="3583" spans="1:18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 t="str" cm="1">
        <f t="array" ref="F3583">_xlfn.IFS(DmartSalesData[[#This Row],[sales]]&lt;2000,"LOW CATEGORY",DmartSalesData[[#This Row],[sales]]&lt;4000,"MEDIUM CATEGORY",DmartSalesData[[#This Row],[sales]]&gt;=4000,"HIGH CATEGORY")</f>
        <v>MEDIUM CATEGORY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tr">
        <f>IF(AND(DmartSalesData[[#This Row],[profit]]&gt;=500,DmartSalesData[[#This Row],[sales]]&gt;=3000),"Good","Not Good")</f>
        <v>Good</v>
      </c>
      <c r="R3583" s="2">
        <f>YEAR(DmartSalesData[[#This Row],[order_date]])</f>
        <v>2023</v>
      </c>
    </row>
    <row r="3584" spans="1:18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 t="str" cm="1">
        <f t="array" ref="F3584">_xlfn.IFS(DmartSalesData[[#This Row],[sales]]&lt;2000,"LOW CATEGORY",DmartSalesData[[#This Row],[sales]]&lt;4000,"MEDIUM CATEGORY",DmartSalesData[[#This Row],[sales]]&gt;=4000,"HIGH CATEGORY")</f>
        <v>LOW CATEGORY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tr">
        <f>IF(AND(DmartSalesData[[#This Row],[profit]]&gt;=500,DmartSalesData[[#This Row],[sales]]&gt;=3000),"Good","Not Good")</f>
        <v>Not Good</v>
      </c>
      <c r="R3584" s="2">
        <f>YEAR(DmartSalesData[[#This Row],[order_date]])</f>
        <v>2023</v>
      </c>
    </row>
    <row r="3585" spans="1:18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 t="str" cm="1">
        <f t="array" ref="F3585">_xlfn.IFS(DmartSalesData[[#This Row],[sales]]&lt;2000,"LOW CATEGORY",DmartSalesData[[#This Row],[sales]]&lt;4000,"MEDIUM CATEGORY",DmartSalesData[[#This Row],[sales]]&gt;=4000,"HIGH CATEGORY")</f>
        <v>LOW CATEGORY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tr">
        <f>IF(AND(DmartSalesData[[#This Row],[profit]]&gt;=500,DmartSalesData[[#This Row],[sales]]&gt;=3000),"Good","Not Good")</f>
        <v>Not Good</v>
      </c>
      <c r="R3585" s="2">
        <f>YEAR(DmartSalesData[[#This Row],[order_date]])</f>
        <v>2023</v>
      </c>
    </row>
    <row r="3586" spans="1:18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 t="str" cm="1">
        <f t="array" ref="F3586">_xlfn.IFS(DmartSalesData[[#This Row],[sales]]&lt;2000,"LOW CATEGORY",DmartSalesData[[#This Row],[sales]]&lt;4000,"MEDIUM CATEGORY",DmartSalesData[[#This Row],[sales]]&gt;=4000,"HIGH CATEGORY")</f>
        <v>LOW CATEGORY</v>
      </c>
      <c r="G3586" s="2">
        <v>0.49</v>
      </c>
      <c r="H3586" s="2">
        <f t="shared" ref="H3586:H3649" si="112">E3586*G3586</f>
        <v>602.71960000000001</v>
      </c>
      <c r="I3586" s="2">
        <f t="shared" ref="I3586:I3649" si="113">E3586-H3586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tr">
        <f>IF(AND(DmartSalesData[[#This Row],[profit]]&gt;=500,DmartSalesData[[#This Row],[sales]]&gt;=3000),"Good","Not Good")</f>
        <v>Not Good</v>
      </c>
      <c r="R3586" s="2">
        <f>YEAR(DmartSalesData[[#This Row],[order_date]])</f>
        <v>2023</v>
      </c>
    </row>
    <row r="3587" spans="1:18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 t="str" cm="1">
        <f t="array" ref="F3587">_xlfn.IFS(DmartSalesData[[#This Row],[sales]]&lt;2000,"LOW CATEGORY",DmartSalesData[[#This Row],[sales]]&lt;4000,"MEDIUM CATEGORY",DmartSalesData[[#This Row],[sales]]&gt;=4000,"HIGH CATEGORY")</f>
        <v>HIGH CATEGORY</v>
      </c>
      <c r="G3587" s="2">
        <v>0.14000000000000001</v>
      </c>
      <c r="H3587" s="2">
        <f t="shared" si="112"/>
        <v>625.34780000000012</v>
      </c>
      <c r="I3587" s="2">
        <f t="shared" si="113"/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tr">
        <f>IF(AND(DmartSalesData[[#This Row],[profit]]&gt;=500,DmartSalesData[[#This Row],[sales]]&gt;=3000),"Good","Not Good")</f>
        <v>Good</v>
      </c>
      <c r="R3587" s="2">
        <f>YEAR(DmartSalesData[[#This Row],[order_date]])</f>
        <v>2024</v>
      </c>
    </row>
    <row r="3588" spans="1:18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 t="str" cm="1">
        <f t="array" ref="F3588">_xlfn.IFS(DmartSalesData[[#This Row],[sales]]&lt;2000,"LOW CATEGORY",DmartSalesData[[#This Row],[sales]]&lt;4000,"MEDIUM CATEGORY",DmartSalesData[[#This Row],[sales]]&gt;=4000,"HIGH CATEGORY")</f>
        <v>LOW CATEGORY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tr">
        <f>IF(AND(DmartSalesData[[#This Row],[profit]]&gt;=500,DmartSalesData[[#This Row],[sales]]&gt;=3000),"Good","Not Good")</f>
        <v>Not Good</v>
      </c>
      <c r="R3588" s="2">
        <f>YEAR(DmartSalesData[[#This Row],[order_date]])</f>
        <v>2023</v>
      </c>
    </row>
    <row r="3589" spans="1:18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 t="str" cm="1">
        <f t="array" ref="F3589">_xlfn.IFS(DmartSalesData[[#This Row],[sales]]&lt;2000,"LOW CATEGORY",DmartSalesData[[#This Row],[sales]]&lt;4000,"MEDIUM CATEGORY",DmartSalesData[[#This Row],[sales]]&gt;=4000,"HIGH CATEGORY")</f>
        <v>HIGH CATEGORY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tr">
        <f>IF(AND(DmartSalesData[[#This Row],[profit]]&gt;=500,DmartSalesData[[#This Row],[sales]]&gt;=3000),"Good","Not Good")</f>
        <v>Good</v>
      </c>
      <c r="R3589" s="2">
        <f>YEAR(DmartSalesData[[#This Row],[order_date]])</f>
        <v>2023</v>
      </c>
    </row>
    <row r="3590" spans="1:18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 t="str" cm="1">
        <f t="array" ref="F3590">_xlfn.IFS(DmartSalesData[[#This Row],[sales]]&lt;2000,"LOW CATEGORY",DmartSalesData[[#This Row],[sales]]&lt;4000,"MEDIUM CATEGORY",DmartSalesData[[#This Row],[sales]]&gt;=4000,"HIGH CATEGORY")</f>
        <v>MEDIUM CATEGORY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tr">
        <f>IF(AND(DmartSalesData[[#This Row],[profit]]&gt;=500,DmartSalesData[[#This Row],[sales]]&gt;=3000),"Good","Not Good")</f>
        <v>Not Good</v>
      </c>
      <c r="R3590" s="2">
        <f>YEAR(DmartSalesData[[#This Row],[order_date]])</f>
        <v>2024</v>
      </c>
    </row>
    <row r="3591" spans="1:18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 t="str" cm="1">
        <f t="array" ref="F3591">_xlfn.IFS(DmartSalesData[[#This Row],[sales]]&lt;2000,"LOW CATEGORY",DmartSalesData[[#This Row],[sales]]&lt;4000,"MEDIUM CATEGORY",DmartSalesData[[#This Row],[sales]]&gt;=4000,"HIGH CATEGORY")</f>
        <v>HIGH CATEGORY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tr">
        <f>IF(AND(DmartSalesData[[#This Row],[profit]]&gt;=500,DmartSalesData[[#This Row],[sales]]&gt;=3000),"Good","Not Good")</f>
        <v>Good</v>
      </c>
      <c r="R3591" s="2">
        <f>YEAR(DmartSalesData[[#This Row],[order_date]])</f>
        <v>2024</v>
      </c>
    </row>
    <row r="3592" spans="1:18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 t="str" cm="1">
        <f t="array" ref="F3592">_xlfn.IFS(DmartSalesData[[#This Row],[sales]]&lt;2000,"LOW CATEGORY",DmartSalesData[[#This Row],[sales]]&lt;4000,"MEDIUM CATEGORY",DmartSalesData[[#This Row],[sales]]&gt;=4000,"HIGH CATEGORY")</f>
        <v>MEDIUM CATEGORY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tr">
        <f>IF(AND(DmartSalesData[[#This Row],[profit]]&gt;=500,DmartSalesData[[#This Row],[sales]]&gt;=3000),"Good","Not Good")</f>
        <v>Not Good</v>
      </c>
      <c r="R3592" s="2">
        <f>YEAR(DmartSalesData[[#This Row],[order_date]])</f>
        <v>2024</v>
      </c>
    </row>
    <row r="3593" spans="1:18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 t="str" cm="1">
        <f t="array" ref="F3593">_xlfn.IFS(DmartSalesData[[#This Row],[sales]]&lt;2000,"LOW CATEGORY",DmartSalesData[[#This Row],[sales]]&lt;4000,"MEDIUM CATEGORY",DmartSalesData[[#This Row],[sales]]&gt;=4000,"HIGH CATEGORY")</f>
        <v>LOW CATEGORY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tr">
        <f>IF(AND(DmartSalesData[[#This Row],[profit]]&gt;=500,DmartSalesData[[#This Row],[sales]]&gt;=3000),"Good","Not Good")</f>
        <v>Not Good</v>
      </c>
      <c r="R3593" s="2">
        <f>YEAR(DmartSalesData[[#This Row],[order_date]])</f>
        <v>2023</v>
      </c>
    </row>
    <row r="3594" spans="1:18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 t="str" cm="1">
        <f t="array" ref="F3594">_xlfn.IFS(DmartSalesData[[#This Row],[sales]]&lt;2000,"LOW CATEGORY",DmartSalesData[[#This Row],[sales]]&lt;4000,"MEDIUM CATEGORY",DmartSalesData[[#This Row],[sales]]&gt;=4000,"HIGH CATEGORY")</f>
        <v>MEDIUM CATEGORY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tr">
        <f>IF(AND(DmartSalesData[[#This Row],[profit]]&gt;=500,DmartSalesData[[#This Row],[sales]]&gt;=3000),"Good","Not Good")</f>
        <v>Not Good</v>
      </c>
      <c r="R3594" s="2">
        <f>YEAR(DmartSalesData[[#This Row],[order_date]])</f>
        <v>2024</v>
      </c>
    </row>
    <row r="3595" spans="1:18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 t="str" cm="1">
        <f t="array" ref="F3595">_xlfn.IFS(DmartSalesData[[#This Row],[sales]]&lt;2000,"LOW CATEGORY",DmartSalesData[[#This Row],[sales]]&lt;4000,"MEDIUM CATEGORY",DmartSalesData[[#This Row],[sales]]&gt;=4000,"HIGH CATEGORY")</f>
        <v>MEDIUM CATEGORY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tr">
        <f>IF(AND(DmartSalesData[[#This Row],[profit]]&gt;=500,DmartSalesData[[#This Row],[sales]]&gt;=3000),"Good","Not Good")</f>
        <v>Not Good</v>
      </c>
      <c r="R3595" s="2">
        <f>YEAR(DmartSalesData[[#This Row],[order_date]])</f>
        <v>2023</v>
      </c>
    </row>
    <row r="3596" spans="1:18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 t="str" cm="1">
        <f t="array" ref="F3596">_xlfn.IFS(DmartSalesData[[#This Row],[sales]]&lt;2000,"LOW CATEGORY",DmartSalesData[[#This Row],[sales]]&lt;4000,"MEDIUM CATEGORY",DmartSalesData[[#This Row],[sales]]&gt;=4000,"HIGH CATEGORY")</f>
        <v>MEDIUM CATEGORY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tr">
        <f>IF(AND(DmartSalesData[[#This Row],[profit]]&gt;=500,DmartSalesData[[#This Row],[sales]]&gt;=3000),"Good","Not Good")</f>
        <v>Not Good</v>
      </c>
      <c r="R3596" s="2">
        <f>YEAR(DmartSalesData[[#This Row],[order_date]])</f>
        <v>2024</v>
      </c>
    </row>
    <row r="3597" spans="1:18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 t="str" cm="1">
        <f t="array" ref="F3597">_xlfn.IFS(DmartSalesData[[#This Row],[sales]]&lt;2000,"LOW CATEGORY",DmartSalesData[[#This Row],[sales]]&lt;4000,"MEDIUM CATEGORY",DmartSalesData[[#This Row],[sales]]&gt;=4000,"HIGH CATEGORY")</f>
        <v>MEDIUM CATEGORY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tr">
        <f>IF(AND(DmartSalesData[[#This Row],[profit]]&gt;=500,DmartSalesData[[#This Row],[sales]]&gt;=3000),"Good","Not Good")</f>
        <v>Not Good</v>
      </c>
      <c r="R3597" s="2">
        <f>YEAR(DmartSalesData[[#This Row],[order_date]])</f>
        <v>2023</v>
      </c>
    </row>
    <row r="3598" spans="1:18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 t="str" cm="1">
        <f t="array" ref="F3598">_xlfn.IFS(DmartSalesData[[#This Row],[sales]]&lt;2000,"LOW CATEGORY",DmartSalesData[[#This Row],[sales]]&lt;4000,"MEDIUM CATEGORY",DmartSalesData[[#This Row],[sales]]&gt;=4000,"HIGH CATEGORY")</f>
        <v>LOW CATEGORY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tr">
        <f>IF(AND(DmartSalesData[[#This Row],[profit]]&gt;=500,DmartSalesData[[#This Row],[sales]]&gt;=3000),"Good","Not Good")</f>
        <v>Not Good</v>
      </c>
      <c r="R3598" s="2">
        <f>YEAR(DmartSalesData[[#This Row],[order_date]])</f>
        <v>2024</v>
      </c>
    </row>
    <row r="3599" spans="1:18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 t="str" cm="1">
        <f t="array" ref="F3599">_xlfn.IFS(DmartSalesData[[#This Row],[sales]]&lt;2000,"LOW CATEGORY",DmartSalesData[[#This Row],[sales]]&lt;4000,"MEDIUM CATEGORY",DmartSalesData[[#This Row],[sales]]&gt;=4000,"HIGH CATEGORY")</f>
        <v>MEDIUM CATEGORY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tr">
        <f>IF(AND(DmartSalesData[[#This Row],[profit]]&gt;=500,DmartSalesData[[#This Row],[sales]]&gt;=3000),"Good","Not Good")</f>
        <v>Good</v>
      </c>
      <c r="R3599" s="2">
        <f>YEAR(DmartSalesData[[#This Row],[order_date]])</f>
        <v>2024</v>
      </c>
    </row>
    <row r="3600" spans="1:18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 t="str" cm="1">
        <f t="array" ref="F3600">_xlfn.IFS(DmartSalesData[[#This Row],[sales]]&lt;2000,"LOW CATEGORY",DmartSalesData[[#This Row],[sales]]&lt;4000,"MEDIUM CATEGORY",DmartSalesData[[#This Row],[sales]]&gt;=4000,"HIGH CATEGORY")</f>
        <v>HIGH CATEGORY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tr">
        <f>IF(AND(DmartSalesData[[#This Row],[profit]]&gt;=500,DmartSalesData[[#This Row],[sales]]&gt;=3000),"Good","Not Good")</f>
        <v>Not Good</v>
      </c>
      <c r="R3600" s="2">
        <f>YEAR(DmartSalesData[[#This Row],[order_date]])</f>
        <v>2023</v>
      </c>
    </row>
    <row r="3601" spans="1:18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 t="str" cm="1">
        <f t="array" ref="F3601">_xlfn.IFS(DmartSalesData[[#This Row],[sales]]&lt;2000,"LOW CATEGORY",DmartSalesData[[#This Row],[sales]]&lt;4000,"MEDIUM CATEGORY",DmartSalesData[[#This Row],[sales]]&gt;=4000,"HIGH CATEGORY")</f>
        <v>HIGH CATEGORY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tr">
        <f>IF(AND(DmartSalesData[[#This Row],[profit]]&gt;=500,DmartSalesData[[#This Row],[sales]]&gt;=3000),"Good","Not Good")</f>
        <v>Good</v>
      </c>
      <c r="R3601" s="2">
        <f>YEAR(DmartSalesData[[#This Row],[order_date]])</f>
        <v>2023</v>
      </c>
    </row>
    <row r="3602" spans="1:18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 t="str" cm="1">
        <f t="array" ref="F3602">_xlfn.IFS(DmartSalesData[[#This Row],[sales]]&lt;2000,"LOW CATEGORY",DmartSalesData[[#This Row],[sales]]&lt;4000,"MEDIUM CATEGORY",DmartSalesData[[#This Row],[sales]]&gt;=4000,"HIGH CATEGORY")</f>
        <v>MEDIUM CATEGORY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tr">
        <f>IF(AND(DmartSalesData[[#This Row],[profit]]&gt;=500,DmartSalesData[[#This Row],[sales]]&gt;=3000),"Good","Not Good")</f>
        <v>Good</v>
      </c>
      <c r="R3602" s="2">
        <f>YEAR(DmartSalesData[[#This Row],[order_date]])</f>
        <v>2024</v>
      </c>
    </row>
    <row r="3603" spans="1:18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 t="str" cm="1">
        <f t="array" ref="F3603">_xlfn.IFS(DmartSalesData[[#This Row],[sales]]&lt;2000,"LOW CATEGORY",DmartSalesData[[#This Row],[sales]]&lt;4000,"MEDIUM CATEGORY",DmartSalesData[[#This Row],[sales]]&gt;=4000,"HIGH CATEGORY")</f>
        <v>LOW CATEGORY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tr">
        <f>IF(AND(DmartSalesData[[#This Row],[profit]]&gt;=500,DmartSalesData[[#This Row],[sales]]&gt;=3000),"Good","Not Good")</f>
        <v>Not Good</v>
      </c>
      <c r="R3603" s="2">
        <f>YEAR(DmartSalesData[[#This Row],[order_date]])</f>
        <v>2023</v>
      </c>
    </row>
    <row r="3604" spans="1:18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 t="str" cm="1">
        <f t="array" ref="F3604">_xlfn.IFS(DmartSalesData[[#This Row],[sales]]&lt;2000,"LOW CATEGORY",DmartSalesData[[#This Row],[sales]]&lt;4000,"MEDIUM CATEGORY",DmartSalesData[[#This Row],[sales]]&gt;=4000,"HIGH CATEGORY")</f>
        <v>LOW CATEGORY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tr">
        <f>IF(AND(DmartSalesData[[#This Row],[profit]]&gt;=500,DmartSalesData[[#This Row],[sales]]&gt;=3000),"Good","Not Good")</f>
        <v>Not Good</v>
      </c>
      <c r="R3604" s="2">
        <f>YEAR(DmartSalesData[[#This Row],[order_date]])</f>
        <v>2023</v>
      </c>
    </row>
    <row r="3605" spans="1:18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 t="str" cm="1">
        <f t="array" ref="F3605">_xlfn.IFS(DmartSalesData[[#This Row],[sales]]&lt;2000,"LOW CATEGORY",DmartSalesData[[#This Row],[sales]]&lt;4000,"MEDIUM CATEGORY",DmartSalesData[[#This Row],[sales]]&gt;=4000,"HIGH CATEGORY")</f>
        <v>HIGH CATEGORY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tr">
        <f>IF(AND(DmartSalesData[[#This Row],[profit]]&gt;=500,DmartSalesData[[#This Row],[sales]]&gt;=3000),"Good","Not Good")</f>
        <v>Good</v>
      </c>
      <c r="R3605" s="2">
        <f>YEAR(DmartSalesData[[#This Row],[order_date]])</f>
        <v>2024</v>
      </c>
    </row>
    <row r="3606" spans="1:18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 t="str" cm="1">
        <f t="array" ref="F3606">_xlfn.IFS(DmartSalesData[[#This Row],[sales]]&lt;2000,"LOW CATEGORY",DmartSalesData[[#This Row],[sales]]&lt;4000,"MEDIUM CATEGORY",DmartSalesData[[#This Row],[sales]]&gt;=4000,"HIGH CATEGORY")</f>
        <v>HIGH CATEGORY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tr">
        <f>IF(AND(DmartSalesData[[#This Row],[profit]]&gt;=500,DmartSalesData[[#This Row],[sales]]&gt;=3000),"Good","Not Good")</f>
        <v>Not Good</v>
      </c>
      <c r="R3606" s="2">
        <f>YEAR(DmartSalesData[[#This Row],[order_date]])</f>
        <v>2024</v>
      </c>
    </row>
    <row r="3607" spans="1:18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 t="str" cm="1">
        <f t="array" ref="F3607">_xlfn.IFS(DmartSalesData[[#This Row],[sales]]&lt;2000,"LOW CATEGORY",DmartSalesData[[#This Row],[sales]]&lt;4000,"MEDIUM CATEGORY",DmartSalesData[[#This Row],[sales]]&gt;=4000,"HIGH CATEGORY")</f>
        <v>HIGH CATEGORY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tr">
        <f>IF(AND(DmartSalesData[[#This Row],[profit]]&gt;=500,DmartSalesData[[#This Row],[sales]]&gt;=3000),"Good","Not Good")</f>
        <v>Good</v>
      </c>
      <c r="R3607" s="2">
        <f>YEAR(DmartSalesData[[#This Row],[order_date]])</f>
        <v>2024</v>
      </c>
    </row>
    <row r="3608" spans="1:18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 t="str" cm="1">
        <f t="array" ref="F3608">_xlfn.IFS(DmartSalesData[[#This Row],[sales]]&lt;2000,"LOW CATEGORY",DmartSalesData[[#This Row],[sales]]&lt;4000,"MEDIUM CATEGORY",DmartSalesData[[#This Row],[sales]]&gt;=4000,"HIGH CATEGORY")</f>
        <v>MEDIUM CATEGORY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tr">
        <f>IF(AND(DmartSalesData[[#This Row],[profit]]&gt;=500,DmartSalesData[[#This Row],[sales]]&gt;=3000),"Good","Not Good")</f>
        <v>Not Good</v>
      </c>
      <c r="R3608" s="2">
        <f>YEAR(DmartSalesData[[#This Row],[order_date]])</f>
        <v>2023</v>
      </c>
    </row>
    <row r="3609" spans="1:18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 t="str" cm="1">
        <f t="array" ref="F3609">_xlfn.IFS(DmartSalesData[[#This Row],[sales]]&lt;2000,"LOW CATEGORY",DmartSalesData[[#This Row],[sales]]&lt;4000,"MEDIUM CATEGORY",DmartSalesData[[#This Row],[sales]]&gt;=4000,"HIGH CATEGORY")</f>
        <v>HIGH CATEGORY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tr">
        <f>IF(AND(DmartSalesData[[#This Row],[profit]]&gt;=500,DmartSalesData[[#This Row],[sales]]&gt;=3000),"Good","Not Good")</f>
        <v>Good</v>
      </c>
      <c r="R3609" s="2">
        <f>YEAR(DmartSalesData[[#This Row],[order_date]])</f>
        <v>2024</v>
      </c>
    </row>
    <row r="3610" spans="1:18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 t="str" cm="1">
        <f t="array" ref="F3610">_xlfn.IFS(DmartSalesData[[#This Row],[sales]]&lt;2000,"LOW CATEGORY",DmartSalesData[[#This Row],[sales]]&lt;4000,"MEDIUM CATEGORY",DmartSalesData[[#This Row],[sales]]&gt;=4000,"HIGH CATEGORY")</f>
        <v>HIGH CATEGORY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tr">
        <f>IF(AND(DmartSalesData[[#This Row],[profit]]&gt;=500,DmartSalesData[[#This Row],[sales]]&gt;=3000),"Good","Not Good")</f>
        <v>Not Good</v>
      </c>
      <c r="R3610" s="2">
        <f>YEAR(DmartSalesData[[#This Row],[order_date]])</f>
        <v>2024</v>
      </c>
    </row>
    <row r="3611" spans="1:18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 t="str" cm="1">
        <f t="array" ref="F3611">_xlfn.IFS(DmartSalesData[[#This Row],[sales]]&lt;2000,"LOW CATEGORY",DmartSalesData[[#This Row],[sales]]&lt;4000,"MEDIUM CATEGORY",DmartSalesData[[#This Row],[sales]]&gt;=4000,"HIGH CATEGORY")</f>
        <v>MEDIUM CATEGORY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tr">
        <f>IF(AND(DmartSalesData[[#This Row],[profit]]&gt;=500,DmartSalesData[[#This Row],[sales]]&gt;=3000),"Good","Not Good")</f>
        <v>Not Good</v>
      </c>
      <c r="R3611" s="2">
        <f>YEAR(DmartSalesData[[#This Row],[order_date]])</f>
        <v>2023</v>
      </c>
    </row>
    <row r="3612" spans="1:18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 t="str" cm="1">
        <f t="array" ref="F3612">_xlfn.IFS(DmartSalesData[[#This Row],[sales]]&lt;2000,"LOW CATEGORY",DmartSalesData[[#This Row],[sales]]&lt;4000,"MEDIUM CATEGORY",DmartSalesData[[#This Row],[sales]]&gt;=4000,"HIGH CATEGORY")</f>
        <v>MEDIUM CATEGORY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tr">
        <f>IF(AND(DmartSalesData[[#This Row],[profit]]&gt;=500,DmartSalesData[[#This Row],[sales]]&gt;=3000),"Good","Not Good")</f>
        <v>Good</v>
      </c>
      <c r="R3612" s="2">
        <f>YEAR(DmartSalesData[[#This Row],[order_date]])</f>
        <v>2023</v>
      </c>
    </row>
    <row r="3613" spans="1:18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 t="str" cm="1">
        <f t="array" ref="F3613">_xlfn.IFS(DmartSalesData[[#This Row],[sales]]&lt;2000,"LOW CATEGORY",DmartSalesData[[#This Row],[sales]]&lt;4000,"MEDIUM CATEGORY",DmartSalesData[[#This Row],[sales]]&gt;=4000,"HIGH CATEGORY")</f>
        <v>LOW CATEGORY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tr">
        <f>IF(AND(DmartSalesData[[#This Row],[profit]]&gt;=500,DmartSalesData[[#This Row],[sales]]&gt;=3000),"Good","Not Good")</f>
        <v>Not Good</v>
      </c>
      <c r="R3613" s="2">
        <f>YEAR(DmartSalesData[[#This Row],[order_date]])</f>
        <v>2024</v>
      </c>
    </row>
    <row r="3614" spans="1:18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 t="str" cm="1">
        <f t="array" ref="F3614">_xlfn.IFS(DmartSalesData[[#This Row],[sales]]&lt;2000,"LOW CATEGORY",DmartSalesData[[#This Row],[sales]]&lt;4000,"MEDIUM CATEGORY",DmartSalesData[[#This Row],[sales]]&gt;=4000,"HIGH CATEGORY")</f>
        <v>MEDIUM CATEGORY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tr">
        <f>IF(AND(DmartSalesData[[#This Row],[profit]]&gt;=500,DmartSalesData[[#This Row],[sales]]&gt;=3000),"Good","Not Good")</f>
        <v>Not Good</v>
      </c>
      <c r="R3614" s="2">
        <f>YEAR(DmartSalesData[[#This Row],[order_date]])</f>
        <v>2023</v>
      </c>
    </row>
    <row r="3615" spans="1:18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 t="str" cm="1">
        <f t="array" ref="F3615">_xlfn.IFS(DmartSalesData[[#This Row],[sales]]&lt;2000,"LOW CATEGORY",DmartSalesData[[#This Row],[sales]]&lt;4000,"MEDIUM CATEGORY",DmartSalesData[[#This Row],[sales]]&gt;=4000,"HIGH CATEGORY")</f>
        <v>HIGH CATEGORY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tr">
        <f>IF(AND(DmartSalesData[[#This Row],[profit]]&gt;=500,DmartSalesData[[#This Row],[sales]]&gt;=3000),"Good","Not Good")</f>
        <v>Good</v>
      </c>
      <c r="R3615" s="2">
        <f>YEAR(DmartSalesData[[#This Row],[order_date]])</f>
        <v>2024</v>
      </c>
    </row>
    <row r="3616" spans="1:18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 t="str" cm="1">
        <f t="array" ref="F3616">_xlfn.IFS(DmartSalesData[[#This Row],[sales]]&lt;2000,"LOW CATEGORY",DmartSalesData[[#This Row],[sales]]&lt;4000,"MEDIUM CATEGORY",DmartSalesData[[#This Row],[sales]]&gt;=4000,"HIGH CATEGORY")</f>
        <v>LOW CATEGORY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tr">
        <f>IF(AND(DmartSalesData[[#This Row],[profit]]&gt;=500,DmartSalesData[[#This Row],[sales]]&gt;=3000),"Good","Not Good")</f>
        <v>Not Good</v>
      </c>
      <c r="R3616" s="2">
        <f>YEAR(DmartSalesData[[#This Row],[order_date]])</f>
        <v>2023</v>
      </c>
    </row>
    <row r="3617" spans="1:18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 t="str" cm="1">
        <f t="array" ref="F3617">_xlfn.IFS(DmartSalesData[[#This Row],[sales]]&lt;2000,"LOW CATEGORY",DmartSalesData[[#This Row],[sales]]&lt;4000,"MEDIUM CATEGORY",DmartSalesData[[#This Row],[sales]]&gt;=4000,"HIGH CATEGORY")</f>
        <v>MEDIUM CATEGORY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tr">
        <f>IF(AND(DmartSalesData[[#This Row],[profit]]&gt;=500,DmartSalesData[[#This Row],[sales]]&gt;=3000),"Good","Not Good")</f>
        <v>Not Good</v>
      </c>
      <c r="R3617" s="2">
        <f>YEAR(DmartSalesData[[#This Row],[order_date]])</f>
        <v>2024</v>
      </c>
    </row>
    <row r="3618" spans="1:18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 t="str" cm="1">
        <f t="array" ref="F3618">_xlfn.IFS(DmartSalesData[[#This Row],[sales]]&lt;2000,"LOW CATEGORY",DmartSalesData[[#This Row],[sales]]&lt;4000,"MEDIUM CATEGORY",DmartSalesData[[#This Row],[sales]]&gt;=4000,"HIGH CATEGORY")</f>
        <v>LOW CATEGORY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tr">
        <f>IF(AND(DmartSalesData[[#This Row],[profit]]&gt;=500,DmartSalesData[[#This Row],[sales]]&gt;=3000),"Good","Not Good")</f>
        <v>Not Good</v>
      </c>
      <c r="R3618" s="2">
        <f>YEAR(DmartSalesData[[#This Row],[order_date]])</f>
        <v>2024</v>
      </c>
    </row>
    <row r="3619" spans="1:18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 t="str" cm="1">
        <f t="array" ref="F3619">_xlfn.IFS(DmartSalesData[[#This Row],[sales]]&lt;2000,"LOW CATEGORY",DmartSalesData[[#This Row],[sales]]&lt;4000,"MEDIUM CATEGORY",DmartSalesData[[#This Row],[sales]]&gt;=4000,"HIGH CATEGORY")</f>
        <v>HIGH CATEGORY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tr">
        <f>IF(AND(DmartSalesData[[#This Row],[profit]]&gt;=500,DmartSalesData[[#This Row],[sales]]&gt;=3000),"Good","Not Good")</f>
        <v>Good</v>
      </c>
      <c r="R3619" s="2">
        <f>YEAR(DmartSalesData[[#This Row],[order_date]])</f>
        <v>2023</v>
      </c>
    </row>
    <row r="3620" spans="1:18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 t="str" cm="1">
        <f t="array" ref="F3620">_xlfn.IFS(DmartSalesData[[#This Row],[sales]]&lt;2000,"LOW CATEGORY",DmartSalesData[[#This Row],[sales]]&lt;4000,"MEDIUM CATEGORY",DmartSalesData[[#This Row],[sales]]&gt;=4000,"HIGH CATEGORY")</f>
        <v>MEDIUM CATEGORY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tr">
        <f>IF(AND(DmartSalesData[[#This Row],[profit]]&gt;=500,DmartSalesData[[#This Row],[sales]]&gt;=3000),"Good","Not Good")</f>
        <v>Good</v>
      </c>
      <c r="R3620" s="2">
        <f>YEAR(DmartSalesData[[#This Row],[order_date]])</f>
        <v>2024</v>
      </c>
    </row>
    <row r="3621" spans="1:18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 t="str" cm="1">
        <f t="array" ref="F3621">_xlfn.IFS(DmartSalesData[[#This Row],[sales]]&lt;2000,"LOW CATEGORY",DmartSalesData[[#This Row],[sales]]&lt;4000,"MEDIUM CATEGORY",DmartSalesData[[#This Row],[sales]]&gt;=4000,"HIGH CATEGORY")</f>
        <v>HIGH CATEGORY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tr">
        <f>IF(AND(DmartSalesData[[#This Row],[profit]]&gt;=500,DmartSalesData[[#This Row],[sales]]&gt;=3000),"Good","Not Good")</f>
        <v>Good</v>
      </c>
      <c r="R3621" s="2">
        <f>YEAR(DmartSalesData[[#This Row],[order_date]])</f>
        <v>2024</v>
      </c>
    </row>
    <row r="3622" spans="1:18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 t="str" cm="1">
        <f t="array" ref="F3622">_xlfn.IFS(DmartSalesData[[#This Row],[sales]]&lt;2000,"LOW CATEGORY",DmartSalesData[[#This Row],[sales]]&lt;4000,"MEDIUM CATEGORY",DmartSalesData[[#This Row],[sales]]&gt;=4000,"HIGH CATEGORY")</f>
        <v>MEDIUM CATEGORY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tr">
        <f>IF(AND(DmartSalesData[[#This Row],[profit]]&gt;=500,DmartSalesData[[#This Row],[sales]]&gt;=3000),"Good","Not Good")</f>
        <v>Not Good</v>
      </c>
      <c r="R3622" s="2">
        <f>YEAR(DmartSalesData[[#This Row],[order_date]])</f>
        <v>2023</v>
      </c>
    </row>
    <row r="3623" spans="1:18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 t="str" cm="1">
        <f t="array" ref="F3623">_xlfn.IFS(DmartSalesData[[#This Row],[sales]]&lt;2000,"LOW CATEGORY",DmartSalesData[[#This Row],[sales]]&lt;4000,"MEDIUM CATEGORY",DmartSalesData[[#This Row],[sales]]&gt;=4000,"HIGH CATEGORY")</f>
        <v>MEDIUM CATEGORY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tr">
        <f>IF(AND(DmartSalesData[[#This Row],[profit]]&gt;=500,DmartSalesData[[#This Row],[sales]]&gt;=3000),"Good","Not Good")</f>
        <v>Not Good</v>
      </c>
      <c r="R3623" s="2">
        <f>YEAR(DmartSalesData[[#This Row],[order_date]])</f>
        <v>2023</v>
      </c>
    </row>
    <row r="3624" spans="1:18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 t="str" cm="1">
        <f t="array" ref="F3624">_xlfn.IFS(DmartSalesData[[#This Row],[sales]]&lt;2000,"LOW CATEGORY",DmartSalesData[[#This Row],[sales]]&lt;4000,"MEDIUM CATEGORY",DmartSalesData[[#This Row],[sales]]&gt;=4000,"HIGH CATEGORY")</f>
        <v>LOW CATEGORY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tr">
        <f>IF(AND(DmartSalesData[[#This Row],[profit]]&gt;=500,DmartSalesData[[#This Row],[sales]]&gt;=3000),"Good","Not Good")</f>
        <v>Not Good</v>
      </c>
      <c r="R3624" s="2">
        <f>YEAR(DmartSalesData[[#This Row],[order_date]])</f>
        <v>2023</v>
      </c>
    </row>
    <row r="3625" spans="1:18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 t="str" cm="1">
        <f t="array" ref="F3625">_xlfn.IFS(DmartSalesData[[#This Row],[sales]]&lt;2000,"LOW CATEGORY",DmartSalesData[[#This Row],[sales]]&lt;4000,"MEDIUM CATEGORY",DmartSalesData[[#This Row],[sales]]&gt;=4000,"HIGH CATEGORY")</f>
        <v>MEDIUM CATEGORY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tr">
        <f>IF(AND(DmartSalesData[[#This Row],[profit]]&gt;=500,DmartSalesData[[#This Row],[sales]]&gt;=3000),"Good","Not Good")</f>
        <v>Good</v>
      </c>
      <c r="R3625" s="2">
        <f>YEAR(DmartSalesData[[#This Row],[order_date]])</f>
        <v>2024</v>
      </c>
    </row>
    <row r="3626" spans="1:18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 t="str" cm="1">
        <f t="array" ref="F3626">_xlfn.IFS(DmartSalesData[[#This Row],[sales]]&lt;2000,"LOW CATEGORY",DmartSalesData[[#This Row],[sales]]&lt;4000,"MEDIUM CATEGORY",DmartSalesData[[#This Row],[sales]]&gt;=4000,"HIGH CATEGORY")</f>
        <v>MEDIUM CATEGORY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tr">
        <f>IF(AND(DmartSalesData[[#This Row],[profit]]&gt;=500,DmartSalesData[[#This Row],[sales]]&gt;=3000),"Good","Not Good")</f>
        <v>Not Good</v>
      </c>
      <c r="R3626" s="2">
        <f>YEAR(DmartSalesData[[#This Row],[order_date]])</f>
        <v>2023</v>
      </c>
    </row>
    <row r="3627" spans="1:18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 t="str" cm="1">
        <f t="array" ref="F3627">_xlfn.IFS(DmartSalesData[[#This Row],[sales]]&lt;2000,"LOW CATEGORY",DmartSalesData[[#This Row],[sales]]&lt;4000,"MEDIUM CATEGORY",DmartSalesData[[#This Row],[sales]]&gt;=4000,"HIGH CATEGORY")</f>
        <v>MEDIUM CATEGORY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tr">
        <f>IF(AND(DmartSalesData[[#This Row],[profit]]&gt;=500,DmartSalesData[[#This Row],[sales]]&gt;=3000),"Good","Not Good")</f>
        <v>Good</v>
      </c>
      <c r="R3627" s="2">
        <f>YEAR(DmartSalesData[[#This Row],[order_date]])</f>
        <v>2024</v>
      </c>
    </row>
    <row r="3628" spans="1:18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 t="str" cm="1">
        <f t="array" ref="F3628">_xlfn.IFS(DmartSalesData[[#This Row],[sales]]&lt;2000,"LOW CATEGORY",DmartSalesData[[#This Row],[sales]]&lt;4000,"MEDIUM CATEGORY",DmartSalesData[[#This Row],[sales]]&gt;=4000,"HIGH CATEGORY")</f>
        <v>LOW CATEGORY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tr">
        <f>IF(AND(DmartSalesData[[#This Row],[profit]]&gt;=500,DmartSalesData[[#This Row],[sales]]&gt;=3000),"Good","Not Good")</f>
        <v>Not Good</v>
      </c>
      <c r="R3628" s="2">
        <f>YEAR(DmartSalesData[[#This Row],[order_date]])</f>
        <v>2024</v>
      </c>
    </row>
    <row r="3629" spans="1:18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 t="str" cm="1">
        <f t="array" ref="F3629">_xlfn.IFS(DmartSalesData[[#This Row],[sales]]&lt;2000,"LOW CATEGORY",DmartSalesData[[#This Row],[sales]]&lt;4000,"MEDIUM CATEGORY",DmartSalesData[[#This Row],[sales]]&gt;=4000,"HIGH CATEGORY")</f>
        <v>HIGH CATEGORY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tr">
        <f>IF(AND(DmartSalesData[[#This Row],[profit]]&gt;=500,DmartSalesData[[#This Row],[sales]]&gt;=3000),"Good","Not Good")</f>
        <v>Not Good</v>
      </c>
      <c r="R3629" s="2">
        <f>YEAR(DmartSalesData[[#This Row],[order_date]])</f>
        <v>2023</v>
      </c>
    </row>
    <row r="3630" spans="1:18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 t="str" cm="1">
        <f t="array" ref="F3630">_xlfn.IFS(DmartSalesData[[#This Row],[sales]]&lt;2000,"LOW CATEGORY",DmartSalesData[[#This Row],[sales]]&lt;4000,"MEDIUM CATEGORY",DmartSalesData[[#This Row],[sales]]&gt;=4000,"HIGH CATEGORY")</f>
        <v>MEDIUM CATEGORY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tr">
        <f>IF(AND(DmartSalesData[[#This Row],[profit]]&gt;=500,DmartSalesData[[#This Row],[sales]]&gt;=3000),"Good","Not Good")</f>
        <v>Not Good</v>
      </c>
      <c r="R3630" s="2">
        <f>YEAR(DmartSalesData[[#This Row],[order_date]])</f>
        <v>2024</v>
      </c>
    </row>
    <row r="3631" spans="1:18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 t="str" cm="1">
        <f t="array" ref="F3631">_xlfn.IFS(DmartSalesData[[#This Row],[sales]]&lt;2000,"LOW CATEGORY",DmartSalesData[[#This Row],[sales]]&lt;4000,"MEDIUM CATEGORY",DmartSalesData[[#This Row],[sales]]&gt;=4000,"HIGH CATEGORY")</f>
        <v>HIGH CATEGORY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tr">
        <f>IF(AND(DmartSalesData[[#This Row],[profit]]&gt;=500,DmartSalesData[[#This Row],[sales]]&gt;=3000),"Good","Not Good")</f>
        <v>Good</v>
      </c>
      <c r="R3631" s="2">
        <f>YEAR(DmartSalesData[[#This Row],[order_date]])</f>
        <v>2024</v>
      </c>
    </row>
    <row r="3632" spans="1:18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 t="str" cm="1">
        <f t="array" ref="F3632">_xlfn.IFS(DmartSalesData[[#This Row],[sales]]&lt;2000,"LOW CATEGORY",DmartSalesData[[#This Row],[sales]]&lt;4000,"MEDIUM CATEGORY",DmartSalesData[[#This Row],[sales]]&gt;=4000,"HIGH CATEGORY")</f>
        <v>MEDIUM CATEGORY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tr">
        <f>IF(AND(DmartSalesData[[#This Row],[profit]]&gt;=500,DmartSalesData[[#This Row],[sales]]&gt;=3000),"Good","Not Good")</f>
        <v>Not Good</v>
      </c>
      <c r="R3632" s="2">
        <f>YEAR(DmartSalesData[[#This Row],[order_date]])</f>
        <v>2024</v>
      </c>
    </row>
    <row r="3633" spans="1:18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 t="str" cm="1">
        <f t="array" ref="F3633">_xlfn.IFS(DmartSalesData[[#This Row],[sales]]&lt;2000,"LOW CATEGORY",DmartSalesData[[#This Row],[sales]]&lt;4000,"MEDIUM CATEGORY",DmartSalesData[[#This Row],[sales]]&gt;=4000,"HIGH CATEGORY")</f>
        <v>LOW CATEGORY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tr">
        <f>IF(AND(DmartSalesData[[#This Row],[profit]]&gt;=500,DmartSalesData[[#This Row],[sales]]&gt;=3000),"Good","Not Good")</f>
        <v>Not Good</v>
      </c>
      <c r="R3633" s="2">
        <f>YEAR(DmartSalesData[[#This Row],[order_date]])</f>
        <v>2023</v>
      </c>
    </row>
    <row r="3634" spans="1:18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 t="str" cm="1">
        <f t="array" ref="F3634">_xlfn.IFS(DmartSalesData[[#This Row],[sales]]&lt;2000,"LOW CATEGORY",DmartSalesData[[#This Row],[sales]]&lt;4000,"MEDIUM CATEGORY",DmartSalesData[[#This Row],[sales]]&gt;=4000,"HIGH CATEGORY")</f>
        <v>MEDIUM CATEGORY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tr">
        <f>IF(AND(DmartSalesData[[#This Row],[profit]]&gt;=500,DmartSalesData[[#This Row],[sales]]&gt;=3000),"Good","Not Good")</f>
        <v>Not Good</v>
      </c>
      <c r="R3634" s="2">
        <f>YEAR(DmartSalesData[[#This Row],[order_date]])</f>
        <v>2024</v>
      </c>
    </row>
    <row r="3635" spans="1:18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 t="str" cm="1">
        <f t="array" ref="F3635">_xlfn.IFS(DmartSalesData[[#This Row],[sales]]&lt;2000,"LOW CATEGORY",DmartSalesData[[#This Row],[sales]]&lt;4000,"MEDIUM CATEGORY",DmartSalesData[[#This Row],[sales]]&gt;=4000,"HIGH CATEGORY")</f>
        <v>HIGH CATEGORY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tr">
        <f>IF(AND(DmartSalesData[[#This Row],[profit]]&gt;=500,DmartSalesData[[#This Row],[sales]]&gt;=3000),"Good","Not Good")</f>
        <v>Not Good</v>
      </c>
      <c r="R3635" s="2">
        <f>YEAR(DmartSalesData[[#This Row],[order_date]])</f>
        <v>2024</v>
      </c>
    </row>
    <row r="3636" spans="1:18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 t="str" cm="1">
        <f t="array" ref="F3636">_xlfn.IFS(DmartSalesData[[#This Row],[sales]]&lt;2000,"LOW CATEGORY",DmartSalesData[[#This Row],[sales]]&lt;4000,"MEDIUM CATEGORY",DmartSalesData[[#This Row],[sales]]&gt;=4000,"HIGH CATEGORY")</f>
        <v>HIGH CATEGORY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tr">
        <f>IF(AND(DmartSalesData[[#This Row],[profit]]&gt;=500,DmartSalesData[[#This Row],[sales]]&gt;=3000),"Good","Not Good")</f>
        <v>Good</v>
      </c>
      <c r="R3636" s="2">
        <f>YEAR(DmartSalesData[[#This Row],[order_date]])</f>
        <v>2023</v>
      </c>
    </row>
    <row r="3637" spans="1:18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 t="str" cm="1">
        <f t="array" ref="F3637">_xlfn.IFS(DmartSalesData[[#This Row],[sales]]&lt;2000,"LOW CATEGORY",DmartSalesData[[#This Row],[sales]]&lt;4000,"MEDIUM CATEGORY",DmartSalesData[[#This Row],[sales]]&gt;=4000,"HIGH CATEGORY")</f>
        <v>MEDIUM CATEGORY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tr">
        <f>IF(AND(DmartSalesData[[#This Row],[profit]]&gt;=500,DmartSalesData[[#This Row],[sales]]&gt;=3000),"Good","Not Good")</f>
        <v>Not Good</v>
      </c>
      <c r="R3637" s="2">
        <f>YEAR(DmartSalesData[[#This Row],[order_date]])</f>
        <v>2024</v>
      </c>
    </row>
    <row r="3638" spans="1:18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 t="str" cm="1">
        <f t="array" ref="F3638">_xlfn.IFS(DmartSalesData[[#This Row],[sales]]&lt;2000,"LOW CATEGORY",DmartSalesData[[#This Row],[sales]]&lt;4000,"MEDIUM CATEGORY",DmartSalesData[[#This Row],[sales]]&gt;=4000,"HIGH CATEGORY")</f>
        <v>HIGH CATEGORY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tr">
        <f>IF(AND(DmartSalesData[[#This Row],[profit]]&gt;=500,DmartSalesData[[#This Row],[sales]]&gt;=3000),"Good","Not Good")</f>
        <v>Not Good</v>
      </c>
      <c r="R3638" s="2">
        <f>YEAR(DmartSalesData[[#This Row],[order_date]])</f>
        <v>2024</v>
      </c>
    </row>
    <row r="3639" spans="1:18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 t="str" cm="1">
        <f t="array" ref="F3639">_xlfn.IFS(DmartSalesData[[#This Row],[sales]]&lt;2000,"LOW CATEGORY",DmartSalesData[[#This Row],[sales]]&lt;4000,"MEDIUM CATEGORY",DmartSalesData[[#This Row],[sales]]&gt;=4000,"HIGH CATEGORY")</f>
        <v>LOW CATEGORY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tr">
        <f>IF(AND(DmartSalesData[[#This Row],[profit]]&gt;=500,DmartSalesData[[#This Row],[sales]]&gt;=3000),"Good","Not Good")</f>
        <v>Not Good</v>
      </c>
      <c r="R3639" s="2">
        <f>YEAR(DmartSalesData[[#This Row],[order_date]])</f>
        <v>2023</v>
      </c>
    </row>
    <row r="3640" spans="1:18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 t="str" cm="1">
        <f t="array" ref="F3640">_xlfn.IFS(DmartSalesData[[#This Row],[sales]]&lt;2000,"LOW CATEGORY",DmartSalesData[[#This Row],[sales]]&lt;4000,"MEDIUM CATEGORY",DmartSalesData[[#This Row],[sales]]&gt;=4000,"HIGH CATEGORY")</f>
        <v>LOW CATEGORY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tr">
        <f>IF(AND(DmartSalesData[[#This Row],[profit]]&gt;=500,DmartSalesData[[#This Row],[sales]]&gt;=3000),"Good","Not Good")</f>
        <v>Not Good</v>
      </c>
      <c r="R3640" s="2">
        <f>YEAR(DmartSalesData[[#This Row],[order_date]])</f>
        <v>2024</v>
      </c>
    </row>
    <row r="3641" spans="1:18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 t="str" cm="1">
        <f t="array" ref="F3641">_xlfn.IFS(DmartSalesData[[#This Row],[sales]]&lt;2000,"LOW CATEGORY",DmartSalesData[[#This Row],[sales]]&lt;4000,"MEDIUM CATEGORY",DmartSalesData[[#This Row],[sales]]&gt;=4000,"HIGH CATEGORY")</f>
        <v>MEDIUM CATEGORY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tr">
        <f>IF(AND(DmartSalesData[[#This Row],[profit]]&gt;=500,DmartSalesData[[#This Row],[sales]]&gt;=3000),"Good","Not Good")</f>
        <v>Good</v>
      </c>
      <c r="R3641" s="2">
        <f>YEAR(DmartSalesData[[#This Row],[order_date]])</f>
        <v>2023</v>
      </c>
    </row>
    <row r="3642" spans="1:18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 t="str" cm="1">
        <f t="array" ref="F3642">_xlfn.IFS(DmartSalesData[[#This Row],[sales]]&lt;2000,"LOW CATEGORY",DmartSalesData[[#This Row],[sales]]&lt;4000,"MEDIUM CATEGORY",DmartSalesData[[#This Row],[sales]]&gt;=4000,"HIGH CATEGORY")</f>
        <v>LOW CATEGORY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tr">
        <f>IF(AND(DmartSalesData[[#This Row],[profit]]&gt;=500,DmartSalesData[[#This Row],[sales]]&gt;=3000),"Good","Not Good")</f>
        <v>Not Good</v>
      </c>
      <c r="R3642" s="2">
        <f>YEAR(DmartSalesData[[#This Row],[order_date]])</f>
        <v>2024</v>
      </c>
    </row>
    <row r="3643" spans="1:18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 t="str" cm="1">
        <f t="array" ref="F3643">_xlfn.IFS(DmartSalesData[[#This Row],[sales]]&lt;2000,"LOW CATEGORY",DmartSalesData[[#This Row],[sales]]&lt;4000,"MEDIUM CATEGORY",DmartSalesData[[#This Row],[sales]]&gt;=4000,"HIGH CATEGORY")</f>
        <v>MEDIUM CATEGORY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tr">
        <f>IF(AND(DmartSalesData[[#This Row],[profit]]&gt;=500,DmartSalesData[[#This Row],[sales]]&gt;=3000),"Good","Not Good")</f>
        <v>Not Good</v>
      </c>
      <c r="R3643" s="2">
        <f>YEAR(DmartSalesData[[#This Row],[order_date]])</f>
        <v>2024</v>
      </c>
    </row>
    <row r="3644" spans="1:18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 t="str" cm="1">
        <f t="array" ref="F3644">_xlfn.IFS(DmartSalesData[[#This Row],[sales]]&lt;2000,"LOW CATEGORY",DmartSalesData[[#This Row],[sales]]&lt;4000,"MEDIUM CATEGORY",DmartSalesData[[#This Row],[sales]]&gt;=4000,"HIGH CATEGORY")</f>
        <v>MEDIUM CATEGORY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tr">
        <f>IF(AND(DmartSalesData[[#This Row],[profit]]&gt;=500,DmartSalesData[[#This Row],[sales]]&gt;=3000),"Good","Not Good")</f>
        <v>Good</v>
      </c>
      <c r="R3644" s="2">
        <f>YEAR(DmartSalesData[[#This Row],[order_date]])</f>
        <v>2023</v>
      </c>
    </row>
    <row r="3645" spans="1:18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 t="str" cm="1">
        <f t="array" ref="F3645">_xlfn.IFS(DmartSalesData[[#This Row],[sales]]&lt;2000,"LOW CATEGORY",DmartSalesData[[#This Row],[sales]]&lt;4000,"MEDIUM CATEGORY",DmartSalesData[[#This Row],[sales]]&gt;=4000,"HIGH CATEGORY")</f>
        <v>MEDIUM CATEGORY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tr">
        <f>IF(AND(DmartSalesData[[#This Row],[profit]]&gt;=500,DmartSalesData[[#This Row],[sales]]&gt;=3000),"Good","Not Good")</f>
        <v>Good</v>
      </c>
      <c r="R3645" s="2">
        <f>YEAR(DmartSalesData[[#This Row],[order_date]])</f>
        <v>2024</v>
      </c>
    </row>
    <row r="3646" spans="1:18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 t="str" cm="1">
        <f t="array" ref="F3646">_xlfn.IFS(DmartSalesData[[#This Row],[sales]]&lt;2000,"LOW CATEGORY",DmartSalesData[[#This Row],[sales]]&lt;4000,"MEDIUM CATEGORY",DmartSalesData[[#This Row],[sales]]&gt;=4000,"HIGH CATEGORY")</f>
        <v>LOW CATEGORY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tr">
        <f>IF(AND(DmartSalesData[[#This Row],[profit]]&gt;=500,DmartSalesData[[#This Row],[sales]]&gt;=3000),"Good","Not Good")</f>
        <v>Not Good</v>
      </c>
      <c r="R3646" s="2">
        <f>YEAR(DmartSalesData[[#This Row],[order_date]])</f>
        <v>2023</v>
      </c>
    </row>
    <row r="3647" spans="1:18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 t="str" cm="1">
        <f t="array" ref="F3647">_xlfn.IFS(DmartSalesData[[#This Row],[sales]]&lt;2000,"LOW CATEGORY",DmartSalesData[[#This Row],[sales]]&lt;4000,"MEDIUM CATEGORY",DmartSalesData[[#This Row],[sales]]&gt;=4000,"HIGH CATEGORY")</f>
        <v>MEDIUM CATEGORY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tr">
        <f>IF(AND(DmartSalesData[[#This Row],[profit]]&gt;=500,DmartSalesData[[#This Row],[sales]]&gt;=3000),"Good","Not Good")</f>
        <v>Good</v>
      </c>
      <c r="R3647" s="2">
        <f>YEAR(DmartSalesData[[#This Row],[order_date]])</f>
        <v>2023</v>
      </c>
    </row>
    <row r="3648" spans="1:18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 t="str" cm="1">
        <f t="array" ref="F3648">_xlfn.IFS(DmartSalesData[[#This Row],[sales]]&lt;2000,"LOW CATEGORY",DmartSalesData[[#This Row],[sales]]&lt;4000,"MEDIUM CATEGORY",DmartSalesData[[#This Row],[sales]]&gt;=4000,"HIGH CATEGORY")</f>
        <v>MEDIUM CATEGORY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tr">
        <f>IF(AND(DmartSalesData[[#This Row],[profit]]&gt;=500,DmartSalesData[[#This Row],[sales]]&gt;=3000),"Good","Not Good")</f>
        <v>Not Good</v>
      </c>
      <c r="R3648" s="2">
        <f>YEAR(DmartSalesData[[#This Row],[order_date]])</f>
        <v>2023</v>
      </c>
    </row>
    <row r="3649" spans="1:18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 t="str" cm="1">
        <f t="array" ref="F3649">_xlfn.IFS(DmartSalesData[[#This Row],[sales]]&lt;2000,"LOW CATEGORY",DmartSalesData[[#This Row],[sales]]&lt;4000,"MEDIUM CATEGORY",DmartSalesData[[#This Row],[sales]]&gt;=4000,"HIGH CATEGORY")</f>
        <v>MEDIUM CATEGORY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tr">
        <f>IF(AND(DmartSalesData[[#This Row],[profit]]&gt;=500,DmartSalesData[[#This Row],[sales]]&gt;=3000),"Good","Not Good")</f>
        <v>Not Good</v>
      </c>
      <c r="R3649" s="2">
        <f>YEAR(DmartSalesData[[#This Row],[order_date]])</f>
        <v>2024</v>
      </c>
    </row>
    <row r="3650" spans="1:18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 t="str" cm="1">
        <f t="array" ref="F3650">_xlfn.IFS(DmartSalesData[[#This Row],[sales]]&lt;2000,"LOW CATEGORY",DmartSalesData[[#This Row],[sales]]&lt;4000,"MEDIUM CATEGORY",DmartSalesData[[#This Row],[sales]]&gt;=4000,"HIGH CATEGORY")</f>
        <v>HIGH CATEGORY</v>
      </c>
      <c r="G3650" s="2">
        <v>0.14000000000000001</v>
      </c>
      <c r="H3650" s="2">
        <f t="shared" ref="H3650:H3713" si="114">E3650*G3650</f>
        <v>580.66820000000007</v>
      </c>
      <c r="I3650" s="2">
        <f t="shared" ref="I3650:I3713" si="115">E3650-H3650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tr">
        <f>IF(AND(DmartSalesData[[#This Row],[profit]]&gt;=500,DmartSalesData[[#This Row],[sales]]&gt;=3000),"Good","Not Good")</f>
        <v>Good</v>
      </c>
      <c r="R3650" s="2">
        <f>YEAR(DmartSalesData[[#This Row],[order_date]])</f>
        <v>2024</v>
      </c>
    </row>
    <row r="3651" spans="1:18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 t="str" cm="1">
        <f t="array" ref="F3651">_xlfn.IFS(DmartSalesData[[#This Row],[sales]]&lt;2000,"LOW CATEGORY",DmartSalesData[[#This Row],[sales]]&lt;4000,"MEDIUM CATEGORY",DmartSalesData[[#This Row],[sales]]&gt;=4000,"HIGH CATEGORY")</f>
        <v>LOW CATEGORY</v>
      </c>
      <c r="G3651" s="2">
        <v>0.21</v>
      </c>
      <c r="H3651" s="2">
        <f t="shared" si="114"/>
        <v>210.22890000000001</v>
      </c>
      <c r="I3651" s="2">
        <f t="shared" si="115"/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tr">
        <f>IF(AND(DmartSalesData[[#This Row],[profit]]&gt;=500,DmartSalesData[[#This Row],[sales]]&gt;=3000),"Good","Not Good")</f>
        <v>Not Good</v>
      </c>
      <c r="R3651" s="2">
        <f>YEAR(DmartSalesData[[#This Row],[order_date]])</f>
        <v>2024</v>
      </c>
    </row>
    <row r="3652" spans="1:18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 t="str" cm="1">
        <f t="array" ref="F3652">_xlfn.IFS(DmartSalesData[[#This Row],[sales]]&lt;2000,"LOW CATEGORY",DmartSalesData[[#This Row],[sales]]&lt;4000,"MEDIUM CATEGORY",DmartSalesData[[#This Row],[sales]]&gt;=4000,"HIGH CATEGORY")</f>
        <v>MEDIUM CATEGORY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tr">
        <f>IF(AND(DmartSalesData[[#This Row],[profit]]&gt;=500,DmartSalesData[[#This Row],[sales]]&gt;=3000),"Good","Not Good")</f>
        <v>Not Good</v>
      </c>
      <c r="R3652" s="2">
        <f>YEAR(DmartSalesData[[#This Row],[order_date]])</f>
        <v>2023</v>
      </c>
    </row>
    <row r="3653" spans="1:18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 t="str" cm="1">
        <f t="array" ref="F3653">_xlfn.IFS(DmartSalesData[[#This Row],[sales]]&lt;2000,"LOW CATEGORY",DmartSalesData[[#This Row],[sales]]&lt;4000,"MEDIUM CATEGORY",DmartSalesData[[#This Row],[sales]]&gt;=4000,"HIGH CATEGORY")</f>
        <v>MEDIUM CATEGORY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tr">
        <f>IF(AND(DmartSalesData[[#This Row],[profit]]&gt;=500,DmartSalesData[[#This Row],[sales]]&gt;=3000),"Good","Not Good")</f>
        <v>Good</v>
      </c>
      <c r="R3653" s="2">
        <f>YEAR(DmartSalesData[[#This Row],[order_date]])</f>
        <v>2023</v>
      </c>
    </row>
    <row r="3654" spans="1:18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 t="str" cm="1">
        <f t="array" ref="F3654">_xlfn.IFS(DmartSalesData[[#This Row],[sales]]&lt;2000,"LOW CATEGORY",DmartSalesData[[#This Row],[sales]]&lt;4000,"MEDIUM CATEGORY",DmartSalesData[[#This Row],[sales]]&gt;=4000,"HIGH CATEGORY")</f>
        <v>MEDIUM CATEGORY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tr">
        <f>IF(AND(DmartSalesData[[#This Row],[profit]]&gt;=500,DmartSalesData[[#This Row],[sales]]&gt;=3000),"Good","Not Good")</f>
        <v>Not Good</v>
      </c>
      <c r="R3654" s="2">
        <f>YEAR(DmartSalesData[[#This Row],[order_date]])</f>
        <v>2023</v>
      </c>
    </row>
    <row r="3655" spans="1:18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 t="str" cm="1">
        <f t="array" ref="F3655">_xlfn.IFS(DmartSalesData[[#This Row],[sales]]&lt;2000,"LOW CATEGORY",DmartSalesData[[#This Row],[sales]]&lt;4000,"MEDIUM CATEGORY",DmartSalesData[[#This Row],[sales]]&gt;=4000,"HIGH CATEGORY")</f>
        <v>MEDIUM CATEGORY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tr">
        <f>IF(AND(DmartSalesData[[#This Row],[profit]]&gt;=500,DmartSalesData[[#This Row],[sales]]&gt;=3000),"Good","Not Good")</f>
        <v>Not Good</v>
      </c>
      <c r="R3655" s="2">
        <f>YEAR(DmartSalesData[[#This Row],[order_date]])</f>
        <v>2024</v>
      </c>
    </row>
    <row r="3656" spans="1:18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 t="str" cm="1">
        <f t="array" ref="F3656">_xlfn.IFS(DmartSalesData[[#This Row],[sales]]&lt;2000,"LOW CATEGORY",DmartSalesData[[#This Row],[sales]]&lt;4000,"MEDIUM CATEGORY",DmartSalesData[[#This Row],[sales]]&gt;=4000,"HIGH CATEGORY")</f>
        <v>MEDIUM CATEGORY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tr">
        <f>IF(AND(DmartSalesData[[#This Row],[profit]]&gt;=500,DmartSalesData[[#This Row],[sales]]&gt;=3000),"Good","Not Good")</f>
        <v>Not Good</v>
      </c>
      <c r="R3656" s="2">
        <f>YEAR(DmartSalesData[[#This Row],[order_date]])</f>
        <v>2023</v>
      </c>
    </row>
    <row r="3657" spans="1:18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 t="str" cm="1">
        <f t="array" ref="F3657">_xlfn.IFS(DmartSalesData[[#This Row],[sales]]&lt;2000,"LOW CATEGORY",DmartSalesData[[#This Row],[sales]]&lt;4000,"MEDIUM CATEGORY",DmartSalesData[[#This Row],[sales]]&gt;=4000,"HIGH CATEGORY")</f>
        <v>MEDIUM CATEGORY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tr">
        <f>IF(AND(DmartSalesData[[#This Row],[profit]]&gt;=500,DmartSalesData[[#This Row],[sales]]&gt;=3000),"Good","Not Good")</f>
        <v>Not Good</v>
      </c>
      <c r="R3657" s="2">
        <f>YEAR(DmartSalesData[[#This Row],[order_date]])</f>
        <v>2023</v>
      </c>
    </row>
    <row r="3658" spans="1:18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 t="str" cm="1">
        <f t="array" ref="F3658">_xlfn.IFS(DmartSalesData[[#This Row],[sales]]&lt;2000,"LOW CATEGORY",DmartSalesData[[#This Row],[sales]]&lt;4000,"MEDIUM CATEGORY",DmartSalesData[[#This Row],[sales]]&gt;=4000,"HIGH CATEGORY")</f>
        <v>MEDIUM CATEGORY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tr">
        <f>IF(AND(DmartSalesData[[#This Row],[profit]]&gt;=500,DmartSalesData[[#This Row],[sales]]&gt;=3000),"Good","Not Good")</f>
        <v>Not Good</v>
      </c>
      <c r="R3658" s="2">
        <f>YEAR(DmartSalesData[[#This Row],[order_date]])</f>
        <v>2024</v>
      </c>
    </row>
    <row r="3659" spans="1:18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 t="str" cm="1">
        <f t="array" ref="F3659">_xlfn.IFS(DmartSalesData[[#This Row],[sales]]&lt;2000,"LOW CATEGORY",DmartSalesData[[#This Row],[sales]]&lt;4000,"MEDIUM CATEGORY",DmartSalesData[[#This Row],[sales]]&gt;=4000,"HIGH CATEGORY")</f>
        <v>MEDIUM CATEGORY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tr">
        <f>IF(AND(DmartSalesData[[#This Row],[profit]]&gt;=500,DmartSalesData[[#This Row],[sales]]&gt;=3000),"Good","Not Good")</f>
        <v>Not Good</v>
      </c>
      <c r="R3659" s="2">
        <f>YEAR(DmartSalesData[[#This Row],[order_date]])</f>
        <v>2024</v>
      </c>
    </row>
    <row r="3660" spans="1:18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 t="str" cm="1">
        <f t="array" ref="F3660">_xlfn.IFS(DmartSalesData[[#This Row],[sales]]&lt;2000,"LOW CATEGORY",DmartSalesData[[#This Row],[sales]]&lt;4000,"MEDIUM CATEGORY",DmartSalesData[[#This Row],[sales]]&gt;=4000,"HIGH CATEGORY")</f>
        <v>LOW CATEGORY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tr">
        <f>IF(AND(DmartSalesData[[#This Row],[profit]]&gt;=500,DmartSalesData[[#This Row],[sales]]&gt;=3000),"Good","Not Good")</f>
        <v>Not Good</v>
      </c>
      <c r="R3660" s="2">
        <f>YEAR(DmartSalesData[[#This Row],[order_date]])</f>
        <v>2024</v>
      </c>
    </row>
    <row r="3661" spans="1:18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 t="str" cm="1">
        <f t="array" ref="F3661">_xlfn.IFS(DmartSalesData[[#This Row],[sales]]&lt;2000,"LOW CATEGORY",DmartSalesData[[#This Row],[sales]]&lt;4000,"MEDIUM CATEGORY",DmartSalesData[[#This Row],[sales]]&gt;=4000,"HIGH CATEGORY")</f>
        <v>MEDIUM CATEGORY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tr">
        <f>IF(AND(DmartSalesData[[#This Row],[profit]]&gt;=500,DmartSalesData[[#This Row],[sales]]&gt;=3000),"Good","Not Good")</f>
        <v>Not Good</v>
      </c>
      <c r="R3661" s="2">
        <f>YEAR(DmartSalesData[[#This Row],[order_date]])</f>
        <v>2024</v>
      </c>
    </row>
    <row r="3662" spans="1:18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 t="str" cm="1">
        <f t="array" ref="F3662">_xlfn.IFS(DmartSalesData[[#This Row],[sales]]&lt;2000,"LOW CATEGORY",DmartSalesData[[#This Row],[sales]]&lt;4000,"MEDIUM CATEGORY",DmartSalesData[[#This Row],[sales]]&gt;=4000,"HIGH CATEGORY")</f>
        <v>HIGH CATEGORY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tr">
        <f>IF(AND(DmartSalesData[[#This Row],[profit]]&gt;=500,DmartSalesData[[#This Row],[sales]]&gt;=3000),"Good","Not Good")</f>
        <v>Good</v>
      </c>
      <c r="R3662" s="2">
        <f>YEAR(DmartSalesData[[#This Row],[order_date]])</f>
        <v>2023</v>
      </c>
    </row>
    <row r="3663" spans="1:18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 t="str" cm="1">
        <f t="array" ref="F3663">_xlfn.IFS(DmartSalesData[[#This Row],[sales]]&lt;2000,"LOW CATEGORY",DmartSalesData[[#This Row],[sales]]&lt;4000,"MEDIUM CATEGORY",DmartSalesData[[#This Row],[sales]]&gt;=4000,"HIGH CATEGORY")</f>
        <v>LOW CATEGORY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tr">
        <f>IF(AND(DmartSalesData[[#This Row],[profit]]&gt;=500,DmartSalesData[[#This Row],[sales]]&gt;=3000),"Good","Not Good")</f>
        <v>Not Good</v>
      </c>
      <c r="R3663" s="2">
        <f>YEAR(DmartSalesData[[#This Row],[order_date]])</f>
        <v>2023</v>
      </c>
    </row>
    <row r="3664" spans="1:18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 t="str" cm="1">
        <f t="array" ref="F3664">_xlfn.IFS(DmartSalesData[[#This Row],[sales]]&lt;2000,"LOW CATEGORY",DmartSalesData[[#This Row],[sales]]&lt;4000,"MEDIUM CATEGORY",DmartSalesData[[#This Row],[sales]]&gt;=4000,"HIGH CATEGORY")</f>
        <v>HIGH CATEGORY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tr">
        <f>IF(AND(DmartSalesData[[#This Row],[profit]]&gt;=500,DmartSalesData[[#This Row],[sales]]&gt;=3000),"Good","Not Good")</f>
        <v>Good</v>
      </c>
      <c r="R3664" s="2">
        <f>YEAR(DmartSalesData[[#This Row],[order_date]])</f>
        <v>2024</v>
      </c>
    </row>
    <row r="3665" spans="1:18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 t="str" cm="1">
        <f t="array" ref="F3665">_xlfn.IFS(DmartSalesData[[#This Row],[sales]]&lt;2000,"LOW CATEGORY",DmartSalesData[[#This Row],[sales]]&lt;4000,"MEDIUM CATEGORY",DmartSalesData[[#This Row],[sales]]&gt;=4000,"HIGH CATEGORY")</f>
        <v>LOW CATEGORY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tr">
        <f>IF(AND(DmartSalesData[[#This Row],[profit]]&gt;=500,DmartSalesData[[#This Row],[sales]]&gt;=3000),"Good","Not Good")</f>
        <v>Not Good</v>
      </c>
      <c r="R3665" s="2">
        <f>YEAR(DmartSalesData[[#This Row],[order_date]])</f>
        <v>2023</v>
      </c>
    </row>
    <row r="3666" spans="1:18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 t="str" cm="1">
        <f t="array" ref="F3666">_xlfn.IFS(DmartSalesData[[#This Row],[sales]]&lt;2000,"LOW CATEGORY",DmartSalesData[[#This Row],[sales]]&lt;4000,"MEDIUM CATEGORY",DmartSalesData[[#This Row],[sales]]&gt;=4000,"HIGH CATEGORY")</f>
        <v>MEDIUM CATEGORY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tr">
        <f>IF(AND(DmartSalesData[[#This Row],[profit]]&gt;=500,DmartSalesData[[#This Row],[sales]]&gt;=3000),"Good","Not Good")</f>
        <v>Not Good</v>
      </c>
      <c r="R3666" s="2">
        <f>YEAR(DmartSalesData[[#This Row],[order_date]])</f>
        <v>2024</v>
      </c>
    </row>
    <row r="3667" spans="1:18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 t="str" cm="1">
        <f t="array" ref="F3667">_xlfn.IFS(DmartSalesData[[#This Row],[sales]]&lt;2000,"LOW CATEGORY",DmartSalesData[[#This Row],[sales]]&lt;4000,"MEDIUM CATEGORY",DmartSalesData[[#This Row],[sales]]&gt;=4000,"HIGH CATEGORY")</f>
        <v>MEDIUM CATEGORY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tr">
        <f>IF(AND(DmartSalesData[[#This Row],[profit]]&gt;=500,DmartSalesData[[#This Row],[sales]]&gt;=3000),"Good","Not Good")</f>
        <v>Not Good</v>
      </c>
      <c r="R3667" s="2">
        <f>YEAR(DmartSalesData[[#This Row],[order_date]])</f>
        <v>2023</v>
      </c>
    </row>
    <row r="3668" spans="1:18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 t="str" cm="1">
        <f t="array" ref="F3668">_xlfn.IFS(DmartSalesData[[#This Row],[sales]]&lt;2000,"LOW CATEGORY",DmartSalesData[[#This Row],[sales]]&lt;4000,"MEDIUM CATEGORY",DmartSalesData[[#This Row],[sales]]&gt;=4000,"HIGH CATEGORY")</f>
        <v>LOW CATEGORY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tr">
        <f>IF(AND(DmartSalesData[[#This Row],[profit]]&gt;=500,DmartSalesData[[#This Row],[sales]]&gt;=3000),"Good","Not Good")</f>
        <v>Not Good</v>
      </c>
      <c r="R3668" s="2">
        <f>YEAR(DmartSalesData[[#This Row],[order_date]])</f>
        <v>2023</v>
      </c>
    </row>
    <row r="3669" spans="1:18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 t="str" cm="1">
        <f t="array" ref="F3669">_xlfn.IFS(DmartSalesData[[#This Row],[sales]]&lt;2000,"LOW CATEGORY",DmartSalesData[[#This Row],[sales]]&lt;4000,"MEDIUM CATEGORY",DmartSalesData[[#This Row],[sales]]&gt;=4000,"HIGH CATEGORY")</f>
        <v>HIGH CATEGORY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tr">
        <f>IF(AND(DmartSalesData[[#This Row],[profit]]&gt;=500,DmartSalesData[[#This Row],[sales]]&gt;=3000),"Good","Not Good")</f>
        <v>Good</v>
      </c>
      <c r="R3669" s="2">
        <f>YEAR(DmartSalesData[[#This Row],[order_date]])</f>
        <v>2024</v>
      </c>
    </row>
    <row r="3670" spans="1:18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 t="str" cm="1">
        <f t="array" ref="F3670">_xlfn.IFS(DmartSalesData[[#This Row],[sales]]&lt;2000,"LOW CATEGORY",DmartSalesData[[#This Row],[sales]]&lt;4000,"MEDIUM CATEGORY",DmartSalesData[[#This Row],[sales]]&gt;=4000,"HIGH CATEGORY")</f>
        <v>MEDIUM CATEGORY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tr">
        <f>IF(AND(DmartSalesData[[#This Row],[profit]]&gt;=500,DmartSalesData[[#This Row],[sales]]&gt;=3000),"Good","Not Good")</f>
        <v>Not Good</v>
      </c>
      <c r="R3670" s="2">
        <f>YEAR(DmartSalesData[[#This Row],[order_date]])</f>
        <v>2024</v>
      </c>
    </row>
    <row r="3671" spans="1:18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 t="str" cm="1">
        <f t="array" ref="F3671">_xlfn.IFS(DmartSalesData[[#This Row],[sales]]&lt;2000,"LOW CATEGORY",DmartSalesData[[#This Row],[sales]]&lt;4000,"MEDIUM CATEGORY",DmartSalesData[[#This Row],[sales]]&gt;=4000,"HIGH CATEGORY")</f>
        <v>LOW CATEGORY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tr">
        <f>IF(AND(DmartSalesData[[#This Row],[profit]]&gt;=500,DmartSalesData[[#This Row],[sales]]&gt;=3000),"Good","Not Good")</f>
        <v>Not Good</v>
      </c>
      <c r="R3671" s="2">
        <f>YEAR(DmartSalesData[[#This Row],[order_date]])</f>
        <v>2024</v>
      </c>
    </row>
    <row r="3672" spans="1:18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 t="str" cm="1">
        <f t="array" ref="F3672">_xlfn.IFS(DmartSalesData[[#This Row],[sales]]&lt;2000,"LOW CATEGORY",DmartSalesData[[#This Row],[sales]]&lt;4000,"MEDIUM CATEGORY",DmartSalesData[[#This Row],[sales]]&gt;=4000,"HIGH CATEGORY")</f>
        <v>MEDIUM CATEGORY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tr">
        <f>IF(AND(DmartSalesData[[#This Row],[profit]]&gt;=500,DmartSalesData[[#This Row],[sales]]&gt;=3000),"Good","Not Good")</f>
        <v>Good</v>
      </c>
      <c r="R3672" s="2">
        <f>YEAR(DmartSalesData[[#This Row],[order_date]])</f>
        <v>2024</v>
      </c>
    </row>
    <row r="3673" spans="1:18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 t="str" cm="1">
        <f t="array" ref="F3673">_xlfn.IFS(DmartSalesData[[#This Row],[sales]]&lt;2000,"LOW CATEGORY",DmartSalesData[[#This Row],[sales]]&lt;4000,"MEDIUM CATEGORY",DmartSalesData[[#This Row],[sales]]&gt;=4000,"HIGH CATEGORY")</f>
        <v>MEDIUM CATEGORY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tr">
        <f>IF(AND(DmartSalesData[[#This Row],[profit]]&gt;=500,DmartSalesData[[#This Row],[sales]]&gt;=3000),"Good","Not Good")</f>
        <v>Not Good</v>
      </c>
      <c r="R3673" s="2">
        <f>YEAR(DmartSalesData[[#This Row],[order_date]])</f>
        <v>2023</v>
      </c>
    </row>
    <row r="3674" spans="1:18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 t="str" cm="1">
        <f t="array" ref="F3674">_xlfn.IFS(DmartSalesData[[#This Row],[sales]]&lt;2000,"LOW CATEGORY",DmartSalesData[[#This Row],[sales]]&lt;4000,"MEDIUM CATEGORY",DmartSalesData[[#This Row],[sales]]&gt;=4000,"HIGH CATEGORY")</f>
        <v>HIGH CATEGORY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tr">
        <f>IF(AND(DmartSalesData[[#This Row],[profit]]&gt;=500,DmartSalesData[[#This Row],[sales]]&gt;=3000),"Good","Not Good")</f>
        <v>Good</v>
      </c>
      <c r="R3674" s="2">
        <f>YEAR(DmartSalesData[[#This Row],[order_date]])</f>
        <v>2023</v>
      </c>
    </row>
    <row r="3675" spans="1:18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 t="str" cm="1">
        <f t="array" ref="F3675">_xlfn.IFS(DmartSalesData[[#This Row],[sales]]&lt;2000,"LOW CATEGORY",DmartSalesData[[#This Row],[sales]]&lt;4000,"MEDIUM CATEGORY",DmartSalesData[[#This Row],[sales]]&gt;=4000,"HIGH CATEGORY")</f>
        <v>MEDIUM CATEGORY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tr">
        <f>IF(AND(DmartSalesData[[#This Row],[profit]]&gt;=500,DmartSalesData[[#This Row],[sales]]&gt;=3000),"Good","Not Good")</f>
        <v>Not Good</v>
      </c>
      <c r="R3675" s="2">
        <f>YEAR(DmartSalesData[[#This Row],[order_date]])</f>
        <v>2023</v>
      </c>
    </row>
    <row r="3676" spans="1:18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 t="str" cm="1">
        <f t="array" ref="F3676">_xlfn.IFS(DmartSalesData[[#This Row],[sales]]&lt;2000,"LOW CATEGORY",DmartSalesData[[#This Row],[sales]]&lt;4000,"MEDIUM CATEGORY",DmartSalesData[[#This Row],[sales]]&gt;=4000,"HIGH CATEGORY")</f>
        <v>LOW CATEGORY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tr">
        <f>IF(AND(DmartSalesData[[#This Row],[profit]]&gt;=500,DmartSalesData[[#This Row],[sales]]&gt;=3000),"Good","Not Good")</f>
        <v>Not Good</v>
      </c>
      <c r="R3676" s="2">
        <f>YEAR(DmartSalesData[[#This Row],[order_date]])</f>
        <v>2024</v>
      </c>
    </row>
    <row r="3677" spans="1:18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 t="str" cm="1">
        <f t="array" ref="F3677">_xlfn.IFS(DmartSalesData[[#This Row],[sales]]&lt;2000,"LOW CATEGORY",DmartSalesData[[#This Row],[sales]]&lt;4000,"MEDIUM CATEGORY",DmartSalesData[[#This Row],[sales]]&gt;=4000,"HIGH CATEGORY")</f>
        <v>LOW CATEGORY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tr">
        <f>IF(AND(DmartSalesData[[#This Row],[profit]]&gt;=500,DmartSalesData[[#This Row],[sales]]&gt;=3000),"Good","Not Good")</f>
        <v>Not Good</v>
      </c>
      <c r="R3677" s="2">
        <f>YEAR(DmartSalesData[[#This Row],[order_date]])</f>
        <v>2024</v>
      </c>
    </row>
    <row r="3678" spans="1:18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 t="str" cm="1">
        <f t="array" ref="F3678">_xlfn.IFS(DmartSalesData[[#This Row],[sales]]&lt;2000,"LOW CATEGORY",DmartSalesData[[#This Row],[sales]]&lt;4000,"MEDIUM CATEGORY",DmartSalesData[[#This Row],[sales]]&gt;=4000,"HIGH CATEGORY")</f>
        <v>MEDIUM CATEGORY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tr">
        <f>IF(AND(DmartSalesData[[#This Row],[profit]]&gt;=500,DmartSalesData[[#This Row],[sales]]&gt;=3000),"Good","Not Good")</f>
        <v>Not Good</v>
      </c>
      <c r="R3678" s="2">
        <f>YEAR(DmartSalesData[[#This Row],[order_date]])</f>
        <v>2024</v>
      </c>
    </row>
    <row r="3679" spans="1:18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 t="str" cm="1">
        <f t="array" ref="F3679">_xlfn.IFS(DmartSalesData[[#This Row],[sales]]&lt;2000,"LOW CATEGORY",DmartSalesData[[#This Row],[sales]]&lt;4000,"MEDIUM CATEGORY",DmartSalesData[[#This Row],[sales]]&gt;=4000,"HIGH CATEGORY")</f>
        <v>MEDIUM CATEGORY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tr">
        <f>IF(AND(DmartSalesData[[#This Row],[profit]]&gt;=500,DmartSalesData[[#This Row],[sales]]&gt;=3000),"Good","Not Good")</f>
        <v>Good</v>
      </c>
      <c r="R3679" s="2">
        <f>YEAR(DmartSalesData[[#This Row],[order_date]])</f>
        <v>2024</v>
      </c>
    </row>
    <row r="3680" spans="1:18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 t="str" cm="1">
        <f t="array" ref="F3680">_xlfn.IFS(DmartSalesData[[#This Row],[sales]]&lt;2000,"LOW CATEGORY",DmartSalesData[[#This Row],[sales]]&lt;4000,"MEDIUM CATEGORY",DmartSalesData[[#This Row],[sales]]&gt;=4000,"HIGH CATEGORY")</f>
        <v>HIGH CATEGORY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tr">
        <f>IF(AND(DmartSalesData[[#This Row],[profit]]&gt;=500,DmartSalesData[[#This Row],[sales]]&gt;=3000),"Good","Not Good")</f>
        <v>Good</v>
      </c>
      <c r="R3680" s="2">
        <f>YEAR(DmartSalesData[[#This Row],[order_date]])</f>
        <v>2024</v>
      </c>
    </row>
    <row r="3681" spans="1:18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 t="str" cm="1">
        <f t="array" ref="F3681">_xlfn.IFS(DmartSalesData[[#This Row],[sales]]&lt;2000,"LOW CATEGORY",DmartSalesData[[#This Row],[sales]]&lt;4000,"MEDIUM CATEGORY",DmartSalesData[[#This Row],[sales]]&gt;=4000,"HIGH CATEGORY")</f>
        <v>MEDIUM CATEGORY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tr">
        <f>IF(AND(DmartSalesData[[#This Row],[profit]]&gt;=500,DmartSalesData[[#This Row],[sales]]&gt;=3000),"Good","Not Good")</f>
        <v>Not Good</v>
      </c>
      <c r="R3681" s="2">
        <f>YEAR(DmartSalesData[[#This Row],[order_date]])</f>
        <v>2023</v>
      </c>
    </row>
    <row r="3682" spans="1:18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 t="str" cm="1">
        <f t="array" ref="F3682">_xlfn.IFS(DmartSalesData[[#This Row],[sales]]&lt;2000,"LOW CATEGORY",DmartSalesData[[#This Row],[sales]]&lt;4000,"MEDIUM CATEGORY",DmartSalesData[[#This Row],[sales]]&gt;=4000,"HIGH CATEGORY")</f>
        <v>HIGH CATEGORY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tr">
        <f>IF(AND(DmartSalesData[[#This Row],[profit]]&gt;=500,DmartSalesData[[#This Row],[sales]]&gt;=3000),"Good","Not Good")</f>
        <v>Not Good</v>
      </c>
      <c r="R3682" s="2">
        <f>YEAR(DmartSalesData[[#This Row],[order_date]])</f>
        <v>2023</v>
      </c>
    </row>
    <row r="3683" spans="1:18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 t="str" cm="1">
        <f t="array" ref="F3683">_xlfn.IFS(DmartSalesData[[#This Row],[sales]]&lt;2000,"LOW CATEGORY",DmartSalesData[[#This Row],[sales]]&lt;4000,"MEDIUM CATEGORY",DmartSalesData[[#This Row],[sales]]&gt;=4000,"HIGH CATEGORY")</f>
        <v>HIGH CATEGORY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tr">
        <f>IF(AND(DmartSalesData[[#This Row],[profit]]&gt;=500,DmartSalesData[[#This Row],[sales]]&gt;=3000),"Good","Not Good")</f>
        <v>Good</v>
      </c>
      <c r="R3683" s="2">
        <f>YEAR(DmartSalesData[[#This Row],[order_date]])</f>
        <v>2024</v>
      </c>
    </row>
    <row r="3684" spans="1:18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 t="str" cm="1">
        <f t="array" ref="F3684">_xlfn.IFS(DmartSalesData[[#This Row],[sales]]&lt;2000,"LOW CATEGORY",DmartSalesData[[#This Row],[sales]]&lt;4000,"MEDIUM CATEGORY",DmartSalesData[[#This Row],[sales]]&gt;=4000,"HIGH CATEGORY")</f>
        <v>MEDIUM CATEGORY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tr">
        <f>IF(AND(DmartSalesData[[#This Row],[profit]]&gt;=500,DmartSalesData[[#This Row],[sales]]&gt;=3000),"Good","Not Good")</f>
        <v>Not Good</v>
      </c>
      <c r="R3684" s="2">
        <f>YEAR(DmartSalesData[[#This Row],[order_date]])</f>
        <v>2024</v>
      </c>
    </row>
    <row r="3685" spans="1:18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 t="str" cm="1">
        <f t="array" ref="F3685">_xlfn.IFS(DmartSalesData[[#This Row],[sales]]&lt;2000,"LOW CATEGORY",DmartSalesData[[#This Row],[sales]]&lt;4000,"MEDIUM CATEGORY",DmartSalesData[[#This Row],[sales]]&gt;=4000,"HIGH CATEGORY")</f>
        <v>LOW CATEGORY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tr">
        <f>IF(AND(DmartSalesData[[#This Row],[profit]]&gt;=500,DmartSalesData[[#This Row],[sales]]&gt;=3000),"Good","Not Good")</f>
        <v>Not Good</v>
      </c>
      <c r="R3685" s="2">
        <f>YEAR(DmartSalesData[[#This Row],[order_date]])</f>
        <v>2024</v>
      </c>
    </row>
    <row r="3686" spans="1:18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 t="str" cm="1">
        <f t="array" ref="F3686">_xlfn.IFS(DmartSalesData[[#This Row],[sales]]&lt;2000,"LOW CATEGORY",DmartSalesData[[#This Row],[sales]]&lt;4000,"MEDIUM CATEGORY",DmartSalesData[[#This Row],[sales]]&gt;=4000,"HIGH CATEGORY")</f>
        <v>LOW CATEGORY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tr">
        <f>IF(AND(DmartSalesData[[#This Row],[profit]]&gt;=500,DmartSalesData[[#This Row],[sales]]&gt;=3000),"Good","Not Good")</f>
        <v>Not Good</v>
      </c>
      <c r="R3686" s="2">
        <f>YEAR(DmartSalesData[[#This Row],[order_date]])</f>
        <v>2023</v>
      </c>
    </row>
    <row r="3687" spans="1:18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 t="str" cm="1">
        <f t="array" ref="F3687">_xlfn.IFS(DmartSalesData[[#This Row],[sales]]&lt;2000,"LOW CATEGORY",DmartSalesData[[#This Row],[sales]]&lt;4000,"MEDIUM CATEGORY",DmartSalesData[[#This Row],[sales]]&gt;=4000,"HIGH CATEGORY")</f>
        <v>LOW CATEGORY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tr">
        <f>IF(AND(DmartSalesData[[#This Row],[profit]]&gt;=500,DmartSalesData[[#This Row],[sales]]&gt;=3000),"Good","Not Good")</f>
        <v>Not Good</v>
      </c>
      <c r="R3687" s="2">
        <f>YEAR(DmartSalesData[[#This Row],[order_date]])</f>
        <v>2023</v>
      </c>
    </row>
    <row r="3688" spans="1:18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 t="str" cm="1">
        <f t="array" ref="F3688">_xlfn.IFS(DmartSalesData[[#This Row],[sales]]&lt;2000,"LOW CATEGORY",DmartSalesData[[#This Row],[sales]]&lt;4000,"MEDIUM CATEGORY",DmartSalesData[[#This Row],[sales]]&gt;=4000,"HIGH CATEGORY")</f>
        <v>MEDIUM CATEGORY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tr">
        <f>IF(AND(DmartSalesData[[#This Row],[profit]]&gt;=500,DmartSalesData[[#This Row],[sales]]&gt;=3000),"Good","Not Good")</f>
        <v>Not Good</v>
      </c>
      <c r="R3688" s="2">
        <f>YEAR(DmartSalesData[[#This Row],[order_date]])</f>
        <v>2023</v>
      </c>
    </row>
    <row r="3689" spans="1:18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 t="str" cm="1">
        <f t="array" ref="F3689">_xlfn.IFS(DmartSalesData[[#This Row],[sales]]&lt;2000,"LOW CATEGORY",DmartSalesData[[#This Row],[sales]]&lt;4000,"MEDIUM CATEGORY",DmartSalesData[[#This Row],[sales]]&gt;=4000,"HIGH CATEGORY")</f>
        <v>LOW CATEGORY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tr">
        <f>IF(AND(DmartSalesData[[#This Row],[profit]]&gt;=500,DmartSalesData[[#This Row],[sales]]&gt;=3000),"Good","Not Good")</f>
        <v>Not Good</v>
      </c>
      <c r="R3689" s="2">
        <f>YEAR(DmartSalesData[[#This Row],[order_date]])</f>
        <v>2024</v>
      </c>
    </row>
    <row r="3690" spans="1:18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 t="str" cm="1">
        <f t="array" ref="F3690">_xlfn.IFS(DmartSalesData[[#This Row],[sales]]&lt;2000,"LOW CATEGORY",DmartSalesData[[#This Row],[sales]]&lt;4000,"MEDIUM CATEGORY",DmartSalesData[[#This Row],[sales]]&gt;=4000,"HIGH CATEGORY")</f>
        <v>LOW CATEGORY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tr">
        <f>IF(AND(DmartSalesData[[#This Row],[profit]]&gt;=500,DmartSalesData[[#This Row],[sales]]&gt;=3000),"Good","Not Good")</f>
        <v>Not Good</v>
      </c>
      <c r="R3690" s="2">
        <f>YEAR(DmartSalesData[[#This Row],[order_date]])</f>
        <v>2023</v>
      </c>
    </row>
    <row r="3691" spans="1:18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 t="str" cm="1">
        <f t="array" ref="F3691">_xlfn.IFS(DmartSalesData[[#This Row],[sales]]&lt;2000,"LOW CATEGORY",DmartSalesData[[#This Row],[sales]]&lt;4000,"MEDIUM CATEGORY",DmartSalesData[[#This Row],[sales]]&gt;=4000,"HIGH CATEGORY")</f>
        <v>LOW CATEGORY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tr">
        <f>IF(AND(DmartSalesData[[#This Row],[profit]]&gt;=500,DmartSalesData[[#This Row],[sales]]&gt;=3000),"Good","Not Good")</f>
        <v>Not Good</v>
      </c>
      <c r="R3691" s="2">
        <f>YEAR(DmartSalesData[[#This Row],[order_date]])</f>
        <v>2024</v>
      </c>
    </row>
    <row r="3692" spans="1:18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 t="str" cm="1">
        <f t="array" ref="F3692">_xlfn.IFS(DmartSalesData[[#This Row],[sales]]&lt;2000,"LOW CATEGORY",DmartSalesData[[#This Row],[sales]]&lt;4000,"MEDIUM CATEGORY",DmartSalesData[[#This Row],[sales]]&gt;=4000,"HIGH CATEGORY")</f>
        <v>LOW CATEGORY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tr">
        <f>IF(AND(DmartSalesData[[#This Row],[profit]]&gt;=500,DmartSalesData[[#This Row],[sales]]&gt;=3000),"Good","Not Good")</f>
        <v>Not Good</v>
      </c>
      <c r="R3692" s="2">
        <f>YEAR(DmartSalesData[[#This Row],[order_date]])</f>
        <v>2024</v>
      </c>
    </row>
    <row r="3693" spans="1:18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 t="str" cm="1">
        <f t="array" ref="F3693">_xlfn.IFS(DmartSalesData[[#This Row],[sales]]&lt;2000,"LOW CATEGORY",DmartSalesData[[#This Row],[sales]]&lt;4000,"MEDIUM CATEGORY",DmartSalesData[[#This Row],[sales]]&gt;=4000,"HIGH CATEGORY")</f>
        <v>LOW CATEGORY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tr">
        <f>IF(AND(DmartSalesData[[#This Row],[profit]]&gt;=500,DmartSalesData[[#This Row],[sales]]&gt;=3000),"Good","Not Good")</f>
        <v>Not Good</v>
      </c>
      <c r="R3693" s="2">
        <f>YEAR(DmartSalesData[[#This Row],[order_date]])</f>
        <v>2023</v>
      </c>
    </row>
    <row r="3694" spans="1:18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 t="str" cm="1">
        <f t="array" ref="F3694">_xlfn.IFS(DmartSalesData[[#This Row],[sales]]&lt;2000,"LOW CATEGORY",DmartSalesData[[#This Row],[sales]]&lt;4000,"MEDIUM CATEGORY",DmartSalesData[[#This Row],[sales]]&gt;=4000,"HIGH CATEGORY")</f>
        <v>LOW CATEGORY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tr">
        <f>IF(AND(DmartSalesData[[#This Row],[profit]]&gt;=500,DmartSalesData[[#This Row],[sales]]&gt;=3000),"Good","Not Good")</f>
        <v>Not Good</v>
      </c>
      <c r="R3694" s="2">
        <f>YEAR(DmartSalesData[[#This Row],[order_date]])</f>
        <v>2024</v>
      </c>
    </row>
    <row r="3695" spans="1:18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 t="str" cm="1">
        <f t="array" ref="F3695">_xlfn.IFS(DmartSalesData[[#This Row],[sales]]&lt;2000,"LOW CATEGORY",DmartSalesData[[#This Row],[sales]]&lt;4000,"MEDIUM CATEGORY",DmartSalesData[[#This Row],[sales]]&gt;=4000,"HIGH CATEGORY")</f>
        <v>MEDIUM CATEGORY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tr">
        <f>IF(AND(DmartSalesData[[#This Row],[profit]]&gt;=500,DmartSalesData[[#This Row],[sales]]&gt;=3000),"Good","Not Good")</f>
        <v>Not Good</v>
      </c>
      <c r="R3695" s="2">
        <f>YEAR(DmartSalesData[[#This Row],[order_date]])</f>
        <v>2024</v>
      </c>
    </row>
    <row r="3696" spans="1:18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 t="str" cm="1">
        <f t="array" ref="F3696">_xlfn.IFS(DmartSalesData[[#This Row],[sales]]&lt;2000,"LOW CATEGORY",DmartSalesData[[#This Row],[sales]]&lt;4000,"MEDIUM CATEGORY",DmartSalesData[[#This Row],[sales]]&gt;=4000,"HIGH CATEGORY")</f>
        <v>LOW CATEGORY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tr">
        <f>IF(AND(DmartSalesData[[#This Row],[profit]]&gt;=500,DmartSalesData[[#This Row],[sales]]&gt;=3000),"Good","Not Good")</f>
        <v>Not Good</v>
      </c>
      <c r="R3696" s="2">
        <f>YEAR(DmartSalesData[[#This Row],[order_date]])</f>
        <v>2024</v>
      </c>
    </row>
    <row r="3697" spans="1:18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 t="str" cm="1">
        <f t="array" ref="F3697">_xlfn.IFS(DmartSalesData[[#This Row],[sales]]&lt;2000,"LOW CATEGORY",DmartSalesData[[#This Row],[sales]]&lt;4000,"MEDIUM CATEGORY",DmartSalesData[[#This Row],[sales]]&gt;=4000,"HIGH CATEGORY")</f>
        <v>HIGH CATEGORY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tr">
        <f>IF(AND(DmartSalesData[[#This Row],[profit]]&gt;=500,DmartSalesData[[#This Row],[sales]]&gt;=3000),"Good","Not Good")</f>
        <v>Good</v>
      </c>
      <c r="R3697" s="2">
        <f>YEAR(DmartSalesData[[#This Row],[order_date]])</f>
        <v>2024</v>
      </c>
    </row>
    <row r="3698" spans="1:18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 t="str" cm="1">
        <f t="array" ref="F3698">_xlfn.IFS(DmartSalesData[[#This Row],[sales]]&lt;2000,"LOW CATEGORY",DmartSalesData[[#This Row],[sales]]&lt;4000,"MEDIUM CATEGORY",DmartSalesData[[#This Row],[sales]]&gt;=4000,"HIGH CATEGORY")</f>
        <v>LOW CATEGORY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tr">
        <f>IF(AND(DmartSalesData[[#This Row],[profit]]&gt;=500,DmartSalesData[[#This Row],[sales]]&gt;=3000),"Good","Not Good")</f>
        <v>Not Good</v>
      </c>
      <c r="R3698" s="2">
        <f>YEAR(DmartSalesData[[#This Row],[order_date]])</f>
        <v>2023</v>
      </c>
    </row>
    <row r="3699" spans="1:18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 t="str" cm="1">
        <f t="array" ref="F3699">_xlfn.IFS(DmartSalesData[[#This Row],[sales]]&lt;2000,"LOW CATEGORY",DmartSalesData[[#This Row],[sales]]&lt;4000,"MEDIUM CATEGORY",DmartSalesData[[#This Row],[sales]]&gt;=4000,"HIGH CATEGORY")</f>
        <v>HIGH CATEGORY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tr">
        <f>IF(AND(DmartSalesData[[#This Row],[profit]]&gt;=500,DmartSalesData[[#This Row],[sales]]&gt;=3000),"Good","Not Good")</f>
        <v>Good</v>
      </c>
      <c r="R3699" s="2">
        <f>YEAR(DmartSalesData[[#This Row],[order_date]])</f>
        <v>2024</v>
      </c>
    </row>
    <row r="3700" spans="1:18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 t="str" cm="1">
        <f t="array" ref="F3700">_xlfn.IFS(DmartSalesData[[#This Row],[sales]]&lt;2000,"LOW CATEGORY",DmartSalesData[[#This Row],[sales]]&lt;4000,"MEDIUM CATEGORY",DmartSalesData[[#This Row],[sales]]&gt;=4000,"HIGH CATEGORY")</f>
        <v>MEDIUM CATEGORY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tr">
        <f>IF(AND(DmartSalesData[[#This Row],[profit]]&gt;=500,DmartSalesData[[#This Row],[sales]]&gt;=3000),"Good","Not Good")</f>
        <v>Not Good</v>
      </c>
      <c r="R3700" s="2">
        <f>YEAR(DmartSalesData[[#This Row],[order_date]])</f>
        <v>2023</v>
      </c>
    </row>
    <row r="3701" spans="1:18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 t="str" cm="1">
        <f t="array" ref="F3701">_xlfn.IFS(DmartSalesData[[#This Row],[sales]]&lt;2000,"LOW CATEGORY",DmartSalesData[[#This Row],[sales]]&lt;4000,"MEDIUM CATEGORY",DmartSalesData[[#This Row],[sales]]&gt;=4000,"HIGH CATEGORY")</f>
        <v>MEDIUM CATEGORY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tr">
        <f>IF(AND(DmartSalesData[[#This Row],[profit]]&gt;=500,DmartSalesData[[#This Row],[sales]]&gt;=3000),"Good","Not Good")</f>
        <v>Not Good</v>
      </c>
      <c r="R3701" s="2">
        <f>YEAR(DmartSalesData[[#This Row],[order_date]])</f>
        <v>2024</v>
      </c>
    </row>
    <row r="3702" spans="1:18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 t="str" cm="1">
        <f t="array" ref="F3702">_xlfn.IFS(DmartSalesData[[#This Row],[sales]]&lt;2000,"LOW CATEGORY",DmartSalesData[[#This Row],[sales]]&lt;4000,"MEDIUM CATEGORY",DmartSalesData[[#This Row],[sales]]&gt;=4000,"HIGH CATEGORY")</f>
        <v>MEDIUM CATEGORY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tr">
        <f>IF(AND(DmartSalesData[[#This Row],[profit]]&gt;=500,DmartSalesData[[#This Row],[sales]]&gt;=3000),"Good","Not Good")</f>
        <v>Not Good</v>
      </c>
      <c r="R3702" s="2">
        <f>YEAR(DmartSalesData[[#This Row],[order_date]])</f>
        <v>2024</v>
      </c>
    </row>
    <row r="3703" spans="1:18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 t="str" cm="1">
        <f t="array" ref="F3703">_xlfn.IFS(DmartSalesData[[#This Row],[sales]]&lt;2000,"LOW CATEGORY",DmartSalesData[[#This Row],[sales]]&lt;4000,"MEDIUM CATEGORY",DmartSalesData[[#This Row],[sales]]&gt;=4000,"HIGH CATEGORY")</f>
        <v>LOW CATEGORY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tr">
        <f>IF(AND(DmartSalesData[[#This Row],[profit]]&gt;=500,DmartSalesData[[#This Row],[sales]]&gt;=3000),"Good","Not Good")</f>
        <v>Not Good</v>
      </c>
      <c r="R3703" s="2">
        <f>YEAR(DmartSalesData[[#This Row],[order_date]])</f>
        <v>2023</v>
      </c>
    </row>
    <row r="3704" spans="1:18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 t="str" cm="1">
        <f t="array" ref="F3704">_xlfn.IFS(DmartSalesData[[#This Row],[sales]]&lt;2000,"LOW CATEGORY",DmartSalesData[[#This Row],[sales]]&lt;4000,"MEDIUM CATEGORY",DmartSalesData[[#This Row],[sales]]&gt;=4000,"HIGH CATEGORY")</f>
        <v>LOW CATEGORY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tr">
        <f>IF(AND(DmartSalesData[[#This Row],[profit]]&gt;=500,DmartSalesData[[#This Row],[sales]]&gt;=3000),"Good","Not Good")</f>
        <v>Not Good</v>
      </c>
      <c r="R3704" s="2">
        <f>YEAR(DmartSalesData[[#This Row],[order_date]])</f>
        <v>2024</v>
      </c>
    </row>
    <row r="3705" spans="1:18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 t="str" cm="1">
        <f t="array" ref="F3705">_xlfn.IFS(DmartSalesData[[#This Row],[sales]]&lt;2000,"LOW CATEGORY",DmartSalesData[[#This Row],[sales]]&lt;4000,"MEDIUM CATEGORY",DmartSalesData[[#This Row],[sales]]&gt;=4000,"HIGH CATEGORY")</f>
        <v>MEDIUM CATEGORY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tr">
        <f>IF(AND(DmartSalesData[[#This Row],[profit]]&gt;=500,DmartSalesData[[#This Row],[sales]]&gt;=3000),"Good","Not Good")</f>
        <v>Not Good</v>
      </c>
      <c r="R3705" s="2">
        <f>YEAR(DmartSalesData[[#This Row],[order_date]])</f>
        <v>2024</v>
      </c>
    </row>
    <row r="3706" spans="1:18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 t="str" cm="1">
        <f t="array" ref="F3706">_xlfn.IFS(DmartSalesData[[#This Row],[sales]]&lt;2000,"LOW CATEGORY",DmartSalesData[[#This Row],[sales]]&lt;4000,"MEDIUM CATEGORY",DmartSalesData[[#This Row],[sales]]&gt;=4000,"HIGH CATEGORY")</f>
        <v>HIGH CATEGORY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tr">
        <f>IF(AND(DmartSalesData[[#This Row],[profit]]&gt;=500,DmartSalesData[[#This Row],[sales]]&gt;=3000),"Good","Not Good")</f>
        <v>Good</v>
      </c>
      <c r="R3706" s="2">
        <f>YEAR(DmartSalesData[[#This Row],[order_date]])</f>
        <v>2024</v>
      </c>
    </row>
    <row r="3707" spans="1:18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 t="str" cm="1">
        <f t="array" ref="F3707">_xlfn.IFS(DmartSalesData[[#This Row],[sales]]&lt;2000,"LOW CATEGORY",DmartSalesData[[#This Row],[sales]]&lt;4000,"MEDIUM CATEGORY",DmartSalesData[[#This Row],[sales]]&gt;=4000,"HIGH CATEGORY")</f>
        <v>HIGH CATEGORY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tr">
        <f>IF(AND(DmartSalesData[[#This Row],[profit]]&gt;=500,DmartSalesData[[#This Row],[sales]]&gt;=3000),"Good","Not Good")</f>
        <v>Not Good</v>
      </c>
      <c r="R3707" s="2">
        <f>YEAR(DmartSalesData[[#This Row],[order_date]])</f>
        <v>2024</v>
      </c>
    </row>
    <row r="3708" spans="1:18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 t="str" cm="1">
        <f t="array" ref="F3708">_xlfn.IFS(DmartSalesData[[#This Row],[sales]]&lt;2000,"LOW CATEGORY",DmartSalesData[[#This Row],[sales]]&lt;4000,"MEDIUM CATEGORY",DmartSalesData[[#This Row],[sales]]&gt;=4000,"HIGH CATEGORY")</f>
        <v>MEDIUM CATEGORY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tr">
        <f>IF(AND(DmartSalesData[[#This Row],[profit]]&gt;=500,DmartSalesData[[#This Row],[sales]]&gt;=3000),"Good","Not Good")</f>
        <v>Good</v>
      </c>
      <c r="R3708" s="2">
        <f>YEAR(DmartSalesData[[#This Row],[order_date]])</f>
        <v>2023</v>
      </c>
    </row>
    <row r="3709" spans="1:18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 t="str" cm="1">
        <f t="array" ref="F3709">_xlfn.IFS(DmartSalesData[[#This Row],[sales]]&lt;2000,"LOW CATEGORY",DmartSalesData[[#This Row],[sales]]&lt;4000,"MEDIUM CATEGORY",DmartSalesData[[#This Row],[sales]]&gt;=4000,"HIGH CATEGORY")</f>
        <v>MEDIUM CATEGORY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tr">
        <f>IF(AND(DmartSalesData[[#This Row],[profit]]&gt;=500,DmartSalesData[[#This Row],[sales]]&gt;=3000),"Good","Not Good")</f>
        <v>Not Good</v>
      </c>
      <c r="R3709" s="2">
        <f>YEAR(DmartSalesData[[#This Row],[order_date]])</f>
        <v>2023</v>
      </c>
    </row>
    <row r="3710" spans="1:18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 t="str" cm="1">
        <f t="array" ref="F3710">_xlfn.IFS(DmartSalesData[[#This Row],[sales]]&lt;2000,"LOW CATEGORY",DmartSalesData[[#This Row],[sales]]&lt;4000,"MEDIUM CATEGORY",DmartSalesData[[#This Row],[sales]]&gt;=4000,"HIGH CATEGORY")</f>
        <v>MEDIUM CATEGORY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tr">
        <f>IF(AND(DmartSalesData[[#This Row],[profit]]&gt;=500,DmartSalesData[[#This Row],[sales]]&gt;=3000),"Good","Not Good")</f>
        <v>Not Good</v>
      </c>
      <c r="R3710" s="2">
        <f>YEAR(DmartSalesData[[#This Row],[order_date]])</f>
        <v>2024</v>
      </c>
    </row>
    <row r="3711" spans="1:18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 t="str" cm="1">
        <f t="array" ref="F3711">_xlfn.IFS(DmartSalesData[[#This Row],[sales]]&lt;2000,"LOW CATEGORY",DmartSalesData[[#This Row],[sales]]&lt;4000,"MEDIUM CATEGORY",DmartSalesData[[#This Row],[sales]]&gt;=4000,"HIGH CATEGORY")</f>
        <v>MEDIUM CATEGORY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tr">
        <f>IF(AND(DmartSalesData[[#This Row],[profit]]&gt;=500,DmartSalesData[[#This Row],[sales]]&gt;=3000),"Good","Not Good")</f>
        <v>Not Good</v>
      </c>
      <c r="R3711" s="2">
        <f>YEAR(DmartSalesData[[#This Row],[order_date]])</f>
        <v>2023</v>
      </c>
    </row>
    <row r="3712" spans="1:18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 t="str" cm="1">
        <f t="array" ref="F3712">_xlfn.IFS(DmartSalesData[[#This Row],[sales]]&lt;2000,"LOW CATEGORY",DmartSalesData[[#This Row],[sales]]&lt;4000,"MEDIUM CATEGORY",DmartSalesData[[#This Row],[sales]]&gt;=4000,"HIGH CATEGORY")</f>
        <v>HIGH CATEGORY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tr">
        <f>IF(AND(DmartSalesData[[#This Row],[profit]]&gt;=500,DmartSalesData[[#This Row],[sales]]&gt;=3000),"Good","Not Good")</f>
        <v>Good</v>
      </c>
      <c r="R3712" s="2">
        <f>YEAR(DmartSalesData[[#This Row],[order_date]])</f>
        <v>2024</v>
      </c>
    </row>
    <row r="3713" spans="1:18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 t="str" cm="1">
        <f t="array" ref="F3713">_xlfn.IFS(DmartSalesData[[#This Row],[sales]]&lt;2000,"LOW CATEGORY",DmartSalesData[[#This Row],[sales]]&lt;4000,"MEDIUM CATEGORY",DmartSalesData[[#This Row],[sales]]&gt;=4000,"HIGH CATEGORY")</f>
        <v>LOW CATEGORY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tr">
        <f>IF(AND(DmartSalesData[[#This Row],[profit]]&gt;=500,DmartSalesData[[#This Row],[sales]]&gt;=3000),"Good","Not Good")</f>
        <v>Not Good</v>
      </c>
      <c r="R3713" s="2">
        <f>YEAR(DmartSalesData[[#This Row],[order_date]])</f>
        <v>2023</v>
      </c>
    </row>
    <row r="3714" spans="1:18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 t="str" cm="1">
        <f t="array" ref="F3714">_xlfn.IFS(DmartSalesData[[#This Row],[sales]]&lt;2000,"LOW CATEGORY",DmartSalesData[[#This Row],[sales]]&lt;4000,"MEDIUM CATEGORY",DmartSalesData[[#This Row],[sales]]&gt;=4000,"HIGH CATEGORY")</f>
        <v>HIGH CATEGORY</v>
      </c>
      <c r="G3714" s="2">
        <v>0.48</v>
      </c>
      <c r="H3714" s="2">
        <f t="shared" ref="H3714:H3777" si="116">E3714*G3714</f>
        <v>2204.2703999999999</v>
      </c>
      <c r="I3714" s="2">
        <f t="shared" ref="I3714:I3777" si="117">E3714-H3714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tr">
        <f>IF(AND(DmartSalesData[[#This Row],[profit]]&gt;=500,DmartSalesData[[#This Row],[sales]]&gt;=3000),"Good","Not Good")</f>
        <v>Not Good</v>
      </c>
      <c r="R3714" s="2">
        <f>YEAR(DmartSalesData[[#This Row],[order_date]])</f>
        <v>2024</v>
      </c>
    </row>
    <row r="3715" spans="1:18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 t="str" cm="1">
        <f t="array" ref="F3715">_xlfn.IFS(DmartSalesData[[#This Row],[sales]]&lt;2000,"LOW CATEGORY",DmartSalesData[[#This Row],[sales]]&lt;4000,"MEDIUM CATEGORY",DmartSalesData[[#This Row],[sales]]&gt;=4000,"HIGH CATEGORY")</f>
        <v>LOW CATEGORY</v>
      </c>
      <c r="G3715" s="2">
        <v>0.43</v>
      </c>
      <c r="H3715" s="2">
        <f t="shared" si="116"/>
        <v>726.23990000000003</v>
      </c>
      <c r="I3715" s="2">
        <f t="shared" si="117"/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tr">
        <f>IF(AND(DmartSalesData[[#This Row],[profit]]&gt;=500,DmartSalesData[[#This Row],[sales]]&gt;=3000),"Good","Not Good")</f>
        <v>Not Good</v>
      </c>
      <c r="R3715" s="2">
        <f>YEAR(DmartSalesData[[#This Row],[order_date]])</f>
        <v>2024</v>
      </c>
    </row>
    <row r="3716" spans="1:18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 t="str" cm="1">
        <f t="array" ref="F3716">_xlfn.IFS(DmartSalesData[[#This Row],[sales]]&lt;2000,"LOW CATEGORY",DmartSalesData[[#This Row],[sales]]&lt;4000,"MEDIUM CATEGORY",DmartSalesData[[#This Row],[sales]]&gt;=4000,"HIGH CATEGORY")</f>
        <v>MEDIUM CATEGORY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tr">
        <f>IF(AND(DmartSalesData[[#This Row],[profit]]&gt;=500,DmartSalesData[[#This Row],[sales]]&gt;=3000),"Good","Not Good")</f>
        <v>Not Good</v>
      </c>
      <c r="R3716" s="2">
        <f>YEAR(DmartSalesData[[#This Row],[order_date]])</f>
        <v>2023</v>
      </c>
    </row>
    <row r="3717" spans="1:18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 t="str" cm="1">
        <f t="array" ref="F3717">_xlfn.IFS(DmartSalesData[[#This Row],[sales]]&lt;2000,"LOW CATEGORY",DmartSalesData[[#This Row],[sales]]&lt;4000,"MEDIUM CATEGORY",DmartSalesData[[#This Row],[sales]]&gt;=4000,"HIGH CATEGORY")</f>
        <v>HIGH CATEGORY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tr">
        <f>IF(AND(DmartSalesData[[#This Row],[profit]]&gt;=500,DmartSalesData[[#This Row],[sales]]&gt;=3000),"Good","Not Good")</f>
        <v>Good</v>
      </c>
      <c r="R3717" s="2">
        <f>YEAR(DmartSalesData[[#This Row],[order_date]])</f>
        <v>2024</v>
      </c>
    </row>
    <row r="3718" spans="1:18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 t="str" cm="1">
        <f t="array" ref="F3718">_xlfn.IFS(DmartSalesData[[#This Row],[sales]]&lt;2000,"LOW CATEGORY",DmartSalesData[[#This Row],[sales]]&lt;4000,"MEDIUM CATEGORY",DmartSalesData[[#This Row],[sales]]&gt;=4000,"HIGH CATEGORY")</f>
        <v>HIGH CATEGORY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tr">
        <f>IF(AND(DmartSalesData[[#This Row],[profit]]&gt;=500,DmartSalesData[[#This Row],[sales]]&gt;=3000),"Good","Not Good")</f>
        <v>Not Good</v>
      </c>
      <c r="R3718" s="2">
        <f>YEAR(DmartSalesData[[#This Row],[order_date]])</f>
        <v>2023</v>
      </c>
    </row>
    <row r="3719" spans="1:18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 t="str" cm="1">
        <f t="array" ref="F3719">_xlfn.IFS(DmartSalesData[[#This Row],[sales]]&lt;2000,"LOW CATEGORY",DmartSalesData[[#This Row],[sales]]&lt;4000,"MEDIUM CATEGORY",DmartSalesData[[#This Row],[sales]]&gt;=4000,"HIGH CATEGORY")</f>
        <v>MEDIUM CATEGORY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tr">
        <f>IF(AND(DmartSalesData[[#This Row],[profit]]&gt;=500,DmartSalesData[[#This Row],[sales]]&gt;=3000),"Good","Not Good")</f>
        <v>Good</v>
      </c>
      <c r="R3719" s="2">
        <f>YEAR(DmartSalesData[[#This Row],[order_date]])</f>
        <v>2023</v>
      </c>
    </row>
    <row r="3720" spans="1:18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 t="str" cm="1">
        <f t="array" ref="F3720">_xlfn.IFS(DmartSalesData[[#This Row],[sales]]&lt;2000,"LOW CATEGORY",DmartSalesData[[#This Row],[sales]]&lt;4000,"MEDIUM CATEGORY",DmartSalesData[[#This Row],[sales]]&gt;=4000,"HIGH CATEGORY")</f>
        <v>LOW CATEGORY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tr">
        <f>IF(AND(DmartSalesData[[#This Row],[profit]]&gt;=500,DmartSalesData[[#This Row],[sales]]&gt;=3000),"Good","Not Good")</f>
        <v>Not Good</v>
      </c>
      <c r="R3720" s="2">
        <f>YEAR(DmartSalesData[[#This Row],[order_date]])</f>
        <v>2024</v>
      </c>
    </row>
    <row r="3721" spans="1:18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 t="str" cm="1">
        <f t="array" ref="F3721">_xlfn.IFS(DmartSalesData[[#This Row],[sales]]&lt;2000,"LOW CATEGORY",DmartSalesData[[#This Row],[sales]]&lt;4000,"MEDIUM CATEGORY",DmartSalesData[[#This Row],[sales]]&gt;=4000,"HIGH CATEGORY")</f>
        <v>LOW CATEGORY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tr">
        <f>IF(AND(DmartSalesData[[#This Row],[profit]]&gt;=500,DmartSalesData[[#This Row],[sales]]&gt;=3000),"Good","Not Good")</f>
        <v>Not Good</v>
      </c>
      <c r="R3721" s="2">
        <f>YEAR(DmartSalesData[[#This Row],[order_date]])</f>
        <v>2023</v>
      </c>
    </row>
    <row r="3722" spans="1:18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 t="str" cm="1">
        <f t="array" ref="F3722">_xlfn.IFS(DmartSalesData[[#This Row],[sales]]&lt;2000,"LOW CATEGORY",DmartSalesData[[#This Row],[sales]]&lt;4000,"MEDIUM CATEGORY",DmartSalesData[[#This Row],[sales]]&gt;=4000,"HIGH CATEGORY")</f>
        <v>LOW CATEGORY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tr">
        <f>IF(AND(DmartSalesData[[#This Row],[profit]]&gt;=500,DmartSalesData[[#This Row],[sales]]&gt;=3000),"Good","Not Good")</f>
        <v>Not Good</v>
      </c>
      <c r="R3722" s="2">
        <f>YEAR(DmartSalesData[[#This Row],[order_date]])</f>
        <v>2023</v>
      </c>
    </row>
    <row r="3723" spans="1:18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 t="str" cm="1">
        <f t="array" ref="F3723">_xlfn.IFS(DmartSalesData[[#This Row],[sales]]&lt;2000,"LOW CATEGORY",DmartSalesData[[#This Row],[sales]]&lt;4000,"MEDIUM CATEGORY",DmartSalesData[[#This Row],[sales]]&gt;=4000,"HIGH CATEGORY")</f>
        <v>MEDIUM CATEGORY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tr">
        <f>IF(AND(DmartSalesData[[#This Row],[profit]]&gt;=500,DmartSalesData[[#This Row],[sales]]&gt;=3000),"Good","Not Good")</f>
        <v>Not Good</v>
      </c>
      <c r="R3723" s="2">
        <f>YEAR(DmartSalesData[[#This Row],[order_date]])</f>
        <v>2023</v>
      </c>
    </row>
    <row r="3724" spans="1:18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 t="str" cm="1">
        <f t="array" ref="F3724">_xlfn.IFS(DmartSalesData[[#This Row],[sales]]&lt;2000,"LOW CATEGORY",DmartSalesData[[#This Row],[sales]]&lt;4000,"MEDIUM CATEGORY",DmartSalesData[[#This Row],[sales]]&gt;=4000,"HIGH CATEGORY")</f>
        <v>MEDIUM CATEGORY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tr">
        <f>IF(AND(DmartSalesData[[#This Row],[profit]]&gt;=500,DmartSalesData[[#This Row],[sales]]&gt;=3000),"Good","Not Good")</f>
        <v>Not Good</v>
      </c>
      <c r="R3724" s="2">
        <f>YEAR(DmartSalesData[[#This Row],[order_date]])</f>
        <v>2024</v>
      </c>
    </row>
    <row r="3725" spans="1:18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 t="str" cm="1">
        <f t="array" ref="F3725">_xlfn.IFS(DmartSalesData[[#This Row],[sales]]&lt;2000,"LOW CATEGORY",DmartSalesData[[#This Row],[sales]]&lt;4000,"MEDIUM CATEGORY",DmartSalesData[[#This Row],[sales]]&gt;=4000,"HIGH CATEGORY")</f>
        <v>MEDIUM CATEGORY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tr">
        <f>IF(AND(DmartSalesData[[#This Row],[profit]]&gt;=500,DmartSalesData[[#This Row],[sales]]&gt;=3000),"Good","Not Good")</f>
        <v>Not Good</v>
      </c>
      <c r="R3725" s="2">
        <f>YEAR(DmartSalesData[[#This Row],[order_date]])</f>
        <v>2023</v>
      </c>
    </row>
    <row r="3726" spans="1:18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 t="str" cm="1">
        <f t="array" ref="F3726">_xlfn.IFS(DmartSalesData[[#This Row],[sales]]&lt;2000,"LOW CATEGORY",DmartSalesData[[#This Row],[sales]]&lt;4000,"MEDIUM CATEGORY",DmartSalesData[[#This Row],[sales]]&gt;=4000,"HIGH CATEGORY")</f>
        <v>MEDIUM CATEGORY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tr">
        <f>IF(AND(DmartSalesData[[#This Row],[profit]]&gt;=500,DmartSalesData[[#This Row],[sales]]&gt;=3000),"Good","Not Good")</f>
        <v>Not Good</v>
      </c>
      <c r="R3726" s="2">
        <f>YEAR(DmartSalesData[[#This Row],[order_date]])</f>
        <v>2023</v>
      </c>
    </row>
    <row r="3727" spans="1:18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 t="str" cm="1">
        <f t="array" ref="F3727">_xlfn.IFS(DmartSalesData[[#This Row],[sales]]&lt;2000,"LOW CATEGORY",DmartSalesData[[#This Row],[sales]]&lt;4000,"MEDIUM CATEGORY",DmartSalesData[[#This Row],[sales]]&gt;=4000,"HIGH CATEGORY")</f>
        <v>MEDIUM CATEGORY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tr">
        <f>IF(AND(DmartSalesData[[#This Row],[profit]]&gt;=500,DmartSalesData[[#This Row],[sales]]&gt;=3000),"Good","Not Good")</f>
        <v>Not Good</v>
      </c>
      <c r="R3727" s="2">
        <f>YEAR(DmartSalesData[[#This Row],[order_date]])</f>
        <v>2023</v>
      </c>
    </row>
    <row r="3728" spans="1:18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 t="str" cm="1">
        <f t="array" ref="F3728">_xlfn.IFS(DmartSalesData[[#This Row],[sales]]&lt;2000,"LOW CATEGORY",DmartSalesData[[#This Row],[sales]]&lt;4000,"MEDIUM CATEGORY",DmartSalesData[[#This Row],[sales]]&gt;=4000,"HIGH CATEGORY")</f>
        <v>MEDIUM CATEGORY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tr">
        <f>IF(AND(DmartSalesData[[#This Row],[profit]]&gt;=500,DmartSalesData[[#This Row],[sales]]&gt;=3000),"Good","Not Good")</f>
        <v>Not Good</v>
      </c>
      <c r="R3728" s="2">
        <f>YEAR(DmartSalesData[[#This Row],[order_date]])</f>
        <v>2023</v>
      </c>
    </row>
    <row r="3729" spans="1:18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 t="str" cm="1">
        <f t="array" ref="F3729">_xlfn.IFS(DmartSalesData[[#This Row],[sales]]&lt;2000,"LOW CATEGORY",DmartSalesData[[#This Row],[sales]]&lt;4000,"MEDIUM CATEGORY",DmartSalesData[[#This Row],[sales]]&gt;=4000,"HIGH CATEGORY")</f>
        <v>HIGH CATEGORY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tr">
        <f>IF(AND(DmartSalesData[[#This Row],[profit]]&gt;=500,DmartSalesData[[#This Row],[sales]]&gt;=3000),"Good","Not Good")</f>
        <v>Not Good</v>
      </c>
      <c r="R3729" s="2">
        <f>YEAR(DmartSalesData[[#This Row],[order_date]])</f>
        <v>2023</v>
      </c>
    </row>
    <row r="3730" spans="1:18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 t="str" cm="1">
        <f t="array" ref="F3730">_xlfn.IFS(DmartSalesData[[#This Row],[sales]]&lt;2000,"LOW CATEGORY",DmartSalesData[[#This Row],[sales]]&lt;4000,"MEDIUM CATEGORY",DmartSalesData[[#This Row],[sales]]&gt;=4000,"HIGH CATEGORY")</f>
        <v>LOW CATEGORY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tr">
        <f>IF(AND(DmartSalesData[[#This Row],[profit]]&gt;=500,DmartSalesData[[#This Row],[sales]]&gt;=3000),"Good","Not Good")</f>
        <v>Not Good</v>
      </c>
      <c r="R3730" s="2">
        <f>YEAR(DmartSalesData[[#This Row],[order_date]])</f>
        <v>2023</v>
      </c>
    </row>
    <row r="3731" spans="1:18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 t="str" cm="1">
        <f t="array" ref="F3731">_xlfn.IFS(DmartSalesData[[#This Row],[sales]]&lt;2000,"LOW CATEGORY",DmartSalesData[[#This Row],[sales]]&lt;4000,"MEDIUM CATEGORY",DmartSalesData[[#This Row],[sales]]&gt;=4000,"HIGH CATEGORY")</f>
        <v>HIGH CATEGORY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tr">
        <f>IF(AND(DmartSalesData[[#This Row],[profit]]&gt;=500,DmartSalesData[[#This Row],[sales]]&gt;=3000),"Good","Not Good")</f>
        <v>Good</v>
      </c>
      <c r="R3731" s="2">
        <f>YEAR(DmartSalesData[[#This Row],[order_date]])</f>
        <v>2023</v>
      </c>
    </row>
    <row r="3732" spans="1:18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 t="str" cm="1">
        <f t="array" ref="F3732">_xlfn.IFS(DmartSalesData[[#This Row],[sales]]&lt;2000,"LOW CATEGORY",DmartSalesData[[#This Row],[sales]]&lt;4000,"MEDIUM CATEGORY",DmartSalesData[[#This Row],[sales]]&gt;=4000,"HIGH CATEGORY")</f>
        <v>MEDIUM CATEGORY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tr">
        <f>IF(AND(DmartSalesData[[#This Row],[profit]]&gt;=500,DmartSalesData[[#This Row],[sales]]&gt;=3000),"Good","Not Good")</f>
        <v>Not Good</v>
      </c>
      <c r="R3732" s="2">
        <f>YEAR(DmartSalesData[[#This Row],[order_date]])</f>
        <v>2023</v>
      </c>
    </row>
    <row r="3733" spans="1:18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 t="str" cm="1">
        <f t="array" ref="F3733">_xlfn.IFS(DmartSalesData[[#This Row],[sales]]&lt;2000,"LOW CATEGORY",DmartSalesData[[#This Row],[sales]]&lt;4000,"MEDIUM CATEGORY",DmartSalesData[[#This Row],[sales]]&gt;=4000,"HIGH CATEGORY")</f>
        <v>MEDIUM CATEGORY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tr">
        <f>IF(AND(DmartSalesData[[#This Row],[profit]]&gt;=500,DmartSalesData[[#This Row],[sales]]&gt;=3000),"Good","Not Good")</f>
        <v>Not Good</v>
      </c>
      <c r="R3733" s="2">
        <f>YEAR(DmartSalesData[[#This Row],[order_date]])</f>
        <v>2023</v>
      </c>
    </row>
    <row r="3734" spans="1:18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 t="str" cm="1">
        <f t="array" ref="F3734">_xlfn.IFS(DmartSalesData[[#This Row],[sales]]&lt;2000,"LOW CATEGORY",DmartSalesData[[#This Row],[sales]]&lt;4000,"MEDIUM CATEGORY",DmartSalesData[[#This Row],[sales]]&gt;=4000,"HIGH CATEGORY")</f>
        <v>HIGH CATEGORY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tr">
        <f>IF(AND(DmartSalesData[[#This Row],[profit]]&gt;=500,DmartSalesData[[#This Row],[sales]]&gt;=3000),"Good","Not Good")</f>
        <v>Good</v>
      </c>
      <c r="R3734" s="2">
        <f>YEAR(DmartSalesData[[#This Row],[order_date]])</f>
        <v>2023</v>
      </c>
    </row>
    <row r="3735" spans="1:18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 t="str" cm="1">
        <f t="array" ref="F3735">_xlfn.IFS(DmartSalesData[[#This Row],[sales]]&lt;2000,"LOW CATEGORY",DmartSalesData[[#This Row],[sales]]&lt;4000,"MEDIUM CATEGORY",DmartSalesData[[#This Row],[sales]]&gt;=4000,"HIGH CATEGORY")</f>
        <v>LOW CATEGORY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tr">
        <f>IF(AND(DmartSalesData[[#This Row],[profit]]&gt;=500,DmartSalesData[[#This Row],[sales]]&gt;=3000),"Good","Not Good")</f>
        <v>Not Good</v>
      </c>
      <c r="R3735" s="2">
        <f>YEAR(DmartSalesData[[#This Row],[order_date]])</f>
        <v>2024</v>
      </c>
    </row>
    <row r="3736" spans="1:18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 t="str" cm="1">
        <f t="array" ref="F3736">_xlfn.IFS(DmartSalesData[[#This Row],[sales]]&lt;2000,"LOW CATEGORY",DmartSalesData[[#This Row],[sales]]&lt;4000,"MEDIUM CATEGORY",DmartSalesData[[#This Row],[sales]]&gt;=4000,"HIGH CATEGORY")</f>
        <v>LOW CATEGORY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tr">
        <f>IF(AND(DmartSalesData[[#This Row],[profit]]&gt;=500,DmartSalesData[[#This Row],[sales]]&gt;=3000),"Good","Not Good")</f>
        <v>Not Good</v>
      </c>
      <c r="R3736" s="2">
        <f>YEAR(DmartSalesData[[#This Row],[order_date]])</f>
        <v>2023</v>
      </c>
    </row>
    <row r="3737" spans="1:18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 t="str" cm="1">
        <f t="array" ref="F3737">_xlfn.IFS(DmartSalesData[[#This Row],[sales]]&lt;2000,"LOW CATEGORY",DmartSalesData[[#This Row],[sales]]&lt;4000,"MEDIUM CATEGORY",DmartSalesData[[#This Row],[sales]]&gt;=4000,"HIGH CATEGORY")</f>
        <v>LOW CATEGORY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tr">
        <f>IF(AND(DmartSalesData[[#This Row],[profit]]&gt;=500,DmartSalesData[[#This Row],[sales]]&gt;=3000),"Good","Not Good")</f>
        <v>Not Good</v>
      </c>
      <c r="R3737" s="2">
        <f>YEAR(DmartSalesData[[#This Row],[order_date]])</f>
        <v>2023</v>
      </c>
    </row>
    <row r="3738" spans="1:18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 t="str" cm="1">
        <f t="array" ref="F3738">_xlfn.IFS(DmartSalesData[[#This Row],[sales]]&lt;2000,"LOW CATEGORY",DmartSalesData[[#This Row],[sales]]&lt;4000,"MEDIUM CATEGORY",DmartSalesData[[#This Row],[sales]]&gt;=4000,"HIGH CATEGORY")</f>
        <v>LOW CATEGORY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tr">
        <f>IF(AND(DmartSalesData[[#This Row],[profit]]&gt;=500,DmartSalesData[[#This Row],[sales]]&gt;=3000),"Good","Not Good")</f>
        <v>Not Good</v>
      </c>
      <c r="R3738" s="2">
        <f>YEAR(DmartSalesData[[#This Row],[order_date]])</f>
        <v>2023</v>
      </c>
    </row>
    <row r="3739" spans="1:18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 t="str" cm="1">
        <f t="array" ref="F3739">_xlfn.IFS(DmartSalesData[[#This Row],[sales]]&lt;2000,"LOW CATEGORY",DmartSalesData[[#This Row],[sales]]&lt;4000,"MEDIUM CATEGORY",DmartSalesData[[#This Row],[sales]]&gt;=4000,"HIGH CATEGORY")</f>
        <v>MEDIUM CATEGORY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tr">
        <f>IF(AND(DmartSalesData[[#This Row],[profit]]&gt;=500,DmartSalesData[[#This Row],[sales]]&gt;=3000),"Good","Not Good")</f>
        <v>Good</v>
      </c>
      <c r="R3739" s="2">
        <f>YEAR(DmartSalesData[[#This Row],[order_date]])</f>
        <v>2023</v>
      </c>
    </row>
    <row r="3740" spans="1:18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 t="str" cm="1">
        <f t="array" ref="F3740">_xlfn.IFS(DmartSalesData[[#This Row],[sales]]&lt;2000,"LOW CATEGORY",DmartSalesData[[#This Row],[sales]]&lt;4000,"MEDIUM CATEGORY",DmartSalesData[[#This Row],[sales]]&gt;=4000,"HIGH CATEGORY")</f>
        <v>LOW CATEGORY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tr">
        <f>IF(AND(DmartSalesData[[#This Row],[profit]]&gt;=500,DmartSalesData[[#This Row],[sales]]&gt;=3000),"Good","Not Good")</f>
        <v>Not Good</v>
      </c>
      <c r="R3740" s="2">
        <f>YEAR(DmartSalesData[[#This Row],[order_date]])</f>
        <v>2024</v>
      </c>
    </row>
    <row r="3741" spans="1:18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 t="str" cm="1">
        <f t="array" ref="F3741">_xlfn.IFS(DmartSalesData[[#This Row],[sales]]&lt;2000,"LOW CATEGORY",DmartSalesData[[#This Row],[sales]]&lt;4000,"MEDIUM CATEGORY",DmartSalesData[[#This Row],[sales]]&gt;=4000,"HIGH CATEGORY")</f>
        <v>LOW CATEGORY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tr">
        <f>IF(AND(DmartSalesData[[#This Row],[profit]]&gt;=500,DmartSalesData[[#This Row],[sales]]&gt;=3000),"Good","Not Good")</f>
        <v>Not Good</v>
      </c>
      <c r="R3741" s="2">
        <f>YEAR(DmartSalesData[[#This Row],[order_date]])</f>
        <v>2024</v>
      </c>
    </row>
    <row r="3742" spans="1:18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 t="str" cm="1">
        <f t="array" ref="F3742">_xlfn.IFS(DmartSalesData[[#This Row],[sales]]&lt;2000,"LOW CATEGORY",DmartSalesData[[#This Row],[sales]]&lt;4000,"MEDIUM CATEGORY",DmartSalesData[[#This Row],[sales]]&gt;=4000,"HIGH CATEGORY")</f>
        <v>MEDIUM CATEGORY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tr">
        <f>IF(AND(DmartSalesData[[#This Row],[profit]]&gt;=500,DmartSalesData[[#This Row],[sales]]&gt;=3000),"Good","Not Good")</f>
        <v>Good</v>
      </c>
      <c r="R3742" s="2">
        <f>YEAR(DmartSalesData[[#This Row],[order_date]])</f>
        <v>2024</v>
      </c>
    </row>
    <row r="3743" spans="1:18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 t="str" cm="1">
        <f t="array" ref="F3743">_xlfn.IFS(DmartSalesData[[#This Row],[sales]]&lt;2000,"LOW CATEGORY",DmartSalesData[[#This Row],[sales]]&lt;4000,"MEDIUM CATEGORY",DmartSalesData[[#This Row],[sales]]&gt;=4000,"HIGH CATEGORY")</f>
        <v>MEDIUM CATEGORY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tr">
        <f>IF(AND(DmartSalesData[[#This Row],[profit]]&gt;=500,DmartSalesData[[#This Row],[sales]]&gt;=3000),"Good","Not Good")</f>
        <v>Not Good</v>
      </c>
      <c r="R3743" s="2">
        <f>YEAR(DmartSalesData[[#This Row],[order_date]])</f>
        <v>2024</v>
      </c>
    </row>
    <row r="3744" spans="1:18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 t="str" cm="1">
        <f t="array" ref="F3744">_xlfn.IFS(DmartSalesData[[#This Row],[sales]]&lt;2000,"LOW CATEGORY",DmartSalesData[[#This Row],[sales]]&lt;4000,"MEDIUM CATEGORY",DmartSalesData[[#This Row],[sales]]&gt;=4000,"HIGH CATEGORY")</f>
        <v>MEDIUM CATEGORY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tr">
        <f>IF(AND(DmartSalesData[[#This Row],[profit]]&gt;=500,DmartSalesData[[#This Row],[sales]]&gt;=3000),"Good","Not Good")</f>
        <v>Not Good</v>
      </c>
      <c r="R3744" s="2">
        <f>YEAR(DmartSalesData[[#This Row],[order_date]])</f>
        <v>2024</v>
      </c>
    </row>
    <row r="3745" spans="1:18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 t="str" cm="1">
        <f t="array" ref="F3745">_xlfn.IFS(DmartSalesData[[#This Row],[sales]]&lt;2000,"LOW CATEGORY",DmartSalesData[[#This Row],[sales]]&lt;4000,"MEDIUM CATEGORY",DmartSalesData[[#This Row],[sales]]&gt;=4000,"HIGH CATEGORY")</f>
        <v>MEDIUM CATEGORY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tr">
        <f>IF(AND(DmartSalesData[[#This Row],[profit]]&gt;=500,DmartSalesData[[#This Row],[sales]]&gt;=3000),"Good","Not Good")</f>
        <v>Not Good</v>
      </c>
      <c r="R3745" s="2">
        <f>YEAR(DmartSalesData[[#This Row],[order_date]])</f>
        <v>2024</v>
      </c>
    </row>
    <row r="3746" spans="1:18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 t="str" cm="1">
        <f t="array" ref="F3746">_xlfn.IFS(DmartSalesData[[#This Row],[sales]]&lt;2000,"LOW CATEGORY",DmartSalesData[[#This Row],[sales]]&lt;4000,"MEDIUM CATEGORY",DmartSalesData[[#This Row],[sales]]&gt;=4000,"HIGH CATEGORY")</f>
        <v>MEDIUM CATEGORY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tr">
        <f>IF(AND(DmartSalesData[[#This Row],[profit]]&gt;=500,DmartSalesData[[#This Row],[sales]]&gt;=3000),"Good","Not Good")</f>
        <v>Not Good</v>
      </c>
      <c r="R3746" s="2">
        <f>YEAR(DmartSalesData[[#This Row],[order_date]])</f>
        <v>2024</v>
      </c>
    </row>
    <row r="3747" spans="1:18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 t="str" cm="1">
        <f t="array" ref="F3747">_xlfn.IFS(DmartSalesData[[#This Row],[sales]]&lt;2000,"LOW CATEGORY",DmartSalesData[[#This Row],[sales]]&lt;4000,"MEDIUM CATEGORY",DmartSalesData[[#This Row],[sales]]&gt;=4000,"HIGH CATEGORY")</f>
        <v>LOW CATEGORY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tr">
        <f>IF(AND(DmartSalesData[[#This Row],[profit]]&gt;=500,DmartSalesData[[#This Row],[sales]]&gt;=3000),"Good","Not Good")</f>
        <v>Not Good</v>
      </c>
      <c r="R3747" s="2">
        <f>YEAR(DmartSalesData[[#This Row],[order_date]])</f>
        <v>2024</v>
      </c>
    </row>
    <row r="3748" spans="1:18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 t="str" cm="1">
        <f t="array" ref="F3748">_xlfn.IFS(DmartSalesData[[#This Row],[sales]]&lt;2000,"LOW CATEGORY",DmartSalesData[[#This Row],[sales]]&lt;4000,"MEDIUM CATEGORY",DmartSalesData[[#This Row],[sales]]&gt;=4000,"HIGH CATEGORY")</f>
        <v>MEDIUM CATEGORY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tr">
        <f>IF(AND(DmartSalesData[[#This Row],[profit]]&gt;=500,DmartSalesData[[#This Row],[sales]]&gt;=3000),"Good","Not Good")</f>
        <v>Not Good</v>
      </c>
      <c r="R3748" s="2">
        <f>YEAR(DmartSalesData[[#This Row],[order_date]])</f>
        <v>2024</v>
      </c>
    </row>
    <row r="3749" spans="1:18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 t="str" cm="1">
        <f t="array" ref="F3749">_xlfn.IFS(DmartSalesData[[#This Row],[sales]]&lt;2000,"LOW CATEGORY",DmartSalesData[[#This Row],[sales]]&lt;4000,"MEDIUM CATEGORY",DmartSalesData[[#This Row],[sales]]&gt;=4000,"HIGH CATEGORY")</f>
        <v>HIGH CATEGORY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tr">
        <f>IF(AND(DmartSalesData[[#This Row],[profit]]&gt;=500,DmartSalesData[[#This Row],[sales]]&gt;=3000),"Good","Not Good")</f>
        <v>Good</v>
      </c>
      <c r="R3749" s="2">
        <f>YEAR(DmartSalesData[[#This Row],[order_date]])</f>
        <v>2023</v>
      </c>
    </row>
    <row r="3750" spans="1:18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 t="str" cm="1">
        <f t="array" ref="F3750">_xlfn.IFS(DmartSalesData[[#This Row],[sales]]&lt;2000,"LOW CATEGORY",DmartSalesData[[#This Row],[sales]]&lt;4000,"MEDIUM CATEGORY",DmartSalesData[[#This Row],[sales]]&gt;=4000,"HIGH CATEGORY")</f>
        <v>LOW CATEGORY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tr">
        <f>IF(AND(DmartSalesData[[#This Row],[profit]]&gt;=500,DmartSalesData[[#This Row],[sales]]&gt;=3000),"Good","Not Good")</f>
        <v>Not Good</v>
      </c>
      <c r="R3750" s="2">
        <f>YEAR(DmartSalesData[[#This Row],[order_date]])</f>
        <v>2024</v>
      </c>
    </row>
    <row r="3751" spans="1:18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 t="str" cm="1">
        <f t="array" ref="F3751">_xlfn.IFS(DmartSalesData[[#This Row],[sales]]&lt;2000,"LOW CATEGORY",DmartSalesData[[#This Row],[sales]]&lt;4000,"MEDIUM CATEGORY",DmartSalesData[[#This Row],[sales]]&gt;=4000,"HIGH CATEGORY")</f>
        <v>MEDIUM CATEGORY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tr">
        <f>IF(AND(DmartSalesData[[#This Row],[profit]]&gt;=500,DmartSalesData[[#This Row],[sales]]&gt;=3000),"Good","Not Good")</f>
        <v>Good</v>
      </c>
      <c r="R3751" s="2">
        <f>YEAR(DmartSalesData[[#This Row],[order_date]])</f>
        <v>2023</v>
      </c>
    </row>
    <row r="3752" spans="1:18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 t="str" cm="1">
        <f t="array" ref="F3752">_xlfn.IFS(DmartSalesData[[#This Row],[sales]]&lt;2000,"LOW CATEGORY",DmartSalesData[[#This Row],[sales]]&lt;4000,"MEDIUM CATEGORY",DmartSalesData[[#This Row],[sales]]&gt;=4000,"HIGH CATEGORY")</f>
        <v>HIGH CATEGORY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tr">
        <f>IF(AND(DmartSalesData[[#This Row],[profit]]&gt;=500,DmartSalesData[[#This Row],[sales]]&gt;=3000),"Good","Not Good")</f>
        <v>Good</v>
      </c>
      <c r="R3752" s="2">
        <f>YEAR(DmartSalesData[[#This Row],[order_date]])</f>
        <v>2024</v>
      </c>
    </row>
    <row r="3753" spans="1:18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 t="str" cm="1">
        <f t="array" ref="F3753">_xlfn.IFS(DmartSalesData[[#This Row],[sales]]&lt;2000,"LOW CATEGORY",DmartSalesData[[#This Row],[sales]]&lt;4000,"MEDIUM CATEGORY",DmartSalesData[[#This Row],[sales]]&gt;=4000,"HIGH CATEGORY")</f>
        <v>HIGH CATEGORY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tr">
        <f>IF(AND(DmartSalesData[[#This Row],[profit]]&gt;=500,DmartSalesData[[#This Row],[sales]]&gt;=3000),"Good","Not Good")</f>
        <v>Good</v>
      </c>
      <c r="R3753" s="2">
        <f>YEAR(DmartSalesData[[#This Row],[order_date]])</f>
        <v>2024</v>
      </c>
    </row>
    <row r="3754" spans="1:18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 t="str" cm="1">
        <f t="array" ref="F3754">_xlfn.IFS(DmartSalesData[[#This Row],[sales]]&lt;2000,"LOW CATEGORY",DmartSalesData[[#This Row],[sales]]&lt;4000,"MEDIUM CATEGORY",DmartSalesData[[#This Row],[sales]]&gt;=4000,"HIGH CATEGORY")</f>
        <v>MEDIUM CATEGORY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tr">
        <f>IF(AND(DmartSalesData[[#This Row],[profit]]&gt;=500,DmartSalesData[[#This Row],[sales]]&gt;=3000),"Good","Not Good")</f>
        <v>Good</v>
      </c>
      <c r="R3754" s="2">
        <f>YEAR(DmartSalesData[[#This Row],[order_date]])</f>
        <v>2024</v>
      </c>
    </row>
    <row r="3755" spans="1:18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 t="str" cm="1">
        <f t="array" ref="F3755">_xlfn.IFS(DmartSalesData[[#This Row],[sales]]&lt;2000,"LOW CATEGORY",DmartSalesData[[#This Row],[sales]]&lt;4000,"MEDIUM CATEGORY",DmartSalesData[[#This Row],[sales]]&gt;=4000,"HIGH CATEGORY")</f>
        <v>MEDIUM CATEGORY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tr">
        <f>IF(AND(DmartSalesData[[#This Row],[profit]]&gt;=500,DmartSalesData[[#This Row],[sales]]&gt;=3000),"Good","Not Good")</f>
        <v>Not Good</v>
      </c>
      <c r="R3755" s="2">
        <f>YEAR(DmartSalesData[[#This Row],[order_date]])</f>
        <v>2023</v>
      </c>
    </row>
    <row r="3756" spans="1:18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 t="str" cm="1">
        <f t="array" ref="F3756">_xlfn.IFS(DmartSalesData[[#This Row],[sales]]&lt;2000,"LOW CATEGORY",DmartSalesData[[#This Row],[sales]]&lt;4000,"MEDIUM CATEGORY",DmartSalesData[[#This Row],[sales]]&gt;=4000,"HIGH CATEGORY")</f>
        <v>MEDIUM CATEGORY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tr">
        <f>IF(AND(DmartSalesData[[#This Row],[profit]]&gt;=500,DmartSalesData[[#This Row],[sales]]&gt;=3000),"Good","Not Good")</f>
        <v>Good</v>
      </c>
      <c r="R3756" s="2">
        <f>YEAR(DmartSalesData[[#This Row],[order_date]])</f>
        <v>2024</v>
      </c>
    </row>
    <row r="3757" spans="1:18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 t="str" cm="1">
        <f t="array" ref="F3757">_xlfn.IFS(DmartSalesData[[#This Row],[sales]]&lt;2000,"LOW CATEGORY",DmartSalesData[[#This Row],[sales]]&lt;4000,"MEDIUM CATEGORY",DmartSalesData[[#This Row],[sales]]&gt;=4000,"HIGH CATEGORY")</f>
        <v>MEDIUM CATEGORY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tr">
        <f>IF(AND(DmartSalesData[[#This Row],[profit]]&gt;=500,DmartSalesData[[#This Row],[sales]]&gt;=3000),"Good","Not Good")</f>
        <v>Good</v>
      </c>
      <c r="R3757" s="2">
        <f>YEAR(DmartSalesData[[#This Row],[order_date]])</f>
        <v>2023</v>
      </c>
    </row>
    <row r="3758" spans="1:18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 t="str" cm="1">
        <f t="array" ref="F3758">_xlfn.IFS(DmartSalesData[[#This Row],[sales]]&lt;2000,"LOW CATEGORY",DmartSalesData[[#This Row],[sales]]&lt;4000,"MEDIUM CATEGORY",DmartSalesData[[#This Row],[sales]]&gt;=4000,"HIGH CATEGORY")</f>
        <v>MEDIUM CATEGORY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tr">
        <f>IF(AND(DmartSalesData[[#This Row],[profit]]&gt;=500,DmartSalesData[[#This Row],[sales]]&gt;=3000),"Good","Not Good")</f>
        <v>Not Good</v>
      </c>
      <c r="R3758" s="2">
        <f>YEAR(DmartSalesData[[#This Row],[order_date]])</f>
        <v>2024</v>
      </c>
    </row>
    <row r="3759" spans="1:18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 t="str" cm="1">
        <f t="array" ref="F3759">_xlfn.IFS(DmartSalesData[[#This Row],[sales]]&lt;2000,"LOW CATEGORY",DmartSalesData[[#This Row],[sales]]&lt;4000,"MEDIUM CATEGORY",DmartSalesData[[#This Row],[sales]]&gt;=4000,"HIGH CATEGORY")</f>
        <v>LOW CATEGORY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tr">
        <f>IF(AND(DmartSalesData[[#This Row],[profit]]&gt;=500,DmartSalesData[[#This Row],[sales]]&gt;=3000),"Good","Not Good")</f>
        <v>Not Good</v>
      </c>
      <c r="R3759" s="2">
        <f>YEAR(DmartSalesData[[#This Row],[order_date]])</f>
        <v>2023</v>
      </c>
    </row>
    <row r="3760" spans="1:18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 t="str" cm="1">
        <f t="array" ref="F3760">_xlfn.IFS(DmartSalesData[[#This Row],[sales]]&lt;2000,"LOW CATEGORY",DmartSalesData[[#This Row],[sales]]&lt;4000,"MEDIUM CATEGORY",DmartSalesData[[#This Row],[sales]]&gt;=4000,"HIGH CATEGORY")</f>
        <v>LOW CATEGORY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tr">
        <f>IF(AND(DmartSalesData[[#This Row],[profit]]&gt;=500,DmartSalesData[[#This Row],[sales]]&gt;=3000),"Good","Not Good")</f>
        <v>Not Good</v>
      </c>
      <c r="R3760" s="2">
        <f>YEAR(DmartSalesData[[#This Row],[order_date]])</f>
        <v>2023</v>
      </c>
    </row>
    <row r="3761" spans="1:18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 t="str" cm="1">
        <f t="array" ref="F3761">_xlfn.IFS(DmartSalesData[[#This Row],[sales]]&lt;2000,"LOW CATEGORY",DmartSalesData[[#This Row],[sales]]&lt;4000,"MEDIUM CATEGORY",DmartSalesData[[#This Row],[sales]]&gt;=4000,"HIGH CATEGORY")</f>
        <v>LOW CATEGORY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tr">
        <f>IF(AND(DmartSalesData[[#This Row],[profit]]&gt;=500,DmartSalesData[[#This Row],[sales]]&gt;=3000),"Good","Not Good")</f>
        <v>Not Good</v>
      </c>
      <c r="R3761" s="2">
        <f>YEAR(DmartSalesData[[#This Row],[order_date]])</f>
        <v>2024</v>
      </c>
    </row>
    <row r="3762" spans="1:18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 t="str" cm="1">
        <f t="array" ref="F3762">_xlfn.IFS(DmartSalesData[[#This Row],[sales]]&lt;2000,"LOW CATEGORY",DmartSalesData[[#This Row],[sales]]&lt;4000,"MEDIUM CATEGORY",DmartSalesData[[#This Row],[sales]]&gt;=4000,"HIGH CATEGORY")</f>
        <v>LOW CATEGORY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tr">
        <f>IF(AND(DmartSalesData[[#This Row],[profit]]&gt;=500,DmartSalesData[[#This Row],[sales]]&gt;=3000),"Good","Not Good")</f>
        <v>Not Good</v>
      </c>
      <c r="R3762" s="2">
        <f>YEAR(DmartSalesData[[#This Row],[order_date]])</f>
        <v>2024</v>
      </c>
    </row>
    <row r="3763" spans="1:18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 t="str" cm="1">
        <f t="array" ref="F3763">_xlfn.IFS(DmartSalesData[[#This Row],[sales]]&lt;2000,"LOW CATEGORY",DmartSalesData[[#This Row],[sales]]&lt;4000,"MEDIUM CATEGORY",DmartSalesData[[#This Row],[sales]]&gt;=4000,"HIGH CATEGORY")</f>
        <v>MEDIUM CATEGORY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tr">
        <f>IF(AND(DmartSalesData[[#This Row],[profit]]&gt;=500,DmartSalesData[[#This Row],[sales]]&gt;=3000),"Good","Not Good")</f>
        <v>Not Good</v>
      </c>
      <c r="R3763" s="2">
        <f>YEAR(DmartSalesData[[#This Row],[order_date]])</f>
        <v>2024</v>
      </c>
    </row>
    <row r="3764" spans="1:18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 t="str" cm="1">
        <f t="array" ref="F3764">_xlfn.IFS(DmartSalesData[[#This Row],[sales]]&lt;2000,"LOW CATEGORY",DmartSalesData[[#This Row],[sales]]&lt;4000,"MEDIUM CATEGORY",DmartSalesData[[#This Row],[sales]]&gt;=4000,"HIGH CATEGORY")</f>
        <v>HIGH CATEGORY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tr">
        <f>IF(AND(DmartSalesData[[#This Row],[profit]]&gt;=500,DmartSalesData[[#This Row],[sales]]&gt;=3000),"Good","Not Good")</f>
        <v>Good</v>
      </c>
      <c r="R3764" s="2">
        <f>YEAR(DmartSalesData[[#This Row],[order_date]])</f>
        <v>2024</v>
      </c>
    </row>
    <row r="3765" spans="1:18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 t="str" cm="1">
        <f t="array" ref="F3765">_xlfn.IFS(DmartSalesData[[#This Row],[sales]]&lt;2000,"LOW CATEGORY",DmartSalesData[[#This Row],[sales]]&lt;4000,"MEDIUM CATEGORY",DmartSalesData[[#This Row],[sales]]&gt;=4000,"HIGH CATEGORY")</f>
        <v>HIGH CATEGORY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tr">
        <f>IF(AND(DmartSalesData[[#This Row],[profit]]&gt;=500,DmartSalesData[[#This Row],[sales]]&gt;=3000),"Good","Not Good")</f>
        <v>Good</v>
      </c>
      <c r="R3765" s="2">
        <f>YEAR(DmartSalesData[[#This Row],[order_date]])</f>
        <v>2024</v>
      </c>
    </row>
    <row r="3766" spans="1:18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 t="str" cm="1">
        <f t="array" ref="F3766">_xlfn.IFS(DmartSalesData[[#This Row],[sales]]&lt;2000,"LOW CATEGORY",DmartSalesData[[#This Row],[sales]]&lt;4000,"MEDIUM CATEGORY",DmartSalesData[[#This Row],[sales]]&gt;=4000,"HIGH CATEGORY")</f>
        <v>MEDIUM CATEGORY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tr">
        <f>IF(AND(DmartSalesData[[#This Row],[profit]]&gt;=500,DmartSalesData[[#This Row],[sales]]&gt;=3000),"Good","Not Good")</f>
        <v>Good</v>
      </c>
      <c r="R3766" s="2">
        <f>YEAR(DmartSalesData[[#This Row],[order_date]])</f>
        <v>2023</v>
      </c>
    </row>
    <row r="3767" spans="1:18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 t="str" cm="1">
        <f t="array" ref="F3767">_xlfn.IFS(DmartSalesData[[#This Row],[sales]]&lt;2000,"LOW CATEGORY",DmartSalesData[[#This Row],[sales]]&lt;4000,"MEDIUM CATEGORY",DmartSalesData[[#This Row],[sales]]&gt;=4000,"HIGH CATEGORY")</f>
        <v>HIGH CATEGORY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tr">
        <f>IF(AND(DmartSalesData[[#This Row],[profit]]&gt;=500,DmartSalesData[[#This Row],[sales]]&gt;=3000),"Good","Not Good")</f>
        <v>Not Good</v>
      </c>
      <c r="R3767" s="2">
        <f>YEAR(DmartSalesData[[#This Row],[order_date]])</f>
        <v>2024</v>
      </c>
    </row>
    <row r="3768" spans="1:18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 t="str" cm="1">
        <f t="array" ref="F3768">_xlfn.IFS(DmartSalesData[[#This Row],[sales]]&lt;2000,"LOW CATEGORY",DmartSalesData[[#This Row],[sales]]&lt;4000,"MEDIUM CATEGORY",DmartSalesData[[#This Row],[sales]]&gt;=4000,"HIGH CATEGORY")</f>
        <v>HIGH CATEGORY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tr">
        <f>IF(AND(DmartSalesData[[#This Row],[profit]]&gt;=500,DmartSalesData[[#This Row],[sales]]&gt;=3000),"Good","Not Good")</f>
        <v>Good</v>
      </c>
      <c r="R3768" s="2">
        <f>YEAR(DmartSalesData[[#This Row],[order_date]])</f>
        <v>2024</v>
      </c>
    </row>
    <row r="3769" spans="1:18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 t="str" cm="1">
        <f t="array" ref="F3769">_xlfn.IFS(DmartSalesData[[#This Row],[sales]]&lt;2000,"LOW CATEGORY",DmartSalesData[[#This Row],[sales]]&lt;4000,"MEDIUM CATEGORY",DmartSalesData[[#This Row],[sales]]&gt;=4000,"HIGH CATEGORY")</f>
        <v>HIGH CATEGORY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tr">
        <f>IF(AND(DmartSalesData[[#This Row],[profit]]&gt;=500,DmartSalesData[[#This Row],[sales]]&gt;=3000),"Good","Not Good")</f>
        <v>Not Good</v>
      </c>
      <c r="R3769" s="2">
        <f>YEAR(DmartSalesData[[#This Row],[order_date]])</f>
        <v>2024</v>
      </c>
    </row>
    <row r="3770" spans="1:18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 t="str" cm="1">
        <f t="array" ref="F3770">_xlfn.IFS(DmartSalesData[[#This Row],[sales]]&lt;2000,"LOW CATEGORY",DmartSalesData[[#This Row],[sales]]&lt;4000,"MEDIUM CATEGORY",DmartSalesData[[#This Row],[sales]]&gt;=4000,"HIGH CATEGORY")</f>
        <v>LOW CATEGORY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tr">
        <f>IF(AND(DmartSalesData[[#This Row],[profit]]&gt;=500,DmartSalesData[[#This Row],[sales]]&gt;=3000),"Good","Not Good")</f>
        <v>Not Good</v>
      </c>
      <c r="R3770" s="2">
        <f>YEAR(DmartSalesData[[#This Row],[order_date]])</f>
        <v>2023</v>
      </c>
    </row>
    <row r="3771" spans="1:18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 t="str" cm="1">
        <f t="array" ref="F3771">_xlfn.IFS(DmartSalesData[[#This Row],[sales]]&lt;2000,"LOW CATEGORY",DmartSalesData[[#This Row],[sales]]&lt;4000,"MEDIUM CATEGORY",DmartSalesData[[#This Row],[sales]]&gt;=4000,"HIGH CATEGORY")</f>
        <v>MEDIUM CATEGORY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tr">
        <f>IF(AND(DmartSalesData[[#This Row],[profit]]&gt;=500,DmartSalesData[[#This Row],[sales]]&gt;=3000),"Good","Not Good")</f>
        <v>Not Good</v>
      </c>
      <c r="R3771" s="2">
        <f>YEAR(DmartSalesData[[#This Row],[order_date]])</f>
        <v>2024</v>
      </c>
    </row>
    <row r="3772" spans="1:18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 t="str" cm="1">
        <f t="array" ref="F3772">_xlfn.IFS(DmartSalesData[[#This Row],[sales]]&lt;2000,"LOW CATEGORY",DmartSalesData[[#This Row],[sales]]&lt;4000,"MEDIUM CATEGORY",DmartSalesData[[#This Row],[sales]]&gt;=4000,"HIGH CATEGORY")</f>
        <v>MEDIUM CATEGORY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tr">
        <f>IF(AND(DmartSalesData[[#This Row],[profit]]&gt;=500,DmartSalesData[[#This Row],[sales]]&gt;=3000),"Good","Not Good")</f>
        <v>Not Good</v>
      </c>
      <c r="R3772" s="2">
        <f>YEAR(DmartSalesData[[#This Row],[order_date]])</f>
        <v>2024</v>
      </c>
    </row>
    <row r="3773" spans="1:18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 t="str" cm="1">
        <f t="array" ref="F3773">_xlfn.IFS(DmartSalesData[[#This Row],[sales]]&lt;2000,"LOW CATEGORY",DmartSalesData[[#This Row],[sales]]&lt;4000,"MEDIUM CATEGORY",DmartSalesData[[#This Row],[sales]]&gt;=4000,"HIGH CATEGORY")</f>
        <v>LOW CATEGORY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tr">
        <f>IF(AND(DmartSalesData[[#This Row],[profit]]&gt;=500,DmartSalesData[[#This Row],[sales]]&gt;=3000),"Good","Not Good")</f>
        <v>Not Good</v>
      </c>
      <c r="R3773" s="2">
        <f>YEAR(DmartSalesData[[#This Row],[order_date]])</f>
        <v>2023</v>
      </c>
    </row>
    <row r="3774" spans="1:18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 t="str" cm="1">
        <f t="array" ref="F3774">_xlfn.IFS(DmartSalesData[[#This Row],[sales]]&lt;2000,"LOW CATEGORY",DmartSalesData[[#This Row],[sales]]&lt;4000,"MEDIUM CATEGORY",DmartSalesData[[#This Row],[sales]]&gt;=4000,"HIGH CATEGORY")</f>
        <v>HIGH CATEGORY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tr">
        <f>IF(AND(DmartSalesData[[#This Row],[profit]]&gt;=500,DmartSalesData[[#This Row],[sales]]&gt;=3000),"Good","Not Good")</f>
        <v>Good</v>
      </c>
      <c r="R3774" s="2">
        <f>YEAR(DmartSalesData[[#This Row],[order_date]])</f>
        <v>2024</v>
      </c>
    </row>
    <row r="3775" spans="1:18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 t="str" cm="1">
        <f t="array" ref="F3775">_xlfn.IFS(DmartSalesData[[#This Row],[sales]]&lt;2000,"LOW CATEGORY",DmartSalesData[[#This Row],[sales]]&lt;4000,"MEDIUM CATEGORY",DmartSalesData[[#This Row],[sales]]&gt;=4000,"HIGH CATEGORY")</f>
        <v>LOW CATEGORY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tr">
        <f>IF(AND(DmartSalesData[[#This Row],[profit]]&gt;=500,DmartSalesData[[#This Row],[sales]]&gt;=3000),"Good","Not Good")</f>
        <v>Not Good</v>
      </c>
      <c r="R3775" s="2">
        <f>YEAR(DmartSalesData[[#This Row],[order_date]])</f>
        <v>2024</v>
      </c>
    </row>
    <row r="3776" spans="1:18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 t="str" cm="1">
        <f t="array" ref="F3776">_xlfn.IFS(DmartSalesData[[#This Row],[sales]]&lt;2000,"LOW CATEGORY",DmartSalesData[[#This Row],[sales]]&lt;4000,"MEDIUM CATEGORY",DmartSalesData[[#This Row],[sales]]&gt;=4000,"HIGH CATEGORY")</f>
        <v>LOW CATEGORY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tr">
        <f>IF(AND(DmartSalesData[[#This Row],[profit]]&gt;=500,DmartSalesData[[#This Row],[sales]]&gt;=3000),"Good","Not Good")</f>
        <v>Not Good</v>
      </c>
      <c r="R3776" s="2">
        <f>YEAR(DmartSalesData[[#This Row],[order_date]])</f>
        <v>2023</v>
      </c>
    </row>
    <row r="3777" spans="1:18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 t="str" cm="1">
        <f t="array" ref="F3777">_xlfn.IFS(DmartSalesData[[#This Row],[sales]]&lt;2000,"LOW CATEGORY",DmartSalesData[[#This Row],[sales]]&lt;4000,"MEDIUM CATEGORY",DmartSalesData[[#This Row],[sales]]&gt;=4000,"HIGH CATEGORY")</f>
        <v>LOW CATEGORY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tr">
        <f>IF(AND(DmartSalesData[[#This Row],[profit]]&gt;=500,DmartSalesData[[#This Row],[sales]]&gt;=3000),"Good","Not Good")</f>
        <v>Not Good</v>
      </c>
      <c r="R3777" s="2">
        <f>YEAR(DmartSalesData[[#This Row],[order_date]])</f>
        <v>2024</v>
      </c>
    </row>
    <row r="3778" spans="1:18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 t="str" cm="1">
        <f t="array" ref="F3778">_xlfn.IFS(DmartSalesData[[#This Row],[sales]]&lt;2000,"LOW CATEGORY",DmartSalesData[[#This Row],[sales]]&lt;4000,"MEDIUM CATEGORY",DmartSalesData[[#This Row],[sales]]&gt;=4000,"HIGH CATEGORY")</f>
        <v>MEDIUM CATEGORY</v>
      </c>
      <c r="G3778" s="2">
        <v>0.1</v>
      </c>
      <c r="H3778" s="2">
        <f t="shared" ref="H3778:H3841" si="118">E3778*G3778</f>
        <v>267.05100000000004</v>
      </c>
      <c r="I3778" s="2">
        <f t="shared" ref="I3778:I3841" si="119">E3778-H3778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tr">
        <f>IF(AND(DmartSalesData[[#This Row],[profit]]&gt;=500,DmartSalesData[[#This Row],[sales]]&gt;=3000),"Good","Not Good")</f>
        <v>Not Good</v>
      </c>
      <c r="R3778" s="2">
        <f>YEAR(DmartSalesData[[#This Row],[order_date]])</f>
        <v>2024</v>
      </c>
    </row>
    <row r="3779" spans="1:18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 t="str" cm="1">
        <f t="array" ref="F3779">_xlfn.IFS(DmartSalesData[[#This Row],[sales]]&lt;2000,"LOW CATEGORY",DmartSalesData[[#This Row],[sales]]&lt;4000,"MEDIUM CATEGORY",DmartSalesData[[#This Row],[sales]]&gt;=4000,"HIGH CATEGORY")</f>
        <v>MEDIUM CATEGORY</v>
      </c>
      <c r="G3779" s="2">
        <v>0.46</v>
      </c>
      <c r="H3779" s="2">
        <f t="shared" si="118"/>
        <v>1391.73</v>
      </c>
      <c r="I3779" s="2">
        <f t="shared" si="119"/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tr">
        <f>IF(AND(DmartSalesData[[#This Row],[profit]]&gt;=500,DmartSalesData[[#This Row],[sales]]&gt;=3000),"Good","Not Good")</f>
        <v>Not Good</v>
      </c>
      <c r="R3779" s="2">
        <f>YEAR(DmartSalesData[[#This Row],[order_date]])</f>
        <v>2024</v>
      </c>
    </row>
    <row r="3780" spans="1:18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 t="str" cm="1">
        <f t="array" ref="F3780">_xlfn.IFS(DmartSalesData[[#This Row],[sales]]&lt;2000,"LOW CATEGORY",DmartSalesData[[#This Row],[sales]]&lt;4000,"MEDIUM CATEGORY",DmartSalesData[[#This Row],[sales]]&gt;=4000,"HIGH CATEGORY")</f>
        <v>MEDIUM CATEGORY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tr">
        <f>IF(AND(DmartSalesData[[#This Row],[profit]]&gt;=500,DmartSalesData[[#This Row],[sales]]&gt;=3000),"Good","Not Good")</f>
        <v>Good</v>
      </c>
      <c r="R3780" s="2">
        <f>YEAR(DmartSalesData[[#This Row],[order_date]])</f>
        <v>2024</v>
      </c>
    </row>
    <row r="3781" spans="1:18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 t="str" cm="1">
        <f t="array" ref="F3781">_xlfn.IFS(DmartSalesData[[#This Row],[sales]]&lt;2000,"LOW CATEGORY",DmartSalesData[[#This Row],[sales]]&lt;4000,"MEDIUM CATEGORY",DmartSalesData[[#This Row],[sales]]&gt;=4000,"HIGH CATEGORY")</f>
        <v>LOW CATEGORY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tr">
        <f>IF(AND(DmartSalesData[[#This Row],[profit]]&gt;=500,DmartSalesData[[#This Row],[sales]]&gt;=3000),"Good","Not Good")</f>
        <v>Not Good</v>
      </c>
      <c r="R3781" s="2">
        <f>YEAR(DmartSalesData[[#This Row],[order_date]])</f>
        <v>2023</v>
      </c>
    </row>
    <row r="3782" spans="1:18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 t="str" cm="1">
        <f t="array" ref="F3782">_xlfn.IFS(DmartSalesData[[#This Row],[sales]]&lt;2000,"LOW CATEGORY",DmartSalesData[[#This Row],[sales]]&lt;4000,"MEDIUM CATEGORY",DmartSalesData[[#This Row],[sales]]&gt;=4000,"HIGH CATEGORY")</f>
        <v>MEDIUM CATEGORY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tr">
        <f>IF(AND(DmartSalesData[[#This Row],[profit]]&gt;=500,DmartSalesData[[#This Row],[sales]]&gt;=3000),"Good","Not Good")</f>
        <v>Not Good</v>
      </c>
      <c r="R3782" s="2">
        <f>YEAR(DmartSalesData[[#This Row],[order_date]])</f>
        <v>2024</v>
      </c>
    </row>
    <row r="3783" spans="1:18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 t="str" cm="1">
        <f t="array" ref="F3783">_xlfn.IFS(DmartSalesData[[#This Row],[sales]]&lt;2000,"LOW CATEGORY",DmartSalesData[[#This Row],[sales]]&lt;4000,"MEDIUM CATEGORY",DmartSalesData[[#This Row],[sales]]&gt;=4000,"HIGH CATEGORY")</f>
        <v>MEDIUM CATEGORY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tr">
        <f>IF(AND(DmartSalesData[[#This Row],[profit]]&gt;=500,DmartSalesData[[#This Row],[sales]]&gt;=3000),"Good","Not Good")</f>
        <v>Not Good</v>
      </c>
      <c r="R3783" s="2">
        <f>YEAR(DmartSalesData[[#This Row],[order_date]])</f>
        <v>2023</v>
      </c>
    </row>
    <row r="3784" spans="1:18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 t="str" cm="1">
        <f t="array" ref="F3784">_xlfn.IFS(DmartSalesData[[#This Row],[sales]]&lt;2000,"LOW CATEGORY",DmartSalesData[[#This Row],[sales]]&lt;4000,"MEDIUM CATEGORY",DmartSalesData[[#This Row],[sales]]&gt;=4000,"HIGH CATEGORY")</f>
        <v>MEDIUM CATEGORY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tr">
        <f>IF(AND(DmartSalesData[[#This Row],[profit]]&gt;=500,DmartSalesData[[#This Row],[sales]]&gt;=3000),"Good","Not Good")</f>
        <v>Good</v>
      </c>
      <c r="R3784" s="2">
        <f>YEAR(DmartSalesData[[#This Row],[order_date]])</f>
        <v>2023</v>
      </c>
    </row>
    <row r="3785" spans="1:18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 t="str" cm="1">
        <f t="array" ref="F3785">_xlfn.IFS(DmartSalesData[[#This Row],[sales]]&lt;2000,"LOW CATEGORY",DmartSalesData[[#This Row],[sales]]&lt;4000,"MEDIUM CATEGORY",DmartSalesData[[#This Row],[sales]]&gt;=4000,"HIGH CATEGORY")</f>
        <v>LOW CATEGORY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tr">
        <f>IF(AND(DmartSalesData[[#This Row],[profit]]&gt;=500,DmartSalesData[[#This Row],[sales]]&gt;=3000),"Good","Not Good")</f>
        <v>Not Good</v>
      </c>
      <c r="R3785" s="2">
        <f>YEAR(DmartSalesData[[#This Row],[order_date]])</f>
        <v>2024</v>
      </c>
    </row>
    <row r="3786" spans="1:18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 t="str" cm="1">
        <f t="array" ref="F3786">_xlfn.IFS(DmartSalesData[[#This Row],[sales]]&lt;2000,"LOW CATEGORY",DmartSalesData[[#This Row],[sales]]&lt;4000,"MEDIUM CATEGORY",DmartSalesData[[#This Row],[sales]]&gt;=4000,"HIGH CATEGORY")</f>
        <v>LOW CATEGORY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tr">
        <f>IF(AND(DmartSalesData[[#This Row],[profit]]&gt;=500,DmartSalesData[[#This Row],[sales]]&gt;=3000),"Good","Not Good")</f>
        <v>Not Good</v>
      </c>
      <c r="R3786" s="2">
        <f>YEAR(DmartSalesData[[#This Row],[order_date]])</f>
        <v>2024</v>
      </c>
    </row>
    <row r="3787" spans="1:18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 t="str" cm="1">
        <f t="array" ref="F3787">_xlfn.IFS(DmartSalesData[[#This Row],[sales]]&lt;2000,"LOW CATEGORY",DmartSalesData[[#This Row],[sales]]&lt;4000,"MEDIUM CATEGORY",DmartSalesData[[#This Row],[sales]]&gt;=4000,"HIGH CATEGORY")</f>
        <v>LOW CATEGORY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tr">
        <f>IF(AND(DmartSalesData[[#This Row],[profit]]&gt;=500,DmartSalesData[[#This Row],[sales]]&gt;=3000),"Good","Not Good")</f>
        <v>Not Good</v>
      </c>
      <c r="R3787" s="2">
        <f>YEAR(DmartSalesData[[#This Row],[order_date]])</f>
        <v>2024</v>
      </c>
    </row>
    <row r="3788" spans="1:18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 t="str" cm="1">
        <f t="array" ref="F3788">_xlfn.IFS(DmartSalesData[[#This Row],[sales]]&lt;2000,"LOW CATEGORY",DmartSalesData[[#This Row],[sales]]&lt;4000,"MEDIUM CATEGORY",DmartSalesData[[#This Row],[sales]]&gt;=4000,"HIGH CATEGORY")</f>
        <v>MEDIUM CATEGORY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tr">
        <f>IF(AND(DmartSalesData[[#This Row],[profit]]&gt;=500,DmartSalesData[[#This Row],[sales]]&gt;=3000),"Good","Not Good")</f>
        <v>Good</v>
      </c>
      <c r="R3788" s="2">
        <f>YEAR(DmartSalesData[[#This Row],[order_date]])</f>
        <v>2023</v>
      </c>
    </row>
    <row r="3789" spans="1:18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 t="str" cm="1">
        <f t="array" ref="F3789">_xlfn.IFS(DmartSalesData[[#This Row],[sales]]&lt;2000,"LOW CATEGORY",DmartSalesData[[#This Row],[sales]]&lt;4000,"MEDIUM CATEGORY",DmartSalesData[[#This Row],[sales]]&gt;=4000,"HIGH CATEGORY")</f>
        <v>LOW CATEGORY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tr">
        <f>IF(AND(DmartSalesData[[#This Row],[profit]]&gt;=500,DmartSalesData[[#This Row],[sales]]&gt;=3000),"Good","Not Good")</f>
        <v>Not Good</v>
      </c>
      <c r="R3789" s="2">
        <f>YEAR(DmartSalesData[[#This Row],[order_date]])</f>
        <v>2024</v>
      </c>
    </row>
    <row r="3790" spans="1:18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 t="str" cm="1">
        <f t="array" ref="F3790">_xlfn.IFS(DmartSalesData[[#This Row],[sales]]&lt;2000,"LOW CATEGORY",DmartSalesData[[#This Row],[sales]]&lt;4000,"MEDIUM CATEGORY",DmartSalesData[[#This Row],[sales]]&gt;=4000,"HIGH CATEGORY")</f>
        <v>LOW CATEGORY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tr">
        <f>IF(AND(DmartSalesData[[#This Row],[profit]]&gt;=500,DmartSalesData[[#This Row],[sales]]&gt;=3000),"Good","Not Good")</f>
        <v>Not Good</v>
      </c>
      <c r="R3790" s="2">
        <f>YEAR(DmartSalesData[[#This Row],[order_date]])</f>
        <v>2023</v>
      </c>
    </row>
    <row r="3791" spans="1:18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 t="str" cm="1">
        <f t="array" ref="F3791">_xlfn.IFS(DmartSalesData[[#This Row],[sales]]&lt;2000,"LOW CATEGORY",DmartSalesData[[#This Row],[sales]]&lt;4000,"MEDIUM CATEGORY",DmartSalesData[[#This Row],[sales]]&gt;=4000,"HIGH CATEGORY")</f>
        <v>LOW CATEGORY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tr">
        <f>IF(AND(DmartSalesData[[#This Row],[profit]]&gt;=500,DmartSalesData[[#This Row],[sales]]&gt;=3000),"Good","Not Good")</f>
        <v>Not Good</v>
      </c>
      <c r="R3791" s="2">
        <f>YEAR(DmartSalesData[[#This Row],[order_date]])</f>
        <v>2024</v>
      </c>
    </row>
    <row r="3792" spans="1:18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 t="str" cm="1">
        <f t="array" ref="F3792">_xlfn.IFS(DmartSalesData[[#This Row],[sales]]&lt;2000,"LOW CATEGORY",DmartSalesData[[#This Row],[sales]]&lt;4000,"MEDIUM CATEGORY",DmartSalesData[[#This Row],[sales]]&gt;=4000,"HIGH CATEGORY")</f>
        <v>MEDIUM CATEGORY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tr">
        <f>IF(AND(DmartSalesData[[#This Row],[profit]]&gt;=500,DmartSalesData[[#This Row],[sales]]&gt;=3000),"Good","Not Good")</f>
        <v>Good</v>
      </c>
      <c r="R3792" s="2">
        <f>YEAR(DmartSalesData[[#This Row],[order_date]])</f>
        <v>2024</v>
      </c>
    </row>
    <row r="3793" spans="1:18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 t="str" cm="1">
        <f t="array" ref="F3793">_xlfn.IFS(DmartSalesData[[#This Row],[sales]]&lt;2000,"LOW CATEGORY",DmartSalesData[[#This Row],[sales]]&lt;4000,"MEDIUM CATEGORY",DmartSalesData[[#This Row],[sales]]&gt;=4000,"HIGH CATEGORY")</f>
        <v>MEDIUM CATEGORY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tr">
        <f>IF(AND(DmartSalesData[[#This Row],[profit]]&gt;=500,DmartSalesData[[#This Row],[sales]]&gt;=3000),"Good","Not Good")</f>
        <v>Good</v>
      </c>
      <c r="R3793" s="2">
        <f>YEAR(DmartSalesData[[#This Row],[order_date]])</f>
        <v>2023</v>
      </c>
    </row>
    <row r="3794" spans="1:18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 t="str" cm="1">
        <f t="array" ref="F3794">_xlfn.IFS(DmartSalesData[[#This Row],[sales]]&lt;2000,"LOW CATEGORY",DmartSalesData[[#This Row],[sales]]&lt;4000,"MEDIUM CATEGORY",DmartSalesData[[#This Row],[sales]]&gt;=4000,"HIGH CATEGORY")</f>
        <v>MEDIUM CATEGORY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tr">
        <f>IF(AND(DmartSalesData[[#This Row],[profit]]&gt;=500,DmartSalesData[[#This Row],[sales]]&gt;=3000),"Good","Not Good")</f>
        <v>Not Good</v>
      </c>
      <c r="R3794" s="2">
        <f>YEAR(DmartSalesData[[#This Row],[order_date]])</f>
        <v>2024</v>
      </c>
    </row>
    <row r="3795" spans="1:18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 t="str" cm="1">
        <f t="array" ref="F3795">_xlfn.IFS(DmartSalesData[[#This Row],[sales]]&lt;2000,"LOW CATEGORY",DmartSalesData[[#This Row],[sales]]&lt;4000,"MEDIUM CATEGORY",DmartSalesData[[#This Row],[sales]]&gt;=4000,"HIGH CATEGORY")</f>
        <v>MEDIUM CATEGORY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tr">
        <f>IF(AND(DmartSalesData[[#This Row],[profit]]&gt;=500,DmartSalesData[[#This Row],[sales]]&gt;=3000),"Good","Not Good")</f>
        <v>Good</v>
      </c>
      <c r="R3795" s="2">
        <f>YEAR(DmartSalesData[[#This Row],[order_date]])</f>
        <v>2024</v>
      </c>
    </row>
    <row r="3796" spans="1:18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 t="str" cm="1">
        <f t="array" ref="F3796">_xlfn.IFS(DmartSalesData[[#This Row],[sales]]&lt;2000,"LOW CATEGORY",DmartSalesData[[#This Row],[sales]]&lt;4000,"MEDIUM CATEGORY",DmartSalesData[[#This Row],[sales]]&gt;=4000,"HIGH CATEGORY")</f>
        <v>LOW CATEGORY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tr">
        <f>IF(AND(DmartSalesData[[#This Row],[profit]]&gt;=500,DmartSalesData[[#This Row],[sales]]&gt;=3000),"Good","Not Good")</f>
        <v>Not Good</v>
      </c>
      <c r="R3796" s="2">
        <f>YEAR(DmartSalesData[[#This Row],[order_date]])</f>
        <v>2024</v>
      </c>
    </row>
    <row r="3797" spans="1:18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 t="str" cm="1">
        <f t="array" ref="F3797">_xlfn.IFS(DmartSalesData[[#This Row],[sales]]&lt;2000,"LOW CATEGORY",DmartSalesData[[#This Row],[sales]]&lt;4000,"MEDIUM CATEGORY",DmartSalesData[[#This Row],[sales]]&gt;=4000,"HIGH CATEGORY")</f>
        <v>LOW CATEGORY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tr">
        <f>IF(AND(DmartSalesData[[#This Row],[profit]]&gt;=500,DmartSalesData[[#This Row],[sales]]&gt;=3000),"Good","Not Good")</f>
        <v>Not Good</v>
      </c>
      <c r="R3797" s="2">
        <f>YEAR(DmartSalesData[[#This Row],[order_date]])</f>
        <v>2023</v>
      </c>
    </row>
    <row r="3798" spans="1:18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 t="str" cm="1">
        <f t="array" ref="F3798">_xlfn.IFS(DmartSalesData[[#This Row],[sales]]&lt;2000,"LOW CATEGORY",DmartSalesData[[#This Row],[sales]]&lt;4000,"MEDIUM CATEGORY",DmartSalesData[[#This Row],[sales]]&gt;=4000,"HIGH CATEGORY")</f>
        <v>LOW CATEGORY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tr">
        <f>IF(AND(DmartSalesData[[#This Row],[profit]]&gt;=500,DmartSalesData[[#This Row],[sales]]&gt;=3000),"Good","Not Good")</f>
        <v>Not Good</v>
      </c>
      <c r="R3798" s="2">
        <f>YEAR(DmartSalesData[[#This Row],[order_date]])</f>
        <v>2024</v>
      </c>
    </row>
    <row r="3799" spans="1:18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 t="str" cm="1">
        <f t="array" ref="F3799">_xlfn.IFS(DmartSalesData[[#This Row],[sales]]&lt;2000,"LOW CATEGORY",DmartSalesData[[#This Row],[sales]]&lt;4000,"MEDIUM CATEGORY",DmartSalesData[[#This Row],[sales]]&gt;=4000,"HIGH CATEGORY")</f>
        <v>LOW CATEGORY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tr">
        <f>IF(AND(DmartSalesData[[#This Row],[profit]]&gt;=500,DmartSalesData[[#This Row],[sales]]&gt;=3000),"Good","Not Good")</f>
        <v>Not Good</v>
      </c>
      <c r="R3799" s="2">
        <f>YEAR(DmartSalesData[[#This Row],[order_date]])</f>
        <v>2024</v>
      </c>
    </row>
    <row r="3800" spans="1:18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 t="str" cm="1">
        <f t="array" ref="F3800">_xlfn.IFS(DmartSalesData[[#This Row],[sales]]&lt;2000,"LOW CATEGORY",DmartSalesData[[#This Row],[sales]]&lt;4000,"MEDIUM CATEGORY",DmartSalesData[[#This Row],[sales]]&gt;=4000,"HIGH CATEGORY")</f>
        <v>HIGH CATEGORY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tr">
        <f>IF(AND(DmartSalesData[[#This Row],[profit]]&gt;=500,DmartSalesData[[#This Row],[sales]]&gt;=3000),"Good","Not Good")</f>
        <v>Good</v>
      </c>
      <c r="R3800" s="2">
        <f>YEAR(DmartSalesData[[#This Row],[order_date]])</f>
        <v>2023</v>
      </c>
    </row>
    <row r="3801" spans="1:18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 t="str" cm="1">
        <f t="array" ref="F3801">_xlfn.IFS(DmartSalesData[[#This Row],[sales]]&lt;2000,"LOW CATEGORY",DmartSalesData[[#This Row],[sales]]&lt;4000,"MEDIUM CATEGORY",DmartSalesData[[#This Row],[sales]]&gt;=4000,"HIGH CATEGORY")</f>
        <v>MEDIUM CATEGORY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tr">
        <f>IF(AND(DmartSalesData[[#This Row],[profit]]&gt;=500,DmartSalesData[[#This Row],[sales]]&gt;=3000),"Good","Not Good")</f>
        <v>Not Good</v>
      </c>
      <c r="R3801" s="2">
        <f>YEAR(DmartSalesData[[#This Row],[order_date]])</f>
        <v>2024</v>
      </c>
    </row>
    <row r="3802" spans="1:18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 t="str" cm="1">
        <f t="array" ref="F3802">_xlfn.IFS(DmartSalesData[[#This Row],[sales]]&lt;2000,"LOW CATEGORY",DmartSalesData[[#This Row],[sales]]&lt;4000,"MEDIUM CATEGORY",DmartSalesData[[#This Row],[sales]]&gt;=4000,"HIGH CATEGORY")</f>
        <v>MEDIUM CATEGORY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tr">
        <f>IF(AND(DmartSalesData[[#This Row],[profit]]&gt;=500,DmartSalesData[[#This Row],[sales]]&gt;=3000),"Good","Not Good")</f>
        <v>Good</v>
      </c>
      <c r="R3802" s="2">
        <f>YEAR(DmartSalesData[[#This Row],[order_date]])</f>
        <v>2024</v>
      </c>
    </row>
    <row r="3803" spans="1:18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 t="str" cm="1">
        <f t="array" ref="F3803">_xlfn.IFS(DmartSalesData[[#This Row],[sales]]&lt;2000,"LOW CATEGORY",DmartSalesData[[#This Row],[sales]]&lt;4000,"MEDIUM CATEGORY",DmartSalesData[[#This Row],[sales]]&gt;=4000,"HIGH CATEGORY")</f>
        <v>LOW CATEGORY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tr">
        <f>IF(AND(DmartSalesData[[#This Row],[profit]]&gt;=500,DmartSalesData[[#This Row],[sales]]&gt;=3000),"Good","Not Good")</f>
        <v>Not Good</v>
      </c>
      <c r="R3803" s="2">
        <f>YEAR(DmartSalesData[[#This Row],[order_date]])</f>
        <v>2024</v>
      </c>
    </row>
    <row r="3804" spans="1:18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 t="str" cm="1">
        <f t="array" ref="F3804">_xlfn.IFS(DmartSalesData[[#This Row],[sales]]&lt;2000,"LOW CATEGORY",DmartSalesData[[#This Row],[sales]]&lt;4000,"MEDIUM CATEGORY",DmartSalesData[[#This Row],[sales]]&gt;=4000,"HIGH CATEGORY")</f>
        <v>LOW CATEGORY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tr">
        <f>IF(AND(DmartSalesData[[#This Row],[profit]]&gt;=500,DmartSalesData[[#This Row],[sales]]&gt;=3000),"Good","Not Good")</f>
        <v>Not Good</v>
      </c>
      <c r="R3804" s="2">
        <f>YEAR(DmartSalesData[[#This Row],[order_date]])</f>
        <v>2024</v>
      </c>
    </row>
    <row r="3805" spans="1:18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 t="str" cm="1">
        <f t="array" ref="F3805">_xlfn.IFS(DmartSalesData[[#This Row],[sales]]&lt;2000,"LOW CATEGORY",DmartSalesData[[#This Row],[sales]]&lt;4000,"MEDIUM CATEGORY",DmartSalesData[[#This Row],[sales]]&gt;=4000,"HIGH CATEGORY")</f>
        <v>LOW CATEGORY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tr">
        <f>IF(AND(DmartSalesData[[#This Row],[profit]]&gt;=500,DmartSalesData[[#This Row],[sales]]&gt;=3000),"Good","Not Good")</f>
        <v>Not Good</v>
      </c>
      <c r="R3805" s="2">
        <f>YEAR(DmartSalesData[[#This Row],[order_date]])</f>
        <v>2023</v>
      </c>
    </row>
    <row r="3806" spans="1:18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 t="str" cm="1">
        <f t="array" ref="F3806">_xlfn.IFS(DmartSalesData[[#This Row],[sales]]&lt;2000,"LOW CATEGORY",DmartSalesData[[#This Row],[sales]]&lt;4000,"MEDIUM CATEGORY",DmartSalesData[[#This Row],[sales]]&gt;=4000,"HIGH CATEGORY")</f>
        <v>MEDIUM CATEGORY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tr">
        <f>IF(AND(DmartSalesData[[#This Row],[profit]]&gt;=500,DmartSalesData[[#This Row],[sales]]&gt;=3000),"Good","Not Good")</f>
        <v>Not Good</v>
      </c>
      <c r="R3806" s="2">
        <f>YEAR(DmartSalesData[[#This Row],[order_date]])</f>
        <v>2024</v>
      </c>
    </row>
    <row r="3807" spans="1:18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 t="str" cm="1">
        <f t="array" ref="F3807">_xlfn.IFS(DmartSalesData[[#This Row],[sales]]&lt;2000,"LOW CATEGORY",DmartSalesData[[#This Row],[sales]]&lt;4000,"MEDIUM CATEGORY",DmartSalesData[[#This Row],[sales]]&gt;=4000,"HIGH CATEGORY")</f>
        <v>LOW CATEGORY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tr">
        <f>IF(AND(DmartSalesData[[#This Row],[profit]]&gt;=500,DmartSalesData[[#This Row],[sales]]&gt;=3000),"Good","Not Good")</f>
        <v>Not Good</v>
      </c>
      <c r="R3807" s="2">
        <f>YEAR(DmartSalesData[[#This Row],[order_date]])</f>
        <v>2023</v>
      </c>
    </row>
    <row r="3808" spans="1:18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 t="str" cm="1">
        <f t="array" ref="F3808">_xlfn.IFS(DmartSalesData[[#This Row],[sales]]&lt;2000,"LOW CATEGORY",DmartSalesData[[#This Row],[sales]]&lt;4000,"MEDIUM CATEGORY",DmartSalesData[[#This Row],[sales]]&gt;=4000,"HIGH CATEGORY")</f>
        <v>MEDIUM CATEGORY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tr">
        <f>IF(AND(DmartSalesData[[#This Row],[profit]]&gt;=500,DmartSalesData[[#This Row],[sales]]&gt;=3000),"Good","Not Good")</f>
        <v>Not Good</v>
      </c>
      <c r="R3808" s="2">
        <f>YEAR(DmartSalesData[[#This Row],[order_date]])</f>
        <v>2024</v>
      </c>
    </row>
    <row r="3809" spans="1:18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 t="str" cm="1">
        <f t="array" ref="F3809">_xlfn.IFS(DmartSalesData[[#This Row],[sales]]&lt;2000,"LOW CATEGORY",DmartSalesData[[#This Row],[sales]]&lt;4000,"MEDIUM CATEGORY",DmartSalesData[[#This Row],[sales]]&gt;=4000,"HIGH CATEGORY")</f>
        <v>MEDIUM CATEGORY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tr">
        <f>IF(AND(DmartSalesData[[#This Row],[profit]]&gt;=500,DmartSalesData[[#This Row],[sales]]&gt;=3000),"Good","Not Good")</f>
        <v>Good</v>
      </c>
      <c r="R3809" s="2">
        <f>YEAR(DmartSalesData[[#This Row],[order_date]])</f>
        <v>2023</v>
      </c>
    </row>
    <row r="3810" spans="1:18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 t="str" cm="1">
        <f t="array" ref="F3810">_xlfn.IFS(DmartSalesData[[#This Row],[sales]]&lt;2000,"LOW CATEGORY",DmartSalesData[[#This Row],[sales]]&lt;4000,"MEDIUM CATEGORY",DmartSalesData[[#This Row],[sales]]&gt;=4000,"HIGH CATEGORY")</f>
        <v>HIGH CATEGORY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tr">
        <f>IF(AND(DmartSalesData[[#This Row],[profit]]&gt;=500,DmartSalesData[[#This Row],[sales]]&gt;=3000),"Good","Not Good")</f>
        <v>Good</v>
      </c>
      <c r="R3810" s="2">
        <f>YEAR(DmartSalesData[[#This Row],[order_date]])</f>
        <v>2023</v>
      </c>
    </row>
    <row r="3811" spans="1:18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 t="str" cm="1">
        <f t="array" ref="F3811">_xlfn.IFS(DmartSalesData[[#This Row],[sales]]&lt;2000,"LOW CATEGORY",DmartSalesData[[#This Row],[sales]]&lt;4000,"MEDIUM CATEGORY",DmartSalesData[[#This Row],[sales]]&gt;=4000,"HIGH CATEGORY")</f>
        <v>LOW CATEGORY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tr">
        <f>IF(AND(DmartSalesData[[#This Row],[profit]]&gt;=500,DmartSalesData[[#This Row],[sales]]&gt;=3000),"Good","Not Good")</f>
        <v>Not Good</v>
      </c>
      <c r="R3811" s="2">
        <f>YEAR(DmartSalesData[[#This Row],[order_date]])</f>
        <v>2024</v>
      </c>
    </row>
    <row r="3812" spans="1:18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 t="str" cm="1">
        <f t="array" ref="F3812">_xlfn.IFS(DmartSalesData[[#This Row],[sales]]&lt;2000,"LOW CATEGORY",DmartSalesData[[#This Row],[sales]]&lt;4000,"MEDIUM CATEGORY",DmartSalesData[[#This Row],[sales]]&gt;=4000,"HIGH CATEGORY")</f>
        <v>LOW CATEGORY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tr">
        <f>IF(AND(DmartSalesData[[#This Row],[profit]]&gt;=500,DmartSalesData[[#This Row],[sales]]&gt;=3000),"Good","Not Good")</f>
        <v>Not Good</v>
      </c>
      <c r="R3812" s="2">
        <f>YEAR(DmartSalesData[[#This Row],[order_date]])</f>
        <v>2023</v>
      </c>
    </row>
    <row r="3813" spans="1:18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 t="str" cm="1">
        <f t="array" ref="F3813">_xlfn.IFS(DmartSalesData[[#This Row],[sales]]&lt;2000,"LOW CATEGORY",DmartSalesData[[#This Row],[sales]]&lt;4000,"MEDIUM CATEGORY",DmartSalesData[[#This Row],[sales]]&gt;=4000,"HIGH CATEGORY")</f>
        <v>LOW CATEGORY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tr">
        <f>IF(AND(DmartSalesData[[#This Row],[profit]]&gt;=500,DmartSalesData[[#This Row],[sales]]&gt;=3000),"Good","Not Good")</f>
        <v>Not Good</v>
      </c>
      <c r="R3813" s="2">
        <f>YEAR(DmartSalesData[[#This Row],[order_date]])</f>
        <v>2024</v>
      </c>
    </row>
    <row r="3814" spans="1:18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 t="str" cm="1">
        <f t="array" ref="F3814">_xlfn.IFS(DmartSalesData[[#This Row],[sales]]&lt;2000,"LOW CATEGORY",DmartSalesData[[#This Row],[sales]]&lt;4000,"MEDIUM CATEGORY",DmartSalesData[[#This Row],[sales]]&gt;=4000,"HIGH CATEGORY")</f>
        <v>MEDIUM CATEGORY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tr">
        <f>IF(AND(DmartSalesData[[#This Row],[profit]]&gt;=500,DmartSalesData[[#This Row],[sales]]&gt;=3000),"Good","Not Good")</f>
        <v>Good</v>
      </c>
      <c r="R3814" s="2">
        <f>YEAR(DmartSalesData[[#This Row],[order_date]])</f>
        <v>2024</v>
      </c>
    </row>
    <row r="3815" spans="1:18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 t="str" cm="1">
        <f t="array" ref="F3815">_xlfn.IFS(DmartSalesData[[#This Row],[sales]]&lt;2000,"LOW CATEGORY",DmartSalesData[[#This Row],[sales]]&lt;4000,"MEDIUM CATEGORY",DmartSalesData[[#This Row],[sales]]&gt;=4000,"HIGH CATEGORY")</f>
        <v>LOW CATEGORY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tr">
        <f>IF(AND(DmartSalesData[[#This Row],[profit]]&gt;=500,DmartSalesData[[#This Row],[sales]]&gt;=3000),"Good","Not Good")</f>
        <v>Not Good</v>
      </c>
      <c r="R3815" s="2">
        <f>YEAR(DmartSalesData[[#This Row],[order_date]])</f>
        <v>2023</v>
      </c>
    </row>
    <row r="3816" spans="1:18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 t="str" cm="1">
        <f t="array" ref="F3816">_xlfn.IFS(DmartSalesData[[#This Row],[sales]]&lt;2000,"LOW CATEGORY",DmartSalesData[[#This Row],[sales]]&lt;4000,"MEDIUM CATEGORY",DmartSalesData[[#This Row],[sales]]&gt;=4000,"HIGH CATEGORY")</f>
        <v>MEDIUM CATEGORY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tr">
        <f>IF(AND(DmartSalesData[[#This Row],[profit]]&gt;=500,DmartSalesData[[#This Row],[sales]]&gt;=3000),"Good","Not Good")</f>
        <v>Not Good</v>
      </c>
      <c r="R3816" s="2">
        <f>YEAR(DmartSalesData[[#This Row],[order_date]])</f>
        <v>2023</v>
      </c>
    </row>
    <row r="3817" spans="1:18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 t="str" cm="1">
        <f t="array" ref="F3817">_xlfn.IFS(DmartSalesData[[#This Row],[sales]]&lt;2000,"LOW CATEGORY",DmartSalesData[[#This Row],[sales]]&lt;4000,"MEDIUM CATEGORY",DmartSalesData[[#This Row],[sales]]&gt;=4000,"HIGH CATEGORY")</f>
        <v>MEDIUM CATEGORY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tr">
        <f>IF(AND(DmartSalesData[[#This Row],[profit]]&gt;=500,DmartSalesData[[#This Row],[sales]]&gt;=3000),"Good","Not Good")</f>
        <v>Not Good</v>
      </c>
      <c r="R3817" s="2">
        <f>YEAR(DmartSalesData[[#This Row],[order_date]])</f>
        <v>2024</v>
      </c>
    </row>
    <row r="3818" spans="1:18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 t="str" cm="1">
        <f t="array" ref="F3818">_xlfn.IFS(DmartSalesData[[#This Row],[sales]]&lt;2000,"LOW CATEGORY",DmartSalesData[[#This Row],[sales]]&lt;4000,"MEDIUM CATEGORY",DmartSalesData[[#This Row],[sales]]&gt;=4000,"HIGH CATEGORY")</f>
        <v>LOW CATEGORY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tr">
        <f>IF(AND(DmartSalesData[[#This Row],[profit]]&gt;=500,DmartSalesData[[#This Row],[sales]]&gt;=3000),"Good","Not Good")</f>
        <v>Not Good</v>
      </c>
      <c r="R3818" s="2">
        <f>YEAR(DmartSalesData[[#This Row],[order_date]])</f>
        <v>2024</v>
      </c>
    </row>
    <row r="3819" spans="1:18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 t="str" cm="1">
        <f t="array" ref="F3819">_xlfn.IFS(DmartSalesData[[#This Row],[sales]]&lt;2000,"LOW CATEGORY",DmartSalesData[[#This Row],[sales]]&lt;4000,"MEDIUM CATEGORY",DmartSalesData[[#This Row],[sales]]&gt;=4000,"HIGH CATEGORY")</f>
        <v>LOW CATEGORY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tr">
        <f>IF(AND(DmartSalesData[[#This Row],[profit]]&gt;=500,DmartSalesData[[#This Row],[sales]]&gt;=3000),"Good","Not Good")</f>
        <v>Not Good</v>
      </c>
      <c r="R3819" s="2">
        <f>YEAR(DmartSalesData[[#This Row],[order_date]])</f>
        <v>2024</v>
      </c>
    </row>
    <row r="3820" spans="1:18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 t="str" cm="1">
        <f t="array" ref="F3820">_xlfn.IFS(DmartSalesData[[#This Row],[sales]]&lt;2000,"LOW CATEGORY",DmartSalesData[[#This Row],[sales]]&lt;4000,"MEDIUM CATEGORY",DmartSalesData[[#This Row],[sales]]&gt;=4000,"HIGH CATEGORY")</f>
        <v>MEDIUM CATEGORY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tr">
        <f>IF(AND(DmartSalesData[[#This Row],[profit]]&gt;=500,DmartSalesData[[#This Row],[sales]]&gt;=3000),"Good","Not Good")</f>
        <v>Not Good</v>
      </c>
      <c r="R3820" s="2">
        <f>YEAR(DmartSalesData[[#This Row],[order_date]])</f>
        <v>2024</v>
      </c>
    </row>
    <row r="3821" spans="1:18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 t="str" cm="1">
        <f t="array" ref="F3821">_xlfn.IFS(DmartSalesData[[#This Row],[sales]]&lt;2000,"LOW CATEGORY",DmartSalesData[[#This Row],[sales]]&lt;4000,"MEDIUM CATEGORY",DmartSalesData[[#This Row],[sales]]&gt;=4000,"HIGH CATEGORY")</f>
        <v>LOW CATEGORY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tr">
        <f>IF(AND(DmartSalesData[[#This Row],[profit]]&gt;=500,DmartSalesData[[#This Row],[sales]]&gt;=3000),"Good","Not Good")</f>
        <v>Not Good</v>
      </c>
      <c r="R3821" s="2">
        <f>YEAR(DmartSalesData[[#This Row],[order_date]])</f>
        <v>2024</v>
      </c>
    </row>
    <row r="3822" spans="1:18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 t="str" cm="1">
        <f t="array" ref="F3822">_xlfn.IFS(DmartSalesData[[#This Row],[sales]]&lt;2000,"LOW CATEGORY",DmartSalesData[[#This Row],[sales]]&lt;4000,"MEDIUM CATEGORY",DmartSalesData[[#This Row],[sales]]&gt;=4000,"HIGH CATEGORY")</f>
        <v>LOW CATEGORY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tr">
        <f>IF(AND(DmartSalesData[[#This Row],[profit]]&gt;=500,DmartSalesData[[#This Row],[sales]]&gt;=3000),"Good","Not Good")</f>
        <v>Not Good</v>
      </c>
      <c r="R3822" s="2">
        <f>YEAR(DmartSalesData[[#This Row],[order_date]])</f>
        <v>2024</v>
      </c>
    </row>
    <row r="3823" spans="1:18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 t="str" cm="1">
        <f t="array" ref="F3823">_xlfn.IFS(DmartSalesData[[#This Row],[sales]]&lt;2000,"LOW CATEGORY",DmartSalesData[[#This Row],[sales]]&lt;4000,"MEDIUM CATEGORY",DmartSalesData[[#This Row],[sales]]&gt;=4000,"HIGH CATEGORY")</f>
        <v>MEDIUM CATEGORY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tr">
        <f>IF(AND(DmartSalesData[[#This Row],[profit]]&gt;=500,DmartSalesData[[#This Row],[sales]]&gt;=3000),"Good","Not Good")</f>
        <v>Not Good</v>
      </c>
      <c r="R3823" s="2">
        <f>YEAR(DmartSalesData[[#This Row],[order_date]])</f>
        <v>2024</v>
      </c>
    </row>
    <row r="3824" spans="1:18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 t="str" cm="1">
        <f t="array" ref="F3824">_xlfn.IFS(DmartSalesData[[#This Row],[sales]]&lt;2000,"LOW CATEGORY",DmartSalesData[[#This Row],[sales]]&lt;4000,"MEDIUM CATEGORY",DmartSalesData[[#This Row],[sales]]&gt;=4000,"HIGH CATEGORY")</f>
        <v>MEDIUM CATEGORY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tr">
        <f>IF(AND(DmartSalesData[[#This Row],[profit]]&gt;=500,DmartSalesData[[#This Row],[sales]]&gt;=3000),"Good","Not Good")</f>
        <v>Not Good</v>
      </c>
      <c r="R3824" s="2">
        <f>YEAR(DmartSalesData[[#This Row],[order_date]])</f>
        <v>2024</v>
      </c>
    </row>
    <row r="3825" spans="1:18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 t="str" cm="1">
        <f t="array" ref="F3825">_xlfn.IFS(DmartSalesData[[#This Row],[sales]]&lt;2000,"LOW CATEGORY",DmartSalesData[[#This Row],[sales]]&lt;4000,"MEDIUM CATEGORY",DmartSalesData[[#This Row],[sales]]&gt;=4000,"HIGH CATEGORY")</f>
        <v>LOW CATEGORY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tr">
        <f>IF(AND(DmartSalesData[[#This Row],[profit]]&gt;=500,DmartSalesData[[#This Row],[sales]]&gt;=3000),"Good","Not Good")</f>
        <v>Not Good</v>
      </c>
      <c r="R3825" s="2">
        <f>YEAR(DmartSalesData[[#This Row],[order_date]])</f>
        <v>2023</v>
      </c>
    </row>
    <row r="3826" spans="1:18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 t="str" cm="1">
        <f t="array" ref="F3826">_xlfn.IFS(DmartSalesData[[#This Row],[sales]]&lt;2000,"LOW CATEGORY",DmartSalesData[[#This Row],[sales]]&lt;4000,"MEDIUM CATEGORY",DmartSalesData[[#This Row],[sales]]&gt;=4000,"HIGH CATEGORY")</f>
        <v>MEDIUM CATEGORY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tr">
        <f>IF(AND(DmartSalesData[[#This Row],[profit]]&gt;=500,DmartSalesData[[#This Row],[sales]]&gt;=3000),"Good","Not Good")</f>
        <v>Not Good</v>
      </c>
      <c r="R3826" s="2">
        <f>YEAR(DmartSalesData[[#This Row],[order_date]])</f>
        <v>2023</v>
      </c>
    </row>
    <row r="3827" spans="1:18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 t="str" cm="1">
        <f t="array" ref="F3827">_xlfn.IFS(DmartSalesData[[#This Row],[sales]]&lt;2000,"LOW CATEGORY",DmartSalesData[[#This Row],[sales]]&lt;4000,"MEDIUM CATEGORY",DmartSalesData[[#This Row],[sales]]&gt;=4000,"HIGH CATEGORY")</f>
        <v>LOW CATEGORY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tr">
        <f>IF(AND(DmartSalesData[[#This Row],[profit]]&gt;=500,DmartSalesData[[#This Row],[sales]]&gt;=3000),"Good","Not Good")</f>
        <v>Not Good</v>
      </c>
      <c r="R3827" s="2">
        <f>YEAR(DmartSalesData[[#This Row],[order_date]])</f>
        <v>2023</v>
      </c>
    </row>
    <row r="3828" spans="1:18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 t="str" cm="1">
        <f t="array" ref="F3828">_xlfn.IFS(DmartSalesData[[#This Row],[sales]]&lt;2000,"LOW CATEGORY",DmartSalesData[[#This Row],[sales]]&lt;4000,"MEDIUM CATEGORY",DmartSalesData[[#This Row],[sales]]&gt;=4000,"HIGH CATEGORY")</f>
        <v>MEDIUM CATEGORY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tr">
        <f>IF(AND(DmartSalesData[[#This Row],[profit]]&gt;=500,DmartSalesData[[#This Row],[sales]]&gt;=3000),"Good","Not Good")</f>
        <v>Good</v>
      </c>
      <c r="R3828" s="2">
        <f>YEAR(DmartSalesData[[#This Row],[order_date]])</f>
        <v>2023</v>
      </c>
    </row>
    <row r="3829" spans="1:18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 t="str" cm="1">
        <f t="array" ref="F3829">_xlfn.IFS(DmartSalesData[[#This Row],[sales]]&lt;2000,"LOW CATEGORY",DmartSalesData[[#This Row],[sales]]&lt;4000,"MEDIUM CATEGORY",DmartSalesData[[#This Row],[sales]]&gt;=4000,"HIGH CATEGORY")</f>
        <v>HIGH CATEGORY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tr">
        <f>IF(AND(DmartSalesData[[#This Row],[profit]]&gt;=500,DmartSalesData[[#This Row],[sales]]&gt;=3000),"Good","Not Good")</f>
        <v>Not Good</v>
      </c>
      <c r="R3829" s="2">
        <f>YEAR(DmartSalesData[[#This Row],[order_date]])</f>
        <v>2023</v>
      </c>
    </row>
    <row r="3830" spans="1:18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 t="str" cm="1">
        <f t="array" ref="F3830">_xlfn.IFS(DmartSalesData[[#This Row],[sales]]&lt;2000,"LOW CATEGORY",DmartSalesData[[#This Row],[sales]]&lt;4000,"MEDIUM CATEGORY",DmartSalesData[[#This Row],[sales]]&gt;=4000,"HIGH CATEGORY")</f>
        <v>HIGH CATEGORY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tr">
        <f>IF(AND(DmartSalesData[[#This Row],[profit]]&gt;=500,DmartSalesData[[#This Row],[sales]]&gt;=3000),"Good","Not Good")</f>
        <v>Good</v>
      </c>
      <c r="R3830" s="2">
        <f>YEAR(DmartSalesData[[#This Row],[order_date]])</f>
        <v>2024</v>
      </c>
    </row>
    <row r="3831" spans="1:18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 t="str" cm="1">
        <f t="array" ref="F3831">_xlfn.IFS(DmartSalesData[[#This Row],[sales]]&lt;2000,"LOW CATEGORY",DmartSalesData[[#This Row],[sales]]&lt;4000,"MEDIUM CATEGORY",DmartSalesData[[#This Row],[sales]]&gt;=4000,"HIGH CATEGORY")</f>
        <v>LOW CATEGORY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tr">
        <f>IF(AND(DmartSalesData[[#This Row],[profit]]&gt;=500,DmartSalesData[[#This Row],[sales]]&gt;=3000),"Good","Not Good")</f>
        <v>Not Good</v>
      </c>
      <c r="R3831" s="2">
        <f>YEAR(DmartSalesData[[#This Row],[order_date]])</f>
        <v>2024</v>
      </c>
    </row>
    <row r="3832" spans="1:18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 t="str" cm="1">
        <f t="array" ref="F3832">_xlfn.IFS(DmartSalesData[[#This Row],[sales]]&lt;2000,"LOW CATEGORY",DmartSalesData[[#This Row],[sales]]&lt;4000,"MEDIUM CATEGORY",DmartSalesData[[#This Row],[sales]]&gt;=4000,"HIGH CATEGORY")</f>
        <v>MEDIUM CATEGORY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tr">
        <f>IF(AND(DmartSalesData[[#This Row],[profit]]&gt;=500,DmartSalesData[[#This Row],[sales]]&gt;=3000),"Good","Not Good")</f>
        <v>Not Good</v>
      </c>
      <c r="R3832" s="2">
        <f>YEAR(DmartSalesData[[#This Row],[order_date]])</f>
        <v>2024</v>
      </c>
    </row>
    <row r="3833" spans="1:18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 t="str" cm="1">
        <f t="array" ref="F3833">_xlfn.IFS(DmartSalesData[[#This Row],[sales]]&lt;2000,"LOW CATEGORY",DmartSalesData[[#This Row],[sales]]&lt;4000,"MEDIUM CATEGORY",DmartSalesData[[#This Row],[sales]]&gt;=4000,"HIGH CATEGORY")</f>
        <v>MEDIUM CATEGORY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tr">
        <f>IF(AND(DmartSalesData[[#This Row],[profit]]&gt;=500,DmartSalesData[[#This Row],[sales]]&gt;=3000),"Good","Not Good")</f>
        <v>Good</v>
      </c>
      <c r="R3833" s="2">
        <f>YEAR(DmartSalesData[[#This Row],[order_date]])</f>
        <v>2023</v>
      </c>
    </row>
    <row r="3834" spans="1:18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 t="str" cm="1">
        <f t="array" ref="F3834">_xlfn.IFS(DmartSalesData[[#This Row],[sales]]&lt;2000,"LOW CATEGORY",DmartSalesData[[#This Row],[sales]]&lt;4000,"MEDIUM CATEGORY",DmartSalesData[[#This Row],[sales]]&gt;=4000,"HIGH CATEGORY")</f>
        <v>LOW CATEGORY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tr">
        <f>IF(AND(DmartSalesData[[#This Row],[profit]]&gt;=500,DmartSalesData[[#This Row],[sales]]&gt;=3000),"Good","Not Good")</f>
        <v>Not Good</v>
      </c>
      <c r="R3834" s="2">
        <f>YEAR(DmartSalesData[[#This Row],[order_date]])</f>
        <v>2023</v>
      </c>
    </row>
    <row r="3835" spans="1:18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 t="str" cm="1">
        <f t="array" ref="F3835">_xlfn.IFS(DmartSalesData[[#This Row],[sales]]&lt;2000,"LOW CATEGORY",DmartSalesData[[#This Row],[sales]]&lt;4000,"MEDIUM CATEGORY",DmartSalesData[[#This Row],[sales]]&gt;=4000,"HIGH CATEGORY")</f>
        <v>MEDIUM CATEGORY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tr">
        <f>IF(AND(DmartSalesData[[#This Row],[profit]]&gt;=500,DmartSalesData[[#This Row],[sales]]&gt;=3000),"Good","Not Good")</f>
        <v>Good</v>
      </c>
      <c r="R3835" s="2">
        <f>YEAR(DmartSalesData[[#This Row],[order_date]])</f>
        <v>2023</v>
      </c>
    </row>
    <row r="3836" spans="1:18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 t="str" cm="1">
        <f t="array" ref="F3836">_xlfn.IFS(DmartSalesData[[#This Row],[sales]]&lt;2000,"LOW CATEGORY",DmartSalesData[[#This Row],[sales]]&lt;4000,"MEDIUM CATEGORY",DmartSalesData[[#This Row],[sales]]&gt;=4000,"HIGH CATEGORY")</f>
        <v>HIGH CATEGORY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tr">
        <f>IF(AND(DmartSalesData[[#This Row],[profit]]&gt;=500,DmartSalesData[[#This Row],[sales]]&gt;=3000),"Good","Not Good")</f>
        <v>Good</v>
      </c>
      <c r="R3836" s="2">
        <f>YEAR(DmartSalesData[[#This Row],[order_date]])</f>
        <v>2023</v>
      </c>
    </row>
    <row r="3837" spans="1:18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 t="str" cm="1">
        <f t="array" ref="F3837">_xlfn.IFS(DmartSalesData[[#This Row],[sales]]&lt;2000,"LOW CATEGORY",DmartSalesData[[#This Row],[sales]]&lt;4000,"MEDIUM CATEGORY",DmartSalesData[[#This Row],[sales]]&gt;=4000,"HIGH CATEGORY")</f>
        <v>LOW CATEGORY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tr">
        <f>IF(AND(DmartSalesData[[#This Row],[profit]]&gt;=500,DmartSalesData[[#This Row],[sales]]&gt;=3000),"Good","Not Good")</f>
        <v>Not Good</v>
      </c>
      <c r="R3837" s="2">
        <f>YEAR(DmartSalesData[[#This Row],[order_date]])</f>
        <v>2024</v>
      </c>
    </row>
    <row r="3838" spans="1:18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 t="str" cm="1">
        <f t="array" ref="F3838">_xlfn.IFS(DmartSalesData[[#This Row],[sales]]&lt;2000,"LOW CATEGORY",DmartSalesData[[#This Row],[sales]]&lt;4000,"MEDIUM CATEGORY",DmartSalesData[[#This Row],[sales]]&gt;=4000,"HIGH CATEGORY")</f>
        <v>MEDIUM CATEGORY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tr">
        <f>IF(AND(DmartSalesData[[#This Row],[profit]]&gt;=500,DmartSalesData[[#This Row],[sales]]&gt;=3000),"Good","Not Good")</f>
        <v>Not Good</v>
      </c>
      <c r="R3838" s="2">
        <f>YEAR(DmartSalesData[[#This Row],[order_date]])</f>
        <v>2023</v>
      </c>
    </row>
    <row r="3839" spans="1:18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 t="str" cm="1">
        <f t="array" ref="F3839">_xlfn.IFS(DmartSalesData[[#This Row],[sales]]&lt;2000,"LOW CATEGORY",DmartSalesData[[#This Row],[sales]]&lt;4000,"MEDIUM CATEGORY",DmartSalesData[[#This Row],[sales]]&gt;=4000,"HIGH CATEGORY")</f>
        <v>MEDIUM CATEGORY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tr">
        <f>IF(AND(DmartSalesData[[#This Row],[profit]]&gt;=500,DmartSalesData[[#This Row],[sales]]&gt;=3000),"Good","Not Good")</f>
        <v>Good</v>
      </c>
      <c r="R3839" s="2">
        <f>YEAR(DmartSalesData[[#This Row],[order_date]])</f>
        <v>2023</v>
      </c>
    </row>
    <row r="3840" spans="1:18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 t="str" cm="1">
        <f t="array" ref="F3840">_xlfn.IFS(DmartSalesData[[#This Row],[sales]]&lt;2000,"LOW CATEGORY",DmartSalesData[[#This Row],[sales]]&lt;4000,"MEDIUM CATEGORY",DmartSalesData[[#This Row],[sales]]&gt;=4000,"HIGH CATEGORY")</f>
        <v>LOW CATEGORY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tr">
        <f>IF(AND(DmartSalesData[[#This Row],[profit]]&gt;=500,DmartSalesData[[#This Row],[sales]]&gt;=3000),"Good","Not Good")</f>
        <v>Not Good</v>
      </c>
      <c r="R3840" s="2">
        <f>YEAR(DmartSalesData[[#This Row],[order_date]])</f>
        <v>2023</v>
      </c>
    </row>
    <row r="3841" spans="1:18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 t="str" cm="1">
        <f t="array" ref="F3841">_xlfn.IFS(DmartSalesData[[#This Row],[sales]]&lt;2000,"LOW CATEGORY",DmartSalesData[[#This Row],[sales]]&lt;4000,"MEDIUM CATEGORY",DmartSalesData[[#This Row],[sales]]&gt;=4000,"HIGH CATEGORY")</f>
        <v>LOW CATEGORY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tr">
        <f>IF(AND(DmartSalesData[[#This Row],[profit]]&gt;=500,DmartSalesData[[#This Row],[sales]]&gt;=3000),"Good","Not Good")</f>
        <v>Not Good</v>
      </c>
      <c r="R3841" s="2">
        <f>YEAR(DmartSalesData[[#This Row],[order_date]])</f>
        <v>2023</v>
      </c>
    </row>
    <row r="3842" spans="1:18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 t="str" cm="1">
        <f t="array" ref="F3842">_xlfn.IFS(DmartSalesData[[#This Row],[sales]]&lt;2000,"LOW CATEGORY",DmartSalesData[[#This Row],[sales]]&lt;4000,"MEDIUM CATEGORY",DmartSalesData[[#This Row],[sales]]&gt;=4000,"HIGH CATEGORY")</f>
        <v>LOW CATEGORY</v>
      </c>
      <c r="G3842" s="2">
        <v>0.36</v>
      </c>
      <c r="H3842" s="2">
        <f t="shared" ref="H3842:H3905" si="120">E3842*G3842</f>
        <v>557.63279999999997</v>
      </c>
      <c r="I3842" s="2">
        <f t="shared" ref="I3842:I3905" si="121">E3842-H3842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tr">
        <f>IF(AND(DmartSalesData[[#This Row],[profit]]&gt;=500,DmartSalesData[[#This Row],[sales]]&gt;=3000),"Good","Not Good")</f>
        <v>Not Good</v>
      </c>
      <c r="R3842" s="2">
        <f>YEAR(DmartSalesData[[#This Row],[order_date]])</f>
        <v>2024</v>
      </c>
    </row>
    <row r="3843" spans="1:18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 t="str" cm="1">
        <f t="array" ref="F3843">_xlfn.IFS(DmartSalesData[[#This Row],[sales]]&lt;2000,"LOW CATEGORY",DmartSalesData[[#This Row],[sales]]&lt;4000,"MEDIUM CATEGORY",DmartSalesData[[#This Row],[sales]]&gt;=4000,"HIGH CATEGORY")</f>
        <v>LOW CATEGORY</v>
      </c>
      <c r="G3843" s="2">
        <v>0.32</v>
      </c>
      <c r="H3843" s="2">
        <f t="shared" si="120"/>
        <v>58.646400000000007</v>
      </c>
      <c r="I3843" s="2">
        <f t="shared" si="121"/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tr">
        <f>IF(AND(DmartSalesData[[#This Row],[profit]]&gt;=500,DmartSalesData[[#This Row],[sales]]&gt;=3000),"Good","Not Good")</f>
        <v>Not Good</v>
      </c>
      <c r="R3843" s="2">
        <f>YEAR(DmartSalesData[[#This Row],[order_date]])</f>
        <v>2024</v>
      </c>
    </row>
    <row r="3844" spans="1:18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 t="str" cm="1">
        <f t="array" ref="F3844">_xlfn.IFS(DmartSalesData[[#This Row],[sales]]&lt;2000,"LOW CATEGORY",DmartSalesData[[#This Row],[sales]]&lt;4000,"MEDIUM CATEGORY",DmartSalesData[[#This Row],[sales]]&gt;=4000,"HIGH CATEGORY")</f>
        <v>LOW CATEGORY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tr">
        <f>IF(AND(DmartSalesData[[#This Row],[profit]]&gt;=500,DmartSalesData[[#This Row],[sales]]&gt;=3000),"Good","Not Good")</f>
        <v>Not Good</v>
      </c>
      <c r="R3844" s="2">
        <f>YEAR(DmartSalesData[[#This Row],[order_date]])</f>
        <v>2024</v>
      </c>
    </row>
    <row r="3845" spans="1:18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 t="str" cm="1">
        <f t="array" ref="F3845">_xlfn.IFS(DmartSalesData[[#This Row],[sales]]&lt;2000,"LOW CATEGORY",DmartSalesData[[#This Row],[sales]]&lt;4000,"MEDIUM CATEGORY",DmartSalesData[[#This Row],[sales]]&gt;=4000,"HIGH CATEGORY")</f>
        <v>MEDIUM CATEGORY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tr">
        <f>IF(AND(DmartSalesData[[#This Row],[profit]]&gt;=500,DmartSalesData[[#This Row],[sales]]&gt;=3000),"Good","Not Good")</f>
        <v>Not Good</v>
      </c>
      <c r="R3845" s="2">
        <f>YEAR(DmartSalesData[[#This Row],[order_date]])</f>
        <v>2023</v>
      </c>
    </row>
    <row r="3846" spans="1:18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 t="str" cm="1">
        <f t="array" ref="F3846">_xlfn.IFS(DmartSalesData[[#This Row],[sales]]&lt;2000,"LOW CATEGORY",DmartSalesData[[#This Row],[sales]]&lt;4000,"MEDIUM CATEGORY",DmartSalesData[[#This Row],[sales]]&gt;=4000,"HIGH CATEGORY")</f>
        <v>LOW CATEGORY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tr">
        <f>IF(AND(DmartSalesData[[#This Row],[profit]]&gt;=500,DmartSalesData[[#This Row],[sales]]&gt;=3000),"Good","Not Good")</f>
        <v>Not Good</v>
      </c>
      <c r="R3846" s="2">
        <f>YEAR(DmartSalesData[[#This Row],[order_date]])</f>
        <v>2024</v>
      </c>
    </row>
    <row r="3847" spans="1:18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 t="str" cm="1">
        <f t="array" ref="F3847">_xlfn.IFS(DmartSalesData[[#This Row],[sales]]&lt;2000,"LOW CATEGORY",DmartSalesData[[#This Row],[sales]]&lt;4000,"MEDIUM CATEGORY",DmartSalesData[[#This Row],[sales]]&gt;=4000,"HIGH CATEGORY")</f>
        <v>MEDIUM CATEGORY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tr">
        <f>IF(AND(DmartSalesData[[#This Row],[profit]]&gt;=500,DmartSalesData[[#This Row],[sales]]&gt;=3000),"Good","Not Good")</f>
        <v>Not Good</v>
      </c>
      <c r="R3847" s="2">
        <f>YEAR(DmartSalesData[[#This Row],[order_date]])</f>
        <v>2023</v>
      </c>
    </row>
    <row r="3848" spans="1:18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 t="str" cm="1">
        <f t="array" ref="F3848">_xlfn.IFS(DmartSalesData[[#This Row],[sales]]&lt;2000,"LOW CATEGORY",DmartSalesData[[#This Row],[sales]]&lt;4000,"MEDIUM CATEGORY",DmartSalesData[[#This Row],[sales]]&gt;=4000,"HIGH CATEGORY")</f>
        <v>MEDIUM CATEGORY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tr">
        <f>IF(AND(DmartSalesData[[#This Row],[profit]]&gt;=500,DmartSalesData[[#This Row],[sales]]&gt;=3000),"Good","Not Good")</f>
        <v>Not Good</v>
      </c>
      <c r="R3848" s="2">
        <f>YEAR(DmartSalesData[[#This Row],[order_date]])</f>
        <v>2023</v>
      </c>
    </row>
    <row r="3849" spans="1:18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 t="str" cm="1">
        <f t="array" ref="F3849">_xlfn.IFS(DmartSalesData[[#This Row],[sales]]&lt;2000,"LOW CATEGORY",DmartSalesData[[#This Row],[sales]]&lt;4000,"MEDIUM CATEGORY",DmartSalesData[[#This Row],[sales]]&gt;=4000,"HIGH CATEGORY")</f>
        <v>LOW CATEGORY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tr">
        <f>IF(AND(DmartSalesData[[#This Row],[profit]]&gt;=500,DmartSalesData[[#This Row],[sales]]&gt;=3000),"Good","Not Good")</f>
        <v>Not Good</v>
      </c>
      <c r="R3849" s="2">
        <f>YEAR(DmartSalesData[[#This Row],[order_date]])</f>
        <v>2023</v>
      </c>
    </row>
    <row r="3850" spans="1:18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 t="str" cm="1">
        <f t="array" ref="F3850">_xlfn.IFS(DmartSalesData[[#This Row],[sales]]&lt;2000,"LOW CATEGORY",DmartSalesData[[#This Row],[sales]]&lt;4000,"MEDIUM CATEGORY",DmartSalesData[[#This Row],[sales]]&gt;=4000,"HIGH CATEGORY")</f>
        <v>LOW CATEGORY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tr">
        <f>IF(AND(DmartSalesData[[#This Row],[profit]]&gt;=500,DmartSalesData[[#This Row],[sales]]&gt;=3000),"Good","Not Good")</f>
        <v>Not Good</v>
      </c>
      <c r="R3850" s="2">
        <f>YEAR(DmartSalesData[[#This Row],[order_date]])</f>
        <v>2023</v>
      </c>
    </row>
    <row r="3851" spans="1:18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 t="str" cm="1">
        <f t="array" ref="F3851">_xlfn.IFS(DmartSalesData[[#This Row],[sales]]&lt;2000,"LOW CATEGORY",DmartSalesData[[#This Row],[sales]]&lt;4000,"MEDIUM CATEGORY",DmartSalesData[[#This Row],[sales]]&gt;=4000,"HIGH CATEGORY")</f>
        <v>LOW CATEGORY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tr">
        <f>IF(AND(DmartSalesData[[#This Row],[profit]]&gt;=500,DmartSalesData[[#This Row],[sales]]&gt;=3000),"Good","Not Good")</f>
        <v>Not Good</v>
      </c>
      <c r="R3851" s="2">
        <f>YEAR(DmartSalesData[[#This Row],[order_date]])</f>
        <v>2023</v>
      </c>
    </row>
    <row r="3852" spans="1:18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 t="str" cm="1">
        <f t="array" ref="F3852">_xlfn.IFS(DmartSalesData[[#This Row],[sales]]&lt;2000,"LOW CATEGORY",DmartSalesData[[#This Row],[sales]]&lt;4000,"MEDIUM CATEGORY",DmartSalesData[[#This Row],[sales]]&gt;=4000,"HIGH CATEGORY")</f>
        <v>LOW CATEGORY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tr">
        <f>IF(AND(DmartSalesData[[#This Row],[profit]]&gt;=500,DmartSalesData[[#This Row],[sales]]&gt;=3000),"Good","Not Good")</f>
        <v>Not Good</v>
      </c>
      <c r="R3852" s="2">
        <f>YEAR(DmartSalesData[[#This Row],[order_date]])</f>
        <v>2024</v>
      </c>
    </row>
    <row r="3853" spans="1:18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 t="str" cm="1">
        <f t="array" ref="F3853">_xlfn.IFS(DmartSalesData[[#This Row],[sales]]&lt;2000,"LOW CATEGORY",DmartSalesData[[#This Row],[sales]]&lt;4000,"MEDIUM CATEGORY",DmartSalesData[[#This Row],[sales]]&gt;=4000,"HIGH CATEGORY")</f>
        <v>LOW CATEGORY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tr">
        <f>IF(AND(DmartSalesData[[#This Row],[profit]]&gt;=500,DmartSalesData[[#This Row],[sales]]&gt;=3000),"Good","Not Good")</f>
        <v>Not Good</v>
      </c>
      <c r="R3853" s="2">
        <f>YEAR(DmartSalesData[[#This Row],[order_date]])</f>
        <v>2023</v>
      </c>
    </row>
    <row r="3854" spans="1:18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 t="str" cm="1">
        <f t="array" ref="F3854">_xlfn.IFS(DmartSalesData[[#This Row],[sales]]&lt;2000,"LOW CATEGORY",DmartSalesData[[#This Row],[sales]]&lt;4000,"MEDIUM CATEGORY",DmartSalesData[[#This Row],[sales]]&gt;=4000,"HIGH CATEGORY")</f>
        <v>MEDIUM CATEGORY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tr">
        <f>IF(AND(DmartSalesData[[#This Row],[profit]]&gt;=500,DmartSalesData[[#This Row],[sales]]&gt;=3000),"Good","Not Good")</f>
        <v>Not Good</v>
      </c>
      <c r="R3854" s="2">
        <f>YEAR(DmartSalesData[[#This Row],[order_date]])</f>
        <v>2024</v>
      </c>
    </row>
    <row r="3855" spans="1:18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 t="str" cm="1">
        <f t="array" ref="F3855">_xlfn.IFS(DmartSalesData[[#This Row],[sales]]&lt;2000,"LOW CATEGORY",DmartSalesData[[#This Row],[sales]]&lt;4000,"MEDIUM CATEGORY",DmartSalesData[[#This Row],[sales]]&gt;=4000,"HIGH CATEGORY")</f>
        <v>LOW CATEGORY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tr">
        <f>IF(AND(DmartSalesData[[#This Row],[profit]]&gt;=500,DmartSalesData[[#This Row],[sales]]&gt;=3000),"Good","Not Good")</f>
        <v>Not Good</v>
      </c>
      <c r="R3855" s="2">
        <f>YEAR(DmartSalesData[[#This Row],[order_date]])</f>
        <v>2023</v>
      </c>
    </row>
    <row r="3856" spans="1:18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 t="str" cm="1">
        <f t="array" ref="F3856">_xlfn.IFS(DmartSalesData[[#This Row],[sales]]&lt;2000,"LOW CATEGORY",DmartSalesData[[#This Row],[sales]]&lt;4000,"MEDIUM CATEGORY",DmartSalesData[[#This Row],[sales]]&gt;=4000,"HIGH CATEGORY")</f>
        <v>LOW CATEGORY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tr">
        <f>IF(AND(DmartSalesData[[#This Row],[profit]]&gt;=500,DmartSalesData[[#This Row],[sales]]&gt;=3000),"Good","Not Good")</f>
        <v>Not Good</v>
      </c>
      <c r="R3856" s="2">
        <f>YEAR(DmartSalesData[[#This Row],[order_date]])</f>
        <v>2023</v>
      </c>
    </row>
    <row r="3857" spans="1:18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 t="str" cm="1">
        <f t="array" ref="F3857">_xlfn.IFS(DmartSalesData[[#This Row],[sales]]&lt;2000,"LOW CATEGORY",DmartSalesData[[#This Row],[sales]]&lt;4000,"MEDIUM CATEGORY",DmartSalesData[[#This Row],[sales]]&gt;=4000,"HIGH CATEGORY")</f>
        <v>MEDIUM CATEGORY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tr">
        <f>IF(AND(DmartSalesData[[#This Row],[profit]]&gt;=500,DmartSalesData[[#This Row],[sales]]&gt;=3000),"Good","Not Good")</f>
        <v>Not Good</v>
      </c>
      <c r="R3857" s="2">
        <f>YEAR(DmartSalesData[[#This Row],[order_date]])</f>
        <v>2023</v>
      </c>
    </row>
    <row r="3858" spans="1:18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 t="str" cm="1">
        <f t="array" ref="F3858">_xlfn.IFS(DmartSalesData[[#This Row],[sales]]&lt;2000,"LOW CATEGORY",DmartSalesData[[#This Row],[sales]]&lt;4000,"MEDIUM CATEGORY",DmartSalesData[[#This Row],[sales]]&gt;=4000,"HIGH CATEGORY")</f>
        <v>MEDIUM CATEGORY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tr">
        <f>IF(AND(DmartSalesData[[#This Row],[profit]]&gt;=500,DmartSalesData[[#This Row],[sales]]&gt;=3000),"Good","Not Good")</f>
        <v>Not Good</v>
      </c>
      <c r="R3858" s="2">
        <f>YEAR(DmartSalesData[[#This Row],[order_date]])</f>
        <v>2024</v>
      </c>
    </row>
    <row r="3859" spans="1:18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 t="str" cm="1">
        <f t="array" ref="F3859">_xlfn.IFS(DmartSalesData[[#This Row],[sales]]&lt;2000,"LOW CATEGORY",DmartSalesData[[#This Row],[sales]]&lt;4000,"MEDIUM CATEGORY",DmartSalesData[[#This Row],[sales]]&gt;=4000,"HIGH CATEGORY")</f>
        <v>MEDIUM CATEGORY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tr">
        <f>IF(AND(DmartSalesData[[#This Row],[profit]]&gt;=500,DmartSalesData[[#This Row],[sales]]&gt;=3000),"Good","Not Good")</f>
        <v>Not Good</v>
      </c>
      <c r="R3859" s="2">
        <f>YEAR(DmartSalesData[[#This Row],[order_date]])</f>
        <v>2023</v>
      </c>
    </row>
    <row r="3860" spans="1:18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 t="str" cm="1">
        <f t="array" ref="F3860">_xlfn.IFS(DmartSalesData[[#This Row],[sales]]&lt;2000,"LOW CATEGORY",DmartSalesData[[#This Row],[sales]]&lt;4000,"MEDIUM CATEGORY",DmartSalesData[[#This Row],[sales]]&gt;=4000,"HIGH CATEGORY")</f>
        <v>HIGH CATEGORY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tr">
        <f>IF(AND(DmartSalesData[[#This Row],[profit]]&gt;=500,DmartSalesData[[#This Row],[sales]]&gt;=3000),"Good","Not Good")</f>
        <v>Good</v>
      </c>
      <c r="R3860" s="2">
        <f>YEAR(DmartSalesData[[#This Row],[order_date]])</f>
        <v>2024</v>
      </c>
    </row>
    <row r="3861" spans="1:18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 t="str" cm="1">
        <f t="array" ref="F3861">_xlfn.IFS(DmartSalesData[[#This Row],[sales]]&lt;2000,"LOW CATEGORY",DmartSalesData[[#This Row],[sales]]&lt;4000,"MEDIUM CATEGORY",DmartSalesData[[#This Row],[sales]]&gt;=4000,"HIGH CATEGORY")</f>
        <v>LOW CATEGORY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tr">
        <f>IF(AND(DmartSalesData[[#This Row],[profit]]&gt;=500,DmartSalesData[[#This Row],[sales]]&gt;=3000),"Good","Not Good")</f>
        <v>Not Good</v>
      </c>
      <c r="R3861" s="2">
        <f>YEAR(DmartSalesData[[#This Row],[order_date]])</f>
        <v>2024</v>
      </c>
    </row>
    <row r="3862" spans="1:18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 t="str" cm="1">
        <f t="array" ref="F3862">_xlfn.IFS(DmartSalesData[[#This Row],[sales]]&lt;2000,"LOW CATEGORY",DmartSalesData[[#This Row],[sales]]&lt;4000,"MEDIUM CATEGORY",DmartSalesData[[#This Row],[sales]]&gt;=4000,"HIGH CATEGORY")</f>
        <v>HIGH CATEGORY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tr">
        <f>IF(AND(DmartSalesData[[#This Row],[profit]]&gt;=500,DmartSalesData[[#This Row],[sales]]&gt;=3000),"Good","Not Good")</f>
        <v>Good</v>
      </c>
      <c r="R3862" s="2">
        <f>YEAR(DmartSalesData[[#This Row],[order_date]])</f>
        <v>2024</v>
      </c>
    </row>
    <row r="3863" spans="1:18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 t="str" cm="1">
        <f t="array" ref="F3863">_xlfn.IFS(DmartSalesData[[#This Row],[sales]]&lt;2000,"LOW CATEGORY",DmartSalesData[[#This Row],[sales]]&lt;4000,"MEDIUM CATEGORY",DmartSalesData[[#This Row],[sales]]&gt;=4000,"HIGH CATEGORY")</f>
        <v>HIGH CATEGORY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tr">
        <f>IF(AND(DmartSalesData[[#This Row],[profit]]&gt;=500,DmartSalesData[[#This Row],[sales]]&gt;=3000),"Good","Not Good")</f>
        <v>Good</v>
      </c>
      <c r="R3863" s="2">
        <f>YEAR(DmartSalesData[[#This Row],[order_date]])</f>
        <v>2024</v>
      </c>
    </row>
    <row r="3864" spans="1:18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 t="str" cm="1">
        <f t="array" ref="F3864">_xlfn.IFS(DmartSalesData[[#This Row],[sales]]&lt;2000,"LOW CATEGORY",DmartSalesData[[#This Row],[sales]]&lt;4000,"MEDIUM CATEGORY",DmartSalesData[[#This Row],[sales]]&gt;=4000,"HIGH CATEGORY")</f>
        <v>LOW CATEGORY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tr">
        <f>IF(AND(DmartSalesData[[#This Row],[profit]]&gt;=500,DmartSalesData[[#This Row],[sales]]&gt;=3000),"Good","Not Good")</f>
        <v>Not Good</v>
      </c>
      <c r="R3864" s="2">
        <f>YEAR(DmartSalesData[[#This Row],[order_date]])</f>
        <v>2024</v>
      </c>
    </row>
    <row r="3865" spans="1:18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 t="str" cm="1">
        <f t="array" ref="F3865">_xlfn.IFS(DmartSalesData[[#This Row],[sales]]&lt;2000,"LOW CATEGORY",DmartSalesData[[#This Row],[sales]]&lt;4000,"MEDIUM CATEGORY",DmartSalesData[[#This Row],[sales]]&gt;=4000,"HIGH CATEGORY")</f>
        <v>HIGH CATEGORY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tr">
        <f>IF(AND(DmartSalesData[[#This Row],[profit]]&gt;=500,DmartSalesData[[#This Row],[sales]]&gt;=3000),"Good","Not Good")</f>
        <v>Good</v>
      </c>
      <c r="R3865" s="2">
        <f>YEAR(DmartSalesData[[#This Row],[order_date]])</f>
        <v>2024</v>
      </c>
    </row>
    <row r="3866" spans="1:18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 t="str" cm="1">
        <f t="array" ref="F3866">_xlfn.IFS(DmartSalesData[[#This Row],[sales]]&lt;2000,"LOW CATEGORY",DmartSalesData[[#This Row],[sales]]&lt;4000,"MEDIUM CATEGORY",DmartSalesData[[#This Row],[sales]]&gt;=4000,"HIGH CATEGORY")</f>
        <v>MEDIUM CATEGORY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tr">
        <f>IF(AND(DmartSalesData[[#This Row],[profit]]&gt;=500,DmartSalesData[[#This Row],[sales]]&gt;=3000),"Good","Not Good")</f>
        <v>Not Good</v>
      </c>
      <c r="R3866" s="2">
        <f>YEAR(DmartSalesData[[#This Row],[order_date]])</f>
        <v>2024</v>
      </c>
    </row>
    <row r="3867" spans="1:18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 t="str" cm="1">
        <f t="array" ref="F3867">_xlfn.IFS(DmartSalesData[[#This Row],[sales]]&lt;2000,"LOW CATEGORY",DmartSalesData[[#This Row],[sales]]&lt;4000,"MEDIUM CATEGORY",DmartSalesData[[#This Row],[sales]]&gt;=4000,"HIGH CATEGORY")</f>
        <v>HIGH CATEGORY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tr">
        <f>IF(AND(DmartSalesData[[#This Row],[profit]]&gt;=500,DmartSalesData[[#This Row],[sales]]&gt;=3000),"Good","Not Good")</f>
        <v>Not Good</v>
      </c>
      <c r="R3867" s="2">
        <f>YEAR(DmartSalesData[[#This Row],[order_date]])</f>
        <v>2023</v>
      </c>
    </row>
    <row r="3868" spans="1:18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 t="str" cm="1">
        <f t="array" ref="F3868">_xlfn.IFS(DmartSalesData[[#This Row],[sales]]&lt;2000,"LOW CATEGORY",DmartSalesData[[#This Row],[sales]]&lt;4000,"MEDIUM CATEGORY",DmartSalesData[[#This Row],[sales]]&gt;=4000,"HIGH CATEGORY")</f>
        <v>MEDIUM CATEGORY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tr">
        <f>IF(AND(DmartSalesData[[#This Row],[profit]]&gt;=500,DmartSalesData[[#This Row],[sales]]&gt;=3000),"Good","Not Good")</f>
        <v>Good</v>
      </c>
      <c r="R3868" s="2">
        <f>YEAR(DmartSalesData[[#This Row],[order_date]])</f>
        <v>2023</v>
      </c>
    </row>
    <row r="3869" spans="1:18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 t="str" cm="1">
        <f t="array" ref="F3869">_xlfn.IFS(DmartSalesData[[#This Row],[sales]]&lt;2000,"LOW CATEGORY",DmartSalesData[[#This Row],[sales]]&lt;4000,"MEDIUM CATEGORY",DmartSalesData[[#This Row],[sales]]&gt;=4000,"HIGH CATEGORY")</f>
        <v>MEDIUM CATEGORY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tr">
        <f>IF(AND(DmartSalesData[[#This Row],[profit]]&gt;=500,DmartSalesData[[#This Row],[sales]]&gt;=3000),"Good","Not Good")</f>
        <v>Good</v>
      </c>
      <c r="R3869" s="2">
        <f>YEAR(DmartSalesData[[#This Row],[order_date]])</f>
        <v>2023</v>
      </c>
    </row>
    <row r="3870" spans="1:18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 t="str" cm="1">
        <f t="array" ref="F3870">_xlfn.IFS(DmartSalesData[[#This Row],[sales]]&lt;2000,"LOW CATEGORY",DmartSalesData[[#This Row],[sales]]&lt;4000,"MEDIUM CATEGORY",DmartSalesData[[#This Row],[sales]]&gt;=4000,"HIGH CATEGORY")</f>
        <v>LOW CATEGORY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tr">
        <f>IF(AND(DmartSalesData[[#This Row],[profit]]&gt;=500,DmartSalesData[[#This Row],[sales]]&gt;=3000),"Good","Not Good")</f>
        <v>Not Good</v>
      </c>
      <c r="R3870" s="2">
        <f>YEAR(DmartSalesData[[#This Row],[order_date]])</f>
        <v>2024</v>
      </c>
    </row>
    <row r="3871" spans="1:18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 t="str" cm="1">
        <f t="array" ref="F3871">_xlfn.IFS(DmartSalesData[[#This Row],[sales]]&lt;2000,"LOW CATEGORY",DmartSalesData[[#This Row],[sales]]&lt;4000,"MEDIUM CATEGORY",DmartSalesData[[#This Row],[sales]]&gt;=4000,"HIGH CATEGORY")</f>
        <v>MEDIUM CATEGORY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tr">
        <f>IF(AND(DmartSalesData[[#This Row],[profit]]&gt;=500,DmartSalesData[[#This Row],[sales]]&gt;=3000),"Good","Not Good")</f>
        <v>Not Good</v>
      </c>
      <c r="R3871" s="2">
        <f>YEAR(DmartSalesData[[#This Row],[order_date]])</f>
        <v>2024</v>
      </c>
    </row>
    <row r="3872" spans="1:18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 t="str" cm="1">
        <f t="array" ref="F3872">_xlfn.IFS(DmartSalesData[[#This Row],[sales]]&lt;2000,"LOW CATEGORY",DmartSalesData[[#This Row],[sales]]&lt;4000,"MEDIUM CATEGORY",DmartSalesData[[#This Row],[sales]]&gt;=4000,"HIGH CATEGORY")</f>
        <v>LOW CATEGORY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tr">
        <f>IF(AND(DmartSalesData[[#This Row],[profit]]&gt;=500,DmartSalesData[[#This Row],[sales]]&gt;=3000),"Good","Not Good")</f>
        <v>Not Good</v>
      </c>
      <c r="R3872" s="2">
        <f>YEAR(DmartSalesData[[#This Row],[order_date]])</f>
        <v>2023</v>
      </c>
    </row>
    <row r="3873" spans="1:18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 t="str" cm="1">
        <f t="array" ref="F3873">_xlfn.IFS(DmartSalesData[[#This Row],[sales]]&lt;2000,"LOW CATEGORY",DmartSalesData[[#This Row],[sales]]&lt;4000,"MEDIUM CATEGORY",DmartSalesData[[#This Row],[sales]]&gt;=4000,"HIGH CATEGORY")</f>
        <v>LOW CATEGORY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tr">
        <f>IF(AND(DmartSalesData[[#This Row],[profit]]&gt;=500,DmartSalesData[[#This Row],[sales]]&gt;=3000),"Good","Not Good")</f>
        <v>Not Good</v>
      </c>
      <c r="R3873" s="2">
        <f>YEAR(DmartSalesData[[#This Row],[order_date]])</f>
        <v>2024</v>
      </c>
    </row>
    <row r="3874" spans="1:18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 t="str" cm="1">
        <f t="array" ref="F3874">_xlfn.IFS(DmartSalesData[[#This Row],[sales]]&lt;2000,"LOW CATEGORY",DmartSalesData[[#This Row],[sales]]&lt;4000,"MEDIUM CATEGORY",DmartSalesData[[#This Row],[sales]]&gt;=4000,"HIGH CATEGORY")</f>
        <v>HIGH CATEGORY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tr">
        <f>IF(AND(DmartSalesData[[#This Row],[profit]]&gt;=500,DmartSalesData[[#This Row],[sales]]&gt;=3000),"Good","Not Good")</f>
        <v>Good</v>
      </c>
      <c r="R3874" s="2">
        <f>YEAR(DmartSalesData[[#This Row],[order_date]])</f>
        <v>2024</v>
      </c>
    </row>
    <row r="3875" spans="1:18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 t="str" cm="1">
        <f t="array" ref="F3875">_xlfn.IFS(DmartSalesData[[#This Row],[sales]]&lt;2000,"LOW CATEGORY",DmartSalesData[[#This Row],[sales]]&lt;4000,"MEDIUM CATEGORY",DmartSalesData[[#This Row],[sales]]&gt;=4000,"HIGH CATEGORY")</f>
        <v>LOW CATEGORY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tr">
        <f>IF(AND(DmartSalesData[[#This Row],[profit]]&gt;=500,DmartSalesData[[#This Row],[sales]]&gt;=3000),"Good","Not Good")</f>
        <v>Not Good</v>
      </c>
      <c r="R3875" s="2">
        <f>YEAR(DmartSalesData[[#This Row],[order_date]])</f>
        <v>2024</v>
      </c>
    </row>
    <row r="3876" spans="1:18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 t="str" cm="1">
        <f t="array" ref="F3876">_xlfn.IFS(DmartSalesData[[#This Row],[sales]]&lt;2000,"LOW CATEGORY",DmartSalesData[[#This Row],[sales]]&lt;4000,"MEDIUM CATEGORY",DmartSalesData[[#This Row],[sales]]&gt;=4000,"HIGH CATEGORY")</f>
        <v>MEDIUM CATEGORY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tr">
        <f>IF(AND(DmartSalesData[[#This Row],[profit]]&gt;=500,DmartSalesData[[#This Row],[sales]]&gt;=3000),"Good","Not Good")</f>
        <v>Good</v>
      </c>
      <c r="R3876" s="2">
        <f>YEAR(DmartSalesData[[#This Row],[order_date]])</f>
        <v>2023</v>
      </c>
    </row>
    <row r="3877" spans="1:18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 t="str" cm="1">
        <f t="array" ref="F3877">_xlfn.IFS(DmartSalesData[[#This Row],[sales]]&lt;2000,"LOW CATEGORY",DmartSalesData[[#This Row],[sales]]&lt;4000,"MEDIUM CATEGORY",DmartSalesData[[#This Row],[sales]]&gt;=4000,"HIGH CATEGORY")</f>
        <v>LOW CATEGORY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tr">
        <f>IF(AND(DmartSalesData[[#This Row],[profit]]&gt;=500,DmartSalesData[[#This Row],[sales]]&gt;=3000),"Good","Not Good")</f>
        <v>Not Good</v>
      </c>
      <c r="R3877" s="2">
        <f>YEAR(DmartSalesData[[#This Row],[order_date]])</f>
        <v>2024</v>
      </c>
    </row>
    <row r="3878" spans="1:18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 t="str" cm="1">
        <f t="array" ref="F3878">_xlfn.IFS(DmartSalesData[[#This Row],[sales]]&lt;2000,"LOW CATEGORY",DmartSalesData[[#This Row],[sales]]&lt;4000,"MEDIUM CATEGORY",DmartSalesData[[#This Row],[sales]]&gt;=4000,"HIGH CATEGORY")</f>
        <v>LOW CATEGORY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tr">
        <f>IF(AND(DmartSalesData[[#This Row],[profit]]&gt;=500,DmartSalesData[[#This Row],[sales]]&gt;=3000),"Good","Not Good")</f>
        <v>Not Good</v>
      </c>
      <c r="R3878" s="2">
        <f>YEAR(DmartSalesData[[#This Row],[order_date]])</f>
        <v>2024</v>
      </c>
    </row>
    <row r="3879" spans="1:18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 t="str" cm="1">
        <f t="array" ref="F3879">_xlfn.IFS(DmartSalesData[[#This Row],[sales]]&lt;2000,"LOW CATEGORY",DmartSalesData[[#This Row],[sales]]&lt;4000,"MEDIUM CATEGORY",DmartSalesData[[#This Row],[sales]]&gt;=4000,"HIGH CATEGORY")</f>
        <v>MEDIUM CATEGORY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tr">
        <f>IF(AND(DmartSalesData[[#This Row],[profit]]&gt;=500,DmartSalesData[[#This Row],[sales]]&gt;=3000),"Good","Not Good")</f>
        <v>Not Good</v>
      </c>
      <c r="R3879" s="2">
        <f>YEAR(DmartSalesData[[#This Row],[order_date]])</f>
        <v>2023</v>
      </c>
    </row>
    <row r="3880" spans="1:18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 t="str" cm="1">
        <f t="array" ref="F3880">_xlfn.IFS(DmartSalesData[[#This Row],[sales]]&lt;2000,"LOW CATEGORY",DmartSalesData[[#This Row],[sales]]&lt;4000,"MEDIUM CATEGORY",DmartSalesData[[#This Row],[sales]]&gt;=4000,"HIGH CATEGORY")</f>
        <v>LOW CATEGORY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tr">
        <f>IF(AND(DmartSalesData[[#This Row],[profit]]&gt;=500,DmartSalesData[[#This Row],[sales]]&gt;=3000),"Good","Not Good")</f>
        <v>Not Good</v>
      </c>
      <c r="R3880" s="2">
        <f>YEAR(DmartSalesData[[#This Row],[order_date]])</f>
        <v>2024</v>
      </c>
    </row>
    <row r="3881" spans="1:18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 t="str" cm="1">
        <f t="array" ref="F3881">_xlfn.IFS(DmartSalesData[[#This Row],[sales]]&lt;2000,"LOW CATEGORY",DmartSalesData[[#This Row],[sales]]&lt;4000,"MEDIUM CATEGORY",DmartSalesData[[#This Row],[sales]]&gt;=4000,"HIGH CATEGORY")</f>
        <v>HIGH CATEGORY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tr">
        <f>IF(AND(DmartSalesData[[#This Row],[profit]]&gt;=500,DmartSalesData[[#This Row],[sales]]&gt;=3000),"Good","Not Good")</f>
        <v>Good</v>
      </c>
      <c r="R3881" s="2">
        <f>YEAR(DmartSalesData[[#This Row],[order_date]])</f>
        <v>2023</v>
      </c>
    </row>
    <row r="3882" spans="1:18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 t="str" cm="1">
        <f t="array" ref="F3882">_xlfn.IFS(DmartSalesData[[#This Row],[sales]]&lt;2000,"LOW CATEGORY",DmartSalesData[[#This Row],[sales]]&lt;4000,"MEDIUM CATEGORY",DmartSalesData[[#This Row],[sales]]&gt;=4000,"HIGH CATEGORY")</f>
        <v>LOW CATEGORY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tr">
        <f>IF(AND(DmartSalesData[[#This Row],[profit]]&gt;=500,DmartSalesData[[#This Row],[sales]]&gt;=3000),"Good","Not Good")</f>
        <v>Not Good</v>
      </c>
      <c r="R3882" s="2">
        <f>YEAR(DmartSalesData[[#This Row],[order_date]])</f>
        <v>2023</v>
      </c>
    </row>
    <row r="3883" spans="1:18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 t="str" cm="1">
        <f t="array" ref="F3883">_xlfn.IFS(DmartSalesData[[#This Row],[sales]]&lt;2000,"LOW CATEGORY",DmartSalesData[[#This Row],[sales]]&lt;4000,"MEDIUM CATEGORY",DmartSalesData[[#This Row],[sales]]&gt;=4000,"HIGH CATEGORY")</f>
        <v>LOW CATEGORY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tr">
        <f>IF(AND(DmartSalesData[[#This Row],[profit]]&gt;=500,DmartSalesData[[#This Row],[sales]]&gt;=3000),"Good","Not Good")</f>
        <v>Not Good</v>
      </c>
      <c r="R3883" s="2">
        <f>YEAR(DmartSalesData[[#This Row],[order_date]])</f>
        <v>2024</v>
      </c>
    </row>
    <row r="3884" spans="1:18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 t="str" cm="1">
        <f t="array" ref="F3884">_xlfn.IFS(DmartSalesData[[#This Row],[sales]]&lt;2000,"LOW CATEGORY",DmartSalesData[[#This Row],[sales]]&lt;4000,"MEDIUM CATEGORY",DmartSalesData[[#This Row],[sales]]&gt;=4000,"HIGH CATEGORY")</f>
        <v>LOW CATEGORY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tr">
        <f>IF(AND(DmartSalesData[[#This Row],[profit]]&gt;=500,DmartSalesData[[#This Row],[sales]]&gt;=3000),"Good","Not Good")</f>
        <v>Not Good</v>
      </c>
      <c r="R3884" s="2">
        <f>YEAR(DmartSalesData[[#This Row],[order_date]])</f>
        <v>2023</v>
      </c>
    </row>
    <row r="3885" spans="1:18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 t="str" cm="1">
        <f t="array" ref="F3885">_xlfn.IFS(DmartSalesData[[#This Row],[sales]]&lt;2000,"LOW CATEGORY",DmartSalesData[[#This Row],[sales]]&lt;4000,"MEDIUM CATEGORY",DmartSalesData[[#This Row],[sales]]&gt;=4000,"HIGH CATEGORY")</f>
        <v>LOW CATEGORY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tr">
        <f>IF(AND(DmartSalesData[[#This Row],[profit]]&gt;=500,DmartSalesData[[#This Row],[sales]]&gt;=3000),"Good","Not Good")</f>
        <v>Not Good</v>
      </c>
      <c r="R3885" s="2">
        <f>YEAR(DmartSalesData[[#This Row],[order_date]])</f>
        <v>2024</v>
      </c>
    </row>
    <row r="3886" spans="1:18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 t="str" cm="1">
        <f t="array" ref="F3886">_xlfn.IFS(DmartSalesData[[#This Row],[sales]]&lt;2000,"LOW CATEGORY",DmartSalesData[[#This Row],[sales]]&lt;4000,"MEDIUM CATEGORY",DmartSalesData[[#This Row],[sales]]&gt;=4000,"HIGH CATEGORY")</f>
        <v>LOW CATEGORY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tr">
        <f>IF(AND(DmartSalesData[[#This Row],[profit]]&gt;=500,DmartSalesData[[#This Row],[sales]]&gt;=3000),"Good","Not Good")</f>
        <v>Not Good</v>
      </c>
      <c r="R3886" s="2">
        <f>YEAR(DmartSalesData[[#This Row],[order_date]])</f>
        <v>2024</v>
      </c>
    </row>
    <row r="3887" spans="1:18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 t="str" cm="1">
        <f t="array" ref="F3887">_xlfn.IFS(DmartSalesData[[#This Row],[sales]]&lt;2000,"LOW CATEGORY",DmartSalesData[[#This Row],[sales]]&lt;4000,"MEDIUM CATEGORY",DmartSalesData[[#This Row],[sales]]&gt;=4000,"HIGH CATEGORY")</f>
        <v>MEDIUM CATEGORY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tr">
        <f>IF(AND(DmartSalesData[[#This Row],[profit]]&gt;=500,DmartSalesData[[#This Row],[sales]]&gt;=3000),"Good","Not Good")</f>
        <v>Not Good</v>
      </c>
      <c r="R3887" s="2">
        <f>YEAR(DmartSalesData[[#This Row],[order_date]])</f>
        <v>2024</v>
      </c>
    </row>
    <row r="3888" spans="1:18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 t="str" cm="1">
        <f t="array" ref="F3888">_xlfn.IFS(DmartSalesData[[#This Row],[sales]]&lt;2000,"LOW CATEGORY",DmartSalesData[[#This Row],[sales]]&lt;4000,"MEDIUM CATEGORY",DmartSalesData[[#This Row],[sales]]&gt;=4000,"HIGH CATEGORY")</f>
        <v>MEDIUM CATEGORY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tr">
        <f>IF(AND(DmartSalesData[[#This Row],[profit]]&gt;=500,DmartSalesData[[#This Row],[sales]]&gt;=3000),"Good","Not Good")</f>
        <v>Not Good</v>
      </c>
      <c r="R3888" s="2">
        <f>YEAR(DmartSalesData[[#This Row],[order_date]])</f>
        <v>2024</v>
      </c>
    </row>
    <row r="3889" spans="1:18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 t="str" cm="1">
        <f t="array" ref="F3889">_xlfn.IFS(DmartSalesData[[#This Row],[sales]]&lt;2000,"LOW CATEGORY",DmartSalesData[[#This Row],[sales]]&lt;4000,"MEDIUM CATEGORY",DmartSalesData[[#This Row],[sales]]&gt;=4000,"HIGH CATEGORY")</f>
        <v>LOW CATEGORY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tr">
        <f>IF(AND(DmartSalesData[[#This Row],[profit]]&gt;=500,DmartSalesData[[#This Row],[sales]]&gt;=3000),"Good","Not Good")</f>
        <v>Not Good</v>
      </c>
      <c r="R3889" s="2">
        <f>YEAR(DmartSalesData[[#This Row],[order_date]])</f>
        <v>2023</v>
      </c>
    </row>
    <row r="3890" spans="1:18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 t="str" cm="1">
        <f t="array" ref="F3890">_xlfn.IFS(DmartSalesData[[#This Row],[sales]]&lt;2000,"LOW CATEGORY",DmartSalesData[[#This Row],[sales]]&lt;4000,"MEDIUM CATEGORY",DmartSalesData[[#This Row],[sales]]&gt;=4000,"HIGH CATEGORY")</f>
        <v>LOW CATEGORY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tr">
        <f>IF(AND(DmartSalesData[[#This Row],[profit]]&gt;=500,DmartSalesData[[#This Row],[sales]]&gt;=3000),"Good","Not Good")</f>
        <v>Not Good</v>
      </c>
      <c r="R3890" s="2">
        <f>YEAR(DmartSalesData[[#This Row],[order_date]])</f>
        <v>2024</v>
      </c>
    </row>
    <row r="3891" spans="1:18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 t="str" cm="1">
        <f t="array" ref="F3891">_xlfn.IFS(DmartSalesData[[#This Row],[sales]]&lt;2000,"LOW CATEGORY",DmartSalesData[[#This Row],[sales]]&lt;4000,"MEDIUM CATEGORY",DmartSalesData[[#This Row],[sales]]&gt;=4000,"HIGH CATEGORY")</f>
        <v>HIGH CATEGORY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tr">
        <f>IF(AND(DmartSalesData[[#This Row],[profit]]&gt;=500,DmartSalesData[[#This Row],[sales]]&gt;=3000),"Good","Not Good")</f>
        <v>Not Good</v>
      </c>
      <c r="R3891" s="2">
        <f>YEAR(DmartSalesData[[#This Row],[order_date]])</f>
        <v>2024</v>
      </c>
    </row>
    <row r="3892" spans="1:18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 t="str" cm="1">
        <f t="array" ref="F3892">_xlfn.IFS(DmartSalesData[[#This Row],[sales]]&lt;2000,"LOW CATEGORY",DmartSalesData[[#This Row],[sales]]&lt;4000,"MEDIUM CATEGORY",DmartSalesData[[#This Row],[sales]]&gt;=4000,"HIGH CATEGORY")</f>
        <v>MEDIUM CATEGORY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tr">
        <f>IF(AND(DmartSalesData[[#This Row],[profit]]&gt;=500,DmartSalesData[[#This Row],[sales]]&gt;=3000),"Good","Not Good")</f>
        <v>Not Good</v>
      </c>
      <c r="R3892" s="2">
        <f>YEAR(DmartSalesData[[#This Row],[order_date]])</f>
        <v>2024</v>
      </c>
    </row>
    <row r="3893" spans="1:18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 t="str" cm="1">
        <f t="array" ref="F3893">_xlfn.IFS(DmartSalesData[[#This Row],[sales]]&lt;2000,"LOW CATEGORY",DmartSalesData[[#This Row],[sales]]&lt;4000,"MEDIUM CATEGORY",DmartSalesData[[#This Row],[sales]]&gt;=4000,"HIGH CATEGORY")</f>
        <v>MEDIUM CATEGORY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tr">
        <f>IF(AND(DmartSalesData[[#This Row],[profit]]&gt;=500,DmartSalesData[[#This Row],[sales]]&gt;=3000),"Good","Not Good")</f>
        <v>Not Good</v>
      </c>
      <c r="R3893" s="2">
        <f>YEAR(DmartSalesData[[#This Row],[order_date]])</f>
        <v>2023</v>
      </c>
    </row>
    <row r="3894" spans="1:18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 t="str" cm="1">
        <f t="array" ref="F3894">_xlfn.IFS(DmartSalesData[[#This Row],[sales]]&lt;2000,"LOW CATEGORY",DmartSalesData[[#This Row],[sales]]&lt;4000,"MEDIUM CATEGORY",DmartSalesData[[#This Row],[sales]]&gt;=4000,"HIGH CATEGORY")</f>
        <v>MEDIUM CATEGORY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tr">
        <f>IF(AND(DmartSalesData[[#This Row],[profit]]&gt;=500,DmartSalesData[[#This Row],[sales]]&gt;=3000),"Good","Not Good")</f>
        <v>Good</v>
      </c>
      <c r="R3894" s="2">
        <f>YEAR(DmartSalesData[[#This Row],[order_date]])</f>
        <v>2024</v>
      </c>
    </row>
    <row r="3895" spans="1:18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 t="str" cm="1">
        <f t="array" ref="F3895">_xlfn.IFS(DmartSalesData[[#This Row],[sales]]&lt;2000,"LOW CATEGORY",DmartSalesData[[#This Row],[sales]]&lt;4000,"MEDIUM CATEGORY",DmartSalesData[[#This Row],[sales]]&gt;=4000,"HIGH CATEGORY")</f>
        <v>MEDIUM CATEGORY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tr">
        <f>IF(AND(DmartSalesData[[#This Row],[profit]]&gt;=500,DmartSalesData[[#This Row],[sales]]&gt;=3000),"Good","Not Good")</f>
        <v>Good</v>
      </c>
      <c r="R3895" s="2">
        <f>YEAR(DmartSalesData[[#This Row],[order_date]])</f>
        <v>2024</v>
      </c>
    </row>
    <row r="3896" spans="1:18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 t="str" cm="1">
        <f t="array" ref="F3896">_xlfn.IFS(DmartSalesData[[#This Row],[sales]]&lt;2000,"LOW CATEGORY",DmartSalesData[[#This Row],[sales]]&lt;4000,"MEDIUM CATEGORY",DmartSalesData[[#This Row],[sales]]&gt;=4000,"HIGH CATEGORY")</f>
        <v>MEDIUM CATEGORY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tr">
        <f>IF(AND(DmartSalesData[[#This Row],[profit]]&gt;=500,DmartSalesData[[#This Row],[sales]]&gt;=3000),"Good","Not Good")</f>
        <v>Good</v>
      </c>
      <c r="R3896" s="2">
        <f>YEAR(DmartSalesData[[#This Row],[order_date]])</f>
        <v>2023</v>
      </c>
    </row>
    <row r="3897" spans="1:18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 t="str" cm="1">
        <f t="array" ref="F3897">_xlfn.IFS(DmartSalesData[[#This Row],[sales]]&lt;2000,"LOW CATEGORY",DmartSalesData[[#This Row],[sales]]&lt;4000,"MEDIUM CATEGORY",DmartSalesData[[#This Row],[sales]]&gt;=4000,"HIGH CATEGORY")</f>
        <v>HIGH CATEGORY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tr">
        <f>IF(AND(DmartSalesData[[#This Row],[profit]]&gt;=500,DmartSalesData[[#This Row],[sales]]&gt;=3000),"Good","Not Good")</f>
        <v>Good</v>
      </c>
      <c r="R3897" s="2">
        <f>YEAR(DmartSalesData[[#This Row],[order_date]])</f>
        <v>2023</v>
      </c>
    </row>
    <row r="3898" spans="1:18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 t="str" cm="1">
        <f t="array" ref="F3898">_xlfn.IFS(DmartSalesData[[#This Row],[sales]]&lt;2000,"LOW CATEGORY",DmartSalesData[[#This Row],[sales]]&lt;4000,"MEDIUM CATEGORY",DmartSalesData[[#This Row],[sales]]&gt;=4000,"HIGH CATEGORY")</f>
        <v>LOW CATEGORY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tr">
        <f>IF(AND(DmartSalesData[[#This Row],[profit]]&gt;=500,DmartSalesData[[#This Row],[sales]]&gt;=3000),"Good","Not Good")</f>
        <v>Not Good</v>
      </c>
      <c r="R3898" s="2">
        <f>YEAR(DmartSalesData[[#This Row],[order_date]])</f>
        <v>2023</v>
      </c>
    </row>
    <row r="3899" spans="1:18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 t="str" cm="1">
        <f t="array" ref="F3899">_xlfn.IFS(DmartSalesData[[#This Row],[sales]]&lt;2000,"LOW CATEGORY",DmartSalesData[[#This Row],[sales]]&lt;4000,"MEDIUM CATEGORY",DmartSalesData[[#This Row],[sales]]&gt;=4000,"HIGH CATEGORY")</f>
        <v>LOW CATEGORY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tr">
        <f>IF(AND(DmartSalesData[[#This Row],[profit]]&gt;=500,DmartSalesData[[#This Row],[sales]]&gt;=3000),"Good","Not Good")</f>
        <v>Not Good</v>
      </c>
      <c r="R3899" s="2">
        <f>YEAR(DmartSalesData[[#This Row],[order_date]])</f>
        <v>2023</v>
      </c>
    </row>
    <row r="3900" spans="1:18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 t="str" cm="1">
        <f t="array" ref="F3900">_xlfn.IFS(DmartSalesData[[#This Row],[sales]]&lt;2000,"LOW CATEGORY",DmartSalesData[[#This Row],[sales]]&lt;4000,"MEDIUM CATEGORY",DmartSalesData[[#This Row],[sales]]&gt;=4000,"HIGH CATEGORY")</f>
        <v>LOW CATEGORY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tr">
        <f>IF(AND(DmartSalesData[[#This Row],[profit]]&gt;=500,DmartSalesData[[#This Row],[sales]]&gt;=3000),"Good","Not Good")</f>
        <v>Not Good</v>
      </c>
      <c r="R3900" s="2">
        <f>YEAR(DmartSalesData[[#This Row],[order_date]])</f>
        <v>2024</v>
      </c>
    </row>
    <row r="3901" spans="1:18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 t="str" cm="1">
        <f t="array" ref="F3901">_xlfn.IFS(DmartSalesData[[#This Row],[sales]]&lt;2000,"LOW CATEGORY",DmartSalesData[[#This Row],[sales]]&lt;4000,"MEDIUM CATEGORY",DmartSalesData[[#This Row],[sales]]&gt;=4000,"HIGH CATEGORY")</f>
        <v>HIGH CATEGORY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tr">
        <f>IF(AND(DmartSalesData[[#This Row],[profit]]&gt;=500,DmartSalesData[[#This Row],[sales]]&gt;=3000),"Good","Not Good")</f>
        <v>Good</v>
      </c>
      <c r="R3901" s="2">
        <f>YEAR(DmartSalesData[[#This Row],[order_date]])</f>
        <v>2024</v>
      </c>
    </row>
    <row r="3902" spans="1:18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 t="str" cm="1">
        <f t="array" ref="F3902">_xlfn.IFS(DmartSalesData[[#This Row],[sales]]&lt;2000,"LOW CATEGORY",DmartSalesData[[#This Row],[sales]]&lt;4000,"MEDIUM CATEGORY",DmartSalesData[[#This Row],[sales]]&gt;=4000,"HIGH CATEGORY")</f>
        <v>LOW CATEGORY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tr">
        <f>IF(AND(DmartSalesData[[#This Row],[profit]]&gt;=500,DmartSalesData[[#This Row],[sales]]&gt;=3000),"Good","Not Good")</f>
        <v>Not Good</v>
      </c>
      <c r="R3902" s="2">
        <f>YEAR(DmartSalesData[[#This Row],[order_date]])</f>
        <v>2023</v>
      </c>
    </row>
    <row r="3903" spans="1:18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 t="str" cm="1">
        <f t="array" ref="F3903">_xlfn.IFS(DmartSalesData[[#This Row],[sales]]&lt;2000,"LOW CATEGORY",DmartSalesData[[#This Row],[sales]]&lt;4000,"MEDIUM CATEGORY",DmartSalesData[[#This Row],[sales]]&gt;=4000,"HIGH CATEGORY")</f>
        <v>MEDIUM CATEGORY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tr">
        <f>IF(AND(DmartSalesData[[#This Row],[profit]]&gt;=500,DmartSalesData[[#This Row],[sales]]&gt;=3000),"Good","Not Good")</f>
        <v>Not Good</v>
      </c>
      <c r="R3903" s="2">
        <f>YEAR(DmartSalesData[[#This Row],[order_date]])</f>
        <v>2024</v>
      </c>
    </row>
    <row r="3904" spans="1:18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 t="str" cm="1">
        <f t="array" ref="F3904">_xlfn.IFS(DmartSalesData[[#This Row],[sales]]&lt;2000,"LOW CATEGORY",DmartSalesData[[#This Row],[sales]]&lt;4000,"MEDIUM CATEGORY",DmartSalesData[[#This Row],[sales]]&gt;=4000,"HIGH CATEGORY")</f>
        <v>MEDIUM CATEGORY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tr">
        <f>IF(AND(DmartSalesData[[#This Row],[profit]]&gt;=500,DmartSalesData[[#This Row],[sales]]&gt;=3000),"Good","Not Good")</f>
        <v>Good</v>
      </c>
      <c r="R3904" s="2">
        <f>YEAR(DmartSalesData[[#This Row],[order_date]])</f>
        <v>2024</v>
      </c>
    </row>
    <row r="3905" spans="1:18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 t="str" cm="1">
        <f t="array" ref="F3905">_xlfn.IFS(DmartSalesData[[#This Row],[sales]]&lt;2000,"LOW CATEGORY",DmartSalesData[[#This Row],[sales]]&lt;4000,"MEDIUM CATEGORY",DmartSalesData[[#This Row],[sales]]&gt;=4000,"HIGH CATEGORY")</f>
        <v>MEDIUM CATEGORY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tr">
        <f>IF(AND(DmartSalesData[[#This Row],[profit]]&gt;=500,DmartSalesData[[#This Row],[sales]]&gt;=3000),"Good","Not Good")</f>
        <v>Not Good</v>
      </c>
      <c r="R3905" s="2">
        <f>YEAR(DmartSalesData[[#This Row],[order_date]])</f>
        <v>2023</v>
      </c>
    </row>
    <row r="3906" spans="1:18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 t="str" cm="1">
        <f t="array" ref="F3906">_xlfn.IFS(DmartSalesData[[#This Row],[sales]]&lt;2000,"LOW CATEGORY",DmartSalesData[[#This Row],[sales]]&lt;4000,"MEDIUM CATEGORY",DmartSalesData[[#This Row],[sales]]&gt;=4000,"HIGH CATEGORY")</f>
        <v>LOW CATEGORY</v>
      </c>
      <c r="G3906" s="2">
        <v>0.04</v>
      </c>
      <c r="H3906" s="2">
        <f t="shared" ref="H3906:H3969" si="122">E3906*G3906</f>
        <v>54.014399999999995</v>
      </c>
      <c r="I3906" s="2">
        <f t="shared" ref="I3906:I3969" si="123">E3906-H3906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tr">
        <f>IF(AND(DmartSalesData[[#This Row],[profit]]&gt;=500,DmartSalesData[[#This Row],[sales]]&gt;=3000),"Good","Not Good")</f>
        <v>Not Good</v>
      </c>
      <c r="R3906" s="2">
        <f>YEAR(DmartSalesData[[#This Row],[order_date]])</f>
        <v>2023</v>
      </c>
    </row>
    <row r="3907" spans="1:18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 t="str" cm="1">
        <f t="array" ref="F3907">_xlfn.IFS(DmartSalesData[[#This Row],[sales]]&lt;2000,"LOW CATEGORY",DmartSalesData[[#This Row],[sales]]&lt;4000,"MEDIUM CATEGORY",DmartSalesData[[#This Row],[sales]]&gt;=4000,"HIGH CATEGORY")</f>
        <v>LOW CATEGORY</v>
      </c>
      <c r="G3907" s="2">
        <v>0.36</v>
      </c>
      <c r="H3907" s="2">
        <f t="shared" si="122"/>
        <v>611.61120000000005</v>
      </c>
      <c r="I3907" s="2">
        <f t="shared" si="123"/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tr">
        <f>IF(AND(DmartSalesData[[#This Row],[profit]]&gt;=500,DmartSalesData[[#This Row],[sales]]&gt;=3000),"Good","Not Good")</f>
        <v>Not Good</v>
      </c>
      <c r="R3907" s="2">
        <f>YEAR(DmartSalesData[[#This Row],[order_date]])</f>
        <v>2024</v>
      </c>
    </row>
    <row r="3908" spans="1:18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 t="str" cm="1">
        <f t="array" ref="F3908">_xlfn.IFS(DmartSalesData[[#This Row],[sales]]&lt;2000,"LOW CATEGORY",DmartSalesData[[#This Row],[sales]]&lt;4000,"MEDIUM CATEGORY",DmartSalesData[[#This Row],[sales]]&gt;=4000,"HIGH CATEGORY")</f>
        <v>LOW CATEGORY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tr">
        <f>IF(AND(DmartSalesData[[#This Row],[profit]]&gt;=500,DmartSalesData[[#This Row],[sales]]&gt;=3000),"Good","Not Good")</f>
        <v>Not Good</v>
      </c>
      <c r="R3908" s="2">
        <f>YEAR(DmartSalesData[[#This Row],[order_date]])</f>
        <v>2024</v>
      </c>
    </row>
    <row r="3909" spans="1:18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 t="str" cm="1">
        <f t="array" ref="F3909">_xlfn.IFS(DmartSalesData[[#This Row],[sales]]&lt;2000,"LOW CATEGORY",DmartSalesData[[#This Row],[sales]]&lt;4000,"MEDIUM CATEGORY",DmartSalesData[[#This Row],[sales]]&gt;=4000,"HIGH CATEGORY")</f>
        <v>LOW CATEGORY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tr">
        <f>IF(AND(DmartSalesData[[#This Row],[profit]]&gt;=500,DmartSalesData[[#This Row],[sales]]&gt;=3000),"Good","Not Good")</f>
        <v>Not Good</v>
      </c>
      <c r="R3909" s="2">
        <f>YEAR(DmartSalesData[[#This Row],[order_date]])</f>
        <v>2024</v>
      </c>
    </row>
    <row r="3910" spans="1:18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 t="str" cm="1">
        <f t="array" ref="F3910">_xlfn.IFS(DmartSalesData[[#This Row],[sales]]&lt;2000,"LOW CATEGORY",DmartSalesData[[#This Row],[sales]]&lt;4000,"MEDIUM CATEGORY",DmartSalesData[[#This Row],[sales]]&gt;=4000,"HIGH CATEGORY")</f>
        <v>LOW CATEGORY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tr">
        <f>IF(AND(DmartSalesData[[#This Row],[profit]]&gt;=500,DmartSalesData[[#This Row],[sales]]&gt;=3000),"Good","Not Good")</f>
        <v>Not Good</v>
      </c>
      <c r="R3910" s="2">
        <f>YEAR(DmartSalesData[[#This Row],[order_date]])</f>
        <v>2024</v>
      </c>
    </row>
    <row r="3911" spans="1:18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 t="str" cm="1">
        <f t="array" ref="F3911">_xlfn.IFS(DmartSalesData[[#This Row],[sales]]&lt;2000,"LOW CATEGORY",DmartSalesData[[#This Row],[sales]]&lt;4000,"MEDIUM CATEGORY",DmartSalesData[[#This Row],[sales]]&gt;=4000,"HIGH CATEGORY")</f>
        <v>MEDIUM CATEGORY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tr">
        <f>IF(AND(DmartSalesData[[#This Row],[profit]]&gt;=500,DmartSalesData[[#This Row],[sales]]&gt;=3000),"Good","Not Good")</f>
        <v>Good</v>
      </c>
      <c r="R3911" s="2">
        <f>YEAR(DmartSalesData[[#This Row],[order_date]])</f>
        <v>2024</v>
      </c>
    </row>
    <row r="3912" spans="1:18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 t="str" cm="1">
        <f t="array" ref="F3912">_xlfn.IFS(DmartSalesData[[#This Row],[sales]]&lt;2000,"LOW CATEGORY",DmartSalesData[[#This Row],[sales]]&lt;4000,"MEDIUM CATEGORY",DmartSalesData[[#This Row],[sales]]&gt;=4000,"HIGH CATEGORY")</f>
        <v>HIGH CATEGORY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tr">
        <f>IF(AND(DmartSalesData[[#This Row],[profit]]&gt;=500,DmartSalesData[[#This Row],[sales]]&gt;=3000),"Good","Not Good")</f>
        <v>Good</v>
      </c>
      <c r="R3912" s="2">
        <f>YEAR(DmartSalesData[[#This Row],[order_date]])</f>
        <v>2023</v>
      </c>
    </row>
    <row r="3913" spans="1:18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 t="str" cm="1">
        <f t="array" ref="F3913">_xlfn.IFS(DmartSalesData[[#This Row],[sales]]&lt;2000,"LOW CATEGORY",DmartSalesData[[#This Row],[sales]]&lt;4000,"MEDIUM CATEGORY",DmartSalesData[[#This Row],[sales]]&gt;=4000,"HIGH CATEGORY")</f>
        <v>MEDIUM CATEGORY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tr">
        <f>IF(AND(DmartSalesData[[#This Row],[profit]]&gt;=500,DmartSalesData[[#This Row],[sales]]&gt;=3000),"Good","Not Good")</f>
        <v>Good</v>
      </c>
      <c r="R3913" s="2">
        <f>YEAR(DmartSalesData[[#This Row],[order_date]])</f>
        <v>2024</v>
      </c>
    </row>
    <row r="3914" spans="1:18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 t="str" cm="1">
        <f t="array" ref="F3914">_xlfn.IFS(DmartSalesData[[#This Row],[sales]]&lt;2000,"LOW CATEGORY",DmartSalesData[[#This Row],[sales]]&lt;4000,"MEDIUM CATEGORY",DmartSalesData[[#This Row],[sales]]&gt;=4000,"HIGH CATEGORY")</f>
        <v>MEDIUM CATEGORY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tr">
        <f>IF(AND(DmartSalesData[[#This Row],[profit]]&gt;=500,DmartSalesData[[#This Row],[sales]]&gt;=3000),"Good","Not Good")</f>
        <v>Not Good</v>
      </c>
      <c r="R3914" s="2">
        <f>YEAR(DmartSalesData[[#This Row],[order_date]])</f>
        <v>2024</v>
      </c>
    </row>
    <row r="3915" spans="1:18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 t="str" cm="1">
        <f t="array" ref="F3915">_xlfn.IFS(DmartSalesData[[#This Row],[sales]]&lt;2000,"LOW CATEGORY",DmartSalesData[[#This Row],[sales]]&lt;4000,"MEDIUM CATEGORY",DmartSalesData[[#This Row],[sales]]&gt;=4000,"HIGH CATEGORY")</f>
        <v>MEDIUM CATEGORY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tr">
        <f>IF(AND(DmartSalesData[[#This Row],[profit]]&gt;=500,DmartSalesData[[#This Row],[sales]]&gt;=3000),"Good","Not Good")</f>
        <v>Not Good</v>
      </c>
      <c r="R3915" s="2">
        <f>YEAR(DmartSalesData[[#This Row],[order_date]])</f>
        <v>2023</v>
      </c>
    </row>
    <row r="3916" spans="1:18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 t="str" cm="1">
        <f t="array" ref="F3916">_xlfn.IFS(DmartSalesData[[#This Row],[sales]]&lt;2000,"LOW CATEGORY",DmartSalesData[[#This Row],[sales]]&lt;4000,"MEDIUM CATEGORY",DmartSalesData[[#This Row],[sales]]&gt;=4000,"HIGH CATEGORY")</f>
        <v>LOW CATEGORY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tr">
        <f>IF(AND(DmartSalesData[[#This Row],[profit]]&gt;=500,DmartSalesData[[#This Row],[sales]]&gt;=3000),"Good","Not Good")</f>
        <v>Not Good</v>
      </c>
      <c r="R3916" s="2">
        <f>YEAR(DmartSalesData[[#This Row],[order_date]])</f>
        <v>2023</v>
      </c>
    </row>
    <row r="3917" spans="1:18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 t="str" cm="1">
        <f t="array" ref="F3917">_xlfn.IFS(DmartSalesData[[#This Row],[sales]]&lt;2000,"LOW CATEGORY",DmartSalesData[[#This Row],[sales]]&lt;4000,"MEDIUM CATEGORY",DmartSalesData[[#This Row],[sales]]&gt;=4000,"HIGH CATEGORY")</f>
        <v>LOW CATEGORY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tr">
        <f>IF(AND(DmartSalesData[[#This Row],[profit]]&gt;=500,DmartSalesData[[#This Row],[sales]]&gt;=3000),"Good","Not Good")</f>
        <v>Not Good</v>
      </c>
      <c r="R3917" s="2">
        <f>YEAR(DmartSalesData[[#This Row],[order_date]])</f>
        <v>2024</v>
      </c>
    </row>
    <row r="3918" spans="1:18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 t="str" cm="1">
        <f t="array" ref="F3918">_xlfn.IFS(DmartSalesData[[#This Row],[sales]]&lt;2000,"LOW CATEGORY",DmartSalesData[[#This Row],[sales]]&lt;4000,"MEDIUM CATEGORY",DmartSalesData[[#This Row],[sales]]&gt;=4000,"HIGH CATEGORY")</f>
        <v>LOW CATEGORY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tr">
        <f>IF(AND(DmartSalesData[[#This Row],[profit]]&gt;=500,DmartSalesData[[#This Row],[sales]]&gt;=3000),"Good","Not Good")</f>
        <v>Not Good</v>
      </c>
      <c r="R3918" s="2">
        <f>YEAR(DmartSalesData[[#This Row],[order_date]])</f>
        <v>2023</v>
      </c>
    </row>
    <row r="3919" spans="1:18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 t="str" cm="1">
        <f t="array" ref="F3919">_xlfn.IFS(DmartSalesData[[#This Row],[sales]]&lt;2000,"LOW CATEGORY",DmartSalesData[[#This Row],[sales]]&lt;4000,"MEDIUM CATEGORY",DmartSalesData[[#This Row],[sales]]&gt;=4000,"HIGH CATEGORY")</f>
        <v>MEDIUM CATEGORY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tr">
        <f>IF(AND(DmartSalesData[[#This Row],[profit]]&gt;=500,DmartSalesData[[#This Row],[sales]]&gt;=3000),"Good","Not Good")</f>
        <v>Not Good</v>
      </c>
      <c r="R3919" s="2">
        <f>YEAR(DmartSalesData[[#This Row],[order_date]])</f>
        <v>2023</v>
      </c>
    </row>
    <row r="3920" spans="1:18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 t="str" cm="1">
        <f t="array" ref="F3920">_xlfn.IFS(DmartSalesData[[#This Row],[sales]]&lt;2000,"LOW CATEGORY",DmartSalesData[[#This Row],[sales]]&lt;4000,"MEDIUM CATEGORY",DmartSalesData[[#This Row],[sales]]&gt;=4000,"HIGH CATEGORY")</f>
        <v>HIGH CATEGORY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tr">
        <f>IF(AND(DmartSalesData[[#This Row],[profit]]&gt;=500,DmartSalesData[[#This Row],[sales]]&gt;=3000),"Good","Not Good")</f>
        <v>Good</v>
      </c>
      <c r="R3920" s="2">
        <f>YEAR(DmartSalesData[[#This Row],[order_date]])</f>
        <v>2023</v>
      </c>
    </row>
    <row r="3921" spans="1:18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 t="str" cm="1">
        <f t="array" ref="F3921">_xlfn.IFS(DmartSalesData[[#This Row],[sales]]&lt;2000,"LOW CATEGORY",DmartSalesData[[#This Row],[sales]]&lt;4000,"MEDIUM CATEGORY",DmartSalesData[[#This Row],[sales]]&gt;=4000,"HIGH CATEGORY")</f>
        <v>MEDIUM CATEGORY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tr">
        <f>IF(AND(DmartSalesData[[#This Row],[profit]]&gt;=500,DmartSalesData[[#This Row],[sales]]&gt;=3000),"Good","Not Good")</f>
        <v>Not Good</v>
      </c>
      <c r="R3921" s="2">
        <f>YEAR(DmartSalesData[[#This Row],[order_date]])</f>
        <v>2024</v>
      </c>
    </row>
    <row r="3922" spans="1:18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 t="str" cm="1">
        <f t="array" ref="F3922">_xlfn.IFS(DmartSalesData[[#This Row],[sales]]&lt;2000,"LOW CATEGORY",DmartSalesData[[#This Row],[sales]]&lt;4000,"MEDIUM CATEGORY",DmartSalesData[[#This Row],[sales]]&gt;=4000,"HIGH CATEGORY")</f>
        <v>LOW CATEGORY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tr">
        <f>IF(AND(DmartSalesData[[#This Row],[profit]]&gt;=500,DmartSalesData[[#This Row],[sales]]&gt;=3000),"Good","Not Good")</f>
        <v>Not Good</v>
      </c>
      <c r="R3922" s="2">
        <f>YEAR(DmartSalesData[[#This Row],[order_date]])</f>
        <v>2024</v>
      </c>
    </row>
    <row r="3923" spans="1:18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 t="str" cm="1">
        <f t="array" ref="F3923">_xlfn.IFS(DmartSalesData[[#This Row],[sales]]&lt;2000,"LOW CATEGORY",DmartSalesData[[#This Row],[sales]]&lt;4000,"MEDIUM CATEGORY",DmartSalesData[[#This Row],[sales]]&gt;=4000,"HIGH CATEGORY")</f>
        <v>MEDIUM CATEGORY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tr">
        <f>IF(AND(DmartSalesData[[#This Row],[profit]]&gt;=500,DmartSalesData[[#This Row],[sales]]&gt;=3000),"Good","Not Good")</f>
        <v>Not Good</v>
      </c>
      <c r="R3923" s="2">
        <f>YEAR(DmartSalesData[[#This Row],[order_date]])</f>
        <v>2023</v>
      </c>
    </row>
    <row r="3924" spans="1:18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 t="str" cm="1">
        <f t="array" ref="F3924">_xlfn.IFS(DmartSalesData[[#This Row],[sales]]&lt;2000,"LOW CATEGORY",DmartSalesData[[#This Row],[sales]]&lt;4000,"MEDIUM CATEGORY",DmartSalesData[[#This Row],[sales]]&gt;=4000,"HIGH CATEGORY")</f>
        <v>MEDIUM CATEGORY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tr">
        <f>IF(AND(DmartSalesData[[#This Row],[profit]]&gt;=500,DmartSalesData[[#This Row],[sales]]&gt;=3000),"Good","Not Good")</f>
        <v>Not Good</v>
      </c>
      <c r="R3924" s="2">
        <f>YEAR(DmartSalesData[[#This Row],[order_date]])</f>
        <v>2024</v>
      </c>
    </row>
    <row r="3925" spans="1:18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 t="str" cm="1">
        <f t="array" ref="F3925">_xlfn.IFS(DmartSalesData[[#This Row],[sales]]&lt;2000,"LOW CATEGORY",DmartSalesData[[#This Row],[sales]]&lt;4000,"MEDIUM CATEGORY",DmartSalesData[[#This Row],[sales]]&gt;=4000,"HIGH CATEGORY")</f>
        <v>MEDIUM CATEGORY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tr">
        <f>IF(AND(DmartSalesData[[#This Row],[profit]]&gt;=500,DmartSalesData[[#This Row],[sales]]&gt;=3000),"Good","Not Good")</f>
        <v>Good</v>
      </c>
      <c r="R3925" s="2">
        <f>YEAR(DmartSalesData[[#This Row],[order_date]])</f>
        <v>2024</v>
      </c>
    </row>
    <row r="3926" spans="1:18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 t="str" cm="1">
        <f t="array" ref="F3926">_xlfn.IFS(DmartSalesData[[#This Row],[sales]]&lt;2000,"LOW CATEGORY",DmartSalesData[[#This Row],[sales]]&lt;4000,"MEDIUM CATEGORY",DmartSalesData[[#This Row],[sales]]&gt;=4000,"HIGH CATEGORY")</f>
        <v>MEDIUM CATEGORY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tr">
        <f>IF(AND(DmartSalesData[[#This Row],[profit]]&gt;=500,DmartSalesData[[#This Row],[sales]]&gt;=3000),"Good","Not Good")</f>
        <v>Good</v>
      </c>
      <c r="R3926" s="2">
        <f>YEAR(DmartSalesData[[#This Row],[order_date]])</f>
        <v>2024</v>
      </c>
    </row>
    <row r="3927" spans="1:18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 t="str" cm="1">
        <f t="array" ref="F3927">_xlfn.IFS(DmartSalesData[[#This Row],[sales]]&lt;2000,"LOW CATEGORY",DmartSalesData[[#This Row],[sales]]&lt;4000,"MEDIUM CATEGORY",DmartSalesData[[#This Row],[sales]]&gt;=4000,"HIGH CATEGORY")</f>
        <v>MEDIUM CATEGORY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tr">
        <f>IF(AND(DmartSalesData[[#This Row],[profit]]&gt;=500,DmartSalesData[[#This Row],[sales]]&gt;=3000),"Good","Not Good")</f>
        <v>Not Good</v>
      </c>
      <c r="R3927" s="2">
        <f>YEAR(DmartSalesData[[#This Row],[order_date]])</f>
        <v>2023</v>
      </c>
    </row>
    <row r="3928" spans="1:18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 t="str" cm="1">
        <f t="array" ref="F3928">_xlfn.IFS(DmartSalesData[[#This Row],[sales]]&lt;2000,"LOW CATEGORY",DmartSalesData[[#This Row],[sales]]&lt;4000,"MEDIUM CATEGORY",DmartSalesData[[#This Row],[sales]]&gt;=4000,"HIGH CATEGORY")</f>
        <v>MEDIUM CATEGORY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tr">
        <f>IF(AND(DmartSalesData[[#This Row],[profit]]&gt;=500,DmartSalesData[[#This Row],[sales]]&gt;=3000),"Good","Not Good")</f>
        <v>Good</v>
      </c>
      <c r="R3928" s="2">
        <f>YEAR(DmartSalesData[[#This Row],[order_date]])</f>
        <v>2023</v>
      </c>
    </row>
    <row r="3929" spans="1:18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 t="str" cm="1">
        <f t="array" ref="F3929">_xlfn.IFS(DmartSalesData[[#This Row],[sales]]&lt;2000,"LOW CATEGORY",DmartSalesData[[#This Row],[sales]]&lt;4000,"MEDIUM CATEGORY",DmartSalesData[[#This Row],[sales]]&gt;=4000,"HIGH CATEGORY")</f>
        <v>MEDIUM CATEGORY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tr">
        <f>IF(AND(DmartSalesData[[#This Row],[profit]]&gt;=500,DmartSalesData[[#This Row],[sales]]&gt;=3000),"Good","Not Good")</f>
        <v>Not Good</v>
      </c>
      <c r="R3929" s="2">
        <f>YEAR(DmartSalesData[[#This Row],[order_date]])</f>
        <v>2024</v>
      </c>
    </row>
    <row r="3930" spans="1:18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 t="str" cm="1">
        <f t="array" ref="F3930">_xlfn.IFS(DmartSalesData[[#This Row],[sales]]&lt;2000,"LOW CATEGORY",DmartSalesData[[#This Row],[sales]]&lt;4000,"MEDIUM CATEGORY",DmartSalesData[[#This Row],[sales]]&gt;=4000,"HIGH CATEGORY")</f>
        <v>HIGH CATEGORY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tr">
        <f>IF(AND(DmartSalesData[[#This Row],[profit]]&gt;=500,DmartSalesData[[#This Row],[sales]]&gt;=3000),"Good","Not Good")</f>
        <v>Good</v>
      </c>
      <c r="R3930" s="2">
        <f>YEAR(DmartSalesData[[#This Row],[order_date]])</f>
        <v>2024</v>
      </c>
    </row>
    <row r="3931" spans="1:18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 t="str" cm="1">
        <f t="array" ref="F3931">_xlfn.IFS(DmartSalesData[[#This Row],[sales]]&lt;2000,"LOW CATEGORY",DmartSalesData[[#This Row],[sales]]&lt;4000,"MEDIUM CATEGORY",DmartSalesData[[#This Row],[sales]]&gt;=4000,"HIGH CATEGORY")</f>
        <v>MEDIUM CATEGORY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tr">
        <f>IF(AND(DmartSalesData[[#This Row],[profit]]&gt;=500,DmartSalesData[[#This Row],[sales]]&gt;=3000),"Good","Not Good")</f>
        <v>Not Good</v>
      </c>
      <c r="R3931" s="2">
        <f>YEAR(DmartSalesData[[#This Row],[order_date]])</f>
        <v>2023</v>
      </c>
    </row>
    <row r="3932" spans="1:18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 t="str" cm="1">
        <f t="array" ref="F3932">_xlfn.IFS(DmartSalesData[[#This Row],[sales]]&lt;2000,"LOW CATEGORY",DmartSalesData[[#This Row],[sales]]&lt;4000,"MEDIUM CATEGORY",DmartSalesData[[#This Row],[sales]]&gt;=4000,"HIGH CATEGORY")</f>
        <v>MEDIUM CATEGORY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tr">
        <f>IF(AND(DmartSalesData[[#This Row],[profit]]&gt;=500,DmartSalesData[[#This Row],[sales]]&gt;=3000),"Good","Not Good")</f>
        <v>Not Good</v>
      </c>
      <c r="R3932" s="2">
        <f>YEAR(DmartSalesData[[#This Row],[order_date]])</f>
        <v>2023</v>
      </c>
    </row>
    <row r="3933" spans="1:18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 t="str" cm="1">
        <f t="array" ref="F3933">_xlfn.IFS(DmartSalesData[[#This Row],[sales]]&lt;2000,"LOW CATEGORY",DmartSalesData[[#This Row],[sales]]&lt;4000,"MEDIUM CATEGORY",DmartSalesData[[#This Row],[sales]]&gt;=4000,"HIGH CATEGORY")</f>
        <v>MEDIUM CATEGORY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tr">
        <f>IF(AND(DmartSalesData[[#This Row],[profit]]&gt;=500,DmartSalesData[[#This Row],[sales]]&gt;=3000),"Good","Not Good")</f>
        <v>Not Good</v>
      </c>
      <c r="R3933" s="2">
        <f>YEAR(DmartSalesData[[#This Row],[order_date]])</f>
        <v>2023</v>
      </c>
    </row>
    <row r="3934" spans="1:18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 t="str" cm="1">
        <f t="array" ref="F3934">_xlfn.IFS(DmartSalesData[[#This Row],[sales]]&lt;2000,"LOW CATEGORY",DmartSalesData[[#This Row],[sales]]&lt;4000,"MEDIUM CATEGORY",DmartSalesData[[#This Row],[sales]]&gt;=4000,"HIGH CATEGORY")</f>
        <v>HIGH CATEGORY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tr">
        <f>IF(AND(DmartSalesData[[#This Row],[profit]]&gt;=500,DmartSalesData[[#This Row],[sales]]&gt;=3000),"Good","Not Good")</f>
        <v>Good</v>
      </c>
      <c r="R3934" s="2">
        <f>YEAR(DmartSalesData[[#This Row],[order_date]])</f>
        <v>2024</v>
      </c>
    </row>
    <row r="3935" spans="1:18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 t="str" cm="1">
        <f t="array" ref="F3935">_xlfn.IFS(DmartSalesData[[#This Row],[sales]]&lt;2000,"LOW CATEGORY",DmartSalesData[[#This Row],[sales]]&lt;4000,"MEDIUM CATEGORY",DmartSalesData[[#This Row],[sales]]&gt;=4000,"HIGH CATEGORY")</f>
        <v>MEDIUM CATEGORY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tr">
        <f>IF(AND(DmartSalesData[[#This Row],[profit]]&gt;=500,DmartSalesData[[#This Row],[sales]]&gt;=3000),"Good","Not Good")</f>
        <v>Not Good</v>
      </c>
      <c r="R3935" s="2">
        <f>YEAR(DmartSalesData[[#This Row],[order_date]])</f>
        <v>2023</v>
      </c>
    </row>
    <row r="3936" spans="1:18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 t="str" cm="1">
        <f t="array" ref="F3936">_xlfn.IFS(DmartSalesData[[#This Row],[sales]]&lt;2000,"LOW CATEGORY",DmartSalesData[[#This Row],[sales]]&lt;4000,"MEDIUM CATEGORY",DmartSalesData[[#This Row],[sales]]&gt;=4000,"HIGH CATEGORY")</f>
        <v>MEDIUM CATEGORY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tr">
        <f>IF(AND(DmartSalesData[[#This Row],[profit]]&gt;=500,DmartSalesData[[#This Row],[sales]]&gt;=3000),"Good","Not Good")</f>
        <v>Not Good</v>
      </c>
      <c r="R3936" s="2">
        <f>YEAR(DmartSalesData[[#This Row],[order_date]])</f>
        <v>2023</v>
      </c>
    </row>
    <row r="3937" spans="1:18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 t="str" cm="1">
        <f t="array" ref="F3937">_xlfn.IFS(DmartSalesData[[#This Row],[sales]]&lt;2000,"LOW CATEGORY",DmartSalesData[[#This Row],[sales]]&lt;4000,"MEDIUM CATEGORY",DmartSalesData[[#This Row],[sales]]&gt;=4000,"HIGH CATEGORY")</f>
        <v>LOW CATEGORY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tr">
        <f>IF(AND(DmartSalesData[[#This Row],[profit]]&gt;=500,DmartSalesData[[#This Row],[sales]]&gt;=3000),"Good","Not Good")</f>
        <v>Not Good</v>
      </c>
      <c r="R3937" s="2">
        <f>YEAR(DmartSalesData[[#This Row],[order_date]])</f>
        <v>2024</v>
      </c>
    </row>
    <row r="3938" spans="1:18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 t="str" cm="1">
        <f t="array" ref="F3938">_xlfn.IFS(DmartSalesData[[#This Row],[sales]]&lt;2000,"LOW CATEGORY",DmartSalesData[[#This Row],[sales]]&lt;4000,"MEDIUM CATEGORY",DmartSalesData[[#This Row],[sales]]&gt;=4000,"HIGH CATEGORY")</f>
        <v>HIGH CATEGORY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tr">
        <f>IF(AND(DmartSalesData[[#This Row],[profit]]&gt;=500,DmartSalesData[[#This Row],[sales]]&gt;=3000),"Good","Not Good")</f>
        <v>Good</v>
      </c>
      <c r="R3938" s="2">
        <f>YEAR(DmartSalesData[[#This Row],[order_date]])</f>
        <v>2023</v>
      </c>
    </row>
    <row r="3939" spans="1:18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 t="str" cm="1">
        <f t="array" ref="F3939">_xlfn.IFS(DmartSalesData[[#This Row],[sales]]&lt;2000,"LOW CATEGORY",DmartSalesData[[#This Row],[sales]]&lt;4000,"MEDIUM CATEGORY",DmartSalesData[[#This Row],[sales]]&gt;=4000,"HIGH CATEGORY")</f>
        <v>MEDIUM CATEGORY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tr">
        <f>IF(AND(DmartSalesData[[#This Row],[profit]]&gt;=500,DmartSalesData[[#This Row],[sales]]&gt;=3000),"Good","Not Good")</f>
        <v>Not Good</v>
      </c>
      <c r="R3939" s="2">
        <f>YEAR(DmartSalesData[[#This Row],[order_date]])</f>
        <v>2024</v>
      </c>
    </row>
    <row r="3940" spans="1:18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 t="str" cm="1">
        <f t="array" ref="F3940">_xlfn.IFS(DmartSalesData[[#This Row],[sales]]&lt;2000,"LOW CATEGORY",DmartSalesData[[#This Row],[sales]]&lt;4000,"MEDIUM CATEGORY",DmartSalesData[[#This Row],[sales]]&gt;=4000,"HIGH CATEGORY")</f>
        <v>MEDIUM CATEGORY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tr">
        <f>IF(AND(DmartSalesData[[#This Row],[profit]]&gt;=500,DmartSalesData[[#This Row],[sales]]&gt;=3000),"Good","Not Good")</f>
        <v>Not Good</v>
      </c>
      <c r="R3940" s="2">
        <f>YEAR(DmartSalesData[[#This Row],[order_date]])</f>
        <v>2024</v>
      </c>
    </row>
    <row r="3941" spans="1:18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 t="str" cm="1">
        <f t="array" ref="F3941">_xlfn.IFS(DmartSalesData[[#This Row],[sales]]&lt;2000,"LOW CATEGORY",DmartSalesData[[#This Row],[sales]]&lt;4000,"MEDIUM CATEGORY",DmartSalesData[[#This Row],[sales]]&gt;=4000,"HIGH CATEGORY")</f>
        <v>HIGH CATEGORY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tr">
        <f>IF(AND(DmartSalesData[[#This Row],[profit]]&gt;=500,DmartSalesData[[#This Row],[sales]]&gt;=3000),"Good","Not Good")</f>
        <v>Not Good</v>
      </c>
      <c r="R3941" s="2">
        <f>YEAR(DmartSalesData[[#This Row],[order_date]])</f>
        <v>2023</v>
      </c>
    </row>
    <row r="3942" spans="1:18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 t="str" cm="1">
        <f t="array" ref="F3942">_xlfn.IFS(DmartSalesData[[#This Row],[sales]]&lt;2000,"LOW CATEGORY",DmartSalesData[[#This Row],[sales]]&lt;4000,"MEDIUM CATEGORY",DmartSalesData[[#This Row],[sales]]&gt;=4000,"HIGH CATEGORY")</f>
        <v>HIGH CATEGORY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tr">
        <f>IF(AND(DmartSalesData[[#This Row],[profit]]&gt;=500,DmartSalesData[[#This Row],[sales]]&gt;=3000),"Good","Not Good")</f>
        <v>Good</v>
      </c>
      <c r="R3942" s="2">
        <f>YEAR(DmartSalesData[[#This Row],[order_date]])</f>
        <v>2024</v>
      </c>
    </row>
    <row r="3943" spans="1:18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 t="str" cm="1">
        <f t="array" ref="F3943">_xlfn.IFS(DmartSalesData[[#This Row],[sales]]&lt;2000,"LOW CATEGORY",DmartSalesData[[#This Row],[sales]]&lt;4000,"MEDIUM CATEGORY",DmartSalesData[[#This Row],[sales]]&gt;=4000,"HIGH CATEGORY")</f>
        <v>HIGH CATEGORY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tr">
        <f>IF(AND(DmartSalesData[[#This Row],[profit]]&gt;=500,DmartSalesData[[#This Row],[sales]]&gt;=3000),"Good","Not Good")</f>
        <v>Not Good</v>
      </c>
      <c r="R3943" s="2">
        <f>YEAR(DmartSalesData[[#This Row],[order_date]])</f>
        <v>2024</v>
      </c>
    </row>
    <row r="3944" spans="1:18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 t="str" cm="1">
        <f t="array" ref="F3944">_xlfn.IFS(DmartSalesData[[#This Row],[sales]]&lt;2000,"LOW CATEGORY",DmartSalesData[[#This Row],[sales]]&lt;4000,"MEDIUM CATEGORY",DmartSalesData[[#This Row],[sales]]&gt;=4000,"HIGH CATEGORY")</f>
        <v>LOW CATEGORY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tr">
        <f>IF(AND(DmartSalesData[[#This Row],[profit]]&gt;=500,DmartSalesData[[#This Row],[sales]]&gt;=3000),"Good","Not Good")</f>
        <v>Not Good</v>
      </c>
      <c r="R3944" s="2">
        <f>YEAR(DmartSalesData[[#This Row],[order_date]])</f>
        <v>2023</v>
      </c>
    </row>
    <row r="3945" spans="1:18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 t="str" cm="1">
        <f t="array" ref="F3945">_xlfn.IFS(DmartSalesData[[#This Row],[sales]]&lt;2000,"LOW CATEGORY",DmartSalesData[[#This Row],[sales]]&lt;4000,"MEDIUM CATEGORY",DmartSalesData[[#This Row],[sales]]&gt;=4000,"HIGH CATEGORY")</f>
        <v>MEDIUM CATEGORY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tr">
        <f>IF(AND(DmartSalesData[[#This Row],[profit]]&gt;=500,DmartSalesData[[#This Row],[sales]]&gt;=3000),"Good","Not Good")</f>
        <v>Not Good</v>
      </c>
      <c r="R3945" s="2">
        <f>YEAR(DmartSalesData[[#This Row],[order_date]])</f>
        <v>2024</v>
      </c>
    </row>
    <row r="3946" spans="1:18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 t="str" cm="1">
        <f t="array" ref="F3946">_xlfn.IFS(DmartSalesData[[#This Row],[sales]]&lt;2000,"LOW CATEGORY",DmartSalesData[[#This Row],[sales]]&lt;4000,"MEDIUM CATEGORY",DmartSalesData[[#This Row],[sales]]&gt;=4000,"HIGH CATEGORY")</f>
        <v>LOW CATEGORY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tr">
        <f>IF(AND(DmartSalesData[[#This Row],[profit]]&gt;=500,DmartSalesData[[#This Row],[sales]]&gt;=3000),"Good","Not Good")</f>
        <v>Not Good</v>
      </c>
      <c r="R3946" s="2">
        <f>YEAR(DmartSalesData[[#This Row],[order_date]])</f>
        <v>2024</v>
      </c>
    </row>
    <row r="3947" spans="1:18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 t="str" cm="1">
        <f t="array" ref="F3947">_xlfn.IFS(DmartSalesData[[#This Row],[sales]]&lt;2000,"LOW CATEGORY",DmartSalesData[[#This Row],[sales]]&lt;4000,"MEDIUM CATEGORY",DmartSalesData[[#This Row],[sales]]&gt;=4000,"HIGH CATEGORY")</f>
        <v>LOW CATEGORY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tr">
        <f>IF(AND(DmartSalesData[[#This Row],[profit]]&gt;=500,DmartSalesData[[#This Row],[sales]]&gt;=3000),"Good","Not Good")</f>
        <v>Not Good</v>
      </c>
      <c r="R3947" s="2">
        <f>YEAR(DmartSalesData[[#This Row],[order_date]])</f>
        <v>2024</v>
      </c>
    </row>
    <row r="3948" spans="1:18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 t="str" cm="1">
        <f t="array" ref="F3948">_xlfn.IFS(DmartSalesData[[#This Row],[sales]]&lt;2000,"LOW CATEGORY",DmartSalesData[[#This Row],[sales]]&lt;4000,"MEDIUM CATEGORY",DmartSalesData[[#This Row],[sales]]&gt;=4000,"HIGH CATEGORY")</f>
        <v>HIGH CATEGORY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tr">
        <f>IF(AND(DmartSalesData[[#This Row],[profit]]&gt;=500,DmartSalesData[[#This Row],[sales]]&gt;=3000),"Good","Not Good")</f>
        <v>Good</v>
      </c>
      <c r="R3948" s="2">
        <f>YEAR(DmartSalesData[[#This Row],[order_date]])</f>
        <v>2023</v>
      </c>
    </row>
    <row r="3949" spans="1:18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 t="str" cm="1">
        <f t="array" ref="F3949">_xlfn.IFS(DmartSalesData[[#This Row],[sales]]&lt;2000,"LOW CATEGORY",DmartSalesData[[#This Row],[sales]]&lt;4000,"MEDIUM CATEGORY",DmartSalesData[[#This Row],[sales]]&gt;=4000,"HIGH CATEGORY")</f>
        <v>HIGH CATEGORY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tr">
        <f>IF(AND(DmartSalesData[[#This Row],[profit]]&gt;=500,DmartSalesData[[#This Row],[sales]]&gt;=3000),"Good","Not Good")</f>
        <v>Good</v>
      </c>
      <c r="R3949" s="2">
        <f>YEAR(DmartSalesData[[#This Row],[order_date]])</f>
        <v>2023</v>
      </c>
    </row>
    <row r="3950" spans="1:18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 t="str" cm="1">
        <f t="array" ref="F3950">_xlfn.IFS(DmartSalesData[[#This Row],[sales]]&lt;2000,"LOW CATEGORY",DmartSalesData[[#This Row],[sales]]&lt;4000,"MEDIUM CATEGORY",DmartSalesData[[#This Row],[sales]]&gt;=4000,"HIGH CATEGORY")</f>
        <v>MEDIUM CATEGORY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tr">
        <f>IF(AND(DmartSalesData[[#This Row],[profit]]&gt;=500,DmartSalesData[[#This Row],[sales]]&gt;=3000),"Good","Not Good")</f>
        <v>Not Good</v>
      </c>
      <c r="R3950" s="2">
        <f>YEAR(DmartSalesData[[#This Row],[order_date]])</f>
        <v>2024</v>
      </c>
    </row>
    <row r="3951" spans="1:18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 t="str" cm="1">
        <f t="array" ref="F3951">_xlfn.IFS(DmartSalesData[[#This Row],[sales]]&lt;2000,"LOW CATEGORY",DmartSalesData[[#This Row],[sales]]&lt;4000,"MEDIUM CATEGORY",DmartSalesData[[#This Row],[sales]]&gt;=4000,"HIGH CATEGORY")</f>
        <v>LOW CATEGORY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tr">
        <f>IF(AND(DmartSalesData[[#This Row],[profit]]&gt;=500,DmartSalesData[[#This Row],[sales]]&gt;=3000),"Good","Not Good")</f>
        <v>Not Good</v>
      </c>
      <c r="R3951" s="2">
        <f>YEAR(DmartSalesData[[#This Row],[order_date]])</f>
        <v>2023</v>
      </c>
    </row>
    <row r="3952" spans="1:18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 t="str" cm="1">
        <f t="array" ref="F3952">_xlfn.IFS(DmartSalesData[[#This Row],[sales]]&lt;2000,"LOW CATEGORY",DmartSalesData[[#This Row],[sales]]&lt;4000,"MEDIUM CATEGORY",DmartSalesData[[#This Row],[sales]]&gt;=4000,"HIGH CATEGORY")</f>
        <v>LOW CATEGORY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tr">
        <f>IF(AND(DmartSalesData[[#This Row],[profit]]&gt;=500,DmartSalesData[[#This Row],[sales]]&gt;=3000),"Good","Not Good")</f>
        <v>Not Good</v>
      </c>
      <c r="R3952" s="2">
        <f>YEAR(DmartSalesData[[#This Row],[order_date]])</f>
        <v>2024</v>
      </c>
    </row>
    <row r="3953" spans="1:18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 t="str" cm="1">
        <f t="array" ref="F3953">_xlfn.IFS(DmartSalesData[[#This Row],[sales]]&lt;2000,"LOW CATEGORY",DmartSalesData[[#This Row],[sales]]&lt;4000,"MEDIUM CATEGORY",DmartSalesData[[#This Row],[sales]]&gt;=4000,"HIGH CATEGORY")</f>
        <v>MEDIUM CATEGORY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tr">
        <f>IF(AND(DmartSalesData[[#This Row],[profit]]&gt;=500,DmartSalesData[[#This Row],[sales]]&gt;=3000),"Good","Not Good")</f>
        <v>Not Good</v>
      </c>
      <c r="R3953" s="2">
        <f>YEAR(DmartSalesData[[#This Row],[order_date]])</f>
        <v>2024</v>
      </c>
    </row>
    <row r="3954" spans="1:18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 t="str" cm="1">
        <f t="array" ref="F3954">_xlfn.IFS(DmartSalesData[[#This Row],[sales]]&lt;2000,"LOW CATEGORY",DmartSalesData[[#This Row],[sales]]&lt;4000,"MEDIUM CATEGORY",DmartSalesData[[#This Row],[sales]]&gt;=4000,"HIGH CATEGORY")</f>
        <v>LOW CATEGORY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tr">
        <f>IF(AND(DmartSalesData[[#This Row],[profit]]&gt;=500,DmartSalesData[[#This Row],[sales]]&gt;=3000),"Good","Not Good")</f>
        <v>Not Good</v>
      </c>
      <c r="R3954" s="2">
        <f>YEAR(DmartSalesData[[#This Row],[order_date]])</f>
        <v>2024</v>
      </c>
    </row>
    <row r="3955" spans="1:18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 t="str" cm="1">
        <f t="array" ref="F3955">_xlfn.IFS(DmartSalesData[[#This Row],[sales]]&lt;2000,"LOW CATEGORY",DmartSalesData[[#This Row],[sales]]&lt;4000,"MEDIUM CATEGORY",DmartSalesData[[#This Row],[sales]]&gt;=4000,"HIGH CATEGORY")</f>
        <v>MEDIUM CATEGORY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tr">
        <f>IF(AND(DmartSalesData[[#This Row],[profit]]&gt;=500,DmartSalesData[[#This Row],[sales]]&gt;=3000),"Good","Not Good")</f>
        <v>Good</v>
      </c>
      <c r="R3955" s="2">
        <f>YEAR(DmartSalesData[[#This Row],[order_date]])</f>
        <v>2023</v>
      </c>
    </row>
    <row r="3956" spans="1:18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 t="str" cm="1">
        <f t="array" ref="F3956">_xlfn.IFS(DmartSalesData[[#This Row],[sales]]&lt;2000,"LOW CATEGORY",DmartSalesData[[#This Row],[sales]]&lt;4000,"MEDIUM CATEGORY",DmartSalesData[[#This Row],[sales]]&gt;=4000,"HIGH CATEGORY")</f>
        <v>MEDIUM CATEGORY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tr">
        <f>IF(AND(DmartSalesData[[#This Row],[profit]]&gt;=500,DmartSalesData[[#This Row],[sales]]&gt;=3000),"Good","Not Good")</f>
        <v>Good</v>
      </c>
      <c r="R3956" s="2">
        <f>YEAR(DmartSalesData[[#This Row],[order_date]])</f>
        <v>2024</v>
      </c>
    </row>
    <row r="3957" spans="1:18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 t="str" cm="1">
        <f t="array" ref="F3957">_xlfn.IFS(DmartSalesData[[#This Row],[sales]]&lt;2000,"LOW CATEGORY",DmartSalesData[[#This Row],[sales]]&lt;4000,"MEDIUM CATEGORY",DmartSalesData[[#This Row],[sales]]&gt;=4000,"HIGH CATEGORY")</f>
        <v>HIGH CATEGORY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tr">
        <f>IF(AND(DmartSalesData[[#This Row],[profit]]&gt;=500,DmartSalesData[[#This Row],[sales]]&gt;=3000),"Good","Not Good")</f>
        <v>Good</v>
      </c>
      <c r="R3957" s="2">
        <f>YEAR(DmartSalesData[[#This Row],[order_date]])</f>
        <v>2023</v>
      </c>
    </row>
    <row r="3958" spans="1:18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 t="str" cm="1">
        <f t="array" ref="F3958">_xlfn.IFS(DmartSalesData[[#This Row],[sales]]&lt;2000,"LOW CATEGORY",DmartSalesData[[#This Row],[sales]]&lt;4000,"MEDIUM CATEGORY",DmartSalesData[[#This Row],[sales]]&gt;=4000,"HIGH CATEGORY")</f>
        <v>LOW CATEGORY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tr">
        <f>IF(AND(DmartSalesData[[#This Row],[profit]]&gt;=500,DmartSalesData[[#This Row],[sales]]&gt;=3000),"Good","Not Good")</f>
        <v>Not Good</v>
      </c>
      <c r="R3958" s="2">
        <f>YEAR(DmartSalesData[[#This Row],[order_date]])</f>
        <v>2023</v>
      </c>
    </row>
    <row r="3959" spans="1:18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 t="str" cm="1">
        <f t="array" ref="F3959">_xlfn.IFS(DmartSalesData[[#This Row],[sales]]&lt;2000,"LOW CATEGORY",DmartSalesData[[#This Row],[sales]]&lt;4000,"MEDIUM CATEGORY",DmartSalesData[[#This Row],[sales]]&gt;=4000,"HIGH CATEGORY")</f>
        <v>LOW CATEGORY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tr">
        <f>IF(AND(DmartSalesData[[#This Row],[profit]]&gt;=500,DmartSalesData[[#This Row],[sales]]&gt;=3000),"Good","Not Good")</f>
        <v>Not Good</v>
      </c>
      <c r="R3959" s="2">
        <f>YEAR(DmartSalesData[[#This Row],[order_date]])</f>
        <v>2023</v>
      </c>
    </row>
    <row r="3960" spans="1:18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 t="str" cm="1">
        <f t="array" ref="F3960">_xlfn.IFS(DmartSalesData[[#This Row],[sales]]&lt;2000,"LOW CATEGORY",DmartSalesData[[#This Row],[sales]]&lt;4000,"MEDIUM CATEGORY",DmartSalesData[[#This Row],[sales]]&gt;=4000,"HIGH CATEGORY")</f>
        <v>HIGH CATEGORY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tr">
        <f>IF(AND(DmartSalesData[[#This Row],[profit]]&gt;=500,DmartSalesData[[#This Row],[sales]]&gt;=3000),"Good","Not Good")</f>
        <v>Good</v>
      </c>
      <c r="R3960" s="2">
        <f>YEAR(DmartSalesData[[#This Row],[order_date]])</f>
        <v>2023</v>
      </c>
    </row>
    <row r="3961" spans="1:18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 t="str" cm="1">
        <f t="array" ref="F3961">_xlfn.IFS(DmartSalesData[[#This Row],[sales]]&lt;2000,"LOW CATEGORY",DmartSalesData[[#This Row],[sales]]&lt;4000,"MEDIUM CATEGORY",DmartSalesData[[#This Row],[sales]]&gt;=4000,"HIGH CATEGORY")</f>
        <v>MEDIUM CATEGORY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tr">
        <f>IF(AND(DmartSalesData[[#This Row],[profit]]&gt;=500,DmartSalesData[[#This Row],[sales]]&gt;=3000),"Good","Not Good")</f>
        <v>Not Good</v>
      </c>
      <c r="R3961" s="2">
        <f>YEAR(DmartSalesData[[#This Row],[order_date]])</f>
        <v>2023</v>
      </c>
    </row>
    <row r="3962" spans="1:18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 t="str" cm="1">
        <f t="array" ref="F3962">_xlfn.IFS(DmartSalesData[[#This Row],[sales]]&lt;2000,"LOW CATEGORY",DmartSalesData[[#This Row],[sales]]&lt;4000,"MEDIUM CATEGORY",DmartSalesData[[#This Row],[sales]]&gt;=4000,"HIGH CATEGORY")</f>
        <v>LOW CATEGORY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tr">
        <f>IF(AND(DmartSalesData[[#This Row],[profit]]&gt;=500,DmartSalesData[[#This Row],[sales]]&gt;=3000),"Good","Not Good")</f>
        <v>Not Good</v>
      </c>
      <c r="R3962" s="2">
        <f>YEAR(DmartSalesData[[#This Row],[order_date]])</f>
        <v>2023</v>
      </c>
    </row>
    <row r="3963" spans="1:18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 t="str" cm="1">
        <f t="array" ref="F3963">_xlfn.IFS(DmartSalesData[[#This Row],[sales]]&lt;2000,"LOW CATEGORY",DmartSalesData[[#This Row],[sales]]&lt;4000,"MEDIUM CATEGORY",DmartSalesData[[#This Row],[sales]]&gt;=4000,"HIGH CATEGORY")</f>
        <v>LOW CATEGORY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tr">
        <f>IF(AND(DmartSalesData[[#This Row],[profit]]&gt;=500,DmartSalesData[[#This Row],[sales]]&gt;=3000),"Good","Not Good")</f>
        <v>Not Good</v>
      </c>
      <c r="R3963" s="2">
        <f>YEAR(DmartSalesData[[#This Row],[order_date]])</f>
        <v>2023</v>
      </c>
    </row>
    <row r="3964" spans="1:18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 t="str" cm="1">
        <f t="array" ref="F3964">_xlfn.IFS(DmartSalesData[[#This Row],[sales]]&lt;2000,"LOW CATEGORY",DmartSalesData[[#This Row],[sales]]&lt;4000,"MEDIUM CATEGORY",DmartSalesData[[#This Row],[sales]]&gt;=4000,"HIGH CATEGORY")</f>
        <v>HIGH CATEGORY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tr">
        <f>IF(AND(DmartSalesData[[#This Row],[profit]]&gt;=500,DmartSalesData[[#This Row],[sales]]&gt;=3000),"Good","Not Good")</f>
        <v>Good</v>
      </c>
      <c r="R3964" s="2">
        <f>YEAR(DmartSalesData[[#This Row],[order_date]])</f>
        <v>2024</v>
      </c>
    </row>
    <row r="3965" spans="1:18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 t="str" cm="1">
        <f t="array" ref="F3965">_xlfn.IFS(DmartSalesData[[#This Row],[sales]]&lt;2000,"LOW CATEGORY",DmartSalesData[[#This Row],[sales]]&lt;4000,"MEDIUM CATEGORY",DmartSalesData[[#This Row],[sales]]&gt;=4000,"HIGH CATEGORY")</f>
        <v>MEDIUM CATEGORY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tr">
        <f>IF(AND(DmartSalesData[[#This Row],[profit]]&gt;=500,DmartSalesData[[#This Row],[sales]]&gt;=3000),"Good","Not Good")</f>
        <v>Not Good</v>
      </c>
      <c r="R3965" s="2">
        <f>YEAR(DmartSalesData[[#This Row],[order_date]])</f>
        <v>2023</v>
      </c>
    </row>
    <row r="3966" spans="1:18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 t="str" cm="1">
        <f t="array" ref="F3966">_xlfn.IFS(DmartSalesData[[#This Row],[sales]]&lt;2000,"LOW CATEGORY",DmartSalesData[[#This Row],[sales]]&lt;4000,"MEDIUM CATEGORY",DmartSalesData[[#This Row],[sales]]&gt;=4000,"HIGH CATEGORY")</f>
        <v>HIGH CATEGORY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tr">
        <f>IF(AND(DmartSalesData[[#This Row],[profit]]&gt;=500,DmartSalesData[[#This Row],[sales]]&gt;=3000),"Good","Not Good")</f>
        <v>Not Good</v>
      </c>
      <c r="R3966" s="2">
        <f>YEAR(DmartSalesData[[#This Row],[order_date]])</f>
        <v>2024</v>
      </c>
    </row>
    <row r="3967" spans="1:18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 t="str" cm="1">
        <f t="array" ref="F3967">_xlfn.IFS(DmartSalesData[[#This Row],[sales]]&lt;2000,"LOW CATEGORY",DmartSalesData[[#This Row],[sales]]&lt;4000,"MEDIUM CATEGORY",DmartSalesData[[#This Row],[sales]]&gt;=4000,"HIGH CATEGORY")</f>
        <v>LOW CATEGORY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tr">
        <f>IF(AND(DmartSalesData[[#This Row],[profit]]&gt;=500,DmartSalesData[[#This Row],[sales]]&gt;=3000),"Good","Not Good")</f>
        <v>Not Good</v>
      </c>
      <c r="R3967" s="2">
        <f>YEAR(DmartSalesData[[#This Row],[order_date]])</f>
        <v>2024</v>
      </c>
    </row>
    <row r="3968" spans="1:18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 t="str" cm="1">
        <f t="array" ref="F3968">_xlfn.IFS(DmartSalesData[[#This Row],[sales]]&lt;2000,"LOW CATEGORY",DmartSalesData[[#This Row],[sales]]&lt;4000,"MEDIUM CATEGORY",DmartSalesData[[#This Row],[sales]]&gt;=4000,"HIGH CATEGORY")</f>
        <v>MEDIUM CATEGORY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tr">
        <f>IF(AND(DmartSalesData[[#This Row],[profit]]&gt;=500,DmartSalesData[[#This Row],[sales]]&gt;=3000),"Good","Not Good")</f>
        <v>Good</v>
      </c>
      <c r="R3968" s="2">
        <f>YEAR(DmartSalesData[[#This Row],[order_date]])</f>
        <v>2024</v>
      </c>
    </row>
    <row r="3969" spans="1:18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 t="str" cm="1">
        <f t="array" ref="F3969">_xlfn.IFS(DmartSalesData[[#This Row],[sales]]&lt;2000,"LOW CATEGORY",DmartSalesData[[#This Row],[sales]]&lt;4000,"MEDIUM CATEGORY",DmartSalesData[[#This Row],[sales]]&gt;=4000,"HIGH CATEGORY")</f>
        <v>MEDIUM CATEGORY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tr">
        <f>IF(AND(DmartSalesData[[#This Row],[profit]]&gt;=500,DmartSalesData[[#This Row],[sales]]&gt;=3000),"Good","Not Good")</f>
        <v>Good</v>
      </c>
      <c r="R3969" s="2">
        <f>YEAR(DmartSalesData[[#This Row],[order_date]])</f>
        <v>2024</v>
      </c>
    </row>
    <row r="3970" spans="1:18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 t="str" cm="1">
        <f t="array" ref="F3970">_xlfn.IFS(DmartSalesData[[#This Row],[sales]]&lt;2000,"LOW CATEGORY",DmartSalesData[[#This Row],[sales]]&lt;4000,"MEDIUM CATEGORY",DmartSalesData[[#This Row],[sales]]&gt;=4000,"HIGH CATEGORY")</f>
        <v>LOW CATEGORY</v>
      </c>
      <c r="G3970" s="2">
        <v>0</v>
      </c>
      <c r="H3970" s="2">
        <f t="shared" ref="H3970:H4033" si="124">E3970*G3970</f>
        <v>0</v>
      </c>
      <c r="I3970" s="2">
        <f t="shared" ref="I3970:I4033" si="125">E3970-H3970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tr">
        <f>IF(AND(DmartSalesData[[#This Row],[profit]]&gt;=500,DmartSalesData[[#This Row],[sales]]&gt;=3000),"Good","Not Good")</f>
        <v>Not Good</v>
      </c>
      <c r="R3970" s="2">
        <f>YEAR(DmartSalesData[[#This Row],[order_date]])</f>
        <v>2023</v>
      </c>
    </row>
    <row r="3971" spans="1:18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 t="str" cm="1">
        <f t="array" ref="F3971">_xlfn.IFS(DmartSalesData[[#This Row],[sales]]&lt;2000,"LOW CATEGORY",DmartSalesData[[#This Row],[sales]]&lt;4000,"MEDIUM CATEGORY",DmartSalesData[[#This Row],[sales]]&gt;=4000,"HIGH CATEGORY")</f>
        <v>HIGH CATEGORY</v>
      </c>
      <c r="G3971" s="2">
        <v>0.49</v>
      </c>
      <c r="H3971" s="2">
        <f t="shared" si="124"/>
        <v>2387.3436999999999</v>
      </c>
      <c r="I3971" s="2">
        <f t="shared" si="125"/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tr">
        <f>IF(AND(DmartSalesData[[#This Row],[profit]]&gt;=500,DmartSalesData[[#This Row],[sales]]&gt;=3000),"Good","Not Good")</f>
        <v>Good</v>
      </c>
      <c r="R3971" s="2">
        <f>YEAR(DmartSalesData[[#This Row],[order_date]])</f>
        <v>2024</v>
      </c>
    </row>
    <row r="3972" spans="1:18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 t="str" cm="1">
        <f t="array" ref="F3972">_xlfn.IFS(DmartSalesData[[#This Row],[sales]]&lt;2000,"LOW CATEGORY",DmartSalesData[[#This Row],[sales]]&lt;4000,"MEDIUM CATEGORY",DmartSalesData[[#This Row],[sales]]&gt;=4000,"HIGH CATEGORY")</f>
        <v>MEDIUM CATEGORY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tr">
        <f>IF(AND(DmartSalesData[[#This Row],[profit]]&gt;=500,DmartSalesData[[#This Row],[sales]]&gt;=3000),"Good","Not Good")</f>
        <v>Not Good</v>
      </c>
      <c r="R3972" s="2">
        <f>YEAR(DmartSalesData[[#This Row],[order_date]])</f>
        <v>2023</v>
      </c>
    </row>
    <row r="3973" spans="1:18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 t="str" cm="1">
        <f t="array" ref="F3973">_xlfn.IFS(DmartSalesData[[#This Row],[sales]]&lt;2000,"LOW CATEGORY",DmartSalesData[[#This Row],[sales]]&lt;4000,"MEDIUM CATEGORY",DmartSalesData[[#This Row],[sales]]&gt;=4000,"HIGH CATEGORY")</f>
        <v>HIGH CATEGORY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tr">
        <f>IF(AND(DmartSalesData[[#This Row],[profit]]&gt;=500,DmartSalesData[[#This Row],[sales]]&gt;=3000),"Good","Not Good")</f>
        <v>Good</v>
      </c>
      <c r="R3973" s="2">
        <f>YEAR(DmartSalesData[[#This Row],[order_date]])</f>
        <v>2024</v>
      </c>
    </row>
    <row r="3974" spans="1:18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 t="str" cm="1">
        <f t="array" ref="F3974">_xlfn.IFS(DmartSalesData[[#This Row],[sales]]&lt;2000,"LOW CATEGORY",DmartSalesData[[#This Row],[sales]]&lt;4000,"MEDIUM CATEGORY",DmartSalesData[[#This Row],[sales]]&gt;=4000,"HIGH CATEGORY")</f>
        <v>HIGH CATEGORY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tr">
        <f>IF(AND(DmartSalesData[[#This Row],[profit]]&gt;=500,DmartSalesData[[#This Row],[sales]]&gt;=3000),"Good","Not Good")</f>
        <v>Good</v>
      </c>
      <c r="R3974" s="2">
        <f>YEAR(DmartSalesData[[#This Row],[order_date]])</f>
        <v>2023</v>
      </c>
    </row>
    <row r="3975" spans="1:18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 t="str" cm="1">
        <f t="array" ref="F3975">_xlfn.IFS(DmartSalesData[[#This Row],[sales]]&lt;2000,"LOW CATEGORY",DmartSalesData[[#This Row],[sales]]&lt;4000,"MEDIUM CATEGORY",DmartSalesData[[#This Row],[sales]]&gt;=4000,"HIGH CATEGORY")</f>
        <v>LOW CATEGORY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tr">
        <f>IF(AND(DmartSalesData[[#This Row],[profit]]&gt;=500,DmartSalesData[[#This Row],[sales]]&gt;=3000),"Good","Not Good")</f>
        <v>Not Good</v>
      </c>
      <c r="R3975" s="2">
        <f>YEAR(DmartSalesData[[#This Row],[order_date]])</f>
        <v>2023</v>
      </c>
    </row>
    <row r="3976" spans="1:18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 t="str" cm="1">
        <f t="array" ref="F3976">_xlfn.IFS(DmartSalesData[[#This Row],[sales]]&lt;2000,"LOW CATEGORY",DmartSalesData[[#This Row],[sales]]&lt;4000,"MEDIUM CATEGORY",DmartSalesData[[#This Row],[sales]]&gt;=4000,"HIGH CATEGORY")</f>
        <v>MEDIUM CATEGORY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tr">
        <f>IF(AND(DmartSalesData[[#This Row],[profit]]&gt;=500,DmartSalesData[[#This Row],[sales]]&gt;=3000),"Good","Not Good")</f>
        <v>Not Good</v>
      </c>
      <c r="R3976" s="2">
        <f>YEAR(DmartSalesData[[#This Row],[order_date]])</f>
        <v>2024</v>
      </c>
    </row>
    <row r="3977" spans="1:18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 t="str" cm="1">
        <f t="array" ref="F3977">_xlfn.IFS(DmartSalesData[[#This Row],[sales]]&lt;2000,"LOW CATEGORY",DmartSalesData[[#This Row],[sales]]&lt;4000,"MEDIUM CATEGORY",DmartSalesData[[#This Row],[sales]]&gt;=4000,"HIGH CATEGORY")</f>
        <v>MEDIUM CATEGORY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tr">
        <f>IF(AND(DmartSalesData[[#This Row],[profit]]&gt;=500,DmartSalesData[[#This Row],[sales]]&gt;=3000),"Good","Not Good")</f>
        <v>Not Good</v>
      </c>
      <c r="R3977" s="2">
        <f>YEAR(DmartSalesData[[#This Row],[order_date]])</f>
        <v>2023</v>
      </c>
    </row>
    <row r="3978" spans="1:18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 t="str" cm="1">
        <f t="array" ref="F3978">_xlfn.IFS(DmartSalesData[[#This Row],[sales]]&lt;2000,"LOW CATEGORY",DmartSalesData[[#This Row],[sales]]&lt;4000,"MEDIUM CATEGORY",DmartSalesData[[#This Row],[sales]]&gt;=4000,"HIGH CATEGORY")</f>
        <v>MEDIUM CATEGORY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tr">
        <f>IF(AND(DmartSalesData[[#This Row],[profit]]&gt;=500,DmartSalesData[[#This Row],[sales]]&gt;=3000),"Good","Not Good")</f>
        <v>Good</v>
      </c>
      <c r="R3978" s="2">
        <f>YEAR(DmartSalesData[[#This Row],[order_date]])</f>
        <v>2024</v>
      </c>
    </row>
    <row r="3979" spans="1:18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 t="str" cm="1">
        <f t="array" ref="F3979">_xlfn.IFS(DmartSalesData[[#This Row],[sales]]&lt;2000,"LOW CATEGORY",DmartSalesData[[#This Row],[sales]]&lt;4000,"MEDIUM CATEGORY",DmartSalesData[[#This Row],[sales]]&gt;=4000,"HIGH CATEGORY")</f>
        <v>MEDIUM CATEGORY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tr">
        <f>IF(AND(DmartSalesData[[#This Row],[profit]]&gt;=500,DmartSalesData[[#This Row],[sales]]&gt;=3000),"Good","Not Good")</f>
        <v>Not Good</v>
      </c>
      <c r="R3979" s="2">
        <f>YEAR(DmartSalesData[[#This Row],[order_date]])</f>
        <v>2023</v>
      </c>
    </row>
    <row r="3980" spans="1:18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 t="str" cm="1">
        <f t="array" ref="F3980">_xlfn.IFS(DmartSalesData[[#This Row],[sales]]&lt;2000,"LOW CATEGORY",DmartSalesData[[#This Row],[sales]]&lt;4000,"MEDIUM CATEGORY",DmartSalesData[[#This Row],[sales]]&gt;=4000,"HIGH CATEGORY")</f>
        <v>MEDIUM CATEGORY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tr">
        <f>IF(AND(DmartSalesData[[#This Row],[profit]]&gt;=500,DmartSalesData[[#This Row],[sales]]&gt;=3000),"Good","Not Good")</f>
        <v>Good</v>
      </c>
      <c r="R3980" s="2">
        <f>YEAR(DmartSalesData[[#This Row],[order_date]])</f>
        <v>2023</v>
      </c>
    </row>
    <row r="3981" spans="1:18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 t="str" cm="1">
        <f t="array" ref="F3981">_xlfn.IFS(DmartSalesData[[#This Row],[sales]]&lt;2000,"LOW CATEGORY",DmartSalesData[[#This Row],[sales]]&lt;4000,"MEDIUM CATEGORY",DmartSalesData[[#This Row],[sales]]&gt;=4000,"HIGH CATEGORY")</f>
        <v>LOW CATEGORY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tr">
        <f>IF(AND(DmartSalesData[[#This Row],[profit]]&gt;=500,DmartSalesData[[#This Row],[sales]]&gt;=3000),"Good","Not Good")</f>
        <v>Not Good</v>
      </c>
      <c r="R3981" s="2">
        <f>YEAR(DmartSalesData[[#This Row],[order_date]])</f>
        <v>2024</v>
      </c>
    </row>
    <row r="3982" spans="1:18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 t="str" cm="1">
        <f t="array" ref="F3982">_xlfn.IFS(DmartSalesData[[#This Row],[sales]]&lt;2000,"LOW CATEGORY",DmartSalesData[[#This Row],[sales]]&lt;4000,"MEDIUM CATEGORY",DmartSalesData[[#This Row],[sales]]&gt;=4000,"HIGH CATEGORY")</f>
        <v>MEDIUM CATEGORY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tr">
        <f>IF(AND(DmartSalesData[[#This Row],[profit]]&gt;=500,DmartSalesData[[#This Row],[sales]]&gt;=3000),"Good","Not Good")</f>
        <v>Not Good</v>
      </c>
      <c r="R3982" s="2">
        <f>YEAR(DmartSalesData[[#This Row],[order_date]])</f>
        <v>2024</v>
      </c>
    </row>
    <row r="3983" spans="1:18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 t="str" cm="1">
        <f t="array" ref="F3983">_xlfn.IFS(DmartSalesData[[#This Row],[sales]]&lt;2000,"LOW CATEGORY",DmartSalesData[[#This Row],[sales]]&lt;4000,"MEDIUM CATEGORY",DmartSalesData[[#This Row],[sales]]&gt;=4000,"HIGH CATEGORY")</f>
        <v>LOW CATEGORY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tr">
        <f>IF(AND(DmartSalesData[[#This Row],[profit]]&gt;=500,DmartSalesData[[#This Row],[sales]]&gt;=3000),"Good","Not Good")</f>
        <v>Not Good</v>
      </c>
      <c r="R3983" s="2">
        <f>YEAR(DmartSalesData[[#This Row],[order_date]])</f>
        <v>2024</v>
      </c>
    </row>
    <row r="3984" spans="1:18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 t="str" cm="1">
        <f t="array" ref="F3984">_xlfn.IFS(DmartSalesData[[#This Row],[sales]]&lt;2000,"LOW CATEGORY",DmartSalesData[[#This Row],[sales]]&lt;4000,"MEDIUM CATEGORY",DmartSalesData[[#This Row],[sales]]&gt;=4000,"HIGH CATEGORY")</f>
        <v>LOW CATEGORY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tr">
        <f>IF(AND(DmartSalesData[[#This Row],[profit]]&gt;=500,DmartSalesData[[#This Row],[sales]]&gt;=3000),"Good","Not Good")</f>
        <v>Not Good</v>
      </c>
      <c r="R3984" s="2">
        <f>YEAR(DmartSalesData[[#This Row],[order_date]])</f>
        <v>2024</v>
      </c>
    </row>
    <row r="3985" spans="1:18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 t="str" cm="1">
        <f t="array" ref="F3985">_xlfn.IFS(DmartSalesData[[#This Row],[sales]]&lt;2000,"LOW CATEGORY",DmartSalesData[[#This Row],[sales]]&lt;4000,"MEDIUM CATEGORY",DmartSalesData[[#This Row],[sales]]&gt;=4000,"HIGH CATEGORY")</f>
        <v>HIGH CATEGORY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tr">
        <f>IF(AND(DmartSalesData[[#This Row],[profit]]&gt;=500,DmartSalesData[[#This Row],[sales]]&gt;=3000),"Good","Not Good")</f>
        <v>Good</v>
      </c>
      <c r="R3985" s="2">
        <f>YEAR(DmartSalesData[[#This Row],[order_date]])</f>
        <v>2023</v>
      </c>
    </row>
    <row r="3986" spans="1:18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 t="str" cm="1">
        <f t="array" ref="F3986">_xlfn.IFS(DmartSalesData[[#This Row],[sales]]&lt;2000,"LOW CATEGORY",DmartSalesData[[#This Row],[sales]]&lt;4000,"MEDIUM CATEGORY",DmartSalesData[[#This Row],[sales]]&gt;=4000,"HIGH CATEGORY")</f>
        <v>LOW CATEGORY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tr">
        <f>IF(AND(DmartSalesData[[#This Row],[profit]]&gt;=500,DmartSalesData[[#This Row],[sales]]&gt;=3000),"Good","Not Good")</f>
        <v>Not Good</v>
      </c>
      <c r="R3986" s="2">
        <f>YEAR(DmartSalesData[[#This Row],[order_date]])</f>
        <v>2023</v>
      </c>
    </row>
    <row r="3987" spans="1:18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 t="str" cm="1">
        <f t="array" ref="F3987">_xlfn.IFS(DmartSalesData[[#This Row],[sales]]&lt;2000,"LOW CATEGORY",DmartSalesData[[#This Row],[sales]]&lt;4000,"MEDIUM CATEGORY",DmartSalesData[[#This Row],[sales]]&gt;=4000,"HIGH CATEGORY")</f>
        <v>LOW CATEGORY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tr">
        <f>IF(AND(DmartSalesData[[#This Row],[profit]]&gt;=500,DmartSalesData[[#This Row],[sales]]&gt;=3000),"Good","Not Good")</f>
        <v>Not Good</v>
      </c>
      <c r="R3987" s="2">
        <f>YEAR(DmartSalesData[[#This Row],[order_date]])</f>
        <v>2023</v>
      </c>
    </row>
    <row r="3988" spans="1:18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 t="str" cm="1">
        <f t="array" ref="F3988">_xlfn.IFS(DmartSalesData[[#This Row],[sales]]&lt;2000,"LOW CATEGORY",DmartSalesData[[#This Row],[sales]]&lt;4000,"MEDIUM CATEGORY",DmartSalesData[[#This Row],[sales]]&gt;=4000,"HIGH CATEGORY")</f>
        <v>LOW CATEGORY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tr">
        <f>IF(AND(DmartSalesData[[#This Row],[profit]]&gt;=500,DmartSalesData[[#This Row],[sales]]&gt;=3000),"Good","Not Good")</f>
        <v>Not Good</v>
      </c>
      <c r="R3988" s="2">
        <f>YEAR(DmartSalesData[[#This Row],[order_date]])</f>
        <v>2023</v>
      </c>
    </row>
    <row r="3989" spans="1:18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 t="str" cm="1">
        <f t="array" ref="F3989">_xlfn.IFS(DmartSalesData[[#This Row],[sales]]&lt;2000,"LOW CATEGORY",DmartSalesData[[#This Row],[sales]]&lt;4000,"MEDIUM CATEGORY",DmartSalesData[[#This Row],[sales]]&gt;=4000,"HIGH CATEGORY")</f>
        <v>MEDIUM CATEGORY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tr">
        <f>IF(AND(DmartSalesData[[#This Row],[profit]]&gt;=500,DmartSalesData[[#This Row],[sales]]&gt;=3000),"Good","Not Good")</f>
        <v>Not Good</v>
      </c>
      <c r="R3989" s="2">
        <f>YEAR(DmartSalesData[[#This Row],[order_date]])</f>
        <v>2023</v>
      </c>
    </row>
    <row r="3990" spans="1:18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 t="str" cm="1">
        <f t="array" ref="F3990">_xlfn.IFS(DmartSalesData[[#This Row],[sales]]&lt;2000,"LOW CATEGORY",DmartSalesData[[#This Row],[sales]]&lt;4000,"MEDIUM CATEGORY",DmartSalesData[[#This Row],[sales]]&gt;=4000,"HIGH CATEGORY")</f>
        <v>LOW CATEGORY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tr">
        <f>IF(AND(DmartSalesData[[#This Row],[profit]]&gt;=500,DmartSalesData[[#This Row],[sales]]&gt;=3000),"Good","Not Good")</f>
        <v>Not Good</v>
      </c>
      <c r="R3990" s="2">
        <f>YEAR(DmartSalesData[[#This Row],[order_date]])</f>
        <v>2024</v>
      </c>
    </row>
    <row r="3991" spans="1:18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 t="str" cm="1">
        <f t="array" ref="F3991">_xlfn.IFS(DmartSalesData[[#This Row],[sales]]&lt;2000,"LOW CATEGORY",DmartSalesData[[#This Row],[sales]]&lt;4000,"MEDIUM CATEGORY",DmartSalesData[[#This Row],[sales]]&gt;=4000,"HIGH CATEGORY")</f>
        <v>MEDIUM CATEGORY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tr">
        <f>IF(AND(DmartSalesData[[#This Row],[profit]]&gt;=500,DmartSalesData[[#This Row],[sales]]&gt;=3000),"Good","Not Good")</f>
        <v>Good</v>
      </c>
      <c r="R3991" s="2">
        <f>YEAR(DmartSalesData[[#This Row],[order_date]])</f>
        <v>2024</v>
      </c>
    </row>
    <row r="3992" spans="1:18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 t="str" cm="1">
        <f t="array" ref="F3992">_xlfn.IFS(DmartSalesData[[#This Row],[sales]]&lt;2000,"LOW CATEGORY",DmartSalesData[[#This Row],[sales]]&lt;4000,"MEDIUM CATEGORY",DmartSalesData[[#This Row],[sales]]&gt;=4000,"HIGH CATEGORY")</f>
        <v>MEDIUM CATEGORY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tr">
        <f>IF(AND(DmartSalesData[[#This Row],[profit]]&gt;=500,DmartSalesData[[#This Row],[sales]]&gt;=3000),"Good","Not Good")</f>
        <v>Not Good</v>
      </c>
      <c r="R3992" s="2">
        <f>YEAR(DmartSalesData[[#This Row],[order_date]])</f>
        <v>2024</v>
      </c>
    </row>
    <row r="3993" spans="1:18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 t="str" cm="1">
        <f t="array" ref="F3993">_xlfn.IFS(DmartSalesData[[#This Row],[sales]]&lt;2000,"LOW CATEGORY",DmartSalesData[[#This Row],[sales]]&lt;4000,"MEDIUM CATEGORY",DmartSalesData[[#This Row],[sales]]&gt;=4000,"HIGH CATEGORY")</f>
        <v>LOW CATEGORY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tr">
        <f>IF(AND(DmartSalesData[[#This Row],[profit]]&gt;=500,DmartSalesData[[#This Row],[sales]]&gt;=3000),"Good","Not Good")</f>
        <v>Not Good</v>
      </c>
      <c r="R3993" s="2">
        <f>YEAR(DmartSalesData[[#This Row],[order_date]])</f>
        <v>2023</v>
      </c>
    </row>
    <row r="3994" spans="1:18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 t="str" cm="1">
        <f t="array" ref="F3994">_xlfn.IFS(DmartSalesData[[#This Row],[sales]]&lt;2000,"LOW CATEGORY",DmartSalesData[[#This Row],[sales]]&lt;4000,"MEDIUM CATEGORY",DmartSalesData[[#This Row],[sales]]&gt;=4000,"HIGH CATEGORY")</f>
        <v>MEDIUM CATEGORY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tr">
        <f>IF(AND(DmartSalesData[[#This Row],[profit]]&gt;=500,DmartSalesData[[#This Row],[sales]]&gt;=3000),"Good","Not Good")</f>
        <v>Not Good</v>
      </c>
      <c r="R3994" s="2">
        <f>YEAR(DmartSalesData[[#This Row],[order_date]])</f>
        <v>2023</v>
      </c>
    </row>
    <row r="3995" spans="1:18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 t="str" cm="1">
        <f t="array" ref="F3995">_xlfn.IFS(DmartSalesData[[#This Row],[sales]]&lt;2000,"LOW CATEGORY",DmartSalesData[[#This Row],[sales]]&lt;4000,"MEDIUM CATEGORY",DmartSalesData[[#This Row],[sales]]&gt;=4000,"HIGH CATEGORY")</f>
        <v>LOW CATEGORY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tr">
        <f>IF(AND(DmartSalesData[[#This Row],[profit]]&gt;=500,DmartSalesData[[#This Row],[sales]]&gt;=3000),"Good","Not Good")</f>
        <v>Not Good</v>
      </c>
      <c r="R3995" s="2">
        <f>YEAR(DmartSalesData[[#This Row],[order_date]])</f>
        <v>2024</v>
      </c>
    </row>
    <row r="3996" spans="1:18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 t="str" cm="1">
        <f t="array" ref="F3996">_xlfn.IFS(DmartSalesData[[#This Row],[sales]]&lt;2000,"LOW CATEGORY",DmartSalesData[[#This Row],[sales]]&lt;4000,"MEDIUM CATEGORY",DmartSalesData[[#This Row],[sales]]&gt;=4000,"HIGH CATEGORY")</f>
        <v>MEDIUM CATEGORY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tr">
        <f>IF(AND(DmartSalesData[[#This Row],[profit]]&gt;=500,DmartSalesData[[#This Row],[sales]]&gt;=3000),"Good","Not Good")</f>
        <v>Not Good</v>
      </c>
      <c r="R3996" s="2">
        <f>YEAR(DmartSalesData[[#This Row],[order_date]])</f>
        <v>2023</v>
      </c>
    </row>
    <row r="3997" spans="1:18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 t="str" cm="1">
        <f t="array" ref="F3997">_xlfn.IFS(DmartSalesData[[#This Row],[sales]]&lt;2000,"LOW CATEGORY",DmartSalesData[[#This Row],[sales]]&lt;4000,"MEDIUM CATEGORY",DmartSalesData[[#This Row],[sales]]&gt;=4000,"HIGH CATEGORY")</f>
        <v>MEDIUM CATEGORY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tr">
        <f>IF(AND(DmartSalesData[[#This Row],[profit]]&gt;=500,DmartSalesData[[#This Row],[sales]]&gt;=3000),"Good","Not Good")</f>
        <v>Not Good</v>
      </c>
      <c r="R3997" s="2">
        <f>YEAR(DmartSalesData[[#This Row],[order_date]])</f>
        <v>2023</v>
      </c>
    </row>
    <row r="3998" spans="1:18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 t="str" cm="1">
        <f t="array" ref="F3998">_xlfn.IFS(DmartSalesData[[#This Row],[sales]]&lt;2000,"LOW CATEGORY",DmartSalesData[[#This Row],[sales]]&lt;4000,"MEDIUM CATEGORY",DmartSalesData[[#This Row],[sales]]&gt;=4000,"HIGH CATEGORY")</f>
        <v>LOW CATEGORY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tr">
        <f>IF(AND(DmartSalesData[[#This Row],[profit]]&gt;=500,DmartSalesData[[#This Row],[sales]]&gt;=3000),"Good","Not Good")</f>
        <v>Not Good</v>
      </c>
      <c r="R3998" s="2">
        <f>YEAR(DmartSalesData[[#This Row],[order_date]])</f>
        <v>2024</v>
      </c>
    </row>
    <row r="3999" spans="1:18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 t="str" cm="1">
        <f t="array" ref="F3999">_xlfn.IFS(DmartSalesData[[#This Row],[sales]]&lt;2000,"LOW CATEGORY",DmartSalesData[[#This Row],[sales]]&lt;4000,"MEDIUM CATEGORY",DmartSalesData[[#This Row],[sales]]&gt;=4000,"HIGH CATEGORY")</f>
        <v>LOW CATEGORY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tr">
        <f>IF(AND(DmartSalesData[[#This Row],[profit]]&gt;=500,DmartSalesData[[#This Row],[sales]]&gt;=3000),"Good","Not Good")</f>
        <v>Not Good</v>
      </c>
      <c r="R3999" s="2">
        <f>YEAR(DmartSalesData[[#This Row],[order_date]])</f>
        <v>2024</v>
      </c>
    </row>
    <row r="4000" spans="1:18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 t="str" cm="1">
        <f t="array" ref="F4000">_xlfn.IFS(DmartSalesData[[#This Row],[sales]]&lt;2000,"LOW CATEGORY",DmartSalesData[[#This Row],[sales]]&lt;4000,"MEDIUM CATEGORY",DmartSalesData[[#This Row],[sales]]&gt;=4000,"HIGH CATEGORY")</f>
        <v>LOW CATEGORY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tr">
        <f>IF(AND(DmartSalesData[[#This Row],[profit]]&gt;=500,DmartSalesData[[#This Row],[sales]]&gt;=3000),"Good","Not Good")</f>
        <v>Not Good</v>
      </c>
      <c r="R4000" s="2">
        <f>YEAR(DmartSalesData[[#This Row],[order_date]])</f>
        <v>2023</v>
      </c>
    </row>
    <row r="4001" spans="1:18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 t="str" cm="1">
        <f t="array" ref="F4001">_xlfn.IFS(DmartSalesData[[#This Row],[sales]]&lt;2000,"LOW CATEGORY",DmartSalesData[[#This Row],[sales]]&lt;4000,"MEDIUM CATEGORY",DmartSalesData[[#This Row],[sales]]&gt;=4000,"HIGH CATEGORY")</f>
        <v>MEDIUM CATEGORY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tr">
        <f>IF(AND(DmartSalesData[[#This Row],[profit]]&gt;=500,DmartSalesData[[#This Row],[sales]]&gt;=3000),"Good","Not Good")</f>
        <v>Good</v>
      </c>
      <c r="R4001" s="2">
        <f>YEAR(DmartSalesData[[#This Row],[order_date]])</f>
        <v>2024</v>
      </c>
    </row>
    <row r="4002" spans="1:18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 t="str" cm="1">
        <f t="array" ref="F4002">_xlfn.IFS(DmartSalesData[[#This Row],[sales]]&lt;2000,"LOW CATEGORY",DmartSalesData[[#This Row],[sales]]&lt;4000,"MEDIUM CATEGORY",DmartSalesData[[#This Row],[sales]]&gt;=4000,"HIGH CATEGORY")</f>
        <v>LOW CATEGORY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tr">
        <f>IF(AND(DmartSalesData[[#This Row],[profit]]&gt;=500,DmartSalesData[[#This Row],[sales]]&gt;=3000),"Good","Not Good")</f>
        <v>Not Good</v>
      </c>
      <c r="R4002" s="2">
        <f>YEAR(DmartSalesData[[#This Row],[order_date]])</f>
        <v>2024</v>
      </c>
    </row>
    <row r="4003" spans="1:18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 t="str" cm="1">
        <f t="array" ref="F4003">_xlfn.IFS(DmartSalesData[[#This Row],[sales]]&lt;2000,"LOW CATEGORY",DmartSalesData[[#This Row],[sales]]&lt;4000,"MEDIUM CATEGORY",DmartSalesData[[#This Row],[sales]]&gt;=4000,"HIGH CATEGORY")</f>
        <v>LOW CATEGORY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tr">
        <f>IF(AND(DmartSalesData[[#This Row],[profit]]&gt;=500,DmartSalesData[[#This Row],[sales]]&gt;=3000),"Good","Not Good")</f>
        <v>Not Good</v>
      </c>
      <c r="R4003" s="2">
        <f>YEAR(DmartSalesData[[#This Row],[order_date]])</f>
        <v>2023</v>
      </c>
    </row>
    <row r="4004" spans="1:18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 t="str" cm="1">
        <f t="array" ref="F4004">_xlfn.IFS(DmartSalesData[[#This Row],[sales]]&lt;2000,"LOW CATEGORY",DmartSalesData[[#This Row],[sales]]&lt;4000,"MEDIUM CATEGORY",DmartSalesData[[#This Row],[sales]]&gt;=4000,"HIGH CATEGORY")</f>
        <v>LOW CATEGORY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tr">
        <f>IF(AND(DmartSalesData[[#This Row],[profit]]&gt;=500,DmartSalesData[[#This Row],[sales]]&gt;=3000),"Good","Not Good")</f>
        <v>Not Good</v>
      </c>
      <c r="R4004" s="2">
        <f>YEAR(DmartSalesData[[#This Row],[order_date]])</f>
        <v>2023</v>
      </c>
    </row>
    <row r="4005" spans="1:18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 t="str" cm="1">
        <f t="array" ref="F4005">_xlfn.IFS(DmartSalesData[[#This Row],[sales]]&lt;2000,"LOW CATEGORY",DmartSalesData[[#This Row],[sales]]&lt;4000,"MEDIUM CATEGORY",DmartSalesData[[#This Row],[sales]]&gt;=4000,"HIGH CATEGORY")</f>
        <v>HIGH CATEGORY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tr">
        <f>IF(AND(DmartSalesData[[#This Row],[profit]]&gt;=500,DmartSalesData[[#This Row],[sales]]&gt;=3000),"Good","Not Good")</f>
        <v>Good</v>
      </c>
      <c r="R4005" s="2">
        <f>YEAR(DmartSalesData[[#This Row],[order_date]])</f>
        <v>2023</v>
      </c>
    </row>
    <row r="4006" spans="1:18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 t="str" cm="1">
        <f t="array" ref="F4006">_xlfn.IFS(DmartSalesData[[#This Row],[sales]]&lt;2000,"LOW CATEGORY",DmartSalesData[[#This Row],[sales]]&lt;4000,"MEDIUM CATEGORY",DmartSalesData[[#This Row],[sales]]&gt;=4000,"HIGH CATEGORY")</f>
        <v>MEDIUM CATEGORY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tr">
        <f>IF(AND(DmartSalesData[[#This Row],[profit]]&gt;=500,DmartSalesData[[#This Row],[sales]]&gt;=3000),"Good","Not Good")</f>
        <v>Not Good</v>
      </c>
      <c r="R4006" s="2">
        <f>YEAR(DmartSalesData[[#This Row],[order_date]])</f>
        <v>2023</v>
      </c>
    </row>
    <row r="4007" spans="1:18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 t="str" cm="1">
        <f t="array" ref="F4007">_xlfn.IFS(DmartSalesData[[#This Row],[sales]]&lt;2000,"LOW CATEGORY",DmartSalesData[[#This Row],[sales]]&lt;4000,"MEDIUM CATEGORY",DmartSalesData[[#This Row],[sales]]&gt;=4000,"HIGH CATEGORY")</f>
        <v>LOW CATEGORY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tr">
        <f>IF(AND(DmartSalesData[[#This Row],[profit]]&gt;=500,DmartSalesData[[#This Row],[sales]]&gt;=3000),"Good","Not Good")</f>
        <v>Not Good</v>
      </c>
      <c r="R4007" s="2">
        <f>YEAR(DmartSalesData[[#This Row],[order_date]])</f>
        <v>2024</v>
      </c>
    </row>
    <row r="4008" spans="1:18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 t="str" cm="1">
        <f t="array" ref="F4008">_xlfn.IFS(DmartSalesData[[#This Row],[sales]]&lt;2000,"LOW CATEGORY",DmartSalesData[[#This Row],[sales]]&lt;4000,"MEDIUM CATEGORY",DmartSalesData[[#This Row],[sales]]&gt;=4000,"HIGH CATEGORY")</f>
        <v>LOW CATEGORY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tr">
        <f>IF(AND(DmartSalesData[[#This Row],[profit]]&gt;=500,DmartSalesData[[#This Row],[sales]]&gt;=3000),"Good","Not Good")</f>
        <v>Not Good</v>
      </c>
      <c r="R4008" s="2">
        <f>YEAR(DmartSalesData[[#This Row],[order_date]])</f>
        <v>2024</v>
      </c>
    </row>
    <row r="4009" spans="1:18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 t="str" cm="1">
        <f t="array" ref="F4009">_xlfn.IFS(DmartSalesData[[#This Row],[sales]]&lt;2000,"LOW CATEGORY",DmartSalesData[[#This Row],[sales]]&lt;4000,"MEDIUM CATEGORY",DmartSalesData[[#This Row],[sales]]&gt;=4000,"HIGH CATEGORY")</f>
        <v>HIGH CATEGORY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tr">
        <f>IF(AND(DmartSalesData[[#This Row],[profit]]&gt;=500,DmartSalesData[[#This Row],[sales]]&gt;=3000),"Good","Not Good")</f>
        <v>Good</v>
      </c>
      <c r="R4009" s="2">
        <f>YEAR(DmartSalesData[[#This Row],[order_date]])</f>
        <v>2024</v>
      </c>
    </row>
    <row r="4010" spans="1:18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 t="str" cm="1">
        <f t="array" ref="F4010">_xlfn.IFS(DmartSalesData[[#This Row],[sales]]&lt;2000,"LOW CATEGORY",DmartSalesData[[#This Row],[sales]]&lt;4000,"MEDIUM CATEGORY",DmartSalesData[[#This Row],[sales]]&gt;=4000,"HIGH CATEGORY")</f>
        <v>LOW CATEGORY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tr">
        <f>IF(AND(DmartSalesData[[#This Row],[profit]]&gt;=500,DmartSalesData[[#This Row],[sales]]&gt;=3000),"Good","Not Good")</f>
        <v>Not Good</v>
      </c>
      <c r="R4010" s="2">
        <f>YEAR(DmartSalesData[[#This Row],[order_date]])</f>
        <v>2024</v>
      </c>
    </row>
    <row r="4011" spans="1:18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 t="str" cm="1">
        <f t="array" ref="F4011">_xlfn.IFS(DmartSalesData[[#This Row],[sales]]&lt;2000,"LOW CATEGORY",DmartSalesData[[#This Row],[sales]]&lt;4000,"MEDIUM CATEGORY",DmartSalesData[[#This Row],[sales]]&gt;=4000,"HIGH CATEGORY")</f>
        <v>HIGH CATEGORY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tr">
        <f>IF(AND(DmartSalesData[[#This Row],[profit]]&gt;=500,DmartSalesData[[#This Row],[sales]]&gt;=3000),"Good","Not Good")</f>
        <v>Good</v>
      </c>
      <c r="R4011" s="2">
        <f>YEAR(DmartSalesData[[#This Row],[order_date]])</f>
        <v>2023</v>
      </c>
    </row>
    <row r="4012" spans="1:18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 t="str" cm="1">
        <f t="array" ref="F4012">_xlfn.IFS(DmartSalesData[[#This Row],[sales]]&lt;2000,"LOW CATEGORY",DmartSalesData[[#This Row],[sales]]&lt;4000,"MEDIUM CATEGORY",DmartSalesData[[#This Row],[sales]]&gt;=4000,"HIGH CATEGORY")</f>
        <v>LOW CATEGORY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tr">
        <f>IF(AND(DmartSalesData[[#This Row],[profit]]&gt;=500,DmartSalesData[[#This Row],[sales]]&gt;=3000),"Good","Not Good")</f>
        <v>Not Good</v>
      </c>
      <c r="R4012" s="2">
        <f>YEAR(DmartSalesData[[#This Row],[order_date]])</f>
        <v>2023</v>
      </c>
    </row>
    <row r="4013" spans="1:18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 t="str" cm="1">
        <f t="array" ref="F4013">_xlfn.IFS(DmartSalesData[[#This Row],[sales]]&lt;2000,"LOW CATEGORY",DmartSalesData[[#This Row],[sales]]&lt;4000,"MEDIUM CATEGORY",DmartSalesData[[#This Row],[sales]]&gt;=4000,"HIGH CATEGORY")</f>
        <v>LOW CATEGORY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tr">
        <f>IF(AND(DmartSalesData[[#This Row],[profit]]&gt;=500,DmartSalesData[[#This Row],[sales]]&gt;=3000),"Good","Not Good")</f>
        <v>Not Good</v>
      </c>
      <c r="R4013" s="2">
        <f>YEAR(DmartSalesData[[#This Row],[order_date]])</f>
        <v>2023</v>
      </c>
    </row>
    <row r="4014" spans="1:18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 t="str" cm="1">
        <f t="array" ref="F4014">_xlfn.IFS(DmartSalesData[[#This Row],[sales]]&lt;2000,"LOW CATEGORY",DmartSalesData[[#This Row],[sales]]&lt;4000,"MEDIUM CATEGORY",DmartSalesData[[#This Row],[sales]]&gt;=4000,"HIGH CATEGORY")</f>
        <v>MEDIUM CATEGORY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tr">
        <f>IF(AND(DmartSalesData[[#This Row],[profit]]&gt;=500,DmartSalesData[[#This Row],[sales]]&gt;=3000),"Good","Not Good")</f>
        <v>Good</v>
      </c>
      <c r="R4014" s="2">
        <f>YEAR(DmartSalesData[[#This Row],[order_date]])</f>
        <v>2023</v>
      </c>
    </row>
    <row r="4015" spans="1:18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 t="str" cm="1">
        <f t="array" ref="F4015">_xlfn.IFS(DmartSalesData[[#This Row],[sales]]&lt;2000,"LOW CATEGORY",DmartSalesData[[#This Row],[sales]]&lt;4000,"MEDIUM CATEGORY",DmartSalesData[[#This Row],[sales]]&gt;=4000,"HIGH CATEGORY")</f>
        <v>MEDIUM CATEGORY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tr">
        <f>IF(AND(DmartSalesData[[#This Row],[profit]]&gt;=500,DmartSalesData[[#This Row],[sales]]&gt;=3000),"Good","Not Good")</f>
        <v>Good</v>
      </c>
      <c r="R4015" s="2">
        <f>YEAR(DmartSalesData[[#This Row],[order_date]])</f>
        <v>2023</v>
      </c>
    </row>
    <row r="4016" spans="1:18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 t="str" cm="1">
        <f t="array" ref="F4016">_xlfn.IFS(DmartSalesData[[#This Row],[sales]]&lt;2000,"LOW CATEGORY",DmartSalesData[[#This Row],[sales]]&lt;4000,"MEDIUM CATEGORY",DmartSalesData[[#This Row],[sales]]&gt;=4000,"HIGH CATEGORY")</f>
        <v>HIGH CATEGORY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tr">
        <f>IF(AND(DmartSalesData[[#This Row],[profit]]&gt;=500,DmartSalesData[[#This Row],[sales]]&gt;=3000),"Good","Not Good")</f>
        <v>Good</v>
      </c>
      <c r="R4016" s="2">
        <f>YEAR(DmartSalesData[[#This Row],[order_date]])</f>
        <v>2024</v>
      </c>
    </row>
    <row r="4017" spans="1:18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 t="str" cm="1">
        <f t="array" ref="F4017">_xlfn.IFS(DmartSalesData[[#This Row],[sales]]&lt;2000,"LOW CATEGORY",DmartSalesData[[#This Row],[sales]]&lt;4000,"MEDIUM CATEGORY",DmartSalesData[[#This Row],[sales]]&gt;=4000,"HIGH CATEGORY")</f>
        <v>HIGH CATEGORY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tr">
        <f>IF(AND(DmartSalesData[[#This Row],[profit]]&gt;=500,DmartSalesData[[#This Row],[sales]]&gt;=3000),"Good","Not Good")</f>
        <v>Not Good</v>
      </c>
      <c r="R4017" s="2">
        <f>YEAR(DmartSalesData[[#This Row],[order_date]])</f>
        <v>2023</v>
      </c>
    </row>
    <row r="4018" spans="1:18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 t="str" cm="1">
        <f t="array" ref="F4018">_xlfn.IFS(DmartSalesData[[#This Row],[sales]]&lt;2000,"LOW CATEGORY",DmartSalesData[[#This Row],[sales]]&lt;4000,"MEDIUM CATEGORY",DmartSalesData[[#This Row],[sales]]&gt;=4000,"HIGH CATEGORY")</f>
        <v>MEDIUM CATEGORY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tr">
        <f>IF(AND(DmartSalesData[[#This Row],[profit]]&gt;=500,DmartSalesData[[#This Row],[sales]]&gt;=3000),"Good","Not Good")</f>
        <v>Not Good</v>
      </c>
      <c r="R4018" s="2">
        <f>YEAR(DmartSalesData[[#This Row],[order_date]])</f>
        <v>2024</v>
      </c>
    </row>
    <row r="4019" spans="1:18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 t="str" cm="1">
        <f t="array" ref="F4019">_xlfn.IFS(DmartSalesData[[#This Row],[sales]]&lt;2000,"LOW CATEGORY",DmartSalesData[[#This Row],[sales]]&lt;4000,"MEDIUM CATEGORY",DmartSalesData[[#This Row],[sales]]&gt;=4000,"HIGH CATEGORY")</f>
        <v>MEDIUM CATEGORY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tr">
        <f>IF(AND(DmartSalesData[[#This Row],[profit]]&gt;=500,DmartSalesData[[#This Row],[sales]]&gt;=3000),"Good","Not Good")</f>
        <v>Good</v>
      </c>
      <c r="R4019" s="2">
        <f>YEAR(DmartSalesData[[#This Row],[order_date]])</f>
        <v>2023</v>
      </c>
    </row>
    <row r="4020" spans="1:18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 t="str" cm="1">
        <f t="array" ref="F4020">_xlfn.IFS(DmartSalesData[[#This Row],[sales]]&lt;2000,"LOW CATEGORY",DmartSalesData[[#This Row],[sales]]&lt;4000,"MEDIUM CATEGORY",DmartSalesData[[#This Row],[sales]]&gt;=4000,"HIGH CATEGORY")</f>
        <v>HIGH CATEGORY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tr">
        <f>IF(AND(DmartSalesData[[#This Row],[profit]]&gt;=500,DmartSalesData[[#This Row],[sales]]&gt;=3000),"Good","Not Good")</f>
        <v>Not Good</v>
      </c>
      <c r="R4020" s="2">
        <f>YEAR(DmartSalesData[[#This Row],[order_date]])</f>
        <v>2024</v>
      </c>
    </row>
    <row r="4021" spans="1:18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 t="str" cm="1">
        <f t="array" ref="F4021">_xlfn.IFS(DmartSalesData[[#This Row],[sales]]&lt;2000,"LOW CATEGORY",DmartSalesData[[#This Row],[sales]]&lt;4000,"MEDIUM CATEGORY",DmartSalesData[[#This Row],[sales]]&gt;=4000,"HIGH CATEGORY")</f>
        <v>MEDIUM CATEGORY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tr">
        <f>IF(AND(DmartSalesData[[#This Row],[profit]]&gt;=500,DmartSalesData[[#This Row],[sales]]&gt;=3000),"Good","Not Good")</f>
        <v>Not Good</v>
      </c>
      <c r="R4021" s="2">
        <f>YEAR(DmartSalesData[[#This Row],[order_date]])</f>
        <v>2023</v>
      </c>
    </row>
    <row r="4022" spans="1:18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 t="str" cm="1">
        <f t="array" ref="F4022">_xlfn.IFS(DmartSalesData[[#This Row],[sales]]&lt;2000,"LOW CATEGORY",DmartSalesData[[#This Row],[sales]]&lt;4000,"MEDIUM CATEGORY",DmartSalesData[[#This Row],[sales]]&gt;=4000,"HIGH CATEGORY")</f>
        <v>LOW CATEGORY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tr">
        <f>IF(AND(DmartSalesData[[#This Row],[profit]]&gt;=500,DmartSalesData[[#This Row],[sales]]&gt;=3000),"Good","Not Good")</f>
        <v>Not Good</v>
      </c>
      <c r="R4022" s="2">
        <f>YEAR(DmartSalesData[[#This Row],[order_date]])</f>
        <v>2023</v>
      </c>
    </row>
    <row r="4023" spans="1:18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 t="str" cm="1">
        <f t="array" ref="F4023">_xlfn.IFS(DmartSalesData[[#This Row],[sales]]&lt;2000,"LOW CATEGORY",DmartSalesData[[#This Row],[sales]]&lt;4000,"MEDIUM CATEGORY",DmartSalesData[[#This Row],[sales]]&gt;=4000,"HIGH CATEGORY")</f>
        <v>LOW CATEGORY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tr">
        <f>IF(AND(DmartSalesData[[#This Row],[profit]]&gt;=500,DmartSalesData[[#This Row],[sales]]&gt;=3000),"Good","Not Good")</f>
        <v>Not Good</v>
      </c>
      <c r="R4023" s="2">
        <f>YEAR(DmartSalesData[[#This Row],[order_date]])</f>
        <v>2024</v>
      </c>
    </row>
    <row r="4024" spans="1:18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 t="str" cm="1">
        <f t="array" ref="F4024">_xlfn.IFS(DmartSalesData[[#This Row],[sales]]&lt;2000,"LOW CATEGORY",DmartSalesData[[#This Row],[sales]]&lt;4000,"MEDIUM CATEGORY",DmartSalesData[[#This Row],[sales]]&gt;=4000,"HIGH CATEGORY")</f>
        <v>LOW CATEGORY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tr">
        <f>IF(AND(DmartSalesData[[#This Row],[profit]]&gt;=500,DmartSalesData[[#This Row],[sales]]&gt;=3000),"Good","Not Good")</f>
        <v>Not Good</v>
      </c>
      <c r="R4024" s="2">
        <f>YEAR(DmartSalesData[[#This Row],[order_date]])</f>
        <v>2023</v>
      </c>
    </row>
    <row r="4025" spans="1:18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 t="str" cm="1">
        <f t="array" ref="F4025">_xlfn.IFS(DmartSalesData[[#This Row],[sales]]&lt;2000,"LOW CATEGORY",DmartSalesData[[#This Row],[sales]]&lt;4000,"MEDIUM CATEGORY",DmartSalesData[[#This Row],[sales]]&gt;=4000,"HIGH CATEGORY")</f>
        <v>HIGH CATEGORY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tr">
        <f>IF(AND(DmartSalesData[[#This Row],[profit]]&gt;=500,DmartSalesData[[#This Row],[sales]]&gt;=3000),"Good","Not Good")</f>
        <v>Good</v>
      </c>
      <c r="R4025" s="2">
        <f>YEAR(DmartSalesData[[#This Row],[order_date]])</f>
        <v>2024</v>
      </c>
    </row>
    <row r="4026" spans="1:18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 t="str" cm="1">
        <f t="array" ref="F4026">_xlfn.IFS(DmartSalesData[[#This Row],[sales]]&lt;2000,"LOW CATEGORY",DmartSalesData[[#This Row],[sales]]&lt;4000,"MEDIUM CATEGORY",DmartSalesData[[#This Row],[sales]]&gt;=4000,"HIGH CATEGORY")</f>
        <v>LOW CATEGORY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tr">
        <f>IF(AND(DmartSalesData[[#This Row],[profit]]&gt;=500,DmartSalesData[[#This Row],[sales]]&gt;=3000),"Good","Not Good")</f>
        <v>Not Good</v>
      </c>
      <c r="R4026" s="2">
        <f>YEAR(DmartSalesData[[#This Row],[order_date]])</f>
        <v>2023</v>
      </c>
    </row>
    <row r="4027" spans="1:18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 t="str" cm="1">
        <f t="array" ref="F4027">_xlfn.IFS(DmartSalesData[[#This Row],[sales]]&lt;2000,"LOW CATEGORY",DmartSalesData[[#This Row],[sales]]&lt;4000,"MEDIUM CATEGORY",DmartSalesData[[#This Row],[sales]]&gt;=4000,"HIGH CATEGORY")</f>
        <v>LOW CATEGORY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tr">
        <f>IF(AND(DmartSalesData[[#This Row],[profit]]&gt;=500,DmartSalesData[[#This Row],[sales]]&gt;=3000),"Good","Not Good")</f>
        <v>Not Good</v>
      </c>
      <c r="R4027" s="2">
        <f>YEAR(DmartSalesData[[#This Row],[order_date]])</f>
        <v>2023</v>
      </c>
    </row>
    <row r="4028" spans="1:18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 t="str" cm="1">
        <f t="array" ref="F4028">_xlfn.IFS(DmartSalesData[[#This Row],[sales]]&lt;2000,"LOW CATEGORY",DmartSalesData[[#This Row],[sales]]&lt;4000,"MEDIUM CATEGORY",DmartSalesData[[#This Row],[sales]]&gt;=4000,"HIGH CATEGORY")</f>
        <v>HIGH CATEGORY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tr">
        <f>IF(AND(DmartSalesData[[#This Row],[profit]]&gt;=500,DmartSalesData[[#This Row],[sales]]&gt;=3000),"Good","Not Good")</f>
        <v>Good</v>
      </c>
      <c r="R4028" s="2">
        <f>YEAR(DmartSalesData[[#This Row],[order_date]])</f>
        <v>2023</v>
      </c>
    </row>
    <row r="4029" spans="1:18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 t="str" cm="1">
        <f t="array" ref="F4029">_xlfn.IFS(DmartSalesData[[#This Row],[sales]]&lt;2000,"LOW CATEGORY",DmartSalesData[[#This Row],[sales]]&lt;4000,"MEDIUM CATEGORY",DmartSalesData[[#This Row],[sales]]&gt;=4000,"HIGH CATEGORY")</f>
        <v>LOW CATEGORY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tr">
        <f>IF(AND(DmartSalesData[[#This Row],[profit]]&gt;=500,DmartSalesData[[#This Row],[sales]]&gt;=3000),"Good","Not Good")</f>
        <v>Not Good</v>
      </c>
      <c r="R4029" s="2">
        <f>YEAR(DmartSalesData[[#This Row],[order_date]])</f>
        <v>2024</v>
      </c>
    </row>
    <row r="4030" spans="1:18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 t="str" cm="1">
        <f t="array" ref="F4030">_xlfn.IFS(DmartSalesData[[#This Row],[sales]]&lt;2000,"LOW CATEGORY",DmartSalesData[[#This Row],[sales]]&lt;4000,"MEDIUM CATEGORY",DmartSalesData[[#This Row],[sales]]&gt;=4000,"HIGH CATEGORY")</f>
        <v>MEDIUM CATEGORY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tr">
        <f>IF(AND(DmartSalesData[[#This Row],[profit]]&gt;=500,DmartSalesData[[#This Row],[sales]]&gt;=3000),"Good","Not Good")</f>
        <v>Good</v>
      </c>
      <c r="R4030" s="2">
        <f>YEAR(DmartSalesData[[#This Row],[order_date]])</f>
        <v>2023</v>
      </c>
    </row>
    <row r="4031" spans="1:18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 t="str" cm="1">
        <f t="array" ref="F4031">_xlfn.IFS(DmartSalesData[[#This Row],[sales]]&lt;2000,"LOW CATEGORY",DmartSalesData[[#This Row],[sales]]&lt;4000,"MEDIUM CATEGORY",DmartSalesData[[#This Row],[sales]]&gt;=4000,"HIGH CATEGORY")</f>
        <v>HIGH CATEGORY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tr">
        <f>IF(AND(DmartSalesData[[#This Row],[profit]]&gt;=500,DmartSalesData[[#This Row],[sales]]&gt;=3000),"Good","Not Good")</f>
        <v>Good</v>
      </c>
      <c r="R4031" s="2">
        <f>YEAR(DmartSalesData[[#This Row],[order_date]])</f>
        <v>2024</v>
      </c>
    </row>
    <row r="4032" spans="1:18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 t="str" cm="1">
        <f t="array" ref="F4032">_xlfn.IFS(DmartSalesData[[#This Row],[sales]]&lt;2000,"LOW CATEGORY",DmartSalesData[[#This Row],[sales]]&lt;4000,"MEDIUM CATEGORY",DmartSalesData[[#This Row],[sales]]&gt;=4000,"HIGH CATEGORY")</f>
        <v>MEDIUM CATEGORY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tr">
        <f>IF(AND(DmartSalesData[[#This Row],[profit]]&gt;=500,DmartSalesData[[#This Row],[sales]]&gt;=3000),"Good","Not Good")</f>
        <v>Not Good</v>
      </c>
      <c r="R4032" s="2">
        <f>YEAR(DmartSalesData[[#This Row],[order_date]])</f>
        <v>2023</v>
      </c>
    </row>
    <row r="4033" spans="1:18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 t="str" cm="1">
        <f t="array" ref="F4033">_xlfn.IFS(DmartSalesData[[#This Row],[sales]]&lt;2000,"LOW CATEGORY",DmartSalesData[[#This Row],[sales]]&lt;4000,"MEDIUM CATEGORY",DmartSalesData[[#This Row],[sales]]&gt;=4000,"HIGH CATEGORY")</f>
        <v>LOW CATEGORY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tr">
        <f>IF(AND(DmartSalesData[[#This Row],[profit]]&gt;=500,DmartSalesData[[#This Row],[sales]]&gt;=3000),"Good","Not Good")</f>
        <v>Not Good</v>
      </c>
      <c r="R4033" s="2">
        <f>YEAR(DmartSalesData[[#This Row],[order_date]])</f>
        <v>2024</v>
      </c>
    </row>
    <row r="4034" spans="1:18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 t="str" cm="1">
        <f t="array" ref="F4034">_xlfn.IFS(DmartSalesData[[#This Row],[sales]]&lt;2000,"LOW CATEGORY",DmartSalesData[[#This Row],[sales]]&lt;4000,"MEDIUM CATEGORY",DmartSalesData[[#This Row],[sales]]&gt;=4000,"HIGH CATEGORY")</f>
        <v>MEDIUM CATEGORY</v>
      </c>
      <c r="G4034" s="2">
        <v>0.14000000000000001</v>
      </c>
      <c r="H4034" s="2">
        <f t="shared" ref="H4034:H4097" si="126">E4034*G4034</f>
        <v>351.31180000000001</v>
      </c>
      <c r="I4034" s="2">
        <f t="shared" ref="I4034:I4097" si="127">E4034-H4034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tr">
        <f>IF(AND(DmartSalesData[[#This Row],[profit]]&gt;=500,DmartSalesData[[#This Row],[sales]]&gt;=3000),"Good","Not Good")</f>
        <v>Not Good</v>
      </c>
      <c r="R4034" s="2">
        <f>YEAR(DmartSalesData[[#This Row],[order_date]])</f>
        <v>2024</v>
      </c>
    </row>
    <row r="4035" spans="1:18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 t="str" cm="1">
        <f t="array" ref="F4035">_xlfn.IFS(DmartSalesData[[#This Row],[sales]]&lt;2000,"LOW CATEGORY",DmartSalesData[[#This Row],[sales]]&lt;4000,"MEDIUM CATEGORY",DmartSalesData[[#This Row],[sales]]&gt;=4000,"HIGH CATEGORY")</f>
        <v>MEDIUM CATEGORY</v>
      </c>
      <c r="G4035" s="2">
        <v>0.1</v>
      </c>
      <c r="H4035" s="2">
        <f t="shared" si="126"/>
        <v>361.56400000000002</v>
      </c>
      <c r="I4035" s="2">
        <f t="shared" si="127"/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tr">
        <f>IF(AND(DmartSalesData[[#This Row],[profit]]&gt;=500,DmartSalesData[[#This Row],[sales]]&gt;=3000),"Good","Not Good")</f>
        <v>Good</v>
      </c>
      <c r="R4035" s="2">
        <f>YEAR(DmartSalesData[[#This Row],[order_date]])</f>
        <v>2024</v>
      </c>
    </row>
    <row r="4036" spans="1:18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 t="str" cm="1">
        <f t="array" ref="F4036">_xlfn.IFS(DmartSalesData[[#This Row],[sales]]&lt;2000,"LOW CATEGORY",DmartSalesData[[#This Row],[sales]]&lt;4000,"MEDIUM CATEGORY",DmartSalesData[[#This Row],[sales]]&gt;=4000,"HIGH CATEGORY")</f>
        <v>MEDIUM CATEGORY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tr">
        <f>IF(AND(DmartSalesData[[#This Row],[profit]]&gt;=500,DmartSalesData[[#This Row],[sales]]&gt;=3000),"Good","Not Good")</f>
        <v>Not Good</v>
      </c>
      <c r="R4036" s="2">
        <f>YEAR(DmartSalesData[[#This Row],[order_date]])</f>
        <v>2024</v>
      </c>
    </row>
    <row r="4037" spans="1:18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 t="str" cm="1">
        <f t="array" ref="F4037">_xlfn.IFS(DmartSalesData[[#This Row],[sales]]&lt;2000,"LOW CATEGORY",DmartSalesData[[#This Row],[sales]]&lt;4000,"MEDIUM CATEGORY",DmartSalesData[[#This Row],[sales]]&gt;=4000,"HIGH CATEGORY")</f>
        <v>LOW CATEGORY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tr">
        <f>IF(AND(DmartSalesData[[#This Row],[profit]]&gt;=500,DmartSalesData[[#This Row],[sales]]&gt;=3000),"Good","Not Good")</f>
        <v>Not Good</v>
      </c>
      <c r="R4037" s="2">
        <f>YEAR(DmartSalesData[[#This Row],[order_date]])</f>
        <v>2024</v>
      </c>
    </row>
    <row r="4038" spans="1:18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 t="str" cm="1">
        <f t="array" ref="F4038">_xlfn.IFS(DmartSalesData[[#This Row],[sales]]&lt;2000,"LOW CATEGORY",DmartSalesData[[#This Row],[sales]]&lt;4000,"MEDIUM CATEGORY",DmartSalesData[[#This Row],[sales]]&gt;=4000,"HIGH CATEGORY")</f>
        <v>LOW CATEGORY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tr">
        <f>IF(AND(DmartSalesData[[#This Row],[profit]]&gt;=500,DmartSalesData[[#This Row],[sales]]&gt;=3000),"Good","Not Good")</f>
        <v>Not Good</v>
      </c>
      <c r="R4038" s="2">
        <f>YEAR(DmartSalesData[[#This Row],[order_date]])</f>
        <v>2024</v>
      </c>
    </row>
    <row r="4039" spans="1:18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 t="str" cm="1">
        <f t="array" ref="F4039">_xlfn.IFS(DmartSalesData[[#This Row],[sales]]&lt;2000,"LOW CATEGORY",DmartSalesData[[#This Row],[sales]]&lt;4000,"MEDIUM CATEGORY",DmartSalesData[[#This Row],[sales]]&gt;=4000,"HIGH CATEGORY")</f>
        <v>MEDIUM CATEGORY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tr">
        <f>IF(AND(DmartSalesData[[#This Row],[profit]]&gt;=500,DmartSalesData[[#This Row],[sales]]&gt;=3000),"Good","Not Good")</f>
        <v>Good</v>
      </c>
      <c r="R4039" s="2">
        <f>YEAR(DmartSalesData[[#This Row],[order_date]])</f>
        <v>2023</v>
      </c>
    </row>
    <row r="4040" spans="1:18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 t="str" cm="1">
        <f t="array" ref="F4040">_xlfn.IFS(DmartSalesData[[#This Row],[sales]]&lt;2000,"LOW CATEGORY",DmartSalesData[[#This Row],[sales]]&lt;4000,"MEDIUM CATEGORY",DmartSalesData[[#This Row],[sales]]&gt;=4000,"HIGH CATEGORY")</f>
        <v>MEDIUM CATEGORY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tr">
        <f>IF(AND(DmartSalesData[[#This Row],[profit]]&gt;=500,DmartSalesData[[#This Row],[sales]]&gt;=3000),"Good","Not Good")</f>
        <v>Not Good</v>
      </c>
      <c r="R4040" s="2">
        <f>YEAR(DmartSalesData[[#This Row],[order_date]])</f>
        <v>2024</v>
      </c>
    </row>
    <row r="4041" spans="1:18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 t="str" cm="1">
        <f t="array" ref="F4041">_xlfn.IFS(DmartSalesData[[#This Row],[sales]]&lt;2000,"LOW CATEGORY",DmartSalesData[[#This Row],[sales]]&lt;4000,"MEDIUM CATEGORY",DmartSalesData[[#This Row],[sales]]&gt;=4000,"HIGH CATEGORY")</f>
        <v>MEDIUM CATEGORY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tr">
        <f>IF(AND(DmartSalesData[[#This Row],[profit]]&gt;=500,DmartSalesData[[#This Row],[sales]]&gt;=3000),"Good","Not Good")</f>
        <v>Not Good</v>
      </c>
      <c r="R4041" s="2">
        <f>YEAR(DmartSalesData[[#This Row],[order_date]])</f>
        <v>2024</v>
      </c>
    </row>
    <row r="4042" spans="1:18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 t="str" cm="1">
        <f t="array" ref="F4042">_xlfn.IFS(DmartSalesData[[#This Row],[sales]]&lt;2000,"LOW CATEGORY",DmartSalesData[[#This Row],[sales]]&lt;4000,"MEDIUM CATEGORY",DmartSalesData[[#This Row],[sales]]&gt;=4000,"HIGH CATEGORY")</f>
        <v>MEDIUM CATEGORY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tr">
        <f>IF(AND(DmartSalesData[[#This Row],[profit]]&gt;=500,DmartSalesData[[#This Row],[sales]]&gt;=3000),"Good","Not Good")</f>
        <v>Good</v>
      </c>
      <c r="R4042" s="2">
        <f>YEAR(DmartSalesData[[#This Row],[order_date]])</f>
        <v>2024</v>
      </c>
    </row>
    <row r="4043" spans="1:18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 t="str" cm="1">
        <f t="array" ref="F4043">_xlfn.IFS(DmartSalesData[[#This Row],[sales]]&lt;2000,"LOW CATEGORY",DmartSalesData[[#This Row],[sales]]&lt;4000,"MEDIUM CATEGORY",DmartSalesData[[#This Row],[sales]]&gt;=4000,"HIGH CATEGORY")</f>
        <v>MEDIUM CATEGORY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tr">
        <f>IF(AND(DmartSalesData[[#This Row],[profit]]&gt;=500,DmartSalesData[[#This Row],[sales]]&gt;=3000),"Good","Not Good")</f>
        <v>Not Good</v>
      </c>
      <c r="R4043" s="2">
        <f>YEAR(DmartSalesData[[#This Row],[order_date]])</f>
        <v>2024</v>
      </c>
    </row>
    <row r="4044" spans="1:18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 t="str" cm="1">
        <f t="array" ref="F4044">_xlfn.IFS(DmartSalesData[[#This Row],[sales]]&lt;2000,"LOW CATEGORY",DmartSalesData[[#This Row],[sales]]&lt;4000,"MEDIUM CATEGORY",DmartSalesData[[#This Row],[sales]]&gt;=4000,"HIGH CATEGORY")</f>
        <v>HIGH CATEGORY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tr">
        <f>IF(AND(DmartSalesData[[#This Row],[profit]]&gt;=500,DmartSalesData[[#This Row],[sales]]&gt;=3000),"Good","Not Good")</f>
        <v>Good</v>
      </c>
      <c r="R4044" s="2">
        <f>YEAR(DmartSalesData[[#This Row],[order_date]])</f>
        <v>2023</v>
      </c>
    </row>
    <row r="4045" spans="1:18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 t="str" cm="1">
        <f t="array" ref="F4045">_xlfn.IFS(DmartSalesData[[#This Row],[sales]]&lt;2000,"LOW CATEGORY",DmartSalesData[[#This Row],[sales]]&lt;4000,"MEDIUM CATEGORY",DmartSalesData[[#This Row],[sales]]&gt;=4000,"HIGH CATEGORY")</f>
        <v>LOW CATEGORY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tr">
        <f>IF(AND(DmartSalesData[[#This Row],[profit]]&gt;=500,DmartSalesData[[#This Row],[sales]]&gt;=3000),"Good","Not Good")</f>
        <v>Not Good</v>
      </c>
      <c r="R4045" s="2">
        <f>YEAR(DmartSalesData[[#This Row],[order_date]])</f>
        <v>2023</v>
      </c>
    </row>
    <row r="4046" spans="1:18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 t="str" cm="1">
        <f t="array" ref="F4046">_xlfn.IFS(DmartSalesData[[#This Row],[sales]]&lt;2000,"LOW CATEGORY",DmartSalesData[[#This Row],[sales]]&lt;4000,"MEDIUM CATEGORY",DmartSalesData[[#This Row],[sales]]&gt;=4000,"HIGH CATEGORY")</f>
        <v>LOW CATEGORY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tr">
        <f>IF(AND(DmartSalesData[[#This Row],[profit]]&gt;=500,DmartSalesData[[#This Row],[sales]]&gt;=3000),"Good","Not Good")</f>
        <v>Not Good</v>
      </c>
      <c r="R4046" s="2">
        <f>YEAR(DmartSalesData[[#This Row],[order_date]])</f>
        <v>2023</v>
      </c>
    </row>
    <row r="4047" spans="1:18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 t="str" cm="1">
        <f t="array" ref="F4047">_xlfn.IFS(DmartSalesData[[#This Row],[sales]]&lt;2000,"LOW CATEGORY",DmartSalesData[[#This Row],[sales]]&lt;4000,"MEDIUM CATEGORY",DmartSalesData[[#This Row],[sales]]&gt;=4000,"HIGH CATEGORY")</f>
        <v>MEDIUM CATEGORY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tr">
        <f>IF(AND(DmartSalesData[[#This Row],[profit]]&gt;=500,DmartSalesData[[#This Row],[sales]]&gt;=3000),"Good","Not Good")</f>
        <v>Good</v>
      </c>
      <c r="R4047" s="2">
        <f>YEAR(DmartSalesData[[#This Row],[order_date]])</f>
        <v>2024</v>
      </c>
    </row>
    <row r="4048" spans="1:18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 t="str" cm="1">
        <f t="array" ref="F4048">_xlfn.IFS(DmartSalesData[[#This Row],[sales]]&lt;2000,"LOW CATEGORY",DmartSalesData[[#This Row],[sales]]&lt;4000,"MEDIUM CATEGORY",DmartSalesData[[#This Row],[sales]]&gt;=4000,"HIGH CATEGORY")</f>
        <v>LOW CATEGORY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tr">
        <f>IF(AND(DmartSalesData[[#This Row],[profit]]&gt;=500,DmartSalesData[[#This Row],[sales]]&gt;=3000),"Good","Not Good")</f>
        <v>Not Good</v>
      </c>
      <c r="R4048" s="2">
        <f>YEAR(DmartSalesData[[#This Row],[order_date]])</f>
        <v>2024</v>
      </c>
    </row>
    <row r="4049" spans="1:18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 t="str" cm="1">
        <f t="array" ref="F4049">_xlfn.IFS(DmartSalesData[[#This Row],[sales]]&lt;2000,"LOW CATEGORY",DmartSalesData[[#This Row],[sales]]&lt;4000,"MEDIUM CATEGORY",DmartSalesData[[#This Row],[sales]]&gt;=4000,"HIGH CATEGORY")</f>
        <v>MEDIUM CATEGORY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tr">
        <f>IF(AND(DmartSalesData[[#This Row],[profit]]&gt;=500,DmartSalesData[[#This Row],[sales]]&gt;=3000),"Good","Not Good")</f>
        <v>Good</v>
      </c>
      <c r="R4049" s="2">
        <f>YEAR(DmartSalesData[[#This Row],[order_date]])</f>
        <v>2023</v>
      </c>
    </row>
    <row r="4050" spans="1:18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 t="str" cm="1">
        <f t="array" ref="F4050">_xlfn.IFS(DmartSalesData[[#This Row],[sales]]&lt;2000,"LOW CATEGORY",DmartSalesData[[#This Row],[sales]]&lt;4000,"MEDIUM CATEGORY",DmartSalesData[[#This Row],[sales]]&gt;=4000,"HIGH CATEGORY")</f>
        <v>HIGH CATEGORY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tr">
        <f>IF(AND(DmartSalesData[[#This Row],[profit]]&gt;=500,DmartSalesData[[#This Row],[sales]]&gt;=3000),"Good","Not Good")</f>
        <v>Not Good</v>
      </c>
      <c r="R4050" s="2">
        <f>YEAR(DmartSalesData[[#This Row],[order_date]])</f>
        <v>2024</v>
      </c>
    </row>
    <row r="4051" spans="1:18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 t="str" cm="1">
        <f t="array" ref="F4051">_xlfn.IFS(DmartSalesData[[#This Row],[sales]]&lt;2000,"LOW CATEGORY",DmartSalesData[[#This Row],[sales]]&lt;4000,"MEDIUM CATEGORY",DmartSalesData[[#This Row],[sales]]&gt;=4000,"HIGH CATEGORY")</f>
        <v>HIGH CATEGORY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tr">
        <f>IF(AND(DmartSalesData[[#This Row],[profit]]&gt;=500,DmartSalesData[[#This Row],[sales]]&gt;=3000),"Good","Not Good")</f>
        <v>Not Good</v>
      </c>
      <c r="R4051" s="2">
        <f>YEAR(DmartSalesData[[#This Row],[order_date]])</f>
        <v>2023</v>
      </c>
    </row>
    <row r="4052" spans="1:18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 t="str" cm="1">
        <f t="array" ref="F4052">_xlfn.IFS(DmartSalesData[[#This Row],[sales]]&lt;2000,"LOW CATEGORY",DmartSalesData[[#This Row],[sales]]&lt;4000,"MEDIUM CATEGORY",DmartSalesData[[#This Row],[sales]]&gt;=4000,"HIGH CATEGORY")</f>
        <v>MEDIUM CATEGORY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tr">
        <f>IF(AND(DmartSalesData[[#This Row],[profit]]&gt;=500,DmartSalesData[[#This Row],[sales]]&gt;=3000),"Good","Not Good")</f>
        <v>Not Good</v>
      </c>
      <c r="R4052" s="2">
        <f>YEAR(DmartSalesData[[#This Row],[order_date]])</f>
        <v>2024</v>
      </c>
    </row>
    <row r="4053" spans="1:18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 t="str" cm="1">
        <f t="array" ref="F4053">_xlfn.IFS(DmartSalesData[[#This Row],[sales]]&lt;2000,"LOW CATEGORY",DmartSalesData[[#This Row],[sales]]&lt;4000,"MEDIUM CATEGORY",DmartSalesData[[#This Row],[sales]]&gt;=4000,"HIGH CATEGORY")</f>
        <v>HIGH CATEGORY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tr">
        <f>IF(AND(DmartSalesData[[#This Row],[profit]]&gt;=500,DmartSalesData[[#This Row],[sales]]&gt;=3000),"Good","Not Good")</f>
        <v>Good</v>
      </c>
      <c r="R4053" s="2">
        <f>YEAR(DmartSalesData[[#This Row],[order_date]])</f>
        <v>2023</v>
      </c>
    </row>
    <row r="4054" spans="1:18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 t="str" cm="1">
        <f t="array" ref="F4054">_xlfn.IFS(DmartSalesData[[#This Row],[sales]]&lt;2000,"LOW CATEGORY",DmartSalesData[[#This Row],[sales]]&lt;4000,"MEDIUM CATEGORY",DmartSalesData[[#This Row],[sales]]&gt;=4000,"HIGH CATEGORY")</f>
        <v>LOW CATEGORY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tr">
        <f>IF(AND(DmartSalesData[[#This Row],[profit]]&gt;=500,DmartSalesData[[#This Row],[sales]]&gt;=3000),"Good","Not Good")</f>
        <v>Not Good</v>
      </c>
      <c r="R4054" s="2">
        <f>YEAR(DmartSalesData[[#This Row],[order_date]])</f>
        <v>2023</v>
      </c>
    </row>
    <row r="4055" spans="1:18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 t="str" cm="1">
        <f t="array" ref="F4055">_xlfn.IFS(DmartSalesData[[#This Row],[sales]]&lt;2000,"LOW CATEGORY",DmartSalesData[[#This Row],[sales]]&lt;4000,"MEDIUM CATEGORY",DmartSalesData[[#This Row],[sales]]&gt;=4000,"HIGH CATEGORY")</f>
        <v>MEDIUM CATEGORY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tr">
        <f>IF(AND(DmartSalesData[[#This Row],[profit]]&gt;=500,DmartSalesData[[#This Row],[sales]]&gt;=3000),"Good","Not Good")</f>
        <v>Not Good</v>
      </c>
      <c r="R4055" s="2">
        <f>YEAR(DmartSalesData[[#This Row],[order_date]])</f>
        <v>2024</v>
      </c>
    </row>
    <row r="4056" spans="1:18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 t="str" cm="1">
        <f t="array" ref="F4056">_xlfn.IFS(DmartSalesData[[#This Row],[sales]]&lt;2000,"LOW CATEGORY",DmartSalesData[[#This Row],[sales]]&lt;4000,"MEDIUM CATEGORY",DmartSalesData[[#This Row],[sales]]&gt;=4000,"HIGH CATEGORY")</f>
        <v>MEDIUM CATEGORY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tr">
        <f>IF(AND(DmartSalesData[[#This Row],[profit]]&gt;=500,DmartSalesData[[#This Row],[sales]]&gt;=3000),"Good","Not Good")</f>
        <v>Not Good</v>
      </c>
      <c r="R4056" s="2">
        <f>YEAR(DmartSalesData[[#This Row],[order_date]])</f>
        <v>2023</v>
      </c>
    </row>
    <row r="4057" spans="1:18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 t="str" cm="1">
        <f t="array" ref="F4057">_xlfn.IFS(DmartSalesData[[#This Row],[sales]]&lt;2000,"LOW CATEGORY",DmartSalesData[[#This Row],[sales]]&lt;4000,"MEDIUM CATEGORY",DmartSalesData[[#This Row],[sales]]&gt;=4000,"HIGH CATEGORY")</f>
        <v>LOW CATEGORY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tr">
        <f>IF(AND(DmartSalesData[[#This Row],[profit]]&gt;=500,DmartSalesData[[#This Row],[sales]]&gt;=3000),"Good","Not Good")</f>
        <v>Not Good</v>
      </c>
      <c r="R4057" s="2">
        <f>YEAR(DmartSalesData[[#This Row],[order_date]])</f>
        <v>2023</v>
      </c>
    </row>
    <row r="4058" spans="1:18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 t="str" cm="1">
        <f t="array" ref="F4058">_xlfn.IFS(DmartSalesData[[#This Row],[sales]]&lt;2000,"LOW CATEGORY",DmartSalesData[[#This Row],[sales]]&lt;4000,"MEDIUM CATEGORY",DmartSalesData[[#This Row],[sales]]&gt;=4000,"HIGH CATEGORY")</f>
        <v>LOW CATEGORY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tr">
        <f>IF(AND(DmartSalesData[[#This Row],[profit]]&gt;=500,DmartSalesData[[#This Row],[sales]]&gt;=3000),"Good","Not Good")</f>
        <v>Not Good</v>
      </c>
      <c r="R4058" s="2">
        <f>YEAR(DmartSalesData[[#This Row],[order_date]])</f>
        <v>2024</v>
      </c>
    </row>
    <row r="4059" spans="1:18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 t="str" cm="1">
        <f t="array" ref="F4059">_xlfn.IFS(DmartSalesData[[#This Row],[sales]]&lt;2000,"LOW CATEGORY",DmartSalesData[[#This Row],[sales]]&lt;4000,"MEDIUM CATEGORY",DmartSalesData[[#This Row],[sales]]&gt;=4000,"HIGH CATEGORY")</f>
        <v>HIGH CATEGORY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tr">
        <f>IF(AND(DmartSalesData[[#This Row],[profit]]&gt;=500,DmartSalesData[[#This Row],[sales]]&gt;=3000),"Good","Not Good")</f>
        <v>Good</v>
      </c>
      <c r="R4059" s="2">
        <f>YEAR(DmartSalesData[[#This Row],[order_date]])</f>
        <v>2024</v>
      </c>
    </row>
    <row r="4060" spans="1:18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 t="str" cm="1">
        <f t="array" ref="F4060">_xlfn.IFS(DmartSalesData[[#This Row],[sales]]&lt;2000,"LOW CATEGORY",DmartSalesData[[#This Row],[sales]]&lt;4000,"MEDIUM CATEGORY",DmartSalesData[[#This Row],[sales]]&gt;=4000,"HIGH CATEGORY")</f>
        <v>MEDIUM CATEGORY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tr">
        <f>IF(AND(DmartSalesData[[#This Row],[profit]]&gt;=500,DmartSalesData[[#This Row],[sales]]&gt;=3000),"Good","Not Good")</f>
        <v>Good</v>
      </c>
      <c r="R4060" s="2">
        <f>YEAR(DmartSalesData[[#This Row],[order_date]])</f>
        <v>2024</v>
      </c>
    </row>
    <row r="4061" spans="1:18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 t="str" cm="1">
        <f t="array" ref="F4061">_xlfn.IFS(DmartSalesData[[#This Row],[sales]]&lt;2000,"LOW CATEGORY",DmartSalesData[[#This Row],[sales]]&lt;4000,"MEDIUM CATEGORY",DmartSalesData[[#This Row],[sales]]&gt;=4000,"HIGH CATEGORY")</f>
        <v>MEDIUM CATEGORY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tr">
        <f>IF(AND(DmartSalesData[[#This Row],[profit]]&gt;=500,DmartSalesData[[#This Row],[sales]]&gt;=3000),"Good","Not Good")</f>
        <v>Not Good</v>
      </c>
      <c r="R4061" s="2">
        <f>YEAR(DmartSalesData[[#This Row],[order_date]])</f>
        <v>2024</v>
      </c>
    </row>
    <row r="4062" spans="1:18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 t="str" cm="1">
        <f t="array" ref="F4062">_xlfn.IFS(DmartSalesData[[#This Row],[sales]]&lt;2000,"LOW CATEGORY",DmartSalesData[[#This Row],[sales]]&lt;4000,"MEDIUM CATEGORY",DmartSalesData[[#This Row],[sales]]&gt;=4000,"HIGH CATEGORY")</f>
        <v>LOW CATEGORY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tr">
        <f>IF(AND(DmartSalesData[[#This Row],[profit]]&gt;=500,DmartSalesData[[#This Row],[sales]]&gt;=3000),"Good","Not Good")</f>
        <v>Not Good</v>
      </c>
      <c r="R4062" s="2">
        <f>YEAR(DmartSalesData[[#This Row],[order_date]])</f>
        <v>2023</v>
      </c>
    </row>
    <row r="4063" spans="1:18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 t="str" cm="1">
        <f t="array" ref="F4063">_xlfn.IFS(DmartSalesData[[#This Row],[sales]]&lt;2000,"LOW CATEGORY",DmartSalesData[[#This Row],[sales]]&lt;4000,"MEDIUM CATEGORY",DmartSalesData[[#This Row],[sales]]&gt;=4000,"HIGH CATEGORY")</f>
        <v>LOW CATEGORY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tr">
        <f>IF(AND(DmartSalesData[[#This Row],[profit]]&gt;=500,DmartSalesData[[#This Row],[sales]]&gt;=3000),"Good","Not Good")</f>
        <v>Not Good</v>
      </c>
      <c r="R4063" s="2">
        <f>YEAR(DmartSalesData[[#This Row],[order_date]])</f>
        <v>2024</v>
      </c>
    </row>
    <row r="4064" spans="1:18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 t="str" cm="1">
        <f t="array" ref="F4064">_xlfn.IFS(DmartSalesData[[#This Row],[sales]]&lt;2000,"LOW CATEGORY",DmartSalesData[[#This Row],[sales]]&lt;4000,"MEDIUM CATEGORY",DmartSalesData[[#This Row],[sales]]&gt;=4000,"HIGH CATEGORY")</f>
        <v>HIGH CATEGORY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tr">
        <f>IF(AND(DmartSalesData[[#This Row],[profit]]&gt;=500,DmartSalesData[[#This Row],[sales]]&gt;=3000),"Good","Not Good")</f>
        <v>Good</v>
      </c>
      <c r="R4064" s="2">
        <f>YEAR(DmartSalesData[[#This Row],[order_date]])</f>
        <v>2023</v>
      </c>
    </row>
    <row r="4065" spans="1:18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 t="str" cm="1">
        <f t="array" ref="F4065">_xlfn.IFS(DmartSalesData[[#This Row],[sales]]&lt;2000,"LOW CATEGORY",DmartSalesData[[#This Row],[sales]]&lt;4000,"MEDIUM CATEGORY",DmartSalesData[[#This Row],[sales]]&gt;=4000,"HIGH CATEGORY")</f>
        <v>MEDIUM CATEGORY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tr">
        <f>IF(AND(DmartSalesData[[#This Row],[profit]]&gt;=500,DmartSalesData[[#This Row],[sales]]&gt;=3000),"Good","Not Good")</f>
        <v>Good</v>
      </c>
      <c r="R4065" s="2">
        <f>YEAR(DmartSalesData[[#This Row],[order_date]])</f>
        <v>2023</v>
      </c>
    </row>
    <row r="4066" spans="1:18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 t="str" cm="1">
        <f t="array" ref="F4066">_xlfn.IFS(DmartSalesData[[#This Row],[sales]]&lt;2000,"LOW CATEGORY",DmartSalesData[[#This Row],[sales]]&lt;4000,"MEDIUM CATEGORY",DmartSalesData[[#This Row],[sales]]&gt;=4000,"HIGH CATEGORY")</f>
        <v>MEDIUM CATEGORY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tr">
        <f>IF(AND(DmartSalesData[[#This Row],[profit]]&gt;=500,DmartSalesData[[#This Row],[sales]]&gt;=3000),"Good","Not Good")</f>
        <v>Good</v>
      </c>
      <c r="R4066" s="2">
        <f>YEAR(DmartSalesData[[#This Row],[order_date]])</f>
        <v>2023</v>
      </c>
    </row>
    <row r="4067" spans="1:18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 t="str" cm="1">
        <f t="array" ref="F4067">_xlfn.IFS(DmartSalesData[[#This Row],[sales]]&lt;2000,"LOW CATEGORY",DmartSalesData[[#This Row],[sales]]&lt;4000,"MEDIUM CATEGORY",DmartSalesData[[#This Row],[sales]]&gt;=4000,"HIGH CATEGORY")</f>
        <v>HIGH CATEGORY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tr">
        <f>IF(AND(DmartSalesData[[#This Row],[profit]]&gt;=500,DmartSalesData[[#This Row],[sales]]&gt;=3000),"Good","Not Good")</f>
        <v>Good</v>
      </c>
      <c r="R4067" s="2">
        <f>YEAR(DmartSalesData[[#This Row],[order_date]])</f>
        <v>2023</v>
      </c>
    </row>
    <row r="4068" spans="1:18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 t="str" cm="1">
        <f t="array" ref="F4068">_xlfn.IFS(DmartSalesData[[#This Row],[sales]]&lt;2000,"LOW CATEGORY",DmartSalesData[[#This Row],[sales]]&lt;4000,"MEDIUM CATEGORY",DmartSalesData[[#This Row],[sales]]&gt;=4000,"HIGH CATEGORY")</f>
        <v>MEDIUM CATEGORY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tr">
        <f>IF(AND(DmartSalesData[[#This Row],[profit]]&gt;=500,DmartSalesData[[#This Row],[sales]]&gt;=3000),"Good","Not Good")</f>
        <v>Not Good</v>
      </c>
      <c r="R4068" s="2">
        <f>YEAR(DmartSalesData[[#This Row],[order_date]])</f>
        <v>2024</v>
      </c>
    </row>
    <row r="4069" spans="1:18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 t="str" cm="1">
        <f t="array" ref="F4069">_xlfn.IFS(DmartSalesData[[#This Row],[sales]]&lt;2000,"LOW CATEGORY",DmartSalesData[[#This Row],[sales]]&lt;4000,"MEDIUM CATEGORY",DmartSalesData[[#This Row],[sales]]&gt;=4000,"HIGH CATEGORY")</f>
        <v>MEDIUM CATEGORY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tr">
        <f>IF(AND(DmartSalesData[[#This Row],[profit]]&gt;=500,DmartSalesData[[#This Row],[sales]]&gt;=3000),"Good","Not Good")</f>
        <v>Good</v>
      </c>
      <c r="R4069" s="2">
        <f>YEAR(DmartSalesData[[#This Row],[order_date]])</f>
        <v>2024</v>
      </c>
    </row>
    <row r="4070" spans="1:18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 t="str" cm="1">
        <f t="array" ref="F4070">_xlfn.IFS(DmartSalesData[[#This Row],[sales]]&lt;2000,"LOW CATEGORY",DmartSalesData[[#This Row],[sales]]&lt;4000,"MEDIUM CATEGORY",DmartSalesData[[#This Row],[sales]]&gt;=4000,"HIGH CATEGORY")</f>
        <v>LOW CATEGORY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tr">
        <f>IF(AND(DmartSalesData[[#This Row],[profit]]&gt;=500,DmartSalesData[[#This Row],[sales]]&gt;=3000),"Good","Not Good")</f>
        <v>Not Good</v>
      </c>
      <c r="R4070" s="2">
        <f>YEAR(DmartSalesData[[#This Row],[order_date]])</f>
        <v>2024</v>
      </c>
    </row>
    <row r="4071" spans="1:18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 t="str" cm="1">
        <f t="array" ref="F4071">_xlfn.IFS(DmartSalesData[[#This Row],[sales]]&lt;2000,"LOW CATEGORY",DmartSalesData[[#This Row],[sales]]&lt;4000,"MEDIUM CATEGORY",DmartSalesData[[#This Row],[sales]]&gt;=4000,"HIGH CATEGORY")</f>
        <v>LOW CATEGORY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tr">
        <f>IF(AND(DmartSalesData[[#This Row],[profit]]&gt;=500,DmartSalesData[[#This Row],[sales]]&gt;=3000),"Good","Not Good")</f>
        <v>Not Good</v>
      </c>
      <c r="R4071" s="2">
        <f>YEAR(DmartSalesData[[#This Row],[order_date]])</f>
        <v>2024</v>
      </c>
    </row>
    <row r="4072" spans="1:18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 t="str" cm="1">
        <f t="array" ref="F4072">_xlfn.IFS(DmartSalesData[[#This Row],[sales]]&lt;2000,"LOW CATEGORY",DmartSalesData[[#This Row],[sales]]&lt;4000,"MEDIUM CATEGORY",DmartSalesData[[#This Row],[sales]]&gt;=4000,"HIGH CATEGORY")</f>
        <v>MEDIUM CATEGORY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tr">
        <f>IF(AND(DmartSalesData[[#This Row],[profit]]&gt;=500,DmartSalesData[[#This Row],[sales]]&gt;=3000),"Good","Not Good")</f>
        <v>Not Good</v>
      </c>
      <c r="R4072" s="2">
        <f>YEAR(DmartSalesData[[#This Row],[order_date]])</f>
        <v>2023</v>
      </c>
    </row>
    <row r="4073" spans="1:18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 t="str" cm="1">
        <f t="array" ref="F4073">_xlfn.IFS(DmartSalesData[[#This Row],[sales]]&lt;2000,"LOW CATEGORY",DmartSalesData[[#This Row],[sales]]&lt;4000,"MEDIUM CATEGORY",DmartSalesData[[#This Row],[sales]]&gt;=4000,"HIGH CATEGORY")</f>
        <v>LOW CATEGORY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tr">
        <f>IF(AND(DmartSalesData[[#This Row],[profit]]&gt;=500,DmartSalesData[[#This Row],[sales]]&gt;=3000),"Good","Not Good")</f>
        <v>Not Good</v>
      </c>
      <c r="R4073" s="2">
        <f>YEAR(DmartSalesData[[#This Row],[order_date]])</f>
        <v>2024</v>
      </c>
    </row>
    <row r="4074" spans="1:18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 t="str" cm="1">
        <f t="array" ref="F4074">_xlfn.IFS(DmartSalesData[[#This Row],[sales]]&lt;2000,"LOW CATEGORY",DmartSalesData[[#This Row],[sales]]&lt;4000,"MEDIUM CATEGORY",DmartSalesData[[#This Row],[sales]]&gt;=4000,"HIGH CATEGORY")</f>
        <v>MEDIUM CATEGORY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tr">
        <f>IF(AND(DmartSalesData[[#This Row],[profit]]&gt;=500,DmartSalesData[[#This Row],[sales]]&gt;=3000),"Good","Not Good")</f>
        <v>Not Good</v>
      </c>
      <c r="R4074" s="2">
        <f>YEAR(DmartSalesData[[#This Row],[order_date]])</f>
        <v>2023</v>
      </c>
    </row>
    <row r="4075" spans="1:18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 t="str" cm="1">
        <f t="array" ref="F4075">_xlfn.IFS(DmartSalesData[[#This Row],[sales]]&lt;2000,"LOW CATEGORY",DmartSalesData[[#This Row],[sales]]&lt;4000,"MEDIUM CATEGORY",DmartSalesData[[#This Row],[sales]]&gt;=4000,"HIGH CATEGORY")</f>
        <v>LOW CATEGORY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tr">
        <f>IF(AND(DmartSalesData[[#This Row],[profit]]&gt;=500,DmartSalesData[[#This Row],[sales]]&gt;=3000),"Good","Not Good")</f>
        <v>Not Good</v>
      </c>
      <c r="R4075" s="2">
        <f>YEAR(DmartSalesData[[#This Row],[order_date]])</f>
        <v>2024</v>
      </c>
    </row>
    <row r="4076" spans="1:18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 t="str" cm="1">
        <f t="array" ref="F4076">_xlfn.IFS(DmartSalesData[[#This Row],[sales]]&lt;2000,"LOW CATEGORY",DmartSalesData[[#This Row],[sales]]&lt;4000,"MEDIUM CATEGORY",DmartSalesData[[#This Row],[sales]]&gt;=4000,"HIGH CATEGORY")</f>
        <v>LOW CATEGORY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tr">
        <f>IF(AND(DmartSalesData[[#This Row],[profit]]&gt;=500,DmartSalesData[[#This Row],[sales]]&gt;=3000),"Good","Not Good")</f>
        <v>Not Good</v>
      </c>
      <c r="R4076" s="2">
        <f>YEAR(DmartSalesData[[#This Row],[order_date]])</f>
        <v>2023</v>
      </c>
    </row>
    <row r="4077" spans="1:18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 t="str" cm="1">
        <f t="array" ref="F4077">_xlfn.IFS(DmartSalesData[[#This Row],[sales]]&lt;2000,"LOW CATEGORY",DmartSalesData[[#This Row],[sales]]&lt;4000,"MEDIUM CATEGORY",DmartSalesData[[#This Row],[sales]]&gt;=4000,"HIGH CATEGORY")</f>
        <v>MEDIUM CATEGORY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tr">
        <f>IF(AND(DmartSalesData[[#This Row],[profit]]&gt;=500,DmartSalesData[[#This Row],[sales]]&gt;=3000),"Good","Not Good")</f>
        <v>Not Good</v>
      </c>
      <c r="R4077" s="2">
        <f>YEAR(DmartSalesData[[#This Row],[order_date]])</f>
        <v>2024</v>
      </c>
    </row>
    <row r="4078" spans="1:18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 t="str" cm="1">
        <f t="array" ref="F4078">_xlfn.IFS(DmartSalesData[[#This Row],[sales]]&lt;2000,"LOW CATEGORY",DmartSalesData[[#This Row],[sales]]&lt;4000,"MEDIUM CATEGORY",DmartSalesData[[#This Row],[sales]]&gt;=4000,"HIGH CATEGORY")</f>
        <v>LOW CATEGORY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tr">
        <f>IF(AND(DmartSalesData[[#This Row],[profit]]&gt;=500,DmartSalesData[[#This Row],[sales]]&gt;=3000),"Good","Not Good")</f>
        <v>Not Good</v>
      </c>
      <c r="R4078" s="2">
        <f>YEAR(DmartSalesData[[#This Row],[order_date]])</f>
        <v>2023</v>
      </c>
    </row>
    <row r="4079" spans="1:18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 t="str" cm="1">
        <f t="array" ref="F4079">_xlfn.IFS(DmartSalesData[[#This Row],[sales]]&lt;2000,"LOW CATEGORY",DmartSalesData[[#This Row],[sales]]&lt;4000,"MEDIUM CATEGORY",DmartSalesData[[#This Row],[sales]]&gt;=4000,"HIGH CATEGORY")</f>
        <v>HIGH CATEGORY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tr">
        <f>IF(AND(DmartSalesData[[#This Row],[profit]]&gt;=500,DmartSalesData[[#This Row],[sales]]&gt;=3000),"Good","Not Good")</f>
        <v>Not Good</v>
      </c>
      <c r="R4079" s="2">
        <f>YEAR(DmartSalesData[[#This Row],[order_date]])</f>
        <v>2023</v>
      </c>
    </row>
    <row r="4080" spans="1:18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 t="str" cm="1">
        <f t="array" ref="F4080">_xlfn.IFS(DmartSalesData[[#This Row],[sales]]&lt;2000,"LOW CATEGORY",DmartSalesData[[#This Row],[sales]]&lt;4000,"MEDIUM CATEGORY",DmartSalesData[[#This Row],[sales]]&gt;=4000,"HIGH CATEGORY")</f>
        <v>LOW CATEGORY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tr">
        <f>IF(AND(DmartSalesData[[#This Row],[profit]]&gt;=500,DmartSalesData[[#This Row],[sales]]&gt;=3000),"Good","Not Good")</f>
        <v>Not Good</v>
      </c>
      <c r="R4080" s="2">
        <f>YEAR(DmartSalesData[[#This Row],[order_date]])</f>
        <v>2024</v>
      </c>
    </row>
    <row r="4081" spans="1:18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 t="str" cm="1">
        <f t="array" ref="F4081">_xlfn.IFS(DmartSalesData[[#This Row],[sales]]&lt;2000,"LOW CATEGORY",DmartSalesData[[#This Row],[sales]]&lt;4000,"MEDIUM CATEGORY",DmartSalesData[[#This Row],[sales]]&gt;=4000,"HIGH CATEGORY")</f>
        <v>MEDIUM CATEGORY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tr">
        <f>IF(AND(DmartSalesData[[#This Row],[profit]]&gt;=500,DmartSalesData[[#This Row],[sales]]&gt;=3000),"Good","Not Good")</f>
        <v>Good</v>
      </c>
      <c r="R4081" s="2">
        <f>YEAR(DmartSalesData[[#This Row],[order_date]])</f>
        <v>2023</v>
      </c>
    </row>
    <row r="4082" spans="1:18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 t="str" cm="1">
        <f t="array" ref="F4082">_xlfn.IFS(DmartSalesData[[#This Row],[sales]]&lt;2000,"LOW CATEGORY",DmartSalesData[[#This Row],[sales]]&lt;4000,"MEDIUM CATEGORY",DmartSalesData[[#This Row],[sales]]&gt;=4000,"HIGH CATEGORY")</f>
        <v>LOW CATEGORY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tr">
        <f>IF(AND(DmartSalesData[[#This Row],[profit]]&gt;=500,DmartSalesData[[#This Row],[sales]]&gt;=3000),"Good","Not Good")</f>
        <v>Not Good</v>
      </c>
      <c r="R4082" s="2">
        <f>YEAR(DmartSalesData[[#This Row],[order_date]])</f>
        <v>2023</v>
      </c>
    </row>
    <row r="4083" spans="1:18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 t="str" cm="1">
        <f t="array" ref="F4083">_xlfn.IFS(DmartSalesData[[#This Row],[sales]]&lt;2000,"LOW CATEGORY",DmartSalesData[[#This Row],[sales]]&lt;4000,"MEDIUM CATEGORY",DmartSalesData[[#This Row],[sales]]&gt;=4000,"HIGH CATEGORY")</f>
        <v>LOW CATEGORY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tr">
        <f>IF(AND(DmartSalesData[[#This Row],[profit]]&gt;=500,DmartSalesData[[#This Row],[sales]]&gt;=3000),"Good","Not Good")</f>
        <v>Not Good</v>
      </c>
      <c r="R4083" s="2">
        <f>YEAR(DmartSalesData[[#This Row],[order_date]])</f>
        <v>2024</v>
      </c>
    </row>
    <row r="4084" spans="1:18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 t="str" cm="1">
        <f t="array" ref="F4084">_xlfn.IFS(DmartSalesData[[#This Row],[sales]]&lt;2000,"LOW CATEGORY",DmartSalesData[[#This Row],[sales]]&lt;4000,"MEDIUM CATEGORY",DmartSalesData[[#This Row],[sales]]&gt;=4000,"HIGH CATEGORY")</f>
        <v>LOW CATEGORY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tr">
        <f>IF(AND(DmartSalesData[[#This Row],[profit]]&gt;=500,DmartSalesData[[#This Row],[sales]]&gt;=3000),"Good","Not Good")</f>
        <v>Not Good</v>
      </c>
      <c r="R4084" s="2">
        <f>YEAR(DmartSalesData[[#This Row],[order_date]])</f>
        <v>2024</v>
      </c>
    </row>
    <row r="4085" spans="1:18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 t="str" cm="1">
        <f t="array" ref="F4085">_xlfn.IFS(DmartSalesData[[#This Row],[sales]]&lt;2000,"LOW CATEGORY",DmartSalesData[[#This Row],[sales]]&lt;4000,"MEDIUM CATEGORY",DmartSalesData[[#This Row],[sales]]&gt;=4000,"HIGH CATEGORY")</f>
        <v>HIGH CATEGORY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tr">
        <f>IF(AND(DmartSalesData[[#This Row],[profit]]&gt;=500,DmartSalesData[[#This Row],[sales]]&gt;=3000),"Good","Not Good")</f>
        <v>Good</v>
      </c>
      <c r="R4085" s="2">
        <f>YEAR(DmartSalesData[[#This Row],[order_date]])</f>
        <v>2024</v>
      </c>
    </row>
    <row r="4086" spans="1:18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 t="str" cm="1">
        <f t="array" ref="F4086">_xlfn.IFS(DmartSalesData[[#This Row],[sales]]&lt;2000,"LOW CATEGORY",DmartSalesData[[#This Row],[sales]]&lt;4000,"MEDIUM CATEGORY",DmartSalesData[[#This Row],[sales]]&gt;=4000,"HIGH CATEGORY")</f>
        <v>MEDIUM CATEGORY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tr">
        <f>IF(AND(DmartSalesData[[#This Row],[profit]]&gt;=500,DmartSalesData[[#This Row],[sales]]&gt;=3000),"Good","Not Good")</f>
        <v>Not Good</v>
      </c>
      <c r="R4086" s="2">
        <f>YEAR(DmartSalesData[[#This Row],[order_date]])</f>
        <v>2024</v>
      </c>
    </row>
    <row r="4087" spans="1:18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 t="str" cm="1">
        <f t="array" ref="F4087">_xlfn.IFS(DmartSalesData[[#This Row],[sales]]&lt;2000,"LOW CATEGORY",DmartSalesData[[#This Row],[sales]]&lt;4000,"MEDIUM CATEGORY",DmartSalesData[[#This Row],[sales]]&gt;=4000,"HIGH CATEGORY")</f>
        <v>HIGH CATEGORY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tr">
        <f>IF(AND(DmartSalesData[[#This Row],[profit]]&gt;=500,DmartSalesData[[#This Row],[sales]]&gt;=3000),"Good","Not Good")</f>
        <v>Good</v>
      </c>
      <c r="R4087" s="2">
        <f>YEAR(DmartSalesData[[#This Row],[order_date]])</f>
        <v>2024</v>
      </c>
    </row>
    <row r="4088" spans="1:18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 t="str" cm="1">
        <f t="array" ref="F4088">_xlfn.IFS(DmartSalesData[[#This Row],[sales]]&lt;2000,"LOW CATEGORY",DmartSalesData[[#This Row],[sales]]&lt;4000,"MEDIUM CATEGORY",DmartSalesData[[#This Row],[sales]]&gt;=4000,"HIGH CATEGORY")</f>
        <v>LOW CATEGORY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tr">
        <f>IF(AND(DmartSalesData[[#This Row],[profit]]&gt;=500,DmartSalesData[[#This Row],[sales]]&gt;=3000),"Good","Not Good")</f>
        <v>Not Good</v>
      </c>
      <c r="R4088" s="2">
        <f>YEAR(DmartSalesData[[#This Row],[order_date]])</f>
        <v>2023</v>
      </c>
    </row>
    <row r="4089" spans="1:18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 t="str" cm="1">
        <f t="array" ref="F4089">_xlfn.IFS(DmartSalesData[[#This Row],[sales]]&lt;2000,"LOW CATEGORY",DmartSalesData[[#This Row],[sales]]&lt;4000,"MEDIUM CATEGORY",DmartSalesData[[#This Row],[sales]]&gt;=4000,"HIGH CATEGORY")</f>
        <v>LOW CATEGORY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tr">
        <f>IF(AND(DmartSalesData[[#This Row],[profit]]&gt;=500,DmartSalesData[[#This Row],[sales]]&gt;=3000),"Good","Not Good")</f>
        <v>Not Good</v>
      </c>
      <c r="R4089" s="2">
        <f>YEAR(DmartSalesData[[#This Row],[order_date]])</f>
        <v>2024</v>
      </c>
    </row>
    <row r="4090" spans="1:18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 t="str" cm="1">
        <f t="array" ref="F4090">_xlfn.IFS(DmartSalesData[[#This Row],[sales]]&lt;2000,"LOW CATEGORY",DmartSalesData[[#This Row],[sales]]&lt;4000,"MEDIUM CATEGORY",DmartSalesData[[#This Row],[sales]]&gt;=4000,"HIGH CATEGORY")</f>
        <v>MEDIUM CATEGORY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tr">
        <f>IF(AND(DmartSalesData[[#This Row],[profit]]&gt;=500,DmartSalesData[[#This Row],[sales]]&gt;=3000),"Good","Not Good")</f>
        <v>Good</v>
      </c>
      <c r="R4090" s="2">
        <f>YEAR(DmartSalesData[[#This Row],[order_date]])</f>
        <v>2023</v>
      </c>
    </row>
    <row r="4091" spans="1:18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 t="str" cm="1">
        <f t="array" ref="F4091">_xlfn.IFS(DmartSalesData[[#This Row],[sales]]&lt;2000,"LOW CATEGORY",DmartSalesData[[#This Row],[sales]]&lt;4000,"MEDIUM CATEGORY",DmartSalesData[[#This Row],[sales]]&gt;=4000,"HIGH CATEGORY")</f>
        <v>MEDIUM CATEGORY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tr">
        <f>IF(AND(DmartSalesData[[#This Row],[profit]]&gt;=500,DmartSalesData[[#This Row],[sales]]&gt;=3000),"Good","Not Good")</f>
        <v>Not Good</v>
      </c>
      <c r="R4091" s="2">
        <f>YEAR(DmartSalesData[[#This Row],[order_date]])</f>
        <v>2023</v>
      </c>
    </row>
    <row r="4092" spans="1:18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 t="str" cm="1">
        <f t="array" ref="F4092">_xlfn.IFS(DmartSalesData[[#This Row],[sales]]&lt;2000,"LOW CATEGORY",DmartSalesData[[#This Row],[sales]]&lt;4000,"MEDIUM CATEGORY",DmartSalesData[[#This Row],[sales]]&gt;=4000,"HIGH CATEGORY")</f>
        <v>MEDIUM CATEGORY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tr">
        <f>IF(AND(DmartSalesData[[#This Row],[profit]]&gt;=500,DmartSalesData[[#This Row],[sales]]&gt;=3000),"Good","Not Good")</f>
        <v>Not Good</v>
      </c>
      <c r="R4092" s="2">
        <f>YEAR(DmartSalesData[[#This Row],[order_date]])</f>
        <v>2023</v>
      </c>
    </row>
    <row r="4093" spans="1:18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 t="str" cm="1">
        <f t="array" ref="F4093">_xlfn.IFS(DmartSalesData[[#This Row],[sales]]&lt;2000,"LOW CATEGORY",DmartSalesData[[#This Row],[sales]]&lt;4000,"MEDIUM CATEGORY",DmartSalesData[[#This Row],[sales]]&gt;=4000,"HIGH CATEGORY")</f>
        <v>LOW CATEGORY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tr">
        <f>IF(AND(DmartSalesData[[#This Row],[profit]]&gt;=500,DmartSalesData[[#This Row],[sales]]&gt;=3000),"Good","Not Good")</f>
        <v>Not Good</v>
      </c>
      <c r="R4093" s="2">
        <f>YEAR(DmartSalesData[[#This Row],[order_date]])</f>
        <v>2024</v>
      </c>
    </row>
    <row r="4094" spans="1:18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 t="str" cm="1">
        <f t="array" ref="F4094">_xlfn.IFS(DmartSalesData[[#This Row],[sales]]&lt;2000,"LOW CATEGORY",DmartSalesData[[#This Row],[sales]]&lt;4000,"MEDIUM CATEGORY",DmartSalesData[[#This Row],[sales]]&gt;=4000,"HIGH CATEGORY")</f>
        <v>LOW CATEGORY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tr">
        <f>IF(AND(DmartSalesData[[#This Row],[profit]]&gt;=500,DmartSalesData[[#This Row],[sales]]&gt;=3000),"Good","Not Good")</f>
        <v>Not Good</v>
      </c>
      <c r="R4094" s="2">
        <f>YEAR(DmartSalesData[[#This Row],[order_date]])</f>
        <v>2023</v>
      </c>
    </row>
    <row r="4095" spans="1:18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 t="str" cm="1">
        <f t="array" ref="F4095">_xlfn.IFS(DmartSalesData[[#This Row],[sales]]&lt;2000,"LOW CATEGORY",DmartSalesData[[#This Row],[sales]]&lt;4000,"MEDIUM CATEGORY",DmartSalesData[[#This Row],[sales]]&gt;=4000,"HIGH CATEGORY")</f>
        <v>MEDIUM CATEGORY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tr">
        <f>IF(AND(DmartSalesData[[#This Row],[profit]]&gt;=500,DmartSalesData[[#This Row],[sales]]&gt;=3000),"Good","Not Good")</f>
        <v>Not Good</v>
      </c>
      <c r="R4095" s="2">
        <f>YEAR(DmartSalesData[[#This Row],[order_date]])</f>
        <v>2023</v>
      </c>
    </row>
    <row r="4096" spans="1:18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 t="str" cm="1">
        <f t="array" ref="F4096">_xlfn.IFS(DmartSalesData[[#This Row],[sales]]&lt;2000,"LOW CATEGORY",DmartSalesData[[#This Row],[sales]]&lt;4000,"MEDIUM CATEGORY",DmartSalesData[[#This Row],[sales]]&gt;=4000,"HIGH CATEGORY")</f>
        <v>HIGH CATEGORY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tr">
        <f>IF(AND(DmartSalesData[[#This Row],[profit]]&gt;=500,DmartSalesData[[#This Row],[sales]]&gt;=3000),"Good","Not Good")</f>
        <v>Not Good</v>
      </c>
      <c r="R4096" s="2">
        <f>YEAR(DmartSalesData[[#This Row],[order_date]])</f>
        <v>2023</v>
      </c>
    </row>
    <row r="4097" spans="1:18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 t="str" cm="1">
        <f t="array" ref="F4097">_xlfn.IFS(DmartSalesData[[#This Row],[sales]]&lt;2000,"LOW CATEGORY",DmartSalesData[[#This Row],[sales]]&lt;4000,"MEDIUM CATEGORY",DmartSalesData[[#This Row],[sales]]&gt;=4000,"HIGH CATEGORY")</f>
        <v>LOW CATEGORY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tr">
        <f>IF(AND(DmartSalesData[[#This Row],[profit]]&gt;=500,DmartSalesData[[#This Row],[sales]]&gt;=3000),"Good","Not Good")</f>
        <v>Not Good</v>
      </c>
      <c r="R4097" s="2">
        <f>YEAR(DmartSalesData[[#This Row],[order_date]])</f>
        <v>2023</v>
      </c>
    </row>
    <row r="4098" spans="1:18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 t="str" cm="1">
        <f t="array" ref="F4098">_xlfn.IFS(DmartSalesData[[#This Row],[sales]]&lt;2000,"LOW CATEGORY",DmartSalesData[[#This Row],[sales]]&lt;4000,"MEDIUM CATEGORY",DmartSalesData[[#This Row],[sales]]&gt;=4000,"HIGH CATEGORY")</f>
        <v>HIGH CATEGORY</v>
      </c>
      <c r="G4098" s="2">
        <v>0.17</v>
      </c>
      <c r="H4098" s="2">
        <f t="shared" ref="H4098:H4161" si="128">E4098*G4098</f>
        <v>790.99979999999994</v>
      </c>
      <c r="I4098" s="2">
        <f t="shared" ref="I4098:I4161" si="129">E4098-H4098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tr">
        <f>IF(AND(DmartSalesData[[#This Row],[profit]]&gt;=500,DmartSalesData[[#This Row],[sales]]&gt;=3000),"Good","Not Good")</f>
        <v>Good</v>
      </c>
      <c r="R4098" s="2">
        <f>YEAR(DmartSalesData[[#This Row],[order_date]])</f>
        <v>2024</v>
      </c>
    </row>
    <row r="4099" spans="1:18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 t="str" cm="1">
        <f t="array" ref="F4099">_xlfn.IFS(DmartSalesData[[#This Row],[sales]]&lt;2000,"LOW CATEGORY",DmartSalesData[[#This Row],[sales]]&lt;4000,"MEDIUM CATEGORY",DmartSalesData[[#This Row],[sales]]&gt;=4000,"HIGH CATEGORY")</f>
        <v>LOW CATEGORY</v>
      </c>
      <c r="G4099" s="2">
        <v>0.21</v>
      </c>
      <c r="H4099" s="2">
        <f t="shared" si="128"/>
        <v>303.69569999999999</v>
      </c>
      <c r="I4099" s="2">
        <f t="shared" si="129"/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tr">
        <f>IF(AND(DmartSalesData[[#This Row],[profit]]&gt;=500,DmartSalesData[[#This Row],[sales]]&gt;=3000),"Good","Not Good")</f>
        <v>Not Good</v>
      </c>
      <c r="R4099" s="2">
        <f>YEAR(DmartSalesData[[#This Row],[order_date]])</f>
        <v>2024</v>
      </c>
    </row>
    <row r="4100" spans="1:18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 t="str" cm="1">
        <f t="array" ref="F4100">_xlfn.IFS(DmartSalesData[[#This Row],[sales]]&lt;2000,"LOW CATEGORY",DmartSalesData[[#This Row],[sales]]&lt;4000,"MEDIUM CATEGORY",DmartSalesData[[#This Row],[sales]]&gt;=4000,"HIGH CATEGORY")</f>
        <v>MEDIUM CATEGORY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tr">
        <f>IF(AND(DmartSalesData[[#This Row],[profit]]&gt;=500,DmartSalesData[[#This Row],[sales]]&gt;=3000),"Good","Not Good")</f>
        <v>Not Good</v>
      </c>
      <c r="R4100" s="2">
        <f>YEAR(DmartSalesData[[#This Row],[order_date]])</f>
        <v>2023</v>
      </c>
    </row>
    <row r="4101" spans="1:18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 t="str" cm="1">
        <f t="array" ref="F4101">_xlfn.IFS(DmartSalesData[[#This Row],[sales]]&lt;2000,"LOW CATEGORY",DmartSalesData[[#This Row],[sales]]&lt;4000,"MEDIUM CATEGORY",DmartSalesData[[#This Row],[sales]]&gt;=4000,"HIGH CATEGORY")</f>
        <v>LOW CATEGORY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tr">
        <f>IF(AND(DmartSalesData[[#This Row],[profit]]&gt;=500,DmartSalesData[[#This Row],[sales]]&gt;=3000),"Good","Not Good")</f>
        <v>Not Good</v>
      </c>
      <c r="R4101" s="2">
        <f>YEAR(DmartSalesData[[#This Row],[order_date]])</f>
        <v>2023</v>
      </c>
    </row>
    <row r="4102" spans="1:18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 t="str" cm="1">
        <f t="array" ref="F4102">_xlfn.IFS(DmartSalesData[[#This Row],[sales]]&lt;2000,"LOW CATEGORY",DmartSalesData[[#This Row],[sales]]&lt;4000,"MEDIUM CATEGORY",DmartSalesData[[#This Row],[sales]]&gt;=4000,"HIGH CATEGORY")</f>
        <v>MEDIUM CATEGORY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tr">
        <f>IF(AND(DmartSalesData[[#This Row],[profit]]&gt;=500,DmartSalesData[[#This Row],[sales]]&gt;=3000),"Good","Not Good")</f>
        <v>Not Good</v>
      </c>
      <c r="R4102" s="2">
        <f>YEAR(DmartSalesData[[#This Row],[order_date]])</f>
        <v>2024</v>
      </c>
    </row>
    <row r="4103" spans="1:18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 t="str" cm="1">
        <f t="array" ref="F4103">_xlfn.IFS(DmartSalesData[[#This Row],[sales]]&lt;2000,"LOW CATEGORY",DmartSalesData[[#This Row],[sales]]&lt;4000,"MEDIUM CATEGORY",DmartSalesData[[#This Row],[sales]]&gt;=4000,"HIGH CATEGORY")</f>
        <v>LOW CATEGORY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tr">
        <f>IF(AND(DmartSalesData[[#This Row],[profit]]&gt;=500,DmartSalesData[[#This Row],[sales]]&gt;=3000),"Good","Not Good")</f>
        <v>Not Good</v>
      </c>
      <c r="R4103" s="2">
        <f>YEAR(DmartSalesData[[#This Row],[order_date]])</f>
        <v>2024</v>
      </c>
    </row>
    <row r="4104" spans="1:18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 t="str" cm="1">
        <f t="array" ref="F4104">_xlfn.IFS(DmartSalesData[[#This Row],[sales]]&lt;2000,"LOW CATEGORY",DmartSalesData[[#This Row],[sales]]&lt;4000,"MEDIUM CATEGORY",DmartSalesData[[#This Row],[sales]]&gt;=4000,"HIGH CATEGORY")</f>
        <v>LOW CATEGORY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tr">
        <f>IF(AND(DmartSalesData[[#This Row],[profit]]&gt;=500,DmartSalesData[[#This Row],[sales]]&gt;=3000),"Good","Not Good")</f>
        <v>Not Good</v>
      </c>
      <c r="R4104" s="2">
        <f>YEAR(DmartSalesData[[#This Row],[order_date]])</f>
        <v>2023</v>
      </c>
    </row>
    <row r="4105" spans="1:18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 t="str" cm="1">
        <f t="array" ref="F4105">_xlfn.IFS(DmartSalesData[[#This Row],[sales]]&lt;2000,"LOW CATEGORY",DmartSalesData[[#This Row],[sales]]&lt;4000,"MEDIUM CATEGORY",DmartSalesData[[#This Row],[sales]]&gt;=4000,"HIGH CATEGORY")</f>
        <v>HIGH CATEGORY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tr">
        <f>IF(AND(DmartSalesData[[#This Row],[profit]]&gt;=500,DmartSalesData[[#This Row],[sales]]&gt;=3000),"Good","Not Good")</f>
        <v>Not Good</v>
      </c>
      <c r="R4105" s="2">
        <f>YEAR(DmartSalesData[[#This Row],[order_date]])</f>
        <v>2023</v>
      </c>
    </row>
    <row r="4106" spans="1:18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 t="str" cm="1">
        <f t="array" ref="F4106">_xlfn.IFS(DmartSalesData[[#This Row],[sales]]&lt;2000,"LOW CATEGORY",DmartSalesData[[#This Row],[sales]]&lt;4000,"MEDIUM CATEGORY",DmartSalesData[[#This Row],[sales]]&gt;=4000,"HIGH CATEGORY")</f>
        <v>MEDIUM CATEGORY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tr">
        <f>IF(AND(DmartSalesData[[#This Row],[profit]]&gt;=500,DmartSalesData[[#This Row],[sales]]&gt;=3000),"Good","Not Good")</f>
        <v>Not Good</v>
      </c>
      <c r="R4106" s="2">
        <f>YEAR(DmartSalesData[[#This Row],[order_date]])</f>
        <v>2024</v>
      </c>
    </row>
    <row r="4107" spans="1:18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 t="str" cm="1">
        <f t="array" ref="F4107">_xlfn.IFS(DmartSalesData[[#This Row],[sales]]&lt;2000,"LOW CATEGORY",DmartSalesData[[#This Row],[sales]]&lt;4000,"MEDIUM CATEGORY",DmartSalesData[[#This Row],[sales]]&gt;=4000,"HIGH CATEGORY")</f>
        <v>MEDIUM CATEGORY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tr">
        <f>IF(AND(DmartSalesData[[#This Row],[profit]]&gt;=500,DmartSalesData[[#This Row],[sales]]&gt;=3000),"Good","Not Good")</f>
        <v>Not Good</v>
      </c>
      <c r="R4107" s="2">
        <f>YEAR(DmartSalesData[[#This Row],[order_date]])</f>
        <v>2023</v>
      </c>
    </row>
    <row r="4108" spans="1:18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 t="str" cm="1">
        <f t="array" ref="F4108">_xlfn.IFS(DmartSalesData[[#This Row],[sales]]&lt;2000,"LOW CATEGORY",DmartSalesData[[#This Row],[sales]]&lt;4000,"MEDIUM CATEGORY",DmartSalesData[[#This Row],[sales]]&gt;=4000,"HIGH CATEGORY")</f>
        <v>LOW CATEGORY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tr">
        <f>IF(AND(DmartSalesData[[#This Row],[profit]]&gt;=500,DmartSalesData[[#This Row],[sales]]&gt;=3000),"Good","Not Good")</f>
        <v>Not Good</v>
      </c>
      <c r="R4108" s="2">
        <f>YEAR(DmartSalesData[[#This Row],[order_date]])</f>
        <v>2024</v>
      </c>
    </row>
    <row r="4109" spans="1:18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 t="str" cm="1">
        <f t="array" ref="F4109">_xlfn.IFS(DmartSalesData[[#This Row],[sales]]&lt;2000,"LOW CATEGORY",DmartSalesData[[#This Row],[sales]]&lt;4000,"MEDIUM CATEGORY",DmartSalesData[[#This Row],[sales]]&gt;=4000,"HIGH CATEGORY")</f>
        <v>HIGH CATEGORY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tr">
        <f>IF(AND(DmartSalesData[[#This Row],[profit]]&gt;=500,DmartSalesData[[#This Row],[sales]]&gt;=3000),"Good","Not Good")</f>
        <v>Good</v>
      </c>
      <c r="R4109" s="2">
        <f>YEAR(DmartSalesData[[#This Row],[order_date]])</f>
        <v>2024</v>
      </c>
    </row>
    <row r="4110" spans="1:18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 t="str" cm="1">
        <f t="array" ref="F4110">_xlfn.IFS(DmartSalesData[[#This Row],[sales]]&lt;2000,"LOW CATEGORY",DmartSalesData[[#This Row],[sales]]&lt;4000,"MEDIUM CATEGORY",DmartSalesData[[#This Row],[sales]]&gt;=4000,"HIGH CATEGORY")</f>
        <v>MEDIUM CATEGORY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tr">
        <f>IF(AND(DmartSalesData[[#This Row],[profit]]&gt;=500,DmartSalesData[[#This Row],[sales]]&gt;=3000),"Good","Not Good")</f>
        <v>Not Good</v>
      </c>
      <c r="R4110" s="2">
        <f>YEAR(DmartSalesData[[#This Row],[order_date]])</f>
        <v>2023</v>
      </c>
    </row>
    <row r="4111" spans="1:18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 t="str" cm="1">
        <f t="array" ref="F4111">_xlfn.IFS(DmartSalesData[[#This Row],[sales]]&lt;2000,"LOW CATEGORY",DmartSalesData[[#This Row],[sales]]&lt;4000,"MEDIUM CATEGORY",DmartSalesData[[#This Row],[sales]]&gt;=4000,"HIGH CATEGORY")</f>
        <v>HIGH CATEGORY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tr">
        <f>IF(AND(DmartSalesData[[#This Row],[profit]]&gt;=500,DmartSalesData[[#This Row],[sales]]&gt;=3000),"Good","Not Good")</f>
        <v>Not Good</v>
      </c>
      <c r="R4111" s="2">
        <f>YEAR(DmartSalesData[[#This Row],[order_date]])</f>
        <v>2024</v>
      </c>
    </row>
    <row r="4112" spans="1:18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 t="str" cm="1">
        <f t="array" ref="F4112">_xlfn.IFS(DmartSalesData[[#This Row],[sales]]&lt;2000,"LOW CATEGORY",DmartSalesData[[#This Row],[sales]]&lt;4000,"MEDIUM CATEGORY",DmartSalesData[[#This Row],[sales]]&gt;=4000,"HIGH CATEGORY")</f>
        <v>LOW CATEGORY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tr">
        <f>IF(AND(DmartSalesData[[#This Row],[profit]]&gt;=500,DmartSalesData[[#This Row],[sales]]&gt;=3000),"Good","Not Good")</f>
        <v>Not Good</v>
      </c>
      <c r="R4112" s="2">
        <f>YEAR(DmartSalesData[[#This Row],[order_date]])</f>
        <v>2023</v>
      </c>
    </row>
    <row r="4113" spans="1:18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 t="str" cm="1">
        <f t="array" ref="F4113">_xlfn.IFS(DmartSalesData[[#This Row],[sales]]&lt;2000,"LOW CATEGORY",DmartSalesData[[#This Row],[sales]]&lt;4000,"MEDIUM CATEGORY",DmartSalesData[[#This Row],[sales]]&gt;=4000,"HIGH CATEGORY")</f>
        <v>LOW CATEGORY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tr">
        <f>IF(AND(DmartSalesData[[#This Row],[profit]]&gt;=500,DmartSalesData[[#This Row],[sales]]&gt;=3000),"Good","Not Good")</f>
        <v>Not Good</v>
      </c>
      <c r="R4113" s="2">
        <f>YEAR(DmartSalesData[[#This Row],[order_date]])</f>
        <v>2024</v>
      </c>
    </row>
    <row r="4114" spans="1:18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 t="str" cm="1">
        <f t="array" ref="F4114">_xlfn.IFS(DmartSalesData[[#This Row],[sales]]&lt;2000,"LOW CATEGORY",DmartSalesData[[#This Row],[sales]]&lt;4000,"MEDIUM CATEGORY",DmartSalesData[[#This Row],[sales]]&gt;=4000,"HIGH CATEGORY")</f>
        <v>HIGH CATEGORY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tr">
        <f>IF(AND(DmartSalesData[[#This Row],[profit]]&gt;=500,DmartSalesData[[#This Row],[sales]]&gt;=3000),"Good","Not Good")</f>
        <v>Good</v>
      </c>
      <c r="R4114" s="2">
        <f>YEAR(DmartSalesData[[#This Row],[order_date]])</f>
        <v>2023</v>
      </c>
    </row>
    <row r="4115" spans="1:18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 t="str" cm="1">
        <f t="array" ref="F4115">_xlfn.IFS(DmartSalesData[[#This Row],[sales]]&lt;2000,"LOW CATEGORY",DmartSalesData[[#This Row],[sales]]&lt;4000,"MEDIUM CATEGORY",DmartSalesData[[#This Row],[sales]]&gt;=4000,"HIGH CATEGORY")</f>
        <v>MEDIUM CATEGORY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tr">
        <f>IF(AND(DmartSalesData[[#This Row],[profit]]&gt;=500,DmartSalesData[[#This Row],[sales]]&gt;=3000),"Good","Not Good")</f>
        <v>Not Good</v>
      </c>
      <c r="R4115" s="2">
        <f>YEAR(DmartSalesData[[#This Row],[order_date]])</f>
        <v>2023</v>
      </c>
    </row>
    <row r="4116" spans="1:18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 t="str" cm="1">
        <f t="array" ref="F4116">_xlfn.IFS(DmartSalesData[[#This Row],[sales]]&lt;2000,"LOW CATEGORY",DmartSalesData[[#This Row],[sales]]&lt;4000,"MEDIUM CATEGORY",DmartSalesData[[#This Row],[sales]]&gt;=4000,"HIGH CATEGORY")</f>
        <v>HIGH CATEGORY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tr">
        <f>IF(AND(DmartSalesData[[#This Row],[profit]]&gt;=500,DmartSalesData[[#This Row],[sales]]&gt;=3000),"Good","Not Good")</f>
        <v>Good</v>
      </c>
      <c r="R4116" s="2">
        <f>YEAR(DmartSalesData[[#This Row],[order_date]])</f>
        <v>2023</v>
      </c>
    </row>
    <row r="4117" spans="1:18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 t="str" cm="1">
        <f t="array" ref="F4117">_xlfn.IFS(DmartSalesData[[#This Row],[sales]]&lt;2000,"LOW CATEGORY",DmartSalesData[[#This Row],[sales]]&lt;4000,"MEDIUM CATEGORY",DmartSalesData[[#This Row],[sales]]&gt;=4000,"HIGH CATEGORY")</f>
        <v>LOW CATEGORY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tr">
        <f>IF(AND(DmartSalesData[[#This Row],[profit]]&gt;=500,DmartSalesData[[#This Row],[sales]]&gt;=3000),"Good","Not Good")</f>
        <v>Not Good</v>
      </c>
      <c r="R4117" s="2">
        <f>YEAR(DmartSalesData[[#This Row],[order_date]])</f>
        <v>2024</v>
      </c>
    </row>
    <row r="4118" spans="1:18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 t="str" cm="1">
        <f t="array" ref="F4118">_xlfn.IFS(DmartSalesData[[#This Row],[sales]]&lt;2000,"LOW CATEGORY",DmartSalesData[[#This Row],[sales]]&lt;4000,"MEDIUM CATEGORY",DmartSalesData[[#This Row],[sales]]&gt;=4000,"HIGH CATEGORY")</f>
        <v>MEDIUM CATEGORY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tr">
        <f>IF(AND(DmartSalesData[[#This Row],[profit]]&gt;=500,DmartSalesData[[#This Row],[sales]]&gt;=3000),"Good","Not Good")</f>
        <v>Not Good</v>
      </c>
      <c r="R4118" s="2">
        <f>YEAR(DmartSalesData[[#This Row],[order_date]])</f>
        <v>2024</v>
      </c>
    </row>
    <row r="4119" spans="1:18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 t="str" cm="1">
        <f t="array" ref="F4119">_xlfn.IFS(DmartSalesData[[#This Row],[sales]]&lt;2000,"LOW CATEGORY",DmartSalesData[[#This Row],[sales]]&lt;4000,"MEDIUM CATEGORY",DmartSalesData[[#This Row],[sales]]&gt;=4000,"HIGH CATEGORY")</f>
        <v>HIGH CATEGORY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tr">
        <f>IF(AND(DmartSalesData[[#This Row],[profit]]&gt;=500,DmartSalesData[[#This Row],[sales]]&gt;=3000),"Good","Not Good")</f>
        <v>Good</v>
      </c>
      <c r="R4119" s="2">
        <f>YEAR(DmartSalesData[[#This Row],[order_date]])</f>
        <v>2024</v>
      </c>
    </row>
    <row r="4120" spans="1:18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 t="str" cm="1">
        <f t="array" ref="F4120">_xlfn.IFS(DmartSalesData[[#This Row],[sales]]&lt;2000,"LOW CATEGORY",DmartSalesData[[#This Row],[sales]]&lt;4000,"MEDIUM CATEGORY",DmartSalesData[[#This Row],[sales]]&gt;=4000,"HIGH CATEGORY")</f>
        <v>MEDIUM CATEGORY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tr">
        <f>IF(AND(DmartSalesData[[#This Row],[profit]]&gt;=500,DmartSalesData[[#This Row],[sales]]&gt;=3000),"Good","Not Good")</f>
        <v>Not Good</v>
      </c>
      <c r="R4120" s="2">
        <f>YEAR(DmartSalesData[[#This Row],[order_date]])</f>
        <v>2023</v>
      </c>
    </row>
    <row r="4121" spans="1:18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 t="str" cm="1">
        <f t="array" ref="F4121">_xlfn.IFS(DmartSalesData[[#This Row],[sales]]&lt;2000,"LOW CATEGORY",DmartSalesData[[#This Row],[sales]]&lt;4000,"MEDIUM CATEGORY",DmartSalesData[[#This Row],[sales]]&gt;=4000,"HIGH CATEGORY")</f>
        <v>MEDIUM CATEGORY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tr">
        <f>IF(AND(DmartSalesData[[#This Row],[profit]]&gt;=500,DmartSalesData[[#This Row],[sales]]&gt;=3000),"Good","Not Good")</f>
        <v>Good</v>
      </c>
      <c r="R4121" s="2">
        <f>YEAR(DmartSalesData[[#This Row],[order_date]])</f>
        <v>2024</v>
      </c>
    </row>
    <row r="4122" spans="1:18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 t="str" cm="1">
        <f t="array" ref="F4122">_xlfn.IFS(DmartSalesData[[#This Row],[sales]]&lt;2000,"LOW CATEGORY",DmartSalesData[[#This Row],[sales]]&lt;4000,"MEDIUM CATEGORY",DmartSalesData[[#This Row],[sales]]&gt;=4000,"HIGH CATEGORY")</f>
        <v>LOW CATEGORY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tr">
        <f>IF(AND(DmartSalesData[[#This Row],[profit]]&gt;=500,DmartSalesData[[#This Row],[sales]]&gt;=3000),"Good","Not Good")</f>
        <v>Not Good</v>
      </c>
      <c r="R4122" s="2">
        <f>YEAR(DmartSalesData[[#This Row],[order_date]])</f>
        <v>2024</v>
      </c>
    </row>
    <row r="4123" spans="1:18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 t="str" cm="1">
        <f t="array" ref="F4123">_xlfn.IFS(DmartSalesData[[#This Row],[sales]]&lt;2000,"LOW CATEGORY",DmartSalesData[[#This Row],[sales]]&lt;4000,"MEDIUM CATEGORY",DmartSalesData[[#This Row],[sales]]&gt;=4000,"HIGH CATEGORY")</f>
        <v>LOW CATEGORY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tr">
        <f>IF(AND(DmartSalesData[[#This Row],[profit]]&gt;=500,DmartSalesData[[#This Row],[sales]]&gt;=3000),"Good","Not Good")</f>
        <v>Not Good</v>
      </c>
      <c r="R4123" s="2">
        <f>YEAR(DmartSalesData[[#This Row],[order_date]])</f>
        <v>2023</v>
      </c>
    </row>
    <row r="4124" spans="1:18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 t="str" cm="1">
        <f t="array" ref="F4124">_xlfn.IFS(DmartSalesData[[#This Row],[sales]]&lt;2000,"LOW CATEGORY",DmartSalesData[[#This Row],[sales]]&lt;4000,"MEDIUM CATEGORY",DmartSalesData[[#This Row],[sales]]&gt;=4000,"HIGH CATEGORY")</f>
        <v>LOW CATEGORY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tr">
        <f>IF(AND(DmartSalesData[[#This Row],[profit]]&gt;=500,DmartSalesData[[#This Row],[sales]]&gt;=3000),"Good","Not Good")</f>
        <v>Not Good</v>
      </c>
      <c r="R4124" s="2">
        <f>YEAR(DmartSalesData[[#This Row],[order_date]])</f>
        <v>2023</v>
      </c>
    </row>
    <row r="4125" spans="1:18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 t="str" cm="1">
        <f t="array" ref="F4125">_xlfn.IFS(DmartSalesData[[#This Row],[sales]]&lt;2000,"LOW CATEGORY",DmartSalesData[[#This Row],[sales]]&lt;4000,"MEDIUM CATEGORY",DmartSalesData[[#This Row],[sales]]&gt;=4000,"HIGH CATEGORY")</f>
        <v>MEDIUM CATEGORY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tr">
        <f>IF(AND(DmartSalesData[[#This Row],[profit]]&gt;=500,DmartSalesData[[#This Row],[sales]]&gt;=3000),"Good","Not Good")</f>
        <v>Not Good</v>
      </c>
      <c r="R4125" s="2">
        <f>YEAR(DmartSalesData[[#This Row],[order_date]])</f>
        <v>2023</v>
      </c>
    </row>
    <row r="4126" spans="1:18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 t="str" cm="1">
        <f t="array" ref="F4126">_xlfn.IFS(DmartSalesData[[#This Row],[sales]]&lt;2000,"LOW CATEGORY",DmartSalesData[[#This Row],[sales]]&lt;4000,"MEDIUM CATEGORY",DmartSalesData[[#This Row],[sales]]&gt;=4000,"HIGH CATEGORY")</f>
        <v>HIGH CATEGORY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tr">
        <f>IF(AND(DmartSalesData[[#This Row],[profit]]&gt;=500,DmartSalesData[[#This Row],[sales]]&gt;=3000),"Good","Not Good")</f>
        <v>Not Good</v>
      </c>
      <c r="R4126" s="2">
        <f>YEAR(DmartSalesData[[#This Row],[order_date]])</f>
        <v>2023</v>
      </c>
    </row>
    <row r="4127" spans="1:18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 t="str" cm="1">
        <f t="array" ref="F4127">_xlfn.IFS(DmartSalesData[[#This Row],[sales]]&lt;2000,"LOW CATEGORY",DmartSalesData[[#This Row],[sales]]&lt;4000,"MEDIUM CATEGORY",DmartSalesData[[#This Row],[sales]]&gt;=4000,"HIGH CATEGORY")</f>
        <v>LOW CATEGORY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tr">
        <f>IF(AND(DmartSalesData[[#This Row],[profit]]&gt;=500,DmartSalesData[[#This Row],[sales]]&gt;=3000),"Good","Not Good")</f>
        <v>Not Good</v>
      </c>
      <c r="R4127" s="2">
        <f>YEAR(DmartSalesData[[#This Row],[order_date]])</f>
        <v>2023</v>
      </c>
    </row>
    <row r="4128" spans="1:18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 t="str" cm="1">
        <f t="array" ref="F4128">_xlfn.IFS(DmartSalesData[[#This Row],[sales]]&lt;2000,"LOW CATEGORY",DmartSalesData[[#This Row],[sales]]&lt;4000,"MEDIUM CATEGORY",DmartSalesData[[#This Row],[sales]]&gt;=4000,"HIGH CATEGORY")</f>
        <v>MEDIUM CATEGORY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tr">
        <f>IF(AND(DmartSalesData[[#This Row],[profit]]&gt;=500,DmartSalesData[[#This Row],[sales]]&gt;=3000),"Good","Not Good")</f>
        <v>Not Good</v>
      </c>
      <c r="R4128" s="2">
        <f>YEAR(DmartSalesData[[#This Row],[order_date]])</f>
        <v>2023</v>
      </c>
    </row>
    <row r="4129" spans="1:18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 t="str" cm="1">
        <f t="array" ref="F4129">_xlfn.IFS(DmartSalesData[[#This Row],[sales]]&lt;2000,"LOW CATEGORY",DmartSalesData[[#This Row],[sales]]&lt;4000,"MEDIUM CATEGORY",DmartSalesData[[#This Row],[sales]]&gt;=4000,"HIGH CATEGORY")</f>
        <v>HIGH CATEGORY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tr">
        <f>IF(AND(DmartSalesData[[#This Row],[profit]]&gt;=500,DmartSalesData[[#This Row],[sales]]&gt;=3000),"Good","Not Good")</f>
        <v>Good</v>
      </c>
      <c r="R4129" s="2">
        <f>YEAR(DmartSalesData[[#This Row],[order_date]])</f>
        <v>2023</v>
      </c>
    </row>
    <row r="4130" spans="1:18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 t="str" cm="1">
        <f t="array" ref="F4130">_xlfn.IFS(DmartSalesData[[#This Row],[sales]]&lt;2000,"LOW CATEGORY",DmartSalesData[[#This Row],[sales]]&lt;4000,"MEDIUM CATEGORY",DmartSalesData[[#This Row],[sales]]&gt;=4000,"HIGH CATEGORY")</f>
        <v>LOW CATEGORY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tr">
        <f>IF(AND(DmartSalesData[[#This Row],[profit]]&gt;=500,DmartSalesData[[#This Row],[sales]]&gt;=3000),"Good","Not Good")</f>
        <v>Not Good</v>
      </c>
      <c r="R4130" s="2">
        <f>YEAR(DmartSalesData[[#This Row],[order_date]])</f>
        <v>2023</v>
      </c>
    </row>
    <row r="4131" spans="1:18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 t="str" cm="1">
        <f t="array" ref="F4131">_xlfn.IFS(DmartSalesData[[#This Row],[sales]]&lt;2000,"LOW CATEGORY",DmartSalesData[[#This Row],[sales]]&lt;4000,"MEDIUM CATEGORY",DmartSalesData[[#This Row],[sales]]&gt;=4000,"HIGH CATEGORY")</f>
        <v>HIGH CATEGORY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tr">
        <f>IF(AND(DmartSalesData[[#This Row],[profit]]&gt;=500,DmartSalesData[[#This Row],[sales]]&gt;=3000),"Good","Not Good")</f>
        <v>Good</v>
      </c>
      <c r="R4131" s="2">
        <f>YEAR(DmartSalesData[[#This Row],[order_date]])</f>
        <v>2024</v>
      </c>
    </row>
    <row r="4132" spans="1:18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 t="str" cm="1">
        <f t="array" ref="F4132">_xlfn.IFS(DmartSalesData[[#This Row],[sales]]&lt;2000,"LOW CATEGORY",DmartSalesData[[#This Row],[sales]]&lt;4000,"MEDIUM CATEGORY",DmartSalesData[[#This Row],[sales]]&gt;=4000,"HIGH CATEGORY")</f>
        <v>HIGH CATEGORY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tr">
        <f>IF(AND(DmartSalesData[[#This Row],[profit]]&gt;=500,DmartSalesData[[#This Row],[sales]]&gt;=3000),"Good","Not Good")</f>
        <v>Good</v>
      </c>
      <c r="R4132" s="2">
        <f>YEAR(DmartSalesData[[#This Row],[order_date]])</f>
        <v>2023</v>
      </c>
    </row>
    <row r="4133" spans="1:18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 t="str" cm="1">
        <f t="array" ref="F4133">_xlfn.IFS(DmartSalesData[[#This Row],[sales]]&lt;2000,"LOW CATEGORY",DmartSalesData[[#This Row],[sales]]&lt;4000,"MEDIUM CATEGORY",DmartSalesData[[#This Row],[sales]]&gt;=4000,"HIGH CATEGORY")</f>
        <v>LOW CATEGORY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tr">
        <f>IF(AND(DmartSalesData[[#This Row],[profit]]&gt;=500,DmartSalesData[[#This Row],[sales]]&gt;=3000),"Good","Not Good")</f>
        <v>Not Good</v>
      </c>
      <c r="R4133" s="2">
        <f>YEAR(DmartSalesData[[#This Row],[order_date]])</f>
        <v>2024</v>
      </c>
    </row>
    <row r="4134" spans="1:18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 t="str" cm="1">
        <f t="array" ref="F4134">_xlfn.IFS(DmartSalesData[[#This Row],[sales]]&lt;2000,"LOW CATEGORY",DmartSalesData[[#This Row],[sales]]&lt;4000,"MEDIUM CATEGORY",DmartSalesData[[#This Row],[sales]]&gt;=4000,"HIGH CATEGORY")</f>
        <v>LOW CATEGORY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tr">
        <f>IF(AND(DmartSalesData[[#This Row],[profit]]&gt;=500,DmartSalesData[[#This Row],[sales]]&gt;=3000),"Good","Not Good")</f>
        <v>Not Good</v>
      </c>
      <c r="R4134" s="2">
        <f>YEAR(DmartSalesData[[#This Row],[order_date]])</f>
        <v>2023</v>
      </c>
    </row>
    <row r="4135" spans="1:18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 t="str" cm="1">
        <f t="array" ref="F4135">_xlfn.IFS(DmartSalesData[[#This Row],[sales]]&lt;2000,"LOW CATEGORY",DmartSalesData[[#This Row],[sales]]&lt;4000,"MEDIUM CATEGORY",DmartSalesData[[#This Row],[sales]]&gt;=4000,"HIGH CATEGORY")</f>
        <v>LOW CATEGORY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tr">
        <f>IF(AND(DmartSalesData[[#This Row],[profit]]&gt;=500,DmartSalesData[[#This Row],[sales]]&gt;=3000),"Good","Not Good")</f>
        <v>Not Good</v>
      </c>
      <c r="R4135" s="2">
        <f>YEAR(DmartSalesData[[#This Row],[order_date]])</f>
        <v>2024</v>
      </c>
    </row>
    <row r="4136" spans="1:18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 t="str" cm="1">
        <f t="array" ref="F4136">_xlfn.IFS(DmartSalesData[[#This Row],[sales]]&lt;2000,"LOW CATEGORY",DmartSalesData[[#This Row],[sales]]&lt;4000,"MEDIUM CATEGORY",DmartSalesData[[#This Row],[sales]]&gt;=4000,"HIGH CATEGORY")</f>
        <v>MEDIUM CATEGORY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tr">
        <f>IF(AND(DmartSalesData[[#This Row],[profit]]&gt;=500,DmartSalesData[[#This Row],[sales]]&gt;=3000),"Good","Not Good")</f>
        <v>Good</v>
      </c>
      <c r="R4136" s="2">
        <f>YEAR(DmartSalesData[[#This Row],[order_date]])</f>
        <v>2023</v>
      </c>
    </row>
    <row r="4137" spans="1:18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 t="str" cm="1">
        <f t="array" ref="F4137">_xlfn.IFS(DmartSalesData[[#This Row],[sales]]&lt;2000,"LOW CATEGORY",DmartSalesData[[#This Row],[sales]]&lt;4000,"MEDIUM CATEGORY",DmartSalesData[[#This Row],[sales]]&gt;=4000,"HIGH CATEGORY")</f>
        <v>LOW CATEGORY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tr">
        <f>IF(AND(DmartSalesData[[#This Row],[profit]]&gt;=500,DmartSalesData[[#This Row],[sales]]&gt;=3000),"Good","Not Good")</f>
        <v>Not Good</v>
      </c>
      <c r="R4137" s="2">
        <f>YEAR(DmartSalesData[[#This Row],[order_date]])</f>
        <v>2023</v>
      </c>
    </row>
    <row r="4138" spans="1:18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 t="str" cm="1">
        <f t="array" ref="F4138">_xlfn.IFS(DmartSalesData[[#This Row],[sales]]&lt;2000,"LOW CATEGORY",DmartSalesData[[#This Row],[sales]]&lt;4000,"MEDIUM CATEGORY",DmartSalesData[[#This Row],[sales]]&gt;=4000,"HIGH CATEGORY")</f>
        <v>MEDIUM CATEGORY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tr">
        <f>IF(AND(DmartSalesData[[#This Row],[profit]]&gt;=500,DmartSalesData[[#This Row],[sales]]&gt;=3000),"Good","Not Good")</f>
        <v>Good</v>
      </c>
      <c r="R4138" s="2">
        <f>YEAR(DmartSalesData[[#This Row],[order_date]])</f>
        <v>2023</v>
      </c>
    </row>
    <row r="4139" spans="1:18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 t="str" cm="1">
        <f t="array" ref="F4139">_xlfn.IFS(DmartSalesData[[#This Row],[sales]]&lt;2000,"LOW CATEGORY",DmartSalesData[[#This Row],[sales]]&lt;4000,"MEDIUM CATEGORY",DmartSalesData[[#This Row],[sales]]&gt;=4000,"HIGH CATEGORY")</f>
        <v>MEDIUM CATEGORY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tr">
        <f>IF(AND(DmartSalesData[[#This Row],[profit]]&gt;=500,DmartSalesData[[#This Row],[sales]]&gt;=3000),"Good","Not Good")</f>
        <v>Not Good</v>
      </c>
      <c r="R4139" s="2">
        <f>YEAR(DmartSalesData[[#This Row],[order_date]])</f>
        <v>2023</v>
      </c>
    </row>
    <row r="4140" spans="1:18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 t="str" cm="1">
        <f t="array" ref="F4140">_xlfn.IFS(DmartSalesData[[#This Row],[sales]]&lt;2000,"LOW CATEGORY",DmartSalesData[[#This Row],[sales]]&lt;4000,"MEDIUM CATEGORY",DmartSalesData[[#This Row],[sales]]&gt;=4000,"HIGH CATEGORY")</f>
        <v>HIGH CATEGORY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tr">
        <f>IF(AND(DmartSalesData[[#This Row],[profit]]&gt;=500,DmartSalesData[[#This Row],[sales]]&gt;=3000),"Good","Not Good")</f>
        <v>Good</v>
      </c>
      <c r="R4140" s="2">
        <f>YEAR(DmartSalesData[[#This Row],[order_date]])</f>
        <v>2023</v>
      </c>
    </row>
    <row r="4141" spans="1:18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 t="str" cm="1">
        <f t="array" ref="F4141">_xlfn.IFS(DmartSalesData[[#This Row],[sales]]&lt;2000,"LOW CATEGORY",DmartSalesData[[#This Row],[sales]]&lt;4000,"MEDIUM CATEGORY",DmartSalesData[[#This Row],[sales]]&gt;=4000,"HIGH CATEGORY")</f>
        <v>HIGH CATEGORY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tr">
        <f>IF(AND(DmartSalesData[[#This Row],[profit]]&gt;=500,DmartSalesData[[#This Row],[sales]]&gt;=3000),"Good","Not Good")</f>
        <v>Good</v>
      </c>
      <c r="R4141" s="2">
        <f>YEAR(DmartSalesData[[#This Row],[order_date]])</f>
        <v>2024</v>
      </c>
    </row>
    <row r="4142" spans="1:18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 t="str" cm="1">
        <f t="array" ref="F4142">_xlfn.IFS(DmartSalesData[[#This Row],[sales]]&lt;2000,"LOW CATEGORY",DmartSalesData[[#This Row],[sales]]&lt;4000,"MEDIUM CATEGORY",DmartSalesData[[#This Row],[sales]]&gt;=4000,"HIGH CATEGORY")</f>
        <v>HIGH CATEGORY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tr">
        <f>IF(AND(DmartSalesData[[#This Row],[profit]]&gt;=500,DmartSalesData[[#This Row],[sales]]&gt;=3000),"Good","Not Good")</f>
        <v>Good</v>
      </c>
      <c r="R4142" s="2">
        <f>YEAR(DmartSalesData[[#This Row],[order_date]])</f>
        <v>2024</v>
      </c>
    </row>
    <row r="4143" spans="1:18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 t="str" cm="1">
        <f t="array" ref="F4143">_xlfn.IFS(DmartSalesData[[#This Row],[sales]]&lt;2000,"LOW CATEGORY",DmartSalesData[[#This Row],[sales]]&lt;4000,"MEDIUM CATEGORY",DmartSalesData[[#This Row],[sales]]&gt;=4000,"HIGH CATEGORY")</f>
        <v>LOW CATEGORY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tr">
        <f>IF(AND(DmartSalesData[[#This Row],[profit]]&gt;=500,DmartSalesData[[#This Row],[sales]]&gt;=3000),"Good","Not Good")</f>
        <v>Not Good</v>
      </c>
      <c r="R4143" s="2">
        <f>YEAR(DmartSalesData[[#This Row],[order_date]])</f>
        <v>2024</v>
      </c>
    </row>
    <row r="4144" spans="1:18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 t="str" cm="1">
        <f t="array" ref="F4144">_xlfn.IFS(DmartSalesData[[#This Row],[sales]]&lt;2000,"LOW CATEGORY",DmartSalesData[[#This Row],[sales]]&lt;4000,"MEDIUM CATEGORY",DmartSalesData[[#This Row],[sales]]&gt;=4000,"HIGH CATEGORY")</f>
        <v>LOW CATEGORY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tr">
        <f>IF(AND(DmartSalesData[[#This Row],[profit]]&gt;=500,DmartSalesData[[#This Row],[sales]]&gt;=3000),"Good","Not Good")</f>
        <v>Not Good</v>
      </c>
      <c r="R4144" s="2">
        <f>YEAR(DmartSalesData[[#This Row],[order_date]])</f>
        <v>2024</v>
      </c>
    </row>
    <row r="4145" spans="1:18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 t="str" cm="1">
        <f t="array" ref="F4145">_xlfn.IFS(DmartSalesData[[#This Row],[sales]]&lt;2000,"LOW CATEGORY",DmartSalesData[[#This Row],[sales]]&lt;4000,"MEDIUM CATEGORY",DmartSalesData[[#This Row],[sales]]&gt;=4000,"HIGH CATEGORY")</f>
        <v>LOW CATEGORY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tr">
        <f>IF(AND(DmartSalesData[[#This Row],[profit]]&gt;=500,DmartSalesData[[#This Row],[sales]]&gt;=3000),"Good","Not Good")</f>
        <v>Not Good</v>
      </c>
      <c r="R4145" s="2">
        <f>YEAR(DmartSalesData[[#This Row],[order_date]])</f>
        <v>2023</v>
      </c>
    </row>
    <row r="4146" spans="1:18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 t="str" cm="1">
        <f t="array" ref="F4146">_xlfn.IFS(DmartSalesData[[#This Row],[sales]]&lt;2000,"LOW CATEGORY",DmartSalesData[[#This Row],[sales]]&lt;4000,"MEDIUM CATEGORY",DmartSalesData[[#This Row],[sales]]&gt;=4000,"HIGH CATEGORY")</f>
        <v>MEDIUM CATEGORY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tr">
        <f>IF(AND(DmartSalesData[[#This Row],[profit]]&gt;=500,DmartSalesData[[#This Row],[sales]]&gt;=3000),"Good","Not Good")</f>
        <v>Not Good</v>
      </c>
      <c r="R4146" s="2">
        <f>YEAR(DmartSalesData[[#This Row],[order_date]])</f>
        <v>2024</v>
      </c>
    </row>
    <row r="4147" spans="1:18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 t="str" cm="1">
        <f t="array" ref="F4147">_xlfn.IFS(DmartSalesData[[#This Row],[sales]]&lt;2000,"LOW CATEGORY",DmartSalesData[[#This Row],[sales]]&lt;4000,"MEDIUM CATEGORY",DmartSalesData[[#This Row],[sales]]&gt;=4000,"HIGH CATEGORY")</f>
        <v>MEDIUM CATEGORY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tr">
        <f>IF(AND(DmartSalesData[[#This Row],[profit]]&gt;=500,DmartSalesData[[#This Row],[sales]]&gt;=3000),"Good","Not Good")</f>
        <v>Not Good</v>
      </c>
      <c r="R4147" s="2">
        <f>YEAR(DmartSalesData[[#This Row],[order_date]])</f>
        <v>2024</v>
      </c>
    </row>
    <row r="4148" spans="1:18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 t="str" cm="1">
        <f t="array" ref="F4148">_xlfn.IFS(DmartSalesData[[#This Row],[sales]]&lt;2000,"LOW CATEGORY",DmartSalesData[[#This Row],[sales]]&lt;4000,"MEDIUM CATEGORY",DmartSalesData[[#This Row],[sales]]&gt;=4000,"HIGH CATEGORY")</f>
        <v>HIGH CATEGORY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tr">
        <f>IF(AND(DmartSalesData[[#This Row],[profit]]&gt;=500,DmartSalesData[[#This Row],[sales]]&gt;=3000),"Good","Not Good")</f>
        <v>Good</v>
      </c>
      <c r="R4148" s="2">
        <f>YEAR(DmartSalesData[[#This Row],[order_date]])</f>
        <v>2024</v>
      </c>
    </row>
    <row r="4149" spans="1:18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 t="str" cm="1">
        <f t="array" ref="F4149">_xlfn.IFS(DmartSalesData[[#This Row],[sales]]&lt;2000,"LOW CATEGORY",DmartSalesData[[#This Row],[sales]]&lt;4000,"MEDIUM CATEGORY",DmartSalesData[[#This Row],[sales]]&gt;=4000,"HIGH CATEGORY")</f>
        <v>HIGH CATEGORY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tr">
        <f>IF(AND(DmartSalesData[[#This Row],[profit]]&gt;=500,DmartSalesData[[#This Row],[sales]]&gt;=3000),"Good","Not Good")</f>
        <v>Good</v>
      </c>
      <c r="R4149" s="2">
        <f>YEAR(DmartSalesData[[#This Row],[order_date]])</f>
        <v>2024</v>
      </c>
    </row>
    <row r="4150" spans="1:18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 t="str" cm="1">
        <f t="array" ref="F4150">_xlfn.IFS(DmartSalesData[[#This Row],[sales]]&lt;2000,"LOW CATEGORY",DmartSalesData[[#This Row],[sales]]&lt;4000,"MEDIUM CATEGORY",DmartSalesData[[#This Row],[sales]]&gt;=4000,"HIGH CATEGORY")</f>
        <v>LOW CATEGORY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tr">
        <f>IF(AND(DmartSalesData[[#This Row],[profit]]&gt;=500,DmartSalesData[[#This Row],[sales]]&gt;=3000),"Good","Not Good")</f>
        <v>Not Good</v>
      </c>
      <c r="R4150" s="2">
        <f>YEAR(DmartSalesData[[#This Row],[order_date]])</f>
        <v>2023</v>
      </c>
    </row>
    <row r="4151" spans="1:18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 t="str" cm="1">
        <f t="array" ref="F4151">_xlfn.IFS(DmartSalesData[[#This Row],[sales]]&lt;2000,"LOW CATEGORY",DmartSalesData[[#This Row],[sales]]&lt;4000,"MEDIUM CATEGORY",DmartSalesData[[#This Row],[sales]]&gt;=4000,"HIGH CATEGORY")</f>
        <v>HIGH CATEGORY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tr">
        <f>IF(AND(DmartSalesData[[#This Row],[profit]]&gt;=500,DmartSalesData[[#This Row],[sales]]&gt;=3000),"Good","Not Good")</f>
        <v>Not Good</v>
      </c>
      <c r="R4151" s="2">
        <f>YEAR(DmartSalesData[[#This Row],[order_date]])</f>
        <v>2023</v>
      </c>
    </row>
    <row r="4152" spans="1:18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 t="str" cm="1">
        <f t="array" ref="F4152">_xlfn.IFS(DmartSalesData[[#This Row],[sales]]&lt;2000,"LOW CATEGORY",DmartSalesData[[#This Row],[sales]]&lt;4000,"MEDIUM CATEGORY",DmartSalesData[[#This Row],[sales]]&gt;=4000,"HIGH CATEGORY")</f>
        <v>LOW CATEGORY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tr">
        <f>IF(AND(DmartSalesData[[#This Row],[profit]]&gt;=500,DmartSalesData[[#This Row],[sales]]&gt;=3000),"Good","Not Good")</f>
        <v>Not Good</v>
      </c>
      <c r="R4152" s="2">
        <f>YEAR(DmartSalesData[[#This Row],[order_date]])</f>
        <v>2024</v>
      </c>
    </row>
    <row r="4153" spans="1:18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 t="str" cm="1">
        <f t="array" ref="F4153">_xlfn.IFS(DmartSalesData[[#This Row],[sales]]&lt;2000,"LOW CATEGORY",DmartSalesData[[#This Row],[sales]]&lt;4000,"MEDIUM CATEGORY",DmartSalesData[[#This Row],[sales]]&gt;=4000,"HIGH CATEGORY")</f>
        <v>LOW CATEGORY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tr">
        <f>IF(AND(DmartSalesData[[#This Row],[profit]]&gt;=500,DmartSalesData[[#This Row],[sales]]&gt;=3000),"Good","Not Good")</f>
        <v>Not Good</v>
      </c>
      <c r="R4153" s="2">
        <f>YEAR(DmartSalesData[[#This Row],[order_date]])</f>
        <v>2024</v>
      </c>
    </row>
    <row r="4154" spans="1:18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 t="str" cm="1">
        <f t="array" ref="F4154">_xlfn.IFS(DmartSalesData[[#This Row],[sales]]&lt;2000,"LOW CATEGORY",DmartSalesData[[#This Row],[sales]]&lt;4000,"MEDIUM CATEGORY",DmartSalesData[[#This Row],[sales]]&gt;=4000,"HIGH CATEGORY")</f>
        <v>HIGH CATEGORY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tr">
        <f>IF(AND(DmartSalesData[[#This Row],[profit]]&gt;=500,DmartSalesData[[#This Row],[sales]]&gt;=3000),"Good","Not Good")</f>
        <v>Good</v>
      </c>
      <c r="R4154" s="2">
        <f>YEAR(DmartSalesData[[#This Row],[order_date]])</f>
        <v>2024</v>
      </c>
    </row>
    <row r="4155" spans="1:18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 t="str" cm="1">
        <f t="array" ref="F4155">_xlfn.IFS(DmartSalesData[[#This Row],[sales]]&lt;2000,"LOW CATEGORY",DmartSalesData[[#This Row],[sales]]&lt;4000,"MEDIUM CATEGORY",DmartSalesData[[#This Row],[sales]]&gt;=4000,"HIGH CATEGORY")</f>
        <v>HIGH CATEGORY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tr">
        <f>IF(AND(DmartSalesData[[#This Row],[profit]]&gt;=500,DmartSalesData[[#This Row],[sales]]&gt;=3000),"Good","Not Good")</f>
        <v>Good</v>
      </c>
      <c r="R4155" s="2">
        <f>YEAR(DmartSalesData[[#This Row],[order_date]])</f>
        <v>2023</v>
      </c>
    </row>
    <row r="4156" spans="1:18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 t="str" cm="1">
        <f t="array" ref="F4156">_xlfn.IFS(DmartSalesData[[#This Row],[sales]]&lt;2000,"LOW CATEGORY",DmartSalesData[[#This Row],[sales]]&lt;4000,"MEDIUM CATEGORY",DmartSalesData[[#This Row],[sales]]&gt;=4000,"HIGH CATEGORY")</f>
        <v>LOW CATEGORY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tr">
        <f>IF(AND(DmartSalesData[[#This Row],[profit]]&gt;=500,DmartSalesData[[#This Row],[sales]]&gt;=3000),"Good","Not Good")</f>
        <v>Not Good</v>
      </c>
      <c r="R4156" s="2">
        <f>YEAR(DmartSalesData[[#This Row],[order_date]])</f>
        <v>2024</v>
      </c>
    </row>
    <row r="4157" spans="1:18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 t="str" cm="1">
        <f t="array" ref="F4157">_xlfn.IFS(DmartSalesData[[#This Row],[sales]]&lt;2000,"LOW CATEGORY",DmartSalesData[[#This Row],[sales]]&lt;4000,"MEDIUM CATEGORY",DmartSalesData[[#This Row],[sales]]&gt;=4000,"HIGH CATEGORY")</f>
        <v>HIGH CATEGORY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tr">
        <f>IF(AND(DmartSalesData[[#This Row],[profit]]&gt;=500,DmartSalesData[[#This Row],[sales]]&gt;=3000),"Good","Not Good")</f>
        <v>Not Good</v>
      </c>
      <c r="R4157" s="2">
        <f>YEAR(DmartSalesData[[#This Row],[order_date]])</f>
        <v>2024</v>
      </c>
    </row>
    <row r="4158" spans="1:18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 t="str" cm="1">
        <f t="array" ref="F4158">_xlfn.IFS(DmartSalesData[[#This Row],[sales]]&lt;2000,"LOW CATEGORY",DmartSalesData[[#This Row],[sales]]&lt;4000,"MEDIUM CATEGORY",DmartSalesData[[#This Row],[sales]]&gt;=4000,"HIGH CATEGORY")</f>
        <v>HIGH CATEGORY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tr">
        <f>IF(AND(DmartSalesData[[#This Row],[profit]]&gt;=500,DmartSalesData[[#This Row],[sales]]&gt;=3000),"Good","Not Good")</f>
        <v>Not Good</v>
      </c>
      <c r="R4158" s="2">
        <f>YEAR(DmartSalesData[[#This Row],[order_date]])</f>
        <v>2023</v>
      </c>
    </row>
    <row r="4159" spans="1:18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 t="str" cm="1">
        <f t="array" ref="F4159">_xlfn.IFS(DmartSalesData[[#This Row],[sales]]&lt;2000,"LOW CATEGORY",DmartSalesData[[#This Row],[sales]]&lt;4000,"MEDIUM CATEGORY",DmartSalesData[[#This Row],[sales]]&gt;=4000,"HIGH CATEGORY")</f>
        <v>LOW CATEGORY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tr">
        <f>IF(AND(DmartSalesData[[#This Row],[profit]]&gt;=500,DmartSalesData[[#This Row],[sales]]&gt;=3000),"Good","Not Good")</f>
        <v>Not Good</v>
      </c>
      <c r="R4159" s="2">
        <f>YEAR(DmartSalesData[[#This Row],[order_date]])</f>
        <v>2024</v>
      </c>
    </row>
    <row r="4160" spans="1:18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 t="str" cm="1">
        <f t="array" ref="F4160">_xlfn.IFS(DmartSalesData[[#This Row],[sales]]&lt;2000,"LOW CATEGORY",DmartSalesData[[#This Row],[sales]]&lt;4000,"MEDIUM CATEGORY",DmartSalesData[[#This Row],[sales]]&gt;=4000,"HIGH CATEGORY")</f>
        <v>LOW CATEGORY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tr">
        <f>IF(AND(DmartSalesData[[#This Row],[profit]]&gt;=500,DmartSalesData[[#This Row],[sales]]&gt;=3000),"Good","Not Good")</f>
        <v>Not Good</v>
      </c>
      <c r="R4160" s="2">
        <f>YEAR(DmartSalesData[[#This Row],[order_date]])</f>
        <v>2023</v>
      </c>
    </row>
    <row r="4161" spans="1:18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 t="str" cm="1">
        <f t="array" ref="F4161">_xlfn.IFS(DmartSalesData[[#This Row],[sales]]&lt;2000,"LOW CATEGORY",DmartSalesData[[#This Row],[sales]]&lt;4000,"MEDIUM CATEGORY",DmartSalesData[[#This Row],[sales]]&gt;=4000,"HIGH CATEGORY")</f>
        <v>MEDIUM CATEGORY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tr">
        <f>IF(AND(DmartSalesData[[#This Row],[profit]]&gt;=500,DmartSalesData[[#This Row],[sales]]&gt;=3000),"Good","Not Good")</f>
        <v>Good</v>
      </c>
      <c r="R4161" s="2">
        <f>YEAR(DmartSalesData[[#This Row],[order_date]])</f>
        <v>2023</v>
      </c>
    </row>
    <row r="4162" spans="1:18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 t="str" cm="1">
        <f t="array" ref="F4162">_xlfn.IFS(DmartSalesData[[#This Row],[sales]]&lt;2000,"LOW CATEGORY",DmartSalesData[[#This Row],[sales]]&lt;4000,"MEDIUM CATEGORY",DmartSalesData[[#This Row],[sales]]&gt;=4000,"HIGH CATEGORY")</f>
        <v>HIGH CATEGORY</v>
      </c>
      <c r="G4162" s="2">
        <v>0.08</v>
      </c>
      <c r="H4162" s="2">
        <f t="shared" ref="H4162:H4225" si="130">E4162*G4162</f>
        <v>324.63040000000001</v>
      </c>
      <c r="I4162" s="2">
        <f t="shared" ref="I4162:I4225" si="131">E4162-H4162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tr">
        <f>IF(AND(DmartSalesData[[#This Row],[profit]]&gt;=500,DmartSalesData[[#This Row],[sales]]&gt;=3000),"Good","Not Good")</f>
        <v>Good</v>
      </c>
      <c r="R4162" s="2">
        <f>YEAR(DmartSalesData[[#This Row],[order_date]])</f>
        <v>2024</v>
      </c>
    </row>
    <row r="4163" spans="1:18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 t="str" cm="1">
        <f t="array" ref="F4163">_xlfn.IFS(DmartSalesData[[#This Row],[sales]]&lt;2000,"LOW CATEGORY",DmartSalesData[[#This Row],[sales]]&lt;4000,"MEDIUM CATEGORY",DmartSalesData[[#This Row],[sales]]&gt;=4000,"HIGH CATEGORY")</f>
        <v>LOW CATEGORY</v>
      </c>
      <c r="G4163" s="2">
        <v>0.03</v>
      </c>
      <c r="H4163" s="2">
        <f t="shared" si="130"/>
        <v>55.034100000000002</v>
      </c>
      <c r="I4163" s="2">
        <f t="shared" si="131"/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tr">
        <f>IF(AND(DmartSalesData[[#This Row],[profit]]&gt;=500,DmartSalesData[[#This Row],[sales]]&gt;=3000),"Good","Not Good")</f>
        <v>Not Good</v>
      </c>
      <c r="R4163" s="2">
        <f>YEAR(DmartSalesData[[#This Row],[order_date]])</f>
        <v>2023</v>
      </c>
    </row>
    <row r="4164" spans="1:18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 t="str" cm="1">
        <f t="array" ref="F4164">_xlfn.IFS(DmartSalesData[[#This Row],[sales]]&lt;2000,"LOW CATEGORY",DmartSalesData[[#This Row],[sales]]&lt;4000,"MEDIUM CATEGORY",DmartSalesData[[#This Row],[sales]]&gt;=4000,"HIGH CATEGORY")</f>
        <v>LOW CATEGORY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tr">
        <f>IF(AND(DmartSalesData[[#This Row],[profit]]&gt;=500,DmartSalesData[[#This Row],[sales]]&gt;=3000),"Good","Not Good")</f>
        <v>Not Good</v>
      </c>
      <c r="R4164" s="2">
        <f>YEAR(DmartSalesData[[#This Row],[order_date]])</f>
        <v>2023</v>
      </c>
    </row>
    <row r="4165" spans="1:18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 t="str" cm="1">
        <f t="array" ref="F4165">_xlfn.IFS(DmartSalesData[[#This Row],[sales]]&lt;2000,"LOW CATEGORY",DmartSalesData[[#This Row],[sales]]&lt;4000,"MEDIUM CATEGORY",DmartSalesData[[#This Row],[sales]]&gt;=4000,"HIGH CATEGORY")</f>
        <v>MEDIUM CATEGORY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tr">
        <f>IF(AND(DmartSalesData[[#This Row],[profit]]&gt;=500,DmartSalesData[[#This Row],[sales]]&gt;=3000),"Good","Not Good")</f>
        <v>Good</v>
      </c>
      <c r="R4165" s="2">
        <f>YEAR(DmartSalesData[[#This Row],[order_date]])</f>
        <v>2024</v>
      </c>
    </row>
    <row r="4166" spans="1:18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 t="str" cm="1">
        <f t="array" ref="F4166">_xlfn.IFS(DmartSalesData[[#This Row],[sales]]&lt;2000,"LOW CATEGORY",DmartSalesData[[#This Row],[sales]]&lt;4000,"MEDIUM CATEGORY",DmartSalesData[[#This Row],[sales]]&gt;=4000,"HIGH CATEGORY")</f>
        <v>MEDIUM CATEGORY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tr">
        <f>IF(AND(DmartSalesData[[#This Row],[profit]]&gt;=500,DmartSalesData[[#This Row],[sales]]&gt;=3000),"Good","Not Good")</f>
        <v>Good</v>
      </c>
      <c r="R4166" s="2">
        <f>YEAR(DmartSalesData[[#This Row],[order_date]])</f>
        <v>2024</v>
      </c>
    </row>
    <row r="4167" spans="1:18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 t="str" cm="1">
        <f t="array" ref="F4167">_xlfn.IFS(DmartSalesData[[#This Row],[sales]]&lt;2000,"LOW CATEGORY",DmartSalesData[[#This Row],[sales]]&lt;4000,"MEDIUM CATEGORY",DmartSalesData[[#This Row],[sales]]&gt;=4000,"HIGH CATEGORY")</f>
        <v>MEDIUM CATEGORY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tr">
        <f>IF(AND(DmartSalesData[[#This Row],[profit]]&gt;=500,DmartSalesData[[#This Row],[sales]]&gt;=3000),"Good","Not Good")</f>
        <v>Not Good</v>
      </c>
      <c r="R4167" s="2">
        <f>YEAR(DmartSalesData[[#This Row],[order_date]])</f>
        <v>2024</v>
      </c>
    </row>
    <row r="4168" spans="1:18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 t="str" cm="1">
        <f t="array" ref="F4168">_xlfn.IFS(DmartSalesData[[#This Row],[sales]]&lt;2000,"LOW CATEGORY",DmartSalesData[[#This Row],[sales]]&lt;4000,"MEDIUM CATEGORY",DmartSalesData[[#This Row],[sales]]&gt;=4000,"HIGH CATEGORY")</f>
        <v>LOW CATEGORY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tr">
        <f>IF(AND(DmartSalesData[[#This Row],[profit]]&gt;=500,DmartSalesData[[#This Row],[sales]]&gt;=3000),"Good","Not Good")</f>
        <v>Not Good</v>
      </c>
      <c r="R4168" s="2">
        <f>YEAR(DmartSalesData[[#This Row],[order_date]])</f>
        <v>2024</v>
      </c>
    </row>
    <row r="4169" spans="1:18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 t="str" cm="1">
        <f t="array" ref="F4169">_xlfn.IFS(DmartSalesData[[#This Row],[sales]]&lt;2000,"LOW CATEGORY",DmartSalesData[[#This Row],[sales]]&lt;4000,"MEDIUM CATEGORY",DmartSalesData[[#This Row],[sales]]&gt;=4000,"HIGH CATEGORY")</f>
        <v>HIGH CATEGORY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tr">
        <f>IF(AND(DmartSalesData[[#This Row],[profit]]&gt;=500,DmartSalesData[[#This Row],[sales]]&gt;=3000),"Good","Not Good")</f>
        <v>Not Good</v>
      </c>
      <c r="R4169" s="2">
        <f>YEAR(DmartSalesData[[#This Row],[order_date]])</f>
        <v>2024</v>
      </c>
    </row>
    <row r="4170" spans="1:18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 t="str" cm="1">
        <f t="array" ref="F4170">_xlfn.IFS(DmartSalesData[[#This Row],[sales]]&lt;2000,"LOW CATEGORY",DmartSalesData[[#This Row],[sales]]&lt;4000,"MEDIUM CATEGORY",DmartSalesData[[#This Row],[sales]]&gt;=4000,"HIGH CATEGORY")</f>
        <v>MEDIUM CATEGORY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tr">
        <f>IF(AND(DmartSalesData[[#This Row],[profit]]&gt;=500,DmartSalesData[[#This Row],[sales]]&gt;=3000),"Good","Not Good")</f>
        <v>Not Good</v>
      </c>
      <c r="R4170" s="2">
        <f>YEAR(DmartSalesData[[#This Row],[order_date]])</f>
        <v>2023</v>
      </c>
    </row>
    <row r="4171" spans="1:18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 t="str" cm="1">
        <f t="array" ref="F4171">_xlfn.IFS(DmartSalesData[[#This Row],[sales]]&lt;2000,"LOW CATEGORY",DmartSalesData[[#This Row],[sales]]&lt;4000,"MEDIUM CATEGORY",DmartSalesData[[#This Row],[sales]]&gt;=4000,"HIGH CATEGORY")</f>
        <v>HIGH CATEGORY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tr">
        <f>IF(AND(DmartSalesData[[#This Row],[profit]]&gt;=500,DmartSalesData[[#This Row],[sales]]&gt;=3000),"Good","Not Good")</f>
        <v>Good</v>
      </c>
      <c r="R4171" s="2">
        <f>YEAR(DmartSalesData[[#This Row],[order_date]])</f>
        <v>2024</v>
      </c>
    </row>
    <row r="4172" spans="1:18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 t="str" cm="1">
        <f t="array" ref="F4172">_xlfn.IFS(DmartSalesData[[#This Row],[sales]]&lt;2000,"LOW CATEGORY",DmartSalesData[[#This Row],[sales]]&lt;4000,"MEDIUM CATEGORY",DmartSalesData[[#This Row],[sales]]&gt;=4000,"HIGH CATEGORY")</f>
        <v>HIGH CATEGORY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tr">
        <f>IF(AND(DmartSalesData[[#This Row],[profit]]&gt;=500,DmartSalesData[[#This Row],[sales]]&gt;=3000),"Good","Not Good")</f>
        <v>Not Good</v>
      </c>
      <c r="R4172" s="2">
        <f>YEAR(DmartSalesData[[#This Row],[order_date]])</f>
        <v>2024</v>
      </c>
    </row>
    <row r="4173" spans="1:18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 t="str" cm="1">
        <f t="array" ref="F4173">_xlfn.IFS(DmartSalesData[[#This Row],[sales]]&lt;2000,"LOW CATEGORY",DmartSalesData[[#This Row],[sales]]&lt;4000,"MEDIUM CATEGORY",DmartSalesData[[#This Row],[sales]]&gt;=4000,"HIGH CATEGORY")</f>
        <v>HIGH CATEGORY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tr">
        <f>IF(AND(DmartSalesData[[#This Row],[profit]]&gt;=500,DmartSalesData[[#This Row],[sales]]&gt;=3000),"Good","Not Good")</f>
        <v>Good</v>
      </c>
      <c r="R4173" s="2">
        <f>YEAR(DmartSalesData[[#This Row],[order_date]])</f>
        <v>2024</v>
      </c>
    </row>
    <row r="4174" spans="1:18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 t="str" cm="1">
        <f t="array" ref="F4174">_xlfn.IFS(DmartSalesData[[#This Row],[sales]]&lt;2000,"LOW CATEGORY",DmartSalesData[[#This Row],[sales]]&lt;4000,"MEDIUM CATEGORY",DmartSalesData[[#This Row],[sales]]&gt;=4000,"HIGH CATEGORY")</f>
        <v>HIGH CATEGORY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tr">
        <f>IF(AND(DmartSalesData[[#This Row],[profit]]&gt;=500,DmartSalesData[[#This Row],[sales]]&gt;=3000),"Good","Not Good")</f>
        <v>Good</v>
      </c>
      <c r="R4174" s="2">
        <f>YEAR(DmartSalesData[[#This Row],[order_date]])</f>
        <v>2024</v>
      </c>
    </row>
    <row r="4175" spans="1:18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 t="str" cm="1">
        <f t="array" ref="F4175">_xlfn.IFS(DmartSalesData[[#This Row],[sales]]&lt;2000,"LOW CATEGORY",DmartSalesData[[#This Row],[sales]]&lt;4000,"MEDIUM CATEGORY",DmartSalesData[[#This Row],[sales]]&gt;=4000,"HIGH CATEGORY")</f>
        <v>HIGH CATEGORY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tr">
        <f>IF(AND(DmartSalesData[[#This Row],[profit]]&gt;=500,DmartSalesData[[#This Row],[sales]]&gt;=3000),"Good","Not Good")</f>
        <v>Not Good</v>
      </c>
      <c r="R4175" s="2">
        <f>YEAR(DmartSalesData[[#This Row],[order_date]])</f>
        <v>2023</v>
      </c>
    </row>
    <row r="4176" spans="1:18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 t="str" cm="1">
        <f t="array" ref="F4176">_xlfn.IFS(DmartSalesData[[#This Row],[sales]]&lt;2000,"LOW CATEGORY",DmartSalesData[[#This Row],[sales]]&lt;4000,"MEDIUM CATEGORY",DmartSalesData[[#This Row],[sales]]&gt;=4000,"HIGH CATEGORY")</f>
        <v>MEDIUM CATEGORY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tr">
        <f>IF(AND(DmartSalesData[[#This Row],[profit]]&gt;=500,DmartSalesData[[#This Row],[sales]]&gt;=3000),"Good","Not Good")</f>
        <v>Not Good</v>
      </c>
      <c r="R4176" s="2">
        <f>YEAR(DmartSalesData[[#This Row],[order_date]])</f>
        <v>2024</v>
      </c>
    </row>
    <row r="4177" spans="1:18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 t="str" cm="1">
        <f t="array" ref="F4177">_xlfn.IFS(DmartSalesData[[#This Row],[sales]]&lt;2000,"LOW CATEGORY",DmartSalesData[[#This Row],[sales]]&lt;4000,"MEDIUM CATEGORY",DmartSalesData[[#This Row],[sales]]&gt;=4000,"HIGH CATEGORY")</f>
        <v>MEDIUM CATEGORY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tr">
        <f>IF(AND(DmartSalesData[[#This Row],[profit]]&gt;=500,DmartSalesData[[#This Row],[sales]]&gt;=3000),"Good","Not Good")</f>
        <v>Not Good</v>
      </c>
      <c r="R4177" s="2">
        <f>YEAR(DmartSalesData[[#This Row],[order_date]])</f>
        <v>2023</v>
      </c>
    </row>
    <row r="4178" spans="1:18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 t="str" cm="1">
        <f t="array" ref="F4178">_xlfn.IFS(DmartSalesData[[#This Row],[sales]]&lt;2000,"LOW CATEGORY",DmartSalesData[[#This Row],[sales]]&lt;4000,"MEDIUM CATEGORY",DmartSalesData[[#This Row],[sales]]&gt;=4000,"HIGH CATEGORY")</f>
        <v>MEDIUM CATEGORY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tr">
        <f>IF(AND(DmartSalesData[[#This Row],[profit]]&gt;=500,DmartSalesData[[#This Row],[sales]]&gt;=3000),"Good","Not Good")</f>
        <v>Good</v>
      </c>
      <c r="R4178" s="2">
        <f>YEAR(DmartSalesData[[#This Row],[order_date]])</f>
        <v>2023</v>
      </c>
    </row>
    <row r="4179" spans="1:18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 t="str" cm="1">
        <f t="array" ref="F4179">_xlfn.IFS(DmartSalesData[[#This Row],[sales]]&lt;2000,"LOW CATEGORY",DmartSalesData[[#This Row],[sales]]&lt;4000,"MEDIUM CATEGORY",DmartSalesData[[#This Row],[sales]]&gt;=4000,"HIGH CATEGORY")</f>
        <v>MEDIUM CATEGORY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tr">
        <f>IF(AND(DmartSalesData[[#This Row],[profit]]&gt;=500,DmartSalesData[[#This Row],[sales]]&gt;=3000),"Good","Not Good")</f>
        <v>Good</v>
      </c>
      <c r="R4179" s="2">
        <f>YEAR(DmartSalesData[[#This Row],[order_date]])</f>
        <v>2023</v>
      </c>
    </row>
    <row r="4180" spans="1:18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 t="str" cm="1">
        <f t="array" ref="F4180">_xlfn.IFS(DmartSalesData[[#This Row],[sales]]&lt;2000,"LOW CATEGORY",DmartSalesData[[#This Row],[sales]]&lt;4000,"MEDIUM CATEGORY",DmartSalesData[[#This Row],[sales]]&gt;=4000,"HIGH CATEGORY")</f>
        <v>LOW CATEGORY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tr">
        <f>IF(AND(DmartSalesData[[#This Row],[profit]]&gt;=500,DmartSalesData[[#This Row],[sales]]&gt;=3000),"Good","Not Good")</f>
        <v>Not Good</v>
      </c>
      <c r="R4180" s="2">
        <f>YEAR(DmartSalesData[[#This Row],[order_date]])</f>
        <v>2024</v>
      </c>
    </row>
    <row r="4181" spans="1:18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 t="str" cm="1">
        <f t="array" ref="F4181">_xlfn.IFS(DmartSalesData[[#This Row],[sales]]&lt;2000,"LOW CATEGORY",DmartSalesData[[#This Row],[sales]]&lt;4000,"MEDIUM CATEGORY",DmartSalesData[[#This Row],[sales]]&gt;=4000,"HIGH CATEGORY")</f>
        <v>LOW CATEGORY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tr">
        <f>IF(AND(DmartSalesData[[#This Row],[profit]]&gt;=500,DmartSalesData[[#This Row],[sales]]&gt;=3000),"Good","Not Good")</f>
        <v>Not Good</v>
      </c>
      <c r="R4181" s="2">
        <f>YEAR(DmartSalesData[[#This Row],[order_date]])</f>
        <v>2024</v>
      </c>
    </row>
    <row r="4182" spans="1:18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 t="str" cm="1">
        <f t="array" ref="F4182">_xlfn.IFS(DmartSalesData[[#This Row],[sales]]&lt;2000,"LOW CATEGORY",DmartSalesData[[#This Row],[sales]]&lt;4000,"MEDIUM CATEGORY",DmartSalesData[[#This Row],[sales]]&gt;=4000,"HIGH CATEGORY")</f>
        <v>LOW CATEGORY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tr">
        <f>IF(AND(DmartSalesData[[#This Row],[profit]]&gt;=500,DmartSalesData[[#This Row],[sales]]&gt;=3000),"Good","Not Good")</f>
        <v>Not Good</v>
      </c>
      <c r="R4182" s="2">
        <f>YEAR(DmartSalesData[[#This Row],[order_date]])</f>
        <v>2024</v>
      </c>
    </row>
    <row r="4183" spans="1:18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 t="str" cm="1">
        <f t="array" ref="F4183">_xlfn.IFS(DmartSalesData[[#This Row],[sales]]&lt;2000,"LOW CATEGORY",DmartSalesData[[#This Row],[sales]]&lt;4000,"MEDIUM CATEGORY",DmartSalesData[[#This Row],[sales]]&gt;=4000,"HIGH CATEGORY")</f>
        <v>LOW CATEGORY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tr">
        <f>IF(AND(DmartSalesData[[#This Row],[profit]]&gt;=500,DmartSalesData[[#This Row],[sales]]&gt;=3000),"Good","Not Good")</f>
        <v>Not Good</v>
      </c>
      <c r="R4183" s="2">
        <f>YEAR(DmartSalesData[[#This Row],[order_date]])</f>
        <v>2024</v>
      </c>
    </row>
    <row r="4184" spans="1:18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 t="str" cm="1">
        <f t="array" ref="F4184">_xlfn.IFS(DmartSalesData[[#This Row],[sales]]&lt;2000,"LOW CATEGORY",DmartSalesData[[#This Row],[sales]]&lt;4000,"MEDIUM CATEGORY",DmartSalesData[[#This Row],[sales]]&gt;=4000,"HIGH CATEGORY")</f>
        <v>LOW CATEGORY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tr">
        <f>IF(AND(DmartSalesData[[#This Row],[profit]]&gt;=500,DmartSalesData[[#This Row],[sales]]&gt;=3000),"Good","Not Good")</f>
        <v>Not Good</v>
      </c>
      <c r="R4184" s="2">
        <f>YEAR(DmartSalesData[[#This Row],[order_date]])</f>
        <v>2023</v>
      </c>
    </row>
    <row r="4185" spans="1:18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 t="str" cm="1">
        <f t="array" ref="F4185">_xlfn.IFS(DmartSalesData[[#This Row],[sales]]&lt;2000,"LOW CATEGORY",DmartSalesData[[#This Row],[sales]]&lt;4000,"MEDIUM CATEGORY",DmartSalesData[[#This Row],[sales]]&gt;=4000,"HIGH CATEGORY")</f>
        <v>HIGH CATEGORY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tr">
        <f>IF(AND(DmartSalesData[[#This Row],[profit]]&gt;=500,DmartSalesData[[#This Row],[sales]]&gt;=3000),"Good","Not Good")</f>
        <v>Not Good</v>
      </c>
      <c r="R4185" s="2">
        <f>YEAR(DmartSalesData[[#This Row],[order_date]])</f>
        <v>2023</v>
      </c>
    </row>
    <row r="4186" spans="1:18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 t="str" cm="1">
        <f t="array" ref="F4186">_xlfn.IFS(DmartSalesData[[#This Row],[sales]]&lt;2000,"LOW CATEGORY",DmartSalesData[[#This Row],[sales]]&lt;4000,"MEDIUM CATEGORY",DmartSalesData[[#This Row],[sales]]&gt;=4000,"HIGH CATEGORY")</f>
        <v>MEDIUM CATEGORY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tr">
        <f>IF(AND(DmartSalesData[[#This Row],[profit]]&gt;=500,DmartSalesData[[#This Row],[sales]]&gt;=3000),"Good","Not Good")</f>
        <v>Not Good</v>
      </c>
      <c r="R4186" s="2">
        <f>YEAR(DmartSalesData[[#This Row],[order_date]])</f>
        <v>2023</v>
      </c>
    </row>
    <row r="4187" spans="1:18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 t="str" cm="1">
        <f t="array" ref="F4187">_xlfn.IFS(DmartSalesData[[#This Row],[sales]]&lt;2000,"LOW CATEGORY",DmartSalesData[[#This Row],[sales]]&lt;4000,"MEDIUM CATEGORY",DmartSalesData[[#This Row],[sales]]&gt;=4000,"HIGH CATEGORY")</f>
        <v>LOW CATEGORY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tr">
        <f>IF(AND(DmartSalesData[[#This Row],[profit]]&gt;=500,DmartSalesData[[#This Row],[sales]]&gt;=3000),"Good","Not Good")</f>
        <v>Not Good</v>
      </c>
      <c r="R4187" s="2">
        <f>YEAR(DmartSalesData[[#This Row],[order_date]])</f>
        <v>2024</v>
      </c>
    </row>
    <row r="4188" spans="1:18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 t="str" cm="1">
        <f t="array" ref="F4188">_xlfn.IFS(DmartSalesData[[#This Row],[sales]]&lt;2000,"LOW CATEGORY",DmartSalesData[[#This Row],[sales]]&lt;4000,"MEDIUM CATEGORY",DmartSalesData[[#This Row],[sales]]&gt;=4000,"HIGH CATEGORY")</f>
        <v>MEDIUM CATEGORY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tr">
        <f>IF(AND(DmartSalesData[[#This Row],[profit]]&gt;=500,DmartSalesData[[#This Row],[sales]]&gt;=3000),"Good","Not Good")</f>
        <v>Not Good</v>
      </c>
      <c r="R4188" s="2">
        <f>YEAR(DmartSalesData[[#This Row],[order_date]])</f>
        <v>2023</v>
      </c>
    </row>
    <row r="4189" spans="1:18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 t="str" cm="1">
        <f t="array" ref="F4189">_xlfn.IFS(DmartSalesData[[#This Row],[sales]]&lt;2000,"LOW CATEGORY",DmartSalesData[[#This Row],[sales]]&lt;4000,"MEDIUM CATEGORY",DmartSalesData[[#This Row],[sales]]&gt;=4000,"HIGH CATEGORY")</f>
        <v>LOW CATEGORY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tr">
        <f>IF(AND(DmartSalesData[[#This Row],[profit]]&gt;=500,DmartSalesData[[#This Row],[sales]]&gt;=3000),"Good","Not Good")</f>
        <v>Not Good</v>
      </c>
      <c r="R4189" s="2">
        <f>YEAR(DmartSalesData[[#This Row],[order_date]])</f>
        <v>2024</v>
      </c>
    </row>
    <row r="4190" spans="1:18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 t="str" cm="1">
        <f t="array" ref="F4190">_xlfn.IFS(DmartSalesData[[#This Row],[sales]]&lt;2000,"LOW CATEGORY",DmartSalesData[[#This Row],[sales]]&lt;4000,"MEDIUM CATEGORY",DmartSalesData[[#This Row],[sales]]&gt;=4000,"HIGH CATEGORY")</f>
        <v>HIGH CATEGORY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tr">
        <f>IF(AND(DmartSalesData[[#This Row],[profit]]&gt;=500,DmartSalesData[[#This Row],[sales]]&gt;=3000),"Good","Not Good")</f>
        <v>Not Good</v>
      </c>
      <c r="R4190" s="2">
        <f>YEAR(DmartSalesData[[#This Row],[order_date]])</f>
        <v>2023</v>
      </c>
    </row>
    <row r="4191" spans="1:18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 t="str" cm="1">
        <f t="array" ref="F4191">_xlfn.IFS(DmartSalesData[[#This Row],[sales]]&lt;2000,"LOW CATEGORY",DmartSalesData[[#This Row],[sales]]&lt;4000,"MEDIUM CATEGORY",DmartSalesData[[#This Row],[sales]]&gt;=4000,"HIGH CATEGORY")</f>
        <v>LOW CATEGORY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tr">
        <f>IF(AND(DmartSalesData[[#This Row],[profit]]&gt;=500,DmartSalesData[[#This Row],[sales]]&gt;=3000),"Good","Not Good")</f>
        <v>Not Good</v>
      </c>
      <c r="R4191" s="2">
        <f>YEAR(DmartSalesData[[#This Row],[order_date]])</f>
        <v>2023</v>
      </c>
    </row>
    <row r="4192" spans="1:18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 t="str" cm="1">
        <f t="array" ref="F4192">_xlfn.IFS(DmartSalesData[[#This Row],[sales]]&lt;2000,"LOW CATEGORY",DmartSalesData[[#This Row],[sales]]&lt;4000,"MEDIUM CATEGORY",DmartSalesData[[#This Row],[sales]]&gt;=4000,"HIGH CATEGORY")</f>
        <v>LOW CATEGORY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tr">
        <f>IF(AND(DmartSalesData[[#This Row],[profit]]&gt;=500,DmartSalesData[[#This Row],[sales]]&gt;=3000),"Good","Not Good")</f>
        <v>Not Good</v>
      </c>
      <c r="R4192" s="2">
        <f>YEAR(DmartSalesData[[#This Row],[order_date]])</f>
        <v>2024</v>
      </c>
    </row>
    <row r="4193" spans="1:18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 t="str" cm="1">
        <f t="array" ref="F4193">_xlfn.IFS(DmartSalesData[[#This Row],[sales]]&lt;2000,"LOW CATEGORY",DmartSalesData[[#This Row],[sales]]&lt;4000,"MEDIUM CATEGORY",DmartSalesData[[#This Row],[sales]]&gt;=4000,"HIGH CATEGORY")</f>
        <v>HIGH CATEGORY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tr">
        <f>IF(AND(DmartSalesData[[#This Row],[profit]]&gt;=500,DmartSalesData[[#This Row],[sales]]&gt;=3000),"Good","Not Good")</f>
        <v>Good</v>
      </c>
      <c r="R4193" s="2">
        <f>YEAR(DmartSalesData[[#This Row],[order_date]])</f>
        <v>2023</v>
      </c>
    </row>
    <row r="4194" spans="1:18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 t="str" cm="1">
        <f t="array" ref="F4194">_xlfn.IFS(DmartSalesData[[#This Row],[sales]]&lt;2000,"LOW CATEGORY",DmartSalesData[[#This Row],[sales]]&lt;4000,"MEDIUM CATEGORY",DmartSalesData[[#This Row],[sales]]&gt;=4000,"HIGH CATEGORY")</f>
        <v>MEDIUM CATEGORY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tr">
        <f>IF(AND(DmartSalesData[[#This Row],[profit]]&gt;=500,DmartSalesData[[#This Row],[sales]]&gt;=3000),"Good","Not Good")</f>
        <v>Not Good</v>
      </c>
      <c r="R4194" s="2">
        <f>YEAR(DmartSalesData[[#This Row],[order_date]])</f>
        <v>2023</v>
      </c>
    </row>
    <row r="4195" spans="1:18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 t="str" cm="1">
        <f t="array" ref="F4195">_xlfn.IFS(DmartSalesData[[#This Row],[sales]]&lt;2000,"LOW CATEGORY",DmartSalesData[[#This Row],[sales]]&lt;4000,"MEDIUM CATEGORY",DmartSalesData[[#This Row],[sales]]&gt;=4000,"HIGH CATEGORY")</f>
        <v>HIGH CATEGORY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tr">
        <f>IF(AND(DmartSalesData[[#This Row],[profit]]&gt;=500,DmartSalesData[[#This Row],[sales]]&gt;=3000),"Good","Not Good")</f>
        <v>Good</v>
      </c>
      <c r="R4195" s="2">
        <f>YEAR(DmartSalesData[[#This Row],[order_date]])</f>
        <v>2023</v>
      </c>
    </row>
    <row r="4196" spans="1:18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 t="str" cm="1">
        <f t="array" ref="F4196">_xlfn.IFS(DmartSalesData[[#This Row],[sales]]&lt;2000,"LOW CATEGORY",DmartSalesData[[#This Row],[sales]]&lt;4000,"MEDIUM CATEGORY",DmartSalesData[[#This Row],[sales]]&gt;=4000,"HIGH CATEGORY")</f>
        <v>MEDIUM CATEGORY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tr">
        <f>IF(AND(DmartSalesData[[#This Row],[profit]]&gt;=500,DmartSalesData[[#This Row],[sales]]&gt;=3000),"Good","Not Good")</f>
        <v>Not Good</v>
      </c>
      <c r="R4196" s="2">
        <f>YEAR(DmartSalesData[[#This Row],[order_date]])</f>
        <v>2024</v>
      </c>
    </row>
    <row r="4197" spans="1:18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 t="str" cm="1">
        <f t="array" ref="F4197">_xlfn.IFS(DmartSalesData[[#This Row],[sales]]&lt;2000,"LOW CATEGORY",DmartSalesData[[#This Row],[sales]]&lt;4000,"MEDIUM CATEGORY",DmartSalesData[[#This Row],[sales]]&gt;=4000,"HIGH CATEGORY")</f>
        <v>LOW CATEGORY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tr">
        <f>IF(AND(DmartSalesData[[#This Row],[profit]]&gt;=500,DmartSalesData[[#This Row],[sales]]&gt;=3000),"Good","Not Good")</f>
        <v>Not Good</v>
      </c>
      <c r="R4197" s="2">
        <f>YEAR(DmartSalesData[[#This Row],[order_date]])</f>
        <v>2024</v>
      </c>
    </row>
    <row r="4198" spans="1:18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 t="str" cm="1">
        <f t="array" ref="F4198">_xlfn.IFS(DmartSalesData[[#This Row],[sales]]&lt;2000,"LOW CATEGORY",DmartSalesData[[#This Row],[sales]]&lt;4000,"MEDIUM CATEGORY",DmartSalesData[[#This Row],[sales]]&gt;=4000,"HIGH CATEGORY")</f>
        <v>MEDIUM CATEGORY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tr">
        <f>IF(AND(DmartSalesData[[#This Row],[profit]]&gt;=500,DmartSalesData[[#This Row],[sales]]&gt;=3000),"Good","Not Good")</f>
        <v>Not Good</v>
      </c>
      <c r="R4198" s="2">
        <f>YEAR(DmartSalesData[[#This Row],[order_date]])</f>
        <v>2023</v>
      </c>
    </row>
    <row r="4199" spans="1:18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 t="str" cm="1">
        <f t="array" ref="F4199">_xlfn.IFS(DmartSalesData[[#This Row],[sales]]&lt;2000,"LOW CATEGORY",DmartSalesData[[#This Row],[sales]]&lt;4000,"MEDIUM CATEGORY",DmartSalesData[[#This Row],[sales]]&gt;=4000,"HIGH CATEGORY")</f>
        <v>LOW CATEGORY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tr">
        <f>IF(AND(DmartSalesData[[#This Row],[profit]]&gt;=500,DmartSalesData[[#This Row],[sales]]&gt;=3000),"Good","Not Good")</f>
        <v>Not Good</v>
      </c>
      <c r="R4199" s="2">
        <f>YEAR(DmartSalesData[[#This Row],[order_date]])</f>
        <v>2024</v>
      </c>
    </row>
    <row r="4200" spans="1:18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 t="str" cm="1">
        <f t="array" ref="F4200">_xlfn.IFS(DmartSalesData[[#This Row],[sales]]&lt;2000,"LOW CATEGORY",DmartSalesData[[#This Row],[sales]]&lt;4000,"MEDIUM CATEGORY",DmartSalesData[[#This Row],[sales]]&gt;=4000,"HIGH CATEGORY")</f>
        <v>LOW CATEGORY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tr">
        <f>IF(AND(DmartSalesData[[#This Row],[profit]]&gt;=500,DmartSalesData[[#This Row],[sales]]&gt;=3000),"Good","Not Good")</f>
        <v>Not Good</v>
      </c>
      <c r="R4200" s="2">
        <f>YEAR(DmartSalesData[[#This Row],[order_date]])</f>
        <v>2024</v>
      </c>
    </row>
    <row r="4201" spans="1:18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 t="str" cm="1">
        <f t="array" ref="F4201">_xlfn.IFS(DmartSalesData[[#This Row],[sales]]&lt;2000,"LOW CATEGORY",DmartSalesData[[#This Row],[sales]]&lt;4000,"MEDIUM CATEGORY",DmartSalesData[[#This Row],[sales]]&gt;=4000,"HIGH CATEGORY")</f>
        <v>LOW CATEGORY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tr">
        <f>IF(AND(DmartSalesData[[#This Row],[profit]]&gt;=500,DmartSalesData[[#This Row],[sales]]&gt;=3000),"Good","Not Good")</f>
        <v>Not Good</v>
      </c>
      <c r="R4201" s="2">
        <f>YEAR(DmartSalesData[[#This Row],[order_date]])</f>
        <v>2024</v>
      </c>
    </row>
    <row r="4202" spans="1:18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 t="str" cm="1">
        <f t="array" ref="F4202">_xlfn.IFS(DmartSalesData[[#This Row],[sales]]&lt;2000,"LOW CATEGORY",DmartSalesData[[#This Row],[sales]]&lt;4000,"MEDIUM CATEGORY",DmartSalesData[[#This Row],[sales]]&gt;=4000,"HIGH CATEGORY")</f>
        <v>HIGH CATEGORY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tr">
        <f>IF(AND(DmartSalesData[[#This Row],[profit]]&gt;=500,DmartSalesData[[#This Row],[sales]]&gt;=3000),"Good","Not Good")</f>
        <v>Good</v>
      </c>
      <c r="R4202" s="2">
        <f>YEAR(DmartSalesData[[#This Row],[order_date]])</f>
        <v>2023</v>
      </c>
    </row>
    <row r="4203" spans="1:18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 t="str" cm="1">
        <f t="array" ref="F4203">_xlfn.IFS(DmartSalesData[[#This Row],[sales]]&lt;2000,"LOW CATEGORY",DmartSalesData[[#This Row],[sales]]&lt;4000,"MEDIUM CATEGORY",DmartSalesData[[#This Row],[sales]]&gt;=4000,"HIGH CATEGORY")</f>
        <v>MEDIUM CATEGORY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tr">
        <f>IF(AND(DmartSalesData[[#This Row],[profit]]&gt;=500,DmartSalesData[[#This Row],[sales]]&gt;=3000),"Good","Not Good")</f>
        <v>Good</v>
      </c>
      <c r="R4203" s="2">
        <f>YEAR(DmartSalesData[[#This Row],[order_date]])</f>
        <v>2023</v>
      </c>
    </row>
    <row r="4204" spans="1:18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 t="str" cm="1">
        <f t="array" ref="F4204">_xlfn.IFS(DmartSalesData[[#This Row],[sales]]&lt;2000,"LOW CATEGORY",DmartSalesData[[#This Row],[sales]]&lt;4000,"MEDIUM CATEGORY",DmartSalesData[[#This Row],[sales]]&gt;=4000,"HIGH CATEGORY")</f>
        <v>LOW CATEGORY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tr">
        <f>IF(AND(DmartSalesData[[#This Row],[profit]]&gt;=500,DmartSalesData[[#This Row],[sales]]&gt;=3000),"Good","Not Good")</f>
        <v>Not Good</v>
      </c>
      <c r="R4204" s="2">
        <f>YEAR(DmartSalesData[[#This Row],[order_date]])</f>
        <v>2023</v>
      </c>
    </row>
    <row r="4205" spans="1:18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 t="str" cm="1">
        <f t="array" ref="F4205">_xlfn.IFS(DmartSalesData[[#This Row],[sales]]&lt;2000,"LOW CATEGORY",DmartSalesData[[#This Row],[sales]]&lt;4000,"MEDIUM CATEGORY",DmartSalesData[[#This Row],[sales]]&gt;=4000,"HIGH CATEGORY")</f>
        <v>LOW CATEGORY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tr">
        <f>IF(AND(DmartSalesData[[#This Row],[profit]]&gt;=500,DmartSalesData[[#This Row],[sales]]&gt;=3000),"Good","Not Good")</f>
        <v>Not Good</v>
      </c>
      <c r="R4205" s="2">
        <f>YEAR(DmartSalesData[[#This Row],[order_date]])</f>
        <v>2024</v>
      </c>
    </row>
    <row r="4206" spans="1:18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 t="str" cm="1">
        <f t="array" ref="F4206">_xlfn.IFS(DmartSalesData[[#This Row],[sales]]&lt;2000,"LOW CATEGORY",DmartSalesData[[#This Row],[sales]]&lt;4000,"MEDIUM CATEGORY",DmartSalesData[[#This Row],[sales]]&gt;=4000,"HIGH CATEGORY")</f>
        <v>HIGH CATEGORY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tr">
        <f>IF(AND(DmartSalesData[[#This Row],[profit]]&gt;=500,DmartSalesData[[#This Row],[sales]]&gt;=3000),"Good","Not Good")</f>
        <v>Good</v>
      </c>
      <c r="R4206" s="2">
        <f>YEAR(DmartSalesData[[#This Row],[order_date]])</f>
        <v>2023</v>
      </c>
    </row>
    <row r="4207" spans="1:18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 t="str" cm="1">
        <f t="array" ref="F4207">_xlfn.IFS(DmartSalesData[[#This Row],[sales]]&lt;2000,"LOW CATEGORY",DmartSalesData[[#This Row],[sales]]&lt;4000,"MEDIUM CATEGORY",DmartSalesData[[#This Row],[sales]]&gt;=4000,"HIGH CATEGORY")</f>
        <v>LOW CATEGORY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tr">
        <f>IF(AND(DmartSalesData[[#This Row],[profit]]&gt;=500,DmartSalesData[[#This Row],[sales]]&gt;=3000),"Good","Not Good")</f>
        <v>Not Good</v>
      </c>
      <c r="R4207" s="2">
        <f>YEAR(DmartSalesData[[#This Row],[order_date]])</f>
        <v>2023</v>
      </c>
    </row>
    <row r="4208" spans="1:18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 t="str" cm="1">
        <f t="array" ref="F4208">_xlfn.IFS(DmartSalesData[[#This Row],[sales]]&lt;2000,"LOW CATEGORY",DmartSalesData[[#This Row],[sales]]&lt;4000,"MEDIUM CATEGORY",DmartSalesData[[#This Row],[sales]]&gt;=4000,"HIGH CATEGORY")</f>
        <v>MEDIUM CATEGORY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tr">
        <f>IF(AND(DmartSalesData[[#This Row],[profit]]&gt;=500,DmartSalesData[[#This Row],[sales]]&gt;=3000),"Good","Not Good")</f>
        <v>Not Good</v>
      </c>
      <c r="R4208" s="2">
        <f>YEAR(DmartSalesData[[#This Row],[order_date]])</f>
        <v>2024</v>
      </c>
    </row>
    <row r="4209" spans="1:18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 t="str" cm="1">
        <f t="array" ref="F4209">_xlfn.IFS(DmartSalesData[[#This Row],[sales]]&lt;2000,"LOW CATEGORY",DmartSalesData[[#This Row],[sales]]&lt;4000,"MEDIUM CATEGORY",DmartSalesData[[#This Row],[sales]]&gt;=4000,"HIGH CATEGORY")</f>
        <v>MEDIUM CATEGORY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tr">
        <f>IF(AND(DmartSalesData[[#This Row],[profit]]&gt;=500,DmartSalesData[[#This Row],[sales]]&gt;=3000),"Good","Not Good")</f>
        <v>Not Good</v>
      </c>
      <c r="R4209" s="2">
        <f>YEAR(DmartSalesData[[#This Row],[order_date]])</f>
        <v>2023</v>
      </c>
    </row>
    <row r="4210" spans="1:18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 t="str" cm="1">
        <f t="array" ref="F4210">_xlfn.IFS(DmartSalesData[[#This Row],[sales]]&lt;2000,"LOW CATEGORY",DmartSalesData[[#This Row],[sales]]&lt;4000,"MEDIUM CATEGORY",DmartSalesData[[#This Row],[sales]]&gt;=4000,"HIGH CATEGORY")</f>
        <v>MEDIUM CATEGORY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tr">
        <f>IF(AND(DmartSalesData[[#This Row],[profit]]&gt;=500,DmartSalesData[[#This Row],[sales]]&gt;=3000),"Good","Not Good")</f>
        <v>Not Good</v>
      </c>
      <c r="R4210" s="2">
        <f>YEAR(DmartSalesData[[#This Row],[order_date]])</f>
        <v>2023</v>
      </c>
    </row>
    <row r="4211" spans="1:18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 t="str" cm="1">
        <f t="array" ref="F4211">_xlfn.IFS(DmartSalesData[[#This Row],[sales]]&lt;2000,"LOW CATEGORY",DmartSalesData[[#This Row],[sales]]&lt;4000,"MEDIUM CATEGORY",DmartSalesData[[#This Row],[sales]]&gt;=4000,"HIGH CATEGORY")</f>
        <v>LOW CATEGORY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tr">
        <f>IF(AND(DmartSalesData[[#This Row],[profit]]&gt;=500,DmartSalesData[[#This Row],[sales]]&gt;=3000),"Good","Not Good")</f>
        <v>Not Good</v>
      </c>
      <c r="R4211" s="2">
        <f>YEAR(DmartSalesData[[#This Row],[order_date]])</f>
        <v>2024</v>
      </c>
    </row>
    <row r="4212" spans="1:18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 t="str" cm="1">
        <f t="array" ref="F4212">_xlfn.IFS(DmartSalesData[[#This Row],[sales]]&lt;2000,"LOW CATEGORY",DmartSalesData[[#This Row],[sales]]&lt;4000,"MEDIUM CATEGORY",DmartSalesData[[#This Row],[sales]]&gt;=4000,"HIGH CATEGORY")</f>
        <v>HIGH CATEGORY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tr">
        <f>IF(AND(DmartSalesData[[#This Row],[profit]]&gt;=500,DmartSalesData[[#This Row],[sales]]&gt;=3000),"Good","Not Good")</f>
        <v>Not Good</v>
      </c>
      <c r="R4212" s="2">
        <f>YEAR(DmartSalesData[[#This Row],[order_date]])</f>
        <v>2024</v>
      </c>
    </row>
    <row r="4213" spans="1:18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 t="str" cm="1">
        <f t="array" ref="F4213">_xlfn.IFS(DmartSalesData[[#This Row],[sales]]&lt;2000,"LOW CATEGORY",DmartSalesData[[#This Row],[sales]]&lt;4000,"MEDIUM CATEGORY",DmartSalesData[[#This Row],[sales]]&gt;=4000,"HIGH CATEGORY")</f>
        <v>MEDIUM CATEGORY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tr">
        <f>IF(AND(DmartSalesData[[#This Row],[profit]]&gt;=500,DmartSalesData[[#This Row],[sales]]&gt;=3000),"Good","Not Good")</f>
        <v>Not Good</v>
      </c>
      <c r="R4213" s="2">
        <f>YEAR(DmartSalesData[[#This Row],[order_date]])</f>
        <v>2023</v>
      </c>
    </row>
    <row r="4214" spans="1:18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 t="str" cm="1">
        <f t="array" ref="F4214">_xlfn.IFS(DmartSalesData[[#This Row],[sales]]&lt;2000,"LOW CATEGORY",DmartSalesData[[#This Row],[sales]]&lt;4000,"MEDIUM CATEGORY",DmartSalesData[[#This Row],[sales]]&gt;=4000,"HIGH CATEGORY")</f>
        <v>LOW CATEGORY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tr">
        <f>IF(AND(DmartSalesData[[#This Row],[profit]]&gt;=500,DmartSalesData[[#This Row],[sales]]&gt;=3000),"Good","Not Good")</f>
        <v>Not Good</v>
      </c>
      <c r="R4214" s="2">
        <f>YEAR(DmartSalesData[[#This Row],[order_date]])</f>
        <v>2023</v>
      </c>
    </row>
    <row r="4215" spans="1:18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 t="str" cm="1">
        <f t="array" ref="F4215">_xlfn.IFS(DmartSalesData[[#This Row],[sales]]&lt;2000,"LOW CATEGORY",DmartSalesData[[#This Row],[sales]]&lt;4000,"MEDIUM CATEGORY",DmartSalesData[[#This Row],[sales]]&gt;=4000,"HIGH CATEGORY")</f>
        <v>LOW CATEGORY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tr">
        <f>IF(AND(DmartSalesData[[#This Row],[profit]]&gt;=500,DmartSalesData[[#This Row],[sales]]&gt;=3000),"Good","Not Good")</f>
        <v>Not Good</v>
      </c>
      <c r="R4215" s="2">
        <f>YEAR(DmartSalesData[[#This Row],[order_date]])</f>
        <v>2024</v>
      </c>
    </row>
    <row r="4216" spans="1:18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 t="str" cm="1">
        <f t="array" ref="F4216">_xlfn.IFS(DmartSalesData[[#This Row],[sales]]&lt;2000,"LOW CATEGORY",DmartSalesData[[#This Row],[sales]]&lt;4000,"MEDIUM CATEGORY",DmartSalesData[[#This Row],[sales]]&gt;=4000,"HIGH CATEGORY")</f>
        <v>LOW CATEGORY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tr">
        <f>IF(AND(DmartSalesData[[#This Row],[profit]]&gt;=500,DmartSalesData[[#This Row],[sales]]&gt;=3000),"Good","Not Good")</f>
        <v>Not Good</v>
      </c>
      <c r="R4216" s="2">
        <f>YEAR(DmartSalesData[[#This Row],[order_date]])</f>
        <v>2024</v>
      </c>
    </row>
    <row r="4217" spans="1:18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 t="str" cm="1">
        <f t="array" ref="F4217">_xlfn.IFS(DmartSalesData[[#This Row],[sales]]&lt;2000,"LOW CATEGORY",DmartSalesData[[#This Row],[sales]]&lt;4000,"MEDIUM CATEGORY",DmartSalesData[[#This Row],[sales]]&gt;=4000,"HIGH CATEGORY")</f>
        <v>LOW CATEGORY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tr">
        <f>IF(AND(DmartSalesData[[#This Row],[profit]]&gt;=500,DmartSalesData[[#This Row],[sales]]&gt;=3000),"Good","Not Good")</f>
        <v>Not Good</v>
      </c>
      <c r="R4217" s="2">
        <f>YEAR(DmartSalesData[[#This Row],[order_date]])</f>
        <v>2024</v>
      </c>
    </row>
    <row r="4218" spans="1:18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 t="str" cm="1">
        <f t="array" ref="F4218">_xlfn.IFS(DmartSalesData[[#This Row],[sales]]&lt;2000,"LOW CATEGORY",DmartSalesData[[#This Row],[sales]]&lt;4000,"MEDIUM CATEGORY",DmartSalesData[[#This Row],[sales]]&gt;=4000,"HIGH CATEGORY")</f>
        <v>HIGH CATEGORY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tr">
        <f>IF(AND(DmartSalesData[[#This Row],[profit]]&gt;=500,DmartSalesData[[#This Row],[sales]]&gt;=3000),"Good","Not Good")</f>
        <v>Good</v>
      </c>
      <c r="R4218" s="2">
        <f>YEAR(DmartSalesData[[#This Row],[order_date]])</f>
        <v>2023</v>
      </c>
    </row>
    <row r="4219" spans="1:18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 t="str" cm="1">
        <f t="array" ref="F4219">_xlfn.IFS(DmartSalesData[[#This Row],[sales]]&lt;2000,"LOW CATEGORY",DmartSalesData[[#This Row],[sales]]&lt;4000,"MEDIUM CATEGORY",DmartSalesData[[#This Row],[sales]]&gt;=4000,"HIGH CATEGORY")</f>
        <v>LOW CATEGORY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tr">
        <f>IF(AND(DmartSalesData[[#This Row],[profit]]&gt;=500,DmartSalesData[[#This Row],[sales]]&gt;=3000),"Good","Not Good")</f>
        <v>Not Good</v>
      </c>
      <c r="R4219" s="2">
        <f>YEAR(DmartSalesData[[#This Row],[order_date]])</f>
        <v>2024</v>
      </c>
    </row>
    <row r="4220" spans="1:18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 t="str" cm="1">
        <f t="array" ref="F4220">_xlfn.IFS(DmartSalesData[[#This Row],[sales]]&lt;2000,"LOW CATEGORY",DmartSalesData[[#This Row],[sales]]&lt;4000,"MEDIUM CATEGORY",DmartSalesData[[#This Row],[sales]]&gt;=4000,"HIGH CATEGORY")</f>
        <v>HIGH CATEGORY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tr">
        <f>IF(AND(DmartSalesData[[#This Row],[profit]]&gt;=500,DmartSalesData[[#This Row],[sales]]&gt;=3000),"Good","Not Good")</f>
        <v>Not Good</v>
      </c>
      <c r="R4220" s="2">
        <f>YEAR(DmartSalesData[[#This Row],[order_date]])</f>
        <v>2024</v>
      </c>
    </row>
    <row r="4221" spans="1:18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 t="str" cm="1">
        <f t="array" ref="F4221">_xlfn.IFS(DmartSalesData[[#This Row],[sales]]&lt;2000,"LOW CATEGORY",DmartSalesData[[#This Row],[sales]]&lt;4000,"MEDIUM CATEGORY",DmartSalesData[[#This Row],[sales]]&gt;=4000,"HIGH CATEGORY")</f>
        <v>MEDIUM CATEGORY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tr">
        <f>IF(AND(DmartSalesData[[#This Row],[profit]]&gt;=500,DmartSalesData[[#This Row],[sales]]&gt;=3000),"Good","Not Good")</f>
        <v>Not Good</v>
      </c>
      <c r="R4221" s="2">
        <f>YEAR(DmartSalesData[[#This Row],[order_date]])</f>
        <v>2024</v>
      </c>
    </row>
    <row r="4222" spans="1:18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 t="str" cm="1">
        <f t="array" ref="F4222">_xlfn.IFS(DmartSalesData[[#This Row],[sales]]&lt;2000,"LOW CATEGORY",DmartSalesData[[#This Row],[sales]]&lt;4000,"MEDIUM CATEGORY",DmartSalesData[[#This Row],[sales]]&gt;=4000,"HIGH CATEGORY")</f>
        <v>LOW CATEGORY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tr">
        <f>IF(AND(DmartSalesData[[#This Row],[profit]]&gt;=500,DmartSalesData[[#This Row],[sales]]&gt;=3000),"Good","Not Good")</f>
        <v>Not Good</v>
      </c>
      <c r="R4222" s="2">
        <f>YEAR(DmartSalesData[[#This Row],[order_date]])</f>
        <v>2024</v>
      </c>
    </row>
    <row r="4223" spans="1:18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 t="str" cm="1">
        <f t="array" ref="F4223">_xlfn.IFS(DmartSalesData[[#This Row],[sales]]&lt;2000,"LOW CATEGORY",DmartSalesData[[#This Row],[sales]]&lt;4000,"MEDIUM CATEGORY",DmartSalesData[[#This Row],[sales]]&gt;=4000,"HIGH CATEGORY")</f>
        <v>LOW CATEGORY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tr">
        <f>IF(AND(DmartSalesData[[#This Row],[profit]]&gt;=500,DmartSalesData[[#This Row],[sales]]&gt;=3000),"Good","Not Good")</f>
        <v>Not Good</v>
      </c>
      <c r="R4223" s="2">
        <f>YEAR(DmartSalesData[[#This Row],[order_date]])</f>
        <v>2023</v>
      </c>
    </row>
    <row r="4224" spans="1:18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 t="str" cm="1">
        <f t="array" ref="F4224">_xlfn.IFS(DmartSalesData[[#This Row],[sales]]&lt;2000,"LOW CATEGORY",DmartSalesData[[#This Row],[sales]]&lt;4000,"MEDIUM CATEGORY",DmartSalesData[[#This Row],[sales]]&gt;=4000,"HIGH CATEGORY")</f>
        <v>MEDIUM CATEGORY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tr">
        <f>IF(AND(DmartSalesData[[#This Row],[profit]]&gt;=500,DmartSalesData[[#This Row],[sales]]&gt;=3000),"Good","Not Good")</f>
        <v>Not Good</v>
      </c>
      <c r="R4224" s="2">
        <f>YEAR(DmartSalesData[[#This Row],[order_date]])</f>
        <v>2024</v>
      </c>
    </row>
    <row r="4225" spans="1:18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 t="str" cm="1">
        <f t="array" ref="F4225">_xlfn.IFS(DmartSalesData[[#This Row],[sales]]&lt;2000,"LOW CATEGORY",DmartSalesData[[#This Row],[sales]]&lt;4000,"MEDIUM CATEGORY",DmartSalesData[[#This Row],[sales]]&gt;=4000,"HIGH CATEGORY")</f>
        <v>MEDIUM CATEGORY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tr">
        <f>IF(AND(DmartSalesData[[#This Row],[profit]]&gt;=500,DmartSalesData[[#This Row],[sales]]&gt;=3000),"Good","Not Good")</f>
        <v>Good</v>
      </c>
      <c r="R4225" s="2">
        <f>YEAR(DmartSalesData[[#This Row],[order_date]])</f>
        <v>2023</v>
      </c>
    </row>
    <row r="4226" spans="1:18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 t="str" cm="1">
        <f t="array" ref="F4226">_xlfn.IFS(DmartSalesData[[#This Row],[sales]]&lt;2000,"LOW CATEGORY",DmartSalesData[[#This Row],[sales]]&lt;4000,"MEDIUM CATEGORY",DmartSalesData[[#This Row],[sales]]&gt;=4000,"HIGH CATEGORY")</f>
        <v>HIGH CATEGORY</v>
      </c>
      <c r="G4226" s="2">
        <v>0.14000000000000001</v>
      </c>
      <c r="H4226" s="2">
        <f t="shared" ref="H4226:H4289" si="132">E4226*G4226</f>
        <v>630.17920000000004</v>
      </c>
      <c r="I4226" s="2">
        <f t="shared" ref="I4226:I4289" si="133">E4226-H4226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tr">
        <f>IF(AND(DmartSalesData[[#This Row],[profit]]&gt;=500,DmartSalesData[[#This Row],[sales]]&gt;=3000),"Good","Not Good")</f>
        <v>Good</v>
      </c>
      <c r="R4226" s="2">
        <f>YEAR(DmartSalesData[[#This Row],[order_date]])</f>
        <v>2024</v>
      </c>
    </row>
    <row r="4227" spans="1:18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 t="str" cm="1">
        <f t="array" ref="F4227">_xlfn.IFS(DmartSalesData[[#This Row],[sales]]&lt;2000,"LOW CATEGORY",DmartSalesData[[#This Row],[sales]]&lt;4000,"MEDIUM CATEGORY",DmartSalesData[[#This Row],[sales]]&gt;=4000,"HIGH CATEGORY")</f>
        <v>MEDIUM CATEGORY</v>
      </c>
      <c r="G4227" s="2">
        <v>0.06</v>
      </c>
      <c r="H4227" s="2">
        <f t="shared" si="132"/>
        <v>197.81939999999997</v>
      </c>
      <c r="I4227" s="2">
        <f t="shared" si="133"/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tr">
        <f>IF(AND(DmartSalesData[[#This Row],[profit]]&gt;=500,DmartSalesData[[#This Row],[sales]]&gt;=3000),"Good","Not Good")</f>
        <v>Good</v>
      </c>
      <c r="R4227" s="2">
        <f>YEAR(DmartSalesData[[#This Row],[order_date]])</f>
        <v>2024</v>
      </c>
    </row>
    <row r="4228" spans="1:18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 t="str" cm="1">
        <f t="array" ref="F4228">_xlfn.IFS(DmartSalesData[[#This Row],[sales]]&lt;2000,"LOW CATEGORY",DmartSalesData[[#This Row],[sales]]&lt;4000,"MEDIUM CATEGORY",DmartSalesData[[#This Row],[sales]]&gt;=4000,"HIGH CATEGORY")</f>
        <v>MEDIUM CATEGORY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tr">
        <f>IF(AND(DmartSalesData[[#This Row],[profit]]&gt;=500,DmartSalesData[[#This Row],[sales]]&gt;=3000),"Good","Not Good")</f>
        <v>Not Good</v>
      </c>
      <c r="R4228" s="2">
        <f>YEAR(DmartSalesData[[#This Row],[order_date]])</f>
        <v>2023</v>
      </c>
    </row>
    <row r="4229" spans="1:18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 t="str" cm="1">
        <f t="array" ref="F4229">_xlfn.IFS(DmartSalesData[[#This Row],[sales]]&lt;2000,"LOW CATEGORY",DmartSalesData[[#This Row],[sales]]&lt;4000,"MEDIUM CATEGORY",DmartSalesData[[#This Row],[sales]]&gt;=4000,"HIGH CATEGORY")</f>
        <v>LOW CATEGORY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tr">
        <f>IF(AND(DmartSalesData[[#This Row],[profit]]&gt;=500,DmartSalesData[[#This Row],[sales]]&gt;=3000),"Good","Not Good")</f>
        <v>Not Good</v>
      </c>
      <c r="R4229" s="2">
        <f>YEAR(DmartSalesData[[#This Row],[order_date]])</f>
        <v>2023</v>
      </c>
    </row>
    <row r="4230" spans="1:18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 t="str" cm="1">
        <f t="array" ref="F4230">_xlfn.IFS(DmartSalesData[[#This Row],[sales]]&lt;2000,"LOW CATEGORY",DmartSalesData[[#This Row],[sales]]&lt;4000,"MEDIUM CATEGORY",DmartSalesData[[#This Row],[sales]]&gt;=4000,"HIGH CATEGORY")</f>
        <v>HIGH CATEGORY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tr">
        <f>IF(AND(DmartSalesData[[#This Row],[profit]]&gt;=500,DmartSalesData[[#This Row],[sales]]&gt;=3000),"Good","Not Good")</f>
        <v>Good</v>
      </c>
      <c r="R4230" s="2">
        <f>YEAR(DmartSalesData[[#This Row],[order_date]])</f>
        <v>2024</v>
      </c>
    </row>
    <row r="4231" spans="1:18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 t="str" cm="1">
        <f t="array" ref="F4231">_xlfn.IFS(DmartSalesData[[#This Row],[sales]]&lt;2000,"LOW CATEGORY",DmartSalesData[[#This Row],[sales]]&lt;4000,"MEDIUM CATEGORY",DmartSalesData[[#This Row],[sales]]&gt;=4000,"HIGH CATEGORY")</f>
        <v>HIGH CATEGORY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tr">
        <f>IF(AND(DmartSalesData[[#This Row],[profit]]&gt;=500,DmartSalesData[[#This Row],[sales]]&gt;=3000),"Good","Not Good")</f>
        <v>Good</v>
      </c>
      <c r="R4231" s="2">
        <f>YEAR(DmartSalesData[[#This Row],[order_date]])</f>
        <v>2024</v>
      </c>
    </row>
    <row r="4232" spans="1:18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 t="str" cm="1">
        <f t="array" ref="F4232">_xlfn.IFS(DmartSalesData[[#This Row],[sales]]&lt;2000,"LOW CATEGORY",DmartSalesData[[#This Row],[sales]]&lt;4000,"MEDIUM CATEGORY",DmartSalesData[[#This Row],[sales]]&gt;=4000,"HIGH CATEGORY")</f>
        <v>LOW CATEGORY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tr">
        <f>IF(AND(DmartSalesData[[#This Row],[profit]]&gt;=500,DmartSalesData[[#This Row],[sales]]&gt;=3000),"Good","Not Good")</f>
        <v>Not Good</v>
      </c>
      <c r="R4232" s="2">
        <f>YEAR(DmartSalesData[[#This Row],[order_date]])</f>
        <v>2023</v>
      </c>
    </row>
    <row r="4233" spans="1:18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 t="str" cm="1">
        <f t="array" ref="F4233">_xlfn.IFS(DmartSalesData[[#This Row],[sales]]&lt;2000,"LOW CATEGORY",DmartSalesData[[#This Row],[sales]]&lt;4000,"MEDIUM CATEGORY",DmartSalesData[[#This Row],[sales]]&gt;=4000,"HIGH CATEGORY")</f>
        <v>LOW CATEGORY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tr">
        <f>IF(AND(DmartSalesData[[#This Row],[profit]]&gt;=500,DmartSalesData[[#This Row],[sales]]&gt;=3000),"Good","Not Good")</f>
        <v>Not Good</v>
      </c>
      <c r="R4233" s="2">
        <f>YEAR(DmartSalesData[[#This Row],[order_date]])</f>
        <v>2024</v>
      </c>
    </row>
    <row r="4234" spans="1:18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 t="str" cm="1">
        <f t="array" ref="F4234">_xlfn.IFS(DmartSalesData[[#This Row],[sales]]&lt;2000,"LOW CATEGORY",DmartSalesData[[#This Row],[sales]]&lt;4000,"MEDIUM CATEGORY",DmartSalesData[[#This Row],[sales]]&gt;=4000,"HIGH CATEGORY")</f>
        <v>MEDIUM CATEGORY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tr">
        <f>IF(AND(DmartSalesData[[#This Row],[profit]]&gt;=500,DmartSalesData[[#This Row],[sales]]&gt;=3000),"Good","Not Good")</f>
        <v>Not Good</v>
      </c>
      <c r="R4234" s="2">
        <f>YEAR(DmartSalesData[[#This Row],[order_date]])</f>
        <v>2024</v>
      </c>
    </row>
    <row r="4235" spans="1:18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 t="str" cm="1">
        <f t="array" ref="F4235">_xlfn.IFS(DmartSalesData[[#This Row],[sales]]&lt;2000,"LOW CATEGORY",DmartSalesData[[#This Row],[sales]]&lt;4000,"MEDIUM CATEGORY",DmartSalesData[[#This Row],[sales]]&gt;=4000,"HIGH CATEGORY")</f>
        <v>MEDIUM CATEGORY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tr">
        <f>IF(AND(DmartSalesData[[#This Row],[profit]]&gt;=500,DmartSalesData[[#This Row],[sales]]&gt;=3000),"Good","Not Good")</f>
        <v>Not Good</v>
      </c>
      <c r="R4235" s="2">
        <f>YEAR(DmartSalesData[[#This Row],[order_date]])</f>
        <v>2024</v>
      </c>
    </row>
    <row r="4236" spans="1:18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 t="str" cm="1">
        <f t="array" ref="F4236">_xlfn.IFS(DmartSalesData[[#This Row],[sales]]&lt;2000,"LOW CATEGORY",DmartSalesData[[#This Row],[sales]]&lt;4000,"MEDIUM CATEGORY",DmartSalesData[[#This Row],[sales]]&gt;=4000,"HIGH CATEGORY")</f>
        <v>MEDIUM CATEGORY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tr">
        <f>IF(AND(DmartSalesData[[#This Row],[profit]]&gt;=500,DmartSalesData[[#This Row],[sales]]&gt;=3000),"Good","Not Good")</f>
        <v>Not Good</v>
      </c>
      <c r="R4236" s="2">
        <f>YEAR(DmartSalesData[[#This Row],[order_date]])</f>
        <v>2024</v>
      </c>
    </row>
    <row r="4237" spans="1:18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 t="str" cm="1">
        <f t="array" ref="F4237">_xlfn.IFS(DmartSalesData[[#This Row],[sales]]&lt;2000,"LOW CATEGORY",DmartSalesData[[#This Row],[sales]]&lt;4000,"MEDIUM CATEGORY",DmartSalesData[[#This Row],[sales]]&gt;=4000,"HIGH CATEGORY")</f>
        <v>MEDIUM CATEGORY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tr">
        <f>IF(AND(DmartSalesData[[#This Row],[profit]]&gt;=500,DmartSalesData[[#This Row],[sales]]&gt;=3000),"Good","Not Good")</f>
        <v>Not Good</v>
      </c>
      <c r="R4237" s="2">
        <f>YEAR(DmartSalesData[[#This Row],[order_date]])</f>
        <v>2024</v>
      </c>
    </row>
    <row r="4238" spans="1:18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 t="str" cm="1">
        <f t="array" ref="F4238">_xlfn.IFS(DmartSalesData[[#This Row],[sales]]&lt;2000,"LOW CATEGORY",DmartSalesData[[#This Row],[sales]]&lt;4000,"MEDIUM CATEGORY",DmartSalesData[[#This Row],[sales]]&gt;=4000,"HIGH CATEGORY")</f>
        <v>HIGH CATEGORY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tr">
        <f>IF(AND(DmartSalesData[[#This Row],[profit]]&gt;=500,DmartSalesData[[#This Row],[sales]]&gt;=3000),"Good","Not Good")</f>
        <v>Good</v>
      </c>
      <c r="R4238" s="2">
        <f>YEAR(DmartSalesData[[#This Row],[order_date]])</f>
        <v>2023</v>
      </c>
    </row>
    <row r="4239" spans="1:18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 t="str" cm="1">
        <f t="array" ref="F4239">_xlfn.IFS(DmartSalesData[[#This Row],[sales]]&lt;2000,"LOW CATEGORY",DmartSalesData[[#This Row],[sales]]&lt;4000,"MEDIUM CATEGORY",DmartSalesData[[#This Row],[sales]]&gt;=4000,"HIGH CATEGORY")</f>
        <v>LOW CATEGORY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tr">
        <f>IF(AND(DmartSalesData[[#This Row],[profit]]&gt;=500,DmartSalesData[[#This Row],[sales]]&gt;=3000),"Good","Not Good")</f>
        <v>Not Good</v>
      </c>
      <c r="R4239" s="2">
        <f>YEAR(DmartSalesData[[#This Row],[order_date]])</f>
        <v>2024</v>
      </c>
    </row>
    <row r="4240" spans="1:18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 t="str" cm="1">
        <f t="array" ref="F4240">_xlfn.IFS(DmartSalesData[[#This Row],[sales]]&lt;2000,"LOW CATEGORY",DmartSalesData[[#This Row],[sales]]&lt;4000,"MEDIUM CATEGORY",DmartSalesData[[#This Row],[sales]]&gt;=4000,"HIGH CATEGORY")</f>
        <v>MEDIUM CATEGORY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tr">
        <f>IF(AND(DmartSalesData[[#This Row],[profit]]&gt;=500,DmartSalesData[[#This Row],[sales]]&gt;=3000),"Good","Not Good")</f>
        <v>Not Good</v>
      </c>
      <c r="R4240" s="2">
        <f>YEAR(DmartSalesData[[#This Row],[order_date]])</f>
        <v>2024</v>
      </c>
    </row>
    <row r="4241" spans="1:18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 t="str" cm="1">
        <f t="array" ref="F4241">_xlfn.IFS(DmartSalesData[[#This Row],[sales]]&lt;2000,"LOW CATEGORY",DmartSalesData[[#This Row],[sales]]&lt;4000,"MEDIUM CATEGORY",DmartSalesData[[#This Row],[sales]]&gt;=4000,"HIGH CATEGORY")</f>
        <v>LOW CATEGORY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tr">
        <f>IF(AND(DmartSalesData[[#This Row],[profit]]&gt;=500,DmartSalesData[[#This Row],[sales]]&gt;=3000),"Good","Not Good")</f>
        <v>Not Good</v>
      </c>
      <c r="R4241" s="2">
        <f>YEAR(DmartSalesData[[#This Row],[order_date]])</f>
        <v>2023</v>
      </c>
    </row>
    <row r="4242" spans="1:18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 t="str" cm="1">
        <f t="array" ref="F4242">_xlfn.IFS(DmartSalesData[[#This Row],[sales]]&lt;2000,"LOW CATEGORY",DmartSalesData[[#This Row],[sales]]&lt;4000,"MEDIUM CATEGORY",DmartSalesData[[#This Row],[sales]]&gt;=4000,"HIGH CATEGORY")</f>
        <v>LOW CATEGORY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tr">
        <f>IF(AND(DmartSalesData[[#This Row],[profit]]&gt;=500,DmartSalesData[[#This Row],[sales]]&gt;=3000),"Good","Not Good")</f>
        <v>Not Good</v>
      </c>
      <c r="R4242" s="2">
        <f>YEAR(DmartSalesData[[#This Row],[order_date]])</f>
        <v>2024</v>
      </c>
    </row>
    <row r="4243" spans="1:18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 t="str" cm="1">
        <f t="array" ref="F4243">_xlfn.IFS(DmartSalesData[[#This Row],[sales]]&lt;2000,"LOW CATEGORY",DmartSalesData[[#This Row],[sales]]&lt;4000,"MEDIUM CATEGORY",DmartSalesData[[#This Row],[sales]]&gt;=4000,"HIGH CATEGORY")</f>
        <v>HIGH CATEGORY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tr">
        <f>IF(AND(DmartSalesData[[#This Row],[profit]]&gt;=500,DmartSalesData[[#This Row],[sales]]&gt;=3000),"Good","Not Good")</f>
        <v>Good</v>
      </c>
      <c r="R4243" s="2">
        <f>YEAR(DmartSalesData[[#This Row],[order_date]])</f>
        <v>2023</v>
      </c>
    </row>
    <row r="4244" spans="1:18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 t="str" cm="1">
        <f t="array" ref="F4244">_xlfn.IFS(DmartSalesData[[#This Row],[sales]]&lt;2000,"LOW CATEGORY",DmartSalesData[[#This Row],[sales]]&lt;4000,"MEDIUM CATEGORY",DmartSalesData[[#This Row],[sales]]&gt;=4000,"HIGH CATEGORY")</f>
        <v>MEDIUM CATEGORY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tr">
        <f>IF(AND(DmartSalesData[[#This Row],[profit]]&gt;=500,DmartSalesData[[#This Row],[sales]]&gt;=3000),"Good","Not Good")</f>
        <v>Not Good</v>
      </c>
      <c r="R4244" s="2">
        <f>YEAR(DmartSalesData[[#This Row],[order_date]])</f>
        <v>2023</v>
      </c>
    </row>
    <row r="4245" spans="1:18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 t="str" cm="1">
        <f t="array" ref="F4245">_xlfn.IFS(DmartSalesData[[#This Row],[sales]]&lt;2000,"LOW CATEGORY",DmartSalesData[[#This Row],[sales]]&lt;4000,"MEDIUM CATEGORY",DmartSalesData[[#This Row],[sales]]&gt;=4000,"HIGH CATEGORY")</f>
        <v>HIGH CATEGORY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tr">
        <f>IF(AND(DmartSalesData[[#This Row],[profit]]&gt;=500,DmartSalesData[[#This Row],[sales]]&gt;=3000),"Good","Not Good")</f>
        <v>Good</v>
      </c>
      <c r="R4245" s="2">
        <f>YEAR(DmartSalesData[[#This Row],[order_date]])</f>
        <v>2023</v>
      </c>
    </row>
    <row r="4246" spans="1:18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 t="str" cm="1">
        <f t="array" ref="F4246">_xlfn.IFS(DmartSalesData[[#This Row],[sales]]&lt;2000,"LOW CATEGORY",DmartSalesData[[#This Row],[sales]]&lt;4000,"MEDIUM CATEGORY",DmartSalesData[[#This Row],[sales]]&gt;=4000,"HIGH CATEGORY")</f>
        <v>MEDIUM CATEGORY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tr">
        <f>IF(AND(DmartSalesData[[#This Row],[profit]]&gt;=500,DmartSalesData[[#This Row],[sales]]&gt;=3000),"Good","Not Good")</f>
        <v>Not Good</v>
      </c>
      <c r="R4246" s="2">
        <f>YEAR(DmartSalesData[[#This Row],[order_date]])</f>
        <v>2024</v>
      </c>
    </row>
    <row r="4247" spans="1:18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 t="str" cm="1">
        <f t="array" ref="F4247">_xlfn.IFS(DmartSalesData[[#This Row],[sales]]&lt;2000,"LOW CATEGORY",DmartSalesData[[#This Row],[sales]]&lt;4000,"MEDIUM CATEGORY",DmartSalesData[[#This Row],[sales]]&gt;=4000,"HIGH CATEGORY")</f>
        <v>HIGH CATEGORY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tr">
        <f>IF(AND(DmartSalesData[[#This Row],[profit]]&gt;=500,DmartSalesData[[#This Row],[sales]]&gt;=3000),"Good","Not Good")</f>
        <v>Good</v>
      </c>
      <c r="R4247" s="2">
        <f>YEAR(DmartSalesData[[#This Row],[order_date]])</f>
        <v>2023</v>
      </c>
    </row>
    <row r="4248" spans="1:18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 t="str" cm="1">
        <f t="array" ref="F4248">_xlfn.IFS(DmartSalesData[[#This Row],[sales]]&lt;2000,"LOW CATEGORY",DmartSalesData[[#This Row],[sales]]&lt;4000,"MEDIUM CATEGORY",DmartSalesData[[#This Row],[sales]]&gt;=4000,"HIGH CATEGORY")</f>
        <v>MEDIUM CATEGORY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tr">
        <f>IF(AND(DmartSalesData[[#This Row],[profit]]&gt;=500,DmartSalesData[[#This Row],[sales]]&gt;=3000),"Good","Not Good")</f>
        <v>Not Good</v>
      </c>
      <c r="R4248" s="2">
        <f>YEAR(DmartSalesData[[#This Row],[order_date]])</f>
        <v>2024</v>
      </c>
    </row>
    <row r="4249" spans="1:18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 t="str" cm="1">
        <f t="array" ref="F4249">_xlfn.IFS(DmartSalesData[[#This Row],[sales]]&lt;2000,"LOW CATEGORY",DmartSalesData[[#This Row],[sales]]&lt;4000,"MEDIUM CATEGORY",DmartSalesData[[#This Row],[sales]]&gt;=4000,"HIGH CATEGORY")</f>
        <v>LOW CATEGORY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tr">
        <f>IF(AND(DmartSalesData[[#This Row],[profit]]&gt;=500,DmartSalesData[[#This Row],[sales]]&gt;=3000),"Good","Not Good")</f>
        <v>Not Good</v>
      </c>
      <c r="R4249" s="2">
        <f>YEAR(DmartSalesData[[#This Row],[order_date]])</f>
        <v>2024</v>
      </c>
    </row>
    <row r="4250" spans="1:18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 t="str" cm="1">
        <f t="array" ref="F4250">_xlfn.IFS(DmartSalesData[[#This Row],[sales]]&lt;2000,"LOW CATEGORY",DmartSalesData[[#This Row],[sales]]&lt;4000,"MEDIUM CATEGORY",DmartSalesData[[#This Row],[sales]]&gt;=4000,"HIGH CATEGORY")</f>
        <v>HIGH CATEGORY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tr">
        <f>IF(AND(DmartSalesData[[#This Row],[profit]]&gt;=500,DmartSalesData[[#This Row],[sales]]&gt;=3000),"Good","Not Good")</f>
        <v>Good</v>
      </c>
      <c r="R4250" s="2">
        <f>YEAR(DmartSalesData[[#This Row],[order_date]])</f>
        <v>2024</v>
      </c>
    </row>
    <row r="4251" spans="1:18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 t="str" cm="1">
        <f t="array" ref="F4251">_xlfn.IFS(DmartSalesData[[#This Row],[sales]]&lt;2000,"LOW CATEGORY",DmartSalesData[[#This Row],[sales]]&lt;4000,"MEDIUM CATEGORY",DmartSalesData[[#This Row],[sales]]&gt;=4000,"HIGH CATEGORY")</f>
        <v>LOW CATEGORY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tr">
        <f>IF(AND(DmartSalesData[[#This Row],[profit]]&gt;=500,DmartSalesData[[#This Row],[sales]]&gt;=3000),"Good","Not Good")</f>
        <v>Not Good</v>
      </c>
      <c r="R4251" s="2">
        <f>YEAR(DmartSalesData[[#This Row],[order_date]])</f>
        <v>2024</v>
      </c>
    </row>
    <row r="4252" spans="1:18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 t="str" cm="1">
        <f t="array" ref="F4252">_xlfn.IFS(DmartSalesData[[#This Row],[sales]]&lt;2000,"LOW CATEGORY",DmartSalesData[[#This Row],[sales]]&lt;4000,"MEDIUM CATEGORY",DmartSalesData[[#This Row],[sales]]&gt;=4000,"HIGH CATEGORY")</f>
        <v>MEDIUM CATEGORY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tr">
        <f>IF(AND(DmartSalesData[[#This Row],[profit]]&gt;=500,DmartSalesData[[#This Row],[sales]]&gt;=3000),"Good","Not Good")</f>
        <v>Not Good</v>
      </c>
      <c r="R4252" s="2">
        <f>YEAR(DmartSalesData[[#This Row],[order_date]])</f>
        <v>2024</v>
      </c>
    </row>
    <row r="4253" spans="1:18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 t="str" cm="1">
        <f t="array" ref="F4253">_xlfn.IFS(DmartSalesData[[#This Row],[sales]]&lt;2000,"LOW CATEGORY",DmartSalesData[[#This Row],[sales]]&lt;4000,"MEDIUM CATEGORY",DmartSalesData[[#This Row],[sales]]&gt;=4000,"HIGH CATEGORY")</f>
        <v>MEDIUM CATEGORY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tr">
        <f>IF(AND(DmartSalesData[[#This Row],[profit]]&gt;=500,DmartSalesData[[#This Row],[sales]]&gt;=3000),"Good","Not Good")</f>
        <v>Not Good</v>
      </c>
      <c r="R4253" s="2">
        <f>YEAR(DmartSalesData[[#This Row],[order_date]])</f>
        <v>2023</v>
      </c>
    </row>
    <row r="4254" spans="1:18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 t="str" cm="1">
        <f t="array" ref="F4254">_xlfn.IFS(DmartSalesData[[#This Row],[sales]]&lt;2000,"LOW CATEGORY",DmartSalesData[[#This Row],[sales]]&lt;4000,"MEDIUM CATEGORY",DmartSalesData[[#This Row],[sales]]&gt;=4000,"HIGH CATEGORY")</f>
        <v>LOW CATEGORY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tr">
        <f>IF(AND(DmartSalesData[[#This Row],[profit]]&gt;=500,DmartSalesData[[#This Row],[sales]]&gt;=3000),"Good","Not Good")</f>
        <v>Not Good</v>
      </c>
      <c r="R4254" s="2">
        <f>YEAR(DmartSalesData[[#This Row],[order_date]])</f>
        <v>2024</v>
      </c>
    </row>
    <row r="4255" spans="1:18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 t="str" cm="1">
        <f t="array" ref="F4255">_xlfn.IFS(DmartSalesData[[#This Row],[sales]]&lt;2000,"LOW CATEGORY",DmartSalesData[[#This Row],[sales]]&lt;4000,"MEDIUM CATEGORY",DmartSalesData[[#This Row],[sales]]&gt;=4000,"HIGH CATEGORY")</f>
        <v>LOW CATEGORY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tr">
        <f>IF(AND(DmartSalesData[[#This Row],[profit]]&gt;=500,DmartSalesData[[#This Row],[sales]]&gt;=3000),"Good","Not Good")</f>
        <v>Not Good</v>
      </c>
      <c r="R4255" s="2">
        <f>YEAR(DmartSalesData[[#This Row],[order_date]])</f>
        <v>2024</v>
      </c>
    </row>
    <row r="4256" spans="1:18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 t="str" cm="1">
        <f t="array" ref="F4256">_xlfn.IFS(DmartSalesData[[#This Row],[sales]]&lt;2000,"LOW CATEGORY",DmartSalesData[[#This Row],[sales]]&lt;4000,"MEDIUM CATEGORY",DmartSalesData[[#This Row],[sales]]&gt;=4000,"HIGH CATEGORY")</f>
        <v>MEDIUM CATEGORY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tr">
        <f>IF(AND(DmartSalesData[[#This Row],[profit]]&gt;=500,DmartSalesData[[#This Row],[sales]]&gt;=3000),"Good","Not Good")</f>
        <v>Good</v>
      </c>
      <c r="R4256" s="2">
        <f>YEAR(DmartSalesData[[#This Row],[order_date]])</f>
        <v>2024</v>
      </c>
    </row>
    <row r="4257" spans="1:18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 t="str" cm="1">
        <f t="array" ref="F4257">_xlfn.IFS(DmartSalesData[[#This Row],[sales]]&lt;2000,"LOW CATEGORY",DmartSalesData[[#This Row],[sales]]&lt;4000,"MEDIUM CATEGORY",DmartSalesData[[#This Row],[sales]]&gt;=4000,"HIGH CATEGORY")</f>
        <v>LOW CATEGORY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tr">
        <f>IF(AND(DmartSalesData[[#This Row],[profit]]&gt;=500,DmartSalesData[[#This Row],[sales]]&gt;=3000),"Good","Not Good")</f>
        <v>Not Good</v>
      </c>
      <c r="R4257" s="2">
        <f>YEAR(DmartSalesData[[#This Row],[order_date]])</f>
        <v>2023</v>
      </c>
    </row>
    <row r="4258" spans="1:18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 t="str" cm="1">
        <f t="array" ref="F4258">_xlfn.IFS(DmartSalesData[[#This Row],[sales]]&lt;2000,"LOW CATEGORY",DmartSalesData[[#This Row],[sales]]&lt;4000,"MEDIUM CATEGORY",DmartSalesData[[#This Row],[sales]]&gt;=4000,"HIGH CATEGORY")</f>
        <v>MEDIUM CATEGORY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tr">
        <f>IF(AND(DmartSalesData[[#This Row],[profit]]&gt;=500,DmartSalesData[[#This Row],[sales]]&gt;=3000),"Good","Not Good")</f>
        <v>Not Good</v>
      </c>
      <c r="R4258" s="2">
        <f>YEAR(DmartSalesData[[#This Row],[order_date]])</f>
        <v>2023</v>
      </c>
    </row>
    <row r="4259" spans="1:18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 t="str" cm="1">
        <f t="array" ref="F4259">_xlfn.IFS(DmartSalesData[[#This Row],[sales]]&lt;2000,"LOW CATEGORY",DmartSalesData[[#This Row],[sales]]&lt;4000,"MEDIUM CATEGORY",DmartSalesData[[#This Row],[sales]]&gt;=4000,"HIGH CATEGORY")</f>
        <v>MEDIUM CATEGORY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tr">
        <f>IF(AND(DmartSalesData[[#This Row],[profit]]&gt;=500,DmartSalesData[[#This Row],[sales]]&gt;=3000),"Good","Not Good")</f>
        <v>Not Good</v>
      </c>
      <c r="R4259" s="2">
        <f>YEAR(DmartSalesData[[#This Row],[order_date]])</f>
        <v>2024</v>
      </c>
    </row>
    <row r="4260" spans="1:18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 t="str" cm="1">
        <f t="array" ref="F4260">_xlfn.IFS(DmartSalesData[[#This Row],[sales]]&lt;2000,"LOW CATEGORY",DmartSalesData[[#This Row],[sales]]&lt;4000,"MEDIUM CATEGORY",DmartSalesData[[#This Row],[sales]]&gt;=4000,"HIGH CATEGORY")</f>
        <v>LOW CATEGORY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tr">
        <f>IF(AND(DmartSalesData[[#This Row],[profit]]&gt;=500,DmartSalesData[[#This Row],[sales]]&gt;=3000),"Good","Not Good")</f>
        <v>Not Good</v>
      </c>
      <c r="R4260" s="2">
        <f>YEAR(DmartSalesData[[#This Row],[order_date]])</f>
        <v>2024</v>
      </c>
    </row>
    <row r="4261" spans="1:18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 t="str" cm="1">
        <f t="array" ref="F4261">_xlfn.IFS(DmartSalesData[[#This Row],[sales]]&lt;2000,"LOW CATEGORY",DmartSalesData[[#This Row],[sales]]&lt;4000,"MEDIUM CATEGORY",DmartSalesData[[#This Row],[sales]]&gt;=4000,"HIGH CATEGORY")</f>
        <v>MEDIUM CATEGORY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tr">
        <f>IF(AND(DmartSalesData[[#This Row],[profit]]&gt;=500,DmartSalesData[[#This Row],[sales]]&gt;=3000),"Good","Not Good")</f>
        <v>Good</v>
      </c>
      <c r="R4261" s="2">
        <f>YEAR(DmartSalesData[[#This Row],[order_date]])</f>
        <v>2024</v>
      </c>
    </row>
    <row r="4262" spans="1:18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 t="str" cm="1">
        <f t="array" ref="F4262">_xlfn.IFS(DmartSalesData[[#This Row],[sales]]&lt;2000,"LOW CATEGORY",DmartSalesData[[#This Row],[sales]]&lt;4000,"MEDIUM CATEGORY",DmartSalesData[[#This Row],[sales]]&gt;=4000,"HIGH CATEGORY")</f>
        <v>HIGH CATEGORY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tr">
        <f>IF(AND(DmartSalesData[[#This Row],[profit]]&gt;=500,DmartSalesData[[#This Row],[sales]]&gt;=3000),"Good","Not Good")</f>
        <v>Not Good</v>
      </c>
      <c r="R4262" s="2">
        <f>YEAR(DmartSalesData[[#This Row],[order_date]])</f>
        <v>2024</v>
      </c>
    </row>
    <row r="4263" spans="1:18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 t="str" cm="1">
        <f t="array" ref="F4263">_xlfn.IFS(DmartSalesData[[#This Row],[sales]]&lt;2000,"LOW CATEGORY",DmartSalesData[[#This Row],[sales]]&lt;4000,"MEDIUM CATEGORY",DmartSalesData[[#This Row],[sales]]&gt;=4000,"HIGH CATEGORY")</f>
        <v>LOW CATEGORY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tr">
        <f>IF(AND(DmartSalesData[[#This Row],[profit]]&gt;=500,DmartSalesData[[#This Row],[sales]]&gt;=3000),"Good","Not Good")</f>
        <v>Not Good</v>
      </c>
      <c r="R4263" s="2">
        <f>YEAR(DmartSalesData[[#This Row],[order_date]])</f>
        <v>2023</v>
      </c>
    </row>
    <row r="4264" spans="1:18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 t="str" cm="1">
        <f t="array" ref="F4264">_xlfn.IFS(DmartSalesData[[#This Row],[sales]]&lt;2000,"LOW CATEGORY",DmartSalesData[[#This Row],[sales]]&lt;4000,"MEDIUM CATEGORY",DmartSalesData[[#This Row],[sales]]&gt;=4000,"HIGH CATEGORY")</f>
        <v>MEDIUM CATEGORY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tr">
        <f>IF(AND(DmartSalesData[[#This Row],[profit]]&gt;=500,DmartSalesData[[#This Row],[sales]]&gt;=3000),"Good","Not Good")</f>
        <v>Good</v>
      </c>
      <c r="R4264" s="2">
        <f>YEAR(DmartSalesData[[#This Row],[order_date]])</f>
        <v>2024</v>
      </c>
    </row>
    <row r="4265" spans="1:18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 t="str" cm="1">
        <f t="array" ref="F4265">_xlfn.IFS(DmartSalesData[[#This Row],[sales]]&lt;2000,"LOW CATEGORY",DmartSalesData[[#This Row],[sales]]&lt;4000,"MEDIUM CATEGORY",DmartSalesData[[#This Row],[sales]]&gt;=4000,"HIGH CATEGORY")</f>
        <v>LOW CATEGORY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tr">
        <f>IF(AND(DmartSalesData[[#This Row],[profit]]&gt;=500,DmartSalesData[[#This Row],[sales]]&gt;=3000),"Good","Not Good")</f>
        <v>Not Good</v>
      </c>
      <c r="R4265" s="2">
        <f>YEAR(DmartSalesData[[#This Row],[order_date]])</f>
        <v>2024</v>
      </c>
    </row>
    <row r="4266" spans="1:18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 t="str" cm="1">
        <f t="array" ref="F4266">_xlfn.IFS(DmartSalesData[[#This Row],[sales]]&lt;2000,"LOW CATEGORY",DmartSalesData[[#This Row],[sales]]&lt;4000,"MEDIUM CATEGORY",DmartSalesData[[#This Row],[sales]]&gt;=4000,"HIGH CATEGORY")</f>
        <v>MEDIUM CATEGORY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tr">
        <f>IF(AND(DmartSalesData[[#This Row],[profit]]&gt;=500,DmartSalesData[[#This Row],[sales]]&gt;=3000),"Good","Not Good")</f>
        <v>Not Good</v>
      </c>
      <c r="R4266" s="2">
        <f>YEAR(DmartSalesData[[#This Row],[order_date]])</f>
        <v>2024</v>
      </c>
    </row>
    <row r="4267" spans="1:18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 t="str" cm="1">
        <f t="array" ref="F4267">_xlfn.IFS(DmartSalesData[[#This Row],[sales]]&lt;2000,"LOW CATEGORY",DmartSalesData[[#This Row],[sales]]&lt;4000,"MEDIUM CATEGORY",DmartSalesData[[#This Row],[sales]]&gt;=4000,"HIGH CATEGORY")</f>
        <v>MEDIUM CATEGORY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tr">
        <f>IF(AND(DmartSalesData[[#This Row],[profit]]&gt;=500,DmartSalesData[[#This Row],[sales]]&gt;=3000),"Good","Not Good")</f>
        <v>Not Good</v>
      </c>
      <c r="R4267" s="2">
        <f>YEAR(DmartSalesData[[#This Row],[order_date]])</f>
        <v>2024</v>
      </c>
    </row>
    <row r="4268" spans="1:18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 t="str" cm="1">
        <f t="array" ref="F4268">_xlfn.IFS(DmartSalesData[[#This Row],[sales]]&lt;2000,"LOW CATEGORY",DmartSalesData[[#This Row],[sales]]&lt;4000,"MEDIUM CATEGORY",DmartSalesData[[#This Row],[sales]]&gt;=4000,"HIGH CATEGORY")</f>
        <v>LOW CATEGORY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tr">
        <f>IF(AND(DmartSalesData[[#This Row],[profit]]&gt;=500,DmartSalesData[[#This Row],[sales]]&gt;=3000),"Good","Not Good")</f>
        <v>Not Good</v>
      </c>
      <c r="R4268" s="2">
        <f>YEAR(DmartSalesData[[#This Row],[order_date]])</f>
        <v>2024</v>
      </c>
    </row>
    <row r="4269" spans="1:18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 t="str" cm="1">
        <f t="array" ref="F4269">_xlfn.IFS(DmartSalesData[[#This Row],[sales]]&lt;2000,"LOW CATEGORY",DmartSalesData[[#This Row],[sales]]&lt;4000,"MEDIUM CATEGORY",DmartSalesData[[#This Row],[sales]]&gt;=4000,"HIGH CATEGORY")</f>
        <v>LOW CATEGORY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tr">
        <f>IF(AND(DmartSalesData[[#This Row],[profit]]&gt;=500,DmartSalesData[[#This Row],[sales]]&gt;=3000),"Good","Not Good")</f>
        <v>Not Good</v>
      </c>
      <c r="R4269" s="2">
        <f>YEAR(DmartSalesData[[#This Row],[order_date]])</f>
        <v>2024</v>
      </c>
    </row>
    <row r="4270" spans="1:18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 t="str" cm="1">
        <f t="array" ref="F4270">_xlfn.IFS(DmartSalesData[[#This Row],[sales]]&lt;2000,"LOW CATEGORY",DmartSalesData[[#This Row],[sales]]&lt;4000,"MEDIUM CATEGORY",DmartSalesData[[#This Row],[sales]]&gt;=4000,"HIGH CATEGORY")</f>
        <v>MEDIUM CATEGORY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tr">
        <f>IF(AND(DmartSalesData[[#This Row],[profit]]&gt;=500,DmartSalesData[[#This Row],[sales]]&gt;=3000),"Good","Not Good")</f>
        <v>Not Good</v>
      </c>
      <c r="R4270" s="2">
        <f>YEAR(DmartSalesData[[#This Row],[order_date]])</f>
        <v>2024</v>
      </c>
    </row>
    <row r="4271" spans="1:18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 t="str" cm="1">
        <f t="array" ref="F4271">_xlfn.IFS(DmartSalesData[[#This Row],[sales]]&lt;2000,"LOW CATEGORY",DmartSalesData[[#This Row],[sales]]&lt;4000,"MEDIUM CATEGORY",DmartSalesData[[#This Row],[sales]]&gt;=4000,"HIGH CATEGORY")</f>
        <v>LOW CATEGORY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tr">
        <f>IF(AND(DmartSalesData[[#This Row],[profit]]&gt;=500,DmartSalesData[[#This Row],[sales]]&gt;=3000),"Good","Not Good")</f>
        <v>Not Good</v>
      </c>
      <c r="R4271" s="2">
        <f>YEAR(DmartSalesData[[#This Row],[order_date]])</f>
        <v>2024</v>
      </c>
    </row>
    <row r="4272" spans="1:18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 t="str" cm="1">
        <f t="array" ref="F4272">_xlfn.IFS(DmartSalesData[[#This Row],[sales]]&lt;2000,"LOW CATEGORY",DmartSalesData[[#This Row],[sales]]&lt;4000,"MEDIUM CATEGORY",DmartSalesData[[#This Row],[sales]]&gt;=4000,"HIGH CATEGORY")</f>
        <v>LOW CATEGORY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tr">
        <f>IF(AND(DmartSalesData[[#This Row],[profit]]&gt;=500,DmartSalesData[[#This Row],[sales]]&gt;=3000),"Good","Not Good")</f>
        <v>Not Good</v>
      </c>
      <c r="R4272" s="2">
        <f>YEAR(DmartSalesData[[#This Row],[order_date]])</f>
        <v>2023</v>
      </c>
    </row>
    <row r="4273" spans="1:18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 t="str" cm="1">
        <f t="array" ref="F4273">_xlfn.IFS(DmartSalesData[[#This Row],[sales]]&lt;2000,"LOW CATEGORY",DmartSalesData[[#This Row],[sales]]&lt;4000,"MEDIUM CATEGORY",DmartSalesData[[#This Row],[sales]]&gt;=4000,"HIGH CATEGORY")</f>
        <v>HIGH CATEGORY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tr">
        <f>IF(AND(DmartSalesData[[#This Row],[profit]]&gt;=500,DmartSalesData[[#This Row],[sales]]&gt;=3000),"Good","Not Good")</f>
        <v>Good</v>
      </c>
      <c r="R4273" s="2">
        <f>YEAR(DmartSalesData[[#This Row],[order_date]])</f>
        <v>2024</v>
      </c>
    </row>
    <row r="4274" spans="1:18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 t="str" cm="1">
        <f t="array" ref="F4274">_xlfn.IFS(DmartSalesData[[#This Row],[sales]]&lt;2000,"LOW CATEGORY",DmartSalesData[[#This Row],[sales]]&lt;4000,"MEDIUM CATEGORY",DmartSalesData[[#This Row],[sales]]&gt;=4000,"HIGH CATEGORY")</f>
        <v>LOW CATEGORY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tr">
        <f>IF(AND(DmartSalesData[[#This Row],[profit]]&gt;=500,DmartSalesData[[#This Row],[sales]]&gt;=3000),"Good","Not Good")</f>
        <v>Not Good</v>
      </c>
      <c r="R4274" s="2">
        <f>YEAR(DmartSalesData[[#This Row],[order_date]])</f>
        <v>2024</v>
      </c>
    </row>
    <row r="4275" spans="1:18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 t="str" cm="1">
        <f t="array" ref="F4275">_xlfn.IFS(DmartSalesData[[#This Row],[sales]]&lt;2000,"LOW CATEGORY",DmartSalesData[[#This Row],[sales]]&lt;4000,"MEDIUM CATEGORY",DmartSalesData[[#This Row],[sales]]&gt;=4000,"HIGH CATEGORY")</f>
        <v>MEDIUM CATEGORY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tr">
        <f>IF(AND(DmartSalesData[[#This Row],[profit]]&gt;=500,DmartSalesData[[#This Row],[sales]]&gt;=3000),"Good","Not Good")</f>
        <v>Not Good</v>
      </c>
      <c r="R4275" s="2">
        <f>YEAR(DmartSalesData[[#This Row],[order_date]])</f>
        <v>2023</v>
      </c>
    </row>
    <row r="4276" spans="1:18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 t="str" cm="1">
        <f t="array" ref="F4276">_xlfn.IFS(DmartSalesData[[#This Row],[sales]]&lt;2000,"LOW CATEGORY",DmartSalesData[[#This Row],[sales]]&lt;4000,"MEDIUM CATEGORY",DmartSalesData[[#This Row],[sales]]&gt;=4000,"HIGH CATEGORY")</f>
        <v>LOW CATEGORY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tr">
        <f>IF(AND(DmartSalesData[[#This Row],[profit]]&gt;=500,DmartSalesData[[#This Row],[sales]]&gt;=3000),"Good","Not Good")</f>
        <v>Not Good</v>
      </c>
      <c r="R4276" s="2">
        <f>YEAR(DmartSalesData[[#This Row],[order_date]])</f>
        <v>2023</v>
      </c>
    </row>
    <row r="4277" spans="1:18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 t="str" cm="1">
        <f t="array" ref="F4277">_xlfn.IFS(DmartSalesData[[#This Row],[sales]]&lt;2000,"LOW CATEGORY",DmartSalesData[[#This Row],[sales]]&lt;4000,"MEDIUM CATEGORY",DmartSalesData[[#This Row],[sales]]&gt;=4000,"HIGH CATEGORY")</f>
        <v>HIGH CATEGORY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tr">
        <f>IF(AND(DmartSalesData[[#This Row],[profit]]&gt;=500,DmartSalesData[[#This Row],[sales]]&gt;=3000),"Good","Not Good")</f>
        <v>Good</v>
      </c>
      <c r="R4277" s="2">
        <f>YEAR(DmartSalesData[[#This Row],[order_date]])</f>
        <v>2023</v>
      </c>
    </row>
    <row r="4278" spans="1:18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 t="str" cm="1">
        <f t="array" ref="F4278">_xlfn.IFS(DmartSalesData[[#This Row],[sales]]&lt;2000,"LOW CATEGORY",DmartSalesData[[#This Row],[sales]]&lt;4000,"MEDIUM CATEGORY",DmartSalesData[[#This Row],[sales]]&gt;=4000,"HIGH CATEGORY")</f>
        <v>LOW CATEGORY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tr">
        <f>IF(AND(DmartSalesData[[#This Row],[profit]]&gt;=500,DmartSalesData[[#This Row],[sales]]&gt;=3000),"Good","Not Good")</f>
        <v>Not Good</v>
      </c>
      <c r="R4278" s="2">
        <f>YEAR(DmartSalesData[[#This Row],[order_date]])</f>
        <v>2024</v>
      </c>
    </row>
    <row r="4279" spans="1:18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 t="str" cm="1">
        <f t="array" ref="F4279">_xlfn.IFS(DmartSalesData[[#This Row],[sales]]&lt;2000,"LOW CATEGORY",DmartSalesData[[#This Row],[sales]]&lt;4000,"MEDIUM CATEGORY",DmartSalesData[[#This Row],[sales]]&gt;=4000,"HIGH CATEGORY")</f>
        <v>LOW CATEGORY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tr">
        <f>IF(AND(DmartSalesData[[#This Row],[profit]]&gt;=500,DmartSalesData[[#This Row],[sales]]&gt;=3000),"Good","Not Good")</f>
        <v>Not Good</v>
      </c>
      <c r="R4279" s="2">
        <f>YEAR(DmartSalesData[[#This Row],[order_date]])</f>
        <v>2024</v>
      </c>
    </row>
    <row r="4280" spans="1:18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 t="str" cm="1">
        <f t="array" ref="F4280">_xlfn.IFS(DmartSalesData[[#This Row],[sales]]&lt;2000,"LOW CATEGORY",DmartSalesData[[#This Row],[sales]]&lt;4000,"MEDIUM CATEGORY",DmartSalesData[[#This Row],[sales]]&gt;=4000,"HIGH CATEGORY")</f>
        <v>MEDIUM CATEGORY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tr">
        <f>IF(AND(DmartSalesData[[#This Row],[profit]]&gt;=500,DmartSalesData[[#This Row],[sales]]&gt;=3000),"Good","Not Good")</f>
        <v>Good</v>
      </c>
      <c r="R4280" s="2">
        <f>YEAR(DmartSalesData[[#This Row],[order_date]])</f>
        <v>2023</v>
      </c>
    </row>
    <row r="4281" spans="1:18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 t="str" cm="1">
        <f t="array" ref="F4281">_xlfn.IFS(DmartSalesData[[#This Row],[sales]]&lt;2000,"LOW CATEGORY",DmartSalesData[[#This Row],[sales]]&lt;4000,"MEDIUM CATEGORY",DmartSalesData[[#This Row],[sales]]&gt;=4000,"HIGH CATEGORY")</f>
        <v>HIGH CATEGORY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tr">
        <f>IF(AND(DmartSalesData[[#This Row],[profit]]&gt;=500,DmartSalesData[[#This Row],[sales]]&gt;=3000),"Good","Not Good")</f>
        <v>Good</v>
      </c>
      <c r="R4281" s="2">
        <f>YEAR(DmartSalesData[[#This Row],[order_date]])</f>
        <v>2024</v>
      </c>
    </row>
    <row r="4282" spans="1:18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 t="str" cm="1">
        <f t="array" ref="F4282">_xlfn.IFS(DmartSalesData[[#This Row],[sales]]&lt;2000,"LOW CATEGORY",DmartSalesData[[#This Row],[sales]]&lt;4000,"MEDIUM CATEGORY",DmartSalesData[[#This Row],[sales]]&gt;=4000,"HIGH CATEGORY")</f>
        <v>HIGH CATEGORY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tr">
        <f>IF(AND(DmartSalesData[[#This Row],[profit]]&gt;=500,DmartSalesData[[#This Row],[sales]]&gt;=3000),"Good","Not Good")</f>
        <v>Good</v>
      </c>
      <c r="R4282" s="2">
        <f>YEAR(DmartSalesData[[#This Row],[order_date]])</f>
        <v>2024</v>
      </c>
    </row>
    <row r="4283" spans="1:18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 t="str" cm="1">
        <f t="array" ref="F4283">_xlfn.IFS(DmartSalesData[[#This Row],[sales]]&lt;2000,"LOW CATEGORY",DmartSalesData[[#This Row],[sales]]&lt;4000,"MEDIUM CATEGORY",DmartSalesData[[#This Row],[sales]]&gt;=4000,"HIGH CATEGORY")</f>
        <v>LOW CATEGORY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tr">
        <f>IF(AND(DmartSalesData[[#This Row],[profit]]&gt;=500,DmartSalesData[[#This Row],[sales]]&gt;=3000),"Good","Not Good")</f>
        <v>Not Good</v>
      </c>
      <c r="R4283" s="2">
        <f>YEAR(DmartSalesData[[#This Row],[order_date]])</f>
        <v>2023</v>
      </c>
    </row>
    <row r="4284" spans="1:18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 t="str" cm="1">
        <f t="array" ref="F4284">_xlfn.IFS(DmartSalesData[[#This Row],[sales]]&lt;2000,"LOW CATEGORY",DmartSalesData[[#This Row],[sales]]&lt;4000,"MEDIUM CATEGORY",DmartSalesData[[#This Row],[sales]]&gt;=4000,"HIGH CATEGORY")</f>
        <v>HIGH CATEGORY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tr">
        <f>IF(AND(DmartSalesData[[#This Row],[profit]]&gt;=500,DmartSalesData[[#This Row],[sales]]&gt;=3000),"Good","Not Good")</f>
        <v>Good</v>
      </c>
      <c r="R4284" s="2">
        <f>YEAR(DmartSalesData[[#This Row],[order_date]])</f>
        <v>2023</v>
      </c>
    </row>
    <row r="4285" spans="1:18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 t="str" cm="1">
        <f t="array" ref="F4285">_xlfn.IFS(DmartSalesData[[#This Row],[sales]]&lt;2000,"LOW CATEGORY",DmartSalesData[[#This Row],[sales]]&lt;4000,"MEDIUM CATEGORY",DmartSalesData[[#This Row],[sales]]&gt;=4000,"HIGH CATEGORY")</f>
        <v>MEDIUM CATEGORY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tr">
        <f>IF(AND(DmartSalesData[[#This Row],[profit]]&gt;=500,DmartSalesData[[#This Row],[sales]]&gt;=3000),"Good","Not Good")</f>
        <v>Not Good</v>
      </c>
      <c r="R4285" s="2">
        <f>YEAR(DmartSalesData[[#This Row],[order_date]])</f>
        <v>2023</v>
      </c>
    </row>
    <row r="4286" spans="1:18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 t="str" cm="1">
        <f t="array" ref="F4286">_xlfn.IFS(DmartSalesData[[#This Row],[sales]]&lt;2000,"LOW CATEGORY",DmartSalesData[[#This Row],[sales]]&lt;4000,"MEDIUM CATEGORY",DmartSalesData[[#This Row],[sales]]&gt;=4000,"HIGH CATEGORY")</f>
        <v>HIGH CATEGORY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tr">
        <f>IF(AND(DmartSalesData[[#This Row],[profit]]&gt;=500,DmartSalesData[[#This Row],[sales]]&gt;=3000),"Good","Not Good")</f>
        <v>Not Good</v>
      </c>
      <c r="R4286" s="2">
        <f>YEAR(DmartSalesData[[#This Row],[order_date]])</f>
        <v>2024</v>
      </c>
    </row>
    <row r="4287" spans="1:18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 t="str" cm="1">
        <f t="array" ref="F4287">_xlfn.IFS(DmartSalesData[[#This Row],[sales]]&lt;2000,"LOW CATEGORY",DmartSalesData[[#This Row],[sales]]&lt;4000,"MEDIUM CATEGORY",DmartSalesData[[#This Row],[sales]]&gt;=4000,"HIGH CATEGORY")</f>
        <v>HIGH CATEGORY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tr">
        <f>IF(AND(DmartSalesData[[#This Row],[profit]]&gt;=500,DmartSalesData[[#This Row],[sales]]&gt;=3000),"Good","Not Good")</f>
        <v>Not Good</v>
      </c>
      <c r="R4287" s="2">
        <f>YEAR(DmartSalesData[[#This Row],[order_date]])</f>
        <v>2024</v>
      </c>
    </row>
    <row r="4288" spans="1:18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 t="str" cm="1">
        <f t="array" ref="F4288">_xlfn.IFS(DmartSalesData[[#This Row],[sales]]&lt;2000,"LOW CATEGORY",DmartSalesData[[#This Row],[sales]]&lt;4000,"MEDIUM CATEGORY",DmartSalesData[[#This Row],[sales]]&gt;=4000,"HIGH CATEGORY")</f>
        <v>MEDIUM CATEGORY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tr">
        <f>IF(AND(DmartSalesData[[#This Row],[profit]]&gt;=500,DmartSalesData[[#This Row],[sales]]&gt;=3000),"Good","Not Good")</f>
        <v>Not Good</v>
      </c>
      <c r="R4288" s="2">
        <f>YEAR(DmartSalesData[[#This Row],[order_date]])</f>
        <v>2023</v>
      </c>
    </row>
    <row r="4289" spans="1:18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 t="str" cm="1">
        <f t="array" ref="F4289">_xlfn.IFS(DmartSalesData[[#This Row],[sales]]&lt;2000,"LOW CATEGORY",DmartSalesData[[#This Row],[sales]]&lt;4000,"MEDIUM CATEGORY",DmartSalesData[[#This Row],[sales]]&gt;=4000,"HIGH CATEGORY")</f>
        <v>MEDIUM CATEGORY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tr">
        <f>IF(AND(DmartSalesData[[#This Row],[profit]]&gt;=500,DmartSalesData[[#This Row],[sales]]&gt;=3000),"Good","Not Good")</f>
        <v>Good</v>
      </c>
      <c r="R4289" s="2">
        <f>YEAR(DmartSalesData[[#This Row],[order_date]])</f>
        <v>2024</v>
      </c>
    </row>
    <row r="4290" spans="1:18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 t="str" cm="1">
        <f t="array" ref="F4290">_xlfn.IFS(DmartSalesData[[#This Row],[sales]]&lt;2000,"LOW CATEGORY",DmartSalesData[[#This Row],[sales]]&lt;4000,"MEDIUM CATEGORY",DmartSalesData[[#This Row],[sales]]&gt;=4000,"HIGH CATEGORY")</f>
        <v>MEDIUM CATEGORY</v>
      </c>
      <c r="G4290" s="2">
        <v>0.28000000000000003</v>
      </c>
      <c r="H4290" s="2">
        <f t="shared" ref="H4290:H4353" si="134">E4290*G4290</f>
        <v>810.28640000000007</v>
      </c>
      <c r="I4290" s="2">
        <f t="shared" ref="I4290:I4353" si="135">E4290-H4290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tr">
        <f>IF(AND(DmartSalesData[[#This Row],[profit]]&gt;=500,DmartSalesData[[#This Row],[sales]]&gt;=3000),"Good","Not Good")</f>
        <v>Not Good</v>
      </c>
      <c r="R4290" s="2">
        <f>YEAR(DmartSalesData[[#This Row],[order_date]])</f>
        <v>2024</v>
      </c>
    </row>
    <row r="4291" spans="1:18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 t="str" cm="1">
        <f t="array" ref="F4291">_xlfn.IFS(DmartSalesData[[#This Row],[sales]]&lt;2000,"LOW CATEGORY",DmartSalesData[[#This Row],[sales]]&lt;4000,"MEDIUM CATEGORY",DmartSalesData[[#This Row],[sales]]&gt;=4000,"HIGH CATEGORY")</f>
        <v>MEDIUM CATEGORY</v>
      </c>
      <c r="G4291" s="2">
        <v>0.48</v>
      </c>
      <c r="H4291" s="2">
        <f t="shared" si="134"/>
        <v>1447.4304</v>
      </c>
      <c r="I4291" s="2">
        <f t="shared" si="135"/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tr">
        <f>IF(AND(DmartSalesData[[#This Row],[profit]]&gt;=500,DmartSalesData[[#This Row],[sales]]&gt;=3000),"Good","Not Good")</f>
        <v>Not Good</v>
      </c>
      <c r="R4291" s="2">
        <f>YEAR(DmartSalesData[[#This Row],[order_date]])</f>
        <v>2023</v>
      </c>
    </row>
    <row r="4292" spans="1:18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 t="str" cm="1">
        <f t="array" ref="F4292">_xlfn.IFS(DmartSalesData[[#This Row],[sales]]&lt;2000,"LOW CATEGORY",DmartSalesData[[#This Row],[sales]]&lt;4000,"MEDIUM CATEGORY",DmartSalesData[[#This Row],[sales]]&gt;=4000,"HIGH CATEGORY")</f>
        <v>LOW CATEGORY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tr">
        <f>IF(AND(DmartSalesData[[#This Row],[profit]]&gt;=500,DmartSalesData[[#This Row],[sales]]&gt;=3000),"Good","Not Good")</f>
        <v>Not Good</v>
      </c>
      <c r="R4292" s="2">
        <f>YEAR(DmartSalesData[[#This Row],[order_date]])</f>
        <v>2023</v>
      </c>
    </row>
    <row r="4293" spans="1:18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 t="str" cm="1">
        <f t="array" ref="F4293">_xlfn.IFS(DmartSalesData[[#This Row],[sales]]&lt;2000,"LOW CATEGORY",DmartSalesData[[#This Row],[sales]]&lt;4000,"MEDIUM CATEGORY",DmartSalesData[[#This Row],[sales]]&gt;=4000,"HIGH CATEGORY")</f>
        <v>LOW CATEGORY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tr">
        <f>IF(AND(DmartSalesData[[#This Row],[profit]]&gt;=500,DmartSalesData[[#This Row],[sales]]&gt;=3000),"Good","Not Good")</f>
        <v>Not Good</v>
      </c>
      <c r="R4293" s="2">
        <f>YEAR(DmartSalesData[[#This Row],[order_date]])</f>
        <v>2024</v>
      </c>
    </row>
    <row r="4294" spans="1:18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 t="str" cm="1">
        <f t="array" ref="F4294">_xlfn.IFS(DmartSalesData[[#This Row],[sales]]&lt;2000,"LOW CATEGORY",DmartSalesData[[#This Row],[sales]]&lt;4000,"MEDIUM CATEGORY",DmartSalesData[[#This Row],[sales]]&gt;=4000,"HIGH CATEGORY")</f>
        <v>LOW CATEGORY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tr">
        <f>IF(AND(DmartSalesData[[#This Row],[profit]]&gt;=500,DmartSalesData[[#This Row],[sales]]&gt;=3000),"Good","Not Good")</f>
        <v>Not Good</v>
      </c>
      <c r="R4294" s="2">
        <f>YEAR(DmartSalesData[[#This Row],[order_date]])</f>
        <v>2024</v>
      </c>
    </row>
    <row r="4295" spans="1:18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 t="str" cm="1">
        <f t="array" ref="F4295">_xlfn.IFS(DmartSalesData[[#This Row],[sales]]&lt;2000,"LOW CATEGORY",DmartSalesData[[#This Row],[sales]]&lt;4000,"MEDIUM CATEGORY",DmartSalesData[[#This Row],[sales]]&gt;=4000,"HIGH CATEGORY")</f>
        <v>HIGH CATEGORY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tr">
        <f>IF(AND(DmartSalesData[[#This Row],[profit]]&gt;=500,DmartSalesData[[#This Row],[sales]]&gt;=3000),"Good","Not Good")</f>
        <v>Not Good</v>
      </c>
      <c r="R4295" s="2">
        <f>YEAR(DmartSalesData[[#This Row],[order_date]])</f>
        <v>2024</v>
      </c>
    </row>
    <row r="4296" spans="1:18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 t="str" cm="1">
        <f t="array" ref="F4296">_xlfn.IFS(DmartSalesData[[#This Row],[sales]]&lt;2000,"LOW CATEGORY",DmartSalesData[[#This Row],[sales]]&lt;4000,"MEDIUM CATEGORY",DmartSalesData[[#This Row],[sales]]&gt;=4000,"HIGH CATEGORY")</f>
        <v>LOW CATEGORY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tr">
        <f>IF(AND(DmartSalesData[[#This Row],[profit]]&gt;=500,DmartSalesData[[#This Row],[sales]]&gt;=3000),"Good","Not Good")</f>
        <v>Not Good</v>
      </c>
      <c r="R4296" s="2">
        <f>YEAR(DmartSalesData[[#This Row],[order_date]])</f>
        <v>2023</v>
      </c>
    </row>
    <row r="4297" spans="1:18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 t="str" cm="1">
        <f t="array" ref="F4297">_xlfn.IFS(DmartSalesData[[#This Row],[sales]]&lt;2000,"LOW CATEGORY",DmartSalesData[[#This Row],[sales]]&lt;4000,"MEDIUM CATEGORY",DmartSalesData[[#This Row],[sales]]&gt;=4000,"HIGH CATEGORY")</f>
        <v>LOW CATEGORY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tr">
        <f>IF(AND(DmartSalesData[[#This Row],[profit]]&gt;=500,DmartSalesData[[#This Row],[sales]]&gt;=3000),"Good","Not Good")</f>
        <v>Not Good</v>
      </c>
      <c r="R4297" s="2">
        <f>YEAR(DmartSalesData[[#This Row],[order_date]])</f>
        <v>2023</v>
      </c>
    </row>
    <row r="4298" spans="1:18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 t="str" cm="1">
        <f t="array" ref="F4298">_xlfn.IFS(DmartSalesData[[#This Row],[sales]]&lt;2000,"LOW CATEGORY",DmartSalesData[[#This Row],[sales]]&lt;4000,"MEDIUM CATEGORY",DmartSalesData[[#This Row],[sales]]&gt;=4000,"HIGH CATEGORY")</f>
        <v>LOW CATEGORY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tr">
        <f>IF(AND(DmartSalesData[[#This Row],[profit]]&gt;=500,DmartSalesData[[#This Row],[sales]]&gt;=3000),"Good","Not Good")</f>
        <v>Not Good</v>
      </c>
      <c r="R4298" s="2">
        <f>YEAR(DmartSalesData[[#This Row],[order_date]])</f>
        <v>2024</v>
      </c>
    </row>
    <row r="4299" spans="1:18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 t="str" cm="1">
        <f t="array" ref="F4299">_xlfn.IFS(DmartSalesData[[#This Row],[sales]]&lt;2000,"LOW CATEGORY",DmartSalesData[[#This Row],[sales]]&lt;4000,"MEDIUM CATEGORY",DmartSalesData[[#This Row],[sales]]&gt;=4000,"HIGH CATEGORY")</f>
        <v>MEDIUM CATEGORY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tr">
        <f>IF(AND(DmartSalesData[[#This Row],[profit]]&gt;=500,DmartSalesData[[#This Row],[sales]]&gt;=3000),"Good","Not Good")</f>
        <v>Not Good</v>
      </c>
      <c r="R4299" s="2">
        <f>YEAR(DmartSalesData[[#This Row],[order_date]])</f>
        <v>2023</v>
      </c>
    </row>
    <row r="4300" spans="1:18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 t="str" cm="1">
        <f t="array" ref="F4300">_xlfn.IFS(DmartSalesData[[#This Row],[sales]]&lt;2000,"LOW CATEGORY",DmartSalesData[[#This Row],[sales]]&lt;4000,"MEDIUM CATEGORY",DmartSalesData[[#This Row],[sales]]&gt;=4000,"HIGH CATEGORY")</f>
        <v>HIGH CATEGORY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tr">
        <f>IF(AND(DmartSalesData[[#This Row],[profit]]&gt;=500,DmartSalesData[[#This Row],[sales]]&gt;=3000),"Good","Not Good")</f>
        <v>Good</v>
      </c>
      <c r="R4300" s="2">
        <f>YEAR(DmartSalesData[[#This Row],[order_date]])</f>
        <v>2023</v>
      </c>
    </row>
    <row r="4301" spans="1:18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 t="str" cm="1">
        <f t="array" ref="F4301">_xlfn.IFS(DmartSalesData[[#This Row],[sales]]&lt;2000,"LOW CATEGORY",DmartSalesData[[#This Row],[sales]]&lt;4000,"MEDIUM CATEGORY",DmartSalesData[[#This Row],[sales]]&gt;=4000,"HIGH CATEGORY")</f>
        <v>MEDIUM CATEGORY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tr">
        <f>IF(AND(DmartSalesData[[#This Row],[profit]]&gt;=500,DmartSalesData[[#This Row],[sales]]&gt;=3000),"Good","Not Good")</f>
        <v>Good</v>
      </c>
      <c r="R4301" s="2">
        <f>YEAR(DmartSalesData[[#This Row],[order_date]])</f>
        <v>2023</v>
      </c>
    </row>
    <row r="4302" spans="1:18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 t="str" cm="1">
        <f t="array" ref="F4302">_xlfn.IFS(DmartSalesData[[#This Row],[sales]]&lt;2000,"LOW CATEGORY",DmartSalesData[[#This Row],[sales]]&lt;4000,"MEDIUM CATEGORY",DmartSalesData[[#This Row],[sales]]&gt;=4000,"HIGH CATEGORY")</f>
        <v>LOW CATEGORY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tr">
        <f>IF(AND(DmartSalesData[[#This Row],[profit]]&gt;=500,DmartSalesData[[#This Row],[sales]]&gt;=3000),"Good","Not Good")</f>
        <v>Not Good</v>
      </c>
      <c r="R4302" s="2">
        <f>YEAR(DmartSalesData[[#This Row],[order_date]])</f>
        <v>2023</v>
      </c>
    </row>
    <row r="4303" spans="1:18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 t="str" cm="1">
        <f t="array" ref="F4303">_xlfn.IFS(DmartSalesData[[#This Row],[sales]]&lt;2000,"LOW CATEGORY",DmartSalesData[[#This Row],[sales]]&lt;4000,"MEDIUM CATEGORY",DmartSalesData[[#This Row],[sales]]&gt;=4000,"HIGH CATEGORY")</f>
        <v>HIGH CATEGORY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tr">
        <f>IF(AND(DmartSalesData[[#This Row],[profit]]&gt;=500,DmartSalesData[[#This Row],[sales]]&gt;=3000),"Good","Not Good")</f>
        <v>Good</v>
      </c>
      <c r="R4303" s="2">
        <f>YEAR(DmartSalesData[[#This Row],[order_date]])</f>
        <v>2023</v>
      </c>
    </row>
    <row r="4304" spans="1:18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 t="str" cm="1">
        <f t="array" ref="F4304">_xlfn.IFS(DmartSalesData[[#This Row],[sales]]&lt;2000,"LOW CATEGORY",DmartSalesData[[#This Row],[sales]]&lt;4000,"MEDIUM CATEGORY",DmartSalesData[[#This Row],[sales]]&gt;=4000,"HIGH CATEGORY")</f>
        <v>LOW CATEGORY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tr">
        <f>IF(AND(DmartSalesData[[#This Row],[profit]]&gt;=500,DmartSalesData[[#This Row],[sales]]&gt;=3000),"Good","Not Good")</f>
        <v>Not Good</v>
      </c>
      <c r="R4304" s="2">
        <f>YEAR(DmartSalesData[[#This Row],[order_date]])</f>
        <v>2024</v>
      </c>
    </row>
    <row r="4305" spans="1:18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 t="str" cm="1">
        <f t="array" ref="F4305">_xlfn.IFS(DmartSalesData[[#This Row],[sales]]&lt;2000,"LOW CATEGORY",DmartSalesData[[#This Row],[sales]]&lt;4000,"MEDIUM CATEGORY",DmartSalesData[[#This Row],[sales]]&gt;=4000,"HIGH CATEGORY")</f>
        <v>HIGH CATEGORY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tr">
        <f>IF(AND(DmartSalesData[[#This Row],[profit]]&gt;=500,DmartSalesData[[#This Row],[sales]]&gt;=3000),"Good","Not Good")</f>
        <v>Good</v>
      </c>
      <c r="R4305" s="2">
        <f>YEAR(DmartSalesData[[#This Row],[order_date]])</f>
        <v>2024</v>
      </c>
    </row>
    <row r="4306" spans="1:18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 t="str" cm="1">
        <f t="array" ref="F4306">_xlfn.IFS(DmartSalesData[[#This Row],[sales]]&lt;2000,"LOW CATEGORY",DmartSalesData[[#This Row],[sales]]&lt;4000,"MEDIUM CATEGORY",DmartSalesData[[#This Row],[sales]]&gt;=4000,"HIGH CATEGORY")</f>
        <v>LOW CATEGORY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tr">
        <f>IF(AND(DmartSalesData[[#This Row],[profit]]&gt;=500,DmartSalesData[[#This Row],[sales]]&gt;=3000),"Good","Not Good")</f>
        <v>Not Good</v>
      </c>
      <c r="R4306" s="2">
        <f>YEAR(DmartSalesData[[#This Row],[order_date]])</f>
        <v>2023</v>
      </c>
    </row>
    <row r="4307" spans="1:18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 t="str" cm="1">
        <f t="array" ref="F4307">_xlfn.IFS(DmartSalesData[[#This Row],[sales]]&lt;2000,"LOW CATEGORY",DmartSalesData[[#This Row],[sales]]&lt;4000,"MEDIUM CATEGORY",DmartSalesData[[#This Row],[sales]]&gt;=4000,"HIGH CATEGORY")</f>
        <v>MEDIUM CATEGORY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tr">
        <f>IF(AND(DmartSalesData[[#This Row],[profit]]&gt;=500,DmartSalesData[[#This Row],[sales]]&gt;=3000),"Good","Not Good")</f>
        <v>Not Good</v>
      </c>
      <c r="R4307" s="2">
        <f>YEAR(DmartSalesData[[#This Row],[order_date]])</f>
        <v>2023</v>
      </c>
    </row>
    <row r="4308" spans="1:18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 t="str" cm="1">
        <f t="array" ref="F4308">_xlfn.IFS(DmartSalesData[[#This Row],[sales]]&lt;2000,"LOW CATEGORY",DmartSalesData[[#This Row],[sales]]&lt;4000,"MEDIUM CATEGORY",DmartSalesData[[#This Row],[sales]]&gt;=4000,"HIGH CATEGORY")</f>
        <v>LOW CATEGORY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tr">
        <f>IF(AND(DmartSalesData[[#This Row],[profit]]&gt;=500,DmartSalesData[[#This Row],[sales]]&gt;=3000),"Good","Not Good")</f>
        <v>Not Good</v>
      </c>
      <c r="R4308" s="2">
        <f>YEAR(DmartSalesData[[#This Row],[order_date]])</f>
        <v>2023</v>
      </c>
    </row>
    <row r="4309" spans="1:18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 t="str" cm="1">
        <f t="array" ref="F4309">_xlfn.IFS(DmartSalesData[[#This Row],[sales]]&lt;2000,"LOW CATEGORY",DmartSalesData[[#This Row],[sales]]&lt;4000,"MEDIUM CATEGORY",DmartSalesData[[#This Row],[sales]]&gt;=4000,"HIGH CATEGORY")</f>
        <v>HIGH CATEGORY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tr">
        <f>IF(AND(DmartSalesData[[#This Row],[profit]]&gt;=500,DmartSalesData[[#This Row],[sales]]&gt;=3000),"Good","Not Good")</f>
        <v>Good</v>
      </c>
      <c r="R4309" s="2">
        <f>YEAR(DmartSalesData[[#This Row],[order_date]])</f>
        <v>2024</v>
      </c>
    </row>
    <row r="4310" spans="1:18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 t="str" cm="1">
        <f t="array" ref="F4310">_xlfn.IFS(DmartSalesData[[#This Row],[sales]]&lt;2000,"LOW CATEGORY",DmartSalesData[[#This Row],[sales]]&lt;4000,"MEDIUM CATEGORY",DmartSalesData[[#This Row],[sales]]&gt;=4000,"HIGH CATEGORY")</f>
        <v>LOW CATEGORY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tr">
        <f>IF(AND(DmartSalesData[[#This Row],[profit]]&gt;=500,DmartSalesData[[#This Row],[sales]]&gt;=3000),"Good","Not Good")</f>
        <v>Not Good</v>
      </c>
      <c r="R4310" s="2">
        <f>YEAR(DmartSalesData[[#This Row],[order_date]])</f>
        <v>2024</v>
      </c>
    </row>
    <row r="4311" spans="1:18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 t="str" cm="1">
        <f t="array" ref="F4311">_xlfn.IFS(DmartSalesData[[#This Row],[sales]]&lt;2000,"LOW CATEGORY",DmartSalesData[[#This Row],[sales]]&lt;4000,"MEDIUM CATEGORY",DmartSalesData[[#This Row],[sales]]&gt;=4000,"HIGH CATEGORY")</f>
        <v>LOW CATEGORY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tr">
        <f>IF(AND(DmartSalesData[[#This Row],[profit]]&gt;=500,DmartSalesData[[#This Row],[sales]]&gt;=3000),"Good","Not Good")</f>
        <v>Not Good</v>
      </c>
      <c r="R4311" s="2">
        <f>YEAR(DmartSalesData[[#This Row],[order_date]])</f>
        <v>2023</v>
      </c>
    </row>
    <row r="4312" spans="1:18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 t="str" cm="1">
        <f t="array" ref="F4312">_xlfn.IFS(DmartSalesData[[#This Row],[sales]]&lt;2000,"LOW CATEGORY",DmartSalesData[[#This Row],[sales]]&lt;4000,"MEDIUM CATEGORY",DmartSalesData[[#This Row],[sales]]&gt;=4000,"HIGH CATEGORY")</f>
        <v>HIGH CATEGORY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tr">
        <f>IF(AND(DmartSalesData[[#This Row],[profit]]&gt;=500,DmartSalesData[[#This Row],[sales]]&gt;=3000),"Good","Not Good")</f>
        <v>Good</v>
      </c>
      <c r="R4312" s="2">
        <f>YEAR(DmartSalesData[[#This Row],[order_date]])</f>
        <v>2024</v>
      </c>
    </row>
    <row r="4313" spans="1:18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 t="str" cm="1">
        <f t="array" ref="F4313">_xlfn.IFS(DmartSalesData[[#This Row],[sales]]&lt;2000,"LOW CATEGORY",DmartSalesData[[#This Row],[sales]]&lt;4000,"MEDIUM CATEGORY",DmartSalesData[[#This Row],[sales]]&gt;=4000,"HIGH CATEGORY")</f>
        <v>LOW CATEGORY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tr">
        <f>IF(AND(DmartSalesData[[#This Row],[profit]]&gt;=500,DmartSalesData[[#This Row],[sales]]&gt;=3000),"Good","Not Good")</f>
        <v>Not Good</v>
      </c>
      <c r="R4313" s="2">
        <f>YEAR(DmartSalesData[[#This Row],[order_date]])</f>
        <v>2024</v>
      </c>
    </row>
    <row r="4314" spans="1:18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 t="str" cm="1">
        <f t="array" ref="F4314">_xlfn.IFS(DmartSalesData[[#This Row],[sales]]&lt;2000,"LOW CATEGORY",DmartSalesData[[#This Row],[sales]]&lt;4000,"MEDIUM CATEGORY",DmartSalesData[[#This Row],[sales]]&gt;=4000,"HIGH CATEGORY")</f>
        <v>HIGH CATEGORY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tr">
        <f>IF(AND(DmartSalesData[[#This Row],[profit]]&gt;=500,DmartSalesData[[#This Row],[sales]]&gt;=3000),"Good","Not Good")</f>
        <v>Good</v>
      </c>
      <c r="R4314" s="2">
        <f>YEAR(DmartSalesData[[#This Row],[order_date]])</f>
        <v>2024</v>
      </c>
    </row>
    <row r="4315" spans="1:18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 t="str" cm="1">
        <f t="array" ref="F4315">_xlfn.IFS(DmartSalesData[[#This Row],[sales]]&lt;2000,"LOW CATEGORY",DmartSalesData[[#This Row],[sales]]&lt;4000,"MEDIUM CATEGORY",DmartSalesData[[#This Row],[sales]]&gt;=4000,"HIGH CATEGORY")</f>
        <v>MEDIUM CATEGORY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tr">
        <f>IF(AND(DmartSalesData[[#This Row],[profit]]&gt;=500,DmartSalesData[[#This Row],[sales]]&gt;=3000),"Good","Not Good")</f>
        <v>Not Good</v>
      </c>
      <c r="R4315" s="2">
        <f>YEAR(DmartSalesData[[#This Row],[order_date]])</f>
        <v>2024</v>
      </c>
    </row>
    <row r="4316" spans="1:18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 t="str" cm="1">
        <f t="array" ref="F4316">_xlfn.IFS(DmartSalesData[[#This Row],[sales]]&lt;2000,"LOW CATEGORY",DmartSalesData[[#This Row],[sales]]&lt;4000,"MEDIUM CATEGORY",DmartSalesData[[#This Row],[sales]]&gt;=4000,"HIGH CATEGORY")</f>
        <v>MEDIUM CATEGORY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tr">
        <f>IF(AND(DmartSalesData[[#This Row],[profit]]&gt;=500,DmartSalesData[[#This Row],[sales]]&gt;=3000),"Good","Not Good")</f>
        <v>Not Good</v>
      </c>
      <c r="R4316" s="2">
        <f>YEAR(DmartSalesData[[#This Row],[order_date]])</f>
        <v>2023</v>
      </c>
    </row>
    <row r="4317" spans="1:18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 t="str" cm="1">
        <f t="array" ref="F4317">_xlfn.IFS(DmartSalesData[[#This Row],[sales]]&lt;2000,"LOW CATEGORY",DmartSalesData[[#This Row],[sales]]&lt;4000,"MEDIUM CATEGORY",DmartSalesData[[#This Row],[sales]]&gt;=4000,"HIGH CATEGORY")</f>
        <v>LOW CATEGORY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tr">
        <f>IF(AND(DmartSalesData[[#This Row],[profit]]&gt;=500,DmartSalesData[[#This Row],[sales]]&gt;=3000),"Good","Not Good")</f>
        <v>Not Good</v>
      </c>
      <c r="R4317" s="2">
        <f>YEAR(DmartSalesData[[#This Row],[order_date]])</f>
        <v>2023</v>
      </c>
    </row>
    <row r="4318" spans="1:18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 t="str" cm="1">
        <f t="array" ref="F4318">_xlfn.IFS(DmartSalesData[[#This Row],[sales]]&lt;2000,"LOW CATEGORY",DmartSalesData[[#This Row],[sales]]&lt;4000,"MEDIUM CATEGORY",DmartSalesData[[#This Row],[sales]]&gt;=4000,"HIGH CATEGORY")</f>
        <v>HIGH CATEGORY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tr">
        <f>IF(AND(DmartSalesData[[#This Row],[profit]]&gt;=500,DmartSalesData[[#This Row],[sales]]&gt;=3000),"Good","Not Good")</f>
        <v>Not Good</v>
      </c>
      <c r="R4318" s="2">
        <f>YEAR(DmartSalesData[[#This Row],[order_date]])</f>
        <v>2023</v>
      </c>
    </row>
    <row r="4319" spans="1:18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 t="str" cm="1">
        <f t="array" ref="F4319">_xlfn.IFS(DmartSalesData[[#This Row],[sales]]&lt;2000,"LOW CATEGORY",DmartSalesData[[#This Row],[sales]]&lt;4000,"MEDIUM CATEGORY",DmartSalesData[[#This Row],[sales]]&gt;=4000,"HIGH CATEGORY")</f>
        <v>HIGH CATEGORY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tr">
        <f>IF(AND(DmartSalesData[[#This Row],[profit]]&gt;=500,DmartSalesData[[#This Row],[sales]]&gt;=3000),"Good","Not Good")</f>
        <v>Not Good</v>
      </c>
      <c r="R4319" s="2">
        <f>YEAR(DmartSalesData[[#This Row],[order_date]])</f>
        <v>2023</v>
      </c>
    </row>
    <row r="4320" spans="1:18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 t="str" cm="1">
        <f t="array" ref="F4320">_xlfn.IFS(DmartSalesData[[#This Row],[sales]]&lt;2000,"LOW CATEGORY",DmartSalesData[[#This Row],[sales]]&lt;4000,"MEDIUM CATEGORY",DmartSalesData[[#This Row],[sales]]&gt;=4000,"HIGH CATEGORY")</f>
        <v>MEDIUM CATEGORY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tr">
        <f>IF(AND(DmartSalesData[[#This Row],[profit]]&gt;=500,DmartSalesData[[#This Row],[sales]]&gt;=3000),"Good","Not Good")</f>
        <v>Not Good</v>
      </c>
      <c r="R4320" s="2">
        <f>YEAR(DmartSalesData[[#This Row],[order_date]])</f>
        <v>2024</v>
      </c>
    </row>
    <row r="4321" spans="1:18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 t="str" cm="1">
        <f t="array" ref="F4321">_xlfn.IFS(DmartSalesData[[#This Row],[sales]]&lt;2000,"LOW CATEGORY",DmartSalesData[[#This Row],[sales]]&lt;4000,"MEDIUM CATEGORY",DmartSalesData[[#This Row],[sales]]&gt;=4000,"HIGH CATEGORY")</f>
        <v>LOW CATEGORY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tr">
        <f>IF(AND(DmartSalesData[[#This Row],[profit]]&gt;=500,DmartSalesData[[#This Row],[sales]]&gt;=3000),"Good","Not Good")</f>
        <v>Not Good</v>
      </c>
      <c r="R4321" s="2">
        <f>YEAR(DmartSalesData[[#This Row],[order_date]])</f>
        <v>2023</v>
      </c>
    </row>
    <row r="4322" spans="1:18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 t="str" cm="1">
        <f t="array" ref="F4322">_xlfn.IFS(DmartSalesData[[#This Row],[sales]]&lt;2000,"LOW CATEGORY",DmartSalesData[[#This Row],[sales]]&lt;4000,"MEDIUM CATEGORY",DmartSalesData[[#This Row],[sales]]&gt;=4000,"HIGH CATEGORY")</f>
        <v>LOW CATEGORY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tr">
        <f>IF(AND(DmartSalesData[[#This Row],[profit]]&gt;=500,DmartSalesData[[#This Row],[sales]]&gt;=3000),"Good","Not Good")</f>
        <v>Not Good</v>
      </c>
      <c r="R4322" s="2">
        <f>YEAR(DmartSalesData[[#This Row],[order_date]])</f>
        <v>2023</v>
      </c>
    </row>
    <row r="4323" spans="1:18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 t="str" cm="1">
        <f t="array" ref="F4323">_xlfn.IFS(DmartSalesData[[#This Row],[sales]]&lt;2000,"LOW CATEGORY",DmartSalesData[[#This Row],[sales]]&lt;4000,"MEDIUM CATEGORY",DmartSalesData[[#This Row],[sales]]&gt;=4000,"HIGH CATEGORY")</f>
        <v>LOW CATEGORY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tr">
        <f>IF(AND(DmartSalesData[[#This Row],[profit]]&gt;=500,DmartSalesData[[#This Row],[sales]]&gt;=3000),"Good","Not Good")</f>
        <v>Not Good</v>
      </c>
      <c r="R4323" s="2">
        <f>YEAR(DmartSalesData[[#This Row],[order_date]])</f>
        <v>2024</v>
      </c>
    </row>
    <row r="4324" spans="1:18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 t="str" cm="1">
        <f t="array" ref="F4324">_xlfn.IFS(DmartSalesData[[#This Row],[sales]]&lt;2000,"LOW CATEGORY",DmartSalesData[[#This Row],[sales]]&lt;4000,"MEDIUM CATEGORY",DmartSalesData[[#This Row],[sales]]&gt;=4000,"HIGH CATEGORY")</f>
        <v>MEDIUM CATEGORY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tr">
        <f>IF(AND(DmartSalesData[[#This Row],[profit]]&gt;=500,DmartSalesData[[#This Row],[sales]]&gt;=3000),"Good","Not Good")</f>
        <v>Not Good</v>
      </c>
      <c r="R4324" s="2">
        <f>YEAR(DmartSalesData[[#This Row],[order_date]])</f>
        <v>2024</v>
      </c>
    </row>
    <row r="4325" spans="1:18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 t="str" cm="1">
        <f t="array" ref="F4325">_xlfn.IFS(DmartSalesData[[#This Row],[sales]]&lt;2000,"LOW CATEGORY",DmartSalesData[[#This Row],[sales]]&lt;4000,"MEDIUM CATEGORY",DmartSalesData[[#This Row],[sales]]&gt;=4000,"HIGH CATEGORY")</f>
        <v>HIGH CATEGORY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tr">
        <f>IF(AND(DmartSalesData[[#This Row],[profit]]&gt;=500,DmartSalesData[[#This Row],[sales]]&gt;=3000),"Good","Not Good")</f>
        <v>Good</v>
      </c>
      <c r="R4325" s="2">
        <f>YEAR(DmartSalesData[[#This Row],[order_date]])</f>
        <v>2023</v>
      </c>
    </row>
    <row r="4326" spans="1:18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 t="str" cm="1">
        <f t="array" ref="F4326">_xlfn.IFS(DmartSalesData[[#This Row],[sales]]&lt;2000,"LOW CATEGORY",DmartSalesData[[#This Row],[sales]]&lt;4000,"MEDIUM CATEGORY",DmartSalesData[[#This Row],[sales]]&gt;=4000,"HIGH CATEGORY")</f>
        <v>MEDIUM CATEGORY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tr">
        <f>IF(AND(DmartSalesData[[#This Row],[profit]]&gt;=500,DmartSalesData[[#This Row],[sales]]&gt;=3000),"Good","Not Good")</f>
        <v>Good</v>
      </c>
      <c r="R4326" s="2">
        <f>YEAR(DmartSalesData[[#This Row],[order_date]])</f>
        <v>2023</v>
      </c>
    </row>
    <row r="4327" spans="1:18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 t="str" cm="1">
        <f t="array" ref="F4327">_xlfn.IFS(DmartSalesData[[#This Row],[sales]]&lt;2000,"LOW CATEGORY",DmartSalesData[[#This Row],[sales]]&lt;4000,"MEDIUM CATEGORY",DmartSalesData[[#This Row],[sales]]&gt;=4000,"HIGH CATEGORY")</f>
        <v>MEDIUM CATEGORY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tr">
        <f>IF(AND(DmartSalesData[[#This Row],[profit]]&gt;=500,DmartSalesData[[#This Row],[sales]]&gt;=3000),"Good","Not Good")</f>
        <v>Not Good</v>
      </c>
      <c r="R4327" s="2">
        <f>YEAR(DmartSalesData[[#This Row],[order_date]])</f>
        <v>2023</v>
      </c>
    </row>
    <row r="4328" spans="1:18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 t="str" cm="1">
        <f t="array" ref="F4328">_xlfn.IFS(DmartSalesData[[#This Row],[sales]]&lt;2000,"LOW CATEGORY",DmartSalesData[[#This Row],[sales]]&lt;4000,"MEDIUM CATEGORY",DmartSalesData[[#This Row],[sales]]&gt;=4000,"HIGH CATEGORY")</f>
        <v>MEDIUM CATEGORY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tr">
        <f>IF(AND(DmartSalesData[[#This Row],[profit]]&gt;=500,DmartSalesData[[#This Row],[sales]]&gt;=3000),"Good","Not Good")</f>
        <v>Not Good</v>
      </c>
      <c r="R4328" s="2">
        <f>YEAR(DmartSalesData[[#This Row],[order_date]])</f>
        <v>2024</v>
      </c>
    </row>
    <row r="4329" spans="1:18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 t="str" cm="1">
        <f t="array" ref="F4329">_xlfn.IFS(DmartSalesData[[#This Row],[sales]]&lt;2000,"LOW CATEGORY",DmartSalesData[[#This Row],[sales]]&lt;4000,"MEDIUM CATEGORY",DmartSalesData[[#This Row],[sales]]&gt;=4000,"HIGH CATEGORY")</f>
        <v>LOW CATEGORY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tr">
        <f>IF(AND(DmartSalesData[[#This Row],[profit]]&gt;=500,DmartSalesData[[#This Row],[sales]]&gt;=3000),"Good","Not Good")</f>
        <v>Not Good</v>
      </c>
      <c r="R4329" s="2">
        <f>YEAR(DmartSalesData[[#This Row],[order_date]])</f>
        <v>2024</v>
      </c>
    </row>
    <row r="4330" spans="1:18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 t="str" cm="1">
        <f t="array" ref="F4330">_xlfn.IFS(DmartSalesData[[#This Row],[sales]]&lt;2000,"LOW CATEGORY",DmartSalesData[[#This Row],[sales]]&lt;4000,"MEDIUM CATEGORY",DmartSalesData[[#This Row],[sales]]&gt;=4000,"HIGH CATEGORY")</f>
        <v>MEDIUM CATEGORY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tr">
        <f>IF(AND(DmartSalesData[[#This Row],[profit]]&gt;=500,DmartSalesData[[#This Row],[sales]]&gt;=3000),"Good","Not Good")</f>
        <v>Good</v>
      </c>
      <c r="R4330" s="2">
        <f>YEAR(DmartSalesData[[#This Row],[order_date]])</f>
        <v>2023</v>
      </c>
    </row>
    <row r="4331" spans="1:18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 t="str" cm="1">
        <f t="array" ref="F4331">_xlfn.IFS(DmartSalesData[[#This Row],[sales]]&lt;2000,"LOW CATEGORY",DmartSalesData[[#This Row],[sales]]&lt;4000,"MEDIUM CATEGORY",DmartSalesData[[#This Row],[sales]]&gt;=4000,"HIGH CATEGORY")</f>
        <v>MEDIUM CATEGORY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tr">
        <f>IF(AND(DmartSalesData[[#This Row],[profit]]&gt;=500,DmartSalesData[[#This Row],[sales]]&gt;=3000),"Good","Not Good")</f>
        <v>Not Good</v>
      </c>
      <c r="R4331" s="2">
        <f>YEAR(DmartSalesData[[#This Row],[order_date]])</f>
        <v>2023</v>
      </c>
    </row>
    <row r="4332" spans="1:18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 t="str" cm="1">
        <f t="array" ref="F4332">_xlfn.IFS(DmartSalesData[[#This Row],[sales]]&lt;2000,"LOW CATEGORY",DmartSalesData[[#This Row],[sales]]&lt;4000,"MEDIUM CATEGORY",DmartSalesData[[#This Row],[sales]]&gt;=4000,"HIGH CATEGORY")</f>
        <v>MEDIUM CATEGORY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tr">
        <f>IF(AND(DmartSalesData[[#This Row],[profit]]&gt;=500,DmartSalesData[[#This Row],[sales]]&gt;=3000),"Good","Not Good")</f>
        <v>Good</v>
      </c>
      <c r="R4332" s="2">
        <f>YEAR(DmartSalesData[[#This Row],[order_date]])</f>
        <v>2023</v>
      </c>
    </row>
    <row r="4333" spans="1:18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 t="str" cm="1">
        <f t="array" ref="F4333">_xlfn.IFS(DmartSalesData[[#This Row],[sales]]&lt;2000,"LOW CATEGORY",DmartSalesData[[#This Row],[sales]]&lt;4000,"MEDIUM CATEGORY",DmartSalesData[[#This Row],[sales]]&gt;=4000,"HIGH CATEGORY")</f>
        <v>LOW CATEGORY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tr">
        <f>IF(AND(DmartSalesData[[#This Row],[profit]]&gt;=500,DmartSalesData[[#This Row],[sales]]&gt;=3000),"Good","Not Good")</f>
        <v>Not Good</v>
      </c>
      <c r="R4333" s="2">
        <f>YEAR(DmartSalesData[[#This Row],[order_date]])</f>
        <v>2023</v>
      </c>
    </row>
    <row r="4334" spans="1:18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 t="str" cm="1">
        <f t="array" ref="F4334">_xlfn.IFS(DmartSalesData[[#This Row],[sales]]&lt;2000,"LOW CATEGORY",DmartSalesData[[#This Row],[sales]]&lt;4000,"MEDIUM CATEGORY",DmartSalesData[[#This Row],[sales]]&gt;=4000,"HIGH CATEGORY")</f>
        <v>MEDIUM CATEGORY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tr">
        <f>IF(AND(DmartSalesData[[#This Row],[profit]]&gt;=500,DmartSalesData[[#This Row],[sales]]&gt;=3000),"Good","Not Good")</f>
        <v>Not Good</v>
      </c>
      <c r="R4334" s="2">
        <f>YEAR(DmartSalesData[[#This Row],[order_date]])</f>
        <v>2023</v>
      </c>
    </row>
    <row r="4335" spans="1:18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 t="str" cm="1">
        <f t="array" ref="F4335">_xlfn.IFS(DmartSalesData[[#This Row],[sales]]&lt;2000,"LOW CATEGORY",DmartSalesData[[#This Row],[sales]]&lt;4000,"MEDIUM CATEGORY",DmartSalesData[[#This Row],[sales]]&gt;=4000,"HIGH CATEGORY")</f>
        <v>LOW CATEGORY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tr">
        <f>IF(AND(DmartSalesData[[#This Row],[profit]]&gt;=500,DmartSalesData[[#This Row],[sales]]&gt;=3000),"Good","Not Good")</f>
        <v>Not Good</v>
      </c>
      <c r="R4335" s="2">
        <f>YEAR(DmartSalesData[[#This Row],[order_date]])</f>
        <v>2024</v>
      </c>
    </row>
    <row r="4336" spans="1:18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 t="str" cm="1">
        <f t="array" ref="F4336">_xlfn.IFS(DmartSalesData[[#This Row],[sales]]&lt;2000,"LOW CATEGORY",DmartSalesData[[#This Row],[sales]]&lt;4000,"MEDIUM CATEGORY",DmartSalesData[[#This Row],[sales]]&gt;=4000,"HIGH CATEGORY")</f>
        <v>LOW CATEGORY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tr">
        <f>IF(AND(DmartSalesData[[#This Row],[profit]]&gt;=500,DmartSalesData[[#This Row],[sales]]&gt;=3000),"Good","Not Good")</f>
        <v>Not Good</v>
      </c>
      <c r="R4336" s="2">
        <f>YEAR(DmartSalesData[[#This Row],[order_date]])</f>
        <v>2023</v>
      </c>
    </row>
    <row r="4337" spans="1:18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 t="str" cm="1">
        <f t="array" ref="F4337">_xlfn.IFS(DmartSalesData[[#This Row],[sales]]&lt;2000,"LOW CATEGORY",DmartSalesData[[#This Row],[sales]]&lt;4000,"MEDIUM CATEGORY",DmartSalesData[[#This Row],[sales]]&gt;=4000,"HIGH CATEGORY")</f>
        <v>MEDIUM CATEGORY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tr">
        <f>IF(AND(DmartSalesData[[#This Row],[profit]]&gt;=500,DmartSalesData[[#This Row],[sales]]&gt;=3000),"Good","Not Good")</f>
        <v>Good</v>
      </c>
      <c r="R4337" s="2">
        <f>YEAR(DmartSalesData[[#This Row],[order_date]])</f>
        <v>2024</v>
      </c>
    </row>
    <row r="4338" spans="1:18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 t="str" cm="1">
        <f t="array" ref="F4338">_xlfn.IFS(DmartSalesData[[#This Row],[sales]]&lt;2000,"LOW CATEGORY",DmartSalesData[[#This Row],[sales]]&lt;4000,"MEDIUM CATEGORY",DmartSalesData[[#This Row],[sales]]&gt;=4000,"HIGH CATEGORY")</f>
        <v>LOW CATEGORY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tr">
        <f>IF(AND(DmartSalesData[[#This Row],[profit]]&gt;=500,DmartSalesData[[#This Row],[sales]]&gt;=3000),"Good","Not Good")</f>
        <v>Not Good</v>
      </c>
      <c r="R4338" s="2">
        <f>YEAR(DmartSalesData[[#This Row],[order_date]])</f>
        <v>2024</v>
      </c>
    </row>
    <row r="4339" spans="1:18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 t="str" cm="1">
        <f t="array" ref="F4339">_xlfn.IFS(DmartSalesData[[#This Row],[sales]]&lt;2000,"LOW CATEGORY",DmartSalesData[[#This Row],[sales]]&lt;4000,"MEDIUM CATEGORY",DmartSalesData[[#This Row],[sales]]&gt;=4000,"HIGH CATEGORY")</f>
        <v>HIGH CATEGORY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tr">
        <f>IF(AND(DmartSalesData[[#This Row],[profit]]&gt;=500,DmartSalesData[[#This Row],[sales]]&gt;=3000),"Good","Not Good")</f>
        <v>Good</v>
      </c>
      <c r="R4339" s="2">
        <f>YEAR(DmartSalesData[[#This Row],[order_date]])</f>
        <v>2023</v>
      </c>
    </row>
    <row r="4340" spans="1:18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 t="str" cm="1">
        <f t="array" ref="F4340">_xlfn.IFS(DmartSalesData[[#This Row],[sales]]&lt;2000,"LOW CATEGORY",DmartSalesData[[#This Row],[sales]]&lt;4000,"MEDIUM CATEGORY",DmartSalesData[[#This Row],[sales]]&gt;=4000,"HIGH CATEGORY")</f>
        <v>LOW CATEGORY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tr">
        <f>IF(AND(DmartSalesData[[#This Row],[profit]]&gt;=500,DmartSalesData[[#This Row],[sales]]&gt;=3000),"Good","Not Good")</f>
        <v>Not Good</v>
      </c>
      <c r="R4340" s="2">
        <f>YEAR(DmartSalesData[[#This Row],[order_date]])</f>
        <v>2024</v>
      </c>
    </row>
    <row r="4341" spans="1:18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 t="str" cm="1">
        <f t="array" ref="F4341">_xlfn.IFS(DmartSalesData[[#This Row],[sales]]&lt;2000,"LOW CATEGORY",DmartSalesData[[#This Row],[sales]]&lt;4000,"MEDIUM CATEGORY",DmartSalesData[[#This Row],[sales]]&gt;=4000,"HIGH CATEGORY")</f>
        <v>MEDIUM CATEGORY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tr">
        <f>IF(AND(DmartSalesData[[#This Row],[profit]]&gt;=500,DmartSalesData[[#This Row],[sales]]&gt;=3000),"Good","Not Good")</f>
        <v>Not Good</v>
      </c>
      <c r="R4341" s="2">
        <f>YEAR(DmartSalesData[[#This Row],[order_date]])</f>
        <v>2024</v>
      </c>
    </row>
    <row r="4342" spans="1:18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 t="str" cm="1">
        <f t="array" ref="F4342">_xlfn.IFS(DmartSalesData[[#This Row],[sales]]&lt;2000,"LOW CATEGORY",DmartSalesData[[#This Row],[sales]]&lt;4000,"MEDIUM CATEGORY",DmartSalesData[[#This Row],[sales]]&gt;=4000,"HIGH CATEGORY")</f>
        <v>HIGH CATEGORY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tr">
        <f>IF(AND(DmartSalesData[[#This Row],[profit]]&gt;=500,DmartSalesData[[#This Row],[sales]]&gt;=3000),"Good","Not Good")</f>
        <v>Not Good</v>
      </c>
      <c r="R4342" s="2">
        <f>YEAR(DmartSalesData[[#This Row],[order_date]])</f>
        <v>2023</v>
      </c>
    </row>
    <row r="4343" spans="1:18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 t="str" cm="1">
        <f t="array" ref="F4343">_xlfn.IFS(DmartSalesData[[#This Row],[sales]]&lt;2000,"LOW CATEGORY",DmartSalesData[[#This Row],[sales]]&lt;4000,"MEDIUM CATEGORY",DmartSalesData[[#This Row],[sales]]&gt;=4000,"HIGH CATEGORY")</f>
        <v>MEDIUM CATEGORY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tr">
        <f>IF(AND(DmartSalesData[[#This Row],[profit]]&gt;=500,DmartSalesData[[#This Row],[sales]]&gt;=3000),"Good","Not Good")</f>
        <v>Not Good</v>
      </c>
      <c r="R4343" s="2">
        <f>YEAR(DmartSalesData[[#This Row],[order_date]])</f>
        <v>2023</v>
      </c>
    </row>
    <row r="4344" spans="1:18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 t="str" cm="1">
        <f t="array" ref="F4344">_xlfn.IFS(DmartSalesData[[#This Row],[sales]]&lt;2000,"LOW CATEGORY",DmartSalesData[[#This Row],[sales]]&lt;4000,"MEDIUM CATEGORY",DmartSalesData[[#This Row],[sales]]&gt;=4000,"HIGH CATEGORY")</f>
        <v>HIGH CATEGORY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tr">
        <f>IF(AND(DmartSalesData[[#This Row],[profit]]&gt;=500,DmartSalesData[[#This Row],[sales]]&gt;=3000),"Good","Not Good")</f>
        <v>Not Good</v>
      </c>
      <c r="R4344" s="2">
        <f>YEAR(DmartSalesData[[#This Row],[order_date]])</f>
        <v>2023</v>
      </c>
    </row>
    <row r="4345" spans="1:18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 t="str" cm="1">
        <f t="array" ref="F4345">_xlfn.IFS(DmartSalesData[[#This Row],[sales]]&lt;2000,"LOW CATEGORY",DmartSalesData[[#This Row],[sales]]&lt;4000,"MEDIUM CATEGORY",DmartSalesData[[#This Row],[sales]]&gt;=4000,"HIGH CATEGORY")</f>
        <v>MEDIUM CATEGORY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tr">
        <f>IF(AND(DmartSalesData[[#This Row],[profit]]&gt;=500,DmartSalesData[[#This Row],[sales]]&gt;=3000),"Good","Not Good")</f>
        <v>Good</v>
      </c>
      <c r="R4345" s="2">
        <f>YEAR(DmartSalesData[[#This Row],[order_date]])</f>
        <v>2024</v>
      </c>
    </row>
    <row r="4346" spans="1:18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 t="str" cm="1">
        <f t="array" ref="F4346">_xlfn.IFS(DmartSalesData[[#This Row],[sales]]&lt;2000,"LOW CATEGORY",DmartSalesData[[#This Row],[sales]]&lt;4000,"MEDIUM CATEGORY",DmartSalesData[[#This Row],[sales]]&gt;=4000,"HIGH CATEGORY")</f>
        <v>HIGH CATEGORY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tr">
        <f>IF(AND(DmartSalesData[[#This Row],[profit]]&gt;=500,DmartSalesData[[#This Row],[sales]]&gt;=3000),"Good","Not Good")</f>
        <v>Good</v>
      </c>
      <c r="R4346" s="2">
        <f>YEAR(DmartSalesData[[#This Row],[order_date]])</f>
        <v>2023</v>
      </c>
    </row>
    <row r="4347" spans="1:18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 t="str" cm="1">
        <f t="array" ref="F4347">_xlfn.IFS(DmartSalesData[[#This Row],[sales]]&lt;2000,"LOW CATEGORY",DmartSalesData[[#This Row],[sales]]&lt;4000,"MEDIUM CATEGORY",DmartSalesData[[#This Row],[sales]]&gt;=4000,"HIGH CATEGORY")</f>
        <v>LOW CATEGORY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tr">
        <f>IF(AND(DmartSalesData[[#This Row],[profit]]&gt;=500,DmartSalesData[[#This Row],[sales]]&gt;=3000),"Good","Not Good")</f>
        <v>Not Good</v>
      </c>
      <c r="R4347" s="2">
        <f>YEAR(DmartSalesData[[#This Row],[order_date]])</f>
        <v>2023</v>
      </c>
    </row>
    <row r="4348" spans="1:18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 t="str" cm="1">
        <f t="array" ref="F4348">_xlfn.IFS(DmartSalesData[[#This Row],[sales]]&lt;2000,"LOW CATEGORY",DmartSalesData[[#This Row],[sales]]&lt;4000,"MEDIUM CATEGORY",DmartSalesData[[#This Row],[sales]]&gt;=4000,"HIGH CATEGORY")</f>
        <v>LOW CATEGORY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tr">
        <f>IF(AND(DmartSalesData[[#This Row],[profit]]&gt;=500,DmartSalesData[[#This Row],[sales]]&gt;=3000),"Good","Not Good")</f>
        <v>Not Good</v>
      </c>
      <c r="R4348" s="2">
        <f>YEAR(DmartSalesData[[#This Row],[order_date]])</f>
        <v>2024</v>
      </c>
    </row>
    <row r="4349" spans="1:18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 t="str" cm="1">
        <f t="array" ref="F4349">_xlfn.IFS(DmartSalesData[[#This Row],[sales]]&lt;2000,"LOW CATEGORY",DmartSalesData[[#This Row],[sales]]&lt;4000,"MEDIUM CATEGORY",DmartSalesData[[#This Row],[sales]]&gt;=4000,"HIGH CATEGORY")</f>
        <v>MEDIUM CATEGORY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tr">
        <f>IF(AND(DmartSalesData[[#This Row],[profit]]&gt;=500,DmartSalesData[[#This Row],[sales]]&gt;=3000),"Good","Not Good")</f>
        <v>Not Good</v>
      </c>
      <c r="R4349" s="2">
        <f>YEAR(DmartSalesData[[#This Row],[order_date]])</f>
        <v>2023</v>
      </c>
    </row>
    <row r="4350" spans="1:18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 t="str" cm="1">
        <f t="array" ref="F4350">_xlfn.IFS(DmartSalesData[[#This Row],[sales]]&lt;2000,"LOW CATEGORY",DmartSalesData[[#This Row],[sales]]&lt;4000,"MEDIUM CATEGORY",DmartSalesData[[#This Row],[sales]]&gt;=4000,"HIGH CATEGORY")</f>
        <v>MEDIUM CATEGORY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tr">
        <f>IF(AND(DmartSalesData[[#This Row],[profit]]&gt;=500,DmartSalesData[[#This Row],[sales]]&gt;=3000),"Good","Not Good")</f>
        <v>Good</v>
      </c>
      <c r="R4350" s="2">
        <f>YEAR(DmartSalesData[[#This Row],[order_date]])</f>
        <v>2023</v>
      </c>
    </row>
    <row r="4351" spans="1:18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 t="str" cm="1">
        <f t="array" ref="F4351">_xlfn.IFS(DmartSalesData[[#This Row],[sales]]&lt;2000,"LOW CATEGORY",DmartSalesData[[#This Row],[sales]]&lt;4000,"MEDIUM CATEGORY",DmartSalesData[[#This Row],[sales]]&gt;=4000,"HIGH CATEGORY")</f>
        <v>MEDIUM CATEGORY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tr">
        <f>IF(AND(DmartSalesData[[#This Row],[profit]]&gt;=500,DmartSalesData[[#This Row],[sales]]&gt;=3000),"Good","Not Good")</f>
        <v>Not Good</v>
      </c>
      <c r="R4351" s="2">
        <f>YEAR(DmartSalesData[[#This Row],[order_date]])</f>
        <v>2024</v>
      </c>
    </row>
    <row r="4352" spans="1:18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 t="str" cm="1">
        <f t="array" ref="F4352">_xlfn.IFS(DmartSalesData[[#This Row],[sales]]&lt;2000,"LOW CATEGORY",DmartSalesData[[#This Row],[sales]]&lt;4000,"MEDIUM CATEGORY",DmartSalesData[[#This Row],[sales]]&gt;=4000,"HIGH CATEGORY")</f>
        <v>LOW CATEGORY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tr">
        <f>IF(AND(DmartSalesData[[#This Row],[profit]]&gt;=500,DmartSalesData[[#This Row],[sales]]&gt;=3000),"Good","Not Good")</f>
        <v>Not Good</v>
      </c>
      <c r="R4352" s="2">
        <f>YEAR(DmartSalesData[[#This Row],[order_date]])</f>
        <v>2024</v>
      </c>
    </row>
    <row r="4353" spans="1:18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 t="str" cm="1">
        <f t="array" ref="F4353">_xlfn.IFS(DmartSalesData[[#This Row],[sales]]&lt;2000,"LOW CATEGORY",DmartSalesData[[#This Row],[sales]]&lt;4000,"MEDIUM CATEGORY",DmartSalesData[[#This Row],[sales]]&gt;=4000,"HIGH CATEGORY")</f>
        <v>LOW CATEGORY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tr">
        <f>IF(AND(DmartSalesData[[#This Row],[profit]]&gt;=500,DmartSalesData[[#This Row],[sales]]&gt;=3000),"Good","Not Good")</f>
        <v>Not Good</v>
      </c>
      <c r="R4353" s="2">
        <f>YEAR(DmartSalesData[[#This Row],[order_date]])</f>
        <v>2023</v>
      </c>
    </row>
    <row r="4354" spans="1:18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 t="str" cm="1">
        <f t="array" ref="F4354">_xlfn.IFS(DmartSalesData[[#This Row],[sales]]&lt;2000,"LOW CATEGORY",DmartSalesData[[#This Row],[sales]]&lt;4000,"MEDIUM CATEGORY",DmartSalesData[[#This Row],[sales]]&gt;=4000,"HIGH CATEGORY")</f>
        <v>LOW CATEGORY</v>
      </c>
      <c r="G4354" s="2">
        <v>0.28999999999999998</v>
      </c>
      <c r="H4354" s="2">
        <f t="shared" ref="H4354:H4417" si="136">E4354*G4354</f>
        <v>473.80779999999993</v>
      </c>
      <c r="I4354" s="2">
        <f t="shared" ref="I4354:I4417" si="137">E4354-H4354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tr">
        <f>IF(AND(DmartSalesData[[#This Row],[profit]]&gt;=500,DmartSalesData[[#This Row],[sales]]&gt;=3000),"Good","Not Good")</f>
        <v>Not Good</v>
      </c>
      <c r="R4354" s="2">
        <f>YEAR(DmartSalesData[[#This Row],[order_date]])</f>
        <v>2024</v>
      </c>
    </row>
    <row r="4355" spans="1:18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 t="str" cm="1">
        <f t="array" ref="F4355">_xlfn.IFS(DmartSalesData[[#This Row],[sales]]&lt;2000,"LOW CATEGORY",DmartSalesData[[#This Row],[sales]]&lt;4000,"MEDIUM CATEGORY",DmartSalesData[[#This Row],[sales]]&gt;=4000,"HIGH CATEGORY")</f>
        <v>MEDIUM CATEGORY</v>
      </c>
      <c r="G4355" s="2">
        <v>0.45</v>
      </c>
      <c r="H4355" s="2">
        <f t="shared" si="136"/>
        <v>1618.0065000000002</v>
      </c>
      <c r="I4355" s="2">
        <f t="shared" si="137"/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tr">
        <f>IF(AND(DmartSalesData[[#This Row],[profit]]&gt;=500,DmartSalesData[[#This Row],[sales]]&gt;=3000),"Good","Not Good")</f>
        <v>Good</v>
      </c>
      <c r="R4355" s="2">
        <f>YEAR(DmartSalesData[[#This Row],[order_date]])</f>
        <v>2023</v>
      </c>
    </row>
    <row r="4356" spans="1:18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 t="str" cm="1">
        <f t="array" ref="F4356">_xlfn.IFS(DmartSalesData[[#This Row],[sales]]&lt;2000,"LOW CATEGORY",DmartSalesData[[#This Row],[sales]]&lt;4000,"MEDIUM CATEGORY",DmartSalesData[[#This Row],[sales]]&gt;=4000,"HIGH CATEGORY")</f>
        <v>LOW CATEGORY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tr">
        <f>IF(AND(DmartSalesData[[#This Row],[profit]]&gt;=500,DmartSalesData[[#This Row],[sales]]&gt;=3000),"Good","Not Good")</f>
        <v>Not Good</v>
      </c>
      <c r="R4356" s="2">
        <f>YEAR(DmartSalesData[[#This Row],[order_date]])</f>
        <v>2023</v>
      </c>
    </row>
    <row r="4357" spans="1:18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 t="str" cm="1">
        <f t="array" ref="F4357">_xlfn.IFS(DmartSalesData[[#This Row],[sales]]&lt;2000,"LOW CATEGORY",DmartSalesData[[#This Row],[sales]]&lt;4000,"MEDIUM CATEGORY",DmartSalesData[[#This Row],[sales]]&gt;=4000,"HIGH CATEGORY")</f>
        <v>LOW CATEGORY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tr">
        <f>IF(AND(DmartSalesData[[#This Row],[profit]]&gt;=500,DmartSalesData[[#This Row],[sales]]&gt;=3000),"Good","Not Good")</f>
        <v>Not Good</v>
      </c>
      <c r="R4357" s="2">
        <f>YEAR(DmartSalesData[[#This Row],[order_date]])</f>
        <v>2024</v>
      </c>
    </row>
    <row r="4358" spans="1:18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 t="str" cm="1">
        <f t="array" ref="F4358">_xlfn.IFS(DmartSalesData[[#This Row],[sales]]&lt;2000,"LOW CATEGORY",DmartSalesData[[#This Row],[sales]]&lt;4000,"MEDIUM CATEGORY",DmartSalesData[[#This Row],[sales]]&gt;=4000,"HIGH CATEGORY")</f>
        <v>LOW CATEGORY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tr">
        <f>IF(AND(DmartSalesData[[#This Row],[profit]]&gt;=500,DmartSalesData[[#This Row],[sales]]&gt;=3000),"Good","Not Good")</f>
        <v>Not Good</v>
      </c>
      <c r="R4358" s="2">
        <f>YEAR(DmartSalesData[[#This Row],[order_date]])</f>
        <v>2023</v>
      </c>
    </row>
    <row r="4359" spans="1:18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 t="str" cm="1">
        <f t="array" ref="F4359">_xlfn.IFS(DmartSalesData[[#This Row],[sales]]&lt;2000,"LOW CATEGORY",DmartSalesData[[#This Row],[sales]]&lt;4000,"MEDIUM CATEGORY",DmartSalesData[[#This Row],[sales]]&gt;=4000,"HIGH CATEGORY")</f>
        <v>MEDIUM CATEGORY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tr">
        <f>IF(AND(DmartSalesData[[#This Row],[profit]]&gt;=500,DmartSalesData[[#This Row],[sales]]&gt;=3000),"Good","Not Good")</f>
        <v>Good</v>
      </c>
      <c r="R4359" s="2">
        <f>YEAR(DmartSalesData[[#This Row],[order_date]])</f>
        <v>2023</v>
      </c>
    </row>
    <row r="4360" spans="1:18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 t="str" cm="1">
        <f t="array" ref="F4360">_xlfn.IFS(DmartSalesData[[#This Row],[sales]]&lt;2000,"LOW CATEGORY",DmartSalesData[[#This Row],[sales]]&lt;4000,"MEDIUM CATEGORY",DmartSalesData[[#This Row],[sales]]&gt;=4000,"HIGH CATEGORY")</f>
        <v>HIGH CATEGORY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tr">
        <f>IF(AND(DmartSalesData[[#This Row],[profit]]&gt;=500,DmartSalesData[[#This Row],[sales]]&gt;=3000),"Good","Not Good")</f>
        <v>Good</v>
      </c>
      <c r="R4360" s="2">
        <f>YEAR(DmartSalesData[[#This Row],[order_date]])</f>
        <v>2023</v>
      </c>
    </row>
    <row r="4361" spans="1:18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 t="str" cm="1">
        <f t="array" ref="F4361">_xlfn.IFS(DmartSalesData[[#This Row],[sales]]&lt;2000,"LOW CATEGORY",DmartSalesData[[#This Row],[sales]]&lt;4000,"MEDIUM CATEGORY",DmartSalesData[[#This Row],[sales]]&gt;=4000,"HIGH CATEGORY")</f>
        <v>MEDIUM CATEGORY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tr">
        <f>IF(AND(DmartSalesData[[#This Row],[profit]]&gt;=500,DmartSalesData[[#This Row],[sales]]&gt;=3000),"Good","Not Good")</f>
        <v>Not Good</v>
      </c>
      <c r="R4361" s="2">
        <f>YEAR(DmartSalesData[[#This Row],[order_date]])</f>
        <v>2023</v>
      </c>
    </row>
    <row r="4362" spans="1:18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 t="str" cm="1">
        <f t="array" ref="F4362">_xlfn.IFS(DmartSalesData[[#This Row],[sales]]&lt;2000,"LOW CATEGORY",DmartSalesData[[#This Row],[sales]]&lt;4000,"MEDIUM CATEGORY",DmartSalesData[[#This Row],[sales]]&gt;=4000,"HIGH CATEGORY")</f>
        <v>LOW CATEGORY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tr">
        <f>IF(AND(DmartSalesData[[#This Row],[profit]]&gt;=500,DmartSalesData[[#This Row],[sales]]&gt;=3000),"Good","Not Good")</f>
        <v>Not Good</v>
      </c>
      <c r="R4362" s="2">
        <f>YEAR(DmartSalesData[[#This Row],[order_date]])</f>
        <v>2024</v>
      </c>
    </row>
    <row r="4363" spans="1:18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 t="str" cm="1">
        <f t="array" ref="F4363">_xlfn.IFS(DmartSalesData[[#This Row],[sales]]&lt;2000,"LOW CATEGORY",DmartSalesData[[#This Row],[sales]]&lt;4000,"MEDIUM CATEGORY",DmartSalesData[[#This Row],[sales]]&gt;=4000,"HIGH CATEGORY")</f>
        <v>LOW CATEGORY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tr">
        <f>IF(AND(DmartSalesData[[#This Row],[profit]]&gt;=500,DmartSalesData[[#This Row],[sales]]&gt;=3000),"Good","Not Good")</f>
        <v>Not Good</v>
      </c>
      <c r="R4363" s="2">
        <f>YEAR(DmartSalesData[[#This Row],[order_date]])</f>
        <v>2024</v>
      </c>
    </row>
    <row r="4364" spans="1:18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 t="str" cm="1">
        <f t="array" ref="F4364">_xlfn.IFS(DmartSalesData[[#This Row],[sales]]&lt;2000,"LOW CATEGORY",DmartSalesData[[#This Row],[sales]]&lt;4000,"MEDIUM CATEGORY",DmartSalesData[[#This Row],[sales]]&gt;=4000,"HIGH CATEGORY")</f>
        <v>MEDIUM CATEGORY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tr">
        <f>IF(AND(DmartSalesData[[#This Row],[profit]]&gt;=500,DmartSalesData[[#This Row],[sales]]&gt;=3000),"Good","Not Good")</f>
        <v>Not Good</v>
      </c>
      <c r="R4364" s="2">
        <f>YEAR(DmartSalesData[[#This Row],[order_date]])</f>
        <v>2023</v>
      </c>
    </row>
    <row r="4365" spans="1:18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 t="str" cm="1">
        <f t="array" ref="F4365">_xlfn.IFS(DmartSalesData[[#This Row],[sales]]&lt;2000,"LOW CATEGORY",DmartSalesData[[#This Row],[sales]]&lt;4000,"MEDIUM CATEGORY",DmartSalesData[[#This Row],[sales]]&gt;=4000,"HIGH CATEGORY")</f>
        <v>MEDIUM CATEGORY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tr">
        <f>IF(AND(DmartSalesData[[#This Row],[profit]]&gt;=500,DmartSalesData[[#This Row],[sales]]&gt;=3000),"Good","Not Good")</f>
        <v>Not Good</v>
      </c>
      <c r="R4365" s="2">
        <f>YEAR(DmartSalesData[[#This Row],[order_date]])</f>
        <v>2023</v>
      </c>
    </row>
    <row r="4366" spans="1:18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 t="str" cm="1">
        <f t="array" ref="F4366">_xlfn.IFS(DmartSalesData[[#This Row],[sales]]&lt;2000,"LOW CATEGORY",DmartSalesData[[#This Row],[sales]]&lt;4000,"MEDIUM CATEGORY",DmartSalesData[[#This Row],[sales]]&gt;=4000,"HIGH CATEGORY")</f>
        <v>MEDIUM CATEGORY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tr">
        <f>IF(AND(DmartSalesData[[#This Row],[profit]]&gt;=500,DmartSalesData[[#This Row],[sales]]&gt;=3000),"Good","Not Good")</f>
        <v>Not Good</v>
      </c>
      <c r="R4366" s="2">
        <f>YEAR(DmartSalesData[[#This Row],[order_date]])</f>
        <v>2024</v>
      </c>
    </row>
    <row r="4367" spans="1:18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 t="str" cm="1">
        <f t="array" ref="F4367">_xlfn.IFS(DmartSalesData[[#This Row],[sales]]&lt;2000,"LOW CATEGORY",DmartSalesData[[#This Row],[sales]]&lt;4000,"MEDIUM CATEGORY",DmartSalesData[[#This Row],[sales]]&gt;=4000,"HIGH CATEGORY")</f>
        <v>HIGH CATEGORY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tr">
        <f>IF(AND(DmartSalesData[[#This Row],[profit]]&gt;=500,DmartSalesData[[#This Row],[sales]]&gt;=3000),"Good","Not Good")</f>
        <v>Good</v>
      </c>
      <c r="R4367" s="2">
        <f>YEAR(DmartSalesData[[#This Row],[order_date]])</f>
        <v>2023</v>
      </c>
    </row>
    <row r="4368" spans="1:18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 t="str" cm="1">
        <f t="array" ref="F4368">_xlfn.IFS(DmartSalesData[[#This Row],[sales]]&lt;2000,"LOW CATEGORY",DmartSalesData[[#This Row],[sales]]&lt;4000,"MEDIUM CATEGORY",DmartSalesData[[#This Row],[sales]]&gt;=4000,"HIGH CATEGORY")</f>
        <v>HIGH CATEGORY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tr">
        <f>IF(AND(DmartSalesData[[#This Row],[profit]]&gt;=500,DmartSalesData[[#This Row],[sales]]&gt;=3000),"Good","Not Good")</f>
        <v>Good</v>
      </c>
      <c r="R4368" s="2">
        <f>YEAR(DmartSalesData[[#This Row],[order_date]])</f>
        <v>2024</v>
      </c>
    </row>
    <row r="4369" spans="1:18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 t="str" cm="1">
        <f t="array" ref="F4369">_xlfn.IFS(DmartSalesData[[#This Row],[sales]]&lt;2000,"LOW CATEGORY",DmartSalesData[[#This Row],[sales]]&lt;4000,"MEDIUM CATEGORY",DmartSalesData[[#This Row],[sales]]&gt;=4000,"HIGH CATEGORY")</f>
        <v>LOW CATEGORY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tr">
        <f>IF(AND(DmartSalesData[[#This Row],[profit]]&gt;=500,DmartSalesData[[#This Row],[sales]]&gt;=3000),"Good","Not Good")</f>
        <v>Not Good</v>
      </c>
      <c r="R4369" s="2">
        <f>YEAR(DmartSalesData[[#This Row],[order_date]])</f>
        <v>2023</v>
      </c>
    </row>
    <row r="4370" spans="1:18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 t="str" cm="1">
        <f t="array" ref="F4370">_xlfn.IFS(DmartSalesData[[#This Row],[sales]]&lt;2000,"LOW CATEGORY",DmartSalesData[[#This Row],[sales]]&lt;4000,"MEDIUM CATEGORY",DmartSalesData[[#This Row],[sales]]&gt;=4000,"HIGH CATEGORY")</f>
        <v>LOW CATEGORY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tr">
        <f>IF(AND(DmartSalesData[[#This Row],[profit]]&gt;=500,DmartSalesData[[#This Row],[sales]]&gt;=3000),"Good","Not Good")</f>
        <v>Not Good</v>
      </c>
      <c r="R4370" s="2">
        <f>YEAR(DmartSalesData[[#This Row],[order_date]])</f>
        <v>2024</v>
      </c>
    </row>
    <row r="4371" spans="1:18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 t="str" cm="1">
        <f t="array" ref="F4371">_xlfn.IFS(DmartSalesData[[#This Row],[sales]]&lt;2000,"LOW CATEGORY",DmartSalesData[[#This Row],[sales]]&lt;4000,"MEDIUM CATEGORY",DmartSalesData[[#This Row],[sales]]&gt;=4000,"HIGH CATEGORY")</f>
        <v>LOW CATEGORY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tr">
        <f>IF(AND(DmartSalesData[[#This Row],[profit]]&gt;=500,DmartSalesData[[#This Row],[sales]]&gt;=3000),"Good","Not Good")</f>
        <v>Not Good</v>
      </c>
      <c r="R4371" s="2">
        <f>YEAR(DmartSalesData[[#This Row],[order_date]])</f>
        <v>2024</v>
      </c>
    </row>
    <row r="4372" spans="1:18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 t="str" cm="1">
        <f t="array" ref="F4372">_xlfn.IFS(DmartSalesData[[#This Row],[sales]]&lt;2000,"LOW CATEGORY",DmartSalesData[[#This Row],[sales]]&lt;4000,"MEDIUM CATEGORY",DmartSalesData[[#This Row],[sales]]&gt;=4000,"HIGH CATEGORY")</f>
        <v>MEDIUM CATEGORY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tr">
        <f>IF(AND(DmartSalesData[[#This Row],[profit]]&gt;=500,DmartSalesData[[#This Row],[sales]]&gt;=3000),"Good","Not Good")</f>
        <v>Not Good</v>
      </c>
      <c r="R4372" s="2">
        <f>YEAR(DmartSalesData[[#This Row],[order_date]])</f>
        <v>2023</v>
      </c>
    </row>
    <row r="4373" spans="1:18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 t="str" cm="1">
        <f t="array" ref="F4373">_xlfn.IFS(DmartSalesData[[#This Row],[sales]]&lt;2000,"LOW CATEGORY",DmartSalesData[[#This Row],[sales]]&lt;4000,"MEDIUM CATEGORY",DmartSalesData[[#This Row],[sales]]&gt;=4000,"HIGH CATEGORY")</f>
        <v>MEDIUM CATEGORY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tr">
        <f>IF(AND(DmartSalesData[[#This Row],[profit]]&gt;=500,DmartSalesData[[#This Row],[sales]]&gt;=3000),"Good","Not Good")</f>
        <v>Not Good</v>
      </c>
      <c r="R4373" s="2">
        <f>YEAR(DmartSalesData[[#This Row],[order_date]])</f>
        <v>2024</v>
      </c>
    </row>
    <row r="4374" spans="1:18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 t="str" cm="1">
        <f t="array" ref="F4374">_xlfn.IFS(DmartSalesData[[#This Row],[sales]]&lt;2000,"LOW CATEGORY",DmartSalesData[[#This Row],[sales]]&lt;4000,"MEDIUM CATEGORY",DmartSalesData[[#This Row],[sales]]&gt;=4000,"HIGH CATEGORY")</f>
        <v>MEDIUM CATEGORY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tr">
        <f>IF(AND(DmartSalesData[[#This Row],[profit]]&gt;=500,DmartSalesData[[#This Row],[sales]]&gt;=3000),"Good","Not Good")</f>
        <v>Good</v>
      </c>
      <c r="R4374" s="2">
        <f>YEAR(DmartSalesData[[#This Row],[order_date]])</f>
        <v>2023</v>
      </c>
    </row>
    <row r="4375" spans="1:18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 t="str" cm="1">
        <f t="array" ref="F4375">_xlfn.IFS(DmartSalesData[[#This Row],[sales]]&lt;2000,"LOW CATEGORY",DmartSalesData[[#This Row],[sales]]&lt;4000,"MEDIUM CATEGORY",DmartSalesData[[#This Row],[sales]]&gt;=4000,"HIGH CATEGORY")</f>
        <v>LOW CATEGORY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tr">
        <f>IF(AND(DmartSalesData[[#This Row],[profit]]&gt;=500,DmartSalesData[[#This Row],[sales]]&gt;=3000),"Good","Not Good")</f>
        <v>Not Good</v>
      </c>
      <c r="R4375" s="2">
        <f>YEAR(DmartSalesData[[#This Row],[order_date]])</f>
        <v>2023</v>
      </c>
    </row>
    <row r="4376" spans="1:18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 t="str" cm="1">
        <f t="array" ref="F4376">_xlfn.IFS(DmartSalesData[[#This Row],[sales]]&lt;2000,"LOW CATEGORY",DmartSalesData[[#This Row],[sales]]&lt;4000,"MEDIUM CATEGORY",DmartSalesData[[#This Row],[sales]]&gt;=4000,"HIGH CATEGORY")</f>
        <v>HIGH CATEGORY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tr">
        <f>IF(AND(DmartSalesData[[#This Row],[profit]]&gt;=500,DmartSalesData[[#This Row],[sales]]&gt;=3000),"Good","Not Good")</f>
        <v>Good</v>
      </c>
      <c r="R4376" s="2">
        <f>YEAR(DmartSalesData[[#This Row],[order_date]])</f>
        <v>2023</v>
      </c>
    </row>
    <row r="4377" spans="1:18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 t="str" cm="1">
        <f t="array" ref="F4377">_xlfn.IFS(DmartSalesData[[#This Row],[sales]]&lt;2000,"LOW CATEGORY",DmartSalesData[[#This Row],[sales]]&lt;4000,"MEDIUM CATEGORY",DmartSalesData[[#This Row],[sales]]&gt;=4000,"HIGH CATEGORY")</f>
        <v>MEDIUM CATEGORY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tr">
        <f>IF(AND(DmartSalesData[[#This Row],[profit]]&gt;=500,DmartSalesData[[#This Row],[sales]]&gt;=3000),"Good","Not Good")</f>
        <v>Not Good</v>
      </c>
      <c r="R4377" s="2">
        <f>YEAR(DmartSalesData[[#This Row],[order_date]])</f>
        <v>2023</v>
      </c>
    </row>
    <row r="4378" spans="1:18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 t="str" cm="1">
        <f t="array" ref="F4378">_xlfn.IFS(DmartSalesData[[#This Row],[sales]]&lt;2000,"LOW CATEGORY",DmartSalesData[[#This Row],[sales]]&lt;4000,"MEDIUM CATEGORY",DmartSalesData[[#This Row],[sales]]&gt;=4000,"HIGH CATEGORY")</f>
        <v>HIGH CATEGORY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tr">
        <f>IF(AND(DmartSalesData[[#This Row],[profit]]&gt;=500,DmartSalesData[[#This Row],[sales]]&gt;=3000),"Good","Not Good")</f>
        <v>Good</v>
      </c>
      <c r="R4378" s="2">
        <f>YEAR(DmartSalesData[[#This Row],[order_date]])</f>
        <v>2024</v>
      </c>
    </row>
    <row r="4379" spans="1:18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 t="str" cm="1">
        <f t="array" ref="F4379">_xlfn.IFS(DmartSalesData[[#This Row],[sales]]&lt;2000,"LOW CATEGORY",DmartSalesData[[#This Row],[sales]]&lt;4000,"MEDIUM CATEGORY",DmartSalesData[[#This Row],[sales]]&gt;=4000,"HIGH CATEGORY")</f>
        <v>MEDIUM CATEGORY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tr">
        <f>IF(AND(DmartSalesData[[#This Row],[profit]]&gt;=500,DmartSalesData[[#This Row],[sales]]&gt;=3000),"Good","Not Good")</f>
        <v>Not Good</v>
      </c>
      <c r="R4379" s="2">
        <f>YEAR(DmartSalesData[[#This Row],[order_date]])</f>
        <v>2024</v>
      </c>
    </row>
    <row r="4380" spans="1:18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 t="str" cm="1">
        <f t="array" ref="F4380">_xlfn.IFS(DmartSalesData[[#This Row],[sales]]&lt;2000,"LOW CATEGORY",DmartSalesData[[#This Row],[sales]]&lt;4000,"MEDIUM CATEGORY",DmartSalesData[[#This Row],[sales]]&gt;=4000,"HIGH CATEGORY")</f>
        <v>MEDIUM CATEGORY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tr">
        <f>IF(AND(DmartSalesData[[#This Row],[profit]]&gt;=500,DmartSalesData[[#This Row],[sales]]&gt;=3000),"Good","Not Good")</f>
        <v>Not Good</v>
      </c>
      <c r="R4380" s="2">
        <f>YEAR(DmartSalesData[[#This Row],[order_date]])</f>
        <v>2024</v>
      </c>
    </row>
    <row r="4381" spans="1:18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 t="str" cm="1">
        <f t="array" ref="F4381">_xlfn.IFS(DmartSalesData[[#This Row],[sales]]&lt;2000,"LOW CATEGORY",DmartSalesData[[#This Row],[sales]]&lt;4000,"MEDIUM CATEGORY",DmartSalesData[[#This Row],[sales]]&gt;=4000,"HIGH CATEGORY")</f>
        <v>LOW CATEGORY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tr">
        <f>IF(AND(DmartSalesData[[#This Row],[profit]]&gt;=500,DmartSalesData[[#This Row],[sales]]&gt;=3000),"Good","Not Good")</f>
        <v>Not Good</v>
      </c>
      <c r="R4381" s="2">
        <f>YEAR(DmartSalesData[[#This Row],[order_date]])</f>
        <v>2023</v>
      </c>
    </row>
    <row r="4382" spans="1:18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 t="str" cm="1">
        <f t="array" ref="F4382">_xlfn.IFS(DmartSalesData[[#This Row],[sales]]&lt;2000,"LOW CATEGORY",DmartSalesData[[#This Row],[sales]]&lt;4000,"MEDIUM CATEGORY",DmartSalesData[[#This Row],[sales]]&gt;=4000,"HIGH CATEGORY")</f>
        <v>MEDIUM CATEGORY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tr">
        <f>IF(AND(DmartSalesData[[#This Row],[profit]]&gt;=500,DmartSalesData[[#This Row],[sales]]&gt;=3000),"Good","Not Good")</f>
        <v>Good</v>
      </c>
      <c r="R4382" s="2">
        <f>YEAR(DmartSalesData[[#This Row],[order_date]])</f>
        <v>2024</v>
      </c>
    </row>
    <row r="4383" spans="1:18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 t="str" cm="1">
        <f t="array" ref="F4383">_xlfn.IFS(DmartSalesData[[#This Row],[sales]]&lt;2000,"LOW CATEGORY",DmartSalesData[[#This Row],[sales]]&lt;4000,"MEDIUM CATEGORY",DmartSalesData[[#This Row],[sales]]&gt;=4000,"HIGH CATEGORY")</f>
        <v>LOW CATEGORY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tr">
        <f>IF(AND(DmartSalesData[[#This Row],[profit]]&gt;=500,DmartSalesData[[#This Row],[sales]]&gt;=3000),"Good","Not Good")</f>
        <v>Not Good</v>
      </c>
      <c r="R4383" s="2">
        <f>YEAR(DmartSalesData[[#This Row],[order_date]])</f>
        <v>2023</v>
      </c>
    </row>
    <row r="4384" spans="1:18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 t="str" cm="1">
        <f t="array" ref="F4384">_xlfn.IFS(DmartSalesData[[#This Row],[sales]]&lt;2000,"LOW CATEGORY",DmartSalesData[[#This Row],[sales]]&lt;4000,"MEDIUM CATEGORY",DmartSalesData[[#This Row],[sales]]&gt;=4000,"HIGH CATEGORY")</f>
        <v>MEDIUM CATEGORY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tr">
        <f>IF(AND(DmartSalesData[[#This Row],[profit]]&gt;=500,DmartSalesData[[#This Row],[sales]]&gt;=3000),"Good","Not Good")</f>
        <v>Good</v>
      </c>
      <c r="R4384" s="2">
        <f>YEAR(DmartSalesData[[#This Row],[order_date]])</f>
        <v>2023</v>
      </c>
    </row>
    <row r="4385" spans="1:18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 t="str" cm="1">
        <f t="array" ref="F4385">_xlfn.IFS(DmartSalesData[[#This Row],[sales]]&lt;2000,"LOW CATEGORY",DmartSalesData[[#This Row],[sales]]&lt;4000,"MEDIUM CATEGORY",DmartSalesData[[#This Row],[sales]]&gt;=4000,"HIGH CATEGORY")</f>
        <v>LOW CATEGORY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tr">
        <f>IF(AND(DmartSalesData[[#This Row],[profit]]&gt;=500,DmartSalesData[[#This Row],[sales]]&gt;=3000),"Good","Not Good")</f>
        <v>Not Good</v>
      </c>
      <c r="R4385" s="2">
        <f>YEAR(DmartSalesData[[#This Row],[order_date]])</f>
        <v>2024</v>
      </c>
    </row>
    <row r="4386" spans="1:18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 t="str" cm="1">
        <f t="array" ref="F4386">_xlfn.IFS(DmartSalesData[[#This Row],[sales]]&lt;2000,"LOW CATEGORY",DmartSalesData[[#This Row],[sales]]&lt;4000,"MEDIUM CATEGORY",DmartSalesData[[#This Row],[sales]]&gt;=4000,"HIGH CATEGORY")</f>
        <v>LOW CATEGORY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tr">
        <f>IF(AND(DmartSalesData[[#This Row],[profit]]&gt;=500,DmartSalesData[[#This Row],[sales]]&gt;=3000),"Good","Not Good")</f>
        <v>Not Good</v>
      </c>
      <c r="R4386" s="2">
        <f>YEAR(DmartSalesData[[#This Row],[order_date]])</f>
        <v>2023</v>
      </c>
    </row>
    <row r="4387" spans="1:18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 t="str" cm="1">
        <f t="array" ref="F4387">_xlfn.IFS(DmartSalesData[[#This Row],[sales]]&lt;2000,"LOW CATEGORY",DmartSalesData[[#This Row],[sales]]&lt;4000,"MEDIUM CATEGORY",DmartSalesData[[#This Row],[sales]]&gt;=4000,"HIGH CATEGORY")</f>
        <v>LOW CATEGORY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tr">
        <f>IF(AND(DmartSalesData[[#This Row],[profit]]&gt;=500,DmartSalesData[[#This Row],[sales]]&gt;=3000),"Good","Not Good")</f>
        <v>Not Good</v>
      </c>
      <c r="R4387" s="2">
        <f>YEAR(DmartSalesData[[#This Row],[order_date]])</f>
        <v>2024</v>
      </c>
    </row>
    <row r="4388" spans="1:18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 t="str" cm="1">
        <f t="array" ref="F4388">_xlfn.IFS(DmartSalesData[[#This Row],[sales]]&lt;2000,"LOW CATEGORY",DmartSalesData[[#This Row],[sales]]&lt;4000,"MEDIUM CATEGORY",DmartSalesData[[#This Row],[sales]]&gt;=4000,"HIGH CATEGORY")</f>
        <v>LOW CATEGORY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tr">
        <f>IF(AND(DmartSalesData[[#This Row],[profit]]&gt;=500,DmartSalesData[[#This Row],[sales]]&gt;=3000),"Good","Not Good")</f>
        <v>Not Good</v>
      </c>
      <c r="R4388" s="2">
        <f>YEAR(DmartSalesData[[#This Row],[order_date]])</f>
        <v>2024</v>
      </c>
    </row>
    <row r="4389" spans="1:18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 t="str" cm="1">
        <f t="array" ref="F4389">_xlfn.IFS(DmartSalesData[[#This Row],[sales]]&lt;2000,"LOW CATEGORY",DmartSalesData[[#This Row],[sales]]&lt;4000,"MEDIUM CATEGORY",DmartSalesData[[#This Row],[sales]]&gt;=4000,"HIGH CATEGORY")</f>
        <v>LOW CATEGORY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tr">
        <f>IF(AND(DmartSalesData[[#This Row],[profit]]&gt;=500,DmartSalesData[[#This Row],[sales]]&gt;=3000),"Good","Not Good")</f>
        <v>Not Good</v>
      </c>
      <c r="R4389" s="2">
        <f>YEAR(DmartSalesData[[#This Row],[order_date]])</f>
        <v>2023</v>
      </c>
    </row>
    <row r="4390" spans="1:18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 t="str" cm="1">
        <f t="array" ref="F4390">_xlfn.IFS(DmartSalesData[[#This Row],[sales]]&lt;2000,"LOW CATEGORY",DmartSalesData[[#This Row],[sales]]&lt;4000,"MEDIUM CATEGORY",DmartSalesData[[#This Row],[sales]]&gt;=4000,"HIGH CATEGORY")</f>
        <v>HIGH CATEGORY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tr">
        <f>IF(AND(DmartSalesData[[#This Row],[profit]]&gt;=500,DmartSalesData[[#This Row],[sales]]&gt;=3000),"Good","Not Good")</f>
        <v>Good</v>
      </c>
      <c r="R4390" s="2">
        <f>YEAR(DmartSalesData[[#This Row],[order_date]])</f>
        <v>2024</v>
      </c>
    </row>
    <row r="4391" spans="1:18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 t="str" cm="1">
        <f t="array" ref="F4391">_xlfn.IFS(DmartSalesData[[#This Row],[sales]]&lt;2000,"LOW CATEGORY",DmartSalesData[[#This Row],[sales]]&lt;4000,"MEDIUM CATEGORY",DmartSalesData[[#This Row],[sales]]&gt;=4000,"HIGH CATEGORY")</f>
        <v>LOW CATEGORY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tr">
        <f>IF(AND(DmartSalesData[[#This Row],[profit]]&gt;=500,DmartSalesData[[#This Row],[sales]]&gt;=3000),"Good","Not Good")</f>
        <v>Not Good</v>
      </c>
      <c r="R4391" s="2">
        <f>YEAR(DmartSalesData[[#This Row],[order_date]])</f>
        <v>2023</v>
      </c>
    </row>
    <row r="4392" spans="1:18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 t="str" cm="1">
        <f t="array" ref="F4392">_xlfn.IFS(DmartSalesData[[#This Row],[sales]]&lt;2000,"LOW CATEGORY",DmartSalesData[[#This Row],[sales]]&lt;4000,"MEDIUM CATEGORY",DmartSalesData[[#This Row],[sales]]&gt;=4000,"HIGH CATEGORY")</f>
        <v>MEDIUM CATEGORY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tr">
        <f>IF(AND(DmartSalesData[[#This Row],[profit]]&gt;=500,DmartSalesData[[#This Row],[sales]]&gt;=3000),"Good","Not Good")</f>
        <v>Not Good</v>
      </c>
      <c r="R4392" s="2">
        <f>YEAR(DmartSalesData[[#This Row],[order_date]])</f>
        <v>2023</v>
      </c>
    </row>
    <row r="4393" spans="1:18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 t="str" cm="1">
        <f t="array" ref="F4393">_xlfn.IFS(DmartSalesData[[#This Row],[sales]]&lt;2000,"LOW CATEGORY",DmartSalesData[[#This Row],[sales]]&lt;4000,"MEDIUM CATEGORY",DmartSalesData[[#This Row],[sales]]&gt;=4000,"HIGH CATEGORY")</f>
        <v>LOW CATEGORY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tr">
        <f>IF(AND(DmartSalesData[[#This Row],[profit]]&gt;=500,DmartSalesData[[#This Row],[sales]]&gt;=3000),"Good","Not Good")</f>
        <v>Not Good</v>
      </c>
      <c r="R4393" s="2">
        <f>YEAR(DmartSalesData[[#This Row],[order_date]])</f>
        <v>2023</v>
      </c>
    </row>
    <row r="4394" spans="1:18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 t="str" cm="1">
        <f t="array" ref="F4394">_xlfn.IFS(DmartSalesData[[#This Row],[sales]]&lt;2000,"LOW CATEGORY",DmartSalesData[[#This Row],[sales]]&lt;4000,"MEDIUM CATEGORY",DmartSalesData[[#This Row],[sales]]&gt;=4000,"HIGH CATEGORY")</f>
        <v>MEDIUM CATEGORY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tr">
        <f>IF(AND(DmartSalesData[[#This Row],[profit]]&gt;=500,DmartSalesData[[#This Row],[sales]]&gt;=3000),"Good","Not Good")</f>
        <v>Not Good</v>
      </c>
      <c r="R4394" s="2">
        <f>YEAR(DmartSalesData[[#This Row],[order_date]])</f>
        <v>2023</v>
      </c>
    </row>
    <row r="4395" spans="1:18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 t="str" cm="1">
        <f t="array" ref="F4395">_xlfn.IFS(DmartSalesData[[#This Row],[sales]]&lt;2000,"LOW CATEGORY",DmartSalesData[[#This Row],[sales]]&lt;4000,"MEDIUM CATEGORY",DmartSalesData[[#This Row],[sales]]&gt;=4000,"HIGH CATEGORY")</f>
        <v>LOW CATEGORY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tr">
        <f>IF(AND(DmartSalesData[[#This Row],[profit]]&gt;=500,DmartSalesData[[#This Row],[sales]]&gt;=3000),"Good","Not Good")</f>
        <v>Not Good</v>
      </c>
      <c r="R4395" s="2">
        <f>YEAR(DmartSalesData[[#This Row],[order_date]])</f>
        <v>2024</v>
      </c>
    </row>
    <row r="4396" spans="1:18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 t="str" cm="1">
        <f t="array" ref="F4396">_xlfn.IFS(DmartSalesData[[#This Row],[sales]]&lt;2000,"LOW CATEGORY",DmartSalesData[[#This Row],[sales]]&lt;4000,"MEDIUM CATEGORY",DmartSalesData[[#This Row],[sales]]&gt;=4000,"HIGH CATEGORY")</f>
        <v>LOW CATEGORY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tr">
        <f>IF(AND(DmartSalesData[[#This Row],[profit]]&gt;=500,DmartSalesData[[#This Row],[sales]]&gt;=3000),"Good","Not Good")</f>
        <v>Not Good</v>
      </c>
      <c r="R4396" s="2">
        <f>YEAR(DmartSalesData[[#This Row],[order_date]])</f>
        <v>2024</v>
      </c>
    </row>
    <row r="4397" spans="1:18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 t="str" cm="1">
        <f t="array" ref="F4397">_xlfn.IFS(DmartSalesData[[#This Row],[sales]]&lt;2000,"LOW CATEGORY",DmartSalesData[[#This Row],[sales]]&lt;4000,"MEDIUM CATEGORY",DmartSalesData[[#This Row],[sales]]&gt;=4000,"HIGH CATEGORY")</f>
        <v>LOW CATEGORY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tr">
        <f>IF(AND(DmartSalesData[[#This Row],[profit]]&gt;=500,DmartSalesData[[#This Row],[sales]]&gt;=3000),"Good","Not Good")</f>
        <v>Not Good</v>
      </c>
      <c r="R4397" s="2">
        <f>YEAR(DmartSalesData[[#This Row],[order_date]])</f>
        <v>2023</v>
      </c>
    </row>
    <row r="4398" spans="1:18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 t="str" cm="1">
        <f t="array" ref="F4398">_xlfn.IFS(DmartSalesData[[#This Row],[sales]]&lt;2000,"LOW CATEGORY",DmartSalesData[[#This Row],[sales]]&lt;4000,"MEDIUM CATEGORY",DmartSalesData[[#This Row],[sales]]&gt;=4000,"HIGH CATEGORY")</f>
        <v>MEDIUM CATEGORY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tr">
        <f>IF(AND(DmartSalesData[[#This Row],[profit]]&gt;=500,DmartSalesData[[#This Row],[sales]]&gt;=3000),"Good","Not Good")</f>
        <v>Not Good</v>
      </c>
      <c r="R4398" s="2">
        <f>YEAR(DmartSalesData[[#This Row],[order_date]])</f>
        <v>2023</v>
      </c>
    </row>
    <row r="4399" spans="1:18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 t="str" cm="1">
        <f t="array" ref="F4399">_xlfn.IFS(DmartSalesData[[#This Row],[sales]]&lt;2000,"LOW CATEGORY",DmartSalesData[[#This Row],[sales]]&lt;4000,"MEDIUM CATEGORY",DmartSalesData[[#This Row],[sales]]&gt;=4000,"HIGH CATEGORY")</f>
        <v>LOW CATEGORY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tr">
        <f>IF(AND(DmartSalesData[[#This Row],[profit]]&gt;=500,DmartSalesData[[#This Row],[sales]]&gt;=3000),"Good","Not Good")</f>
        <v>Not Good</v>
      </c>
      <c r="R4399" s="2">
        <f>YEAR(DmartSalesData[[#This Row],[order_date]])</f>
        <v>2023</v>
      </c>
    </row>
    <row r="4400" spans="1:18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 t="str" cm="1">
        <f t="array" ref="F4400">_xlfn.IFS(DmartSalesData[[#This Row],[sales]]&lt;2000,"LOW CATEGORY",DmartSalesData[[#This Row],[sales]]&lt;4000,"MEDIUM CATEGORY",DmartSalesData[[#This Row],[sales]]&gt;=4000,"HIGH CATEGORY")</f>
        <v>HIGH CATEGORY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tr">
        <f>IF(AND(DmartSalesData[[#This Row],[profit]]&gt;=500,DmartSalesData[[#This Row],[sales]]&gt;=3000),"Good","Not Good")</f>
        <v>Good</v>
      </c>
      <c r="R4400" s="2">
        <f>YEAR(DmartSalesData[[#This Row],[order_date]])</f>
        <v>2023</v>
      </c>
    </row>
    <row r="4401" spans="1:18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 t="str" cm="1">
        <f t="array" ref="F4401">_xlfn.IFS(DmartSalesData[[#This Row],[sales]]&lt;2000,"LOW CATEGORY",DmartSalesData[[#This Row],[sales]]&lt;4000,"MEDIUM CATEGORY",DmartSalesData[[#This Row],[sales]]&gt;=4000,"HIGH CATEGORY")</f>
        <v>MEDIUM CATEGORY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tr">
        <f>IF(AND(DmartSalesData[[#This Row],[profit]]&gt;=500,DmartSalesData[[#This Row],[sales]]&gt;=3000),"Good","Not Good")</f>
        <v>Not Good</v>
      </c>
      <c r="R4401" s="2">
        <f>YEAR(DmartSalesData[[#This Row],[order_date]])</f>
        <v>2023</v>
      </c>
    </row>
    <row r="4402" spans="1:18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 t="str" cm="1">
        <f t="array" ref="F4402">_xlfn.IFS(DmartSalesData[[#This Row],[sales]]&lt;2000,"LOW CATEGORY",DmartSalesData[[#This Row],[sales]]&lt;4000,"MEDIUM CATEGORY",DmartSalesData[[#This Row],[sales]]&gt;=4000,"HIGH CATEGORY")</f>
        <v>HIGH CATEGORY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tr">
        <f>IF(AND(DmartSalesData[[#This Row],[profit]]&gt;=500,DmartSalesData[[#This Row],[sales]]&gt;=3000),"Good","Not Good")</f>
        <v>Good</v>
      </c>
      <c r="R4402" s="2">
        <f>YEAR(DmartSalesData[[#This Row],[order_date]])</f>
        <v>2024</v>
      </c>
    </row>
    <row r="4403" spans="1:18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 t="str" cm="1">
        <f t="array" ref="F4403">_xlfn.IFS(DmartSalesData[[#This Row],[sales]]&lt;2000,"LOW CATEGORY",DmartSalesData[[#This Row],[sales]]&lt;4000,"MEDIUM CATEGORY",DmartSalesData[[#This Row],[sales]]&gt;=4000,"HIGH CATEGORY")</f>
        <v>HIGH CATEGORY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tr">
        <f>IF(AND(DmartSalesData[[#This Row],[profit]]&gt;=500,DmartSalesData[[#This Row],[sales]]&gt;=3000),"Good","Not Good")</f>
        <v>Not Good</v>
      </c>
      <c r="R4403" s="2">
        <f>YEAR(DmartSalesData[[#This Row],[order_date]])</f>
        <v>2024</v>
      </c>
    </row>
    <row r="4404" spans="1:18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 t="str" cm="1">
        <f t="array" ref="F4404">_xlfn.IFS(DmartSalesData[[#This Row],[sales]]&lt;2000,"LOW CATEGORY",DmartSalesData[[#This Row],[sales]]&lt;4000,"MEDIUM CATEGORY",DmartSalesData[[#This Row],[sales]]&gt;=4000,"HIGH CATEGORY")</f>
        <v>MEDIUM CATEGORY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tr">
        <f>IF(AND(DmartSalesData[[#This Row],[profit]]&gt;=500,DmartSalesData[[#This Row],[sales]]&gt;=3000),"Good","Not Good")</f>
        <v>Good</v>
      </c>
      <c r="R4404" s="2">
        <f>YEAR(DmartSalesData[[#This Row],[order_date]])</f>
        <v>2024</v>
      </c>
    </row>
    <row r="4405" spans="1:18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 t="str" cm="1">
        <f t="array" ref="F4405">_xlfn.IFS(DmartSalesData[[#This Row],[sales]]&lt;2000,"LOW CATEGORY",DmartSalesData[[#This Row],[sales]]&lt;4000,"MEDIUM CATEGORY",DmartSalesData[[#This Row],[sales]]&gt;=4000,"HIGH CATEGORY")</f>
        <v>HIGH CATEGORY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tr">
        <f>IF(AND(DmartSalesData[[#This Row],[profit]]&gt;=500,DmartSalesData[[#This Row],[sales]]&gt;=3000),"Good","Not Good")</f>
        <v>Good</v>
      </c>
      <c r="R4405" s="2">
        <f>YEAR(DmartSalesData[[#This Row],[order_date]])</f>
        <v>2023</v>
      </c>
    </row>
    <row r="4406" spans="1:18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 t="str" cm="1">
        <f t="array" ref="F4406">_xlfn.IFS(DmartSalesData[[#This Row],[sales]]&lt;2000,"LOW CATEGORY",DmartSalesData[[#This Row],[sales]]&lt;4000,"MEDIUM CATEGORY",DmartSalesData[[#This Row],[sales]]&gt;=4000,"HIGH CATEGORY")</f>
        <v>LOW CATEGORY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tr">
        <f>IF(AND(DmartSalesData[[#This Row],[profit]]&gt;=500,DmartSalesData[[#This Row],[sales]]&gt;=3000),"Good","Not Good")</f>
        <v>Not Good</v>
      </c>
      <c r="R4406" s="2">
        <f>YEAR(DmartSalesData[[#This Row],[order_date]])</f>
        <v>2023</v>
      </c>
    </row>
    <row r="4407" spans="1:18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 t="str" cm="1">
        <f t="array" ref="F4407">_xlfn.IFS(DmartSalesData[[#This Row],[sales]]&lt;2000,"LOW CATEGORY",DmartSalesData[[#This Row],[sales]]&lt;4000,"MEDIUM CATEGORY",DmartSalesData[[#This Row],[sales]]&gt;=4000,"HIGH CATEGORY")</f>
        <v>HIGH CATEGORY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tr">
        <f>IF(AND(DmartSalesData[[#This Row],[profit]]&gt;=500,DmartSalesData[[#This Row],[sales]]&gt;=3000),"Good","Not Good")</f>
        <v>Good</v>
      </c>
      <c r="R4407" s="2">
        <f>YEAR(DmartSalesData[[#This Row],[order_date]])</f>
        <v>2024</v>
      </c>
    </row>
    <row r="4408" spans="1:18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 t="str" cm="1">
        <f t="array" ref="F4408">_xlfn.IFS(DmartSalesData[[#This Row],[sales]]&lt;2000,"LOW CATEGORY",DmartSalesData[[#This Row],[sales]]&lt;4000,"MEDIUM CATEGORY",DmartSalesData[[#This Row],[sales]]&gt;=4000,"HIGH CATEGORY")</f>
        <v>LOW CATEGORY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tr">
        <f>IF(AND(DmartSalesData[[#This Row],[profit]]&gt;=500,DmartSalesData[[#This Row],[sales]]&gt;=3000),"Good","Not Good")</f>
        <v>Not Good</v>
      </c>
      <c r="R4408" s="2">
        <f>YEAR(DmartSalesData[[#This Row],[order_date]])</f>
        <v>2023</v>
      </c>
    </row>
    <row r="4409" spans="1:18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 t="str" cm="1">
        <f t="array" ref="F4409">_xlfn.IFS(DmartSalesData[[#This Row],[sales]]&lt;2000,"LOW CATEGORY",DmartSalesData[[#This Row],[sales]]&lt;4000,"MEDIUM CATEGORY",DmartSalesData[[#This Row],[sales]]&gt;=4000,"HIGH CATEGORY")</f>
        <v>MEDIUM CATEGORY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tr">
        <f>IF(AND(DmartSalesData[[#This Row],[profit]]&gt;=500,DmartSalesData[[#This Row],[sales]]&gt;=3000),"Good","Not Good")</f>
        <v>Not Good</v>
      </c>
      <c r="R4409" s="2">
        <f>YEAR(DmartSalesData[[#This Row],[order_date]])</f>
        <v>2024</v>
      </c>
    </row>
    <row r="4410" spans="1:18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 t="str" cm="1">
        <f t="array" ref="F4410">_xlfn.IFS(DmartSalesData[[#This Row],[sales]]&lt;2000,"LOW CATEGORY",DmartSalesData[[#This Row],[sales]]&lt;4000,"MEDIUM CATEGORY",DmartSalesData[[#This Row],[sales]]&gt;=4000,"HIGH CATEGORY")</f>
        <v>MEDIUM CATEGORY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tr">
        <f>IF(AND(DmartSalesData[[#This Row],[profit]]&gt;=500,DmartSalesData[[#This Row],[sales]]&gt;=3000),"Good","Not Good")</f>
        <v>Not Good</v>
      </c>
      <c r="R4410" s="2">
        <f>YEAR(DmartSalesData[[#This Row],[order_date]])</f>
        <v>2024</v>
      </c>
    </row>
    <row r="4411" spans="1:18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 t="str" cm="1">
        <f t="array" ref="F4411">_xlfn.IFS(DmartSalesData[[#This Row],[sales]]&lt;2000,"LOW CATEGORY",DmartSalesData[[#This Row],[sales]]&lt;4000,"MEDIUM CATEGORY",DmartSalesData[[#This Row],[sales]]&gt;=4000,"HIGH CATEGORY")</f>
        <v>HIGH CATEGORY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tr">
        <f>IF(AND(DmartSalesData[[#This Row],[profit]]&gt;=500,DmartSalesData[[#This Row],[sales]]&gt;=3000),"Good","Not Good")</f>
        <v>Good</v>
      </c>
      <c r="R4411" s="2">
        <f>YEAR(DmartSalesData[[#This Row],[order_date]])</f>
        <v>2023</v>
      </c>
    </row>
    <row r="4412" spans="1:18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 t="str" cm="1">
        <f t="array" ref="F4412">_xlfn.IFS(DmartSalesData[[#This Row],[sales]]&lt;2000,"LOW CATEGORY",DmartSalesData[[#This Row],[sales]]&lt;4000,"MEDIUM CATEGORY",DmartSalesData[[#This Row],[sales]]&gt;=4000,"HIGH CATEGORY")</f>
        <v>HIGH CATEGORY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tr">
        <f>IF(AND(DmartSalesData[[#This Row],[profit]]&gt;=500,DmartSalesData[[#This Row],[sales]]&gt;=3000),"Good","Not Good")</f>
        <v>Not Good</v>
      </c>
      <c r="R4412" s="2">
        <f>YEAR(DmartSalesData[[#This Row],[order_date]])</f>
        <v>2023</v>
      </c>
    </row>
    <row r="4413" spans="1:18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 t="str" cm="1">
        <f t="array" ref="F4413">_xlfn.IFS(DmartSalesData[[#This Row],[sales]]&lt;2000,"LOW CATEGORY",DmartSalesData[[#This Row],[sales]]&lt;4000,"MEDIUM CATEGORY",DmartSalesData[[#This Row],[sales]]&gt;=4000,"HIGH CATEGORY")</f>
        <v>LOW CATEGORY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tr">
        <f>IF(AND(DmartSalesData[[#This Row],[profit]]&gt;=500,DmartSalesData[[#This Row],[sales]]&gt;=3000),"Good","Not Good")</f>
        <v>Not Good</v>
      </c>
      <c r="R4413" s="2">
        <f>YEAR(DmartSalesData[[#This Row],[order_date]])</f>
        <v>2023</v>
      </c>
    </row>
    <row r="4414" spans="1:18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 t="str" cm="1">
        <f t="array" ref="F4414">_xlfn.IFS(DmartSalesData[[#This Row],[sales]]&lt;2000,"LOW CATEGORY",DmartSalesData[[#This Row],[sales]]&lt;4000,"MEDIUM CATEGORY",DmartSalesData[[#This Row],[sales]]&gt;=4000,"HIGH CATEGORY")</f>
        <v>LOW CATEGORY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tr">
        <f>IF(AND(DmartSalesData[[#This Row],[profit]]&gt;=500,DmartSalesData[[#This Row],[sales]]&gt;=3000),"Good","Not Good")</f>
        <v>Not Good</v>
      </c>
      <c r="R4414" s="2">
        <f>YEAR(DmartSalesData[[#This Row],[order_date]])</f>
        <v>2024</v>
      </c>
    </row>
    <row r="4415" spans="1:18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 t="str" cm="1">
        <f t="array" ref="F4415">_xlfn.IFS(DmartSalesData[[#This Row],[sales]]&lt;2000,"LOW CATEGORY",DmartSalesData[[#This Row],[sales]]&lt;4000,"MEDIUM CATEGORY",DmartSalesData[[#This Row],[sales]]&gt;=4000,"HIGH CATEGORY")</f>
        <v>MEDIUM CATEGORY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tr">
        <f>IF(AND(DmartSalesData[[#This Row],[profit]]&gt;=500,DmartSalesData[[#This Row],[sales]]&gt;=3000),"Good","Not Good")</f>
        <v>Not Good</v>
      </c>
      <c r="R4415" s="2">
        <f>YEAR(DmartSalesData[[#This Row],[order_date]])</f>
        <v>2024</v>
      </c>
    </row>
    <row r="4416" spans="1:18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 t="str" cm="1">
        <f t="array" ref="F4416">_xlfn.IFS(DmartSalesData[[#This Row],[sales]]&lt;2000,"LOW CATEGORY",DmartSalesData[[#This Row],[sales]]&lt;4000,"MEDIUM CATEGORY",DmartSalesData[[#This Row],[sales]]&gt;=4000,"HIGH CATEGORY")</f>
        <v>MEDIUM CATEGORY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tr">
        <f>IF(AND(DmartSalesData[[#This Row],[profit]]&gt;=500,DmartSalesData[[#This Row],[sales]]&gt;=3000),"Good","Not Good")</f>
        <v>Good</v>
      </c>
      <c r="R4416" s="2">
        <f>YEAR(DmartSalesData[[#This Row],[order_date]])</f>
        <v>2024</v>
      </c>
    </row>
    <row r="4417" spans="1:18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 t="str" cm="1">
        <f t="array" ref="F4417">_xlfn.IFS(DmartSalesData[[#This Row],[sales]]&lt;2000,"LOW CATEGORY",DmartSalesData[[#This Row],[sales]]&lt;4000,"MEDIUM CATEGORY",DmartSalesData[[#This Row],[sales]]&gt;=4000,"HIGH CATEGORY")</f>
        <v>LOW CATEGORY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tr">
        <f>IF(AND(DmartSalesData[[#This Row],[profit]]&gt;=500,DmartSalesData[[#This Row],[sales]]&gt;=3000),"Good","Not Good")</f>
        <v>Not Good</v>
      </c>
      <c r="R4417" s="2">
        <f>YEAR(DmartSalesData[[#This Row],[order_date]])</f>
        <v>2023</v>
      </c>
    </row>
    <row r="4418" spans="1:18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 t="str" cm="1">
        <f t="array" ref="F4418">_xlfn.IFS(DmartSalesData[[#This Row],[sales]]&lt;2000,"LOW CATEGORY",DmartSalesData[[#This Row],[sales]]&lt;4000,"MEDIUM CATEGORY",DmartSalesData[[#This Row],[sales]]&gt;=4000,"HIGH CATEGORY")</f>
        <v>MEDIUM CATEGORY</v>
      </c>
      <c r="G4418" s="2">
        <v>0.1</v>
      </c>
      <c r="H4418" s="2">
        <f t="shared" ref="H4418:H4481" si="138">E4418*G4418</f>
        <v>230.44600000000003</v>
      </c>
      <c r="I4418" s="2">
        <f t="shared" ref="I4418:I4481" si="139">E4418-H4418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tr">
        <f>IF(AND(DmartSalesData[[#This Row],[profit]]&gt;=500,DmartSalesData[[#This Row],[sales]]&gt;=3000),"Good","Not Good")</f>
        <v>Not Good</v>
      </c>
      <c r="R4418" s="2">
        <f>YEAR(DmartSalesData[[#This Row],[order_date]])</f>
        <v>2023</v>
      </c>
    </row>
    <row r="4419" spans="1:18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 t="str" cm="1">
        <f t="array" ref="F4419">_xlfn.IFS(DmartSalesData[[#This Row],[sales]]&lt;2000,"LOW CATEGORY",DmartSalesData[[#This Row],[sales]]&lt;4000,"MEDIUM CATEGORY",DmartSalesData[[#This Row],[sales]]&gt;=4000,"HIGH CATEGORY")</f>
        <v>HIGH CATEGORY</v>
      </c>
      <c r="G4419" s="2">
        <v>0.21</v>
      </c>
      <c r="H4419" s="2">
        <f t="shared" si="138"/>
        <v>874.30139999999994</v>
      </c>
      <c r="I4419" s="2">
        <f t="shared" si="139"/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tr">
        <f>IF(AND(DmartSalesData[[#This Row],[profit]]&gt;=500,DmartSalesData[[#This Row],[sales]]&gt;=3000),"Good","Not Good")</f>
        <v>Good</v>
      </c>
      <c r="R4419" s="2">
        <f>YEAR(DmartSalesData[[#This Row],[order_date]])</f>
        <v>2023</v>
      </c>
    </row>
    <row r="4420" spans="1:18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 t="str" cm="1">
        <f t="array" ref="F4420">_xlfn.IFS(DmartSalesData[[#This Row],[sales]]&lt;2000,"LOW CATEGORY",DmartSalesData[[#This Row],[sales]]&lt;4000,"MEDIUM CATEGORY",DmartSalesData[[#This Row],[sales]]&gt;=4000,"HIGH CATEGORY")</f>
        <v>MEDIUM CATEGORY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tr">
        <f>IF(AND(DmartSalesData[[#This Row],[profit]]&gt;=500,DmartSalesData[[#This Row],[sales]]&gt;=3000),"Good","Not Good")</f>
        <v>Not Good</v>
      </c>
      <c r="R4420" s="2">
        <f>YEAR(DmartSalesData[[#This Row],[order_date]])</f>
        <v>2023</v>
      </c>
    </row>
    <row r="4421" spans="1:18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 t="str" cm="1">
        <f t="array" ref="F4421">_xlfn.IFS(DmartSalesData[[#This Row],[sales]]&lt;2000,"LOW CATEGORY",DmartSalesData[[#This Row],[sales]]&lt;4000,"MEDIUM CATEGORY",DmartSalesData[[#This Row],[sales]]&gt;=4000,"HIGH CATEGORY")</f>
        <v>MEDIUM CATEGORY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tr">
        <f>IF(AND(DmartSalesData[[#This Row],[profit]]&gt;=500,DmartSalesData[[#This Row],[sales]]&gt;=3000),"Good","Not Good")</f>
        <v>Not Good</v>
      </c>
      <c r="R4421" s="2">
        <f>YEAR(DmartSalesData[[#This Row],[order_date]])</f>
        <v>2024</v>
      </c>
    </row>
    <row r="4422" spans="1:18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 t="str" cm="1">
        <f t="array" ref="F4422">_xlfn.IFS(DmartSalesData[[#This Row],[sales]]&lt;2000,"LOW CATEGORY",DmartSalesData[[#This Row],[sales]]&lt;4000,"MEDIUM CATEGORY",DmartSalesData[[#This Row],[sales]]&gt;=4000,"HIGH CATEGORY")</f>
        <v>MEDIUM CATEGORY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tr">
        <f>IF(AND(DmartSalesData[[#This Row],[profit]]&gt;=500,DmartSalesData[[#This Row],[sales]]&gt;=3000),"Good","Not Good")</f>
        <v>Not Good</v>
      </c>
      <c r="R4422" s="2">
        <f>YEAR(DmartSalesData[[#This Row],[order_date]])</f>
        <v>2023</v>
      </c>
    </row>
    <row r="4423" spans="1:18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 t="str" cm="1">
        <f t="array" ref="F4423">_xlfn.IFS(DmartSalesData[[#This Row],[sales]]&lt;2000,"LOW CATEGORY",DmartSalesData[[#This Row],[sales]]&lt;4000,"MEDIUM CATEGORY",DmartSalesData[[#This Row],[sales]]&gt;=4000,"HIGH CATEGORY")</f>
        <v>MEDIUM CATEGORY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tr">
        <f>IF(AND(DmartSalesData[[#This Row],[profit]]&gt;=500,DmartSalesData[[#This Row],[sales]]&gt;=3000),"Good","Not Good")</f>
        <v>Not Good</v>
      </c>
      <c r="R4423" s="2">
        <f>YEAR(DmartSalesData[[#This Row],[order_date]])</f>
        <v>2023</v>
      </c>
    </row>
    <row r="4424" spans="1:18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 t="str" cm="1">
        <f t="array" ref="F4424">_xlfn.IFS(DmartSalesData[[#This Row],[sales]]&lt;2000,"LOW CATEGORY",DmartSalesData[[#This Row],[sales]]&lt;4000,"MEDIUM CATEGORY",DmartSalesData[[#This Row],[sales]]&gt;=4000,"HIGH CATEGORY")</f>
        <v>HIGH CATEGORY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tr">
        <f>IF(AND(DmartSalesData[[#This Row],[profit]]&gt;=500,DmartSalesData[[#This Row],[sales]]&gt;=3000),"Good","Not Good")</f>
        <v>Good</v>
      </c>
      <c r="R4424" s="2">
        <f>YEAR(DmartSalesData[[#This Row],[order_date]])</f>
        <v>2023</v>
      </c>
    </row>
    <row r="4425" spans="1:18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 t="str" cm="1">
        <f t="array" ref="F4425">_xlfn.IFS(DmartSalesData[[#This Row],[sales]]&lt;2000,"LOW CATEGORY",DmartSalesData[[#This Row],[sales]]&lt;4000,"MEDIUM CATEGORY",DmartSalesData[[#This Row],[sales]]&gt;=4000,"HIGH CATEGORY")</f>
        <v>MEDIUM CATEGORY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tr">
        <f>IF(AND(DmartSalesData[[#This Row],[profit]]&gt;=500,DmartSalesData[[#This Row],[sales]]&gt;=3000),"Good","Not Good")</f>
        <v>Not Good</v>
      </c>
      <c r="R4425" s="2">
        <f>YEAR(DmartSalesData[[#This Row],[order_date]])</f>
        <v>2023</v>
      </c>
    </row>
    <row r="4426" spans="1:18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 t="str" cm="1">
        <f t="array" ref="F4426">_xlfn.IFS(DmartSalesData[[#This Row],[sales]]&lt;2000,"LOW CATEGORY",DmartSalesData[[#This Row],[sales]]&lt;4000,"MEDIUM CATEGORY",DmartSalesData[[#This Row],[sales]]&gt;=4000,"HIGH CATEGORY")</f>
        <v>MEDIUM CATEGORY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tr">
        <f>IF(AND(DmartSalesData[[#This Row],[profit]]&gt;=500,DmartSalesData[[#This Row],[sales]]&gt;=3000),"Good","Not Good")</f>
        <v>Not Good</v>
      </c>
      <c r="R4426" s="2">
        <f>YEAR(DmartSalesData[[#This Row],[order_date]])</f>
        <v>2024</v>
      </c>
    </row>
    <row r="4427" spans="1:18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 t="str" cm="1">
        <f t="array" ref="F4427">_xlfn.IFS(DmartSalesData[[#This Row],[sales]]&lt;2000,"LOW CATEGORY",DmartSalesData[[#This Row],[sales]]&lt;4000,"MEDIUM CATEGORY",DmartSalesData[[#This Row],[sales]]&gt;=4000,"HIGH CATEGORY")</f>
        <v>HIGH CATEGORY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tr">
        <f>IF(AND(DmartSalesData[[#This Row],[profit]]&gt;=500,DmartSalesData[[#This Row],[sales]]&gt;=3000),"Good","Not Good")</f>
        <v>Good</v>
      </c>
      <c r="R4427" s="2">
        <f>YEAR(DmartSalesData[[#This Row],[order_date]])</f>
        <v>2023</v>
      </c>
    </row>
    <row r="4428" spans="1:18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 t="str" cm="1">
        <f t="array" ref="F4428">_xlfn.IFS(DmartSalesData[[#This Row],[sales]]&lt;2000,"LOW CATEGORY",DmartSalesData[[#This Row],[sales]]&lt;4000,"MEDIUM CATEGORY",DmartSalesData[[#This Row],[sales]]&gt;=4000,"HIGH CATEGORY")</f>
        <v>LOW CATEGORY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tr">
        <f>IF(AND(DmartSalesData[[#This Row],[profit]]&gt;=500,DmartSalesData[[#This Row],[sales]]&gt;=3000),"Good","Not Good")</f>
        <v>Not Good</v>
      </c>
      <c r="R4428" s="2">
        <f>YEAR(DmartSalesData[[#This Row],[order_date]])</f>
        <v>2024</v>
      </c>
    </row>
    <row r="4429" spans="1:18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 t="str" cm="1">
        <f t="array" ref="F4429">_xlfn.IFS(DmartSalesData[[#This Row],[sales]]&lt;2000,"LOW CATEGORY",DmartSalesData[[#This Row],[sales]]&lt;4000,"MEDIUM CATEGORY",DmartSalesData[[#This Row],[sales]]&gt;=4000,"HIGH CATEGORY")</f>
        <v>HIGH CATEGORY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tr">
        <f>IF(AND(DmartSalesData[[#This Row],[profit]]&gt;=500,DmartSalesData[[#This Row],[sales]]&gt;=3000),"Good","Not Good")</f>
        <v>Not Good</v>
      </c>
      <c r="R4429" s="2">
        <f>YEAR(DmartSalesData[[#This Row],[order_date]])</f>
        <v>2024</v>
      </c>
    </row>
    <row r="4430" spans="1:18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 t="str" cm="1">
        <f t="array" ref="F4430">_xlfn.IFS(DmartSalesData[[#This Row],[sales]]&lt;2000,"LOW CATEGORY",DmartSalesData[[#This Row],[sales]]&lt;4000,"MEDIUM CATEGORY",DmartSalesData[[#This Row],[sales]]&gt;=4000,"HIGH CATEGORY")</f>
        <v>MEDIUM CATEGORY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tr">
        <f>IF(AND(DmartSalesData[[#This Row],[profit]]&gt;=500,DmartSalesData[[#This Row],[sales]]&gt;=3000),"Good","Not Good")</f>
        <v>Good</v>
      </c>
      <c r="R4430" s="2">
        <f>YEAR(DmartSalesData[[#This Row],[order_date]])</f>
        <v>2024</v>
      </c>
    </row>
    <row r="4431" spans="1:18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 t="str" cm="1">
        <f t="array" ref="F4431">_xlfn.IFS(DmartSalesData[[#This Row],[sales]]&lt;2000,"LOW CATEGORY",DmartSalesData[[#This Row],[sales]]&lt;4000,"MEDIUM CATEGORY",DmartSalesData[[#This Row],[sales]]&gt;=4000,"HIGH CATEGORY")</f>
        <v>HIGH CATEGORY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tr">
        <f>IF(AND(DmartSalesData[[#This Row],[profit]]&gt;=500,DmartSalesData[[#This Row],[sales]]&gt;=3000),"Good","Not Good")</f>
        <v>Good</v>
      </c>
      <c r="R4431" s="2">
        <f>YEAR(DmartSalesData[[#This Row],[order_date]])</f>
        <v>2023</v>
      </c>
    </row>
    <row r="4432" spans="1:18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 t="str" cm="1">
        <f t="array" ref="F4432">_xlfn.IFS(DmartSalesData[[#This Row],[sales]]&lt;2000,"LOW CATEGORY",DmartSalesData[[#This Row],[sales]]&lt;4000,"MEDIUM CATEGORY",DmartSalesData[[#This Row],[sales]]&gt;=4000,"HIGH CATEGORY")</f>
        <v>LOW CATEGORY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tr">
        <f>IF(AND(DmartSalesData[[#This Row],[profit]]&gt;=500,DmartSalesData[[#This Row],[sales]]&gt;=3000),"Good","Not Good")</f>
        <v>Not Good</v>
      </c>
      <c r="R4432" s="2">
        <f>YEAR(DmartSalesData[[#This Row],[order_date]])</f>
        <v>2023</v>
      </c>
    </row>
    <row r="4433" spans="1:18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 t="str" cm="1">
        <f t="array" ref="F4433">_xlfn.IFS(DmartSalesData[[#This Row],[sales]]&lt;2000,"LOW CATEGORY",DmartSalesData[[#This Row],[sales]]&lt;4000,"MEDIUM CATEGORY",DmartSalesData[[#This Row],[sales]]&gt;=4000,"HIGH CATEGORY")</f>
        <v>MEDIUM CATEGORY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tr">
        <f>IF(AND(DmartSalesData[[#This Row],[profit]]&gt;=500,DmartSalesData[[#This Row],[sales]]&gt;=3000),"Good","Not Good")</f>
        <v>Good</v>
      </c>
      <c r="R4433" s="2">
        <f>YEAR(DmartSalesData[[#This Row],[order_date]])</f>
        <v>2024</v>
      </c>
    </row>
    <row r="4434" spans="1:18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 t="str" cm="1">
        <f t="array" ref="F4434">_xlfn.IFS(DmartSalesData[[#This Row],[sales]]&lt;2000,"LOW CATEGORY",DmartSalesData[[#This Row],[sales]]&lt;4000,"MEDIUM CATEGORY",DmartSalesData[[#This Row],[sales]]&gt;=4000,"HIGH CATEGORY")</f>
        <v>HIGH CATEGORY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tr">
        <f>IF(AND(DmartSalesData[[#This Row],[profit]]&gt;=500,DmartSalesData[[#This Row],[sales]]&gt;=3000),"Good","Not Good")</f>
        <v>Good</v>
      </c>
      <c r="R4434" s="2">
        <f>YEAR(DmartSalesData[[#This Row],[order_date]])</f>
        <v>2024</v>
      </c>
    </row>
    <row r="4435" spans="1:18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 t="str" cm="1">
        <f t="array" ref="F4435">_xlfn.IFS(DmartSalesData[[#This Row],[sales]]&lt;2000,"LOW CATEGORY",DmartSalesData[[#This Row],[sales]]&lt;4000,"MEDIUM CATEGORY",DmartSalesData[[#This Row],[sales]]&gt;=4000,"HIGH CATEGORY")</f>
        <v>MEDIUM CATEGORY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tr">
        <f>IF(AND(DmartSalesData[[#This Row],[profit]]&gt;=500,DmartSalesData[[#This Row],[sales]]&gt;=3000),"Good","Not Good")</f>
        <v>Not Good</v>
      </c>
      <c r="R4435" s="2">
        <f>YEAR(DmartSalesData[[#This Row],[order_date]])</f>
        <v>2023</v>
      </c>
    </row>
    <row r="4436" spans="1:18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 t="str" cm="1">
        <f t="array" ref="F4436">_xlfn.IFS(DmartSalesData[[#This Row],[sales]]&lt;2000,"LOW CATEGORY",DmartSalesData[[#This Row],[sales]]&lt;4000,"MEDIUM CATEGORY",DmartSalesData[[#This Row],[sales]]&gt;=4000,"HIGH CATEGORY")</f>
        <v>LOW CATEGORY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tr">
        <f>IF(AND(DmartSalesData[[#This Row],[profit]]&gt;=500,DmartSalesData[[#This Row],[sales]]&gt;=3000),"Good","Not Good")</f>
        <v>Not Good</v>
      </c>
      <c r="R4436" s="2">
        <f>YEAR(DmartSalesData[[#This Row],[order_date]])</f>
        <v>2023</v>
      </c>
    </row>
    <row r="4437" spans="1:18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 t="str" cm="1">
        <f t="array" ref="F4437">_xlfn.IFS(DmartSalesData[[#This Row],[sales]]&lt;2000,"LOW CATEGORY",DmartSalesData[[#This Row],[sales]]&lt;4000,"MEDIUM CATEGORY",DmartSalesData[[#This Row],[sales]]&gt;=4000,"HIGH CATEGORY")</f>
        <v>LOW CATEGORY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tr">
        <f>IF(AND(DmartSalesData[[#This Row],[profit]]&gt;=500,DmartSalesData[[#This Row],[sales]]&gt;=3000),"Good","Not Good")</f>
        <v>Not Good</v>
      </c>
      <c r="R4437" s="2">
        <f>YEAR(DmartSalesData[[#This Row],[order_date]])</f>
        <v>2024</v>
      </c>
    </row>
    <row r="4438" spans="1:18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 t="str" cm="1">
        <f t="array" ref="F4438">_xlfn.IFS(DmartSalesData[[#This Row],[sales]]&lt;2000,"LOW CATEGORY",DmartSalesData[[#This Row],[sales]]&lt;4000,"MEDIUM CATEGORY",DmartSalesData[[#This Row],[sales]]&gt;=4000,"HIGH CATEGORY")</f>
        <v>MEDIUM CATEGORY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tr">
        <f>IF(AND(DmartSalesData[[#This Row],[profit]]&gt;=500,DmartSalesData[[#This Row],[sales]]&gt;=3000),"Good","Not Good")</f>
        <v>Not Good</v>
      </c>
      <c r="R4438" s="2">
        <f>YEAR(DmartSalesData[[#This Row],[order_date]])</f>
        <v>2024</v>
      </c>
    </row>
    <row r="4439" spans="1:18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 t="str" cm="1">
        <f t="array" ref="F4439">_xlfn.IFS(DmartSalesData[[#This Row],[sales]]&lt;2000,"LOW CATEGORY",DmartSalesData[[#This Row],[sales]]&lt;4000,"MEDIUM CATEGORY",DmartSalesData[[#This Row],[sales]]&gt;=4000,"HIGH CATEGORY")</f>
        <v>MEDIUM CATEGORY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tr">
        <f>IF(AND(DmartSalesData[[#This Row],[profit]]&gt;=500,DmartSalesData[[#This Row],[sales]]&gt;=3000),"Good","Not Good")</f>
        <v>Not Good</v>
      </c>
      <c r="R4439" s="2">
        <f>YEAR(DmartSalesData[[#This Row],[order_date]])</f>
        <v>2023</v>
      </c>
    </row>
    <row r="4440" spans="1:18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 t="str" cm="1">
        <f t="array" ref="F4440">_xlfn.IFS(DmartSalesData[[#This Row],[sales]]&lt;2000,"LOW CATEGORY",DmartSalesData[[#This Row],[sales]]&lt;4000,"MEDIUM CATEGORY",DmartSalesData[[#This Row],[sales]]&gt;=4000,"HIGH CATEGORY")</f>
        <v>MEDIUM CATEGORY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tr">
        <f>IF(AND(DmartSalesData[[#This Row],[profit]]&gt;=500,DmartSalesData[[#This Row],[sales]]&gt;=3000),"Good","Not Good")</f>
        <v>Good</v>
      </c>
      <c r="R4440" s="2">
        <f>YEAR(DmartSalesData[[#This Row],[order_date]])</f>
        <v>2024</v>
      </c>
    </row>
    <row r="4441" spans="1:18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 t="str" cm="1">
        <f t="array" ref="F4441">_xlfn.IFS(DmartSalesData[[#This Row],[sales]]&lt;2000,"LOW CATEGORY",DmartSalesData[[#This Row],[sales]]&lt;4000,"MEDIUM CATEGORY",DmartSalesData[[#This Row],[sales]]&gt;=4000,"HIGH CATEGORY")</f>
        <v>LOW CATEGORY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tr">
        <f>IF(AND(DmartSalesData[[#This Row],[profit]]&gt;=500,DmartSalesData[[#This Row],[sales]]&gt;=3000),"Good","Not Good")</f>
        <v>Not Good</v>
      </c>
      <c r="R4441" s="2">
        <f>YEAR(DmartSalesData[[#This Row],[order_date]])</f>
        <v>2024</v>
      </c>
    </row>
    <row r="4442" spans="1:18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 t="str" cm="1">
        <f t="array" ref="F4442">_xlfn.IFS(DmartSalesData[[#This Row],[sales]]&lt;2000,"LOW CATEGORY",DmartSalesData[[#This Row],[sales]]&lt;4000,"MEDIUM CATEGORY",DmartSalesData[[#This Row],[sales]]&gt;=4000,"HIGH CATEGORY")</f>
        <v>HIGH CATEGORY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tr">
        <f>IF(AND(DmartSalesData[[#This Row],[profit]]&gt;=500,DmartSalesData[[#This Row],[sales]]&gt;=3000),"Good","Not Good")</f>
        <v>Not Good</v>
      </c>
      <c r="R4442" s="2">
        <f>YEAR(DmartSalesData[[#This Row],[order_date]])</f>
        <v>2023</v>
      </c>
    </row>
    <row r="4443" spans="1:18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 t="str" cm="1">
        <f t="array" ref="F4443">_xlfn.IFS(DmartSalesData[[#This Row],[sales]]&lt;2000,"LOW CATEGORY",DmartSalesData[[#This Row],[sales]]&lt;4000,"MEDIUM CATEGORY",DmartSalesData[[#This Row],[sales]]&gt;=4000,"HIGH CATEGORY")</f>
        <v>MEDIUM CATEGORY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tr">
        <f>IF(AND(DmartSalesData[[#This Row],[profit]]&gt;=500,DmartSalesData[[#This Row],[sales]]&gt;=3000),"Good","Not Good")</f>
        <v>Not Good</v>
      </c>
      <c r="R4443" s="2">
        <f>YEAR(DmartSalesData[[#This Row],[order_date]])</f>
        <v>2023</v>
      </c>
    </row>
    <row r="4444" spans="1:18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 t="str" cm="1">
        <f t="array" ref="F4444">_xlfn.IFS(DmartSalesData[[#This Row],[sales]]&lt;2000,"LOW CATEGORY",DmartSalesData[[#This Row],[sales]]&lt;4000,"MEDIUM CATEGORY",DmartSalesData[[#This Row],[sales]]&gt;=4000,"HIGH CATEGORY")</f>
        <v>LOW CATEGORY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tr">
        <f>IF(AND(DmartSalesData[[#This Row],[profit]]&gt;=500,DmartSalesData[[#This Row],[sales]]&gt;=3000),"Good","Not Good")</f>
        <v>Not Good</v>
      </c>
      <c r="R4444" s="2">
        <f>YEAR(DmartSalesData[[#This Row],[order_date]])</f>
        <v>2023</v>
      </c>
    </row>
    <row r="4445" spans="1:18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 t="str" cm="1">
        <f t="array" ref="F4445">_xlfn.IFS(DmartSalesData[[#This Row],[sales]]&lt;2000,"LOW CATEGORY",DmartSalesData[[#This Row],[sales]]&lt;4000,"MEDIUM CATEGORY",DmartSalesData[[#This Row],[sales]]&gt;=4000,"HIGH CATEGORY")</f>
        <v>LOW CATEGORY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tr">
        <f>IF(AND(DmartSalesData[[#This Row],[profit]]&gt;=500,DmartSalesData[[#This Row],[sales]]&gt;=3000),"Good","Not Good")</f>
        <v>Not Good</v>
      </c>
      <c r="R4445" s="2">
        <f>YEAR(DmartSalesData[[#This Row],[order_date]])</f>
        <v>2023</v>
      </c>
    </row>
    <row r="4446" spans="1:18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 t="str" cm="1">
        <f t="array" ref="F4446">_xlfn.IFS(DmartSalesData[[#This Row],[sales]]&lt;2000,"LOW CATEGORY",DmartSalesData[[#This Row],[sales]]&lt;4000,"MEDIUM CATEGORY",DmartSalesData[[#This Row],[sales]]&gt;=4000,"HIGH CATEGORY")</f>
        <v>MEDIUM CATEGORY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tr">
        <f>IF(AND(DmartSalesData[[#This Row],[profit]]&gt;=500,DmartSalesData[[#This Row],[sales]]&gt;=3000),"Good","Not Good")</f>
        <v>Good</v>
      </c>
      <c r="R4446" s="2">
        <f>YEAR(DmartSalesData[[#This Row],[order_date]])</f>
        <v>2023</v>
      </c>
    </row>
    <row r="4447" spans="1:18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 t="str" cm="1">
        <f t="array" ref="F4447">_xlfn.IFS(DmartSalesData[[#This Row],[sales]]&lt;2000,"LOW CATEGORY",DmartSalesData[[#This Row],[sales]]&lt;4000,"MEDIUM CATEGORY",DmartSalesData[[#This Row],[sales]]&gt;=4000,"HIGH CATEGORY")</f>
        <v>MEDIUM CATEGORY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tr">
        <f>IF(AND(DmartSalesData[[#This Row],[profit]]&gt;=500,DmartSalesData[[#This Row],[sales]]&gt;=3000),"Good","Not Good")</f>
        <v>Not Good</v>
      </c>
      <c r="R4447" s="2">
        <f>YEAR(DmartSalesData[[#This Row],[order_date]])</f>
        <v>2023</v>
      </c>
    </row>
    <row r="4448" spans="1:18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 t="str" cm="1">
        <f t="array" ref="F4448">_xlfn.IFS(DmartSalesData[[#This Row],[sales]]&lt;2000,"LOW CATEGORY",DmartSalesData[[#This Row],[sales]]&lt;4000,"MEDIUM CATEGORY",DmartSalesData[[#This Row],[sales]]&gt;=4000,"HIGH CATEGORY")</f>
        <v>MEDIUM CATEGORY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tr">
        <f>IF(AND(DmartSalesData[[#This Row],[profit]]&gt;=500,DmartSalesData[[#This Row],[sales]]&gt;=3000),"Good","Not Good")</f>
        <v>Not Good</v>
      </c>
      <c r="R4448" s="2">
        <f>YEAR(DmartSalesData[[#This Row],[order_date]])</f>
        <v>2023</v>
      </c>
    </row>
    <row r="4449" spans="1:18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 t="str" cm="1">
        <f t="array" ref="F4449">_xlfn.IFS(DmartSalesData[[#This Row],[sales]]&lt;2000,"LOW CATEGORY",DmartSalesData[[#This Row],[sales]]&lt;4000,"MEDIUM CATEGORY",DmartSalesData[[#This Row],[sales]]&gt;=4000,"HIGH CATEGORY")</f>
        <v>MEDIUM CATEGORY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tr">
        <f>IF(AND(DmartSalesData[[#This Row],[profit]]&gt;=500,DmartSalesData[[#This Row],[sales]]&gt;=3000),"Good","Not Good")</f>
        <v>Good</v>
      </c>
      <c r="R4449" s="2">
        <f>YEAR(DmartSalesData[[#This Row],[order_date]])</f>
        <v>2023</v>
      </c>
    </row>
    <row r="4450" spans="1:18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 t="str" cm="1">
        <f t="array" ref="F4450">_xlfn.IFS(DmartSalesData[[#This Row],[sales]]&lt;2000,"LOW CATEGORY",DmartSalesData[[#This Row],[sales]]&lt;4000,"MEDIUM CATEGORY",DmartSalesData[[#This Row],[sales]]&gt;=4000,"HIGH CATEGORY")</f>
        <v>LOW CATEGORY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tr">
        <f>IF(AND(DmartSalesData[[#This Row],[profit]]&gt;=500,DmartSalesData[[#This Row],[sales]]&gt;=3000),"Good","Not Good")</f>
        <v>Not Good</v>
      </c>
      <c r="R4450" s="2">
        <f>YEAR(DmartSalesData[[#This Row],[order_date]])</f>
        <v>2024</v>
      </c>
    </row>
    <row r="4451" spans="1:18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 t="str" cm="1">
        <f t="array" ref="F4451">_xlfn.IFS(DmartSalesData[[#This Row],[sales]]&lt;2000,"LOW CATEGORY",DmartSalesData[[#This Row],[sales]]&lt;4000,"MEDIUM CATEGORY",DmartSalesData[[#This Row],[sales]]&gt;=4000,"HIGH CATEGORY")</f>
        <v>HIGH CATEGORY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tr">
        <f>IF(AND(DmartSalesData[[#This Row],[profit]]&gt;=500,DmartSalesData[[#This Row],[sales]]&gt;=3000),"Good","Not Good")</f>
        <v>Not Good</v>
      </c>
      <c r="R4451" s="2">
        <f>YEAR(DmartSalesData[[#This Row],[order_date]])</f>
        <v>2024</v>
      </c>
    </row>
    <row r="4452" spans="1:18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 t="str" cm="1">
        <f t="array" ref="F4452">_xlfn.IFS(DmartSalesData[[#This Row],[sales]]&lt;2000,"LOW CATEGORY",DmartSalesData[[#This Row],[sales]]&lt;4000,"MEDIUM CATEGORY",DmartSalesData[[#This Row],[sales]]&gt;=4000,"HIGH CATEGORY")</f>
        <v>HIGH CATEGORY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tr">
        <f>IF(AND(DmartSalesData[[#This Row],[profit]]&gt;=500,DmartSalesData[[#This Row],[sales]]&gt;=3000),"Good","Not Good")</f>
        <v>Not Good</v>
      </c>
      <c r="R4452" s="2">
        <f>YEAR(DmartSalesData[[#This Row],[order_date]])</f>
        <v>2024</v>
      </c>
    </row>
    <row r="4453" spans="1:18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 t="str" cm="1">
        <f t="array" ref="F4453">_xlfn.IFS(DmartSalesData[[#This Row],[sales]]&lt;2000,"LOW CATEGORY",DmartSalesData[[#This Row],[sales]]&lt;4000,"MEDIUM CATEGORY",DmartSalesData[[#This Row],[sales]]&gt;=4000,"HIGH CATEGORY")</f>
        <v>LOW CATEGORY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tr">
        <f>IF(AND(DmartSalesData[[#This Row],[profit]]&gt;=500,DmartSalesData[[#This Row],[sales]]&gt;=3000),"Good","Not Good")</f>
        <v>Not Good</v>
      </c>
      <c r="R4453" s="2">
        <f>YEAR(DmartSalesData[[#This Row],[order_date]])</f>
        <v>2023</v>
      </c>
    </row>
    <row r="4454" spans="1:18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 t="str" cm="1">
        <f t="array" ref="F4454">_xlfn.IFS(DmartSalesData[[#This Row],[sales]]&lt;2000,"LOW CATEGORY",DmartSalesData[[#This Row],[sales]]&lt;4000,"MEDIUM CATEGORY",DmartSalesData[[#This Row],[sales]]&gt;=4000,"HIGH CATEGORY")</f>
        <v>HIGH CATEGORY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tr">
        <f>IF(AND(DmartSalesData[[#This Row],[profit]]&gt;=500,DmartSalesData[[#This Row],[sales]]&gt;=3000),"Good","Not Good")</f>
        <v>Not Good</v>
      </c>
      <c r="R4454" s="2">
        <f>YEAR(DmartSalesData[[#This Row],[order_date]])</f>
        <v>2024</v>
      </c>
    </row>
    <row r="4455" spans="1:18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 t="str" cm="1">
        <f t="array" ref="F4455">_xlfn.IFS(DmartSalesData[[#This Row],[sales]]&lt;2000,"LOW CATEGORY",DmartSalesData[[#This Row],[sales]]&lt;4000,"MEDIUM CATEGORY",DmartSalesData[[#This Row],[sales]]&gt;=4000,"HIGH CATEGORY")</f>
        <v>MEDIUM CATEGORY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tr">
        <f>IF(AND(DmartSalesData[[#This Row],[profit]]&gt;=500,DmartSalesData[[#This Row],[sales]]&gt;=3000),"Good","Not Good")</f>
        <v>Not Good</v>
      </c>
      <c r="R4455" s="2">
        <f>YEAR(DmartSalesData[[#This Row],[order_date]])</f>
        <v>2023</v>
      </c>
    </row>
    <row r="4456" spans="1:18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 t="str" cm="1">
        <f t="array" ref="F4456">_xlfn.IFS(DmartSalesData[[#This Row],[sales]]&lt;2000,"LOW CATEGORY",DmartSalesData[[#This Row],[sales]]&lt;4000,"MEDIUM CATEGORY",DmartSalesData[[#This Row],[sales]]&gt;=4000,"HIGH CATEGORY")</f>
        <v>MEDIUM CATEGORY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tr">
        <f>IF(AND(DmartSalesData[[#This Row],[profit]]&gt;=500,DmartSalesData[[#This Row],[sales]]&gt;=3000),"Good","Not Good")</f>
        <v>Not Good</v>
      </c>
      <c r="R4456" s="2">
        <f>YEAR(DmartSalesData[[#This Row],[order_date]])</f>
        <v>2024</v>
      </c>
    </row>
    <row r="4457" spans="1:18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 t="str" cm="1">
        <f t="array" ref="F4457">_xlfn.IFS(DmartSalesData[[#This Row],[sales]]&lt;2000,"LOW CATEGORY",DmartSalesData[[#This Row],[sales]]&lt;4000,"MEDIUM CATEGORY",DmartSalesData[[#This Row],[sales]]&gt;=4000,"HIGH CATEGORY")</f>
        <v>MEDIUM CATEGORY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tr">
        <f>IF(AND(DmartSalesData[[#This Row],[profit]]&gt;=500,DmartSalesData[[#This Row],[sales]]&gt;=3000),"Good","Not Good")</f>
        <v>Not Good</v>
      </c>
      <c r="R4457" s="2">
        <f>YEAR(DmartSalesData[[#This Row],[order_date]])</f>
        <v>2024</v>
      </c>
    </row>
    <row r="4458" spans="1:18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 t="str" cm="1">
        <f t="array" ref="F4458">_xlfn.IFS(DmartSalesData[[#This Row],[sales]]&lt;2000,"LOW CATEGORY",DmartSalesData[[#This Row],[sales]]&lt;4000,"MEDIUM CATEGORY",DmartSalesData[[#This Row],[sales]]&gt;=4000,"HIGH CATEGORY")</f>
        <v>HIGH CATEGORY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tr">
        <f>IF(AND(DmartSalesData[[#This Row],[profit]]&gt;=500,DmartSalesData[[#This Row],[sales]]&gt;=3000),"Good","Not Good")</f>
        <v>Good</v>
      </c>
      <c r="R4458" s="2">
        <f>YEAR(DmartSalesData[[#This Row],[order_date]])</f>
        <v>2023</v>
      </c>
    </row>
    <row r="4459" spans="1:18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 t="str" cm="1">
        <f t="array" ref="F4459">_xlfn.IFS(DmartSalesData[[#This Row],[sales]]&lt;2000,"LOW CATEGORY",DmartSalesData[[#This Row],[sales]]&lt;4000,"MEDIUM CATEGORY",DmartSalesData[[#This Row],[sales]]&gt;=4000,"HIGH CATEGORY")</f>
        <v>HIGH CATEGORY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tr">
        <f>IF(AND(DmartSalesData[[#This Row],[profit]]&gt;=500,DmartSalesData[[#This Row],[sales]]&gt;=3000),"Good","Not Good")</f>
        <v>Good</v>
      </c>
      <c r="R4459" s="2">
        <f>YEAR(DmartSalesData[[#This Row],[order_date]])</f>
        <v>2024</v>
      </c>
    </row>
    <row r="4460" spans="1:18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 t="str" cm="1">
        <f t="array" ref="F4460">_xlfn.IFS(DmartSalesData[[#This Row],[sales]]&lt;2000,"LOW CATEGORY",DmartSalesData[[#This Row],[sales]]&lt;4000,"MEDIUM CATEGORY",DmartSalesData[[#This Row],[sales]]&gt;=4000,"HIGH CATEGORY")</f>
        <v>MEDIUM CATEGORY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tr">
        <f>IF(AND(DmartSalesData[[#This Row],[profit]]&gt;=500,DmartSalesData[[#This Row],[sales]]&gt;=3000),"Good","Not Good")</f>
        <v>Not Good</v>
      </c>
      <c r="R4460" s="2">
        <f>YEAR(DmartSalesData[[#This Row],[order_date]])</f>
        <v>2024</v>
      </c>
    </row>
    <row r="4461" spans="1:18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 t="str" cm="1">
        <f t="array" ref="F4461">_xlfn.IFS(DmartSalesData[[#This Row],[sales]]&lt;2000,"LOW CATEGORY",DmartSalesData[[#This Row],[sales]]&lt;4000,"MEDIUM CATEGORY",DmartSalesData[[#This Row],[sales]]&gt;=4000,"HIGH CATEGORY")</f>
        <v>LOW CATEGORY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tr">
        <f>IF(AND(DmartSalesData[[#This Row],[profit]]&gt;=500,DmartSalesData[[#This Row],[sales]]&gt;=3000),"Good","Not Good")</f>
        <v>Not Good</v>
      </c>
      <c r="R4461" s="2">
        <f>YEAR(DmartSalesData[[#This Row],[order_date]])</f>
        <v>2023</v>
      </c>
    </row>
    <row r="4462" spans="1:18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 t="str" cm="1">
        <f t="array" ref="F4462">_xlfn.IFS(DmartSalesData[[#This Row],[sales]]&lt;2000,"LOW CATEGORY",DmartSalesData[[#This Row],[sales]]&lt;4000,"MEDIUM CATEGORY",DmartSalesData[[#This Row],[sales]]&gt;=4000,"HIGH CATEGORY")</f>
        <v>MEDIUM CATEGORY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tr">
        <f>IF(AND(DmartSalesData[[#This Row],[profit]]&gt;=500,DmartSalesData[[#This Row],[sales]]&gt;=3000),"Good","Not Good")</f>
        <v>Good</v>
      </c>
      <c r="R4462" s="2">
        <f>YEAR(DmartSalesData[[#This Row],[order_date]])</f>
        <v>2024</v>
      </c>
    </row>
    <row r="4463" spans="1:18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 t="str" cm="1">
        <f t="array" ref="F4463">_xlfn.IFS(DmartSalesData[[#This Row],[sales]]&lt;2000,"LOW CATEGORY",DmartSalesData[[#This Row],[sales]]&lt;4000,"MEDIUM CATEGORY",DmartSalesData[[#This Row],[sales]]&gt;=4000,"HIGH CATEGORY")</f>
        <v>LOW CATEGORY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tr">
        <f>IF(AND(DmartSalesData[[#This Row],[profit]]&gt;=500,DmartSalesData[[#This Row],[sales]]&gt;=3000),"Good","Not Good")</f>
        <v>Not Good</v>
      </c>
      <c r="R4463" s="2">
        <f>YEAR(DmartSalesData[[#This Row],[order_date]])</f>
        <v>2023</v>
      </c>
    </row>
    <row r="4464" spans="1:18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 t="str" cm="1">
        <f t="array" ref="F4464">_xlfn.IFS(DmartSalesData[[#This Row],[sales]]&lt;2000,"LOW CATEGORY",DmartSalesData[[#This Row],[sales]]&lt;4000,"MEDIUM CATEGORY",DmartSalesData[[#This Row],[sales]]&gt;=4000,"HIGH CATEGORY")</f>
        <v>MEDIUM CATEGORY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tr">
        <f>IF(AND(DmartSalesData[[#This Row],[profit]]&gt;=500,DmartSalesData[[#This Row],[sales]]&gt;=3000),"Good","Not Good")</f>
        <v>Good</v>
      </c>
      <c r="R4464" s="2">
        <f>YEAR(DmartSalesData[[#This Row],[order_date]])</f>
        <v>2024</v>
      </c>
    </row>
    <row r="4465" spans="1:18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 t="str" cm="1">
        <f t="array" ref="F4465">_xlfn.IFS(DmartSalesData[[#This Row],[sales]]&lt;2000,"LOW CATEGORY",DmartSalesData[[#This Row],[sales]]&lt;4000,"MEDIUM CATEGORY",DmartSalesData[[#This Row],[sales]]&gt;=4000,"HIGH CATEGORY")</f>
        <v>HIGH CATEGORY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tr">
        <f>IF(AND(DmartSalesData[[#This Row],[profit]]&gt;=500,DmartSalesData[[#This Row],[sales]]&gt;=3000),"Good","Not Good")</f>
        <v>Good</v>
      </c>
      <c r="R4465" s="2">
        <f>YEAR(DmartSalesData[[#This Row],[order_date]])</f>
        <v>2023</v>
      </c>
    </row>
    <row r="4466" spans="1:18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 t="str" cm="1">
        <f t="array" ref="F4466">_xlfn.IFS(DmartSalesData[[#This Row],[sales]]&lt;2000,"LOW CATEGORY",DmartSalesData[[#This Row],[sales]]&lt;4000,"MEDIUM CATEGORY",DmartSalesData[[#This Row],[sales]]&gt;=4000,"HIGH CATEGORY")</f>
        <v>LOW CATEGORY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tr">
        <f>IF(AND(DmartSalesData[[#This Row],[profit]]&gt;=500,DmartSalesData[[#This Row],[sales]]&gt;=3000),"Good","Not Good")</f>
        <v>Not Good</v>
      </c>
      <c r="R4466" s="2">
        <f>YEAR(DmartSalesData[[#This Row],[order_date]])</f>
        <v>2024</v>
      </c>
    </row>
    <row r="4467" spans="1:18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 t="str" cm="1">
        <f t="array" ref="F4467">_xlfn.IFS(DmartSalesData[[#This Row],[sales]]&lt;2000,"LOW CATEGORY",DmartSalesData[[#This Row],[sales]]&lt;4000,"MEDIUM CATEGORY",DmartSalesData[[#This Row],[sales]]&gt;=4000,"HIGH CATEGORY")</f>
        <v>LOW CATEGORY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tr">
        <f>IF(AND(DmartSalesData[[#This Row],[profit]]&gt;=500,DmartSalesData[[#This Row],[sales]]&gt;=3000),"Good","Not Good")</f>
        <v>Not Good</v>
      </c>
      <c r="R4467" s="2">
        <f>YEAR(DmartSalesData[[#This Row],[order_date]])</f>
        <v>2024</v>
      </c>
    </row>
    <row r="4468" spans="1:18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 t="str" cm="1">
        <f t="array" ref="F4468">_xlfn.IFS(DmartSalesData[[#This Row],[sales]]&lt;2000,"LOW CATEGORY",DmartSalesData[[#This Row],[sales]]&lt;4000,"MEDIUM CATEGORY",DmartSalesData[[#This Row],[sales]]&gt;=4000,"HIGH CATEGORY")</f>
        <v>MEDIUM CATEGORY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tr">
        <f>IF(AND(DmartSalesData[[#This Row],[profit]]&gt;=500,DmartSalesData[[#This Row],[sales]]&gt;=3000),"Good","Not Good")</f>
        <v>Good</v>
      </c>
      <c r="R4468" s="2">
        <f>YEAR(DmartSalesData[[#This Row],[order_date]])</f>
        <v>2023</v>
      </c>
    </row>
    <row r="4469" spans="1:18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 t="str" cm="1">
        <f t="array" ref="F4469">_xlfn.IFS(DmartSalesData[[#This Row],[sales]]&lt;2000,"LOW CATEGORY",DmartSalesData[[#This Row],[sales]]&lt;4000,"MEDIUM CATEGORY",DmartSalesData[[#This Row],[sales]]&gt;=4000,"HIGH CATEGORY")</f>
        <v>LOW CATEGORY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tr">
        <f>IF(AND(DmartSalesData[[#This Row],[profit]]&gt;=500,DmartSalesData[[#This Row],[sales]]&gt;=3000),"Good","Not Good")</f>
        <v>Not Good</v>
      </c>
      <c r="R4469" s="2">
        <f>YEAR(DmartSalesData[[#This Row],[order_date]])</f>
        <v>2024</v>
      </c>
    </row>
    <row r="4470" spans="1:18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 t="str" cm="1">
        <f t="array" ref="F4470">_xlfn.IFS(DmartSalesData[[#This Row],[sales]]&lt;2000,"LOW CATEGORY",DmartSalesData[[#This Row],[sales]]&lt;4000,"MEDIUM CATEGORY",DmartSalesData[[#This Row],[sales]]&gt;=4000,"HIGH CATEGORY")</f>
        <v>LOW CATEGORY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tr">
        <f>IF(AND(DmartSalesData[[#This Row],[profit]]&gt;=500,DmartSalesData[[#This Row],[sales]]&gt;=3000),"Good","Not Good")</f>
        <v>Not Good</v>
      </c>
      <c r="R4470" s="2">
        <f>YEAR(DmartSalesData[[#This Row],[order_date]])</f>
        <v>2024</v>
      </c>
    </row>
    <row r="4471" spans="1:18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 t="str" cm="1">
        <f t="array" ref="F4471">_xlfn.IFS(DmartSalesData[[#This Row],[sales]]&lt;2000,"LOW CATEGORY",DmartSalesData[[#This Row],[sales]]&lt;4000,"MEDIUM CATEGORY",DmartSalesData[[#This Row],[sales]]&gt;=4000,"HIGH CATEGORY")</f>
        <v>MEDIUM CATEGORY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tr">
        <f>IF(AND(DmartSalesData[[#This Row],[profit]]&gt;=500,DmartSalesData[[#This Row],[sales]]&gt;=3000),"Good","Not Good")</f>
        <v>Not Good</v>
      </c>
      <c r="R4471" s="2">
        <f>YEAR(DmartSalesData[[#This Row],[order_date]])</f>
        <v>2023</v>
      </c>
    </row>
    <row r="4472" spans="1:18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 t="str" cm="1">
        <f t="array" ref="F4472">_xlfn.IFS(DmartSalesData[[#This Row],[sales]]&lt;2000,"LOW CATEGORY",DmartSalesData[[#This Row],[sales]]&lt;4000,"MEDIUM CATEGORY",DmartSalesData[[#This Row],[sales]]&gt;=4000,"HIGH CATEGORY")</f>
        <v>HIGH CATEGORY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tr">
        <f>IF(AND(DmartSalesData[[#This Row],[profit]]&gt;=500,DmartSalesData[[#This Row],[sales]]&gt;=3000),"Good","Not Good")</f>
        <v>Good</v>
      </c>
      <c r="R4472" s="2">
        <f>YEAR(DmartSalesData[[#This Row],[order_date]])</f>
        <v>2023</v>
      </c>
    </row>
    <row r="4473" spans="1:18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 t="str" cm="1">
        <f t="array" ref="F4473">_xlfn.IFS(DmartSalesData[[#This Row],[sales]]&lt;2000,"LOW CATEGORY",DmartSalesData[[#This Row],[sales]]&lt;4000,"MEDIUM CATEGORY",DmartSalesData[[#This Row],[sales]]&gt;=4000,"HIGH CATEGORY")</f>
        <v>MEDIUM CATEGORY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tr">
        <f>IF(AND(DmartSalesData[[#This Row],[profit]]&gt;=500,DmartSalesData[[#This Row],[sales]]&gt;=3000),"Good","Not Good")</f>
        <v>Not Good</v>
      </c>
      <c r="R4473" s="2">
        <f>YEAR(DmartSalesData[[#This Row],[order_date]])</f>
        <v>2024</v>
      </c>
    </row>
    <row r="4474" spans="1:18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 t="str" cm="1">
        <f t="array" ref="F4474">_xlfn.IFS(DmartSalesData[[#This Row],[sales]]&lt;2000,"LOW CATEGORY",DmartSalesData[[#This Row],[sales]]&lt;4000,"MEDIUM CATEGORY",DmartSalesData[[#This Row],[sales]]&gt;=4000,"HIGH CATEGORY")</f>
        <v>MEDIUM CATEGORY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tr">
        <f>IF(AND(DmartSalesData[[#This Row],[profit]]&gt;=500,DmartSalesData[[#This Row],[sales]]&gt;=3000),"Good","Not Good")</f>
        <v>Not Good</v>
      </c>
      <c r="R4474" s="2">
        <f>YEAR(DmartSalesData[[#This Row],[order_date]])</f>
        <v>2023</v>
      </c>
    </row>
    <row r="4475" spans="1:18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 t="str" cm="1">
        <f t="array" ref="F4475">_xlfn.IFS(DmartSalesData[[#This Row],[sales]]&lt;2000,"LOW CATEGORY",DmartSalesData[[#This Row],[sales]]&lt;4000,"MEDIUM CATEGORY",DmartSalesData[[#This Row],[sales]]&gt;=4000,"HIGH CATEGORY")</f>
        <v>MEDIUM CATEGORY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tr">
        <f>IF(AND(DmartSalesData[[#This Row],[profit]]&gt;=500,DmartSalesData[[#This Row],[sales]]&gt;=3000),"Good","Not Good")</f>
        <v>Good</v>
      </c>
      <c r="R4475" s="2">
        <f>YEAR(DmartSalesData[[#This Row],[order_date]])</f>
        <v>2024</v>
      </c>
    </row>
    <row r="4476" spans="1:18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 t="str" cm="1">
        <f t="array" ref="F4476">_xlfn.IFS(DmartSalesData[[#This Row],[sales]]&lt;2000,"LOW CATEGORY",DmartSalesData[[#This Row],[sales]]&lt;4000,"MEDIUM CATEGORY",DmartSalesData[[#This Row],[sales]]&gt;=4000,"HIGH CATEGORY")</f>
        <v>LOW CATEGORY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tr">
        <f>IF(AND(DmartSalesData[[#This Row],[profit]]&gt;=500,DmartSalesData[[#This Row],[sales]]&gt;=3000),"Good","Not Good")</f>
        <v>Not Good</v>
      </c>
      <c r="R4476" s="2">
        <f>YEAR(DmartSalesData[[#This Row],[order_date]])</f>
        <v>2024</v>
      </c>
    </row>
    <row r="4477" spans="1:18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 t="str" cm="1">
        <f t="array" ref="F4477">_xlfn.IFS(DmartSalesData[[#This Row],[sales]]&lt;2000,"LOW CATEGORY",DmartSalesData[[#This Row],[sales]]&lt;4000,"MEDIUM CATEGORY",DmartSalesData[[#This Row],[sales]]&gt;=4000,"HIGH CATEGORY")</f>
        <v>HIGH CATEGORY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tr">
        <f>IF(AND(DmartSalesData[[#This Row],[profit]]&gt;=500,DmartSalesData[[#This Row],[sales]]&gt;=3000),"Good","Not Good")</f>
        <v>Good</v>
      </c>
      <c r="R4477" s="2">
        <f>YEAR(DmartSalesData[[#This Row],[order_date]])</f>
        <v>2024</v>
      </c>
    </row>
    <row r="4478" spans="1:18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 t="str" cm="1">
        <f t="array" ref="F4478">_xlfn.IFS(DmartSalesData[[#This Row],[sales]]&lt;2000,"LOW CATEGORY",DmartSalesData[[#This Row],[sales]]&lt;4000,"MEDIUM CATEGORY",DmartSalesData[[#This Row],[sales]]&gt;=4000,"HIGH CATEGORY")</f>
        <v>MEDIUM CATEGORY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tr">
        <f>IF(AND(DmartSalesData[[#This Row],[profit]]&gt;=500,DmartSalesData[[#This Row],[sales]]&gt;=3000),"Good","Not Good")</f>
        <v>Good</v>
      </c>
      <c r="R4478" s="2">
        <f>YEAR(DmartSalesData[[#This Row],[order_date]])</f>
        <v>2023</v>
      </c>
    </row>
    <row r="4479" spans="1:18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 t="str" cm="1">
        <f t="array" ref="F4479">_xlfn.IFS(DmartSalesData[[#This Row],[sales]]&lt;2000,"LOW CATEGORY",DmartSalesData[[#This Row],[sales]]&lt;4000,"MEDIUM CATEGORY",DmartSalesData[[#This Row],[sales]]&gt;=4000,"HIGH CATEGORY")</f>
        <v>HIGH CATEGORY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tr">
        <f>IF(AND(DmartSalesData[[#This Row],[profit]]&gt;=500,DmartSalesData[[#This Row],[sales]]&gt;=3000),"Good","Not Good")</f>
        <v>Good</v>
      </c>
      <c r="R4479" s="2">
        <f>YEAR(DmartSalesData[[#This Row],[order_date]])</f>
        <v>2024</v>
      </c>
    </row>
    <row r="4480" spans="1:18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 t="str" cm="1">
        <f t="array" ref="F4480">_xlfn.IFS(DmartSalesData[[#This Row],[sales]]&lt;2000,"LOW CATEGORY",DmartSalesData[[#This Row],[sales]]&lt;4000,"MEDIUM CATEGORY",DmartSalesData[[#This Row],[sales]]&gt;=4000,"HIGH CATEGORY")</f>
        <v>HIGH CATEGORY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tr">
        <f>IF(AND(DmartSalesData[[#This Row],[profit]]&gt;=500,DmartSalesData[[#This Row],[sales]]&gt;=3000),"Good","Not Good")</f>
        <v>Good</v>
      </c>
      <c r="R4480" s="2">
        <f>YEAR(DmartSalesData[[#This Row],[order_date]])</f>
        <v>2024</v>
      </c>
    </row>
    <row r="4481" spans="1:18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 t="str" cm="1">
        <f t="array" ref="F4481">_xlfn.IFS(DmartSalesData[[#This Row],[sales]]&lt;2000,"LOW CATEGORY",DmartSalesData[[#This Row],[sales]]&lt;4000,"MEDIUM CATEGORY",DmartSalesData[[#This Row],[sales]]&gt;=4000,"HIGH CATEGORY")</f>
        <v>LOW CATEGORY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tr">
        <f>IF(AND(DmartSalesData[[#This Row],[profit]]&gt;=500,DmartSalesData[[#This Row],[sales]]&gt;=3000),"Good","Not Good")</f>
        <v>Not Good</v>
      </c>
      <c r="R4481" s="2">
        <f>YEAR(DmartSalesData[[#This Row],[order_date]])</f>
        <v>2023</v>
      </c>
    </row>
    <row r="4482" spans="1:18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 t="str" cm="1">
        <f t="array" ref="F4482">_xlfn.IFS(DmartSalesData[[#This Row],[sales]]&lt;2000,"LOW CATEGORY",DmartSalesData[[#This Row],[sales]]&lt;4000,"MEDIUM CATEGORY",DmartSalesData[[#This Row],[sales]]&gt;=4000,"HIGH CATEGORY")</f>
        <v>HIGH CATEGORY</v>
      </c>
      <c r="G4482" s="2">
        <v>0.5</v>
      </c>
      <c r="H4482" s="2">
        <f t="shared" ref="H4482:H4545" si="140">E4482*G4482</f>
        <v>2471.94</v>
      </c>
      <c r="I4482" s="2">
        <f t="shared" ref="I4482:I4545" si="141">E4482-H4482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tr">
        <f>IF(AND(DmartSalesData[[#This Row],[profit]]&gt;=500,DmartSalesData[[#This Row],[sales]]&gt;=3000),"Good","Not Good")</f>
        <v>Good</v>
      </c>
      <c r="R4482" s="2">
        <f>YEAR(DmartSalesData[[#This Row],[order_date]])</f>
        <v>2023</v>
      </c>
    </row>
    <row r="4483" spans="1:18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 t="str" cm="1">
        <f t="array" ref="F4483">_xlfn.IFS(DmartSalesData[[#This Row],[sales]]&lt;2000,"LOW CATEGORY",DmartSalesData[[#This Row],[sales]]&lt;4000,"MEDIUM CATEGORY",DmartSalesData[[#This Row],[sales]]&gt;=4000,"HIGH CATEGORY")</f>
        <v>HIGH CATEGORY</v>
      </c>
      <c r="G4483" s="2">
        <v>0.41</v>
      </c>
      <c r="H4483" s="2">
        <f t="shared" si="140"/>
        <v>1963.2767999999996</v>
      </c>
      <c r="I4483" s="2">
        <f t="shared" si="141"/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tr">
        <f>IF(AND(DmartSalesData[[#This Row],[profit]]&gt;=500,DmartSalesData[[#This Row],[sales]]&gt;=3000),"Good","Not Good")</f>
        <v>Good</v>
      </c>
      <c r="R4483" s="2">
        <f>YEAR(DmartSalesData[[#This Row],[order_date]])</f>
        <v>2023</v>
      </c>
    </row>
    <row r="4484" spans="1:18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 t="str" cm="1">
        <f t="array" ref="F4484">_xlfn.IFS(DmartSalesData[[#This Row],[sales]]&lt;2000,"LOW CATEGORY",DmartSalesData[[#This Row],[sales]]&lt;4000,"MEDIUM CATEGORY",DmartSalesData[[#This Row],[sales]]&gt;=4000,"HIGH CATEGORY")</f>
        <v>MEDIUM CATEGORY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tr">
        <f>IF(AND(DmartSalesData[[#This Row],[profit]]&gt;=500,DmartSalesData[[#This Row],[sales]]&gt;=3000),"Good","Not Good")</f>
        <v>Not Good</v>
      </c>
      <c r="R4484" s="2">
        <f>YEAR(DmartSalesData[[#This Row],[order_date]])</f>
        <v>2023</v>
      </c>
    </row>
    <row r="4485" spans="1:18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 t="str" cm="1">
        <f t="array" ref="F4485">_xlfn.IFS(DmartSalesData[[#This Row],[sales]]&lt;2000,"LOW CATEGORY",DmartSalesData[[#This Row],[sales]]&lt;4000,"MEDIUM CATEGORY",DmartSalesData[[#This Row],[sales]]&gt;=4000,"HIGH CATEGORY")</f>
        <v>LOW CATEGORY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tr">
        <f>IF(AND(DmartSalesData[[#This Row],[profit]]&gt;=500,DmartSalesData[[#This Row],[sales]]&gt;=3000),"Good","Not Good")</f>
        <v>Not Good</v>
      </c>
      <c r="R4485" s="2">
        <f>YEAR(DmartSalesData[[#This Row],[order_date]])</f>
        <v>2023</v>
      </c>
    </row>
    <row r="4486" spans="1:18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 t="str" cm="1">
        <f t="array" ref="F4486">_xlfn.IFS(DmartSalesData[[#This Row],[sales]]&lt;2000,"LOW CATEGORY",DmartSalesData[[#This Row],[sales]]&lt;4000,"MEDIUM CATEGORY",DmartSalesData[[#This Row],[sales]]&gt;=4000,"HIGH CATEGORY")</f>
        <v>MEDIUM CATEGORY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tr">
        <f>IF(AND(DmartSalesData[[#This Row],[profit]]&gt;=500,DmartSalesData[[#This Row],[sales]]&gt;=3000),"Good","Not Good")</f>
        <v>Not Good</v>
      </c>
      <c r="R4486" s="2">
        <f>YEAR(DmartSalesData[[#This Row],[order_date]])</f>
        <v>2024</v>
      </c>
    </row>
    <row r="4487" spans="1:18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 t="str" cm="1">
        <f t="array" ref="F4487">_xlfn.IFS(DmartSalesData[[#This Row],[sales]]&lt;2000,"LOW CATEGORY",DmartSalesData[[#This Row],[sales]]&lt;4000,"MEDIUM CATEGORY",DmartSalesData[[#This Row],[sales]]&gt;=4000,"HIGH CATEGORY")</f>
        <v>LOW CATEGORY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tr">
        <f>IF(AND(DmartSalesData[[#This Row],[profit]]&gt;=500,DmartSalesData[[#This Row],[sales]]&gt;=3000),"Good","Not Good")</f>
        <v>Not Good</v>
      </c>
      <c r="R4487" s="2">
        <f>YEAR(DmartSalesData[[#This Row],[order_date]])</f>
        <v>2023</v>
      </c>
    </row>
    <row r="4488" spans="1:18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 t="str" cm="1">
        <f t="array" ref="F4488">_xlfn.IFS(DmartSalesData[[#This Row],[sales]]&lt;2000,"LOW CATEGORY",DmartSalesData[[#This Row],[sales]]&lt;4000,"MEDIUM CATEGORY",DmartSalesData[[#This Row],[sales]]&gt;=4000,"HIGH CATEGORY")</f>
        <v>MEDIUM CATEGORY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tr">
        <f>IF(AND(DmartSalesData[[#This Row],[profit]]&gt;=500,DmartSalesData[[#This Row],[sales]]&gt;=3000),"Good","Not Good")</f>
        <v>Not Good</v>
      </c>
      <c r="R4488" s="2">
        <f>YEAR(DmartSalesData[[#This Row],[order_date]])</f>
        <v>2024</v>
      </c>
    </row>
    <row r="4489" spans="1:18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 t="str" cm="1">
        <f t="array" ref="F4489">_xlfn.IFS(DmartSalesData[[#This Row],[sales]]&lt;2000,"LOW CATEGORY",DmartSalesData[[#This Row],[sales]]&lt;4000,"MEDIUM CATEGORY",DmartSalesData[[#This Row],[sales]]&gt;=4000,"HIGH CATEGORY")</f>
        <v>LOW CATEGORY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tr">
        <f>IF(AND(DmartSalesData[[#This Row],[profit]]&gt;=500,DmartSalesData[[#This Row],[sales]]&gt;=3000),"Good","Not Good")</f>
        <v>Not Good</v>
      </c>
      <c r="R4489" s="2">
        <f>YEAR(DmartSalesData[[#This Row],[order_date]])</f>
        <v>2024</v>
      </c>
    </row>
    <row r="4490" spans="1:18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 t="str" cm="1">
        <f t="array" ref="F4490">_xlfn.IFS(DmartSalesData[[#This Row],[sales]]&lt;2000,"LOW CATEGORY",DmartSalesData[[#This Row],[sales]]&lt;4000,"MEDIUM CATEGORY",DmartSalesData[[#This Row],[sales]]&gt;=4000,"HIGH CATEGORY")</f>
        <v>MEDIUM CATEGORY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tr">
        <f>IF(AND(DmartSalesData[[#This Row],[profit]]&gt;=500,DmartSalesData[[#This Row],[sales]]&gt;=3000),"Good","Not Good")</f>
        <v>Not Good</v>
      </c>
      <c r="R4490" s="2">
        <f>YEAR(DmartSalesData[[#This Row],[order_date]])</f>
        <v>2024</v>
      </c>
    </row>
    <row r="4491" spans="1:18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 t="str" cm="1">
        <f t="array" ref="F4491">_xlfn.IFS(DmartSalesData[[#This Row],[sales]]&lt;2000,"LOW CATEGORY",DmartSalesData[[#This Row],[sales]]&lt;4000,"MEDIUM CATEGORY",DmartSalesData[[#This Row],[sales]]&gt;=4000,"HIGH CATEGORY")</f>
        <v>HIGH CATEGORY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tr">
        <f>IF(AND(DmartSalesData[[#This Row],[profit]]&gt;=500,DmartSalesData[[#This Row],[sales]]&gt;=3000),"Good","Not Good")</f>
        <v>Good</v>
      </c>
      <c r="R4491" s="2">
        <f>YEAR(DmartSalesData[[#This Row],[order_date]])</f>
        <v>2023</v>
      </c>
    </row>
    <row r="4492" spans="1:18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 t="str" cm="1">
        <f t="array" ref="F4492">_xlfn.IFS(DmartSalesData[[#This Row],[sales]]&lt;2000,"LOW CATEGORY",DmartSalesData[[#This Row],[sales]]&lt;4000,"MEDIUM CATEGORY",DmartSalesData[[#This Row],[sales]]&gt;=4000,"HIGH CATEGORY")</f>
        <v>LOW CATEGORY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tr">
        <f>IF(AND(DmartSalesData[[#This Row],[profit]]&gt;=500,DmartSalesData[[#This Row],[sales]]&gt;=3000),"Good","Not Good")</f>
        <v>Not Good</v>
      </c>
      <c r="R4492" s="2">
        <f>YEAR(DmartSalesData[[#This Row],[order_date]])</f>
        <v>2023</v>
      </c>
    </row>
    <row r="4493" spans="1:18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 t="str" cm="1">
        <f t="array" ref="F4493">_xlfn.IFS(DmartSalesData[[#This Row],[sales]]&lt;2000,"LOW CATEGORY",DmartSalesData[[#This Row],[sales]]&lt;4000,"MEDIUM CATEGORY",DmartSalesData[[#This Row],[sales]]&gt;=4000,"HIGH CATEGORY")</f>
        <v>MEDIUM CATEGORY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tr">
        <f>IF(AND(DmartSalesData[[#This Row],[profit]]&gt;=500,DmartSalesData[[#This Row],[sales]]&gt;=3000),"Good","Not Good")</f>
        <v>Not Good</v>
      </c>
      <c r="R4493" s="2">
        <f>YEAR(DmartSalesData[[#This Row],[order_date]])</f>
        <v>2023</v>
      </c>
    </row>
    <row r="4494" spans="1:18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 t="str" cm="1">
        <f t="array" ref="F4494">_xlfn.IFS(DmartSalesData[[#This Row],[sales]]&lt;2000,"LOW CATEGORY",DmartSalesData[[#This Row],[sales]]&lt;4000,"MEDIUM CATEGORY",DmartSalesData[[#This Row],[sales]]&gt;=4000,"HIGH CATEGORY")</f>
        <v>LOW CATEGORY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tr">
        <f>IF(AND(DmartSalesData[[#This Row],[profit]]&gt;=500,DmartSalesData[[#This Row],[sales]]&gt;=3000),"Good","Not Good")</f>
        <v>Not Good</v>
      </c>
      <c r="R4494" s="2">
        <f>YEAR(DmartSalesData[[#This Row],[order_date]])</f>
        <v>2023</v>
      </c>
    </row>
    <row r="4495" spans="1:18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 t="str" cm="1">
        <f t="array" ref="F4495">_xlfn.IFS(DmartSalesData[[#This Row],[sales]]&lt;2000,"LOW CATEGORY",DmartSalesData[[#This Row],[sales]]&lt;4000,"MEDIUM CATEGORY",DmartSalesData[[#This Row],[sales]]&gt;=4000,"HIGH CATEGORY")</f>
        <v>MEDIUM CATEGORY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tr">
        <f>IF(AND(DmartSalesData[[#This Row],[profit]]&gt;=500,DmartSalesData[[#This Row],[sales]]&gt;=3000),"Good","Not Good")</f>
        <v>Not Good</v>
      </c>
      <c r="R4495" s="2">
        <f>YEAR(DmartSalesData[[#This Row],[order_date]])</f>
        <v>2023</v>
      </c>
    </row>
    <row r="4496" spans="1:18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 t="str" cm="1">
        <f t="array" ref="F4496">_xlfn.IFS(DmartSalesData[[#This Row],[sales]]&lt;2000,"LOW CATEGORY",DmartSalesData[[#This Row],[sales]]&lt;4000,"MEDIUM CATEGORY",DmartSalesData[[#This Row],[sales]]&gt;=4000,"HIGH CATEGORY")</f>
        <v>MEDIUM CATEGORY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tr">
        <f>IF(AND(DmartSalesData[[#This Row],[profit]]&gt;=500,DmartSalesData[[#This Row],[sales]]&gt;=3000),"Good","Not Good")</f>
        <v>Good</v>
      </c>
      <c r="R4496" s="2">
        <f>YEAR(DmartSalesData[[#This Row],[order_date]])</f>
        <v>2024</v>
      </c>
    </row>
    <row r="4497" spans="1:18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 t="str" cm="1">
        <f t="array" ref="F4497">_xlfn.IFS(DmartSalesData[[#This Row],[sales]]&lt;2000,"LOW CATEGORY",DmartSalesData[[#This Row],[sales]]&lt;4000,"MEDIUM CATEGORY",DmartSalesData[[#This Row],[sales]]&gt;=4000,"HIGH CATEGORY")</f>
        <v>LOW CATEGORY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tr">
        <f>IF(AND(DmartSalesData[[#This Row],[profit]]&gt;=500,DmartSalesData[[#This Row],[sales]]&gt;=3000),"Good","Not Good")</f>
        <v>Not Good</v>
      </c>
      <c r="R4497" s="2">
        <f>YEAR(DmartSalesData[[#This Row],[order_date]])</f>
        <v>2023</v>
      </c>
    </row>
    <row r="4498" spans="1:18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 t="str" cm="1">
        <f t="array" ref="F4498">_xlfn.IFS(DmartSalesData[[#This Row],[sales]]&lt;2000,"LOW CATEGORY",DmartSalesData[[#This Row],[sales]]&lt;4000,"MEDIUM CATEGORY",DmartSalesData[[#This Row],[sales]]&gt;=4000,"HIGH CATEGORY")</f>
        <v>MEDIUM CATEGORY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tr">
        <f>IF(AND(DmartSalesData[[#This Row],[profit]]&gt;=500,DmartSalesData[[#This Row],[sales]]&gt;=3000),"Good","Not Good")</f>
        <v>Good</v>
      </c>
      <c r="R4498" s="2">
        <f>YEAR(DmartSalesData[[#This Row],[order_date]])</f>
        <v>2024</v>
      </c>
    </row>
    <row r="4499" spans="1:18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 t="str" cm="1">
        <f t="array" ref="F4499">_xlfn.IFS(DmartSalesData[[#This Row],[sales]]&lt;2000,"LOW CATEGORY",DmartSalesData[[#This Row],[sales]]&lt;4000,"MEDIUM CATEGORY",DmartSalesData[[#This Row],[sales]]&gt;=4000,"HIGH CATEGORY")</f>
        <v>HIGH CATEGORY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tr">
        <f>IF(AND(DmartSalesData[[#This Row],[profit]]&gt;=500,DmartSalesData[[#This Row],[sales]]&gt;=3000),"Good","Not Good")</f>
        <v>Good</v>
      </c>
      <c r="R4499" s="2">
        <f>YEAR(DmartSalesData[[#This Row],[order_date]])</f>
        <v>2024</v>
      </c>
    </row>
    <row r="4500" spans="1:18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 t="str" cm="1">
        <f t="array" ref="F4500">_xlfn.IFS(DmartSalesData[[#This Row],[sales]]&lt;2000,"LOW CATEGORY",DmartSalesData[[#This Row],[sales]]&lt;4000,"MEDIUM CATEGORY",DmartSalesData[[#This Row],[sales]]&gt;=4000,"HIGH CATEGORY")</f>
        <v>LOW CATEGORY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tr">
        <f>IF(AND(DmartSalesData[[#This Row],[profit]]&gt;=500,DmartSalesData[[#This Row],[sales]]&gt;=3000),"Good","Not Good")</f>
        <v>Not Good</v>
      </c>
      <c r="R4500" s="2">
        <f>YEAR(DmartSalesData[[#This Row],[order_date]])</f>
        <v>2023</v>
      </c>
    </row>
    <row r="4501" spans="1:18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 t="str" cm="1">
        <f t="array" ref="F4501">_xlfn.IFS(DmartSalesData[[#This Row],[sales]]&lt;2000,"LOW CATEGORY",DmartSalesData[[#This Row],[sales]]&lt;4000,"MEDIUM CATEGORY",DmartSalesData[[#This Row],[sales]]&gt;=4000,"HIGH CATEGORY")</f>
        <v>MEDIUM CATEGORY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tr">
        <f>IF(AND(DmartSalesData[[#This Row],[profit]]&gt;=500,DmartSalesData[[#This Row],[sales]]&gt;=3000),"Good","Not Good")</f>
        <v>Not Good</v>
      </c>
      <c r="R4501" s="2">
        <f>YEAR(DmartSalesData[[#This Row],[order_date]])</f>
        <v>2023</v>
      </c>
    </row>
    <row r="4502" spans="1:18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 t="str" cm="1">
        <f t="array" ref="F4502">_xlfn.IFS(DmartSalesData[[#This Row],[sales]]&lt;2000,"LOW CATEGORY",DmartSalesData[[#This Row],[sales]]&lt;4000,"MEDIUM CATEGORY",DmartSalesData[[#This Row],[sales]]&gt;=4000,"HIGH CATEGORY")</f>
        <v>MEDIUM CATEGORY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tr">
        <f>IF(AND(DmartSalesData[[#This Row],[profit]]&gt;=500,DmartSalesData[[#This Row],[sales]]&gt;=3000),"Good","Not Good")</f>
        <v>Not Good</v>
      </c>
      <c r="R4502" s="2">
        <f>YEAR(DmartSalesData[[#This Row],[order_date]])</f>
        <v>2024</v>
      </c>
    </row>
    <row r="4503" spans="1:18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 t="str" cm="1">
        <f t="array" ref="F4503">_xlfn.IFS(DmartSalesData[[#This Row],[sales]]&lt;2000,"LOW CATEGORY",DmartSalesData[[#This Row],[sales]]&lt;4000,"MEDIUM CATEGORY",DmartSalesData[[#This Row],[sales]]&gt;=4000,"HIGH CATEGORY")</f>
        <v>LOW CATEGORY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tr">
        <f>IF(AND(DmartSalesData[[#This Row],[profit]]&gt;=500,DmartSalesData[[#This Row],[sales]]&gt;=3000),"Good","Not Good")</f>
        <v>Not Good</v>
      </c>
      <c r="R4503" s="2">
        <f>YEAR(DmartSalesData[[#This Row],[order_date]])</f>
        <v>2024</v>
      </c>
    </row>
    <row r="4504" spans="1:18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 t="str" cm="1">
        <f t="array" ref="F4504">_xlfn.IFS(DmartSalesData[[#This Row],[sales]]&lt;2000,"LOW CATEGORY",DmartSalesData[[#This Row],[sales]]&lt;4000,"MEDIUM CATEGORY",DmartSalesData[[#This Row],[sales]]&gt;=4000,"HIGH CATEGORY")</f>
        <v>HIGH CATEGORY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tr">
        <f>IF(AND(DmartSalesData[[#This Row],[profit]]&gt;=500,DmartSalesData[[#This Row],[sales]]&gt;=3000),"Good","Not Good")</f>
        <v>Good</v>
      </c>
      <c r="R4504" s="2">
        <f>YEAR(DmartSalesData[[#This Row],[order_date]])</f>
        <v>2024</v>
      </c>
    </row>
    <row r="4505" spans="1:18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 t="str" cm="1">
        <f t="array" ref="F4505">_xlfn.IFS(DmartSalesData[[#This Row],[sales]]&lt;2000,"LOW CATEGORY",DmartSalesData[[#This Row],[sales]]&lt;4000,"MEDIUM CATEGORY",DmartSalesData[[#This Row],[sales]]&gt;=4000,"HIGH CATEGORY")</f>
        <v>MEDIUM CATEGORY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tr">
        <f>IF(AND(DmartSalesData[[#This Row],[profit]]&gt;=500,DmartSalesData[[#This Row],[sales]]&gt;=3000),"Good","Not Good")</f>
        <v>Not Good</v>
      </c>
      <c r="R4505" s="2">
        <f>YEAR(DmartSalesData[[#This Row],[order_date]])</f>
        <v>2023</v>
      </c>
    </row>
    <row r="4506" spans="1:18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 t="str" cm="1">
        <f t="array" ref="F4506">_xlfn.IFS(DmartSalesData[[#This Row],[sales]]&lt;2000,"LOW CATEGORY",DmartSalesData[[#This Row],[sales]]&lt;4000,"MEDIUM CATEGORY",DmartSalesData[[#This Row],[sales]]&gt;=4000,"HIGH CATEGORY")</f>
        <v>LOW CATEGORY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tr">
        <f>IF(AND(DmartSalesData[[#This Row],[profit]]&gt;=500,DmartSalesData[[#This Row],[sales]]&gt;=3000),"Good","Not Good")</f>
        <v>Not Good</v>
      </c>
      <c r="R4506" s="2">
        <f>YEAR(DmartSalesData[[#This Row],[order_date]])</f>
        <v>2024</v>
      </c>
    </row>
    <row r="4507" spans="1:18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 t="str" cm="1">
        <f t="array" ref="F4507">_xlfn.IFS(DmartSalesData[[#This Row],[sales]]&lt;2000,"LOW CATEGORY",DmartSalesData[[#This Row],[sales]]&lt;4000,"MEDIUM CATEGORY",DmartSalesData[[#This Row],[sales]]&gt;=4000,"HIGH CATEGORY")</f>
        <v>LOW CATEGORY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tr">
        <f>IF(AND(DmartSalesData[[#This Row],[profit]]&gt;=500,DmartSalesData[[#This Row],[sales]]&gt;=3000),"Good","Not Good")</f>
        <v>Not Good</v>
      </c>
      <c r="R4507" s="2">
        <f>YEAR(DmartSalesData[[#This Row],[order_date]])</f>
        <v>2023</v>
      </c>
    </row>
    <row r="4508" spans="1:18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 t="str" cm="1">
        <f t="array" ref="F4508">_xlfn.IFS(DmartSalesData[[#This Row],[sales]]&lt;2000,"LOW CATEGORY",DmartSalesData[[#This Row],[sales]]&lt;4000,"MEDIUM CATEGORY",DmartSalesData[[#This Row],[sales]]&gt;=4000,"HIGH CATEGORY")</f>
        <v>MEDIUM CATEGORY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tr">
        <f>IF(AND(DmartSalesData[[#This Row],[profit]]&gt;=500,DmartSalesData[[#This Row],[sales]]&gt;=3000),"Good","Not Good")</f>
        <v>Not Good</v>
      </c>
      <c r="R4508" s="2">
        <f>YEAR(DmartSalesData[[#This Row],[order_date]])</f>
        <v>2024</v>
      </c>
    </row>
    <row r="4509" spans="1:18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 t="str" cm="1">
        <f t="array" ref="F4509">_xlfn.IFS(DmartSalesData[[#This Row],[sales]]&lt;2000,"LOW CATEGORY",DmartSalesData[[#This Row],[sales]]&lt;4000,"MEDIUM CATEGORY",DmartSalesData[[#This Row],[sales]]&gt;=4000,"HIGH CATEGORY")</f>
        <v>MEDIUM CATEGORY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tr">
        <f>IF(AND(DmartSalesData[[#This Row],[profit]]&gt;=500,DmartSalesData[[#This Row],[sales]]&gt;=3000),"Good","Not Good")</f>
        <v>Good</v>
      </c>
      <c r="R4509" s="2">
        <f>YEAR(DmartSalesData[[#This Row],[order_date]])</f>
        <v>2023</v>
      </c>
    </row>
    <row r="4510" spans="1:18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 t="str" cm="1">
        <f t="array" ref="F4510">_xlfn.IFS(DmartSalesData[[#This Row],[sales]]&lt;2000,"LOW CATEGORY",DmartSalesData[[#This Row],[sales]]&lt;4000,"MEDIUM CATEGORY",DmartSalesData[[#This Row],[sales]]&gt;=4000,"HIGH CATEGORY")</f>
        <v>MEDIUM CATEGORY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tr">
        <f>IF(AND(DmartSalesData[[#This Row],[profit]]&gt;=500,DmartSalesData[[#This Row],[sales]]&gt;=3000),"Good","Not Good")</f>
        <v>Not Good</v>
      </c>
      <c r="R4510" s="2">
        <f>YEAR(DmartSalesData[[#This Row],[order_date]])</f>
        <v>2023</v>
      </c>
    </row>
    <row r="4511" spans="1:18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 t="str" cm="1">
        <f t="array" ref="F4511">_xlfn.IFS(DmartSalesData[[#This Row],[sales]]&lt;2000,"LOW CATEGORY",DmartSalesData[[#This Row],[sales]]&lt;4000,"MEDIUM CATEGORY",DmartSalesData[[#This Row],[sales]]&gt;=4000,"HIGH CATEGORY")</f>
        <v>MEDIUM CATEGORY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tr">
        <f>IF(AND(DmartSalesData[[#This Row],[profit]]&gt;=500,DmartSalesData[[#This Row],[sales]]&gt;=3000),"Good","Not Good")</f>
        <v>Good</v>
      </c>
      <c r="R4511" s="2">
        <f>YEAR(DmartSalesData[[#This Row],[order_date]])</f>
        <v>2024</v>
      </c>
    </row>
    <row r="4512" spans="1:18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 t="str" cm="1">
        <f t="array" ref="F4512">_xlfn.IFS(DmartSalesData[[#This Row],[sales]]&lt;2000,"LOW CATEGORY",DmartSalesData[[#This Row],[sales]]&lt;4000,"MEDIUM CATEGORY",DmartSalesData[[#This Row],[sales]]&gt;=4000,"HIGH CATEGORY")</f>
        <v>MEDIUM CATEGORY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tr">
        <f>IF(AND(DmartSalesData[[#This Row],[profit]]&gt;=500,DmartSalesData[[#This Row],[sales]]&gt;=3000),"Good","Not Good")</f>
        <v>Good</v>
      </c>
      <c r="R4512" s="2">
        <f>YEAR(DmartSalesData[[#This Row],[order_date]])</f>
        <v>2023</v>
      </c>
    </row>
    <row r="4513" spans="1:18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 t="str" cm="1">
        <f t="array" ref="F4513">_xlfn.IFS(DmartSalesData[[#This Row],[sales]]&lt;2000,"LOW CATEGORY",DmartSalesData[[#This Row],[sales]]&lt;4000,"MEDIUM CATEGORY",DmartSalesData[[#This Row],[sales]]&gt;=4000,"HIGH CATEGORY")</f>
        <v>MEDIUM CATEGORY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tr">
        <f>IF(AND(DmartSalesData[[#This Row],[profit]]&gt;=500,DmartSalesData[[#This Row],[sales]]&gt;=3000),"Good","Not Good")</f>
        <v>Not Good</v>
      </c>
      <c r="R4513" s="2">
        <f>YEAR(DmartSalesData[[#This Row],[order_date]])</f>
        <v>2024</v>
      </c>
    </row>
    <row r="4514" spans="1:18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 t="str" cm="1">
        <f t="array" ref="F4514">_xlfn.IFS(DmartSalesData[[#This Row],[sales]]&lt;2000,"LOW CATEGORY",DmartSalesData[[#This Row],[sales]]&lt;4000,"MEDIUM CATEGORY",DmartSalesData[[#This Row],[sales]]&gt;=4000,"HIGH CATEGORY")</f>
        <v>MEDIUM CATEGORY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tr">
        <f>IF(AND(DmartSalesData[[#This Row],[profit]]&gt;=500,DmartSalesData[[#This Row],[sales]]&gt;=3000),"Good","Not Good")</f>
        <v>Not Good</v>
      </c>
      <c r="R4514" s="2">
        <f>YEAR(DmartSalesData[[#This Row],[order_date]])</f>
        <v>2024</v>
      </c>
    </row>
    <row r="4515" spans="1:18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 t="str" cm="1">
        <f t="array" ref="F4515">_xlfn.IFS(DmartSalesData[[#This Row],[sales]]&lt;2000,"LOW CATEGORY",DmartSalesData[[#This Row],[sales]]&lt;4000,"MEDIUM CATEGORY",DmartSalesData[[#This Row],[sales]]&gt;=4000,"HIGH CATEGORY")</f>
        <v>HIGH CATEGORY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tr">
        <f>IF(AND(DmartSalesData[[#This Row],[profit]]&gt;=500,DmartSalesData[[#This Row],[sales]]&gt;=3000),"Good","Not Good")</f>
        <v>Good</v>
      </c>
      <c r="R4515" s="2">
        <f>YEAR(DmartSalesData[[#This Row],[order_date]])</f>
        <v>2024</v>
      </c>
    </row>
    <row r="4516" spans="1:18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 t="str" cm="1">
        <f t="array" ref="F4516">_xlfn.IFS(DmartSalesData[[#This Row],[sales]]&lt;2000,"LOW CATEGORY",DmartSalesData[[#This Row],[sales]]&lt;4000,"MEDIUM CATEGORY",DmartSalesData[[#This Row],[sales]]&gt;=4000,"HIGH CATEGORY")</f>
        <v>HIGH CATEGORY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tr">
        <f>IF(AND(DmartSalesData[[#This Row],[profit]]&gt;=500,DmartSalesData[[#This Row],[sales]]&gt;=3000),"Good","Not Good")</f>
        <v>Good</v>
      </c>
      <c r="R4516" s="2">
        <f>YEAR(DmartSalesData[[#This Row],[order_date]])</f>
        <v>2024</v>
      </c>
    </row>
    <row r="4517" spans="1:18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 t="str" cm="1">
        <f t="array" ref="F4517">_xlfn.IFS(DmartSalesData[[#This Row],[sales]]&lt;2000,"LOW CATEGORY",DmartSalesData[[#This Row],[sales]]&lt;4000,"MEDIUM CATEGORY",DmartSalesData[[#This Row],[sales]]&gt;=4000,"HIGH CATEGORY")</f>
        <v>MEDIUM CATEGORY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tr">
        <f>IF(AND(DmartSalesData[[#This Row],[profit]]&gt;=500,DmartSalesData[[#This Row],[sales]]&gt;=3000),"Good","Not Good")</f>
        <v>Not Good</v>
      </c>
      <c r="R4517" s="2">
        <f>YEAR(DmartSalesData[[#This Row],[order_date]])</f>
        <v>2024</v>
      </c>
    </row>
    <row r="4518" spans="1:18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 t="str" cm="1">
        <f t="array" ref="F4518">_xlfn.IFS(DmartSalesData[[#This Row],[sales]]&lt;2000,"LOW CATEGORY",DmartSalesData[[#This Row],[sales]]&lt;4000,"MEDIUM CATEGORY",DmartSalesData[[#This Row],[sales]]&gt;=4000,"HIGH CATEGORY")</f>
        <v>MEDIUM CATEGORY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tr">
        <f>IF(AND(DmartSalesData[[#This Row],[profit]]&gt;=500,DmartSalesData[[#This Row],[sales]]&gt;=3000),"Good","Not Good")</f>
        <v>Good</v>
      </c>
      <c r="R4518" s="2">
        <f>YEAR(DmartSalesData[[#This Row],[order_date]])</f>
        <v>2023</v>
      </c>
    </row>
    <row r="4519" spans="1:18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 t="str" cm="1">
        <f t="array" ref="F4519">_xlfn.IFS(DmartSalesData[[#This Row],[sales]]&lt;2000,"LOW CATEGORY",DmartSalesData[[#This Row],[sales]]&lt;4000,"MEDIUM CATEGORY",DmartSalesData[[#This Row],[sales]]&gt;=4000,"HIGH CATEGORY")</f>
        <v>LOW CATEGORY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tr">
        <f>IF(AND(DmartSalesData[[#This Row],[profit]]&gt;=500,DmartSalesData[[#This Row],[sales]]&gt;=3000),"Good","Not Good")</f>
        <v>Not Good</v>
      </c>
      <c r="R4519" s="2">
        <f>YEAR(DmartSalesData[[#This Row],[order_date]])</f>
        <v>2024</v>
      </c>
    </row>
    <row r="4520" spans="1:18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 t="str" cm="1">
        <f t="array" ref="F4520">_xlfn.IFS(DmartSalesData[[#This Row],[sales]]&lt;2000,"LOW CATEGORY",DmartSalesData[[#This Row],[sales]]&lt;4000,"MEDIUM CATEGORY",DmartSalesData[[#This Row],[sales]]&gt;=4000,"HIGH CATEGORY")</f>
        <v>LOW CATEGORY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tr">
        <f>IF(AND(DmartSalesData[[#This Row],[profit]]&gt;=500,DmartSalesData[[#This Row],[sales]]&gt;=3000),"Good","Not Good")</f>
        <v>Not Good</v>
      </c>
      <c r="R4520" s="2">
        <f>YEAR(DmartSalesData[[#This Row],[order_date]])</f>
        <v>2024</v>
      </c>
    </row>
    <row r="4521" spans="1:18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 t="str" cm="1">
        <f t="array" ref="F4521">_xlfn.IFS(DmartSalesData[[#This Row],[sales]]&lt;2000,"LOW CATEGORY",DmartSalesData[[#This Row],[sales]]&lt;4000,"MEDIUM CATEGORY",DmartSalesData[[#This Row],[sales]]&gt;=4000,"HIGH CATEGORY")</f>
        <v>MEDIUM CATEGORY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tr">
        <f>IF(AND(DmartSalesData[[#This Row],[profit]]&gt;=500,DmartSalesData[[#This Row],[sales]]&gt;=3000),"Good","Not Good")</f>
        <v>Good</v>
      </c>
      <c r="R4521" s="2">
        <f>YEAR(DmartSalesData[[#This Row],[order_date]])</f>
        <v>2023</v>
      </c>
    </row>
    <row r="4522" spans="1:18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 t="str" cm="1">
        <f t="array" ref="F4522">_xlfn.IFS(DmartSalesData[[#This Row],[sales]]&lt;2000,"LOW CATEGORY",DmartSalesData[[#This Row],[sales]]&lt;4000,"MEDIUM CATEGORY",DmartSalesData[[#This Row],[sales]]&gt;=4000,"HIGH CATEGORY")</f>
        <v>MEDIUM CATEGORY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tr">
        <f>IF(AND(DmartSalesData[[#This Row],[profit]]&gt;=500,DmartSalesData[[#This Row],[sales]]&gt;=3000),"Good","Not Good")</f>
        <v>Not Good</v>
      </c>
      <c r="R4522" s="2">
        <f>YEAR(DmartSalesData[[#This Row],[order_date]])</f>
        <v>2024</v>
      </c>
    </row>
    <row r="4523" spans="1:18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 t="str" cm="1">
        <f t="array" ref="F4523">_xlfn.IFS(DmartSalesData[[#This Row],[sales]]&lt;2000,"LOW CATEGORY",DmartSalesData[[#This Row],[sales]]&lt;4000,"MEDIUM CATEGORY",DmartSalesData[[#This Row],[sales]]&gt;=4000,"HIGH CATEGORY")</f>
        <v>LOW CATEGORY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tr">
        <f>IF(AND(DmartSalesData[[#This Row],[profit]]&gt;=500,DmartSalesData[[#This Row],[sales]]&gt;=3000),"Good","Not Good")</f>
        <v>Not Good</v>
      </c>
      <c r="R4523" s="2">
        <f>YEAR(DmartSalesData[[#This Row],[order_date]])</f>
        <v>2023</v>
      </c>
    </row>
    <row r="4524" spans="1:18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 t="str" cm="1">
        <f t="array" ref="F4524">_xlfn.IFS(DmartSalesData[[#This Row],[sales]]&lt;2000,"LOW CATEGORY",DmartSalesData[[#This Row],[sales]]&lt;4000,"MEDIUM CATEGORY",DmartSalesData[[#This Row],[sales]]&gt;=4000,"HIGH CATEGORY")</f>
        <v>MEDIUM CATEGORY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tr">
        <f>IF(AND(DmartSalesData[[#This Row],[profit]]&gt;=500,DmartSalesData[[#This Row],[sales]]&gt;=3000),"Good","Not Good")</f>
        <v>Not Good</v>
      </c>
      <c r="R4524" s="2">
        <f>YEAR(DmartSalesData[[#This Row],[order_date]])</f>
        <v>2023</v>
      </c>
    </row>
    <row r="4525" spans="1:18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 t="str" cm="1">
        <f t="array" ref="F4525">_xlfn.IFS(DmartSalesData[[#This Row],[sales]]&lt;2000,"LOW CATEGORY",DmartSalesData[[#This Row],[sales]]&lt;4000,"MEDIUM CATEGORY",DmartSalesData[[#This Row],[sales]]&gt;=4000,"HIGH CATEGORY")</f>
        <v>HIGH CATEGORY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tr">
        <f>IF(AND(DmartSalesData[[#This Row],[profit]]&gt;=500,DmartSalesData[[#This Row],[sales]]&gt;=3000),"Good","Not Good")</f>
        <v>Good</v>
      </c>
      <c r="R4525" s="2">
        <f>YEAR(DmartSalesData[[#This Row],[order_date]])</f>
        <v>2023</v>
      </c>
    </row>
    <row r="4526" spans="1:18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 t="str" cm="1">
        <f t="array" ref="F4526">_xlfn.IFS(DmartSalesData[[#This Row],[sales]]&lt;2000,"LOW CATEGORY",DmartSalesData[[#This Row],[sales]]&lt;4000,"MEDIUM CATEGORY",DmartSalesData[[#This Row],[sales]]&gt;=4000,"HIGH CATEGORY")</f>
        <v>HIGH CATEGORY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tr">
        <f>IF(AND(DmartSalesData[[#This Row],[profit]]&gt;=500,DmartSalesData[[#This Row],[sales]]&gt;=3000),"Good","Not Good")</f>
        <v>Good</v>
      </c>
      <c r="R4526" s="2">
        <f>YEAR(DmartSalesData[[#This Row],[order_date]])</f>
        <v>2024</v>
      </c>
    </row>
    <row r="4527" spans="1:18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 t="str" cm="1">
        <f t="array" ref="F4527">_xlfn.IFS(DmartSalesData[[#This Row],[sales]]&lt;2000,"LOW CATEGORY",DmartSalesData[[#This Row],[sales]]&lt;4000,"MEDIUM CATEGORY",DmartSalesData[[#This Row],[sales]]&gt;=4000,"HIGH CATEGORY")</f>
        <v>MEDIUM CATEGORY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tr">
        <f>IF(AND(DmartSalesData[[#This Row],[profit]]&gt;=500,DmartSalesData[[#This Row],[sales]]&gt;=3000),"Good","Not Good")</f>
        <v>Good</v>
      </c>
      <c r="R4527" s="2">
        <f>YEAR(DmartSalesData[[#This Row],[order_date]])</f>
        <v>2024</v>
      </c>
    </row>
    <row r="4528" spans="1:18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 t="str" cm="1">
        <f t="array" ref="F4528">_xlfn.IFS(DmartSalesData[[#This Row],[sales]]&lt;2000,"LOW CATEGORY",DmartSalesData[[#This Row],[sales]]&lt;4000,"MEDIUM CATEGORY",DmartSalesData[[#This Row],[sales]]&gt;=4000,"HIGH CATEGORY")</f>
        <v>MEDIUM CATEGORY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tr">
        <f>IF(AND(DmartSalesData[[#This Row],[profit]]&gt;=500,DmartSalesData[[#This Row],[sales]]&gt;=3000),"Good","Not Good")</f>
        <v>Not Good</v>
      </c>
      <c r="R4528" s="2">
        <f>YEAR(DmartSalesData[[#This Row],[order_date]])</f>
        <v>2023</v>
      </c>
    </row>
    <row r="4529" spans="1:18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 t="str" cm="1">
        <f t="array" ref="F4529">_xlfn.IFS(DmartSalesData[[#This Row],[sales]]&lt;2000,"LOW CATEGORY",DmartSalesData[[#This Row],[sales]]&lt;4000,"MEDIUM CATEGORY",DmartSalesData[[#This Row],[sales]]&gt;=4000,"HIGH CATEGORY")</f>
        <v>LOW CATEGORY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tr">
        <f>IF(AND(DmartSalesData[[#This Row],[profit]]&gt;=500,DmartSalesData[[#This Row],[sales]]&gt;=3000),"Good","Not Good")</f>
        <v>Not Good</v>
      </c>
      <c r="R4529" s="2">
        <f>YEAR(DmartSalesData[[#This Row],[order_date]])</f>
        <v>2024</v>
      </c>
    </row>
    <row r="4530" spans="1:18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 t="str" cm="1">
        <f t="array" ref="F4530">_xlfn.IFS(DmartSalesData[[#This Row],[sales]]&lt;2000,"LOW CATEGORY",DmartSalesData[[#This Row],[sales]]&lt;4000,"MEDIUM CATEGORY",DmartSalesData[[#This Row],[sales]]&gt;=4000,"HIGH CATEGORY")</f>
        <v>MEDIUM CATEGORY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tr">
        <f>IF(AND(DmartSalesData[[#This Row],[profit]]&gt;=500,DmartSalesData[[#This Row],[sales]]&gt;=3000),"Good","Not Good")</f>
        <v>Not Good</v>
      </c>
      <c r="R4530" s="2">
        <f>YEAR(DmartSalesData[[#This Row],[order_date]])</f>
        <v>2023</v>
      </c>
    </row>
    <row r="4531" spans="1:18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 t="str" cm="1">
        <f t="array" ref="F4531">_xlfn.IFS(DmartSalesData[[#This Row],[sales]]&lt;2000,"LOW CATEGORY",DmartSalesData[[#This Row],[sales]]&lt;4000,"MEDIUM CATEGORY",DmartSalesData[[#This Row],[sales]]&gt;=4000,"HIGH CATEGORY")</f>
        <v>HIGH CATEGORY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tr">
        <f>IF(AND(DmartSalesData[[#This Row],[profit]]&gt;=500,DmartSalesData[[#This Row],[sales]]&gt;=3000),"Good","Not Good")</f>
        <v>Good</v>
      </c>
      <c r="R4531" s="2">
        <f>YEAR(DmartSalesData[[#This Row],[order_date]])</f>
        <v>2023</v>
      </c>
    </row>
    <row r="4532" spans="1:18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 t="str" cm="1">
        <f t="array" ref="F4532">_xlfn.IFS(DmartSalesData[[#This Row],[sales]]&lt;2000,"LOW CATEGORY",DmartSalesData[[#This Row],[sales]]&lt;4000,"MEDIUM CATEGORY",DmartSalesData[[#This Row],[sales]]&gt;=4000,"HIGH CATEGORY")</f>
        <v>HIGH CATEGORY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tr">
        <f>IF(AND(DmartSalesData[[#This Row],[profit]]&gt;=500,DmartSalesData[[#This Row],[sales]]&gt;=3000),"Good","Not Good")</f>
        <v>Good</v>
      </c>
      <c r="R4532" s="2">
        <f>YEAR(DmartSalesData[[#This Row],[order_date]])</f>
        <v>2023</v>
      </c>
    </row>
    <row r="4533" spans="1:18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 t="str" cm="1">
        <f t="array" ref="F4533">_xlfn.IFS(DmartSalesData[[#This Row],[sales]]&lt;2000,"LOW CATEGORY",DmartSalesData[[#This Row],[sales]]&lt;4000,"MEDIUM CATEGORY",DmartSalesData[[#This Row],[sales]]&gt;=4000,"HIGH CATEGORY")</f>
        <v>MEDIUM CATEGORY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tr">
        <f>IF(AND(DmartSalesData[[#This Row],[profit]]&gt;=500,DmartSalesData[[#This Row],[sales]]&gt;=3000),"Good","Not Good")</f>
        <v>Not Good</v>
      </c>
      <c r="R4533" s="2">
        <f>YEAR(DmartSalesData[[#This Row],[order_date]])</f>
        <v>2023</v>
      </c>
    </row>
    <row r="4534" spans="1:18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 t="str" cm="1">
        <f t="array" ref="F4534">_xlfn.IFS(DmartSalesData[[#This Row],[sales]]&lt;2000,"LOW CATEGORY",DmartSalesData[[#This Row],[sales]]&lt;4000,"MEDIUM CATEGORY",DmartSalesData[[#This Row],[sales]]&gt;=4000,"HIGH CATEGORY")</f>
        <v>LOW CATEGORY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tr">
        <f>IF(AND(DmartSalesData[[#This Row],[profit]]&gt;=500,DmartSalesData[[#This Row],[sales]]&gt;=3000),"Good","Not Good")</f>
        <v>Not Good</v>
      </c>
      <c r="R4534" s="2">
        <f>YEAR(DmartSalesData[[#This Row],[order_date]])</f>
        <v>2023</v>
      </c>
    </row>
    <row r="4535" spans="1:18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 t="str" cm="1">
        <f t="array" ref="F4535">_xlfn.IFS(DmartSalesData[[#This Row],[sales]]&lt;2000,"LOW CATEGORY",DmartSalesData[[#This Row],[sales]]&lt;4000,"MEDIUM CATEGORY",DmartSalesData[[#This Row],[sales]]&gt;=4000,"HIGH CATEGORY")</f>
        <v>MEDIUM CATEGORY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tr">
        <f>IF(AND(DmartSalesData[[#This Row],[profit]]&gt;=500,DmartSalesData[[#This Row],[sales]]&gt;=3000),"Good","Not Good")</f>
        <v>Not Good</v>
      </c>
      <c r="R4535" s="2">
        <f>YEAR(DmartSalesData[[#This Row],[order_date]])</f>
        <v>2023</v>
      </c>
    </row>
    <row r="4536" spans="1:18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 t="str" cm="1">
        <f t="array" ref="F4536">_xlfn.IFS(DmartSalesData[[#This Row],[sales]]&lt;2000,"LOW CATEGORY",DmartSalesData[[#This Row],[sales]]&lt;4000,"MEDIUM CATEGORY",DmartSalesData[[#This Row],[sales]]&gt;=4000,"HIGH CATEGORY")</f>
        <v>MEDIUM CATEGORY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tr">
        <f>IF(AND(DmartSalesData[[#This Row],[profit]]&gt;=500,DmartSalesData[[#This Row],[sales]]&gt;=3000),"Good","Not Good")</f>
        <v>Not Good</v>
      </c>
      <c r="R4536" s="2">
        <f>YEAR(DmartSalesData[[#This Row],[order_date]])</f>
        <v>2023</v>
      </c>
    </row>
    <row r="4537" spans="1:18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 t="str" cm="1">
        <f t="array" ref="F4537">_xlfn.IFS(DmartSalesData[[#This Row],[sales]]&lt;2000,"LOW CATEGORY",DmartSalesData[[#This Row],[sales]]&lt;4000,"MEDIUM CATEGORY",DmartSalesData[[#This Row],[sales]]&gt;=4000,"HIGH CATEGORY")</f>
        <v>HIGH CATEGORY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tr">
        <f>IF(AND(DmartSalesData[[#This Row],[profit]]&gt;=500,DmartSalesData[[#This Row],[sales]]&gt;=3000),"Good","Not Good")</f>
        <v>Good</v>
      </c>
      <c r="R4537" s="2">
        <f>YEAR(DmartSalesData[[#This Row],[order_date]])</f>
        <v>2024</v>
      </c>
    </row>
    <row r="4538" spans="1:18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 t="str" cm="1">
        <f t="array" ref="F4538">_xlfn.IFS(DmartSalesData[[#This Row],[sales]]&lt;2000,"LOW CATEGORY",DmartSalesData[[#This Row],[sales]]&lt;4000,"MEDIUM CATEGORY",DmartSalesData[[#This Row],[sales]]&gt;=4000,"HIGH CATEGORY")</f>
        <v>LOW CATEGORY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tr">
        <f>IF(AND(DmartSalesData[[#This Row],[profit]]&gt;=500,DmartSalesData[[#This Row],[sales]]&gt;=3000),"Good","Not Good")</f>
        <v>Not Good</v>
      </c>
      <c r="R4538" s="2">
        <f>YEAR(DmartSalesData[[#This Row],[order_date]])</f>
        <v>2023</v>
      </c>
    </row>
    <row r="4539" spans="1:18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 t="str" cm="1">
        <f t="array" ref="F4539">_xlfn.IFS(DmartSalesData[[#This Row],[sales]]&lt;2000,"LOW CATEGORY",DmartSalesData[[#This Row],[sales]]&lt;4000,"MEDIUM CATEGORY",DmartSalesData[[#This Row],[sales]]&gt;=4000,"HIGH CATEGORY")</f>
        <v>MEDIUM CATEGORY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tr">
        <f>IF(AND(DmartSalesData[[#This Row],[profit]]&gt;=500,DmartSalesData[[#This Row],[sales]]&gt;=3000),"Good","Not Good")</f>
        <v>Not Good</v>
      </c>
      <c r="R4539" s="2">
        <f>YEAR(DmartSalesData[[#This Row],[order_date]])</f>
        <v>2024</v>
      </c>
    </row>
    <row r="4540" spans="1:18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 t="str" cm="1">
        <f t="array" ref="F4540">_xlfn.IFS(DmartSalesData[[#This Row],[sales]]&lt;2000,"LOW CATEGORY",DmartSalesData[[#This Row],[sales]]&lt;4000,"MEDIUM CATEGORY",DmartSalesData[[#This Row],[sales]]&gt;=4000,"HIGH CATEGORY")</f>
        <v>LOW CATEGORY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tr">
        <f>IF(AND(DmartSalesData[[#This Row],[profit]]&gt;=500,DmartSalesData[[#This Row],[sales]]&gt;=3000),"Good","Not Good")</f>
        <v>Not Good</v>
      </c>
      <c r="R4540" s="2">
        <f>YEAR(DmartSalesData[[#This Row],[order_date]])</f>
        <v>2024</v>
      </c>
    </row>
    <row r="4541" spans="1:18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 t="str" cm="1">
        <f t="array" ref="F4541">_xlfn.IFS(DmartSalesData[[#This Row],[sales]]&lt;2000,"LOW CATEGORY",DmartSalesData[[#This Row],[sales]]&lt;4000,"MEDIUM CATEGORY",DmartSalesData[[#This Row],[sales]]&gt;=4000,"HIGH CATEGORY")</f>
        <v>MEDIUM CATEGORY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tr">
        <f>IF(AND(DmartSalesData[[#This Row],[profit]]&gt;=500,DmartSalesData[[#This Row],[sales]]&gt;=3000),"Good","Not Good")</f>
        <v>Good</v>
      </c>
      <c r="R4541" s="2">
        <f>YEAR(DmartSalesData[[#This Row],[order_date]])</f>
        <v>2024</v>
      </c>
    </row>
    <row r="4542" spans="1:18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 t="str" cm="1">
        <f t="array" ref="F4542">_xlfn.IFS(DmartSalesData[[#This Row],[sales]]&lt;2000,"LOW CATEGORY",DmartSalesData[[#This Row],[sales]]&lt;4000,"MEDIUM CATEGORY",DmartSalesData[[#This Row],[sales]]&gt;=4000,"HIGH CATEGORY")</f>
        <v>MEDIUM CATEGORY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tr">
        <f>IF(AND(DmartSalesData[[#This Row],[profit]]&gt;=500,DmartSalesData[[#This Row],[sales]]&gt;=3000),"Good","Not Good")</f>
        <v>Not Good</v>
      </c>
      <c r="R4542" s="2">
        <f>YEAR(DmartSalesData[[#This Row],[order_date]])</f>
        <v>2024</v>
      </c>
    </row>
    <row r="4543" spans="1:18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 t="str" cm="1">
        <f t="array" ref="F4543">_xlfn.IFS(DmartSalesData[[#This Row],[sales]]&lt;2000,"LOW CATEGORY",DmartSalesData[[#This Row],[sales]]&lt;4000,"MEDIUM CATEGORY",DmartSalesData[[#This Row],[sales]]&gt;=4000,"HIGH CATEGORY")</f>
        <v>MEDIUM CATEGORY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tr">
        <f>IF(AND(DmartSalesData[[#This Row],[profit]]&gt;=500,DmartSalesData[[#This Row],[sales]]&gt;=3000),"Good","Not Good")</f>
        <v>Good</v>
      </c>
      <c r="R4543" s="2">
        <f>YEAR(DmartSalesData[[#This Row],[order_date]])</f>
        <v>2023</v>
      </c>
    </row>
    <row r="4544" spans="1:18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 t="str" cm="1">
        <f t="array" ref="F4544">_xlfn.IFS(DmartSalesData[[#This Row],[sales]]&lt;2000,"LOW CATEGORY",DmartSalesData[[#This Row],[sales]]&lt;4000,"MEDIUM CATEGORY",DmartSalesData[[#This Row],[sales]]&gt;=4000,"HIGH CATEGORY")</f>
        <v>MEDIUM CATEGORY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tr">
        <f>IF(AND(DmartSalesData[[#This Row],[profit]]&gt;=500,DmartSalesData[[#This Row],[sales]]&gt;=3000),"Good","Not Good")</f>
        <v>Good</v>
      </c>
      <c r="R4544" s="2">
        <f>YEAR(DmartSalesData[[#This Row],[order_date]])</f>
        <v>2024</v>
      </c>
    </row>
    <row r="4545" spans="1:18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 t="str" cm="1">
        <f t="array" ref="F4545">_xlfn.IFS(DmartSalesData[[#This Row],[sales]]&lt;2000,"LOW CATEGORY",DmartSalesData[[#This Row],[sales]]&lt;4000,"MEDIUM CATEGORY",DmartSalesData[[#This Row],[sales]]&gt;=4000,"HIGH CATEGORY")</f>
        <v>MEDIUM CATEGORY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tr">
        <f>IF(AND(DmartSalesData[[#This Row],[profit]]&gt;=500,DmartSalesData[[#This Row],[sales]]&gt;=3000),"Good","Not Good")</f>
        <v>Not Good</v>
      </c>
      <c r="R4545" s="2">
        <f>YEAR(DmartSalesData[[#This Row],[order_date]])</f>
        <v>2023</v>
      </c>
    </row>
    <row r="4546" spans="1:18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 t="str" cm="1">
        <f t="array" ref="F4546">_xlfn.IFS(DmartSalesData[[#This Row],[sales]]&lt;2000,"LOW CATEGORY",DmartSalesData[[#This Row],[sales]]&lt;4000,"MEDIUM CATEGORY",DmartSalesData[[#This Row],[sales]]&gt;=4000,"HIGH CATEGORY")</f>
        <v>LOW CATEGORY</v>
      </c>
      <c r="G4546" s="2">
        <v>0.15</v>
      </c>
      <c r="H4546" s="2">
        <f t="shared" ref="H4546:H4609" si="142">E4546*G4546</f>
        <v>154.53149999999999</v>
      </c>
      <c r="I4546" s="2">
        <f t="shared" ref="I4546:I4609" si="143">E4546-H4546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tr">
        <f>IF(AND(DmartSalesData[[#This Row],[profit]]&gt;=500,DmartSalesData[[#This Row],[sales]]&gt;=3000),"Good","Not Good")</f>
        <v>Not Good</v>
      </c>
      <c r="R4546" s="2">
        <f>YEAR(DmartSalesData[[#This Row],[order_date]])</f>
        <v>2023</v>
      </c>
    </row>
    <row r="4547" spans="1:18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 t="str" cm="1">
        <f t="array" ref="F4547">_xlfn.IFS(DmartSalesData[[#This Row],[sales]]&lt;2000,"LOW CATEGORY",DmartSalesData[[#This Row],[sales]]&lt;4000,"MEDIUM CATEGORY",DmartSalesData[[#This Row],[sales]]&gt;=4000,"HIGH CATEGORY")</f>
        <v>LOW CATEGORY</v>
      </c>
      <c r="G4547" s="2">
        <v>0.11</v>
      </c>
      <c r="H4547" s="2">
        <f t="shared" si="142"/>
        <v>217.25549999999998</v>
      </c>
      <c r="I4547" s="2">
        <f t="shared" si="143"/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tr">
        <f>IF(AND(DmartSalesData[[#This Row],[profit]]&gt;=500,DmartSalesData[[#This Row],[sales]]&gt;=3000),"Good","Not Good")</f>
        <v>Not Good</v>
      </c>
      <c r="R4547" s="2">
        <f>YEAR(DmartSalesData[[#This Row],[order_date]])</f>
        <v>2024</v>
      </c>
    </row>
    <row r="4548" spans="1:18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 t="str" cm="1">
        <f t="array" ref="F4548">_xlfn.IFS(DmartSalesData[[#This Row],[sales]]&lt;2000,"LOW CATEGORY",DmartSalesData[[#This Row],[sales]]&lt;4000,"MEDIUM CATEGORY",DmartSalesData[[#This Row],[sales]]&gt;=4000,"HIGH CATEGORY")</f>
        <v>HIGH CATEGORY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tr">
        <f>IF(AND(DmartSalesData[[#This Row],[profit]]&gt;=500,DmartSalesData[[#This Row],[sales]]&gt;=3000),"Good","Not Good")</f>
        <v>Not Good</v>
      </c>
      <c r="R4548" s="2">
        <f>YEAR(DmartSalesData[[#This Row],[order_date]])</f>
        <v>2023</v>
      </c>
    </row>
    <row r="4549" spans="1:18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 t="str" cm="1">
        <f t="array" ref="F4549">_xlfn.IFS(DmartSalesData[[#This Row],[sales]]&lt;2000,"LOW CATEGORY",DmartSalesData[[#This Row],[sales]]&lt;4000,"MEDIUM CATEGORY",DmartSalesData[[#This Row],[sales]]&gt;=4000,"HIGH CATEGORY")</f>
        <v>LOW CATEGORY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tr">
        <f>IF(AND(DmartSalesData[[#This Row],[profit]]&gt;=500,DmartSalesData[[#This Row],[sales]]&gt;=3000),"Good","Not Good")</f>
        <v>Not Good</v>
      </c>
      <c r="R4549" s="2">
        <f>YEAR(DmartSalesData[[#This Row],[order_date]])</f>
        <v>2024</v>
      </c>
    </row>
    <row r="4550" spans="1:18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 t="str" cm="1">
        <f t="array" ref="F4550">_xlfn.IFS(DmartSalesData[[#This Row],[sales]]&lt;2000,"LOW CATEGORY",DmartSalesData[[#This Row],[sales]]&lt;4000,"MEDIUM CATEGORY",DmartSalesData[[#This Row],[sales]]&gt;=4000,"HIGH CATEGORY")</f>
        <v>LOW CATEGORY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tr">
        <f>IF(AND(DmartSalesData[[#This Row],[profit]]&gt;=500,DmartSalesData[[#This Row],[sales]]&gt;=3000),"Good","Not Good")</f>
        <v>Not Good</v>
      </c>
      <c r="R4550" s="2">
        <f>YEAR(DmartSalesData[[#This Row],[order_date]])</f>
        <v>2024</v>
      </c>
    </row>
    <row r="4551" spans="1:18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 t="str" cm="1">
        <f t="array" ref="F4551">_xlfn.IFS(DmartSalesData[[#This Row],[sales]]&lt;2000,"LOW CATEGORY",DmartSalesData[[#This Row],[sales]]&lt;4000,"MEDIUM CATEGORY",DmartSalesData[[#This Row],[sales]]&gt;=4000,"HIGH CATEGORY")</f>
        <v>LOW CATEGORY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tr">
        <f>IF(AND(DmartSalesData[[#This Row],[profit]]&gt;=500,DmartSalesData[[#This Row],[sales]]&gt;=3000),"Good","Not Good")</f>
        <v>Not Good</v>
      </c>
      <c r="R4551" s="2">
        <f>YEAR(DmartSalesData[[#This Row],[order_date]])</f>
        <v>2023</v>
      </c>
    </row>
    <row r="4552" spans="1:18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 t="str" cm="1">
        <f t="array" ref="F4552">_xlfn.IFS(DmartSalesData[[#This Row],[sales]]&lt;2000,"LOW CATEGORY",DmartSalesData[[#This Row],[sales]]&lt;4000,"MEDIUM CATEGORY",DmartSalesData[[#This Row],[sales]]&gt;=4000,"HIGH CATEGORY")</f>
        <v>LOW CATEGORY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tr">
        <f>IF(AND(DmartSalesData[[#This Row],[profit]]&gt;=500,DmartSalesData[[#This Row],[sales]]&gt;=3000),"Good","Not Good")</f>
        <v>Not Good</v>
      </c>
      <c r="R4552" s="2">
        <f>YEAR(DmartSalesData[[#This Row],[order_date]])</f>
        <v>2023</v>
      </c>
    </row>
    <row r="4553" spans="1:18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 t="str" cm="1">
        <f t="array" ref="F4553">_xlfn.IFS(DmartSalesData[[#This Row],[sales]]&lt;2000,"LOW CATEGORY",DmartSalesData[[#This Row],[sales]]&lt;4000,"MEDIUM CATEGORY",DmartSalesData[[#This Row],[sales]]&gt;=4000,"HIGH CATEGORY")</f>
        <v>MEDIUM CATEGORY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tr">
        <f>IF(AND(DmartSalesData[[#This Row],[profit]]&gt;=500,DmartSalesData[[#This Row],[sales]]&gt;=3000),"Good","Not Good")</f>
        <v>Not Good</v>
      </c>
      <c r="R4553" s="2">
        <f>YEAR(DmartSalesData[[#This Row],[order_date]])</f>
        <v>2024</v>
      </c>
    </row>
    <row r="4554" spans="1:18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 t="str" cm="1">
        <f t="array" ref="F4554">_xlfn.IFS(DmartSalesData[[#This Row],[sales]]&lt;2000,"LOW CATEGORY",DmartSalesData[[#This Row],[sales]]&lt;4000,"MEDIUM CATEGORY",DmartSalesData[[#This Row],[sales]]&gt;=4000,"HIGH CATEGORY")</f>
        <v>MEDIUM CATEGORY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tr">
        <f>IF(AND(DmartSalesData[[#This Row],[profit]]&gt;=500,DmartSalesData[[#This Row],[sales]]&gt;=3000),"Good","Not Good")</f>
        <v>Not Good</v>
      </c>
      <c r="R4554" s="2">
        <f>YEAR(DmartSalesData[[#This Row],[order_date]])</f>
        <v>2023</v>
      </c>
    </row>
    <row r="4555" spans="1:18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 t="str" cm="1">
        <f t="array" ref="F4555">_xlfn.IFS(DmartSalesData[[#This Row],[sales]]&lt;2000,"LOW CATEGORY",DmartSalesData[[#This Row],[sales]]&lt;4000,"MEDIUM CATEGORY",DmartSalesData[[#This Row],[sales]]&gt;=4000,"HIGH CATEGORY")</f>
        <v>HIGH CATEGORY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tr">
        <f>IF(AND(DmartSalesData[[#This Row],[profit]]&gt;=500,DmartSalesData[[#This Row],[sales]]&gt;=3000),"Good","Not Good")</f>
        <v>Good</v>
      </c>
      <c r="R4555" s="2">
        <f>YEAR(DmartSalesData[[#This Row],[order_date]])</f>
        <v>2023</v>
      </c>
    </row>
    <row r="4556" spans="1:18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 t="str" cm="1">
        <f t="array" ref="F4556">_xlfn.IFS(DmartSalesData[[#This Row],[sales]]&lt;2000,"LOW CATEGORY",DmartSalesData[[#This Row],[sales]]&lt;4000,"MEDIUM CATEGORY",DmartSalesData[[#This Row],[sales]]&gt;=4000,"HIGH CATEGORY")</f>
        <v>MEDIUM CATEGORY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tr">
        <f>IF(AND(DmartSalesData[[#This Row],[profit]]&gt;=500,DmartSalesData[[#This Row],[sales]]&gt;=3000),"Good","Not Good")</f>
        <v>Good</v>
      </c>
      <c r="R4556" s="2">
        <f>YEAR(DmartSalesData[[#This Row],[order_date]])</f>
        <v>2024</v>
      </c>
    </row>
    <row r="4557" spans="1:18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 t="str" cm="1">
        <f t="array" ref="F4557">_xlfn.IFS(DmartSalesData[[#This Row],[sales]]&lt;2000,"LOW CATEGORY",DmartSalesData[[#This Row],[sales]]&lt;4000,"MEDIUM CATEGORY",DmartSalesData[[#This Row],[sales]]&gt;=4000,"HIGH CATEGORY")</f>
        <v>LOW CATEGORY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tr">
        <f>IF(AND(DmartSalesData[[#This Row],[profit]]&gt;=500,DmartSalesData[[#This Row],[sales]]&gt;=3000),"Good","Not Good")</f>
        <v>Not Good</v>
      </c>
      <c r="R4557" s="2">
        <f>YEAR(DmartSalesData[[#This Row],[order_date]])</f>
        <v>2024</v>
      </c>
    </row>
    <row r="4558" spans="1:18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 t="str" cm="1">
        <f t="array" ref="F4558">_xlfn.IFS(DmartSalesData[[#This Row],[sales]]&lt;2000,"LOW CATEGORY",DmartSalesData[[#This Row],[sales]]&lt;4000,"MEDIUM CATEGORY",DmartSalesData[[#This Row],[sales]]&gt;=4000,"HIGH CATEGORY")</f>
        <v>MEDIUM CATEGORY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tr">
        <f>IF(AND(DmartSalesData[[#This Row],[profit]]&gt;=500,DmartSalesData[[#This Row],[sales]]&gt;=3000),"Good","Not Good")</f>
        <v>Good</v>
      </c>
      <c r="R4558" s="2">
        <f>YEAR(DmartSalesData[[#This Row],[order_date]])</f>
        <v>2023</v>
      </c>
    </row>
    <row r="4559" spans="1:18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 t="str" cm="1">
        <f t="array" ref="F4559">_xlfn.IFS(DmartSalesData[[#This Row],[sales]]&lt;2000,"LOW CATEGORY",DmartSalesData[[#This Row],[sales]]&lt;4000,"MEDIUM CATEGORY",DmartSalesData[[#This Row],[sales]]&gt;=4000,"HIGH CATEGORY")</f>
        <v>HIGH CATEGORY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tr">
        <f>IF(AND(DmartSalesData[[#This Row],[profit]]&gt;=500,DmartSalesData[[#This Row],[sales]]&gt;=3000),"Good","Not Good")</f>
        <v>Good</v>
      </c>
      <c r="R4559" s="2">
        <f>YEAR(DmartSalesData[[#This Row],[order_date]])</f>
        <v>2024</v>
      </c>
    </row>
    <row r="4560" spans="1:18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 t="str" cm="1">
        <f t="array" ref="F4560">_xlfn.IFS(DmartSalesData[[#This Row],[sales]]&lt;2000,"LOW CATEGORY",DmartSalesData[[#This Row],[sales]]&lt;4000,"MEDIUM CATEGORY",DmartSalesData[[#This Row],[sales]]&gt;=4000,"HIGH CATEGORY")</f>
        <v>HIGH CATEGORY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tr">
        <f>IF(AND(DmartSalesData[[#This Row],[profit]]&gt;=500,DmartSalesData[[#This Row],[sales]]&gt;=3000),"Good","Not Good")</f>
        <v>Not Good</v>
      </c>
      <c r="R4560" s="2">
        <f>YEAR(DmartSalesData[[#This Row],[order_date]])</f>
        <v>2024</v>
      </c>
    </row>
    <row r="4561" spans="1:18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 t="str" cm="1">
        <f t="array" ref="F4561">_xlfn.IFS(DmartSalesData[[#This Row],[sales]]&lt;2000,"LOW CATEGORY",DmartSalesData[[#This Row],[sales]]&lt;4000,"MEDIUM CATEGORY",DmartSalesData[[#This Row],[sales]]&gt;=4000,"HIGH CATEGORY")</f>
        <v>MEDIUM CATEGORY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tr">
        <f>IF(AND(DmartSalesData[[#This Row],[profit]]&gt;=500,DmartSalesData[[#This Row],[sales]]&gt;=3000),"Good","Not Good")</f>
        <v>Not Good</v>
      </c>
      <c r="R4561" s="2">
        <f>YEAR(DmartSalesData[[#This Row],[order_date]])</f>
        <v>2023</v>
      </c>
    </row>
    <row r="4562" spans="1:18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 t="str" cm="1">
        <f t="array" ref="F4562">_xlfn.IFS(DmartSalesData[[#This Row],[sales]]&lt;2000,"LOW CATEGORY",DmartSalesData[[#This Row],[sales]]&lt;4000,"MEDIUM CATEGORY",DmartSalesData[[#This Row],[sales]]&gt;=4000,"HIGH CATEGORY")</f>
        <v>LOW CATEGORY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tr">
        <f>IF(AND(DmartSalesData[[#This Row],[profit]]&gt;=500,DmartSalesData[[#This Row],[sales]]&gt;=3000),"Good","Not Good")</f>
        <v>Not Good</v>
      </c>
      <c r="R4562" s="2">
        <f>YEAR(DmartSalesData[[#This Row],[order_date]])</f>
        <v>2024</v>
      </c>
    </row>
    <row r="4563" spans="1:18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 t="str" cm="1">
        <f t="array" ref="F4563">_xlfn.IFS(DmartSalesData[[#This Row],[sales]]&lt;2000,"LOW CATEGORY",DmartSalesData[[#This Row],[sales]]&lt;4000,"MEDIUM CATEGORY",DmartSalesData[[#This Row],[sales]]&gt;=4000,"HIGH CATEGORY")</f>
        <v>HIGH CATEGORY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tr">
        <f>IF(AND(DmartSalesData[[#This Row],[profit]]&gt;=500,DmartSalesData[[#This Row],[sales]]&gt;=3000),"Good","Not Good")</f>
        <v>Not Good</v>
      </c>
      <c r="R4563" s="2">
        <f>YEAR(DmartSalesData[[#This Row],[order_date]])</f>
        <v>2023</v>
      </c>
    </row>
    <row r="4564" spans="1:18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 t="str" cm="1">
        <f t="array" ref="F4564">_xlfn.IFS(DmartSalesData[[#This Row],[sales]]&lt;2000,"LOW CATEGORY",DmartSalesData[[#This Row],[sales]]&lt;4000,"MEDIUM CATEGORY",DmartSalesData[[#This Row],[sales]]&gt;=4000,"HIGH CATEGORY")</f>
        <v>MEDIUM CATEGORY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tr">
        <f>IF(AND(DmartSalesData[[#This Row],[profit]]&gt;=500,DmartSalesData[[#This Row],[sales]]&gt;=3000),"Good","Not Good")</f>
        <v>Not Good</v>
      </c>
      <c r="R4564" s="2">
        <f>YEAR(DmartSalesData[[#This Row],[order_date]])</f>
        <v>2024</v>
      </c>
    </row>
    <row r="4565" spans="1:18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 t="str" cm="1">
        <f t="array" ref="F4565">_xlfn.IFS(DmartSalesData[[#This Row],[sales]]&lt;2000,"LOW CATEGORY",DmartSalesData[[#This Row],[sales]]&lt;4000,"MEDIUM CATEGORY",DmartSalesData[[#This Row],[sales]]&gt;=4000,"HIGH CATEGORY")</f>
        <v>MEDIUM CATEGORY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tr">
        <f>IF(AND(DmartSalesData[[#This Row],[profit]]&gt;=500,DmartSalesData[[#This Row],[sales]]&gt;=3000),"Good","Not Good")</f>
        <v>Not Good</v>
      </c>
      <c r="R4565" s="2">
        <f>YEAR(DmartSalesData[[#This Row],[order_date]])</f>
        <v>2024</v>
      </c>
    </row>
    <row r="4566" spans="1:18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 t="str" cm="1">
        <f t="array" ref="F4566">_xlfn.IFS(DmartSalesData[[#This Row],[sales]]&lt;2000,"LOW CATEGORY",DmartSalesData[[#This Row],[sales]]&lt;4000,"MEDIUM CATEGORY",DmartSalesData[[#This Row],[sales]]&gt;=4000,"HIGH CATEGORY")</f>
        <v>LOW CATEGORY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tr">
        <f>IF(AND(DmartSalesData[[#This Row],[profit]]&gt;=500,DmartSalesData[[#This Row],[sales]]&gt;=3000),"Good","Not Good")</f>
        <v>Not Good</v>
      </c>
      <c r="R4566" s="2">
        <f>YEAR(DmartSalesData[[#This Row],[order_date]])</f>
        <v>2023</v>
      </c>
    </row>
    <row r="4567" spans="1:18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 t="str" cm="1">
        <f t="array" ref="F4567">_xlfn.IFS(DmartSalesData[[#This Row],[sales]]&lt;2000,"LOW CATEGORY",DmartSalesData[[#This Row],[sales]]&lt;4000,"MEDIUM CATEGORY",DmartSalesData[[#This Row],[sales]]&gt;=4000,"HIGH CATEGORY")</f>
        <v>MEDIUM CATEGORY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tr">
        <f>IF(AND(DmartSalesData[[#This Row],[profit]]&gt;=500,DmartSalesData[[#This Row],[sales]]&gt;=3000),"Good","Not Good")</f>
        <v>Good</v>
      </c>
      <c r="R4567" s="2">
        <f>YEAR(DmartSalesData[[#This Row],[order_date]])</f>
        <v>2024</v>
      </c>
    </row>
    <row r="4568" spans="1:18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 t="str" cm="1">
        <f t="array" ref="F4568">_xlfn.IFS(DmartSalesData[[#This Row],[sales]]&lt;2000,"LOW CATEGORY",DmartSalesData[[#This Row],[sales]]&lt;4000,"MEDIUM CATEGORY",DmartSalesData[[#This Row],[sales]]&gt;=4000,"HIGH CATEGORY")</f>
        <v>LOW CATEGORY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tr">
        <f>IF(AND(DmartSalesData[[#This Row],[profit]]&gt;=500,DmartSalesData[[#This Row],[sales]]&gt;=3000),"Good","Not Good")</f>
        <v>Not Good</v>
      </c>
      <c r="R4568" s="2">
        <f>YEAR(DmartSalesData[[#This Row],[order_date]])</f>
        <v>2023</v>
      </c>
    </row>
    <row r="4569" spans="1:18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 t="str" cm="1">
        <f t="array" ref="F4569">_xlfn.IFS(DmartSalesData[[#This Row],[sales]]&lt;2000,"LOW CATEGORY",DmartSalesData[[#This Row],[sales]]&lt;4000,"MEDIUM CATEGORY",DmartSalesData[[#This Row],[sales]]&gt;=4000,"HIGH CATEGORY")</f>
        <v>LOW CATEGORY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tr">
        <f>IF(AND(DmartSalesData[[#This Row],[profit]]&gt;=500,DmartSalesData[[#This Row],[sales]]&gt;=3000),"Good","Not Good")</f>
        <v>Not Good</v>
      </c>
      <c r="R4569" s="2">
        <f>YEAR(DmartSalesData[[#This Row],[order_date]])</f>
        <v>2023</v>
      </c>
    </row>
    <row r="4570" spans="1:18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 t="str" cm="1">
        <f t="array" ref="F4570">_xlfn.IFS(DmartSalesData[[#This Row],[sales]]&lt;2000,"LOW CATEGORY",DmartSalesData[[#This Row],[sales]]&lt;4000,"MEDIUM CATEGORY",DmartSalesData[[#This Row],[sales]]&gt;=4000,"HIGH CATEGORY")</f>
        <v>LOW CATEGORY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tr">
        <f>IF(AND(DmartSalesData[[#This Row],[profit]]&gt;=500,DmartSalesData[[#This Row],[sales]]&gt;=3000),"Good","Not Good")</f>
        <v>Not Good</v>
      </c>
      <c r="R4570" s="2">
        <f>YEAR(DmartSalesData[[#This Row],[order_date]])</f>
        <v>2024</v>
      </c>
    </row>
    <row r="4571" spans="1:18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 t="str" cm="1">
        <f t="array" ref="F4571">_xlfn.IFS(DmartSalesData[[#This Row],[sales]]&lt;2000,"LOW CATEGORY",DmartSalesData[[#This Row],[sales]]&lt;4000,"MEDIUM CATEGORY",DmartSalesData[[#This Row],[sales]]&gt;=4000,"HIGH CATEGORY")</f>
        <v>LOW CATEGORY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tr">
        <f>IF(AND(DmartSalesData[[#This Row],[profit]]&gt;=500,DmartSalesData[[#This Row],[sales]]&gt;=3000),"Good","Not Good")</f>
        <v>Not Good</v>
      </c>
      <c r="R4571" s="2">
        <f>YEAR(DmartSalesData[[#This Row],[order_date]])</f>
        <v>2023</v>
      </c>
    </row>
    <row r="4572" spans="1:18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 t="str" cm="1">
        <f t="array" ref="F4572">_xlfn.IFS(DmartSalesData[[#This Row],[sales]]&lt;2000,"LOW CATEGORY",DmartSalesData[[#This Row],[sales]]&lt;4000,"MEDIUM CATEGORY",DmartSalesData[[#This Row],[sales]]&gt;=4000,"HIGH CATEGORY")</f>
        <v>MEDIUM CATEGORY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tr">
        <f>IF(AND(DmartSalesData[[#This Row],[profit]]&gt;=500,DmartSalesData[[#This Row],[sales]]&gt;=3000),"Good","Not Good")</f>
        <v>Not Good</v>
      </c>
      <c r="R4572" s="2">
        <f>YEAR(DmartSalesData[[#This Row],[order_date]])</f>
        <v>2024</v>
      </c>
    </row>
    <row r="4573" spans="1:18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 t="str" cm="1">
        <f t="array" ref="F4573">_xlfn.IFS(DmartSalesData[[#This Row],[sales]]&lt;2000,"LOW CATEGORY",DmartSalesData[[#This Row],[sales]]&lt;4000,"MEDIUM CATEGORY",DmartSalesData[[#This Row],[sales]]&gt;=4000,"HIGH CATEGORY")</f>
        <v>LOW CATEGORY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tr">
        <f>IF(AND(DmartSalesData[[#This Row],[profit]]&gt;=500,DmartSalesData[[#This Row],[sales]]&gt;=3000),"Good","Not Good")</f>
        <v>Not Good</v>
      </c>
      <c r="R4573" s="2">
        <f>YEAR(DmartSalesData[[#This Row],[order_date]])</f>
        <v>2023</v>
      </c>
    </row>
    <row r="4574" spans="1:18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 t="str" cm="1">
        <f t="array" ref="F4574">_xlfn.IFS(DmartSalesData[[#This Row],[sales]]&lt;2000,"LOW CATEGORY",DmartSalesData[[#This Row],[sales]]&lt;4000,"MEDIUM CATEGORY",DmartSalesData[[#This Row],[sales]]&gt;=4000,"HIGH CATEGORY")</f>
        <v>LOW CATEGORY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tr">
        <f>IF(AND(DmartSalesData[[#This Row],[profit]]&gt;=500,DmartSalesData[[#This Row],[sales]]&gt;=3000),"Good","Not Good")</f>
        <v>Not Good</v>
      </c>
      <c r="R4574" s="2">
        <f>YEAR(DmartSalesData[[#This Row],[order_date]])</f>
        <v>2024</v>
      </c>
    </row>
    <row r="4575" spans="1:18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 t="str" cm="1">
        <f t="array" ref="F4575">_xlfn.IFS(DmartSalesData[[#This Row],[sales]]&lt;2000,"LOW CATEGORY",DmartSalesData[[#This Row],[sales]]&lt;4000,"MEDIUM CATEGORY",DmartSalesData[[#This Row],[sales]]&gt;=4000,"HIGH CATEGORY")</f>
        <v>LOW CATEGORY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tr">
        <f>IF(AND(DmartSalesData[[#This Row],[profit]]&gt;=500,DmartSalesData[[#This Row],[sales]]&gt;=3000),"Good","Not Good")</f>
        <v>Not Good</v>
      </c>
      <c r="R4575" s="2">
        <f>YEAR(DmartSalesData[[#This Row],[order_date]])</f>
        <v>2024</v>
      </c>
    </row>
    <row r="4576" spans="1:18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 t="str" cm="1">
        <f t="array" ref="F4576">_xlfn.IFS(DmartSalesData[[#This Row],[sales]]&lt;2000,"LOW CATEGORY",DmartSalesData[[#This Row],[sales]]&lt;4000,"MEDIUM CATEGORY",DmartSalesData[[#This Row],[sales]]&gt;=4000,"HIGH CATEGORY")</f>
        <v>LOW CATEGORY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tr">
        <f>IF(AND(DmartSalesData[[#This Row],[profit]]&gt;=500,DmartSalesData[[#This Row],[sales]]&gt;=3000),"Good","Not Good")</f>
        <v>Not Good</v>
      </c>
      <c r="R4576" s="2">
        <f>YEAR(DmartSalesData[[#This Row],[order_date]])</f>
        <v>2023</v>
      </c>
    </row>
    <row r="4577" spans="1:18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 t="str" cm="1">
        <f t="array" ref="F4577">_xlfn.IFS(DmartSalesData[[#This Row],[sales]]&lt;2000,"LOW CATEGORY",DmartSalesData[[#This Row],[sales]]&lt;4000,"MEDIUM CATEGORY",DmartSalesData[[#This Row],[sales]]&gt;=4000,"HIGH CATEGORY")</f>
        <v>MEDIUM CATEGORY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tr">
        <f>IF(AND(DmartSalesData[[#This Row],[profit]]&gt;=500,DmartSalesData[[#This Row],[sales]]&gt;=3000),"Good","Not Good")</f>
        <v>Not Good</v>
      </c>
      <c r="R4577" s="2">
        <f>YEAR(DmartSalesData[[#This Row],[order_date]])</f>
        <v>2023</v>
      </c>
    </row>
    <row r="4578" spans="1:18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 t="str" cm="1">
        <f t="array" ref="F4578">_xlfn.IFS(DmartSalesData[[#This Row],[sales]]&lt;2000,"LOW CATEGORY",DmartSalesData[[#This Row],[sales]]&lt;4000,"MEDIUM CATEGORY",DmartSalesData[[#This Row],[sales]]&gt;=4000,"HIGH CATEGORY")</f>
        <v>LOW CATEGORY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tr">
        <f>IF(AND(DmartSalesData[[#This Row],[profit]]&gt;=500,DmartSalesData[[#This Row],[sales]]&gt;=3000),"Good","Not Good")</f>
        <v>Not Good</v>
      </c>
      <c r="R4578" s="2">
        <f>YEAR(DmartSalesData[[#This Row],[order_date]])</f>
        <v>2024</v>
      </c>
    </row>
    <row r="4579" spans="1:18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 t="str" cm="1">
        <f t="array" ref="F4579">_xlfn.IFS(DmartSalesData[[#This Row],[sales]]&lt;2000,"LOW CATEGORY",DmartSalesData[[#This Row],[sales]]&lt;4000,"MEDIUM CATEGORY",DmartSalesData[[#This Row],[sales]]&gt;=4000,"HIGH CATEGORY")</f>
        <v>LOW CATEGORY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tr">
        <f>IF(AND(DmartSalesData[[#This Row],[profit]]&gt;=500,DmartSalesData[[#This Row],[sales]]&gt;=3000),"Good","Not Good")</f>
        <v>Not Good</v>
      </c>
      <c r="R4579" s="2">
        <f>YEAR(DmartSalesData[[#This Row],[order_date]])</f>
        <v>2024</v>
      </c>
    </row>
    <row r="4580" spans="1:18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 t="str" cm="1">
        <f t="array" ref="F4580">_xlfn.IFS(DmartSalesData[[#This Row],[sales]]&lt;2000,"LOW CATEGORY",DmartSalesData[[#This Row],[sales]]&lt;4000,"MEDIUM CATEGORY",DmartSalesData[[#This Row],[sales]]&gt;=4000,"HIGH CATEGORY")</f>
        <v>MEDIUM CATEGORY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tr">
        <f>IF(AND(DmartSalesData[[#This Row],[profit]]&gt;=500,DmartSalesData[[#This Row],[sales]]&gt;=3000),"Good","Not Good")</f>
        <v>Not Good</v>
      </c>
      <c r="R4580" s="2">
        <f>YEAR(DmartSalesData[[#This Row],[order_date]])</f>
        <v>2024</v>
      </c>
    </row>
    <row r="4581" spans="1:18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 t="str" cm="1">
        <f t="array" ref="F4581">_xlfn.IFS(DmartSalesData[[#This Row],[sales]]&lt;2000,"LOW CATEGORY",DmartSalesData[[#This Row],[sales]]&lt;4000,"MEDIUM CATEGORY",DmartSalesData[[#This Row],[sales]]&gt;=4000,"HIGH CATEGORY")</f>
        <v>LOW CATEGORY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tr">
        <f>IF(AND(DmartSalesData[[#This Row],[profit]]&gt;=500,DmartSalesData[[#This Row],[sales]]&gt;=3000),"Good","Not Good")</f>
        <v>Not Good</v>
      </c>
      <c r="R4581" s="2">
        <f>YEAR(DmartSalesData[[#This Row],[order_date]])</f>
        <v>2024</v>
      </c>
    </row>
    <row r="4582" spans="1:18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 t="str" cm="1">
        <f t="array" ref="F4582">_xlfn.IFS(DmartSalesData[[#This Row],[sales]]&lt;2000,"LOW CATEGORY",DmartSalesData[[#This Row],[sales]]&lt;4000,"MEDIUM CATEGORY",DmartSalesData[[#This Row],[sales]]&gt;=4000,"HIGH CATEGORY")</f>
        <v>LOW CATEGORY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tr">
        <f>IF(AND(DmartSalesData[[#This Row],[profit]]&gt;=500,DmartSalesData[[#This Row],[sales]]&gt;=3000),"Good","Not Good")</f>
        <v>Not Good</v>
      </c>
      <c r="R4582" s="2">
        <f>YEAR(DmartSalesData[[#This Row],[order_date]])</f>
        <v>2023</v>
      </c>
    </row>
    <row r="4583" spans="1:18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 t="str" cm="1">
        <f t="array" ref="F4583">_xlfn.IFS(DmartSalesData[[#This Row],[sales]]&lt;2000,"LOW CATEGORY",DmartSalesData[[#This Row],[sales]]&lt;4000,"MEDIUM CATEGORY",DmartSalesData[[#This Row],[sales]]&gt;=4000,"HIGH CATEGORY")</f>
        <v>HIGH CATEGORY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tr">
        <f>IF(AND(DmartSalesData[[#This Row],[profit]]&gt;=500,DmartSalesData[[#This Row],[sales]]&gt;=3000),"Good","Not Good")</f>
        <v>Good</v>
      </c>
      <c r="R4583" s="2">
        <f>YEAR(DmartSalesData[[#This Row],[order_date]])</f>
        <v>2023</v>
      </c>
    </row>
    <row r="4584" spans="1:18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 t="str" cm="1">
        <f t="array" ref="F4584">_xlfn.IFS(DmartSalesData[[#This Row],[sales]]&lt;2000,"LOW CATEGORY",DmartSalesData[[#This Row],[sales]]&lt;4000,"MEDIUM CATEGORY",DmartSalesData[[#This Row],[sales]]&gt;=4000,"HIGH CATEGORY")</f>
        <v>MEDIUM CATEGORY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tr">
        <f>IF(AND(DmartSalesData[[#This Row],[profit]]&gt;=500,DmartSalesData[[#This Row],[sales]]&gt;=3000),"Good","Not Good")</f>
        <v>Not Good</v>
      </c>
      <c r="R4584" s="2">
        <f>YEAR(DmartSalesData[[#This Row],[order_date]])</f>
        <v>2024</v>
      </c>
    </row>
    <row r="4585" spans="1:18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 t="str" cm="1">
        <f t="array" ref="F4585">_xlfn.IFS(DmartSalesData[[#This Row],[sales]]&lt;2000,"LOW CATEGORY",DmartSalesData[[#This Row],[sales]]&lt;4000,"MEDIUM CATEGORY",DmartSalesData[[#This Row],[sales]]&gt;=4000,"HIGH CATEGORY")</f>
        <v>HIGH CATEGORY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tr">
        <f>IF(AND(DmartSalesData[[#This Row],[profit]]&gt;=500,DmartSalesData[[#This Row],[sales]]&gt;=3000),"Good","Not Good")</f>
        <v>Good</v>
      </c>
      <c r="R4585" s="2">
        <f>YEAR(DmartSalesData[[#This Row],[order_date]])</f>
        <v>2023</v>
      </c>
    </row>
    <row r="4586" spans="1:18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 t="str" cm="1">
        <f t="array" ref="F4586">_xlfn.IFS(DmartSalesData[[#This Row],[sales]]&lt;2000,"LOW CATEGORY",DmartSalesData[[#This Row],[sales]]&lt;4000,"MEDIUM CATEGORY",DmartSalesData[[#This Row],[sales]]&gt;=4000,"HIGH CATEGORY")</f>
        <v>MEDIUM CATEGORY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tr">
        <f>IF(AND(DmartSalesData[[#This Row],[profit]]&gt;=500,DmartSalesData[[#This Row],[sales]]&gt;=3000),"Good","Not Good")</f>
        <v>Not Good</v>
      </c>
      <c r="R4586" s="2">
        <f>YEAR(DmartSalesData[[#This Row],[order_date]])</f>
        <v>2023</v>
      </c>
    </row>
    <row r="4587" spans="1:18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 t="str" cm="1">
        <f t="array" ref="F4587">_xlfn.IFS(DmartSalesData[[#This Row],[sales]]&lt;2000,"LOW CATEGORY",DmartSalesData[[#This Row],[sales]]&lt;4000,"MEDIUM CATEGORY",DmartSalesData[[#This Row],[sales]]&gt;=4000,"HIGH CATEGORY")</f>
        <v>HIGH CATEGORY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tr">
        <f>IF(AND(DmartSalesData[[#This Row],[profit]]&gt;=500,DmartSalesData[[#This Row],[sales]]&gt;=3000),"Good","Not Good")</f>
        <v>Good</v>
      </c>
      <c r="R4587" s="2">
        <f>YEAR(DmartSalesData[[#This Row],[order_date]])</f>
        <v>2023</v>
      </c>
    </row>
    <row r="4588" spans="1:18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 t="str" cm="1">
        <f t="array" ref="F4588">_xlfn.IFS(DmartSalesData[[#This Row],[sales]]&lt;2000,"LOW CATEGORY",DmartSalesData[[#This Row],[sales]]&lt;4000,"MEDIUM CATEGORY",DmartSalesData[[#This Row],[sales]]&gt;=4000,"HIGH CATEGORY")</f>
        <v>LOW CATEGORY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tr">
        <f>IF(AND(DmartSalesData[[#This Row],[profit]]&gt;=500,DmartSalesData[[#This Row],[sales]]&gt;=3000),"Good","Not Good")</f>
        <v>Not Good</v>
      </c>
      <c r="R4588" s="2">
        <f>YEAR(DmartSalesData[[#This Row],[order_date]])</f>
        <v>2023</v>
      </c>
    </row>
    <row r="4589" spans="1:18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 t="str" cm="1">
        <f t="array" ref="F4589">_xlfn.IFS(DmartSalesData[[#This Row],[sales]]&lt;2000,"LOW CATEGORY",DmartSalesData[[#This Row],[sales]]&lt;4000,"MEDIUM CATEGORY",DmartSalesData[[#This Row],[sales]]&gt;=4000,"HIGH CATEGORY")</f>
        <v>MEDIUM CATEGORY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tr">
        <f>IF(AND(DmartSalesData[[#This Row],[profit]]&gt;=500,DmartSalesData[[#This Row],[sales]]&gt;=3000),"Good","Not Good")</f>
        <v>Good</v>
      </c>
      <c r="R4589" s="2">
        <f>YEAR(DmartSalesData[[#This Row],[order_date]])</f>
        <v>2024</v>
      </c>
    </row>
    <row r="4590" spans="1:18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 t="str" cm="1">
        <f t="array" ref="F4590">_xlfn.IFS(DmartSalesData[[#This Row],[sales]]&lt;2000,"LOW CATEGORY",DmartSalesData[[#This Row],[sales]]&lt;4000,"MEDIUM CATEGORY",DmartSalesData[[#This Row],[sales]]&gt;=4000,"HIGH CATEGORY")</f>
        <v>MEDIUM CATEGORY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tr">
        <f>IF(AND(DmartSalesData[[#This Row],[profit]]&gt;=500,DmartSalesData[[#This Row],[sales]]&gt;=3000),"Good","Not Good")</f>
        <v>Not Good</v>
      </c>
      <c r="R4590" s="2">
        <f>YEAR(DmartSalesData[[#This Row],[order_date]])</f>
        <v>2024</v>
      </c>
    </row>
    <row r="4591" spans="1:18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 t="str" cm="1">
        <f t="array" ref="F4591">_xlfn.IFS(DmartSalesData[[#This Row],[sales]]&lt;2000,"LOW CATEGORY",DmartSalesData[[#This Row],[sales]]&lt;4000,"MEDIUM CATEGORY",DmartSalesData[[#This Row],[sales]]&gt;=4000,"HIGH CATEGORY")</f>
        <v>HIGH CATEGORY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tr">
        <f>IF(AND(DmartSalesData[[#This Row],[profit]]&gt;=500,DmartSalesData[[#This Row],[sales]]&gt;=3000),"Good","Not Good")</f>
        <v>Good</v>
      </c>
      <c r="R4591" s="2">
        <f>YEAR(DmartSalesData[[#This Row],[order_date]])</f>
        <v>2024</v>
      </c>
    </row>
    <row r="4592" spans="1:18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 t="str" cm="1">
        <f t="array" ref="F4592">_xlfn.IFS(DmartSalesData[[#This Row],[sales]]&lt;2000,"LOW CATEGORY",DmartSalesData[[#This Row],[sales]]&lt;4000,"MEDIUM CATEGORY",DmartSalesData[[#This Row],[sales]]&gt;=4000,"HIGH CATEGORY")</f>
        <v>MEDIUM CATEGORY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tr">
        <f>IF(AND(DmartSalesData[[#This Row],[profit]]&gt;=500,DmartSalesData[[#This Row],[sales]]&gt;=3000),"Good","Not Good")</f>
        <v>Not Good</v>
      </c>
      <c r="R4592" s="2">
        <f>YEAR(DmartSalesData[[#This Row],[order_date]])</f>
        <v>2024</v>
      </c>
    </row>
    <row r="4593" spans="1:18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 t="str" cm="1">
        <f t="array" ref="F4593">_xlfn.IFS(DmartSalesData[[#This Row],[sales]]&lt;2000,"LOW CATEGORY",DmartSalesData[[#This Row],[sales]]&lt;4000,"MEDIUM CATEGORY",DmartSalesData[[#This Row],[sales]]&gt;=4000,"HIGH CATEGORY")</f>
        <v>HIGH CATEGORY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tr">
        <f>IF(AND(DmartSalesData[[#This Row],[profit]]&gt;=500,DmartSalesData[[#This Row],[sales]]&gt;=3000),"Good","Not Good")</f>
        <v>Good</v>
      </c>
      <c r="R4593" s="2">
        <f>YEAR(DmartSalesData[[#This Row],[order_date]])</f>
        <v>2023</v>
      </c>
    </row>
    <row r="4594" spans="1:18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 t="str" cm="1">
        <f t="array" ref="F4594">_xlfn.IFS(DmartSalesData[[#This Row],[sales]]&lt;2000,"LOW CATEGORY",DmartSalesData[[#This Row],[sales]]&lt;4000,"MEDIUM CATEGORY",DmartSalesData[[#This Row],[sales]]&gt;=4000,"HIGH CATEGORY")</f>
        <v>MEDIUM CATEGORY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tr">
        <f>IF(AND(DmartSalesData[[#This Row],[profit]]&gt;=500,DmartSalesData[[#This Row],[sales]]&gt;=3000),"Good","Not Good")</f>
        <v>Not Good</v>
      </c>
      <c r="R4594" s="2">
        <f>YEAR(DmartSalesData[[#This Row],[order_date]])</f>
        <v>2023</v>
      </c>
    </row>
    <row r="4595" spans="1:18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 t="str" cm="1">
        <f t="array" ref="F4595">_xlfn.IFS(DmartSalesData[[#This Row],[sales]]&lt;2000,"LOW CATEGORY",DmartSalesData[[#This Row],[sales]]&lt;4000,"MEDIUM CATEGORY",DmartSalesData[[#This Row],[sales]]&gt;=4000,"HIGH CATEGORY")</f>
        <v>MEDIUM CATEGORY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tr">
        <f>IF(AND(DmartSalesData[[#This Row],[profit]]&gt;=500,DmartSalesData[[#This Row],[sales]]&gt;=3000),"Good","Not Good")</f>
        <v>Not Good</v>
      </c>
      <c r="R4595" s="2">
        <f>YEAR(DmartSalesData[[#This Row],[order_date]])</f>
        <v>2024</v>
      </c>
    </row>
    <row r="4596" spans="1:18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 t="str" cm="1">
        <f t="array" ref="F4596">_xlfn.IFS(DmartSalesData[[#This Row],[sales]]&lt;2000,"LOW CATEGORY",DmartSalesData[[#This Row],[sales]]&lt;4000,"MEDIUM CATEGORY",DmartSalesData[[#This Row],[sales]]&gt;=4000,"HIGH CATEGORY")</f>
        <v>HIGH CATEGORY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tr">
        <f>IF(AND(DmartSalesData[[#This Row],[profit]]&gt;=500,DmartSalesData[[#This Row],[sales]]&gt;=3000),"Good","Not Good")</f>
        <v>Good</v>
      </c>
      <c r="R4596" s="2">
        <f>YEAR(DmartSalesData[[#This Row],[order_date]])</f>
        <v>2024</v>
      </c>
    </row>
    <row r="4597" spans="1:18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 t="str" cm="1">
        <f t="array" ref="F4597">_xlfn.IFS(DmartSalesData[[#This Row],[sales]]&lt;2000,"LOW CATEGORY",DmartSalesData[[#This Row],[sales]]&lt;4000,"MEDIUM CATEGORY",DmartSalesData[[#This Row],[sales]]&gt;=4000,"HIGH CATEGORY")</f>
        <v>HIGH CATEGORY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tr">
        <f>IF(AND(DmartSalesData[[#This Row],[profit]]&gt;=500,DmartSalesData[[#This Row],[sales]]&gt;=3000),"Good","Not Good")</f>
        <v>Good</v>
      </c>
      <c r="R4597" s="2">
        <f>YEAR(DmartSalesData[[#This Row],[order_date]])</f>
        <v>2023</v>
      </c>
    </row>
    <row r="4598" spans="1:18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 t="str" cm="1">
        <f t="array" ref="F4598">_xlfn.IFS(DmartSalesData[[#This Row],[sales]]&lt;2000,"LOW CATEGORY",DmartSalesData[[#This Row],[sales]]&lt;4000,"MEDIUM CATEGORY",DmartSalesData[[#This Row],[sales]]&gt;=4000,"HIGH CATEGORY")</f>
        <v>MEDIUM CATEGORY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tr">
        <f>IF(AND(DmartSalesData[[#This Row],[profit]]&gt;=500,DmartSalesData[[#This Row],[sales]]&gt;=3000),"Good","Not Good")</f>
        <v>Good</v>
      </c>
      <c r="R4598" s="2">
        <f>YEAR(DmartSalesData[[#This Row],[order_date]])</f>
        <v>2023</v>
      </c>
    </row>
    <row r="4599" spans="1:18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 t="str" cm="1">
        <f t="array" ref="F4599">_xlfn.IFS(DmartSalesData[[#This Row],[sales]]&lt;2000,"LOW CATEGORY",DmartSalesData[[#This Row],[sales]]&lt;4000,"MEDIUM CATEGORY",DmartSalesData[[#This Row],[sales]]&gt;=4000,"HIGH CATEGORY")</f>
        <v>LOW CATEGORY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tr">
        <f>IF(AND(DmartSalesData[[#This Row],[profit]]&gt;=500,DmartSalesData[[#This Row],[sales]]&gt;=3000),"Good","Not Good")</f>
        <v>Not Good</v>
      </c>
      <c r="R4599" s="2">
        <f>YEAR(DmartSalesData[[#This Row],[order_date]])</f>
        <v>2024</v>
      </c>
    </row>
    <row r="4600" spans="1:18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 t="str" cm="1">
        <f t="array" ref="F4600">_xlfn.IFS(DmartSalesData[[#This Row],[sales]]&lt;2000,"LOW CATEGORY",DmartSalesData[[#This Row],[sales]]&lt;4000,"MEDIUM CATEGORY",DmartSalesData[[#This Row],[sales]]&gt;=4000,"HIGH CATEGORY")</f>
        <v>LOW CATEGORY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tr">
        <f>IF(AND(DmartSalesData[[#This Row],[profit]]&gt;=500,DmartSalesData[[#This Row],[sales]]&gt;=3000),"Good","Not Good")</f>
        <v>Not Good</v>
      </c>
      <c r="R4600" s="2">
        <f>YEAR(DmartSalesData[[#This Row],[order_date]])</f>
        <v>2023</v>
      </c>
    </row>
    <row r="4601" spans="1:18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 t="str" cm="1">
        <f t="array" ref="F4601">_xlfn.IFS(DmartSalesData[[#This Row],[sales]]&lt;2000,"LOW CATEGORY",DmartSalesData[[#This Row],[sales]]&lt;4000,"MEDIUM CATEGORY",DmartSalesData[[#This Row],[sales]]&gt;=4000,"HIGH CATEGORY")</f>
        <v>LOW CATEGORY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tr">
        <f>IF(AND(DmartSalesData[[#This Row],[profit]]&gt;=500,DmartSalesData[[#This Row],[sales]]&gt;=3000),"Good","Not Good")</f>
        <v>Not Good</v>
      </c>
      <c r="R4601" s="2">
        <f>YEAR(DmartSalesData[[#This Row],[order_date]])</f>
        <v>2023</v>
      </c>
    </row>
    <row r="4602" spans="1:18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 t="str" cm="1">
        <f t="array" ref="F4602">_xlfn.IFS(DmartSalesData[[#This Row],[sales]]&lt;2000,"LOW CATEGORY",DmartSalesData[[#This Row],[sales]]&lt;4000,"MEDIUM CATEGORY",DmartSalesData[[#This Row],[sales]]&gt;=4000,"HIGH CATEGORY")</f>
        <v>LOW CATEGORY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tr">
        <f>IF(AND(DmartSalesData[[#This Row],[profit]]&gt;=500,DmartSalesData[[#This Row],[sales]]&gt;=3000),"Good","Not Good")</f>
        <v>Not Good</v>
      </c>
      <c r="R4602" s="2">
        <f>YEAR(DmartSalesData[[#This Row],[order_date]])</f>
        <v>2024</v>
      </c>
    </row>
    <row r="4603" spans="1:18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 t="str" cm="1">
        <f t="array" ref="F4603">_xlfn.IFS(DmartSalesData[[#This Row],[sales]]&lt;2000,"LOW CATEGORY",DmartSalesData[[#This Row],[sales]]&lt;4000,"MEDIUM CATEGORY",DmartSalesData[[#This Row],[sales]]&gt;=4000,"HIGH CATEGORY")</f>
        <v>LOW CATEGORY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tr">
        <f>IF(AND(DmartSalesData[[#This Row],[profit]]&gt;=500,DmartSalesData[[#This Row],[sales]]&gt;=3000),"Good","Not Good")</f>
        <v>Not Good</v>
      </c>
      <c r="R4603" s="2">
        <f>YEAR(DmartSalesData[[#This Row],[order_date]])</f>
        <v>2023</v>
      </c>
    </row>
    <row r="4604" spans="1:18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 t="str" cm="1">
        <f t="array" ref="F4604">_xlfn.IFS(DmartSalesData[[#This Row],[sales]]&lt;2000,"LOW CATEGORY",DmartSalesData[[#This Row],[sales]]&lt;4000,"MEDIUM CATEGORY",DmartSalesData[[#This Row],[sales]]&gt;=4000,"HIGH CATEGORY")</f>
        <v>MEDIUM CATEGORY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tr">
        <f>IF(AND(DmartSalesData[[#This Row],[profit]]&gt;=500,DmartSalesData[[#This Row],[sales]]&gt;=3000),"Good","Not Good")</f>
        <v>Not Good</v>
      </c>
      <c r="R4604" s="2">
        <f>YEAR(DmartSalesData[[#This Row],[order_date]])</f>
        <v>2024</v>
      </c>
    </row>
    <row r="4605" spans="1:18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 t="str" cm="1">
        <f t="array" ref="F4605">_xlfn.IFS(DmartSalesData[[#This Row],[sales]]&lt;2000,"LOW CATEGORY",DmartSalesData[[#This Row],[sales]]&lt;4000,"MEDIUM CATEGORY",DmartSalesData[[#This Row],[sales]]&gt;=4000,"HIGH CATEGORY")</f>
        <v>HIGH CATEGORY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tr">
        <f>IF(AND(DmartSalesData[[#This Row],[profit]]&gt;=500,DmartSalesData[[#This Row],[sales]]&gt;=3000),"Good","Not Good")</f>
        <v>Not Good</v>
      </c>
      <c r="R4605" s="2">
        <f>YEAR(DmartSalesData[[#This Row],[order_date]])</f>
        <v>2024</v>
      </c>
    </row>
    <row r="4606" spans="1:18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 t="str" cm="1">
        <f t="array" ref="F4606">_xlfn.IFS(DmartSalesData[[#This Row],[sales]]&lt;2000,"LOW CATEGORY",DmartSalesData[[#This Row],[sales]]&lt;4000,"MEDIUM CATEGORY",DmartSalesData[[#This Row],[sales]]&gt;=4000,"HIGH CATEGORY")</f>
        <v>LOW CATEGORY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tr">
        <f>IF(AND(DmartSalesData[[#This Row],[profit]]&gt;=500,DmartSalesData[[#This Row],[sales]]&gt;=3000),"Good","Not Good")</f>
        <v>Not Good</v>
      </c>
      <c r="R4606" s="2">
        <f>YEAR(DmartSalesData[[#This Row],[order_date]])</f>
        <v>2023</v>
      </c>
    </row>
    <row r="4607" spans="1:18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 t="str" cm="1">
        <f t="array" ref="F4607">_xlfn.IFS(DmartSalesData[[#This Row],[sales]]&lt;2000,"LOW CATEGORY",DmartSalesData[[#This Row],[sales]]&lt;4000,"MEDIUM CATEGORY",DmartSalesData[[#This Row],[sales]]&gt;=4000,"HIGH CATEGORY")</f>
        <v>MEDIUM CATEGORY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tr">
        <f>IF(AND(DmartSalesData[[#This Row],[profit]]&gt;=500,DmartSalesData[[#This Row],[sales]]&gt;=3000),"Good","Not Good")</f>
        <v>Not Good</v>
      </c>
      <c r="R4607" s="2">
        <f>YEAR(DmartSalesData[[#This Row],[order_date]])</f>
        <v>2023</v>
      </c>
    </row>
    <row r="4608" spans="1:18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 t="str" cm="1">
        <f t="array" ref="F4608">_xlfn.IFS(DmartSalesData[[#This Row],[sales]]&lt;2000,"LOW CATEGORY",DmartSalesData[[#This Row],[sales]]&lt;4000,"MEDIUM CATEGORY",DmartSalesData[[#This Row],[sales]]&gt;=4000,"HIGH CATEGORY")</f>
        <v>LOW CATEGORY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tr">
        <f>IF(AND(DmartSalesData[[#This Row],[profit]]&gt;=500,DmartSalesData[[#This Row],[sales]]&gt;=3000),"Good","Not Good")</f>
        <v>Not Good</v>
      </c>
      <c r="R4608" s="2">
        <f>YEAR(DmartSalesData[[#This Row],[order_date]])</f>
        <v>2023</v>
      </c>
    </row>
    <row r="4609" spans="1:18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 t="str" cm="1">
        <f t="array" ref="F4609">_xlfn.IFS(DmartSalesData[[#This Row],[sales]]&lt;2000,"LOW CATEGORY",DmartSalesData[[#This Row],[sales]]&lt;4000,"MEDIUM CATEGORY",DmartSalesData[[#This Row],[sales]]&gt;=4000,"HIGH CATEGORY")</f>
        <v>HIGH CATEGORY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tr">
        <f>IF(AND(DmartSalesData[[#This Row],[profit]]&gt;=500,DmartSalesData[[#This Row],[sales]]&gt;=3000),"Good","Not Good")</f>
        <v>Good</v>
      </c>
      <c r="R4609" s="2">
        <f>YEAR(DmartSalesData[[#This Row],[order_date]])</f>
        <v>2024</v>
      </c>
    </row>
    <row r="4610" spans="1:18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 t="str" cm="1">
        <f t="array" ref="F4610">_xlfn.IFS(DmartSalesData[[#This Row],[sales]]&lt;2000,"LOW CATEGORY",DmartSalesData[[#This Row],[sales]]&lt;4000,"MEDIUM CATEGORY",DmartSalesData[[#This Row],[sales]]&gt;=4000,"HIGH CATEGORY")</f>
        <v>LOW CATEGORY</v>
      </c>
      <c r="G4610" s="2">
        <v>0.45</v>
      </c>
      <c r="H4610" s="2">
        <f t="shared" ref="H4610:H4673" si="144">E4610*G4610</f>
        <v>365.58</v>
      </c>
      <c r="I4610" s="2">
        <f t="shared" ref="I4610:I4673" si="145">E4610-H4610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tr">
        <f>IF(AND(DmartSalesData[[#This Row],[profit]]&gt;=500,DmartSalesData[[#This Row],[sales]]&gt;=3000),"Good","Not Good")</f>
        <v>Not Good</v>
      </c>
      <c r="R4610" s="2">
        <f>YEAR(DmartSalesData[[#This Row],[order_date]])</f>
        <v>2023</v>
      </c>
    </row>
    <row r="4611" spans="1:18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 t="str" cm="1">
        <f t="array" ref="F4611">_xlfn.IFS(DmartSalesData[[#This Row],[sales]]&lt;2000,"LOW CATEGORY",DmartSalesData[[#This Row],[sales]]&lt;4000,"MEDIUM CATEGORY",DmartSalesData[[#This Row],[sales]]&gt;=4000,"HIGH CATEGORY")</f>
        <v>MEDIUM CATEGORY</v>
      </c>
      <c r="G4611" s="2">
        <v>0.48</v>
      </c>
      <c r="H4611" s="2">
        <f t="shared" si="144"/>
        <v>1373.1936000000001</v>
      </c>
      <c r="I4611" s="2">
        <f t="shared" si="145"/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tr">
        <f>IF(AND(DmartSalesData[[#This Row],[profit]]&gt;=500,DmartSalesData[[#This Row],[sales]]&gt;=3000),"Good","Not Good")</f>
        <v>Not Good</v>
      </c>
      <c r="R4611" s="2">
        <f>YEAR(DmartSalesData[[#This Row],[order_date]])</f>
        <v>2023</v>
      </c>
    </row>
    <row r="4612" spans="1:18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 t="str" cm="1">
        <f t="array" ref="F4612">_xlfn.IFS(DmartSalesData[[#This Row],[sales]]&lt;2000,"LOW CATEGORY",DmartSalesData[[#This Row],[sales]]&lt;4000,"MEDIUM CATEGORY",DmartSalesData[[#This Row],[sales]]&gt;=4000,"HIGH CATEGORY")</f>
        <v>HIGH CATEGORY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tr">
        <f>IF(AND(DmartSalesData[[#This Row],[profit]]&gt;=500,DmartSalesData[[#This Row],[sales]]&gt;=3000),"Good","Not Good")</f>
        <v>Not Good</v>
      </c>
      <c r="R4612" s="2">
        <f>YEAR(DmartSalesData[[#This Row],[order_date]])</f>
        <v>2023</v>
      </c>
    </row>
    <row r="4613" spans="1:18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 t="str" cm="1">
        <f t="array" ref="F4613">_xlfn.IFS(DmartSalesData[[#This Row],[sales]]&lt;2000,"LOW CATEGORY",DmartSalesData[[#This Row],[sales]]&lt;4000,"MEDIUM CATEGORY",DmartSalesData[[#This Row],[sales]]&gt;=4000,"HIGH CATEGORY")</f>
        <v>LOW CATEGORY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tr">
        <f>IF(AND(DmartSalesData[[#This Row],[profit]]&gt;=500,DmartSalesData[[#This Row],[sales]]&gt;=3000),"Good","Not Good")</f>
        <v>Not Good</v>
      </c>
      <c r="R4613" s="2">
        <f>YEAR(DmartSalesData[[#This Row],[order_date]])</f>
        <v>2023</v>
      </c>
    </row>
    <row r="4614" spans="1:18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 t="str" cm="1">
        <f t="array" ref="F4614">_xlfn.IFS(DmartSalesData[[#This Row],[sales]]&lt;2000,"LOW CATEGORY",DmartSalesData[[#This Row],[sales]]&lt;4000,"MEDIUM CATEGORY",DmartSalesData[[#This Row],[sales]]&gt;=4000,"HIGH CATEGORY")</f>
        <v>MEDIUM CATEGORY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tr">
        <f>IF(AND(DmartSalesData[[#This Row],[profit]]&gt;=500,DmartSalesData[[#This Row],[sales]]&gt;=3000),"Good","Not Good")</f>
        <v>Good</v>
      </c>
      <c r="R4614" s="2">
        <f>YEAR(DmartSalesData[[#This Row],[order_date]])</f>
        <v>2024</v>
      </c>
    </row>
    <row r="4615" spans="1:18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 t="str" cm="1">
        <f t="array" ref="F4615">_xlfn.IFS(DmartSalesData[[#This Row],[sales]]&lt;2000,"LOW CATEGORY",DmartSalesData[[#This Row],[sales]]&lt;4000,"MEDIUM CATEGORY",DmartSalesData[[#This Row],[sales]]&gt;=4000,"HIGH CATEGORY")</f>
        <v>HIGH CATEGORY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tr">
        <f>IF(AND(DmartSalesData[[#This Row],[profit]]&gt;=500,DmartSalesData[[#This Row],[sales]]&gt;=3000),"Good","Not Good")</f>
        <v>Not Good</v>
      </c>
      <c r="R4615" s="2">
        <f>YEAR(DmartSalesData[[#This Row],[order_date]])</f>
        <v>2023</v>
      </c>
    </row>
    <row r="4616" spans="1:18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 t="str" cm="1">
        <f t="array" ref="F4616">_xlfn.IFS(DmartSalesData[[#This Row],[sales]]&lt;2000,"LOW CATEGORY",DmartSalesData[[#This Row],[sales]]&lt;4000,"MEDIUM CATEGORY",DmartSalesData[[#This Row],[sales]]&gt;=4000,"HIGH CATEGORY")</f>
        <v>LOW CATEGORY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tr">
        <f>IF(AND(DmartSalesData[[#This Row],[profit]]&gt;=500,DmartSalesData[[#This Row],[sales]]&gt;=3000),"Good","Not Good")</f>
        <v>Not Good</v>
      </c>
      <c r="R4616" s="2">
        <f>YEAR(DmartSalesData[[#This Row],[order_date]])</f>
        <v>2024</v>
      </c>
    </row>
    <row r="4617" spans="1:18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 t="str" cm="1">
        <f t="array" ref="F4617">_xlfn.IFS(DmartSalesData[[#This Row],[sales]]&lt;2000,"LOW CATEGORY",DmartSalesData[[#This Row],[sales]]&lt;4000,"MEDIUM CATEGORY",DmartSalesData[[#This Row],[sales]]&gt;=4000,"HIGH CATEGORY")</f>
        <v>HIGH CATEGORY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tr">
        <f>IF(AND(DmartSalesData[[#This Row],[profit]]&gt;=500,DmartSalesData[[#This Row],[sales]]&gt;=3000),"Good","Not Good")</f>
        <v>Not Good</v>
      </c>
      <c r="R4617" s="2">
        <f>YEAR(DmartSalesData[[#This Row],[order_date]])</f>
        <v>2023</v>
      </c>
    </row>
    <row r="4618" spans="1:18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 t="str" cm="1">
        <f t="array" ref="F4618">_xlfn.IFS(DmartSalesData[[#This Row],[sales]]&lt;2000,"LOW CATEGORY",DmartSalesData[[#This Row],[sales]]&lt;4000,"MEDIUM CATEGORY",DmartSalesData[[#This Row],[sales]]&gt;=4000,"HIGH CATEGORY")</f>
        <v>HIGH CATEGORY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tr">
        <f>IF(AND(DmartSalesData[[#This Row],[profit]]&gt;=500,DmartSalesData[[#This Row],[sales]]&gt;=3000),"Good","Not Good")</f>
        <v>Good</v>
      </c>
      <c r="R4618" s="2">
        <f>YEAR(DmartSalesData[[#This Row],[order_date]])</f>
        <v>2023</v>
      </c>
    </row>
    <row r="4619" spans="1:18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 t="str" cm="1">
        <f t="array" ref="F4619">_xlfn.IFS(DmartSalesData[[#This Row],[sales]]&lt;2000,"LOW CATEGORY",DmartSalesData[[#This Row],[sales]]&lt;4000,"MEDIUM CATEGORY",DmartSalesData[[#This Row],[sales]]&gt;=4000,"HIGH CATEGORY")</f>
        <v>LOW CATEGORY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tr">
        <f>IF(AND(DmartSalesData[[#This Row],[profit]]&gt;=500,DmartSalesData[[#This Row],[sales]]&gt;=3000),"Good","Not Good")</f>
        <v>Not Good</v>
      </c>
      <c r="R4619" s="2">
        <f>YEAR(DmartSalesData[[#This Row],[order_date]])</f>
        <v>2024</v>
      </c>
    </row>
    <row r="4620" spans="1:18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 t="str" cm="1">
        <f t="array" ref="F4620">_xlfn.IFS(DmartSalesData[[#This Row],[sales]]&lt;2000,"LOW CATEGORY",DmartSalesData[[#This Row],[sales]]&lt;4000,"MEDIUM CATEGORY",DmartSalesData[[#This Row],[sales]]&gt;=4000,"HIGH CATEGORY")</f>
        <v>LOW CATEGORY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tr">
        <f>IF(AND(DmartSalesData[[#This Row],[profit]]&gt;=500,DmartSalesData[[#This Row],[sales]]&gt;=3000),"Good","Not Good")</f>
        <v>Not Good</v>
      </c>
      <c r="R4620" s="2">
        <f>YEAR(DmartSalesData[[#This Row],[order_date]])</f>
        <v>2024</v>
      </c>
    </row>
    <row r="4621" spans="1:18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 t="str" cm="1">
        <f t="array" ref="F4621">_xlfn.IFS(DmartSalesData[[#This Row],[sales]]&lt;2000,"LOW CATEGORY",DmartSalesData[[#This Row],[sales]]&lt;4000,"MEDIUM CATEGORY",DmartSalesData[[#This Row],[sales]]&gt;=4000,"HIGH CATEGORY")</f>
        <v>MEDIUM CATEGORY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tr">
        <f>IF(AND(DmartSalesData[[#This Row],[profit]]&gt;=500,DmartSalesData[[#This Row],[sales]]&gt;=3000),"Good","Not Good")</f>
        <v>Good</v>
      </c>
      <c r="R4621" s="2">
        <f>YEAR(DmartSalesData[[#This Row],[order_date]])</f>
        <v>2023</v>
      </c>
    </row>
    <row r="4622" spans="1:18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 t="str" cm="1">
        <f t="array" ref="F4622">_xlfn.IFS(DmartSalesData[[#This Row],[sales]]&lt;2000,"LOW CATEGORY",DmartSalesData[[#This Row],[sales]]&lt;4000,"MEDIUM CATEGORY",DmartSalesData[[#This Row],[sales]]&gt;=4000,"HIGH CATEGORY")</f>
        <v>HIGH CATEGORY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tr">
        <f>IF(AND(DmartSalesData[[#This Row],[profit]]&gt;=500,DmartSalesData[[#This Row],[sales]]&gt;=3000),"Good","Not Good")</f>
        <v>Good</v>
      </c>
      <c r="R4622" s="2">
        <f>YEAR(DmartSalesData[[#This Row],[order_date]])</f>
        <v>2023</v>
      </c>
    </row>
    <row r="4623" spans="1:18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 t="str" cm="1">
        <f t="array" ref="F4623">_xlfn.IFS(DmartSalesData[[#This Row],[sales]]&lt;2000,"LOW CATEGORY",DmartSalesData[[#This Row],[sales]]&lt;4000,"MEDIUM CATEGORY",DmartSalesData[[#This Row],[sales]]&gt;=4000,"HIGH CATEGORY")</f>
        <v>LOW CATEGORY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tr">
        <f>IF(AND(DmartSalesData[[#This Row],[profit]]&gt;=500,DmartSalesData[[#This Row],[sales]]&gt;=3000),"Good","Not Good")</f>
        <v>Not Good</v>
      </c>
      <c r="R4623" s="2">
        <f>YEAR(DmartSalesData[[#This Row],[order_date]])</f>
        <v>2023</v>
      </c>
    </row>
    <row r="4624" spans="1:18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 t="str" cm="1">
        <f t="array" ref="F4624">_xlfn.IFS(DmartSalesData[[#This Row],[sales]]&lt;2000,"LOW CATEGORY",DmartSalesData[[#This Row],[sales]]&lt;4000,"MEDIUM CATEGORY",DmartSalesData[[#This Row],[sales]]&gt;=4000,"HIGH CATEGORY")</f>
        <v>MEDIUM CATEGORY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tr">
        <f>IF(AND(DmartSalesData[[#This Row],[profit]]&gt;=500,DmartSalesData[[#This Row],[sales]]&gt;=3000),"Good","Not Good")</f>
        <v>Good</v>
      </c>
      <c r="R4624" s="2">
        <f>YEAR(DmartSalesData[[#This Row],[order_date]])</f>
        <v>2024</v>
      </c>
    </row>
    <row r="4625" spans="1:18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 t="str" cm="1">
        <f t="array" ref="F4625">_xlfn.IFS(DmartSalesData[[#This Row],[sales]]&lt;2000,"LOW CATEGORY",DmartSalesData[[#This Row],[sales]]&lt;4000,"MEDIUM CATEGORY",DmartSalesData[[#This Row],[sales]]&gt;=4000,"HIGH CATEGORY")</f>
        <v>LOW CATEGORY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tr">
        <f>IF(AND(DmartSalesData[[#This Row],[profit]]&gt;=500,DmartSalesData[[#This Row],[sales]]&gt;=3000),"Good","Not Good")</f>
        <v>Not Good</v>
      </c>
      <c r="R4625" s="2">
        <f>YEAR(DmartSalesData[[#This Row],[order_date]])</f>
        <v>2023</v>
      </c>
    </row>
    <row r="4626" spans="1:18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 t="str" cm="1">
        <f t="array" ref="F4626">_xlfn.IFS(DmartSalesData[[#This Row],[sales]]&lt;2000,"LOW CATEGORY",DmartSalesData[[#This Row],[sales]]&lt;4000,"MEDIUM CATEGORY",DmartSalesData[[#This Row],[sales]]&gt;=4000,"HIGH CATEGORY")</f>
        <v>HIGH CATEGORY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tr">
        <f>IF(AND(DmartSalesData[[#This Row],[profit]]&gt;=500,DmartSalesData[[#This Row],[sales]]&gt;=3000),"Good","Not Good")</f>
        <v>Good</v>
      </c>
      <c r="R4626" s="2">
        <f>YEAR(DmartSalesData[[#This Row],[order_date]])</f>
        <v>2024</v>
      </c>
    </row>
    <row r="4627" spans="1:18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 t="str" cm="1">
        <f t="array" ref="F4627">_xlfn.IFS(DmartSalesData[[#This Row],[sales]]&lt;2000,"LOW CATEGORY",DmartSalesData[[#This Row],[sales]]&lt;4000,"MEDIUM CATEGORY",DmartSalesData[[#This Row],[sales]]&gt;=4000,"HIGH CATEGORY")</f>
        <v>MEDIUM CATEGORY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tr">
        <f>IF(AND(DmartSalesData[[#This Row],[profit]]&gt;=500,DmartSalesData[[#This Row],[sales]]&gt;=3000),"Good","Not Good")</f>
        <v>Good</v>
      </c>
      <c r="R4627" s="2">
        <f>YEAR(DmartSalesData[[#This Row],[order_date]])</f>
        <v>2024</v>
      </c>
    </row>
    <row r="4628" spans="1:18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 t="str" cm="1">
        <f t="array" ref="F4628">_xlfn.IFS(DmartSalesData[[#This Row],[sales]]&lt;2000,"LOW CATEGORY",DmartSalesData[[#This Row],[sales]]&lt;4000,"MEDIUM CATEGORY",DmartSalesData[[#This Row],[sales]]&gt;=4000,"HIGH CATEGORY")</f>
        <v>MEDIUM CATEGORY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tr">
        <f>IF(AND(DmartSalesData[[#This Row],[profit]]&gt;=500,DmartSalesData[[#This Row],[sales]]&gt;=3000),"Good","Not Good")</f>
        <v>Not Good</v>
      </c>
      <c r="R4628" s="2">
        <f>YEAR(DmartSalesData[[#This Row],[order_date]])</f>
        <v>2023</v>
      </c>
    </row>
    <row r="4629" spans="1:18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 t="str" cm="1">
        <f t="array" ref="F4629">_xlfn.IFS(DmartSalesData[[#This Row],[sales]]&lt;2000,"LOW CATEGORY",DmartSalesData[[#This Row],[sales]]&lt;4000,"MEDIUM CATEGORY",DmartSalesData[[#This Row],[sales]]&gt;=4000,"HIGH CATEGORY")</f>
        <v>MEDIUM CATEGORY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tr">
        <f>IF(AND(DmartSalesData[[#This Row],[profit]]&gt;=500,DmartSalesData[[#This Row],[sales]]&gt;=3000),"Good","Not Good")</f>
        <v>Good</v>
      </c>
      <c r="R4629" s="2">
        <f>YEAR(DmartSalesData[[#This Row],[order_date]])</f>
        <v>2023</v>
      </c>
    </row>
    <row r="4630" spans="1:18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 t="str" cm="1">
        <f t="array" ref="F4630">_xlfn.IFS(DmartSalesData[[#This Row],[sales]]&lt;2000,"LOW CATEGORY",DmartSalesData[[#This Row],[sales]]&lt;4000,"MEDIUM CATEGORY",DmartSalesData[[#This Row],[sales]]&gt;=4000,"HIGH CATEGORY")</f>
        <v>HIGH CATEGORY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tr">
        <f>IF(AND(DmartSalesData[[#This Row],[profit]]&gt;=500,DmartSalesData[[#This Row],[sales]]&gt;=3000),"Good","Not Good")</f>
        <v>Not Good</v>
      </c>
      <c r="R4630" s="2">
        <f>YEAR(DmartSalesData[[#This Row],[order_date]])</f>
        <v>2024</v>
      </c>
    </row>
    <row r="4631" spans="1:18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 t="str" cm="1">
        <f t="array" ref="F4631">_xlfn.IFS(DmartSalesData[[#This Row],[sales]]&lt;2000,"LOW CATEGORY",DmartSalesData[[#This Row],[sales]]&lt;4000,"MEDIUM CATEGORY",DmartSalesData[[#This Row],[sales]]&gt;=4000,"HIGH CATEGORY")</f>
        <v>LOW CATEGORY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tr">
        <f>IF(AND(DmartSalesData[[#This Row],[profit]]&gt;=500,DmartSalesData[[#This Row],[sales]]&gt;=3000),"Good","Not Good")</f>
        <v>Not Good</v>
      </c>
      <c r="R4631" s="2">
        <f>YEAR(DmartSalesData[[#This Row],[order_date]])</f>
        <v>2023</v>
      </c>
    </row>
    <row r="4632" spans="1:18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 t="str" cm="1">
        <f t="array" ref="F4632">_xlfn.IFS(DmartSalesData[[#This Row],[sales]]&lt;2000,"LOW CATEGORY",DmartSalesData[[#This Row],[sales]]&lt;4000,"MEDIUM CATEGORY",DmartSalesData[[#This Row],[sales]]&gt;=4000,"HIGH CATEGORY")</f>
        <v>MEDIUM CATEGORY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tr">
        <f>IF(AND(DmartSalesData[[#This Row],[profit]]&gt;=500,DmartSalesData[[#This Row],[sales]]&gt;=3000),"Good","Not Good")</f>
        <v>Good</v>
      </c>
      <c r="R4632" s="2">
        <f>YEAR(DmartSalesData[[#This Row],[order_date]])</f>
        <v>2023</v>
      </c>
    </row>
    <row r="4633" spans="1:18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 t="str" cm="1">
        <f t="array" ref="F4633">_xlfn.IFS(DmartSalesData[[#This Row],[sales]]&lt;2000,"LOW CATEGORY",DmartSalesData[[#This Row],[sales]]&lt;4000,"MEDIUM CATEGORY",DmartSalesData[[#This Row],[sales]]&gt;=4000,"HIGH CATEGORY")</f>
        <v>LOW CATEGORY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tr">
        <f>IF(AND(DmartSalesData[[#This Row],[profit]]&gt;=500,DmartSalesData[[#This Row],[sales]]&gt;=3000),"Good","Not Good")</f>
        <v>Not Good</v>
      </c>
      <c r="R4633" s="2">
        <f>YEAR(DmartSalesData[[#This Row],[order_date]])</f>
        <v>2023</v>
      </c>
    </row>
    <row r="4634" spans="1:18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 t="str" cm="1">
        <f t="array" ref="F4634">_xlfn.IFS(DmartSalesData[[#This Row],[sales]]&lt;2000,"LOW CATEGORY",DmartSalesData[[#This Row],[sales]]&lt;4000,"MEDIUM CATEGORY",DmartSalesData[[#This Row],[sales]]&gt;=4000,"HIGH CATEGORY")</f>
        <v>MEDIUM CATEGORY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tr">
        <f>IF(AND(DmartSalesData[[#This Row],[profit]]&gt;=500,DmartSalesData[[#This Row],[sales]]&gt;=3000),"Good","Not Good")</f>
        <v>Not Good</v>
      </c>
      <c r="R4634" s="2">
        <f>YEAR(DmartSalesData[[#This Row],[order_date]])</f>
        <v>2024</v>
      </c>
    </row>
    <row r="4635" spans="1:18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 t="str" cm="1">
        <f t="array" ref="F4635">_xlfn.IFS(DmartSalesData[[#This Row],[sales]]&lt;2000,"LOW CATEGORY",DmartSalesData[[#This Row],[sales]]&lt;4000,"MEDIUM CATEGORY",DmartSalesData[[#This Row],[sales]]&gt;=4000,"HIGH CATEGORY")</f>
        <v>MEDIUM CATEGORY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tr">
        <f>IF(AND(DmartSalesData[[#This Row],[profit]]&gt;=500,DmartSalesData[[#This Row],[sales]]&gt;=3000),"Good","Not Good")</f>
        <v>Not Good</v>
      </c>
      <c r="R4635" s="2">
        <f>YEAR(DmartSalesData[[#This Row],[order_date]])</f>
        <v>2024</v>
      </c>
    </row>
    <row r="4636" spans="1:18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 t="str" cm="1">
        <f t="array" ref="F4636">_xlfn.IFS(DmartSalesData[[#This Row],[sales]]&lt;2000,"LOW CATEGORY",DmartSalesData[[#This Row],[sales]]&lt;4000,"MEDIUM CATEGORY",DmartSalesData[[#This Row],[sales]]&gt;=4000,"HIGH CATEGORY")</f>
        <v>MEDIUM CATEGORY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tr">
        <f>IF(AND(DmartSalesData[[#This Row],[profit]]&gt;=500,DmartSalesData[[#This Row],[sales]]&gt;=3000),"Good","Not Good")</f>
        <v>Not Good</v>
      </c>
      <c r="R4636" s="2">
        <f>YEAR(DmartSalesData[[#This Row],[order_date]])</f>
        <v>2024</v>
      </c>
    </row>
    <row r="4637" spans="1:18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 t="str" cm="1">
        <f t="array" ref="F4637">_xlfn.IFS(DmartSalesData[[#This Row],[sales]]&lt;2000,"LOW CATEGORY",DmartSalesData[[#This Row],[sales]]&lt;4000,"MEDIUM CATEGORY",DmartSalesData[[#This Row],[sales]]&gt;=4000,"HIGH CATEGORY")</f>
        <v>MEDIUM CATEGORY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tr">
        <f>IF(AND(DmartSalesData[[#This Row],[profit]]&gt;=500,DmartSalesData[[#This Row],[sales]]&gt;=3000),"Good","Not Good")</f>
        <v>Not Good</v>
      </c>
      <c r="R4637" s="2">
        <f>YEAR(DmartSalesData[[#This Row],[order_date]])</f>
        <v>2023</v>
      </c>
    </row>
    <row r="4638" spans="1:18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 t="str" cm="1">
        <f t="array" ref="F4638">_xlfn.IFS(DmartSalesData[[#This Row],[sales]]&lt;2000,"LOW CATEGORY",DmartSalesData[[#This Row],[sales]]&lt;4000,"MEDIUM CATEGORY",DmartSalesData[[#This Row],[sales]]&gt;=4000,"HIGH CATEGORY")</f>
        <v>MEDIUM CATEGORY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tr">
        <f>IF(AND(DmartSalesData[[#This Row],[profit]]&gt;=500,DmartSalesData[[#This Row],[sales]]&gt;=3000),"Good","Not Good")</f>
        <v>Not Good</v>
      </c>
      <c r="R4638" s="2">
        <f>YEAR(DmartSalesData[[#This Row],[order_date]])</f>
        <v>2023</v>
      </c>
    </row>
    <row r="4639" spans="1:18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 t="str" cm="1">
        <f t="array" ref="F4639">_xlfn.IFS(DmartSalesData[[#This Row],[sales]]&lt;2000,"LOW CATEGORY",DmartSalesData[[#This Row],[sales]]&lt;4000,"MEDIUM CATEGORY",DmartSalesData[[#This Row],[sales]]&gt;=4000,"HIGH CATEGORY")</f>
        <v>HIGH CATEGORY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tr">
        <f>IF(AND(DmartSalesData[[#This Row],[profit]]&gt;=500,DmartSalesData[[#This Row],[sales]]&gt;=3000),"Good","Not Good")</f>
        <v>Good</v>
      </c>
      <c r="R4639" s="2">
        <f>YEAR(DmartSalesData[[#This Row],[order_date]])</f>
        <v>2023</v>
      </c>
    </row>
    <row r="4640" spans="1:18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 t="str" cm="1">
        <f t="array" ref="F4640">_xlfn.IFS(DmartSalesData[[#This Row],[sales]]&lt;2000,"LOW CATEGORY",DmartSalesData[[#This Row],[sales]]&lt;4000,"MEDIUM CATEGORY",DmartSalesData[[#This Row],[sales]]&gt;=4000,"HIGH CATEGORY")</f>
        <v>LOW CATEGORY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tr">
        <f>IF(AND(DmartSalesData[[#This Row],[profit]]&gt;=500,DmartSalesData[[#This Row],[sales]]&gt;=3000),"Good","Not Good")</f>
        <v>Not Good</v>
      </c>
      <c r="R4640" s="2">
        <f>YEAR(DmartSalesData[[#This Row],[order_date]])</f>
        <v>2024</v>
      </c>
    </row>
    <row r="4641" spans="1:18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 t="str" cm="1">
        <f t="array" ref="F4641">_xlfn.IFS(DmartSalesData[[#This Row],[sales]]&lt;2000,"LOW CATEGORY",DmartSalesData[[#This Row],[sales]]&lt;4000,"MEDIUM CATEGORY",DmartSalesData[[#This Row],[sales]]&gt;=4000,"HIGH CATEGORY")</f>
        <v>LOW CATEGORY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tr">
        <f>IF(AND(DmartSalesData[[#This Row],[profit]]&gt;=500,DmartSalesData[[#This Row],[sales]]&gt;=3000),"Good","Not Good")</f>
        <v>Not Good</v>
      </c>
      <c r="R4641" s="2">
        <f>YEAR(DmartSalesData[[#This Row],[order_date]])</f>
        <v>2024</v>
      </c>
    </row>
    <row r="4642" spans="1:18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 t="str" cm="1">
        <f t="array" ref="F4642">_xlfn.IFS(DmartSalesData[[#This Row],[sales]]&lt;2000,"LOW CATEGORY",DmartSalesData[[#This Row],[sales]]&lt;4000,"MEDIUM CATEGORY",DmartSalesData[[#This Row],[sales]]&gt;=4000,"HIGH CATEGORY")</f>
        <v>HIGH CATEGORY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tr">
        <f>IF(AND(DmartSalesData[[#This Row],[profit]]&gt;=500,DmartSalesData[[#This Row],[sales]]&gt;=3000),"Good","Not Good")</f>
        <v>Good</v>
      </c>
      <c r="R4642" s="2">
        <f>YEAR(DmartSalesData[[#This Row],[order_date]])</f>
        <v>2024</v>
      </c>
    </row>
    <row r="4643" spans="1:18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 t="str" cm="1">
        <f t="array" ref="F4643">_xlfn.IFS(DmartSalesData[[#This Row],[sales]]&lt;2000,"LOW CATEGORY",DmartSalesData[[#This Row],[sales]]&lt;4000,"MEDIUM CATEGORY",DmartSalesData[[#This Row],[sales]]&gt;=4000,"HIGH CATEGORY")</f>
        <v>HIGH CATEGORY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tr">
        <f>IF(AND(DmartSalesData[[#This Row],[profit]]&gt;=500,DmartSalesData[[#This Row],[sales]]&gt;=3000),"Good","Not Good")</f>
        <v>Good</v>
      </c>
      <c r="R4643" s="2">
        <f>YEAR(DmartSalesData[[#This Row],[order_date]])</f>
        <v>2023</v>
      </c>
    </row>
    <row r="4644" spans="1:18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 t="str" cm="1">
        <f t="array" ref="F4644">_xlfn.IFS(DmartSalesData[[#This Row],[sales]]&lt;2000,"LOW CATEGORY",DmartSalesData[[#This Row],[sales]]&lt;4000,"MEDIUM CATEGORY",DmartSalesData[[#This Row],[sales]]&gt;=4000,"HIGH CATEGORY")</f>
        <v>MEDIUM CATEGORY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tr">
        <f>IF(AND(DmartSalesData[[#This Row],[profit]]&gt;=500,DmartSalesData[[#This Row],[sales]]&gt;=3000),"Good","Not Good")</f>
        <v>Not Good</v>
      </c>
      <c r="R4644" s="2">
        <f>YEAR(DmartSalesData[[#This Row],[order_date]])</f>
        <v>2024</v>
      </c>
    </row>
    <row r="4645" spans="1:18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 t="str" cm="1">
        <f t="array" ref="F4645">_xlfn.IFS(DmartSalesData[[#This Row],[sales]]&lt;2000,"LOW CATEGORY",DmartSalesData[[#This Row],[sales]]&lt;4000,"MEDIUM CATEGORY",DmartSalesData[[#This Row],[sales]]&gt;=4000,"HIGH CATEGORY")</f>
        <v>HIGH CATEGORY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tr">
        <f>IF(AND(DmartSalesData[[#This Row],[profit]]&gt;=500,DmartSalesData[[#This Row],[sales]]&gt;=3000),"Good","Not Good")</f>
        <v>Good</v>
      </c>
      <c r="R4645" s="2">
        <f>YEAR(DmartSalesData[[#This Row],[order_date]])</f>
        <v>2023</v>
      </c>
    </row>
    <row r="4646" spans="1:18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 t="str" cm="1">
        <f t="array" ref="F4646">_xlfn.IFS(DmartSalesData[[#This Row],[sales]]&lt;2000,"LOW CATEGORY",DmartSalesData[[#This Row],[sales]]&lt;4000,"MEDIUM CATEGORY",DmartSalesData[[#This Row],[sales]]&gt;=4000,"HIGH CATEGORY")</f>
        <v>MEDIUM CATEGORY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tr">
        <f>IF(AND(DmartSalesData[[#This Row],[profit]]&gt;=500,DmartSalesData[[#This Row],[sales]]&gt;=3000),"Good","Not Good")</f>
        <v>Good</v>
      </c>
      <c r="R4646" s="2">
        <f>YEAR(DmartSalesData[[#This Row],[order_date]])</f>
        <v>2024</v>
      </c>
    </row>
    <row r="4647" spans="1:18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 t="str" cm="1">
        <f t="array" ref="F4647">_xlfn.IFS(DmartSalesData[[#This Row],[sales]]&lt;2000,"LOW CATEGORY",DmartSalesData[[#This Row],[sales]]&lt;4000,"MEDIUM CATEGORY",DmartSalesData[[#This Row],[sales]]&gt;=4000,"HIGH CATEGORY")</f>
        <v>HIGH CATEGORY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tr">
        <f>IF(AND(DmartSalesData[[#This Row],[profit]]&gt;=500,DmartSalesData[[#This Row],[sales]]&gt;=3000),"Good","Not Good")</f>
        <v>Good</v>
      </c>
      <c r="R4647" s="2">
        <f>YEAR(DmartSalesData[[#This Row],[order_date]])</f>
        <v>2023</v>
      </c>
    </row>
    <row r="4648" spans="1:18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 t="str" cm="1">
        <f t="array" ref="F4648">_xlfn.IFS(DmartSalesData[[#This Row],[sales]]&lt;2000,"LOW CATEGORY",DmartSalesData[[#This Row],[sales]]&lt;4000,"MEDIUM CATEGORY",DmartSalesData[[#This Row],[sales]]&gt;=4000,"HIGH CATEGORY")</f>
        <v>MEDIUM CATEGORY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tr">
        <f>IF(AND(DmartSalesData[[#This Row],[profit]]&gt;=500,DmartSalesData[[#This Row],[sales]]&gt;=3000),"Good","Not Good")</f>
        <v>Not Good</v>
      </c>
      <c r="R4648" s="2">
        <f>YEAR(DmartSalesData[[#This Row],[order_date]])</f>
        <v>2024</v>
      </c>
    </row>
    <row r="4649" spans="1:18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 t="str" cm="1">
        <f t="array" ref="F4649">_xlfn.IFS(DmartSalesData[[#This Row],[sales]]&lt;2000,"LOW CATEGORY",DmartSalesData[[#This Row],[sales]]&lt;4000,"MEDIUM CATEGORY",DmartSalesData[[#This Row],[sales]]&gt;=4000,"HIGH CATEGORY")</f>
        <v>LOW CATEGORY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tr">
        <f>IF(AND(DmartSalesData[[#This Row],[profit]]&gt;=500,DmartSalesData[[#This Row],[sales]]&gt;=3000),"Good","Not Good")</f>
        <v>Not Good</v>
      </c>
      <c r="R4649" s="2">
        <f>YEAR(DmartSalesData[[#This Row],[order_date]])</f>
        <v>2023</v>
      </c>
    </row>
    <row r="4650" spans="1:18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 t="str" cm="1">
        <f t="array" ref="F4650">_xlfn.IFS(DmartSalesData[[#This Row],[sales]]&lt;2000,"LOW CATEGORY",DmartSalesData[[#This Row],[sales]]&lt;4000,"MEDIUM CATEGORY",DmartSalesData[[#This Row],[sales]]&gt;=4000,"HIGH CATEGORY")</f>
        <v>MEDIUM CATEGORY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tr">
        <f>IF(AND(DmartSalesData[[#This Row],[profit]]&gt;=500,DmartSalesData[[#This Row],[sales]]&gt;=3000),"Good","Not Good")</f>
        <v>Not Good</v>
      </c>
      <c r="R4650" s="2">
        <f>YEAR(DmartSalesData[[#This Row],[order_date]])</f>
        <v>2023</v>
      </c>
    </row>
    <row r="4651" spans="1:18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 t="str" cm="1">
        <f t="array" ref="F4651">_xlfn.IFS(DmartSalesData[[#This Row],[sales]]&lt;2000,"LOW CATEGORY",DmartSalesData[[#This Row],[sales]]&lt;4000,"MEDIUM CATEGORY",DmartSalesData[[#This Row],[sales]]&gt;=4000,"HIGH CATEGORY")</f>
        <v>HIGH CATEGORY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tr">
        <f>IF(AND(DmartSalesData[[#This Row],[profit]]&gt;=500,DmartSalesData[[#This Row],[sales]]&gt;=3000),"Good","Not Good")</f>
        <v>Good</v>
      </c>
      <c r="R4651" s="2">
        <f>YEAR(DmartSalesData[[#This Row],[order_date]])</f>
        <v>2023</v>
      </c>
    </row>
    <row r="4652" spans="1:18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 t="str" cm="1">
        <f t="array" ref="F4652">_xlfn.IFS(DmartSalesData[[#This Row],[sales]]&lt;2000,"LOW CATEGORY",DmartSalesData[[#This Row],[sales]]&lt;4000,"MEDIUM CATEGORY",DmartSalesData[[#This Row],[sales]]&gt;=4000,"HIGH CATEGORY")</f>
        <v>LOW CATEGORY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tr">
        <f>IF(AND(DmartSalesData[[#This Row],[profit]]&gt;=500,DmartSalesData[[#This Row],[sales]]&gt;=3000),"Good","Not Good")</f>
        <v>Not Good</v>
      </c>
      <c r="R4652" s="2">
        <f>YEAR(DmartSalesData[[#This Row],[order_date]])</f>
        <v>2023</v>
      </c>
    </row>
    <row r="4653" spans="1:18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 t="str" cm="1">
        <f t="array" ref="F4653">_xlfn.IFS(DmartSalesData[[#This Row],[sales]]&lt;2000,"LOW CATEGORY",DmartSalesData[[#This Row],[sales]]&lt;4000,"MEDIUM CATEGORY",DmartSalesData[[#This Row],[sales]]&gt;=4000,"HIGH CATEGORY")</f>
        <v>HIGH CATEGORY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tr">
        <f>IF(AND(DmartSalesData[[#This Row],[profit]]&gt;=500,DmartSalesData[[#This Row],[sales]]&gt;=3000),"Good","Not Good")</f>
        <v>Not Good</v>
      </c>
      <c r="R4653" s="2">
        <f>YEAR(DmartSalesData[[#This Row],[order_date]])</f>
        <v>2024</v>
      </c>
    </row>
    <row r="4654" spans="1:18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 t="str" cm="1">
        <f t="array" ref="F4654">_xlfn.IFS(DmartSalesData[[#This Row],[sales]]&lt;2000,"LOW CATEGORY",DmartSalesData[[#This Row],[sales]]&lt;4000,"MEDIUM CATEGORY",DmartSalesData[[#This Row],[sales]]&gt;=4000,"HIGH CATEGORY")</f>
        <v>HIGH CATEGORY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tr">
        <f>IF(AND(DmartSalesData[[#This Row],[profit]]&gt;=500,DmartSalesData[[#This Row],[sales]]&gt;=3000),"Good","Not Good")</f>
        <v>Good</v>
      </c>
      <c r="R4654" s="2">
        <f>YEAR(DmartSalesData[[#This Row],[order_date]])</f>
        <v>2023</v>
      </c>
    </row>
    <row r="4655" spans="1:18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 t="str" cm="1">
        <f t="array" ref="F4655">_xlfn.IFS(DmartSalesData[[#This Row],[sales]]&lt;2000,"LOW CATEGORY",DmartSalesData[[#This Row],[sales]]&lt;4000,"MEDIUM CATEGORY",DmartSalesData[[#This Row],[sales]]&gt;=4000,"HIGH CATEGORY")</f>
        <v>MEDIUM CATEGORY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tr">
        <f>IF(AND(DmartSalesData[[#This Row],[profit]]&gt;=500,DmartSalesData[[#This Row],[sales]]&gt;=3000),"Good","Not Good")</f>
        <v>Not Good</v>
      </c>
      <c r="R4655" s="2">
        <f>YEAR(DmartSalesData[[#This Row],[order_date]])</f>
        <v>2023</v>
      </c>
    </row>
    <row r="4656" spans="1:18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 t="str" cm="1">
        <f t="array" ref="F4656">_xlfn.IFS(DmartSalesData[[#This Row],[sales]]&lt;2000,"LOW CATEGORY",DmartSalesData[[#This Row],[sales]]&lt;4000,"MEDIUM CATEGORY",DmartSalesData[[#This Row],[sales]]&gt;=4000,"HIGH CATEGORY")</f>
        <v>MEDIUM CATEGORY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tr">
        <f>IF(AND(DmartSalesData[[#This Row],[profit]]&gt;=500,DmartSalesData[[#This Row],[sales]]&gt;=3000),"Good","Not Good")</f>
        <v>Not Good</v>
      </c>
      <c r="R4656" s="2">
        <f>YEAR(DmartSalesData[[#This Row],[order_date]])</f>
        <v>2023</v>
      </c>
    </row>
    <row r="4657" spans="1:18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 t="str" cm="1">
        <f t="array" ref="F4657">_xlfn.IFS(DmartSalesData[[#This Row],[sales]]&lt;2000,"LOW CATEGORY",DmartSalesData[[#This Row],[sales]]&lt;4000,"MEDIUM CATEGORY",DmartSalesData[[#This Row],[sales]]&gt;=4000,"HIGH CATEGORY")</f>
        <v>MEDIUM CATEGORY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tr">
        <f>IF(AND(DmartSalesData[[#This Row],[profit]]&gt;=500,DmartSalesData[[#This Row],[sales]]&gt;=3000),"Good","Not Good")</f>
        <v>Good</v>
      </c>
      <c r="R4657" s="2">
        <f>YEAR(DmartSalesData[[#This Row],[order_date]])</f>
        <v>2024</v>
      </c>
    </row>
    <row r="4658" spans="1:18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 t="str" cm="1">
        <f t="array" ref="F4658">_xlfn.IFS(DmartSalesData[[#This Row],[sales]]&lt;2000,"LOW CATEGORY",DmartSalesData[[#This Row],[sales]]&lt;4000,"MEDIUM CATEGORY",DmartSalesData[[#This Row],[sales]]&gt;=4000,"HIGH CATEGORY")</f>
        <v>MEDIUM CATEGORY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tr">
        <f>IF(AND(DmartSalesData[[#This Row],[profit]]&gt;=500,DmartSalesData[[#This Row],[sales]]&gt;=3000),"Good","Not Good")</f>
        <v>Good</v>
      </c>
      <c r="R4658" s="2">
        <f>YEAR(DmartSalesData[[#This Row],[order_date]])</f>
        <v>2023</v>
      </c>
    </row>
    <row r="4659" spans="1:18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 t="str" cm="1">
        <f t="array" ref="F4659">_xlfn.IFS(DmartSalesData[[#This Row],[sales]]&lt;2000,"LOW CATEGORY",DmartSalesData[[#This Row],[sales]]&lt;4000,"MEDIUM CATEGORY",DmartSalesData[[#This Row],[sales]]&gt;=4000,"HIGH CATEGORY")</f>
        <v>LOW CATEGORY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tr">
        <f>IF(AND(DmartSalesData[[#This Row],[profit]]&gt;=500,DmartSalesData[[#This Row],[sales]]&gt;=3000),"Good","Not Good")</f>
        <v>Not Good</v>
      </c>
      <c r="R4659" s="2">
        <f>YEAR(DmartSalesData[[#This Row],[order_date]])</f>
        <v>2024</v>
      </c>
    </row>
    <row r="4660" spans="1:18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 t="str" cm="1">
        <f t="array" ref="F4660">_xlfn.IFS(DmartSalesData[[#This Row],[sales]]&lt;2000,"LOW CATEGORY",DmartSalesData[[#This Row],[sales]]&lt;4000,"MEDIUM CATEGORY",DmartSalesData[[#This Row],[sales]]&gt;=4000,"HIGH CATEGORY")</f>
        <v>HIGH CATEGORY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tr">
        <f>IF(AND(DmartSalesData[[#This Row],[profit]]&gt;=500,DmartSalesData[[#This Row],[sales]]&gt;=3000),"Good","Not Good")</f>
        <v>Good</v>
      </c>
      <c r="R4660" s="2">
        <f>YEAR(DmartSalesData[[#This Row],[order_date]])</f>
        <v>2024</v>
      </c>
    </row>
    <row r="4661" spans="1:18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 t="str" cm="1">
        <f t="array" ref="F4661">_xlfn.IFS(DmartSalesData[[#This Row],[sales]]&lt;2000,"LOW CATEGORY",DmartSalesData[[#This Row],[sales]]&lt;4000,"MEDIUM CATEGORY",DmartSalesData[[#This Row],[sales]]&gt;=4000,"HIGH CATEGORY")</f>
        <v>MEDIUM CATEGORY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tr">
        <f>IF(AND(DmartSalesData[[#This Row],[profit]]&gt;=500,DmartSalesData[[#This Row],[sales]]&gt;=3000),"Good","Not Good")</f>
        <v>Not Good</v>
      </c>
      <c r="R4661" s="2">
        <f>YEAR(DmartSalesData[[#This Row],[order_date]])</f>
        <v>2023</v>
      </c>
    </row>
    <row r="4662" spans="1:18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 t="str" cm="1">
        <f t="array" ref="F4662">_xlfn.IFS(DmartSalesData[[#This Row],[sales]]&lt;2000,"LOW CATEGORY",DmartSalesData[[#This Row],[sales]]&lt;4000,"MEDIUM CATEGORY",DmartSalesData[[#This Row],[sales]]&gt;=4000,"HIGH CATEGORY")</f>
        <v>HIGH CATEGORY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tr">
        <f>IF(AND(DmartSalesData[[#This Row],[profit]]&gt;=500,DmartSalesData[[#This Row],[sales]]&gt;=3000),"Good","Not Good")</f>
        <v>Good</v>
      </c>
      <c r="R4662" s="2">
        <f>YEAR(DmartSalesData[[#This Row],[order_date]])</f>
        <v>2023</v>
      </c>
    </row>
    <row r="4663" spans="1:18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 t="str" cm="1">
        <f t="array" ref="F4663">_xlfn.IFS(DmartSalesData[[#This Row],[sales]]&lt;2000,"LOW CATEGORY",DmartSalesData[[#This Row],[sales]]&lt;4000,"MEDIUM CATEGORY",DmartSalesData[[#This Row],[sales]]&gt;=4000,"HIGH CATEGORY")</f>
        <v>MEDIUM CATEGORY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tr">
        <f>IF(AND(DmartSalesData[[#This Row],[profit]]&gt;=500,DmartSalesData[[#This Row],[sales]]&gt;=3000),"Good","Not Good")</f>
        <v>Not Good</v>
      </c>
      <c r="R4663" s="2">
        <f>YEAR(DmartSalesData[[#This Row],[order_date]])</f>
        <v>2024</v>
      </c>
    </row>
    <row r="4664" spans="1:18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 t="str" cm="1">
        <f t="array" ref="F4664">_xlfn.IFS(DmartSalesData[[#This Row],[sales]]&lt;2000,"LOW CATEGORY",DmartSalesData[[#This Row],[sales]]&lt;4000,"MEDIUM CATEGORY",DmartSalesData[[#This Row],[sales]]&gt;=4000,"HIGH CATEGORY")</f>
        <v>MEDIUM CATEGORY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tr">
        <f>IF(AND(DmartSalesData[[#This Row],[profit]]&gt;=500,DmartSalesData[[#This Row],[sales]]&gt;=3000),"Good","Not Good")</f>
        <v>Not Good</v>
      </c>
      <c r="R4664" s="2">
        <f>YEAR(DmartSalesData[[#This Row],[order_date]])</f>
        <v>2023</v>
      </c>
    </row>
    <row r="4665" spans="1:18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 t="str" cm="1">
        <f t="array" ref="F4665">_xlfn.IFS(DmartSalesData[[#This Row],[sales]]&lt;2000,"LOW CATEGORY",DmartSalesData[[#This Row],[sales]]&lt;4000,"MEDIUM CATEGORY",DmartSalesData[[#This Row],[sales]]&gt;=4000,"HIGH CATEGORY")</f>
        <v>MEDIUM CATEGORY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tr">
        <f>IF(AND(DmartSalesData[[#This Row],[profit]]&gt;=500,DmartSalesData[[#This Row],[sales]]&gt;=3000),"Good","Not Good")</f>
        <v>Not Good</v>
      </c>
      <c r="R4665" s="2">
        <f>YEAR(DmartSalesData[[#This Row],[order_date]])</f>
        <v>2024</v>
      </c>
    </row>
    <row r="4666" spans="1:18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 t="str" cm="1">
        <f t="array" ref="F4666">_xlfn.IFS(DmartSalesData[[#This Row],[sales]]&lt;2000,"LOW CATEGORY",DmartSalesData[[#This Row],[sales]]&lt;4000,"MEDIUM CATEGORY",DmartSalesData[[#This Row],[sales]]&gt;=4000,"HIGH CATEGORY")</f>
        <v>HIGH CATEGORY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tr">
        <f>IF(AND(DmartSalesData[[#This Row],[profit]]&gt;=500,DmartSalesData[[#This Row],[sales]]&gt;=3000),"Good","Not Good")</f>
        <v>Not Good</v>
      </c>
      <c r="R4666" s="2">
        <f>YEAR(DmartSalesData[[#This Row],[order_date]])</f>
        <v>2024</v>
      </c>
    </row>
    <row r="4667" spans="1:18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 t="str" cm="1">
        <f t="array" ref="F4667">_xlfn.IFS(DmartSalesData[[#This Row],[sales]]&lt;2000,"LOW CATEGORY",DmartSalesData[[#This Row],[sales]]&lt;4000,"MEDIUM CATEGORY",DmartSalesData[[#This Row],[sales]]&gt;=4000,"HIGH CATEGORY")</f>
        <v>LOW CATEGORY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tr">
        <f>IF(AND(DmartSalesData[[#This Row],[profit]]&gt;=500,DmartSalesData[[#This Row],[sales]]&gt;=3000),"Good","Not Good")</f>
        <v>Not Good</v>
      </c>
      <c r="R4667" s="2">
        <f>YEAR(DmartSalesData[[#This Row],[order_date]])</f>
        <v>2024</v>
      </c>
    </row>
    <row r="4668" spans="1:18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 t="str" cm="1">
        <f t="array" ref="F4668">_xlfn.IFS(DmartSalesData[[#This Row],[sales]]&lt;2000,"LOW CATEGORY",DmartSalesData[[#This Row],[sales]]&lt;4000,"MEDIUM CATEGORY",DmartSalesData[[#This Row],[sales]]&gt;=4000,"HIGH CATEGORY")</f>
        <v>HIGH CATEGORY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tr">
        <f>IF(AND(DmartSalesData[[#This Row],[profit]]&gt;=500,DmartSalesData[[#This Row],[sales]]&gt;=3000),"Good","Not Good")</f>
        <v>Good</v>
      </c>
      <c r="R4668" s="2">
        <f>YEAR(DmartSalesData[[#This Row],[order_date]])</f>
        <v>2023</v>
      </c>
    </row>
    <row r="4669" spans="1:18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 t="str" cm="1">
        <f t="array" ref="F4669">_xlfn.IFS(DmartSalesData[[#This Row],[sales]]&lt;2000,"LOW CATEGORY",DmartSalesData[[#This Row],[sales]]&lt;4000,"MEDIUM CATEGORY",DmartSalesData[[#This Row],[sales]]&gt;=4000,"HIGH CATEGORY")</f>
        <v>MEDIUM CATEGORY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tr">
        <f>IF(AND(DmartSalesData[[#This Row],[profit]]&gt;=500,DmartSalesData[[#This Row],[sales]]&gt;=3000),"Good","Not Good")</f>
        <v>Not Good</v>
      </c>
      <c r="R4669" s="2">
        <f>YEAR(DmartSalesData[[#This Row],[order_date]])</f>
        <v>2024</v>
      </c>
    </row>
    <row r="4670" spans="1:18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 t="str" cm="1">
        <f t="array" ref="F4670">_xlfn.IFS(DmartSalesData[[#This Row],[sales]]&lt;2000,"LOW CATEGORY",DmartSalesData[[#This Row],[sales]]&lt;4000,"MEDIUM CATEGORY",DmartSalesData[[#This Row],[sales]]&gt;=4000,"HIGH CATEGORY")</f>
        <v>HIGH CATEGORY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tr">
        <f>IF(AND(DmartSalesData[[#This Row],[profit]]&gt;=500,DmartSalesData[[#This Row],[sales]]&gt;=3000),"Good","Not Good")</f>
        <v>Not Good</v>
      </c>
      <c r="R4670" s="2">
        <f>YEAR(DmartSalesData[[#This Row],[order_date]])</f>
        <v>2023</v>
      </c>
    </row>
    <row r="4671" spans="1:18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 t="str" cm="1">
        <f t="array" ref="F4671">_xlfn.IFS(DmartSalesData[[#This Row],[sales]]&lt;2000,"LOW CATEGORY",DmartSalesData[[#This Row],[sales]]&lt;4000,"MEDIUM CATEGORY",DmartSalesData[[#This Row],[sales]]&gt;=4000,"HIGH CATEGORY")</f>
        <v>HIGH CATEGORY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tr">
        <f>IF(AND(DmartSalesData[[#This Row],[profit]]&gt;=500,DmartSalesData[[#This Row],[sales]]&gt;=3000),"Good","Not Good")</f>
        <v>Not Good</v>
      </c>
      <c r="R4671" s="2">
        <f>YEAR(DmartSalesData[[#This Row],[order_date]])</f>
        <v>2024</v>
      </c>
    </row>
    <row r="4672" spans="1:18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 t="str" cm="1">
        <f t="array" ref="F4672">_xlfn.IFS(DmartSalesData[[#This Row],[sales]]&lt;2000,"LOW CATEGORY",DmartSalesData[[#This Row],[sales]]&lt;4000,"MEDIUM CATEGORY",DmartSalesData[[#This Row],[sales]]&gt;=4000,"HIGH CATEGORY")</f>
        <v>MEDIUM CATEGORY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tr">
        <f>IF(AND(DmartSalesData[[#This Row],[profit]]&gt;=500,DmartSalesData[[#This Row],[sales]]&gt;=3000),"Good","Not Good")</f>
        <v>Not Good</v>
      </c>
      <c r="R4672" s="2">
        <f>YEAR(DmartSalesData[[#This Row],[order_date]])</f>
        <v>2023</v>
      </c>
    </row>
    <row r="4673" spans="1:18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 t="str" cm="1">
        <f t="array" ref="F4673">_xlfn.IFS(DmartSalesData[[#This Row],[sales]]&lt;2000,"LOW CATEGORY",DmartSalesData[[#This Row],[sales]]&lt;4000,"MEDIUM CATEGORY",DmartSalesData[[#This Row],[sales]]&gt;=4000,"HIGH CATEGORY")</f>
        <v>MEDIUM CATEGORY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tr">
        <f>IF(AND(DmartSalesData[[#This Row],[profit]]&gt;=500,DmartSalesData[[#This Row],[sales]]&gt;=3000),"Good","Not Good")</f>
        <v>Not Good</v>
      </c>
      <c r="R4673" s="2">
        <f>YEAR(DmartSalesData[[#This Row],[order_date]])</f>
        <v>2024</v>
      </c>
    </row>
    <row r="4674" spans="1:18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 t="str" cm="1">
        <f t="array" ref="F4674">_xlfn.IFS(DmartSalesData[[#This Row],[sales]]&lt;2000,"LOW CATEGORY",DmartSalesData[[#This Row],[sales]]&lt;4000,"MEDIUM CATEGORY",DmartSalesData[[#This Row],[sales]]&gt;=4000,"HIGH CATEGORY")</f>
        <v>MEDIUM CATEGORY</v>
      </c>
      <c r="G4674" s="2">
        <v>0.04</v>
      </c>
      <c r="H4674" s="2">
        <f t="shared" ref="H4674:H4737" si="146">E4674*G4674</f>
        <v>119.0412</v>
      </c>
      <c r="I4674" s="2">
        <f t="shared" ref="I4674:I4737" si="147">E4674-H4674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tr">
        <f>IF(AND(DmartSalesData[[#This Row],[profit]]&gt;=500,DmartSalesData[[#This Row],[sales]]&gt;=3000),"Good","Not Good")</f>
        <v>Not Good</v>
      </c>
      <c r="R4674" s="2">
        <f>YEAR(DmartSalesData[[#This Row],[order_date]])</f>
        <v>2024</v>
      </c>
    </row>
    <row r="4675" spans="1:18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 t="str" cm="1">
        <f t="array" ref="F4675">_xlfn.IFS(DmartSalesData[[#This Row],[sales]]&lt;2000,"LOW CATEGORY",DmartSalesData[[#This Row],[sales]]&lt;4000,"MEDIUM CATEGORY",DmartSalesData[[#This Row],[sales]]&gt;=4000,"HIGH CATEGORY")</f>
        <v>HIGH CATEGORY</v>
      </c>
      <c r="G4675" s="2">
        <v>0.11</v>
      </c>
      <c r="H4675" s="2">
        <f t="shared" si="146"/>
        <v>462.69740000000002</v>
      </c>
      <c r="I4675" s="2">
        <f t="shared" si="147"/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tr">
        <f>IF(AND(DmartSalesData[[#This Row],[profit]]&gt;=500,DmartSalesData[[#This Row],[sales]]&gt;=3000),"Good","Not Good")</f>
        <v>Good</v>
      </c>
      <c r="R4675" s="2">
        <f>YEAR(DmartSalesData[[#This Row],[order_date]])</f>
        <v>2023</v>
      </c>
    </row>
    <row r="4676" spans="1:18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 t="str" cm="1">
        <f t="array" ref="F4676">_xlfn.IFS(DmartSalesData[[#This Row],[sales]]&lt;2000,"LOW CATEGORY",DmartSalesData[[#This Row],[sales]]&lt;4000,"MEDIUM CATEGORY",DmartSalesData[[#This Row],[sales]]&gt;=4000,"HIGH CATEGORY")</f>
        <v>MEDIUM CATEGORY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tr">
        <f>IF(AND(DmartSalesData[[#This Row],[profit]]&gt;=500,DmartSalesData[[#This Row],[sales]]&gt;=3000),"Good","Not Good")</f>
        <v>Not Good</v>
      </c>
      <c r="R4676" s="2">
        <f>YEAR(DmartSalesData[[#This Row],[order_date]])</f>
        <v>2024</v>
      </c>
    </row>
    <row r="4677" spans="1:18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 t="str" cm="1">
        <f t="array" ref="F4677">_xlfn.IFS(DmartSalesData[[#This Row],[sales]]&lt;2000,"LOW CATEGORY",DmartSalesData[[#This Row],[sales]]&lt;4000,"MEDIUM CATEGORY",DmartSalesData[[#This Row],[sales]]&gt;=4000,"HIGH CATEGORY")</f>
        <v>MEDIUM CATEGORY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tr">
        <f>IF(AND(DmartSalesData[[#This Row],[profit]]&gt;=500,DmartSalesData[[#This Row],[sales]]&gt;=3000),"Good","Not Good")</f>
        <v>Not Good</v>
      </c>
      <c r="R4677" s="2">
        <f>YEAR(DmartSalesData[[#This Row],[order_date]])</f>
        <v>2024</v>
      </c>
    </row>
    <row r="4678" spans="1:18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 t="str" cm="1">
        <f t="array" ref="F4678">_xlfn.IFS(DmartSalesData[[#This Row],[sales]]&lt;2000,"LOW CATEGORY",DmartSalesData[[#This Row],[sales]]&lt;4000,"MEDIUM CATEGORY",DmartSalesData[[#This Row],[sales]]&gt;=4000,"HIGH CATEGORY")</f>
        <v>MEDIUM CATEGORY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tr">
        <f>IF(AND(DmartSalesData[[#This Row],[profit]]&gt;=500,DmartSalesData[[#This Row],[sales]]&gt;=3000),"Good","Not Good")</f>
        <v>Good</v>
      </c>
      <c r="R4678" s="2">
        <f>YEAR(DmartSalesData[[#This Row],[order_date]])</f>
        <v>2024</v>
      </c>
    </row>
    <row r="4679" spans="1:18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 t="str" cm="1">
        <f t="array" ref="F4679">_xlfn.IFS(DmartSalesData[[#This Row],[sales]]&lt;2000,"LOW CATEGORY",DmartSalesData[[#This Row],[sales]]&lt;4000,"MEDIUM CATEGORY",DmartSalesData[[#This Row],[sales]]&gt;=4000,"HIGH CATEGORY")</f>
        <v>MEDIUM CATEGORY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tr">
        <f>IF(AND(DmartSalesData[[#This Row],[profit]]&gt;=500,DmartSalesData[[#This Row],[sales]]&gt;=3000),"Good","Not Good")</f>
        <v>Not Good</v>
      </c>
      <c r="R4679" s="2">
        <f>YEAR(DmartSalesData[[#This Row],[order_date]])</f>
        <v>2023</v>
      </c>
    </row>
    <row r="4680" spans="1:18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 t="str" cm="1">
        <f t="array" ref="F4680">_xlfn.IFS(DmartSalesData[[#This Row],[sales]]&lt;2000,"LOW CATEGORY",DmartSalesData[[#This Row],[sales]]&lt;4000,"MEDIUM CATEGORY",DmartSalesData[[#This Row],[sales]]&gt;=4000,"HIGH CATEGORY")</f>
        <v>MEDIUM CATEGORY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tr">
        <f>IF(AND(DmartSalesData[[#This Row],[profit]]&gt;=500,DmartSalesData[[#This Row],[sales]]&gt;=3000),"Good","Not Good")</f>
        <v>Not Good</v>
      </c>
      <c r="R4680" s="2">
        <f>YEAR(DmartSalesData[[#This Row],[order_date]])</f>
        <v>2023</v>
      </c>
    </row>
    <row r="4681" spans="1:18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 t="str" cm="1">
        <f t="array" ref="F4681">_xlfn.IFS(DmartSalesData[[#This Row],[sales]]&lt;2000,"LOW CATEGORY",DmartSalesData[[#This Row],[sales]]&lt;4000,"MEDIUM CATEGORY",DmartSalesData[[#This Row],[sales]]&gt;=4000,"HIGH CATEGORY")</f>
        <v>LOW CATEGORY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tr">
        <f>IF(AND(DmartSalesData[[#This Row],[profit]]&gt;=500,DmartSalesData[[#This Row],[sales]]&gt;=3000),"Good","Not Good")</f>
        <v>Not Good</v>
      </c>
      <c r="R4681" s="2">
        <f>YEAR(DmartSalesData[[#This Row],[order_date]])</f>
        <v>2024</v>
      </c>
    </row>
    <row r="4682" spans="1:18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 t="str" cm="1">
        <f t="array" ref="F4682">_xlfn.IFS(DmartSalesData[[#This Row],[sales]]&lt;2000,"LOW CATEGORY",DmartSalesData[[#This Row],[sales]]&lt;4000,"MEDIUM CATEGORY",DmartSalesData[[#This Row],[sales]]&gt;=4000,"HIGH CATEGORY")</f>
        <v>LOW CATEGORY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tr">
        <f>IF(AND(DmartSalesData[[#This Row],[profit]]&gt;=500,DmartSalesData[[#This Row],[sales]]&gt;=3000),"Good","Not Good")</f>
        <v>Not Good</v>
      </c>
      <c r="R4682" s="2">
        <f>YEAR(DmartSalesData[[#This Row],[order_date]])</f>
        <v>2024</v>
      </c>
    </row>
    <row r="4683" spans="1:18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 t="str" cm="1">
        <f t="array" ref="F4683">_xlfn.IFS(DmartSalesData[[#This Row],[sales]]&lt;2000,"LOW CATEGORY",DmartSalesData[[#This Row],[sales]]&lt;4000,"MEDIUM CATEGORY",DmartSalesData[[#This Row],[sales]]&gt;=4000,"HIGH CATEGORY")</f>
        <v>HIGH CATEGORY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tr">
        <f>IF(AND(DmartSalesData[[#This Row],[profit]]&gt;=500,DmartSalesData[[#This Row],[sales]]&gt;=3000),"Good","Not Good")</f>
        <v>Good</v>
      </c>
      <c r="R4683" s="2">
        <f>YEAR(DmartSalesData[[#This Row],[order_date]])</f>
        <v>2024</v>
      </c>
    </row>
    <row r="4684" spans="1:18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 t="str" cm="1">
        <f t="array" ref="F4684">_xlfn.IFS(DmartSalesData[[#This Row],[sales]]&lt;2000,"LOW CATEGORY",DmartSalesData[[#This Row],[sales]]&lt;4000,"MEDIUM CATEGORY",DmartSalesData[[#This Row],[sales]]&gt;=4000,"HIGH CATEGORY")</f>
        <v>HIGH CATEGORY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tr">
        <f>IF(AND(DmartSalesData[[#This Row],[profit]]&gt;=500,DmartSalesData[[#This Row],[sales]]&gt;=3000),"Good","Not Good")</f>
        <v>Good</v>
      </c>
      <c r="R4684" s="2">
        <f>YEAR(DmartSalesData[[#This Row],[order_date]])</f>
        <v>2023</v>
      </c>
    </row>
    <row r="4685" spans="1:18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 t="str" cm="1">
        <f t="array" ref="F4685">_xlfn.IFS(DmartSalesData[[#This Row],[sales]]&lt;2000,"LOW CATEGORY",DmartSalesData[[#This Row],[sales]]&lt;4000,"MEDIUM CATEGORY",DmartSalesData[[#This Row],[sales]]&gt;=4000,"HIGH CATEGORY")</f>
        <v>LOW CATEGORY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tr">
        <f>IF(AND(DmartSalesData[[#This Row],[profit]]&gt;=500,DmartSalesData[[#This Row],[sales]]&gt;=3000),"Good","Not Good")</f>
        <v>Not Good</v>
      </c>
      <c r="R4685" s="2">
        <f>YEAR(DmartSalesData[[#This Row],[order_date]])</f>
        <v>2024</v>
      </c>
    </row>
    <row r="4686" spans="1:18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 t="str" cm="1">
        <f t="array" ref="F4686">_xlfn.IFS(DmartSalesData[[#This Row],[sales]]&lt;2000,"LOW CATEGORY",DmartSalesData[[#This Row],[sales]]&lt;4000,"MEDIUM CATEGORY",DmartSalesData[[#This Row],[sales]]&gt;=4000,"HIGH CATEGORY")</f>
        <v>HIGH CATEGORY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tr">
        <f>IF(AND(DmartSalesData[[#This Row],[profit]]&gt;=500,DmartSalesData[[#This Row],[sales]]&gt;=3000),"Good","Not Good")</f>
        <v>Good</v>
      </c>
      <c r="R4686" s="2">
        <f>YEAR(DmartSalesData[[#This Row],[order_date]])</f>
        <v>2024</v>
      </c>
    </row>
    <row r="4687" spans="1:18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 t="str" cm="1">
        <f t="array" ref="F4687">_xlfn.IFS(DmartSalesData[[#This Row],[sales]]&lt;2000,"LOW CATEGORY",DmartSalesData[[#This Row],[sales]]&lt;4000,"MEDIUM CATEGORY",DmartSalesData[[#This Row],[sales]]&gt;=4000,"HIGH CATEGORY")</f>
        <v>LOW CATEGORY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tr">
        <f>IF(AND(DmartSalesData[[#This Row],[profit]]&gt;=500,DmartSalesData[[#This Row],[sales]]&gt;=3000),"Good","Not Good")</f>
        <v>Not Good</v>
      </c>
      <c r="R4687" s="2">
        <f>YEAR(DmartSalesData[[#This Row],[order_date]])</f>
        <v>2023</v>
      </c>
    </row>
    <row r="4688" spans="1:18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 t="str" cm="1">
        <f t="array" ref="F4688">_xlfn.IFS(DmartSalesData[[#This Row],[sales]]&lt;2000,"LOW CATEGORY",DmartSalesData[[#This Row],[sales]]&lt;4000,"MEDIUM CATEGORY",DmartSalesData[[#This Row],[sales]]&gt;=4000,"HIGH CATEGORY")</f>
        <v>MEDIUM CATEGORY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tr">
        <f>IF(AND(DmartSalesData[[#This Row],[profit]]&gt;=500,DmartSalesData[[#This Row],[sales]]&gt;=3000),"Good","Not Good")</f>
        <v>Not Good</v>
      </c>
      <c r="R4688" s="2">
        <f>YEAR(DmartSalesData[[#This Row],[order_date]])</f>
        <v>2023</v>
      </c>
    </row>
    <row r="4689" spans="1:18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 t="str" cm="1">
        <f t="array" ref="F4689">_xlfn.IFS(DmartSalesData[[#This Row],[sales]]&lt;2000,"LOW CATEGORY",DmartSalesData[[#This Row],[sales]]&lt;4000,"MEDIUM CATEGORY",DmartSalesData[[#This Row],[sales]]&gt;=4000,"HIGH CATEGORY")</f>
        <v>LOW CATEGORY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tr">
        <f>IF(AND(DmartSalesData[[#This Row],[profit]]&gt;=500,DmartSalesData[[#This Row],[sales]]&gt;=3000),"Good","Not Good")</f>
        <v>Not Good</v>
      </c>
      <c r="R4689" s="2">
        <f>YEAR(DmartSalesData[[#This Row],[order_date]])</f>
        <v>2024</v>
      </c>
    </row>
    <row r="4690" spans="1:18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 t="str" cm="1">
        <f t="array" ref="F4690">_xlfn.IFS(DmartSalesData[[#This Row],[sales]]&lt;2000,"LOW CATEGORY",DmartSalesData[[#This Row],[sales]]&lt;4000,"MEDIUM CATEGORY",DmartSalesData[[#This Row],[sales]]&gt;=4000,"HIGH CATEGORY")</f>
        <v>HIGH CATEGORY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tr">
        <f>IF(AND(DmartSalesData[[#This Row],[profit]]&gt;=500,DmartSalesData[[#This Row],[sales]]&gt;=3000),"Good","Not Good")</f>
        <v>Good</v>
      </c>
      <c r="R4690" s="2">
        <f>YEAR(DmartSalesData[[#This Row],[order_date]])</f>
        <v>2023</v>
      </c>
    </row>
    <row r="4691" spans="1:18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 t="str" cm="1">
        <f t="array" ref="F4691">_xlfn.IFS(DmartSalesData[[#This Row],[sales]]&lt;2000,"LOW CATEGORY",DmartSalesData[[#This Row],[sales]]&lt;4000,"MEDIUM CATEGORY",DmartSalesData[[#This Row],[sales]]&gt;=4000,"HIGH CATEGORY")</f>
        <v>HIGH CATEGORY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tr">
        <f>IF(AND(DmartSalesData[[#This Row],[profit]]&gt;=500,DmartSalesData[[#This Row],[sales]]&gt;=3000),"Good","Not Good")</f>
        <v>Good</v>
      </c>
      <c r="R4691" s="2">
        <f>YEAR(DmartSalesData[[#This Row],[order_date]])</f>
        <v>2024</v>
      </c>
    </row>
    <row r="4692" spans="1:18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 t="str" cm="1">
        <f t="array" ref="F4692">_xlfn.IFS(DmartSalesData[[#This Row],[sales]]&lt;2000,"LOW CATEGORY",DmartSalesData[[#This Row],[sales]]&lt;4000,"MEDIUM CATEGORY",DmartSalesData[[#This Row],[sales]]&gt;=4000,"HIGH CATEGORY")</f>
        <v>MEDIUM CATEGORY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tr">
        <f>IF(AND(DmartSalesData[[#This Row],[profit]]&gt;=500,DmartSalesData[[#This Row],[sales]]&gt;=3000),"Good","Not Good")</f>
        <v>Good</v>
      </c>
      <c r="R4692" s="2">
        <f>YEAR(DmartSalesData[[#This Row],[order_date]])</f>
        <v>2023</v>
      </c>
    </row>
    <row r="4693" spans="1:18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 t="str" cm="1">
        <f t="array" ref="F4693">_xlfn.IFS(DmartSalesData[[#This Row],[sales]]&lt;2000,"LOW CATEGORY",DmartSalesData[[#This Row],[sales]]&lt;4000,"MEDIUM CATEGORY",DmartSalesData[[#This Row],[sales]]&gt;=4000,"HIGH CATEGORY")</f>
        <v>MEDIUM CATEGORY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tr">
        <f>IF(AND(DmartSalesData[[#This Row],[profit]]&gt;=500,DmartSalesData[[#This Row],[sales]]&gt;=3000),"Good","Not Good")</f>
        <v>Not Good</v>
      </c>
      <c r="R4693" s="2">
        <f>YEAR(DmartSalesData[[#This Row],[order_date]])</f>
        <v>2024</v>
      </c>
    </row>
    <row r="4694" spans="1:18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 t="str" cm="1">
        <f t="array" ref="F4694">_xlfn.IFS(DmartSalesData[[#This Row],[sales]]&lt;2000,"LOW CATEGORY",DmartSalesData[[#This Row],[sales]]&lt;4000,"MEDIUM CATEGORY",DmartSalesData[[#This Row],[sales]]&gt;=4000,"HIGH CATEGORY")</f>
        <v>MEDIUM CATEGORY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tr">
        <f>IF(AND(DmartSalesData[[#This Row],[profit]]&gt;=500,DmartSalesData[[#This Row],[sales]]&gt;=3000),"Good","Not Good")</f>
        <v>Not Good</v>
      </c>
      <c r="R4694" s="2">
        <f>YEAR(DmartSalesData[[#This Row],[order_date]])</f>
        <v>2024</v>
      </c>
    </row>
    <row r="4695" spans="1:18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 t="str" cm="1">
        <f t="array" ref="F4695">_xlfn.IFS(DmartSalesData[[#This Row],[sales]]&lt;2000,"LOW CATEGORY",DmartSalesData[[#This Row],[sales]]&lt;4000,"MEDIUM CATEGORY",DmartSalesData[[#This Row],[sales]]&gt;=4000,"HIGH CATEGORY")</f>
        <v>MEDIUM CATEGORY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tr">
        <f>IF(AND(DmartSalesData[[#This Row],[profit]]&gt;=500,DmartSalesData[[#This Row],[sales]]&gt;=3000),"Good","Not Good")</f>
        <v>Good</v>
      </c>
      <c r="R4695" s="2">
        <f>YEAR(DmartSalesData[[#This Row],[order_date]])</f>
        <v>2023</v>
      </c>
    </row>
    <row r="4696" spans="1:18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 t="str" cm="1">
        <f t="array" ref="F4696">_xlfn.IFS(DmartSalesData[[#This Row],[sales]]&lt;2000,"LOW CATEGORY",DmartSalesData[[#This Row],[sales]]&lt;4000,"MEDIUM CATEGORY",DmartSalesData[[#This Row],[sales]]&gt;=4000,"HIGH CATEGORY")</f>
        <v>LOW CATEGORY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tr">
        <f>IF(AND(DmartSalesData[[#This Row],[profit]]&gt;=500,DmartSalesData[[#This Row],[sales]]&gt;=3000),"Good","Not Good")</f>
        <v>Not Good</v>
      </c>
      <c r="R4696" s="2">
        <f>YEAR(DmartSalesData[[#This Row],[order_date]])</f>
        <v>2023</v>
      </c>
    </row>
    <row r="4697" spans="1:18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 t="str" cm="1">
        <f t="array" ref="F4697">_xlfn.IFS(DmartSalesData[[#This Row],[sales]]&lt;2000,"LOW CATEGORY",DmartSalesData[[#This Row],[sales]]&lt;4000,"MEDIUM CATEGORY",DmartSalesData[[#This Row],[sales]]&gt;=4000,"HIGH CATEGORY")</f>
        <v>MEDIUM CATEGORY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tr">
        <f>IF(AND(DmartSalesData[[#This Row],[profit]]&gt;=500,DmartSalesData[[#This Row],[sales]]&gt;=3000),"Good","Not Good")</f>
        <v>Not Good</v>
      </c>
      <c r="R4697" s="2">
        <f>YEAR(DmartSalesData[[#This Row],[order_date]])</f>
        <v>2024</v>
      </c>
    </row>
    <row r="4698" spans="1:18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 t="str" cm="1">
        <f t="array" ref="F4698">_xlfn.IFS(DmartSalesData[[#This Row],[sales]]&lt;2000,"LOW CATEGORY",DmartSalesData[[#This Row],[sales]]&lt;4000,"MEDIUM CATEGORY",DmartSalesData[[#This Row],[sales]]&gt;=4000,"HIGH CATEGORY")</f>
        <v>MEDIUM CATEGORY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tr">
        <f>IF(AND(DmartSalesData[[#This Row],[profit]]&gt;=500,DmartSalesData[[#This Row],[sales]]&gt;=3000),"Good","Not Good")</f>
        <v>Not Good</v>
      </c>
      <c r="R4698" s="2">
        <f>YEAR(DmartSalesData[[#This Row],[order_date]])</f>
        <v>2023</v>
      </c>
    </row>
    <row r="4699" spans="1:18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 t="str" cm="1">
        <f t="array" ref="F4699">_xlfn.IFS(DmartSalesData[[#This Row],[sales]]&lt;2000,"LOW CATEGORY",DmartSalesData[[#This Row],[sales]]&lt;4000,"MEDIUM CATEGORY",DmartSalesData[[#This Row],[sales]]&gt;=4000,"HIGH CATEGORY")</f>
        <v>MEDIUM CATEGORY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tr">
        <f>IF(AND(DmartSalesData[[#This Row],[profit]]&gt;=500,DmartSalesData[[#This Row],[sales]]&gt;=3000),"Good","Not Good")</f>
        <v>Not Good</v>
      </c>
      <c r="R4699" s="2">
        <f>YEAR(DmartSalesData[[#This Row],[order_date]])</f>
        <v>2023</v>
      </c>
    </row>
    <row r="4700" spans="1:18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 t="str" cm="1">
        <f t="array" ref="F4700">_xlfn.IFS(DmartSalesData[[#This Row],[sales]]&lt;2000,"LOW CATEGORY",DmartSalesData[[#This Row],[sales]]&lt;4000,"MEDIUM CATEGORY",DmartSalesData[[#This Row],[sales]]&gt;=4000,"HIGH CATEGORY")</f>
        <v>LOW CATEGORY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tr">
        <f>IF(AND(DmartSalesData[[#This Row],[profit]]&gt;=500,DmartSalesData[[#This Row],[sales]]&gt;=3000),"Good","Not Good")</f>
        <v>Not Good</v>
      </c>
      <c r="R4700" s="2">
        <f>YEAR(DmartSalesData[[#This Row],[order_date]])</f>
        <v>2024</v>
      </c>
    </row>
    <row r="4701" spans="1:18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 t="str" cm="1">
        <f t="array" ref="F4701">_xlfn.IFS(DmartSalesData[[#This Row],[sales]]&lt;2000,"LOW CATEGORY",DmartSalesData[[#This Row],[sales]]&lt;4000,"MEDIUM CATEGORY",DmartSalesData[[#This Row],[sales]]&gt;=4000,"HIGH CATEGORY")</f>
        <v>MEDIUM CATEGORY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tr">
        <f>IF(AND(DmartSalesData[[#This Row],[profit]]&gt;=500,DmartSalesData[[#This Row],[sales]]&gt;=3000),"Good","Not Good")</f>
        <v>Not Good</v>
      </c>
      <c r="R4701" s="2">
        <f>YEAR(DmartSalesData[[#This Row],[order_date]])</f>
        <v>2023</v>
      </c>
    </row>
    <row r="4702" spans="1:18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 t="str" cm="1">
        <f t="array" ref="F4702">_xlfn.IFS(DmartSalesData[[#This Row],[sales]]&lt;2000,"LOW CATEGORY",DmartSalesData[[#This Row],[sales]]&lt;4000,"MEDIUM CATEGORY",DmartSalesData[[#This Row],[sales]]&gt;=4000,"HIGH CATEGORY")</f>
        <v>MEDIUM CATEGORY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tr">
        <f>IF(AND(DmartSalesData[[#This Row],[profit]]&gt;=500,DmartSalesData[[#This Row],[sales]]&gt;=3000),"Good","Not Good")</f>
        <v>Good</v>
      </c>
      <c r="R4702" s="2">
        <f>YEAR(DmartSalesData[[#This Row],[order_date]])</f>
        <v>2024</v>
      </c>
    </row>
    <row r="4703" spans="1:18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 t="str" cm="1">
        <f t="array" ref="F4703">_xlfn.IFS(DmartSalesData[[#This Row],[sales]]&lt;2000,"LOW CATEGORY",DmartSalesData[[#This Row],[sales]]&lt;4000,"MEDIUM CATEGORY",DmartSalesData[[#This Row],[sales]]&gt;=4000,"HIGH CATEGORY")</f>
        <v>HIGH CATEGORY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tr">
        <f>IF(AND(DmartSalesData[[#This Row],[profit]]&gt;=500,DmartSalesData[[#This Row],[sales]]&gt;=3000),"Good","Not Good")</f>
        <v>Good</v>
      </c>
      <c r="R4703" s="2">
        <f>YEAR(DmartSalesData[[#This Row],[order_date]])</f>
        <v>2023</v>
      </c>
    </row>
    <row r="4704" spans="1:18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 t="str" cm="1">
        <f t="array" ref="F4704">_xlfn.IFS(DmartSalesData[[#This Row],[sales]]&lt;2000,"LOW CATEGORY",DmartSalesData[[#This Row],[sales]]&lt;4000,"MEDIUM CATEGORY",DmartSalesData[[#This Row],[sales]]&gt;=4000,"HIGH CATEGORY")</f>
        <v>LOW CATEGORY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tr">
        <f>IF(AND(DmartSalesData[[#This Row],[profit]]&gt;=500,DmartSalesData[[#This Row],[sales]]&gt;=3000),"Good","Not Good")</f>
        <v>Not Good</v>
      </c>
      <c r="R4704" s="2">
        <f>YEAR(DmartSalesData[[#This Row],[order_date]])</f>
        <v>2024</v>
      </c>
    </row>
    <row r="4705" spans="1:18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 t="str" cm="1">
        <f t="array" ref="F4705">_xlfn.IFS(DmartSalesData[[#This Row],[sales]]&lt;2000,"LOW CATEGORY",DmartSalesData[[#This Row],[sales]]&lt;4000,"MEDIUM CATEGORY",DmartSalesData[[#This Row],[sales]]&gt;=4000,"HIGH CATEGORY")</f>
        <v>MEDIUM CATEGORY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tr">
        <f>IF(AND(DmartSalesData[[#This Row],[profit]]&gt;=500,DmartSalesData[[#This Row],[sales]]&gt;=3000),"Good","Not Good")</f>
        <v>Not Good</v>
      </c>
      <c r="R4705" s="2">
        <f>YEAR(DmartSalesData[[#This Row],[order_date]])</f>
        <v>2023</v>
      </c>
    </row>
    <row r="4706" spans="1:18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 t="str" cm="1">
        <f t="array" ref="F4706">_xlfn.IFS(DmartSalesData[[#This Row],[sales]]&lt;2000,"LOW CATEGORY",DmartSalesData[[#This Row],[sales]]&lt;4000,"MEDIUM CATEGORY",DmartSalesData[[#This Row],[sales]]&gt;=4000,"HIGH CATEGORY")</f>
        <v>MEDIUM CATEGORY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tr">
        <f>IF(AND(DmartSalesData[[#This Row],[profit]]&gt;=500,DmartSalesData[[#This Row],[sales]]&gt;=3000),"Good","Not Good")</f>
        <v>Not Good</v>
      </c>
      <c r="R4706" s="2">
        <f>YEAR(DmartSalesData[[#This Row],[order_date]])</f>
        <v>2023</v>
      </c>
    </row>
    <row r="4707" spans="1:18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 t="str" cm="1">
        <f t="array" ref="F4707">_xlfn.IFS(DmartSalesData[[#This Row],[sales]]&lt;2000,"LOW CATEGORY",DmartSalesData[[#This Row],[sales]]&lt;4000,"MEDIUM CATEGORY",DmartSalesData[[#This Row],[sales]]&gt;=4000,"HIGH CATEGORY")</f>
        <v>LOW CATEGORY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tr">
        <f>IF(AND(DmartSalesData[[#This Row],[profit]]&gt;=500,DmartSalesData[[#This Row],[sales]]&gt;=3000),"Good","Not Good")</f>
        <v>Not Good</v>
      </c>
      <c r="R4707" s="2">
        <f>YEAR(DmartSalesData[[#This Row],[order_date]])</f>
        <v>2024</v>
      </c>
    </row>
    <row r="4708" spans="1:18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 t="str" cm="1">
        <f t="array" ref="F4708">_xlfn.IFS(DmartSalesData[[#This Row],[sales]]&lt;2000,"LOW CATEGORY",DmartSalesData[[#This Row],[sales]]&lt;4000,"MEDIUM CATEGORY",DmartSalesData[[#This Row],[sales]]&gt;=4000,"HIGH CATEGORY")</f>
        <v>MEDIUM CATEGORY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tr">
        <f>IF(AND(DmartSalesData[[#This Row],[profit]]&gt;=500,DmartSalesData[[#This Row],[sales]]&gt;=3000),"Good","Not Good")</f>
        <v>Not Good</v>
      </c>
      <c r="R4708" s="2">
        <f>YEAR(DmartSalesData[[#This Row],[order_date]])</f>
        <v>2024</v>
      </c>
    </row>
    <row r="4709" spans="1:18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 t="str" cm="1">
        <f t="array" ref="F4709">_xlfn.IFS(DmartSalesData[[#This Row],[sales]]&lt;2000,"LOW CATEGORY",DmartSalesData[[#This Row],[sales]]&lt;4000,"MEDIUM CATEGORY",DmartSalesData[[#This Row],[sales]]&gt;=4000,"HIGH CATEGORY")</f>
        <v>LOW CATEGORY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tr">
        <f>IF(AND(DmartSalesData[[#This Row],[profit]]&gt;=500,DmartSalesData[[#This Row],[sales]]&gt;=3000),"Good","Not Good")</f>
        <v>Not Good</v>
      </c>
      <c r="R4709" s="2">
        <f>YEAR(DmartSalesData[[#This Row],[order_date]])</f>
        <v>2023</v>
      </c>
    </row>
    <row r="4710" spans="1:18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 t="str" cm="1">
        <f t="array" ref="F4710">_xlfn.IFS(DmartSalesData[[#This Row],[sales]]&lt;2000,"LOW CATEGORY",DmartSalesData[[#This Row],[sales]]&lt;4000,"MEDIUM CATEGORY",DmartSalesData[[#This Row],[sales]]&gt;=4000,"HIGH CATEGORY")</f>
        <v>LOW CATEGORY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tr">
        <f>IF(AND(DmartSalesData[[#This Row],[profit]]&gt;=500,DmartSalesData[[#This Row],[sales]]&gt;=3000),"Good","Not Good")</f>
        <v>Not Good</v>
      </c>
      <c r="R4710" s="2">
        <f>YEAR(DmartSalesData[[#This Row],[order_date]])</f>
        <v>2024</v>
      </c>
    </row>
    <row r="4711" spans="1:18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 t="str" cm="1">
        <f t="array" ref="F4711">_xlfn.IFS(DmartSalesData[[#This Row],[sales]]&lt;2000,"LOW CATEGORY",DmartSalesData[[#This Row],[sales]]&lt;4000,"MEDIUM CATEGORY",DmartSalesData[[#This Row],[sales]]&gt;=4000,"HIGH CATEGORY")</f>
        <v>MEDIUM CATEGORY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tr">
        <f>IF(AND(DmartSalesData[[#This Row],[profit]]&gt;=500,DmartSalesData[[#This Row],[sales]]&gt;=3000),"Good","Not Good")</f>
        <v>Not Good</v>
      </c>
      <c r="R4711" s="2">
        <f>YEAR(DmartSalesData[[#This Row],[order_date]])</f>
        <v>2024</v>
      </c>
    </row>
    <row r="4712" spans="1:18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 t="str" cm="1">
        <f t="array" ref="F4712">_xlfn.IFS(DmartSalesData[[#This Row],[sales]]&lt;2000,"LOW CATEGORY",DmartSalesData[[#This Row],[sales]]&lt;4000,"MEDIUM CATEGORY",DmartSalesData[[#This Row],[sales]]&gt;=4000,"HIGH CATEGORY")</f>
        <v>MEDIUM CATEGORY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tr">
        <f>IF(AND(DmartSalesData[[#This Row],[profit]]&gt;=500,DmartSalesData[[#This Row],[sales]]&gt;=3000),"Good","Not Good")</f>
        <v>Not Good</v>
      </c>
      <c r="R4712" s="2">
        <f>YEAR(DmartSalesData[[#This Row],[order_date]])</f>
        <v>2024</v>
      </c>
    </row>
    <row r="4713" spans="1:18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 t="str" cm="1">
        <f t="array" ref="F4713">_xlfn.IFS(DmartSalesData[[#This Row],[sales]]&lt;2000,"LOW CATEGORY",DmartSalesData[[#This Row],[sales]]&lt;4000,"MEDIUM CATEGORY",DmartSalesData[[#This Row],[sales]]&gt;=4000,"HIGH CATEGORY")</f>
        <v>HIGH CATEGORY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tr">
        <f>IF(AND(DmartSalesData[[#This Row],[profit]]&gt;=500,DmartSalesData[[#This Row],[sales]]&gt;=3000),"Good","Not Good")</f>
        <v>Good</v>
      </c>
      <c r="R4713" s="2">
        <f>YEAR(DmartSalesData[[#This Row],[order_date]])</f>
        <v>2024</v>
      </c>
    </row>
    <row r="4714" spans="1:18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 t="str" cm="1">
        <f t="array" ref="F4714">_xlfn.IFS(DmartSalesData[[#This Row],[sales]]&lt;2000,"LOW CATEGORY",DmartSalesData[[#This Row],[sales]]&lt;4000,"MEDIUM CATEGORY",DmartSalesData[[#This Row],[sales]]&gt;=4000,"HIGH CATEGORY")</f>
        <v>LOW CATEGORY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tr">
        <f>IF(AND(DmartSalesData[[#This Row],[profit]]&gt;=500,DmartSalesData[[#This Row],[sales]]&gt;=3000),"Good","Not Good")</f>
        <v>Not Good</v>
      </c>
      <c r="R4714" s="2">
        <f>YEAR(DmartSalesData[[#This Row],[order_date]])</f>
        <v>2023</v>
      </c>
    </row>
    <row r="4715" spans="1:18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 t="str" cm="1">
        <f t="array" ref="F4715">_xlfn.IFS(DmartSalesData[[#This Row],[sales]]&lt;2000,"LOW CATEGORY",DmartSalesData[[#This Row],[sales]]&lt;4000,"MEDIUM CATEGORY",DmartSalesData[[#This Row],[sales]]&gt;=4000,"HIGH CATEGORY")</f>
        <v>MEDIUM CATEGORY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tr">
        <f>IF(AND(DmartSalesData[[#This Row],[profit]]&gt;=500,DmartSalesData[[#This Row],[sales]]&gt;=3000),"Good","Not Good")</f>
        <v>Not Good</v>
      </c>
      <c r="R4715" s="2">
        <f>YEAR(DmartSalesData[[#This Row],[order_date]])</f>
        <v>2024</v>
      </c>
    </row>
    <row r="4716" spans="1:18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 t="str" cm="1">
        <f t="array" ref="F4716">_xlfn.IFS(DmartSalesData[[#This Row],[sales]]&lt;2000,"LOW CATEGORY",DmartSalesData[[#This Row],[sales]]&lt;4000,"MEDIUM CATEGORY",DmartSalesData[[#This Row],[sales]]&gt;=4000,"HIGH CATEGORY")</f>
        <v>LOW CATEGORY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tr">
        <f>IF(AND(DmartSalesData[[#This Row],[profit]]&gt;=500,DmartSalesData[[#This Row],[sales]]&gt;=3000),"Good","Not Good")</f>
        <v>Not Good</v>
      </c>
      <c r="R4716" s="2">
        <f>YEAR(DmartSalesData[[#This Row],[order_date]])</f>
        <v>2024</v>
      </c>
    </row>
    <row r="4717" spans="1:18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 t="str" cm="1">
        <f t="array" ref="F4717">_xlfn.IFS(DmartSalesData[[#This Row],[sales]]&lt;2000,"LOW CATEGORY",DmartSalesData[[#This Row],[sales]]&lt;4000,"MEDIUM CATEGORY",DmartSalesData[[#This Row],[sales]]&gt;=4000,"HIGH CATEGORY")</f>
        <v>LOW CATEGORY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tr">
        <f>IF(AND(DmartSalesData[[#This Row],[profit]]&gt;=500,DmartSalesData[[#This Row],[sales]]&gt;=3000),"Good","Not Good")</f>
        <v>Not Good</v>
      </c>
      <c r="R4717" s="2">
        <f>YEAR(DmartSalesData[[#This Row],[order_date]])</f>
        <v>2024</v>
      </c>
    </row>
    <row r="4718" spans="1:18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 t="str" cm="1">
        <f t="array" ref="F4718">_xlfn.IFS(DmartSalesData[[#This Row],[sales]]&lt;2000,"LOW CATEGORY",DmartSalesData[[#This Row],[sales]]&lt;4000,"MEDIUM CATEGORY",DmartSalesData[[#This Row],[sales]]&gt;=4000,"HIGH CATEGORY")</f>
        <v>HIGH CATEGORY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tr">
        <f>IF(AND(DmartSalesData[[#This Row],[profit]]&gt;=500,DmartSalesData[[#This Row],[sales]]&gt;=3000),"Good","Not Good")</f>
        <v>Not Good</v>
      </c>
      <c r="R4718" s="2">
        <f>YEAR(DmartSalesData[[#This Row],[order_date]])</f>
        <v>2024</v>
      </c>
    </row>
    <row r="4719" spans="1:18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 t="str" cm="1">
        <f t="array" ref="F4719">_xlfn.IFS(DmartSalesData[[#This Row],[sales]]&lt;2000,"LOW CATEGORY",DmartSalesData[[#This Row],[sales]]&lt;4000,"MEDIUM CATEGORY",DmartSalesData[[#This Row],[sales]]&gt;=4000,"HIGH CATEGORY")</f>
        <v>MEDIUM CATEGORY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tr">
        <f>IF(AND(DmartSalesData[[#This Row],[profit]]&gt;=500,DmartSalesData[[#This Row],[sales]]&gt;=3000),"Good","Not Good")</f>
        <v>Not Good</v>
      </c>
      <c r="R4719" s="2">
        <f>YEAR(DmartSalesData[[#This Row],[order_date]])</f>
        <v>2023</v>
      </c>
    </row>
    <row r="4720" spans="1:18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 t="str" cm="1">
        <f t="array" ref="F4720">_xlfn.IFS(DmartSalesData[[#This Row],[sales]]&lt;2000,"LOW CATEGORY",DmartSalesData[[#This Row],[sales]]&lt;4000,"MEDIUM CATEGORY",DmartSalesData[[#This Row],[sales]]&gt;=4000,"HIGH CATEGORY")</f>
        <v>LOW CATEGORY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tr">
        <f>IF(AND(DmartSalesData[[#This Row],[profit]]&gt;=500,DmartSalesData[[#This Row],[sales]]&gt;=3000),"Good","Not Good")</f>
        <v>Not Good</v>
      </c>
      <c r="R4720" s="2">
        <f>YEAR(DmartSalesData[[#This Row],[order_date]])</f>
        <v>2023</v>
      </c>
    </row>
    <row r="4721" spans="1:18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 t="str" cm="1">
        <f t="array" ref="F4721">_xlfn.IFS(DmartSalesData[[#This Row],[sales]]&lt;2000,"LOW CATEGORY",DmartSalesData[[#This Row],[sales]]&lt;4000,"MEDIUM CATEGORY",DmartSalesData[[#This Row],[sales]]&gt;=4000,"HIGH CATEGORY")</f>
        <v>MEDIUM CATEGORY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tr">
        <f>IF(AND(DmartSalesData[[#This Row],[profit]]&gt;=500,DmartSalesData[[#This Row],[sales]]&gt;=3000),"Good","Not Good")</f>
        <v>Not Good</v>
      </c>
      <c r="R4721" s="2">
        <f>YEAR(DmartSalesData[[#This Row],[order_date]])</f>
        <v>2024</v>
      </c>
    </row>
    <row r="4722" spans="1:18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 t="str" cm="1">
        <f t="array" ref="F4722">_xlfn.IFS(DmartSalesData[[#This Row],[sales]]&lt;2000,"LOW CATEGORY",DmartSalesData[[#This Row],[sales]]&lt;4000,"MEDIUM CATEGORY",DmartSalesData[[#This Row],[sales]]&gt;=4000,"HIGH CATEGORY")</f>
        <v>HIGH CATEGORY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tr">
        <f>IF(AND(DmartSalesData[[#This Row],[profit]]&gt;=500,DmartSalesData[[#This Row],[sales]]&gt;=3000),"Good","Not Good")</f>
        <v>Not Good</v>
      </c>
      <c r="R4722" s="2">
        <f>YEAR(DmartSalesData[[#This Row],[order_date]])</f>
        <v>2023</v>
      </c>
    </row>
    <row r="4723" spans="1:18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 t="str" cm="1">
        <f t="array" ref="F4723">_xlfn.IFS(DmartSalesData[[#This Row],[sales]]&lt;2000,"LOW CATEGORY",DmartSalesData[[#This Row],[sales]]&lt;4000,"MEDIUM CATEGORY",DmartSalesData[[#This Row],[sales]]&gt;=4000,"HIGH CATEGORY")</f>
        <v>LOW CATEGORY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tr">
        <f>IF(AND(DmartSalesData[[#This Row],[profit]]&gt;=500,DmartSalesData[[#This Row],[sales]]&gt;=3000),"Good","Not Good")</f>
        <v>Not Good</v>
      </c>
      <c r="R4723" s="2">
        <f>YEAR(DmartSalesData[[#This Row],[order_date]])</f>
        <v>2023</v>
      </c>
    </row>
    <row r="4724" spans="1:18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 t="str" cm="1">
        <f t="array" ref="F4724">_xlfn.IFS(DmartSalesData[[#This Row],[sales]]&lt;2000,"LOW CATEGORY",DmartSalesData[[#This Row],[sales]]&lt;4000,"MEDIUM CATEGORY",DmartSalesData[[#This Row],[sales]]&gt;=4000,"HIGH CATEGORY")</f>
        <v>LOW CATEGORY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tr">
        <f>IF(AND(DmartSalesData[[#This Row],[profit]]&gt;=500,DmartSalesData[[#This Row],[sales]]&gt;=3000),"Good","Not Good")</f>
        <v>Not Good</v>
      </c>
      <c r="R4724" s="2">
        <f>YEAR(DmartSalesData[[#This Row],[order_date]])</f>
        <v>2023</v>
      </c>
    </row>
    <row r="4725" spans="1:18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 t="str" cm="1">
        <f t="array" ref="F4725">_xlfn.IFS(DmartSalesData[[#This Row],[sales]]&lt;2000,"LOW CATEGORY",DmartSalesData[[#This Row],[sales]]&lt;4000,"MEDIUM CATEGORY",DmartSalesData[[#This Row],[sales]]&gt;=4000,"HIGH CATEGORY")</f>
        <v>LOW CATEGORY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tr">
        <f>IF(AND(DmartSalesData[[#This Row],[profit]]&gt;=500,DmartSalesData[[#This Row],[sales]]&gt;=3000),"Good","Not Good")</f>
        <v>Not Good</v>
      </c>
      <c r="R4725" s="2">
        <f>YEAR(DmartSalesData[[#This Row],[order_date]])</f>
        <v>2023</v>
      </c>
    </row>
    <row r="4726" spans="1:18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 t="str" cm="1">
        <f t="array" ref="F4726">_xlfn.IFS(DmartSalesData[[#This Row],[sales]]&lt;2000,"LOW CATEGORY",DmartSalesData[[#This Row],[sales]]&lt;4000,"MEDIUM CATEGORY",DmartSalesData[[#This Row],[sales]]&gt;=4000,"HIGH CATEGORY")</f>
        <v>HIGH CATEGORY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tr">
        <f>IF(AND(DmartSalesData[[#This Row],[profit]]&gt;=500,DmartSalesData[[#This Row],[sales]]&gt;=3000),"Good","Not Good")</f>
        <v>Good</v>
      </c>
      <c r="R4726" s="2">
        <f>YEAR(DmartSalesData[[#This Row],[order_date]])</f>
        <v>2024</v>
      </c>
    </row>
    <row r="4727" spans="1:18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 t="str" cm="1">
        <f t="array" ref="F4727">_xlfn.IFS(DmartSalesData[[#This Row],[sales]]&lt;2000,"LOW CATEGORY",DmartSalesData[[#This Row],[sales]]&lt;4000,"MEDIUM CATEGORY",DmartSalesData[[#This Row],[sales]]&gt;=4000,"HIGH CATEGORY")</f>
        <v>LOW CATEGORY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tr">
        <f>IF(AND(DmartSalesData[[#This Row],[profit]]&gt;=500,DmartSalesData[[#This Row],[sales]]&gt;=3000),"Good","Not Good")</f>
        <v>Not Good</v>
      </c>
      <c r="R4727" s="2">
        <f>YEAR(DmartSalesData[[#This Row],[order_date]])</f>
        <v>2024</v>
      </c>
    </row>
    <row r="4728" spans="1:18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 t="str" cm="1">
        <f t="array" ref="F4728">_xlfn.IFS(DmartSalesData[[#This Row],[sales]]&lt;2000,"LOW CATEGORY",DmartSalesData[[#This Row],[sales]]&lt;4000,"MEDIUM CATEGORY",DmartSalesData[[#This Row],[sales]]&gt;=4000,"HIGH CATEGORY")</f>
        <v>LOW CATEGORY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tr">
        <f>IF(AND(DmartSalesData[[#This Row],[profit]]&gt;=500,DmartSalesData[[#This Row],[sales]]&gt;=3000),"Good","Not Good")</f>
        <v>Not Good</v>
      </c>
      <c r="R4728" s="2">
        <f>YEAR(DmartSalesData[[#This Row],[order_date]])</f>
        <v>2024</v>
      </c>
    </row>
    <row r="4729" spans="1:18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 t="str" cm="1">
        <f t="array" ref="F4729">_xlfn.IFS(DmartSalesData[[#This Row],[sales]]&lt;2000,"LOW CATEGORY",DmartSalesData[[#This Row],[sales]]&lt;4000,"MEDIUM CATEGORY",DmartSalesData[[#This Row],[sales]]&gt;=4000,"HIGH CATEGORY")</f>
        <v>MEDIUM CATEGORY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tr">
        <f>IF(AND(DmartSalesData[[#This Row],[profit]]&gt;=500,DmartSalesData[[#This Row],[sales]]&gt;=3000),"Good","Not Good")</f>
        <v>Not Good</v>
      </c>
      <c r="R4729" s="2">
        <f>YEAR(DmartSalesData[[#This Row],[order_date]])</f>
        <v>2024</v>
      </c>
    </row>
    <row r="4730" spans="1:18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 t="str" cm="1">
        <f t="array" ref="F4730">_xlfn.IFS(DmartSalesData[[#This Row],[sales]]&lt;2000,"LOW CATEGORY",DmartSalesData[[#This Row],[sales]]&lt;4000,"MEDIUM CATEGORY",DmartSalesData[[#This Row],[sales]]&gt;=4000,"HIGH CATEGORY")</f>
        <v>MEDIUM CATEGORY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tr">
        <f>IF(AND(DmartSalesData[[#This Row],[profit]]&gt;=500,DmartSalesData[[#This Row],[sales]]&gt;=3000),"Good","Not Good")</f>
        <v>Not Good</v>
      </c>
      <c r="R4730" s="2">
        <f>YEAR(DmartSalesData[[#This Row],[order_date]])</f>
        <v>2023</v>
      </c>
    </row>
    <row r="4731" spans="1:18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 t="str" cm="1">
        <f t="array" ref="F4731">_xlfn.IFS(DmartSalesData[[#This Row],[sales]]&lt;2000,"LOW CATEGORY",DmartSalesData[[#This Row],[sales]]&lt;4000,"MEDIUM CATEGORY",DmartSalesData[[#This Row],[sales]]&gt;=4000,"HIGH CATEGORY")</f>
        <v>HIGH CATEGORY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tr">
        <f>IF(AND(DmartSalesData[[#This Row],[profit]]&gt;=500,DmartSalesData[[#This Row],[sales]]&gt;=3000),"Good","Not Good")</f>
        <v>Good</v>
      </c>
      <c r="R4731" s="2">
        <f>YEAR(DmartSalesData[[#This Row],[order_date]])</f>
        <v>2023</v>
      </c>
    </row>
    <row r="4732" spans="1:18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 t="str" cm="1">
        <f t="array" ref="F4732">_xlfn.IFS(DmartSalesData[[#This Row],[sales]]&lt;2000,"LOW CATEGORY",DmartSalesData[[#This Row],[sales]]&lt;4000,"MEDIUM CATEGORY",DmartSalesData[[#This Row],[sales]]&gt;=4000,"HIGH CATEGORY")</f>
        <v>MEDIUM CATEGORY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tr">
        <f>IF(AND(DmartSalesData[[#This Row],[profit]]&gt;=500,DmartSalesData[[#This Row],[sales]]&gt;=3000),"Good","Not Good")</f>
        <v>Not Good</v>
      </c>
      <c r="R4732" s="2">
        <f>YEAR(DmartSalesData[[#This Row],[order_date]])</f>
        <v>2023</v>
      </c>
    </row>
    <row r="4733" spans="1:18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 t="str" cm="1">
        <f t="array" ref="F4733">_xlfn.IFS(DmartSalesData[[#This Row],[sales]]&lt;2000,"LOW CATEGORY",DmartSalesData[[#This Row],[sales]]&lt;4000,"MEDIUM CATEGORY",DmartSalesData[[#This Row],[sales]]&gt;=4000,"HIGH CATEGORY")</f>
        <v>MEDIUM CATEGORY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tr">
        <f>IF(AND(DmartSalesData[[#This Row],[profit]]&gt;=500,DmartSalesData[[#This Row],[sales]]&gt;=3000),"Good","Not Good")</f>
        <v>Not Good</v>
      </c>
      <c r="R4733" s="2">
        <f>YEAR(DmartSalesData[[#This Row],[order_date]])</f>
        <v>2024</v>
      </c>
    </row>
    <row r="4734" spans="1:18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 t="str" cm="1">
        <f t="array" ref="F4734">_xlfn.IFS(DmartSalesData[[#This Row],[sales]]&lt;2000,"LOW CATEGORY",DmartSalesData[[#This Row],[sales]]&lt;4000,"MEDIUM CATEGORY",DmartSalesData[[#This Row],[sales]]&gt;=4000,"HIGH CATEGORY")</f>
        <v>HIGH CATEGORY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tr">
        <f>IF(AND(DmartSalesData[[#This Row],[profit]]&gt;=500,DmartSalesData[[#This Row],[sales]]&gt;=3000),"Good","Not Good")</f>
        <v>Good</v>
      </c>
      <c r="R4734" s="2">
        <f>YEAR(DmartSalesData[[#This Row],[order_date]])</f>
        <v>2023</v>
      </c>
    </row>
    <row r="4735" spans="1:18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 t="str" cm="1">
        <f t="array" ref="F4735">_xlfn.IFS(DmartSalesData[[#This Row],[sales]]&lt;2000,"LOW CATEGORY",DmartSalesData[[#This Row],[sales]]&lt;4000,"MEDIUM CATEGORY",DmartSalesData[[#This Row],[sales]]&gt;=4000,"HIGH CATEGORY")</f>
        <v>LOW CATEGORY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tr">
        <f>IF(AND(DmartSalesData[[#This Row],[profit]]&gt;=500,DmartSalesData[[#This Row],[sales]]&gt;=3000),"Good","Not Good")</f>
        <v>Not Good</v>
      </c>
      <c r="R4735" s="2">
        <f>YEAR(DmartSalesData[[#This Row],[order_date]])</f>
        <v>2023</v>
      </c>
    </row>
    <row r="4736" spans="1:18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 t="str" cm="1">
        <f t="array" ref="F4736">_xlfn.IFS(DmartSalesData[[#This Row],[sales]]&lt;2000,"LOW CATEGORY",DmartSalesData[[#This Row],[sales]]&lt;4000,"MEDIUM CATEGORY",DmartSalesData[[#This Row],[sales]]&gt;=4000,"HIGH CATEGORY")</f>
        <v>LOW CATEGORY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tr">
        <f>IF(AND(DmartSalesData[[#This Row],[profit]]&gt;=500,DmartSalesData[[#This Row],[sales]]&gt;=3000),"Good","Not Good")</f>
        <v>Not Good</v>
      </c>
      <c r="R4736" s="2">
        <f>YEAR(DmartSalesData[[#This Row],[order_date]])</f>
        <v>2024</v>
      </c>
    </row>
    <row r="4737" spans="1:18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 t="str" cm="1">
        <f t="array" ref="F4737">_xlfn.IFS(DmartSalesData[[#This Row],[sales]]&lt;2000,"LOW CATEGORY",DmartSalesData[[#This Row],[sales]]&lt;4000,"MEDIUM CATEGORY",DmartSalesData[[#This Row],[sales]]&gt;=4000,"HIGH CATEGORY")</f>
        <v>MEDIUM CATEGORY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tr">
        <f>IF(AND(DmartSalesData[[#This Row],[profit]]&gt;=500,DmartSalesData[[#This Row],[sales]]&gt;=3000),"Good","Not Good")</f>
        <v>Good</v>
      </c>
      <c r="R4737" s="2">
        <f>YEAR(DmartSalesData[[#This Row],[order_date]])</f>
        <v>2024</v>
      </c>
    </row>
    <row r="4738" spans="1:18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 t="str" cm="1">
        <f t="array" ref="F4738">_xlfn.IFS(DmartSalesData[[#This Row],[sales]]&lt;2000,"LOW CATEGORY",DmartSalesData[[#This Row],[sales]]&lt;4000,"MEDIUM CATEGORY",DmartSalesData[[#This Row],[sales]]&gt;=4000,"HIGH CATEGORY")</f>
        <v>MEDIUM CATEGORY</v>
      </c>
      <c r="G4738" s="2">
        <v>0.01</v>
      </c>
      <c r="H4738" s="2">
        <f t="shared" ref="H4738:H4801" si="148">E4738*G4738</f>
        <v>38.785700000000006</v>
      </c>
      <c r="I4738" s="2">
        <f t="shared" ref="I4738:I4801" si="149">E4738-H4738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tr">
        <f>IF(AND(DmartSalesData[[#This Row],[profit]]&gt;=500,DmartSalesData[[#This Row],[sales]]&gt;=3000),"Good","Not Good")</f>
        <v>Good</v>
      </c>
      <c r="R4738" s="2">
        <f>YEAR(DmartSalesData[[#This Row],[order_date]])</f>
        <v>2024</v>
      </c>
    </row>
    <row r="4739" spans="1:18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 t="str" cm="1">
        <f t="array" ref="F4739">_xlfn.IFS(DmartSalesData[[#This Row],[sales]]&lt;2000,"LOW CATEGORY",DmartSalesData[[#This Row],[sales]]&lt;4000,"MEDIUM CATEGORY",DmartSalesData[[#This Row],[sales]]&gt;=4000,"HIGH CATEGORY")</f>
        <v>MEDIUM CATEGORY</v>
      </c>
      <c r="G4739" s="2">
        <v>0.03</v>
      </c>
      <c r="H4739" s="2">
        <f t="shared" si="148"/>
        <v>63.9726</v>
      </c>
      <c r="I4739" s="2">
        <f t="shared" si="149"/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tr">
        <f>IF(AND(DmartSalesData[[#This Row],[profit]]&gt;=500,DmartSalesData[[#This Row],[sales]]&gt;=3000),"Good","Not Good")</f>
        <v>Not Good</v>
      </c>
      <c r="R4739" s="2">
        <f>YEAR(DmartSalesData[[#This Row],[order_date]])</f>
        <v>2023</v>
      </c>
    </row>
    <row r="4740" spans="1:18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 t="str" cm="1">
        <f t="array" ref="F4740">_xlfn.IFS(DmartSalesData[[#This Row],[sales]]&lt;2000,"LOW CATEGORY",DmartSalesData[[#This Row],[sales]]&lt;4000,"MEDIUM CATEGORY",DmartSalesData[[#This Row],[sales]]&gt;=4000,"HIGH CATEGORY")</f>
        <v>LOW CATEGORY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tr">
        <f>IF(AND(DmartSalesData[[#This Row],[profit]]&gt;=500,DmartSalesData[[#This Row],[sales]]&gt;=3000),"Good","Not Good")</f>
        <v>Not Good</v>
      </c>
      <c r="R4740" s="2">
        <f>YEAR(DmartSalesData[[#This Row],[order_date]])</f>
        <v>2023</v>
      </c>
    </row>
    <row r="4741" spans="1:18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 t="str" cm="1">
        <f t="array" ref="F4741">_xlfn.IFS(DmartSalesData[[#This Row],[sales]]&lt;2000,"LOW CATEGORY",DmartSalesData[[#This Row],[sales]]&lt;4000,"MEDIUM CATEGORY",DmartSalesData[[#This Row],[sales]]&gt;=4000,"HIGH CATEGORY")</f>
        <v>MEDIUM CATEGORY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tr">
        <f>IF(AND(DmartSalesData[[#This Row],[profit]]&gt;=500,DmartSalesData[[#This Row],[sales]]&gt;=3000),"Good","Not Good")</f>
        <v>Good</v>
      </c>
      <c r="R4741" s="2">
        <f>YEAR(DmartSalesData[[#This Row],[order_date]])</f>
        <v>2023</v>
      </c>
    </row>
    <row r="4742" spans="1:18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 t="str" cm="1">
        <f t="array" ref="F4742">_xlfn.IFS(DmartSalesData[[#This Row],[sales]]&lt;2000,"LOW CATEGORY",DmartSalesData[[#This Row],[sales]]&lt;4000,"MEDIUM CATEGORY",DmartSalesData[[#This Row],[sales]]&gt;=4000,"HIGH CATEGORY")</f>
        <v>MEDIUM CATEGORY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tr">
        <f>IF(AND(DmartSalesData[[#This Row],[profit]]&gt;=500,DmartSalesData[[#This Row],[sales]]&gt;=3000),"Good","Not Good")</f>
        <v>Good</v>
      </c>
      <c r="R4742" s="2">
        <f>YEAR(DmartSalesData[[#This Row],[order_date]])</f>
        <v>2024</v>
      </c>
    </row>
    <row r="4743" spans="1:18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 t="str" cm="1">
        <f t="array" ref="F4743">_xlfn.IFS(DmartSalesData[[#This Row],[sales]]&lt;2000,"LOW CATEGORY",DmartSalesData[[#This Row],[sales]]&lt;4000,"MEDIUM CATEGORY",DmartSalesData[[#This Row],[sales]]&gt;=4000,"HIGH CATEGORY")</f>
        <v>HIGH CATEGORY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tr">
        <f>IF(AND(DmartSalesData[[#This Row],[profit]]&gt;=500,DmartSalesData[[#This Row],[sales]]&gt;=3000),"Good","Not Good")</f>
        <v>Good</v>
      </c>
      <c r="R4743" s="2">
        <f>YEAR(DmartSalesData[[#This Row],[order_date]])</f>
        <v>2024</v>
      </c>
    </row>
    <row r="4744" spans="1:18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 t="str" cm="1">
        <f t="array" ref="F4744">_xlfn.IFS(DmartSalesData[[#This Row],[sales]]&lt;2000,"LOW CATEGORY",DmartSalesData[[#This Row],[sales]]&lt;4000,"MEDIUM CATEGORY",DmartSalesData[[#This Row],[sales]]&gt;=4000,"HIGH CATEGORY")</f>
        <v>HIGH CATEGORY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tr">
        <f>IF(AND(DmartSalesData[[#This Row],[profit]]&gt;=500,DmartSalesData[[#This Row],[sales]]&gt;=3000),"Good","Not Good")</f>
        <v>Good</v>
      </c>
      <c r="R4744" s="2">
        <f>YEAR(DmartSalesData[[#This Row],[order_date]])</f>
        <v>2023</v>
      </c>
    </row>
    <row r="4745" spans="1:18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 t="str" cm="1">
        <f t="array" ref="F4745">_xlfn.IFS(DmartSalesData[[#This Row],[sales]]&lt;2000,"LOW CATEGORY",DmartSalesData[[#This Row],[sales]]&lt;4000,"MEDIUM CATEGORY",DmartSalesData[[#This Row],[sales]]&gt;=4000,"HIGH CATEGORY")</f>
        <v>LOW CATEGORY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tr">
        <f>IF(AND(DmartSalesData[[#This Row],[profit]]&gt;=500,DmartSalesData[[#This Row],[sales]]&gt;=3000),"Good","Not Good")</f>
        <v>Not Good</v>
      </c>
      <c r="R4745" s="2">
        <f>YEAR(DmartSalesData[[#This Row],[order_date]])</f>
        <v>2024</v>
      </c>
    </row>
    <row r="4746" spans="1:18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 t="str" cm="1">
        <f t="array" ref="F4746">_xlfn.IFS(DmartSalesData[[#This Row],[sales]]&lt;2000,"LOW CATEGORY",DmartSalesData[[#This Row],[sales]]&lt;4000,"MEDIUM CATEGORY",DmartSalesData[[#This Row],[sales]]&gt;=4000,"HIGH CATEGORY")</f>
        <v>HIGH CATEGORY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tr">
        <f>IF(AND(DmartSalesData[[#This Row],[profit]]&gt;=500,DmartSalesData[[#This Row],[sales]]&gt;=3000),"Good","Not Good")</f>
        <v>Good</v>
      </c>
      <c r="R4746" s="2">
        <f>YEAR(DmartSalesData[[#This Row],[order_date]])</f>
        <v>2024</v>
      </c>
    </row>
    <row r="4747" spans="1:18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 t="str" cm="1">
        <f t="array" ref="F4747">_xlfn.IFS(DmartSalesData[[#This Row],[sales]]&lt;2000,"LOW CATEGORY",DmartSalesData[[#This Row],[sales]]&lt;4000,"MEDIUM CATEGORY",DmartSalesData[[#This Row],[sales]]&gt;=4000,"HIGH CATEGORY")</f>
        <v>LOW CATEGORY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tr">
        <f>IF(AND(DmartSalesData[[#This Row],[profit]]&gt;=500,DmartSalesData[[#This Row],[sales]]&gt;=3000),"Good","Not Good")</f>
        <v>Not Good</v>
      </c>
      <c r="R4747" s="2">
        <f>YEAR(DmartSalesData[[#This Row],[order_date]])</f>
        <v>2023</v>
      </c>
    </row>
    <row r="4748" spans="1:18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 t="str" cm="1">
        <f t="array" ref="F4748">_xlfn.IFS(DmartSalesData[[#This Row],[sales]]&lt;2000,"LOW CATEGORY",DmartSalesData[[#This Row],[sales]]&lt;4000,"MEDIUM CATEGORY",DmartSalesData[[#This Row],[sales]]&gt;=4000,"HIGH CATEGORY")</f>
        <v>HIGH CATEGORY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tr">
        <f>IF(AND(DmartSalesData[[#This Row],[profit]]&gt;=500,DmartSalesData[[#This Row],[sales]]&gt;=3000),"Good","Not Good")</f>
        <v>Good</v>
      </c>
      <c r="R4748" s="2">
        <f>YEAR(DmartSalesData[[#This Row],[order_date]])</f>
        <v>2023</v>
      </c>
    </row>
    <row r="4749" spans="1:18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 t="str" cm="1">
        <f t="array" ref="F4749">_xlfn.IFS(DmartSalesData[[#This Row],[sales]]&lt;2000,"LOW CATEGORY",DmartSalesData[[#This Row],[sales]]&lt;4000,"MEDIUM CATEGORY",DmartSalesData[[#This Row],[sales]]&gt;=4000,"HIGH CATEGORY")</f>
        <v>MEDIUM CATEGORY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tr">
        <f>IF(AND(DmartSalesData[[#This Row],[profit]]&gt;=500,DmartSalesData[[#This Row],[sales]]&gt;=3000),"Good","Not Good")</f>
        <v>Good</v>
      </c>
      <c r="R4749" s="2">
        <f>YEAR(DmartSalesData[[#This Row],[order_date]])</f>
        <v>2024</v>
      </c>
    </row>
    <row r="4750" spans="1:18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 t="str" cm="1">
        <f t="array" ref="F4750">_xlfn.IFS(DmartSalesData[[#This Row],[sales]]&lt;2000,"LOW CATEGORY",DmartSalesData[[#This Row],[sales]]&lt;4000,"MEDIUM CATEGORY",DmartSalesData[[#This Row],[sales]]&gt;=4000,"HIGH CATEGORY")</f>
        <v>MEDIUM CATEGORY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tr">
        <f>IF(AND(DmartSalesData[[#This Row],[profit]]&gt;=500,DmartSalesData[[#This Row],[sales]]&gt;=3000),"Good","Not Good")</f>
        <v>Not Good</v>
      </c>
      <c r="R4750" s="2">
        <f>YEAR(DmartSalesData[[#This Row],[order_date]])</f>
        <v>2023</v>
      </c>
    </row>
    <row r="4751" spans="1:18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 t="str" cm="1">
        <f t="array" ref="F4751">_xlfn.IFS(DmartSalesData[[#This Row],[sales]]&lt;2000,"LOW CATEGORY",DmartSalesData[[#This Row],[sales]]&lt;4000,"MEDIUM CATEGORY",DmartSalesData[[#This Row],[sales]]&gt;=4000,"HIGH CATEGORY")</f>
        <v>MEDIUM CATEGORY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tr">
        <f>IF(AND(DmartSalesData[[#This Row],[profit]]&gt;=500,DmartSalesData[[#This Row],[sales]]&gt;=3000),"Good","Not Good")</f>
        <v>Good</v>
      </c>
      <c r="R4751" s="2">
        <f>YEAR(DmartSalesData[[#This Row],[order_date]])</f>
        <v>2024</v>
      </c>
    </row>
    <row r="4752" spans="1:18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 t="str" cm="1">
        <f t="array" ref="F4752">_xlfn.IFS(DmartSalesData[[#This Row],[sales]]&lt;2000,"LOW CATEGORY",DmartSalesData[[#This Row],[sales]]&lt;4000,"MEDIUM CATEGORY",DmartSalesData[[#This Row],[sales]]&gt;=4000,"HIGH CATEGORY")</f>
        <v>LOW CATEGORY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tr">
        <f>IF(AND(DmartSalesData[[#This Row],[profit]]&gt;=500,DmartSalesData[[#This Row],[sales]]&gt;=3000),"Good","Not Good")</f>
        <v>Not Good</v>
      </c>
      <c r="R4752" s="2">
        <f>YEAR(DmartSalesData[[#This Row],[order_date]])</f>
        <v>2023</v>
      </c>
    </row>
    <row r="4753" spans="1:18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 t="str" cm="1">
        <f t="array" ref="F4753">_xlfn.IFS(DmartSalesData[[#This Row],[sales]]&lt;2000,"LOW CATEGORY",DmartSalesData[[#This Row],[sales]]&lt;4000,"MEDIUM CATEGORY",DmartSalesData[[#This Row],[sales]]&gt;=4000,"HIGH CATEGORY")</f>
        <v>LOW CATEGORY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tr">
        <f>IF(AND(DmartSalesData[[#This Row],[profit]]&gt;=500,DmartSalesData[[#This Row],[sales]]&gt;=3000),"Good","Not Good")</f>
        <v>Not Good</v>
      </c>
      <c r="R4753" s="2">
        <f>YEAR(DmartSalesData[[#This Row],[order_date]])</f>
        <v>2024</v>
      </c>
    </row>
    <row r="4754" spans="1:18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 t="str" cm="1">
        <f t="array" ref="F4754">_xlfn.IFS(DmartSalesData[[#This Row],[sales]]&lt;2000,"LOW CATEGORY",DmartSalesData[[#This Row],[sales]]&lt;4000,"MEDIUM CATEGORY",DmartSalesData[[#This Row],[sales]]&gt;=4000,"HIGH CATEGORY")</f>
        <v>LOW CATEGORY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tr">
        <f>IF(AND(DmartSalesData[[#This Row],[profit]]&gt;=500,DmartSalesData[[#This Row],[sales]]&gt;=3000),"Good","Not Good")</f>
        <v>Not Good</v>
      </c>
      <c r="R4754" s="2">
        <f>YEAR(DmartSalesData[[#This Row],[order_date]])</f>
        <v>2023</v>
      </c>
    </row>
    <row r="4755" spans="1:18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 t="str" cm="1">
        <f t="array" ref="F4755">_xlfn.IFS(DmartSalesData[[#This Row],[sales]]&lt;2000,"LOW CATEGORY",DmartSalesData[[#This Row],[sales]]&lt;4000,"MEDIUM CATEGORY",DmartSalesData[[#This Row],[sales]]&gt;=4000,"HIGH CATEGORY")</f>
        <v>HIGH CATEGORY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tr">
        <f>IF(AND(DmartSalesData[[#This Row],[profit]]&gt;=500,DmartSalesData[[#This Row],[sales]]&gt;=3000),"Good","Not Good")</f>
        <v>Good</v>
      </c>
      <c r="R4755" s="2">
        <f>YEAR(DmartSalesData[[#This Row],[order_date]])</f>
        <v>2024</v>
      </c>
    </row>
    <row r="4756" spans="1:18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 t="str" cm="1">
        <f t="array" ref="F4756">_xlfn.IFS(DmartSalesData[[#This Row],[sales]]&lt;2000,"LOW CATEGORY",DmartSalesData[[#This Row],[sales]]&lt;4000,"MEDIUM CATEGORY",DmartSalesData[[#This Row],[sales]]&gt;=4000,"HIGH CATEGORY")</f>
        <v>MEDIUM CATEGORY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tr">
        <f>IF(AND(DmartSalesData[[#This Row],[profit]]&gt;=500,DmartSalesData[[#This Row],[sales]]&gt;=3000),"Good","Not Good")</f>
        <v>Not Good</v>
      </c>
      <c r="R4756" s="2">
        <f>YEAR(DmartSalesData[[#This Row],[order_date]])</f>
        <v>2023</v>
      </c>
    </row>
    <row r="4757" spans="1:18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 t="str" cm="1">
        <f t="array" ref="F4757">_xlfn.IFS(DmartSalesData[[#This Row],[sales]]&lt;2000,"LOW CATEGORY",DmartSalesData[[#This Row],[sales]]&lt;4000,"MEDIUM CATEGORY",DmartSalesData[[#This Row],[sales]]&gt;=4000,"HIGH CATEGORY")</f>
        <v>LOW CATEGORY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tr">
        <f>IF(AND(DmartSalesData[[#This Row],[profit]]&gt;=500,DmartSalesData[[#This Row],[sales]]&gt;=3000),"Good","Not Good")</f>
        <v>Not Good</v>
      </c>
      <c r="R4757" s="2">
        <f>YEAR(DmartSalesData[[#This Row],[order_date]])</f>
        <v>2024</v>
      </c>
    </row>
    <row r="4758" spans="1:18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 t="str" cm="1">
        <f t="array" ref="F4758">_xlfn.IFS(DmartSalesData[[#This Row],[sales]]&lt;2000,"LOW CATEGORY",DmartSalesData[[#This Row],[sales]]&lt;4000,"MEDIUM CATEGORY",DmartSalesData[[#This Row],[sales]]&gt;=4000,"HIGH CATEGORY")</f>
        <v>HIGH CATEGORY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tr">
        <f>IF(AND(DmartSalesData[[#This Row],[profit]]&gt;=500,DmartSalesData[[#This Row],[sales]]&gt;=3000),"Good","Not Good")</f>
        <v>Good</v>
      </c>
      <c r="R4758" s="2">
        <f>YEAR(DmartSalesData[[#This Row],[order_date]])</f>
        <v>2023</v>
      </c>
    </row>
    <row r="4759" spans="1:18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 t="str" cm="1">
        <f t="array" ref="F4759">_xlfn.IFS(DmartSalesData[[#This Row],[sales]]&lt;2000,"LOW CATEGORY",DmartSalesData[[#This Row],[sales]]&lt;4000,"MEDIUM CATEGORY",DmartSalesData[[#This Row],[sales]]&gt;=4000,"HIGH CATEGORY")</f>
        <v>LOW CATEGORY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tr">
        <f>IF(AND(DmartSalesData[[#This Row],[profit]]&gt;=500,DmartSalesData[[#This Row],[sales]]&gt;=3000),"Good","Not Good")</f>
        <v>Not Good</v>
      </c>
      <c r="R4759" s="2">
        <f>YEAR(DmartSalesData[[#This Row],[order_date]])</f>
        <v>2023</v>
      </c>
    </row>
    <row r="4760" spans="1:18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 t="str" cm="1">
        <f t="array" ref="F4760">_xlfn.IFS(DmartSalesData[[#This Row],[sales]]&lt;2000,"LOW CATEGORY",DmartSalesData[[#This Row],[sales]]&lt;4000,"MEDIUM CATEGORY",DmartSalesData[[#This Row],[sales]]&gt;=4000,"HIGH CATEGORY")</f>
        <v>HIGH CATEGORY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tr">
        <f>IF(AND(DmartSalesData[[#This Row],[profit]]&gt;=500,DmartSalesData[[#This Row],[sales]]&gt;=3000),"Good","Not Good")</f>
        <v>Good</v>
      </c>
      <c r="R4760" s="2">
        <f>YEAR(DmartSalesData[[#This Row],[order_date]])</f>
        <v>2024</v>
      </c>
    </row>
    <row r="4761" spans="1:18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 t="str" cm="1">
        <f t="array" ref="F4761">_xlfn.IFS(DmartSalesData[[#This Row],[sales]]&lt;2000,"LOW CATEGORY",DmartSalesData[[#This Row],[sales]]&lt;4000,"MEDIUM CATEGORY",DmartSalesData[[#This Row],[sales]]&gt;=4000,"HIGH CATEGORY")</f>
        <v>MEDIUM CATEGORY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tr">
        <f>IF(AND(DmartSalesData[[#This Row],[profit]]&gt;=500,DmartSalesData[[#This Row],[sales]]&gt;=3000),"Good","Not Good")</f>
        <v>Not Good</v>
      </c>
      <c r="R4761" s="2">
        <f>YEAR(DmartSalesData[[#This Row],[order_date]])</f>
        <v>2024</v>
      </c>
    </row>
    <row r="4762" spans="1:18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 t="str" cm="1">
        <f t="array" ref="F4762">_xlfn.IFS(DmartSalesData[[#This Row],[sales]]&lt;2000,"LOW CATEGORY",DmartSalesData[[#This Row],[sales]]&lt;4000,"MEDIUM CATEGORY",DmartSalesData[[#This Row],[sales]]&gt;=4000,"HIGH CATEGORY")</f>
        <v>MEDIUM CATEGORY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tr">
        <f>IF(AND(DmartSalesData[[#This Row],[profit]]&gt;=500,DmartSalesData[[#This Row],[sales]]&gt;=3000),"Good","Not Good")</f>
        <v>Not Good</v>
      </c>
      <c r="R4762" s="2">
        <f>YEAR(DmartSalesData[[#This Row],[order_date]])</f>
        <v>2023</v>
      </c>
    </row>
    <row r="4763" spans="1:18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 t="str" cm="1">
        <f t="array" ref="F4763">_xlfn.IFS(DmartSalesData[[#This Row],[sales]]&lt;2000,"LOW CATEGORY",DmartSalesData[[#This Row],[sales]]&lt;4000,"MEDIUM CATEGORY",DmartSalesData[[#This Row],[sales]]&gt;=4000,"HIGH CATEGORY")</f>
        <v>LOW CATEGORY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tr">
        <f>IF(AND(DmartSalesData[[#This Row],[profit]]&gt;=500,DmartSalesData[[#This Row],[sales]]&gt;=3000),"Good","Not Good")</f>
        <v>Not Good</v>
      </c>
      <c r="R4763" s="2">
        <f>YEAR(DmartSalesData[[#This Row],[order_date]])</f>
        <v>2024</v>
      </c>
    </row>
    <row r="4764" spans="1:18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 t="str" cm="1">
        <f t="array" ref="F4764">_xlfn.IFS(DmartSalesData[[#This Row],[sales]]&lt;2000,"LOW CATEGORY",DmartSalesData[[#This Row],[sales]]&lt;4000,"MEDIUM CATEGORY",DmartSalesData[[#This Row],[sales]]&gt;=4000,"HIGH CATEGORY")</f>
        <v>HIGH CATEGORY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tr">
        <f>IF(AND(DmartSalesData[[#This Row],[profit]]&gt;=500,DmartSalesData[[#This Row],[sales]]&gt;=3000),"Good","Not Good")</f>
        <v>Not Good</v>
      </c>
      <c r="R4764" s="2">
        <f>YEAR(DmartSalesData[[#This Row],[order_date]])</f>
        <v>2023</v>
      </c>
    </row>
    <row r="4765" spans="1:18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 t="str" cm="1">
        <f t="array" ref="F4765">_xlfn.IFS(DmartSalesData[[#This Row],[sales]]&lt;2000,"LOW CATEGORY",DmartSalesData[[#This Row],[sales]]&lt;4000,"MEDIUM CATEGORY",DmartSalesData[[#This Row],[sales]]&gt;=4000,"HIGH CATEGORY")</f>
        <v>LOW CATEGORY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tr">
        <f>IF(AND(DmartSalesData[[#This Row],[profit]]&gt;=500,DmartSalesData[[#This Row],[sales]]&gt;=3000),"Good","Not Good")</f>
        <v>Not Good</v>
      </c>
      <c r="R4765" s="2">
        <f>YEAR(DmartSalesData[[#This Row],[order_date]])</f>
        <v>2023</v>
      </c>
    </row>
    <row r="4766" spans="1:18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 t="str" cm="1">
        <f t="array" ref="F4766">_xlfn.IFS(DmartSalesData[[#This Row],[sales]]&lt;2000,"LOW CATEGORY",DmartSalesData[[#This Row],[sales]]&lt;4000,"MEDIUM CATEGORY",DmartSalesData[[#This Row],[sales]]&gt;=4000,"HIGH CATEGORY")</f>
        <v>LOW CATEGORY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tr">
        <f>IF(AND(DmartSalesData[[#This Row],[profit]]&gt;=500,DmartSalesData[[#This Row],[sales]]&gt;=3000),"Good","Not Good")</f>
        <v>Not Good</v>
      </c>
      <c r="R4766" s="2">
        <f>YEAR(DmartSalesData[[#This Row],[order_date]])</f>
        <v>2024</v>
      </c>
    </row>
    <row r="4767" spans="1:18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 t="str" cm="1">
        <f t="array" ref="F4767">_xlfn.IFS(DmartSalesData[[#This Row],[sales]]&lt;2000,"LOW CATEGORY",DmartSalesData[[#This Row],[sales]]&lt;4000,"MEDIUM CATEGORY",DmartSalesData[[#This Row],[sales]]&gt;=4000,"HIGH CATEGORY")</f>
        <v>MEDIUM CATEGORY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tr">
        <f>IF(AND(DmartSalesData[[#This Row],[profit]]&gt;=500,DmartSalesData[[#This Row],[sales]]&gt;=3000),"Good","Not Good")</f>
        <v>Good</v>
      </c>
      <c r="R4767" s="2">
        <f>YEAR(DmartSalesData[[#This Row],[order_date]])</f>
        <v>2023</v>
      </c>
    </row>
    <row r="4768" spans="1:18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 t="str" cm="1">
        <f t="array" ref="F4768">_xlfn.IFS(DmartSalesData[[#This Row],[sales]]&lt;2000,"LOW CATEGORY",DmartSalesData[[#This Row],[sales]]&lt;4000,"MEDIUM CATEGORY",DmartSalesData[[#This Row],[sales]]&gt;=4000,"HIGH CATEGORY")</f>
        <v>HIGH CATEGORY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tr">
        <f>IF(AND(DmartSalesData[[#This Row],[profit]]&gt;=500,DmartSalesData[[#This Row],[sales]]&gt;=3000),"Good","Not Good")</f>
        <v>Not Good</v>
      </c>
      <c r="R4768" s="2">
        <f>YEAR(DmartSalesData[[#This Row],[order_date]])</f>
        <v>2023</v>
      </c>
    </row>
    <row r="4769" spans="1:18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 t="str" cm="1">
        <f t="array" ref="F4769">_xlfn.IFS(DmartSalesData[[#This Row],[sales]]&lt;2000,"LOW CATEGORY",DmartSalesData[[#This Row],[sales]]&lt;4000,"MEDIUM CATEGORY",DmartSalesData[[#This Row],[sales]]&gt;=4000,"HIGH CATEGORY")</f>
        <v>LOW CATEGORY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tr">
        <f>IF(AND(DmartSalesData[[#This Row],[profit]]&gt;=500,DmartSalesData[[#This Row],[sales]]&gt;=3000),"Good","Not Good")</f>
        <v>Not Good</v>
      </c>
      <c r="R4769" s="2">
        <f>YEAR(DmartSalesData[[#This Row],[order_date]])</f>
        <v>2024</v>
      </c>
    </row>
    <row r="4770" spans="1:18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 t="str" cm="1">
        <f t="array" ref="F4770">_xlfn.IFS(DmartSalesData[[#This Row],[sales]]&lt;2000,"LOW CATEGORY",DmartSalesData[[#This Row],[sales]]&lt;4000,"MEDIUM CATEGORY",DmartSalesData[[#This Row],[sales]]&gt;=4000,"HIGH CATEGORY")</f>
        <v>MEDIUM CATEGORY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tr">
        <f>IF(AND(DmartSalesData[[#This Row],[profit]]&gt;=500,DmartSalesData[[#This Row],[sales]]&gt;=3000),"Good","Not Good")</f>
        <v>Good</v>
      </c>
      <c r="R4770" s="2">
        <f>YEAR(DmartSalesData[[#This Row],[order_date]])</f>
        <v>2023</v>
      </c>
    </row>
    <row r="4771" spans="1:18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 t="str" cm="1">
        <f t="array" ref="F4771">_xlfn.IFS(DmartSalesData[[#This Row],[sales]]&lt;2000,"LOW CATEGORY",DmartSalesData[[#This Row],[sales]]&lt;4000,"MEDIUM CATEGORY",DmartSalesData[[#This Row],[sales]]&gt;=4000,"HIGH CATEGORY")</f>
        <v>MEDIUM CATEGORY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tr">
        <f>IF(AND(DmartSalesData[[#This Row],[profit]]&gt;=500,DmartSalesData[[#This Row],[sales]]&gt;=3000),"Good","Not Good")</f>
        <v>Good</v>
      </c>
      <c r="R4771" s="2">
        <f>YEAR(DmartSalesData[[#This Row],[order_date]])</f>
        <v>2024</v>
      </c>
    </row>
    <row r="4772" spans="1:18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 t="str" cm="1">
        <f t="array" ref="F4772">_xlfn.IFS(DmartSalesData[[#This Row],[sales]]&lt;2000,"LOW CATEGORY",DmartSalesData[[#This Row],[sales]]&lt;4000,"MEDIUM CATEGORY",DmartSalesData[[#This Row],[sales]]&gt;=4000,"HIGH CATEGORY")</f>
        <v>MEDIUM CATEGORY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tr">
        <f>IF(AND(DmartSalesData[[#This Row],[profit]]&gt;=500,DmartSalesData[[#This Row],[sales]]&gt;=3000),"Good","Not Good")</f>
        <v>Not Good</v>
      </c>
      <c r="R4772" s="2">
        <f>YEAR(DmartSalesData[[#This Row],[order_date]])</f>
        <v>2024</v>
      </c>
    </row>
    <row r="4773" spans="1:18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 t="str" cm="1">
        <f t="array" ref="F4773">_xlfn.IFS(DmartSalesData[[#This Row],[sales]]&lt;2000,"LOW CATEGORY",DmartSalesData[[#This Row],[sales]]&lt;4000,"MEDIUM CATEGORY",DmartSalesData[[#This Row],[sales]]&gt;=4000,"HIGH CATEGORY")</f>
        <v>MEDIUM CATEGORY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tr">
        <f>IF(AND(DmartSalesData[[#This Row],[profit]]&gt;=500,DmartSalesData[[#This Row],[sales]]&gt;=3000),"Good","Not Good")</f>
        <v>Not Good</v>
      </c>
      <c r="R4773" s="2">
        <f>YEAR(DmartSalesData[[#This Row],[order_date]])</f>
        <v>2024</v>
      </c>
    </row>
    <row r="4774" spans="1:18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 t="str" cm="1">
        <f t="array" ref="F4774">_xlfn.IFS(DmartSalesData[[#This Row],[sales]]&lt;2000,"LOW CATEGORY",DmartSalesData[[#This Row],[sales]]&lt;4000,"MEDIUM CATEGORY",DmartSalesData[[#This Row],[sales]]&gt;=4000,"HIGH CATEGORY")</f>
        <v>LOW CATEGORY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tr">
        <f>IF(AND(DmartSalesData[[#This Row],[profit]]&gt;=500,DmartSalesData[[#This Row],[sales]]&gt;=3000),"Good","Not Good")</f>
        <v>Not Good</v>
      </c>
      <c r="R4774" s="2">
        <f>YEAR(DmartSalesData[[#This Row],[order_date]])</f>
        <v>2023</v>
      </c>
    </row>
    <row r="4775" spans="1:18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 t="str" cm="1">
        <f t="array" ref="F4775">_xlfn.IFS(DmartSalesData[[#This Row],[sales]]&lt;2000,"LOW CATEGORY",DmartSalesData[[#This Row],[sales]]&lt;4000,"MEDIUM CATEGORY",DmartSalesData[[#This Row],[sales]]&gt;=4000,"HIGH CATEGORY")</f>
        <v>LOW CATEGORY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tr">
        <f>IF(AND(DmartSalesData[[#This Row],[profit]]&gt;=500,DmartSalesData[[#This Row],[sales]]&gt;=3000),"Good","Not Good")</f>
        <v>Not Good</v>
      </c>
      <c r="R4775" s="2">
        <f>YEAR(DmartSalesData[[#This Row],[order_date]])</f>
        <v>2024</v>
      </c>
    </row>
    <row r="4776" spans="1:18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 t="str" cm="1">
        <f t="array" ref="F4776">_xlfn.IFS(DmartSalesData[[#This Row],[sales]]&lt;2000,"LOW CATEGORY",DmartSalesData[[#This Row],[sales]]&lt;4000,"MEDIUM CATEGORY",DmartSalesData[[#This Row],[sales]]&gt;=4000,"HIGH CATEGORY")</f>
        <v>MEDIUM CATEGORY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tr">
        <f>IF(AND(DmartSalesData[[#This Row],[profit]]&gt;=500,DmartSalesData[[#This Row],[sales]]&gt;=3000),"Good","Not Good")</f>
        <v>Not Good</v>
      </c>
      <c r="R4776" s="2">
        <f>YEAR(DmartSalesData[[#This Row],[order_date]])</f>
        <v>2024</v>
      </c>
    </row>
    <row r="4777" spans="1:18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 t="str" cm="1">
        <f t="array" ref="F4777">_xlfn.IFS(DmartSalesData[[#This Row],[sales]]&lt;2000,"LOW CATEGORY",DmartSalesData[[#This Row],[sales]]&lt;4000,"MEDIUM CATEGORY",DmartSalesData[[#This Row],[sales]]&gt;=4000,"HIGH CATEGORY")</f>
        <v>LOW CATEGORY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tr">
        <f>IF(AND(DmartSalesData[[#This Row],[profit]]&gt;=500,DmartSalesData[[#This Row],[sales]]&gt;=3000),"Good","Not Good")</f>
        <v>Not Good</v>
      </c>
      <c r="R4777" s="2">
        <f>YEAR(DmartSalesData[[#This Row],[order_date]])</f>
        <v>2023</v>
      </c>
    </row>
    <row r="4778" spans="1:18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 t="str" cm="1">
        <f t="array" ref="F4778">_xlfn.IFS(DmartSalesData[[#This Row],[sales]]&lt;2000,"LOW CATEGORY",DmartSalesData[[#This Row],[sales]]&lt;4000,"MEDIUM CATEGORY",DmartSalesData[[#This Row],[sales]]&gt;=4000,"HIGH CATEGORY")</f>
        <v>MEDIUM CATEGORY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tr">
        <f>IF(AND(DmartSalesData[[#This Row],[profit]]&gt;=500,DmartSalesData[[#This Row],[sales]]&gt;=3000),"Good","Not Good")</f>
        <v>Not Good</v>
      </c>
      <c r="R4778" s="2">
        <f>YEAR(DmartSalesData[[#This Row],[order_date]])</f>
        <v>2024</v>
      </c>
    </row>
    <row r="4779" spans="1:18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 t="str" cm="1">
        <f t="array" ref="F4779">_xlfn.IFS(DmartSalesData[[#This Row],[sales]]&lt;2000,"LOW CATEGORY",DmartSalesData[[#This Row],[sales]]&lt;4000,"MEDIUM CATEGORY",DmartSalesData[[#This Row],[sales]]&gt;=4000,"HIGH CATEGORY")</f>
        <v>LOW CATEGORY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tr">
        <f>IF(AND(DmartSalesData[[#This Row],[profit]]&gt;=500,DmartSalesData[[#This Row],[sales]]&gt;=3000),"Good","Not Good")</f>
        <v>Not Good</v>
      </c>
      <c r="R4779" s="2">
        <f>YEAR(DmartSalesData[[#This Row],[order_date]])</f>
        <v>2024</v>
      </c>
    </row>
    <row r="4780" spans="1:18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 t="str" cm="1">
        <f t="array" ref="F4780">_xlfn.IFS(DmartSalesData[[#This Row],[sales]]&lt;2000,"LOW CATEGORY",DmartSalesData[[#This Row],[sales]]&lt;4000,"MEDIUM CATEGORY",DmartSalesData[[#This Row],[sales]]&gt;=4000,"HIGH CATEGORY")</f>
        <v>MEDIUM CATEGORY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tr">
        <f>IF(AND(DmartSalesData[[#This Row],[profit]]&gt;=500,DmartSalesData[[#This Row],[sales]]&gt;=3000),"Good","Not Good")</f>
        <v>Not Good</v>
      </c>
      <c r="R4780" s="2">
        <f>YEAR(DmartSalesData[[#This Row],[order_date]])</f>
        <v>2023</v>
      </c>
    </row>
    <row r="4781" spans="1:18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 t="str" cm="1">
        <f t="array" ref="F4781">_xlfn.IFS(DmartSalesData[[#This Row],[sales]]&lt;2000,"LOW CATEGORY",DmartSalesData[[#This Row],[sales]]&lt;4000,"MEDIUM CATEGORY",DmartSalesData[[#This Row],[sales]]&gt;=4000,"HIGH CATEGORY")</f>
        <v>MEDIUM CATEGORY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tr">
        <f>IF(AND(DmartSalesData[[#This Row],[profit]]&gt;=500,DmartSalesData[[#This Row],[sales]]&gt;=3000),"Good","Not Good")</f>
        <v>Not Good</v>
      </c>
      <c r="R4781" s="2">
        <f>YEAR(DmartSalesData[[#This Row],[order_date]])</f>
        <v>2023</v>
      </c>
    </row>
    <row r="4782" spans="1:18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 t="str" cm="1">
        <f t="array" ref="F4782">_xlfn.IFS(DmartSalesData[[#This Row],[sales]]&lt;2000,"LOW CATEGORY",DmartSalesData[[#This Row],[sales]]&lt;4000,"MEDIUM CATEGORY",DmartSalesData[[#This Row],[sales]]&gt;=4000,"HIGH CATEGORY")</f>
        <v>HIGH CATEGORY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tr">
        <f>IF(AND(DmartSalesData[[#This Row],[profit]]&gt;=500,DmartSalesData[[#This Row],[sales]]&gt;=3000),"Good","Not Good")</f>
        <v>Good</v>
      </c>
      <c r="R4782" s="2">
        <f>YEAR(DmartSalesData[[#This Row],[order_date]])</f>
        <v>2024</v>
      </c>
    </row>
    <row r="4783" spans="1:18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 t="str" cm="1">
        <f t="array" ref="F4783">_xlfn.IFS(DmartSalesData[[#This Row],[sales]]&lt;2000,"LOW CATEGORY",DmartSalesData[[#This Row],[sales]]&lt;4000,"MEDIUM CATEGORY",DmartSalesData[[#This Row],[sales]]&gt;=4000,"HIGH CATEGORY")</f>
        <v>MEDIUM CATEGORY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tr">
        <f>IF(AND(DmartSalesData[[#This Row],[profit]]&gt;=500,DmartSalesData[[#This Row],[sales]]&gt;=3000),"Good","Not Good")</f>
        <v>Not Good</v>
      </c>
      <c r="R4783" s="2">
        <f>YEAR(DmartSalesData[[#This Row],[order_date]])</f>
        <v>2024</v>
      </c>
    </row>
    <row r="4784" spans="1:18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 t="str" cm="1">
        <f t="array" ref="F4784">_xlfn.IFS(DmartSalesData[[#This Row],[sales]]&lt;2000,"LOW CATEGORY",DmartSalesData[[#This Row],[sales]]&lt;4000,"MEDIUM CATEGORY",DmartSalesData[[#This Row],[sales]]&gt;=4000,"HIGH CATEGORY")</f>
        <v>LOW CATEGORY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tr">
        <f>IF(AND(DmartSalesData[[#This Row],[profit]]&gt;=500,DmartSalesData[[#This Row],[sales]]&gt;=3000),"Good","Not Good")</f>
        <v>Not Good</v>
      </c>
      <c r="R4784" s="2">
        <f>YEAR(DmartSalesData[[#This Row],[order_date]])</f>
        <v>2023</v>
      </c>
    </row>
    <row r="4785" spans="1:18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 t="str" cm="1">
        <f t="array" ref="F4785">_xlfn.IFS(DmartSalesData[[#This Row],[sales]]&lt;2000,"LOW CATEGORY",DmartSalesData[[#This Row],[sales]]&lt;4000,"MEDIUM CATEGORY",DmartSalesData[[#This Row],[sales]]&gt;=4000,"HIGH CATEGORY")</f>
        <v>LOW CATEGORY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tr">
        <f>IF(AND(DmartSalesData[[#This Row],[profit]]&gt;=500,DmartSalesData[[#This Row],[sales]]&gt;=3000),"Good","Not Good")</f>
        <v>Not Good</v>
      </c>
      <c r="R4785" s="2">
        <f>YEAR(DmartSalesData[[#This Row],[order_date]])</f>
        <v>2023</v>
      </c>
    </row>
    <row r="4786" spans="1:18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 t="str" cm="1">
        <f t="array" ref="F4786">_xlfn.IFS(DmartSalesData[[#This Row],[sales]]&lt;2000,"LOW CATEGORY",DmartSalesData[[#This Row],[sales]]&lt;4000,"MEDIUM CATEGORY",DmartSalesData[[#This Row],[sales]]&gt;=4000,"HIGH CATEGORY")</f>
        <v>MEDIUM CATEGORY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tr">
        <f>IF(AND(DmartSalesData[[#This Row],[profit]]&gt;=500,DmartSalesData[[#This Row],[sales]]&gt;=3000),"Good","Not Good")</f>
        <v>Not Good</v>
      </c>
      <c r="R4786" s="2">
        <f>YEAR(DmartSalesData[[#This Row],[order_date]])</f>
        <v>2024</v>
      </c>
    </row>
    <row r="4787" spans="1:18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 t="str" cm="1">
        <f t="array" ref="F4787">_xlfn.IFS(DmartSalesData[[#This Row],[sales]]&lt;2000,"LOW CATEGORY",DmartSalesData[[#This Row],[sales]]&lt;4000,"MEDIUM CATEGORY",DmartSalesData[[#This Row],[sales]]&gt;=4000,"HIGH CATEGORY")</f>
        <v>MEDIUM CATEGORY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tr">
        <f>IF(AND(DmartSalesData[[#This Row],[profit]]&gt;=500,DmartSalesData[[#This Row],[sales]]&gt;=3000),"Good","Not Good")</f>
        <v>Not Good</v>
      </c>
      <c r="R4787" s="2">
        <f>YEAR(DmartSalesData[[#This Row],[order_date]])</f>
        <v>2023</v>
      </c>
    </row>
    <row r="4788" spans="1:18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 t="str" cm="1">
        <f t="array" ref="F4788">_xlfn.IFS(DmartSalesData[[#This Row],[sales]]&lt;2000,"LOW CATEGORY",DmartSalesData[[#This Row],[sales]]&lt;4000,"MEDIUM CATEGORY",DmartSalesData[[#This Row],[sales]]&gt;=4000,"HIGH CATEGORY")</f>
        <v>MEDIUM CATEGORY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tr">
        <f>IF(AND(DmartSalesData[[#This Row],[profit]]&gt;=500,DmartSalesData[[#This Row],[sales]]&gt;=3000),"Good","Not Good")</f>
        <v>Good</v>
      </c>
      <c r="R4788" s="2">
        <f>YEAR(DmartSalesData[[#This Row],[order_date]])</f>
        <v>2023</v>
      </c>
    </row>
    <row r="4789" spans="1:18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 t="str" cm="1">
        <f t="array" ref="F4789">_xlfn.IFS(DmartSalesData[[#This Row],[sales]]&lt;2000,"LOW CATEGORY",DmartSalesData[[#This Row],[sales]]&lt;4000,"MEDIUM CATEGORY",DmartSalesData[[#This Row],[sales]]&gt;=4000,"HIGH CATEGORY")</f>
        <v>MEDIUM CATEGORY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tr">
        <f>IF(AND(DmartSalesData[[#This Row],[profit]]&gt;=500,DmartSalesData[[#This Row],[sales]]&gt;=3000),"Good","Not Good")</f>
        <v>Not Good</v>
      </c>
      <c r="R4789" s="2">
        <f>YEAR(DmartSalesData[[#This Row],[order_date]])</f>
        <v>2024</v>
      </c>
    </row>
    <row r="4790" spans="1:18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 t="str" cm="1">
        <f t="array" ref="F4790">_xlfn.IFS(DmartSalesData[[#This Row],[sales]]&lt;2000,"LOW CATEGORY",DmartSalesData[[#This Row],[sales]]&lt;4000,"MEDIUM CATEGORY",DmartSalesData[[#This Row],[sales]]&gt;=4000,"HIGH CATEGORY")</f>
        <v>HIGH CATEGORY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tr">
        <f>IF(AND(DmartSalesData[[#This Row],[profit]]&gt;=500,DmartSalesData[[#This Row],[sales]]&gt;=3000),"Good","Not Good")</f>
        <v>Not Good</v>
      </c>
      <c r="R4790" s="2">
        <f>YEAR(DmartSalesData[[#This Row],[order_date]])</f>
        <v>2023</v>
      </c>
    </row>
    <row r="4791" spans="1:18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 t="str" cm="1">
        <f t="array" ref="F4791">_xlfn.IFS(DmartSalesData[[#This Row],[sales]]&lt;2000,"LOW CATEGORY",DmartSalesData[[#This Row],[sales]]&lt;4000,"MEDIUM CATEGORY",DmartSalesData[[#This Row],[sales]]&gt;=4000,"HIGH CATEGORY")</f>
        <v>HIGH CATEGORY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tr">
        <f>IF(AND(DmartSalesData[[#This Row],[profit]]&gt;=500,DmartSalesData[[#This Row],[sales]]&gt;=3000),"Good","Not Good")</f>
        <v>Good</v>
      </c>
      <c r="R4791" s="2">
        <f>YEAR(DmartSalesData[[#This Row],[order_date]])</f>
        <v>2024</v>
      </c>
    </row>
    <row r="4792" spans="1:18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 t="str" cm="1">
        <f t="array" ref="F4792">_xlfn.IFS(DmartSalesData[[#This Row],[sales]]&lt;2000,"LOW CATEGORY",DmartSalesData[[#This Row],[sales]]&lt;4000,"MEDIUM CATEGORY",DmartSalesData[[#This Row],[sales]]&gt;=4000,"HIGH CATEGORY")</f>
        <v>LOW CATEGORY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tr">
        <f>IF(AND(DmartSalesData[[#This Row],[profit]]&gt;=500,DmartSalesData[[#This Row],[sales]]&gt;=3000),"Good","Not Good")</f>
        <v>Not Good</v>
      </c>
      <c r="R4792" s="2">
        <f>YEAR(DmartSalesData[[#This Row],[order_date]])</f>
        <v>2023</v>
      </c>
    </row>
    <row r="4793" spans="1:18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 t="str" cm="1">
        <f t="array" ref="F4793">_xlfn.IFS(DmartSalesData[[#This Row],[sales]]&lt;2000,"LOW CATEGORY",DmartSalesData[[#This Row],[sales]]&lt;4000,"MEDIUM CATEGORY",DmartSalesData[[#This Row],[sales]]&gt;=4000,"HIGH CATEGORY")</f>
        <v>MEDIUM CATEGORY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tr">
        <f>IF(AND(DmartSalesData[[#This Row],[profit]]&gt;=500,DmartSalesData[[#This Row],[sales]]&gt;=3000),"Good","Not Good")</f>
        <v>Good</v>
      </c>
      <c r="R4793" s="2">
        <f>YEAR(DmartSalesData[[#This Row],[order_date]])</f>
        <v>2023</v>
      </c>
    </row>
    <row r="4794" spans="1:18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 t="str" cm="1">
        <f t="array" ref="F4794">_xlfn.IFS(DmartSalesData[[#This Row],[sales]]&lt;2000,"LOW CATEGORY",DmartSalesData[[#This Row],[sales]]&lt;4000,"MEDIUM CATEGORY",DmartSalesData[[#This Row],[sales]]&gt;=4000,"HIGH CATEGORY")</f>
        <v>LOW CATEGORY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tr">
        <f>IF(AND(DmartSalesData[[#This Row],[profit]]&gt;=500,DmartSalesData[[#This Row],[sales]]&gt;=3000),"Good","Not Good")</f>
        <v>Not Good</v>
      </c>
      <c r="R4794" s="2">
        <f>YEAR(DmartSalesData[[#This Row],[order_date]])</f>
        <v>2024</v>
      </c>
    </row>
    <row r="4795" spans="1:18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 t="str" cm="1">
        <f t="array" ref="F4795">_xlfn.IFS(DmartSalesData[[#This Row],[sales]]&lt;2000,"LOW CATEGORY",DmartSalesData[[#This Row],[sales]]&lt;4000,"MEDIUM CATEGORY",DmartSalesData[[#This Row],[sales]]&gt;=4000,"HIGH CATEGORY")</f>
        <v>MEDIUM CATEGORY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tr">
        <f>IF(AND(DmartSalesData[[#This Row],[profit]]&gt;=500,DmartSalesData[[#This Row],[sales]]&gt;=3000),"Good","Not Good")</f>
        <v>Not Good</v>
      </c>
      <c r="R4795" s="2">
        <f>YEAR(DmartSalesData[[#This Row],[order_date]])</f>
        <v>2024</v>
      </c>
    </row>
    <row r="4796" spans="1:18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 t="str" cm="1">
        <f t="array" ref="F4796">_xlfn.IFS(DmartSalesData[[#This Row],[sales]]&lt;2000,"LOW CATEGORY",DmartSalesData[[#This Row],[sales]]&lt;4000,"MEDIUM CATEGORY",DmartSalesData[[#This Row],[sales]]&gt;=4000,"HIGH CATEGORY")</f>
        <v>MEDIUM CATEGORY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tr">
        <f>IF(AND(DmartSalesData[[#This Row],[profit]]&gt;=500,DmartSalesData[[#This Row],[sales]]&gt;=3000),"Good","Not Good")</f>
        <v>Not Good</v>
      </c>
      <c r="R4796" s="2">
        <f>YEAR(DmartSalesData[[#This Row],[order_date]])</f>
        <v>2023</v>
      </c>
    </row>
    <row r="4797" spans="1:18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 t="str" cm="1">
        <f t="array" ref="F4797">_xlfn.IFS(DmartSalesData[[#This Row],[sales]]&lt;2000,"LOW CATEGORY",DmartSalesData[[#This Row],[sales]]&lt;4000,"MEDIUM CATEGORY",DmartSalesData[[#This Row],[sales]]&gt;=4000,"HIGH CATEGORY")</f>
        <v>MEDIUM CATEGORY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tr">
        <f>IF(AND(DmartSalesData[[#This Row],[profit]]&gt;=500,DmartSalesData[[#This Row],[sales]]&gt;=3000),"Good","Not Good")</f>
        <v>Good</v>
      </c>
      <c r="R4797" s="2">
        <f>YEAR(DmartSalesData[[#This Row],[order_date]])</f>
        <v>2023</v>
      </c>
    </row>
    <row r="4798" spans="1:18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 t="str" cm="1">
        <f t="array" ref="F4798">_xlfn.IFS(DmartSalesData[[#This Row],[sales]]&lt;2000,"LOW CATEGORY",DmartSalesData[[#This Row],[sales]]&lt;4000,"MEDIUM CATEGORY",DmartSalesData[[#This Row],[sales]]&gt;=4000,"HIGH CATEGORY")</f>
        <v>LOW CATEGORY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tr">
        <f>IF(AND(DmartSalesData[[#This Row],[profit]]&gt;=500,DmartSalesData[[#This Row],[sales]]&gt;=3000),"Good","Not Good")</f>
        <v>Not Good</v>
      </c>
      <c r="R4798" s="2">
        <f>YEAR(DmartSalesData[[#This Row],[order_date]])</f>
        <v>2024</v>
      </c>
    </row>
    <row r="4799" spans="1:18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 t="str" cm="1">
        <f t="array" ref="F4799">_xlfn.IFS(DmartSalesData[[#This Row],[sales]]&lt;2000,"LOW CATEGORY",DmartSalesData[[#This Row],[sales]]&lt;4000,"MEDIUM CATEGORY",DmartSalesData[[#This Row],[sales]]&gt;=4000,"HIGH CATEGORY")</f>
        <v>HIGH CATEGORY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tr">
        <f>IF(AND(DmartSalesData[[#This Row],[profit]]&gt;=500,DmartSalesData[[#This Row],[sales]]&gt;=3000),"Good","Not Good")</f>
        <v>Good</v>
      </c>
      <c r="R4799" s="2">
        <f>YEAR(DmartSalesData[[#This Row],[order_date]])</f>
        <v>2023</v>
      </c>
    </row>
    <row r="4800" spans="1:18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 t="str" cm="1">
        <f t="array" ref="F4800">_xlfn.IFS(DmartSalesData[[#This Row],[sales]]&lt;2000,"LOW CATEGORY",DmartSalesData[[#This Row],[sales]]&lt;4000,"MEDIUM CATEGORY",DmartSalesData[[#This Row],[sales]]&gt;=4000,"HIGH CATEGORY")</f>
        <v>LOW CATEGORY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tr">
        <f>IF(AND(DmartSalesData[[#This Row],[profit]]&gt;=500,DmartSalesData[[#This Row],[sales]]&gt;=3000),"Good","Not Good")</f>
        <v>Not Good</v>
      </c>
      <c r="R4800" s="2">
        <f>YEAR(DmartSalesData[[#This Row],[order_date]])</f>
        <v>2024</v>
      </c>
    </row>
    <row r="4801" spans="1:18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 t="str" cm="1">
        <f t="array" ref="F4801">_xlfn.IFS(DmartSalesData[[#This Row],[sales]]&lt;2000,"LOW CATEGORY",DmartSalesData[[#This Row],[sales]]&lt;4000,"MEDIUM CATEGORY",DmartSalesData[[#This Row],[sales]]&gt;=4000,"HIGH CATEGORY")</f>
        <v>LOW CATEGORY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tr">
        <f>IF(AND(DmartSalesData[[#This Row],[profit]]&gt;=500,DmartSalesData[[#This Row],[sales]]&gt;=3000),"Good","Not Good")</f>
        <v>Not Good</v>
      </c>
      <c r="R4801" s="2">
        <f>YEAR(DmartSalesData[[#This Row],[order_date]])</f>
        <v>2024</v>
      </c>
    </row>
    <row r="4802" spans="1:18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 t="str" cm="1">
        <f t="array" ref="F4802">_xlfn.IFS(DmartSalesData[[#This Row],[sales]]&lt;2000,"LOW CATEGORY",DmartSalesData[[#This Row],[sales]]&lt;4000,"MEDIUM CATEGORY",DmartSalesData[[#This Row],[sales]]&gt;=4000,"HIGH CATEGORY")</f>
        <v>LOW CATEGORY</v>
      </c>
      <c r="G4802" s="2">
        <v>0.21</v>
      </c>
      <c r="H4802" s="2">
        <f t="shared" ref="H4802:H4865" si="150">E4802*G4802</f>
        <v>250.22129999999999</v>
      </c>
      <c r="I4802" s="2">
        <f t="shared" ref="I4802:I4865" si="151">E4802-H4802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tr">
        <f>IF(AND(DmartSalesData[[#This Row],[profit]]&gt;=500,DmartSalesData[[#This Row],[sales]]&gt;=3000),"Good","Not Good")</f>
        <v>Not Good</v>
      </c>
      <c r="R4802" s="2">
        <f>YEAR(DmartSalesData[[#This Row],[order_date]])</f>
        <v>2024</v>
      </c>
    </row>
    <row r="4803" spans="1:18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 t="str" cm="1">
        <f t="array" ref="F4803">_xlfn.IFS(DmartSalesData[[#This Row],[sales]]&lt;2000,"LOW CATEGORY",DmartSalesData[[#This Row],[sales]]&lt;4000,"MEDIUM CATEGORY",DmartSalesData[[#This Row],[sales]]&gt;=4000,"HIGH CATEGORY")</f>
        <v>MEDIUM CATEGORY</v>
      </c>
      <c r="G4803" s="2">
        <v>0.45</v>
      </c>
      <c r="H4803" s="2">
        <f t="shared" si="150"/>
        <v>1552.932</v>
      </c>
      <c r="I4803" s="2">
        <f t="shared" si="151"/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tr">
        <f>IF(AND(DmartSalesData[[#This Row],[profit]]&gt;=500,DmartSalesData[[#This Row],[sales]]&gt;=3000),"Good","Not Good")</f>
        <v>Good</v>
      </c>
      <c r="R4803" s="2">
        <f>YEAR(DmartSalesData[[#This Row],[order_date]])</f>
        <v>2023</v>
      </c>
    </row>
    <row r="4804" spans="1:18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 t="str" cm="1">
        <f t="array" ref="F4804">_xlfn.IFS(DmartSalesData[[#This Row],[sales]]&lt;2000,"LOW CATEGORY",DmartSalesData[[#This Row],[sales]]&lt;4000,"MEDIUM CATEGORY",DmartSalesData[[#This Row],[sales]]&gt;=4000,"HIGH CATEGORY")</f>
        <v>LOW CATEGORY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tr">
        <f>IF(AND(DmartSalesData[[#This Row],[profit]]&gt;=500,DmartSalesData[[#This Row],[sales]]&gt;=3000),"Good","Not Good")</f>
        <v>Not Good</v>
      </c>
      <c r="R4804" s="2">
        <f>YEAR(DmartSalesData[[#This Row],[order_date]])</f>
        <v>2023</v>
      </c>
    </row>
    <row r="4805" spans="1:18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 t="str" cm="1">
        <f t="array" ref="F4805">_xlfn.IFS(DmartSalesData[[#This Row],[sales]]&lt;2000,"LOW CATEGORY",DmartSalesData[[#This Row],[sales]]&lt;4000,"MEDIUM CATEGORY",DmartSalesData[[#This Row],[sales]]&gt;=4000,"HIGH CATEGORY")</f>
        <v>LOW CATEGORY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tr">
        <f>IF(AND(DmartSalesData[[#This Row],[profit]]&gt;=500,DmartSalesData[[#This Row],[sales]]&gt;=3000),"Good","Not Good")</f>
        <v>Not Good</v>
      </c>
      <c r="R4805" s="2">
        <f>YEAR(DmartSalesData[[#This Row],[order_date]])</f>
        <v>2024</v>
      </c>
    </row>
    <row r="4806" spans="1:18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 t="str" cm="1">
        <f t="array" ref="F4806">_xlfn.IFS(DmartSalesData[[#This Row],[sales]]&lt;2000,"LOW CATEGORY",DmartSalesData[[#This Row],[sales]]&lt;4000,"MEDIUM CATEGORY",DmartSalesData[[#This Row],[sales]]&gt;=4000,"HIGH CATEGORY")</f>
        <v>LOW CATEGORY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tr">
        <f>IF(AND(DmartSalesData[[#This Row],[profit]]&gt;=500,DmartSalesData[[#This Row],[sales]]&gt;=3000),"Good","Not Good")</f>
        <v>Not Good</v>
      </c>
      <c r="R4806" s="2">
        <f>YEAR(DmartSalesData[[#This Row],[order_date]])</f>
        <v>2023</v>
      </c>
    </row>
    <row r="4807" spans="1:18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 t="str" cm="1">
        <f t="array" ref="F4807">_xlfn.IFS(DmartSalesData[[#This Row],[sales]]&lt;2000,"LOW CATEGORY",DmartSalesData[[#This Row],[sales]]&lt;4000,"MEDIUM CATEGORY",DmartSalesData[[#This Row],[sales]]&gt;=4000,"HIGH CATEGORY")</f>
        <v>LOW CATEGORY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tr">
        <f>IF(AND(DmartSalesData[[#This Row],[profit]]&gt;=500,DmartSalesData[[#This Row],[sales]]&gt;=3000),"Good","Not Good")</f>
        <v>Not Good</v>
      </c>
      <c r="R4807" s="2">
        <f>YEAR(DmartSalesData[[#This Row],[order_date]])</f>
        <v>2024</v>
      </c>
    </row>
    <row r="4808" spans="1:18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 t="str" cm="1">
        <f t="array" ref="F4808">_xlfn.IFS(DmartSalesData[[#This Row],[sales]]&lt;2000,"LOW CATEGORY",DmartSalesData[[#This Row],[sales]]&lt;4000,"MEDIUM CATEGORY",DmartSalesData[[#This Row],[sales]]&gt;=4000,"HIGH CATEGORY")</f>
        <v>LOW CATEGORY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tr">
        <f>IF(AND(DmartSalesData[[#This Row],[profit]]&gt;=500,DmartSalesData[[#This Row],[sales]]&gt;=3000),"Good","Not Good")</f>
        <v>Not Good</v>
      </c>
      <c r="R4808" s="2">
        <f>YEAR(DmartSalesData[[#This Row],[order_date]])</f>
        <v>2023</v>
      </c>
    </row>
    <row r="4809" spans="1:18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 t="str" cm="1">
        <f t="array" ref="F4809">_xlfn.IFS(DmartSalesData[[#This Row],[sales]]&lt;2000,"LOW CATEGORY",DmartSalesData[[#This Row],[sales]]&lt;4000,"MEDIUM CATEGORY",DmartSalesData[[#This Row],[sales]]&gt;=4000,"HIGH CATEGORY")</f>
        <v>LOW CATEGORY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tr">
        <f>IF(AND(DmartSalesData[[#This Row],[profit]]&gt;=500,DmartSalesData[[#This Row],[sales]]&gt;=3000),"Good","Not Good")</f>
        <v>Not Good</v>
      </c>
      <c r="R4809" s="2">
        <f>YEAR(DmartSalesData[[#This Row],[order_date]])</f>
        <v>2024</v>
      </c>
    </row>
    <row r="4810" spans="1:18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 t="str" cm="1">
        <f t="array" ref="F4810">_xlfn.IFS(DmartSalesData[[#This Row],[sales]]&lt;2000,"LOW CATEGORY",DmartSalesData[[#This Row],[sales]]&lt;4000,"MEDIUM CATEGORY",DmartSalesData[[#This Row],[sales]]&gt;=4000,"HIGH CATEGORY")</f>
        <v>MEDIUM CATEGORY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tr">
        <f>IF(AND(DmartSalesData[[#This Row],[profit]]&gt;=500,DmartSalesData[[#This Row],[sales]]&gt;=3000),"Good","Not Good")</f>
        <v>Not Good</v>
      </c>
      <c r="R4810" s="2">
        <f>YEAR(DmartSalesData[[#This Row],[order_date]])</f>
        <v>2024</v>
      </c>
    </row>
    <row r="4811" spans="1:18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 t="str" cm="1">
        <f t="array" ref="F4811">_xlfn.IFS(DmartSalesData[[#This Row],[sales]]&lt;2000,"LOW CATEGORY",DmartSalesData[[#This Row],[sales]]&lt;4000,"MEDIUM CATEGORY",DmartSalesData[[#This Row],[sales]]&gt;=4000,"HIGH CATEGORY")</f>
        <v>MEDIUM CATEGORY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tr">
        <f>IF(AND(DmartSalesData[[#This Row],[profit]]&gt;=500,DmartSalesData[[#This Row],[sales]]&gt;=3000),"Good","Not Good")</f>
        <v>Not Good</v>
      </c>
      <c r="R4811" s="2">
        <f>YEAR(DmartSalesData[[#This Row],[order_date]])</f>
        <v>2024</v>
      </c>
    </row>
    <row r="4812" spans="1:18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 t="str" cm="1">
        <f t="array" ref="F4812">_xlfn.IFS(DmartSalesData[[#This Row],[sales]]&lt;2000,"LOW CATEGORY",DmartSalesData[[#This Row],[sales]]&lt;4000,"MEDIUM CATEGORY",DmartSalesData[[#This Row],[sales]]&gt;=4000,"HIGH CATEGORY")</f>
        <v>LOW CATEGORY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tr">
        <f>IF(AND(DmartSalesData[[#This Row],[profit]]&gt;=500,DmartSalesData[[#This Row],[sales]]&gt;=3000),"Good","Not Good")</f>
        <v>Not Good</v>
      </c>
      <c r="R4812" s="2">
        <f>YEAR(DmartSalesData[[#This Row],[order_date]])</f>
        <v>2024</v>
      </c>
    </row>
    <row r="4813" spans="1:18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 t="str" cm="1">
        <f t="array" ref="F4813">_xlfn.IFS(DmartSalesData[[#This Row],[sales]]&lt;2000,"LOW CATEGORY",DmartSalesData[[#This Row],[sales]]&lt;4000,"MEDIUM CATEGORY",DmartSalesData[[#This Row],[sales]]&gt;=4000,"HIGH CATEGORY")</f>
        <v>MEDIUM CATEGORY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tr">
        <f>IF(AND(DmartSalesData[[#This Row],[profit]]&gt;=500,DmartSalesData[[#This Row],[sales]]&gt;=3000),"Good","Not Good")</f>
        <v>Good</v>
      </c>
      <c r="R4813" s="2">
        <f>YEAR(DmartSalesData[[#This Row],[order_date]])</f>
        <v>2024</v>
      </c>
    </row>
    <row r="4814" spans="1:18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 t="str" cm="1">
        <f t="array" ref="F4814">_xlfn.IFS(DmartSalesData[[#This Row],[sales]]&lt;2000,"LOW CATEGORY",DmartSalesData[[#This Row],[sales]]&lt;4000,"MEDIUM CATEGORY",DmartSalesData[[#This Row],[sales]]&gt;=4000,"HIGH CATEGORY")</f>
        <v>LOW CATEGORY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tr">
        <f>IF(AND(DmartSalesData[[#This Row],[profit]]&gt;=500,DmartSalesData[[#This Row],[sales]]&gt;=3000),"Good","Not Good")</f>
        <v>Not Good</v>
      </c>
      <c r="R4814" s="2">
        <f>YEAR(DmartSalesData[[#This Row],[order_date]])</f>
        <v>2023</v>
      </c>
    </row>
    <row r="4815" spans="1:18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 t="str" cm="1">
        <f t="array" ref="F4815">_xlfn.IFS(DmartSalesData[[#This Row],[sales]]&lt;2000,"LOW CATEGORY",DmartSalesData[[#This Row],[sales]]&lt;4000,"MEDIUM CATEGORY",DmartSalesData[[#This Row],[sales]]&gt;=4000,"HIGH CATEGORY")</f>
        <v>LOW CATEGORY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tr">
        <f>IF(AND(DmartSalesData[[#This Row],[profit]]&gt;=500,DmartSalesData[[#This Row],[sales]]&gt;=3000),"Good","Not Good")</f>
        <v>Not Good</v>
      </c>
      <c r="R4815" s="2">
        <f>YEAR(DmartSalesData[[#This Row],[order_date]])</f>
        <v>2024</v>
      </c>
    </row>
    <row r="4816" spans="1:18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 t="str" cm="1">
        <f t="array" ref="F4816">_xlfn.IFS(DmartSalesData[[#This Row],[sales]]&lt;2000,"LOW CATEGORY",DmartSalesData[[#This Row],[sales]]&lt;4000,"MEDIUM CATEGORY",DmartSalesData[[#This Row],[sales]]&gt;=4000,"HIGH CATEGORY")</f>
        <v>MEDIUM CATEGORY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tr">
        <f>IF(AND(DmartSalesData[[#This Row],[profit]]&gt;=500,DmartSalesData[[#This Row],[sales]]&gt;=3000),"Good","Not Good")</f>
        <v>Good</v>
      </c>
      <c r="R4816" s="2">
        <f>YEAR(DmartSalesData[[#This Row],[order_date]])</f>
        <v>2023</v>
      </c>
    </row>
    <row r="4817" spans="1:18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 t="str" cm="1">
        <f t="array" ref="F4817">_xlfn.IFS(DmartSalesData[[#This Row],[sales]]&lt;2000,"LOW CATEGORY",DmartSalesData[[#This Row],[sales]]&lt;4000,"MEDIUM CATEGORY",DmartSalesData[[#This Row],[sales]]&gt;=4000,"HIGH CATEGORY")</f>
        <v>MEDIUM CATEGORY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tr">
        <f>IF(AND(DmartSalesData[[#This Row],[profit]]&gt;=500,DmartSalesData[[#This Row],[sales]]&gt;=3000),"Good","Not Good")</f>
        <v>Not Good</v>
      </c>
      <c r="R4817" s="2">
        <f>YEAR(DmartSalesData[[#This Row],[order_date]])</f>
        <v>2024</v>
      </c>
    </row>
    <row r="4818" spans="1:18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 t="str" cm="1">
        <f t="array" ref="F4818">_xlfn.IFS(DmartSalesData[[#This Row],[sales]]&lt;2000,"LOW CATEGORY",DmartSalesData[[#This Row],[sales]]&lt;4000,"MEDIUM CATEGORY",DmartSalesData[[#This Row],[sales]]&gt;=4000,"HIGH CATEGORY")</f>
        <v>HIGH CATEGORY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tr">
        <f>IF(AND(DmartSalesData[[#This Row],[profit]]&gt;=500,DmartSalesData[[#This Row],[sales]]&gt;=3000),"Good","Not Good")</f>
        <v>Good</v>
      </c>
      <c r="R4818" s="2">
        <f>YEAR(DmartSalesData[[#This Row],[order_date]])</f>
        <v>2024</v>
      </c>
    </row>
    <row r="4819" spans="1:18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 t="str" cm="1">
        <f t="array" ref="F4819">_xlfn.IFS(DmartSalesData[[#This Row],[sales]]&lt;2000,"LOW CATEGORY",DmartSalesData[[#This Row],[sales]]&lt;4000,"MEDIUM CATEGORY",DmartSalesData[[#This Row],[sales]]&gt;=4000,"HIGH CATEGORY")</f>
        <v>LOW CATEGORY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tr">
        <f>IF(AND(DmartSalesData[[#This Row],[profit]]&gt;=500,DmartSalesData[[#This Row],[sales]]&gt;=3000),"Good","Not Good")</f>
        <v>Not Good</v>
      </c>
      <c r="R4819" s="2">
        <f>YEAR(DmartSalesData[[#This Row],[order_date]])</f>
        <v>2024</v>
      </c>
    </row>
    <row r="4820" spans="1:18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 t="str" cm="1">
        <f t="array" ref="F4820">_xlfn.IFS(DmartSalesData[[#This Row],[sales]]&lt;2000,"LOW CATEGORY",DmartSalesData[[#This Row],[sales]]&lt;4000,"MEDIUM CATEGORY",DmartSalesData[[#This Row],[sales]]&gt;=4000,"HIGH CATEGORY")</f>
        <v>HIGH CATEGORY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tr">
        <f>IF(AND(DmartSalesData[[#This Row],[profit]]&gt;=500,DmartSalesData[[#This Row],[sales]]&gt;=3000),"Good","Not Good")</f>
        <v>Not Good</v>
      </c>
      <c r="R4820" s="2">
        <f>YEAR(DmartSalesData[[#This Row],[order_date]])</f>
        <v>2024</v>
      </c>
    </row>
    <row r="4821" spans="1:18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 t="str" cm="1">
        <f t="array" ref="F4821">_xlfn.IFS(DmartSalesData[[#This Row],[sales]]&lt;2000,"LOW CATEGORY",DmartSalesData[[#This Row],[sales]]&lt;4000,"MEDIUM CATEGORY",DmartSalesData[[#This Row],[sales]]&gt;=4000,"HIGH CATEGORY")</f>
        <v>MEDIUM CATEGORY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tr">
        <f>IF(AND(DmartSalesData[[#This Row],[profit]]&gt;=500,DmartSalesData[[#This Row],[sales]]&gt;=3000),"Good","Not Good")</f>
        <v>Good</v>
      </c>
      <c r="R4821" s="2">
        <f>YEAR(DmartSalesData[[#This Row],[order_date]])</f>
        <v>2023</v>
      </c>
    </row>
    <row r="4822" spans="1:18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 t="str" cm="1">
        <f t="array" ref="F4822">_xlfn.IFS(DmartSalesData[[#This Row],[sales]]&lt;2000,"LOW CATEGORY",DmartSalesData[[#This Row],[sales]]&lt;4000,"MEDIUM CATEGORY",DmartSalesData[[#This Row],[sales]]&gt;=4000,"HIGH CATEGORY")</f>
        <v>HIGH CATEGORY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tr">
        <f>IF(AND(DmartSalesData[[#This Row],[profit]]&gt;=500,DmartSalesData[[#This Row],[sales]]&gt;=3000),"Good","Not Good")</f>
        <v>Not Good</v>
      </c>
      <c r="R4822" s="2">
        <f>YEAR(DmartSalesData[[#This Row],[order_date]])</f>
        <v>2023</v>
      </c>
    </row>
    <row r="4823" spans="1:18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 t="str" cm="1">
        <f t="array" ref="F4823">_xlfn.IFS(DmartSalesData[[#This Row],[sales]]&lt;2000,"LOW CATEGORY",DmartSalesData[[#This Row],[sales]]&lt;4000,"MEDIUM CATEGORY",DmartSalesData[[#This Row],[sales]]&gt;=4000,"HIGH CATEGORY")</f>
        <v>HIGH CATEGORY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tr">
        <f>IF(AND(DmartSalesData[[#This Row],[profit]]&gt;=500,DmartSalesData[[#This Row],[sales]]&gt;=3000),"Good","Not Good")</f>
        <v>Good</v>
      </c>
      <c r="R4823" s="2">
        <f>YEAR(DmartSalesData[[#This Row],[order_date]])</f>
        <v>2023</v>
      </c>
    </row>
    <row r="4824" spans="1:18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 t="str" cm="1">
        <f t="array" ref="F4824">_xlfn.IFS(DmartSalesData[[#This Row],[sales]]&lt;2000,"LOW CATEGORY",DmartSalesData[[#This Row],[sales]]&lt;4000,"MEDIUM CATEGORY",DmartSalesData[[#This Row],[sales]]&gt;=4000,"HIGH CATEGORY")</f>
        <v>LOW CATEGORY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tr">
        <f>IF(AND(DmartSalesData[[#This Row],[profit]]&gt;=500,DmartSalesData[[#This Row],[sales]]&gt;=3000),"Good","Not Good")</f>
        <v>Not Good</v>
      </c>
      <c r="R4824" s="2">
        <f>YEAR(DmartSalesData[[#This Row],[order_date]])</f>
        <v>2023</v>
      </c>
    </row>
    <row r="4825" spans="1:18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 t="str" cm="1">
        <f t="array" ref="F4825">_xlfn.IFS(DmartSalesData[[#This Row],[sales]]&lt;2000,"LOW CATEGORY",DmartSalesData[[#This Row],[sales]]&lt;4000,"MEDIUM CATEGORY",DmartSalesData[[#This Row],[sales]]&gt;=4000,"HIGH CATEGORY")</f>
        <v>LOW CATEGORY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tr">
        <f>IF(AND(DmartSalesData[[#This Row],[profit]]&gt;=500,DmartSalesData[[#This Row],[sales]]&gt;=3000),"Good","Not Good")</f>
        <v>Not Good</v>
      </c>
      <c r="R4825" s="2">
        <f>YEAR(DmartSalesData[[#This Row],[order_date]])</f>
        <v>2023</v>
      </c>
    </row>
    <row r="4826" spans="1:18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 t="str" cm="1">
        <f t="array" ref="F4826">_xlfn.IFS(DmartSalesData[[#This Row],[sales]]&lt;2000,"LOW CATEGORY",DmartSalesData[[#This Row],[sales]]&lt;4000,"MEDIUM CATEGORY",DmartSalesData[[#This Row],[sales]]&gt;=4000,"HIGH CATEGORY")</f>
        <v>MEDIUM CATEGORY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tr">
        <f>IF(AND(DmartSalesData[[#This Row],[profit]]&gt;=500,DmartSalesData[[#This Row],[sales]]&gt;=3000),"Good","Not Good")</f>
        <v>Good</v>
      </c>
      <c r="R4826" s="2">
        <f>YEAR(DmartSalesData[[#This Row],[order_date]])</f>
        <v>2024</v>
      </c>
    </row>
    <row r="4827" spans="1:18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 t="str" cm="1">
        <f t="array" ref="F4827">_xlfn.IFS(DmartSalesData[[#This Row],[sales]]&lt;2000,"LOW CATEGORY",DmartSalesData[[#This Row],[sales]]&lt;4000,"MEDIUM CATEGORY",DmartSalesData[[#This Row],[sales]]&gt;=4000,"HIGH CATEGORY")</f>
        <v>MEDIUM CATEGORY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tr">
        <f>IF(AND(DmartSalesData[[#This Row],[profit]]&gt;=500,DmartSalesData[[#This Row],[sales]]&gt;=3000),"Good","Not Good")</f>
        <v>Not Good</v>
      </c>
      <c r="R4827" s="2">
        <f>YEAR(DmartSalesData[[#This Row],[order_date]])</f>
        <v>2024</v>
      </c>
    </row>
    <row r="4828" spans="1:18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 t="str" cm="1">
        <f t="array" ref="F4828">_xlfn.IFS(DmartSalesData[[#This Row],[sales]]&lt;2000,"LOW CATEGORY",DmartSalesData[[#This Row],[sales]]&lt;4000,"MEDIUM CATEGORY",DmartSalesData[[#This Row],[sales]]&gt;=4000,"HIGH CATEGORY")</f>
        <v>HIGH CATEGORY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tr">
        <f>IF(AND(DmartSalesData[[#This Row],[profit]]&gt;=500,DmartSalesData[[#This Row],[sales]]&gt;=3000),"Good","Not Good")</f>
        <v>Not Good</v>
      </c>
      <c r="R4828" s="2">
        <f>YEAR(DmartSalesData[[#This Row],[order_date]])</f>
        <v>2023</v>
      </c>
    </row>
    <row r="4829" spans="1:18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 t="str" cm="1">
        <f t="array" ref="F4829">_xlfn.IFS(DmartSalesData[[#This Row],[sales]]&lt;2000,"LOW CATEGORY",DmartSalesData[[#This Row],[sales]]&lt;4000,"MEDIUM CATEGORY",DmartSalesData[[#This Row],[sales]]&gt;=4000,"HIGH CATEGORY")</f>
        <v>LOW CATEGORY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tr">
        <f>IF(AND(DmartSalesData[[#This Row],[profit]]&gt;=500,DmartSalesData[[#This Row],[sales]]&gt;=3000),"Good","Not Good")</f>
        <v>Not Good</v>
      </c>
      <c r="R4829" s="2">
        <f>YEAR(DmartSalesData[[#This Row],[order_date]])</f>
        <v>2023</v>
      </c>
    </row>
    <row r="4830" spans="1:18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 t="str" cm="1">
        <f t="array" ref="F4830">_xlfn.IFS(DmartSalesData[[#This Row],[sales]]&lt;2000,"LOW CATEGORY",DmartSalesData[[#This Row],[sales]]&lt;4000,"MEDIUM CATEGORY",DmartSalesData[[#This Row],[sales]]&gt;=4000,"HIGH CATEGORY")</f>
        <v>HIGH CATEGORY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tr">
        <f>IF(AND(DmartSalesData[[#This Row],[profit]]&gt;=500,DmartSalesData[[#This Row],[sales]]&gt;=3000),"Good","Not Good")</f>
        <v>Good</v>
      </c>
      <c r="R4830" s="2">
        <f>YEAR(DmartSalesData[[#This Row],[order_date]])</f>
        <v>2023</v>
      </c>
    </row>
    <row r="4831" spans="1:18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 t="str" cm="1">
        <f t="array" ref="F4831">_xlfn.IFS(DmartSalesData[[#This Row],[sales]]&lt;2000,"LOW CATEGORY",DmartSalesData[[#This Row],[sales]]&lt;4000,"MEDIUM CATEGORY",DmartSalesData[[#This Row],[sales]]&gt;=4000,"HIGH CATEGORY")</f>
        <v>LOW CATEGORY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tr">
        <f>IF(AND(DmartSalesData[[#This Row],[profit]]&gt;=500,DmartSalesData[[#This Row],[sales]]&gt;=3000),"Good","Not Good")</f>
        <v>Not Good</v>
      </c>
      <c r="R4831" s="2">
        <f>YEAR(DmartSalesData[[#This Row],[order_date]])</f>
        <v>2024</v>
      </c>
    </row>
    <row r="4832" spans="1:18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 t="str" cm="1">
        <f t="array" ref="F4832">_xlfn.IFS(DmartSalesData[[#This Row],[sales]]&lt;2000,"LOW CATEGORY",DmartSalesData[[#This Row],[sales]]&lt;4000,"MEDIUM CATEGORY",DmartSalesData[[#This Row],[sales]]&gt;=4000,"HIGH CATEGORY")</f>
        <v>LOW CATEGORY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tr">
        <f>IF(AND(DmartSalesData[[#This Row],[profit]]&gt;=500,DmartSalesData[[#This Row],[sales]]&gt;=3000),"Good","Not Good")</f>
        <v>Not Good</v>
      </c>
      <c r="R4832" s="2">
        <f>YEAR(DmartSalesData[[#This Row],[order_date]])</f>
        <v>2024</v>
      </c>
    </row>
    <row r="4833" spans="1:18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 t="str" cm="1">
        <f t="array" ref="F4833">_xlfn.IFS(DmartSalesData[[#This Row],[sales]]&lt;2000,"LOW CATEGORY",DmartSalesData[[#This Row],[sales]]&lt;4000,"MEDIUM CATEGORY",DmartSalesData[[#This Row],[sales]]&gt;=4000,"HIGH CATEGORY")</f>
        <v>HIGH CATEGORY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tr">
        <f>IF(AND(DmartSalesData[[#This Row],[profit]]&gt;=500,DmartSalesData[[#This Row],[sales]]&gt;=3000),"Good","Not Good")</f>
        <v>Good</v>
      </c>
      <c r="R4833" s="2">
        <f>YEAR(DmartSalesData[[#This Row],[order_date]])</f>
        <v>2024</v>
      </c>
    </row>
    <row r="4834" spans="1:18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 t="str" cm="1">
        <f t="array" ref="F4834">_xlfn.IFS(DmartSalesData[[#This Row],[sales]]&lt;2000,"LOW CATEGORY",DmartSalesData[[#This Row],[sales]]&lt;4000,"MEDIUM CATEGORY",DmartSalesData[[#This Row],[sales]]&gt;=4000,"HIGH CATEGORY")</f>
        <v>LOW CATEGORY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tr">
        <f>IF(AND(DmartSalesData[[#This Row],[profit]]&gt;=500,DmartSalesData[[#This Row],[sales]]&gt;=3000),"Good","Not Good")</f>
        <v>Not Good</v>
      </c>
      <c r="R4834" s="2">
        <f>YEAR(DmartSalesData[[#This Row],[order_date]])</f>
        <v>2023</v>
      </c>
    </row>
    <row r="4835" spans="1:18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 t="str" cm="1">
        <f t="array" ref="F4835">_xlfn.IFS(DmartSalesData[[#This Row],[sales]]&lt;2000,"LOW CATEGORY",DmartSalesData[[#This Row],[sales]]&lt;4000,"MEDIUM CATEGORY",DmartSalesData[[#This Row],[sales]]&gt;=4000,"HIGH CATEGORY")</f>
        <v>LOW CATEGORY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tr">
        <f>IF(AND(DmartSalesData[[#This Row],[profit]]&gt;=500,DmartSalesData[[#This Row],[sales]]&gt;=3000),"Good","Not Good")</f>
        <v>Not Good</v>
      </c>
      <c r="R4835" s="2">
        <f>YEAR(DmartSalesData[[#This Row],[order_date]])</f>
        <v>2023</v>
      </c>
    </row>
    <row r="4836" spans="1:18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 t="str" cm="1">
        <f t="array" ref="F4836">_xlfn.IFS(DmartSalesData[[#This Row],[sales]]&lt;2000,"LOW CATEGORY",DmartSalesData[[#This Row],[sales]]&lt;4000,"MEDIUM CATEGORY",DmartSalesData[[#This Row],[sales]]&gt;=4000,"HIGH CATEGORY")</f>
        <v>LOW CATEGORY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tr">
        <f>IF(AND(DmartSalesData[[#This Row],[profit]]&gt;=500,DmartSalesData[[#This Row],[sales]]&gt;=3000),"Good","Not Good")</f>
        <v>Not Good</v>
      </c>
      <c r="R4836" s="2">
        <f>YEAR(DmartSalesData[[#This Row],[order_date]])</f>
        <v>2024</v>
      </c>
    </row>
    <row r="4837" spans="1:18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 t="str" cm="1">
        <f t="array" ref="F4837">_xlfn.IFS(DmartSalesData[[#This Row],[sales]]&lt;2000,"LOW CATEGORY",DmartSalesData[[#This Row],[sales]]&lt;4000,"MEDIUM CATEGORY",DmartSalesData[[#This Row],[sales]]&gt;=4000,"HIGH CATEGORY")</f>
        <v>HIGH CATEGORY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tr">
        <f>IF(AND(DmartSalesData[[#This Row],[profit]]&gt;=500,DmartSalesData[[#This Row],[sales]]&gt;=3000),"Good","Not Good")</f>
        <v>Not Good</v>
      </c>
      <c r="R4837" s="2">
        <f>YEAR(DmartSalesData[[#This Row],[order_date]])</f>
        <v>2023</v>
      </c>
    </row>
    <row r="4838" spans="1:18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 t="str" cm="1">
        <f t="array" ref="F4838">_xlfn.IFS(DmartSalesData[[#This Row],[sales]]&lt;2000,"LOW CATEGORY",DmartSalesData[[#This Row],[sales]]&lt;4000,"MEDIUM CATEGORY",DmartSalesData[[#This Row],[sales]]&gt;=4000,"HIGH CATEGORY")</f>
        <v>MEDIUM CATEGORY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tr">
        <f>IF(AND(DmartSalesData[[#This Row],[profit]]&gt;=500,DmartSalesData[[#This Row],[sales]]&gt;=3000),"Good","Not Good")</f>
        <v>Good</v>
      </c>
      <c r="R4838" s="2">
        <f>YEAR(DmartSalesData[[#This Row],[order_date]])</f>
        <v>2024</v>
      </c>
    </row>
    <row r="4839" spans="1:18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 t="str" cm="1">
        <f t="array" ref="F4839">_xlfn.IFS(DmartSalesData[[#This Row],[sales]]&lt;2000,"LOW CATEGORY",DmartSalesData[[#This Row],[sales]]&lt;4000,"MEDIUM CATEGORY",DmartSalesData[[#This Row],[sales]]&gt;=4000,"HIGH CATEGORY")</f>
        <v>HIGH CATEGORY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tr">
        <f>IF(AND(DmartSalesData[[#This Row],[profit]]&gt;=500,DmartSalesData[[#This Row],[sales]]&gt;=3000),"Good","Not Good")</f>
        <v>Good</v>
      </c>
      <c r="R4839" s="2">
        <f>YEAR(DmartSalesData[[#This Row],[order_date]])</f>
        <v>2023</v>
      </c>
    </row>
    <row r="4840" spans="1:18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 t="str" cm="1">
        <f t="array" ref="F4840">_xlfn.IFS(DmartSalesData[[#This Row],[sales]]&lt;2000,"LOW CATEGORY",DmartSalesData[[#This Row],[sales]]&lt;4000,"MEDIUM CATEGORY",DmartSalesData[[#This Row],[sales]]&gt;=4000,"HIGH CATEGORY")</f>
        <v>MEDIUM CATEGORY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tr">
        <f>IF(AND(DmartSalesData[[#This Row],[profit]]&gt;=500,DmartSalesData[[#This Row],[sales]]&gt;=3000),"Good","Not Good")</f>
        <v>Not Good</v>
      </c>
      <c r="R4840" s="2">
        <f>YEAR(DmartSalesData[[#This Row],[order_date]])</f>
        <v>2023</v>
      </c>
    </row>
    <row r="4841" spans="1:18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 t="str" cm="1">
        <f t="array" ref="F4841">_xlfn.IFS(DmartSalesData[[#This Row],[sales]]&lt;2000,"LOW CATEGORY",DmartSalesData[[#This Row],[sales]]&lt;4000,"MEDIUM CATEGORY",DmartSalesData[[#This Row],[sales]]&gt;=4000,"HIGH CATEGORY")</f>
        <v>LOW CATEGORY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tr">
        <f>IF(AND(DmartSalesData[[#This Row],[profit]]&gt;=500,DmartSalesData[[#This Row],[sales]]&gt;=3000),"Good","Not Good")</f>
        <v>Not Good</v>
      </c>
      <c r="R4841" s="2">
        <f>YEAR(DmartSalesData[[#This Row],[order_date]])</f>
        <v>2024</v>
      </c>
    </row>
    <row r="4842" spans="1:18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 t="str" cm="1">
        <f t="array" ref="F4842">_xlfn.IFS(DmartSalesData[[#This Row],[sales]]&lt;2000,"LOW CATEGORY",DmartSalesData[[#This Row],[sales]]&lt;4000,"MEDIUM CATEGORY",DmartSalesData[[#This Row],[sales]]&gt;=4000,"HIGH CATEGORY")</f>
        <v>LOW CATEGORY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tr">
        <f>IF(AND(DmartSalesData[[#This Row],[profit]]&gt;=500,DmartSalesData[[#This Row],[sales]]&gt;=3000),"Good","Not Good")</f>
        <v>Not Good</v>
      </c>
      <c r="R4842" s="2">
        <f>YEAR(DmartSalesData[[#This Row],[order_date]])</f>
        <v>2024</v>
      </c>
    </row>
    <row r="4843" spans="1:18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 t="str" cm="1">
        <f t="array" ref="F4843">_xlfn.IFS(DmartSalesData[[#This Row],[sales]]&lt;2000,"LOW CATEGORY",DmartSalesData[[#This Row],[sales]]&lt;4000,"MEDIUM CATEGORY",DmartSalesData[[#This Row],[sales]]&gt;=4000,"HIGH CATEGORY")</f>
        <v>LOW CATEGORY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tr">
        <f>IF(AND(DmartSalesData[[#This Row],[profit]]&gt;=500,DmartSalesData[[#This Row],[sales]]&gt;=3000),"Good","Not Good")</f>
        <v>Not Good</v>
      </c>
      <c r="R4843" s="2">
        <f>YEAR(DmartSalesData[[#This Row],[order_date]])</f>
        <v>2023</v>
      </c>
    </row>
    <row r="4844" spans="1:18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 t="str" cm="1">
        <f t="array" ref="F4844">_xlfn.IFS(DmartSalesData[[#This Row],[sales]]&lt;2000,"LOW CATEGORY",DmartSalesData[[#This Row],[sales]]&lt;4000,"MEDIUM CATEGORY",DmartSalesData[[#This Row],[sales]]&gt;=4000,"HIGH CATEGORY")</f>
        <v>MEDIUM CATEGORY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tr">
        <f>IF(AND(DmartSalesData[[#This Row],[profit]]&gt;=500,DmartSalesData[[#This Row],[sales]]&gt;=3000),"Good","Not Good")</f>
        <v>Not Good</v>
      </c>
      <c r="R4844" s="2">
        <f>YEAR(DmartSalesData[[#This Row],[order_date]])</f>
        <v>2023</v>
      </c>
    </row>
    <row r="4845" spans="1:18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 t="str" cm="1">
        <f t="array" ref="F4845">_xlfn.IFS(DmartSalesData[[#This Row],[sales]]&lt;2000,"LOW CATEGORY",DmartSalesData[[#This Row],[sales]]&lt;4000,"MEDIUM CATEGORY",DmartSalesData[[#This Row],[sales]]&gt;=4000,"HIGH CATEGORY")</f>
        <v>MEDIUM CATEGORY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tr">
        <f>IF(AND(DmartSalesData[[#This Row],[profit]]&gt;=500,DmartSalesData[[#This Row],[sales]]&gt;=3000),"Good","Not Good")</f>
        <v>Not Good</v>
      </c>
      <c r="R4845" s="2">
        <f>YEAR(DmartSalesData[[#This Row],[order_date]])</f>
        <v>2024</v>
      </c>
    </row>
    <row r="4846" spans="1:18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 t="str" cm="1">
        <f t="array" ref="F4846">_xlfn.IFS(DmartSalesData[[#This Row],[sales]]&lt;2000,"LOW CATEGORY",DmartSalesData[[#This Row],[sales]]&lt;4000,"MEDIUM CATEGORY",DmartSalesData[[#This Row],[sales]]&gt;=4000,"HIGH CATEGORY")</f>
        <v>LOW CATEGORY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tr">
        <f>IF(AND(DmartSalesData[[#This Row],[profit]]&gt;=500,DmartSalesData[[#This Row],[sales]]&gt;=3000),"Good","Not Good")</f>
        <v>Not Good</v>
      </c>
      <c r="R4846" s="2">
        <f>YEAR(DmartSalesData[[#This Row],[order_date]])</f>
        <v>2023</v>
      </c>
    </row>
    <row r="4847" spans="1:18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 t="str" cm="1">
        <f t="array" ref="F4847">_xlfn.IFS(DmartSalesData[[#This Row],[sales]]&lt;2000,"LOW CATEGORY",DmartSalesData[[#This Row],[sales]]&lt;4000,"MEDIUM CATEGORY",DmartSalesData[[#This Row],[sales]]&gt;=4000,"HIGH CATEGORY")</f>
        <v>LOW CATEGORY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tr">
        <f>IF(AND(DmartSalesData[[#This Row],[profit]]&gt;=500,DmartSalesData[[#This Row],[sales]]&gt;=3000),"Good","Not Good")</f>
        <v>Not Good</v>
      </c>
      <c r="R4847" s="2">
        <f>YEAR(DmartSalesData[[#This Row],[order_date]])</f>
        <v>2024</v>
      </c>
    </row>
    <row r="4848" spans="1:18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 t="str" cm="1">
        <f t="array" ref="F4848">_xlfn.IFS(DmartSalesData[[#This Row],[sales]]&lt;2000,"LOW CATEGORY",DmartSalesData[[#This Row],[sales]]&lt;4000,"MEDIUM CATEGORY",DmartSalesData[[#This Row],[sales]]&gt;=4000,"HIGH CATEGORY")</f>
        <v>LOW CATEGORY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tr">
        <f>IF(AND(DmartSalesData[[#This Row],[profit]]&gt;=500,DmartSalesData[[#This Row],[sales]]&gt;=3000),"Good","Not Good")</f>
        <v>Not Good</v>
      </c>
      <c r="R4848" s="2">
        <f>YEAR(DmartSalesData[[#This Row],[order_date]])</f>
        <v>2024</v>
      </c>
    </row>
    <row r="4849" spans="1:18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 t="str" cm="1">
        <f t="array" ref="F4849">_xlfn.IFS(DmartSalesData[[#This Row],[sales]]&lt;2000,"LOW CATEGORY",DmartSalesData[[#This Row],[sales]]&lt;4000,"MEDIUM CATEGORY",DmartSalesData[[#This Row],[sales]]&gt;=4000,"HIGH CATEGORY")</f>
        <v>LOW CATEGORY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tr">
        <f>IF(AND(DmartSalesData[[#This Row],[profit]]&gt;=500,DmartSalesData[[#This Row],[sales]]&gt;=3000),"Good","Not Good")</f>
        <v>Not Good</v>
      </c>
      <c r="R4849" s="2">
        <f>YEAR(DmartSalesData[[#This Row],[order_date]])</f>
        <v>2023</v>
      </c>
    </row>
    <row r="4850" spans="1:18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 t="str" cm="1">
        <f t="array" ref="F4850">_xlfn.IFS(DmartSalesData[[#This Row],[sales]]&lt;2000,"LOW CATEGORY",DmartSalesData[[#This Row],[sales]]&lt;4000,"MEDIUM CATEGORY",DmartSalesData[[#This Row],[sales]]&gt;=4000,"HIGH CATEGORY")</f>
        <v>LOW CATEGORY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tr">
        <f>IF(AND(DmartSalesData[[#This Row],[profit]]&gt;=500,DmartSalesData[[#This Row],[sales]]&gt;=3000),"Good","Not Good")</f>
        <v>Not Good</v>
      </c>
      <c r="R4850" s="2">
        <f>YEAR(DmartSalesData[[#This Row],[order_date]])</f>
        <v>2024</v>
      </c>
    </row>
    <row r="4851" spans="1:18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 t="str" cm="1">
        <f t="array" ref="F4851">_xlfn.IFS(DmartSalesData[[#This Row],[sales]]&lt;2000,"LOW CATEGORY",DmartSalesData[[#This Row],[sales]]&lt;4000,"MEDIUM CATEGORY",DmartSalesData[[#This Row],[sales]]&gt;=4000,"HIGH CATEGORY")</f>
        <v>LOW CATEGORY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tr">
        <f>IF(AND(DmartSalesData[[#This Row],[profit]]&gt;=500,DmartSalesData[[#This Row],[sales]]&gt;=3000),"Good","Not Good")</f>
        <v>Not Good</v>
      </c>
      <c r="R4851" s="2">
        <f>YEAR(DmartSalesData[[#This Row],[order_date]])</f>
        <v>2023</v>
      </c>
    </row>
    <row r="4852" spans="1:18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 t="str" cm="1">
        <f t="array" ref="F4852">_xlfn.IFS(DmartSalesData[[#This Row],[sales]]&lt;2000,"LOW CATEGORY",DmartSalesData[[#This Row],[sales]]&lt;4000,"MEDIUM CATEGORY",DmartSalesData[[#This Row],[sales]]&gt;=4000,"HIGH CATEGORY")</f>
        <v>LOW CATEGORY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tr">
        <f>IF(AND(DmartSalesData[[#This Row],[profit]]&gt;=500,DmartSalesData[[#This Row],[sales]]&gt;=3000),"Good","Not Good")</f>
        <v>Not Good</v>
      </c>
      <c r="R4852" s="2">
        <f>YEAR(DmartSalesData[[#This Row],[order_date]])</f>
        <v>2023</v>
      </c>
    </row>
    <row r="4853" spans="1:18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 t="str" cm="1">
        <f t="array" ref="F4853">_xlfn.IFS(DmartSalesData[[#This Row],[sales]]&lt;2000,"LOW CATEGORY",DmartSalesData[[#This Row],[sales]]&lt;4000,"MEDIUM CATEGORY",DmartSalesData[[#This Row],[sales]]&gt;=4000,"HIGH CATEGORY")</f>
        <v>HIGH CATEGORY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tr">
        <f>IF(AND(DmartSalesData[[#This Row],[profit]]&gt;=500,DmartSalesData[[#This Row],[sales]]&gt;=3000),"Good","Not Good")</f>
        <v>Good</v>
      </c>
      <c r="R4853" s="2">
        <f>YEAR(DmartSalesData[[#This Row],[order_date]])</f>
        <v>2023</v>
      </c>
    </row>
    <row r="4854" spans="1:18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 t="str" cm="1">
        <f t="array" ref="F4854">_xlfn.IFS(DmartSalesData[[#This Row],[sales]]&lt;2000,"LOW CATEGORY",DmartSalesData[[#This Row],[sales]]&lt;4000,"MEDIUM CATEGORY",DmartSalesData[[#This Row],[sales]]&gt;=4000,"HIGH CATEGORY")</f>
        <v>LOW CATEGORY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tr">
        <f>IF(AND(DmartSalesData[[#This Row],[profit]]&gt;=500,DmartSalesData[[#This Row],[sales]]&gt;=3000),"Good","Not Good")</f>
        <v>Not Good</v>
      </c>
      <c r="R4854" s="2">
        <f>YEAR(DmartSalesData[[#This Row],[order_date]])</f>
        <v>2024</v>
      </c>
    </row>
    <row r="4855" spans="1:18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 t="str" cm="1">
        <f t="array" ref="F4855">_xlfn.IFS(DmartSalesData[[#This Row],[sales]]&lt;2000,"LOW CATEGORY",DmartSalesData[[#This Row],[sales]]&lt;4000,"MEDIUM CATEGORY",DmartSalesData[[#This Row],[sales]]&gt;=4000,"HIGH CATEGORY")</f>
        <v>HIGH CATEGORY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tr">
        <f>IF(AND(DmartSalesData[[#This Row],[profit]]&gt;=500,DmartSalesData[[#This Row],[sales]]&gt;=3000),"Good","Not Good")</f>
        <v>Good</v>
      </c>
      <c r="R4855" s="2">
        <f>YEAR(DmartSalesData[[#This Row],[order_date]])</f>
        <v>2023</v>
      </c>
    </row>
    <row r="4856" spans="1:18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 t="str" cm="1">
        <f t="array" ref="F4856">_xlfn.IFS(DmartSalesData[[#This Row],[sales]]&lt;2000,"LOW CATEGORY",DmartSalesData[[#This Row],[sales]]&lt;4000,"MEDIUM CATEGORY",DmartSalesData[[#This Row],[sales]]&gt;=4000,"HIGH CATEGORY")</f>
        <v>MEDIUM CATEGORY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tr">
        <f>IF(AND(DmartSalesData[[#This Row],[profit]]&gt;=500,DmartSalesData[[#This Row],[sales]]&gt;=3000),"Good","Not Good")</f>
        <v>Not Good</v>
      </c>
      <c r="R4856" s="2">
        <f>YEAR(DmartSalesData[[#This Row],[order_date]])</f>
        <v>2023</v>
      </c>
    </row>
    <row r="4857" spans="1:18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 t="str" cm="1">
        <f t="array" ref="F4857">_xlfn.IFS(DmartSalesData[[#This Row],[sales]]&lt;2000,"LOW CATEGORY",DmartSalesData[[#This Row],[sales]]&lt;4000,"MEDIUM CATEGORY",DmartSalesData[[#This Row],[sales]]&gt;=4000,"HIGH CATEGORY")</f>
        <v>MEDIUM CATEGORY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tr">
        <f>IF(AND(DmartSalesData[[#This Row],[profit]]&gt;=500,DmartSalesData[[#This Row],[sales]]&gt;=3000),"Good","Not Good")</f>
        <v>Not Good</v>
      </c>
      <c r="R4857" s="2">
        <f>YEAR(DmartSalesData[[#This Row],[order_date]])</f>
        <v>2023</v>
      </c>
    </row>
    <row r="4858" spans="1:18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 t="str" cm="1">
        <f t="array" ref="F4858">_xlfn.IFS(DmartSalesData[[#This Row],[sales]]&lt;2000,"LOW CATEGORY",DmartSalesData[[#This Row],[sales]]&lt;4000,"MEDIUM CATEGORY",DmartSalesData[[#This Row],[sales]]&gt;=4000,"HIGH CATEGORY")</f>
        <v>LOW CATEGORY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tr">
        <f>IF(AND(DmartSalesData[[#This Row],[profit]]&gt;=500,DmartSalesData[[#This Row],[sales]]&gt;=3000),"Good","Not Good")</f>
        <v>Not Good</v>
      </c>
      <c r="R4858" s="2">
        <f>YEAR(DmartSalesData[[#This Row],[order_date]])</f>
        <v>2023</v>
      </c>
    </row>
    <row r="4859" spans="1:18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 t="str" cm="1">
        <f t="array" ref="F4859">_xlfn.IFS(DmartSalesData[[#This Row],[sales]]&lt;2000,"LOW CATEGORY",DmartSalesData[[#This Row],[sales]]&lt;4000,"MEDIUM CATEGORY",DmartSalesData[[#This Row],[sales]]&gt;=4000,"HIGH CATEGORY")</f>
        <v>MEDIUM CATEGORY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tr">
        <f>IF(AND(DmartSalesData[[#This Row],[profit]]&gt;=500,DmartSalesData[[#This Row],[sales]]&gt;=3000),"Good","Not Good")</f>
        <v>Not Good</v>
      </c>
      <c r="R4859" s="2">
        <f>YEAR(DmartSalesData[[#This Row],[order_date]])</f>
        <v>2024</v>
      </c>
    </row>
    <row r="4860" spans="1:18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 t="str" cm="1">
        <f t="array" ref="F4860">_xlfn.IFS(DmartSalesData[[#This Row],[sales]]&lt;2000,"LOW CATEGORY",DmartSalesData[[#This Row],[sales]]&lt;4000,"MEDIUM CATEGORY",DmartSalesData[[#This Row],[sales]]&gt;=4000,"HIGH CATEGORY")</f>
        <v>LOW CATEGORY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tr">
        <f>IF(AND(DmartSalesData[[#This Row],[profit]]&gt;=500,DmartSalesData[[#This Row],[sales]]&gt;=3000),"Good","Not Good")</f>
        <v>Not Good</v>
      </c>
      <c r="R4860" s="2">
        <f>YEAR(DmartSalesData[[#This Row],[order_date]])</f>
        <v>2024</v>
      </c>
    </row>
    <row r="4861" spans="1:18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 t="str" cm="1">
        <f t="array" ref="F4861">_xlfn.IFS(DmartSalesData[[#This Row],[sales]]&lt;2000,"LOW CATEGORY",DmartSalesData[[#This Row],[sales]]&lt;4000,"MEDIUM CATEGORY",DmartSalesData[[#This Row],[sales]]&gt;=4000,"HIGH CATEGORY")</f>
        <v>LOW CATEGORY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tr">
        <f>IF(AND(DmartSalesData[[#This Row],[profit]]&gt;=500,DmartSalesData[[#This Row],[sales]]&gt;=3000),"Good","Not Good")</f>
        <v>Not Good</v>
      </c>
      <c r="R4861" s="2">
        <f>YEAR(DmartSalesData[[#This Row],[order_date]])</f>
        <v>2024</v>
      </c>
    </row>
    <row r="4862" spans="1:18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 t="str" cm="1">
        <f t="array" ref="F4862">_xlfn.IFS(DmartSalesData[[#This Row],[sales]]&lt;2000,"LOW CATEGORY",DmartSalesData[[#This Row],[sales]]&lt;4000,"MEDIUM CATEGORY",DmartSalesData[[#This Row],[sales]]&gt;=4000,"HIGH CATEGORY")</f>
        <v>HIGH CATEGORY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tr">
        <f>IF(AND(DmartSalesData[[#This Row],[profit]]&gt;=500,DmartSalesData[[#This Row],[sales]]&gt;=3000),"Good","Not Good")</f>
        <v>Good</v>
      </c>
      <c r="R4862" s="2">
        <f>YEAR(DmartSalesData[[#This Row],[order_date]])</f>
        <v>2024</v>
      </c>
    </row>
    <row r="4863" spans="1:18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 t="str" cm="1">
        <f t="array" ref="F4863">_xlfn.IFS(DmartSalesData[[#This Row],[sales]]&lt;2000,"LOW CATEGORY",DmartSalesData[[#This Row],[sales]]&lt;4000,"MEDIUM CATEGORY",DmartSalesData[[#This Row],[sales]]&gt;=4000,"HIGH CATEGORY")</f>
        <v>MEDIUM CATEGORY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tr">
        <f>IF(AND(DmartSalesData[[#This Row],[profit]]&gt;=500,DmartSalesData[[#This Row],[sales]]&gt;=3000),"Good","Not Good")</f>
        <v>Not Good</v>
      </c>
      <c r="R4863" s="2">
        <f>YEAR(DmartSalesData[[#This Row],[order_date]])</f>
        <v>2024</v>
      </c>
    </row>
    <row r="4864" spans="1:18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 t="str" cm="1">
        <f t="array" ref="F4864">_xlfn.IFS(DmartSalesData[[#This Row],[sales]]&lt;2000,"LOW CATEGORY",DmartSalesData[[#This Row],[sales]]&lt;4000,"MEDIUM CATEGORY",DmartSalesData[[#This Row],[sales]]&gt;=4000,"HIGH CATEGORY")</f>
        <v>LOW CATEGORY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tr">
        <f>IF(AND(DmartSalesData[[#This Row],[profit]]&gt;=500,DmartSalesData[[#This Row],[sales]]&gt;=3000),"Good","Not Good")</f>
        <v>Not Good</v>
      </c>
      <c r="R4864" s="2">
        <f>YEAR(DmartSalesData[[#This Row],[order_date]])</f>
        <v>2024</v>
      </c>
    </row>
    <row r="4865" spans="1:18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 t="str" cm="1">
        <f t="array" ref="F4865">_xlfn.IFS(DmartSalesData[[#This Row],[sales]]&lt;2000,"LOW CATEGORY",DmartSalesData[[#This Row],[sales]]&lt;4000,"MEDIUM CATEGORY",DmartSalesData[[#This Row],[sales]]&gt;=4000,"HIGH CATEGORY")</f>
        <v>MEDIUM CATEGORY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tr">
        <f>IF(AND(DmartSalesData[[#This Row],[profit]]&gt;=500,DmartSalesData[[#This Row],[sales]]&gt;=3000),"Good","Not Good")</f>
        <v>Not Good</v>
      </c>
      <c r="R4865" s="2">
        <f>YEAR(DmartSalesData[[#This Row],[order_date]])</f>
        <v>2023</v>
      </c>
    </row>
    <row r="4866" spans="1:18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 t="str" cm="1">
        <f t="array" ref="F4866">_xlfn.IFS(DmartSalesData[[#This Row],[sales]]&lt;2000,"LOW CATEGORY",DmartSalesData[[#This Row],[sales]]&lt;4000,"MEDIUM CATEGORY",DmartSalesData[[#This Row],[sales]]&gt;=4000,"HIGH CATEGORY")</f>
        <v>LOW CATEGORY</v>
      </c>
      <c r="G4866" s="2">
        <v>0.46</v>
      </c>
      <c r="H4866" s="2">
        <f t="shared" ref="H4866:H4929" si="152">E4866*G4866</f>
        <v>850.45259999999996</v>
      </c>
      <c r="I4866" s="2">
        <f t="shared" ref="I4866:I4929" si="153">E4866-H4866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tr">
        <f>IF(AND(DmartSalesData[[#This Row],[profit]]&gt;=500,DmartSalesData[[#This Row],[sales]]&gt;=3000),"Good","Not Good")</f>
        <v>Not Good</v>
      </c>
      <c r="R4866" s="2">
        <f>YEAR(DmartSalesData[[#This Row],[order_date]])</f>
        <v>2023</v>
      </c>
    </row>
    <row r="4867" spans="1:18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 t="str" cm="1">
        <f t="array" ref="F4867">_xlfn.IFS(DmartSalesData[[#This Row],[sales]]&lt;2000,"LOW CATEGORY",DmartSalesData[[#This Row],[sales]]&lt;4000,"MEDIUM CATEGORY",DmartSalesData[[#This Row],[sales]]&gt;=4000,"HIGH CATEGORY")</f>
        <v>MEDIUM CATEGORY</v>
      </c>
      <c r="G4867" s="2">
        <v>0.39</v>
      </c>
      <c r="H4867" s="2">
        <f t="shared" si="152"/>
        <v>1377.8076000000001</v>
      </c>
      <c r="I4867" s="2">
        <f t="shared" si="153"/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tr">
        <f>IF(AND(DmartSalesData[[#This Row],[profit]]&gt;=500,DmartSalesData[[#This Row],[sales]]&gt;=3000),"Good","Not Good")</f>
        <v>Not Good</v>
      </c>
      <c r="R4867" s="2">
        <f>YEAR(DmartSalesData[[#This Row],[order_date]])</f>
        <v>2023</v>
      </c>
    </row>
    <row r="4868" spans="1:18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 t="str" cm="1">
        <f t="array" ref="F4868">_xlfn.IFS(DmartSalesData[[#This Row],[sales]]&lt;2000,"LOW CATEGORY",DmartSalesData[[#This Row],[sales]]&lt;4000,"MEDIUM CATEGORY",DmartSalesData[[#This Row],[sales]]&gt;=4000,"HIGH CATEGORY")</f>
        <v>MEDIUM CATEGORY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tr">
        <f>IF(AND(DmartSalesData[[#This Row],[profit]]&gt;=500,DmartSalesData[[#This Row],[sales]]&gt;=3000),"Good","Not Good")</f>
        <v>Good</v>
      </c>
      <c r="R4868" s="2">
        <f>YEAR(DmartSalesData[[#This Row],[order_date]])</f>
        <v>2023</v>
      </c>
    </row>
    <row r="4869" spans="1:18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 t="str" cm="1">
        <f t="array" ref="F4869">_xlfn.IFS(DmartSalesData[[#This Row],[sales]]&lt;2000,"LOW CATEGORY",DmartSalesData[[#This Row],[sales]]&lt;4000,"MEDIUM CATEGORY",DmartSalesData[[#This Row],[sales]]&gt;=4000,"HIGH CATEGORY")</f>
        <v>LOW CATEGORY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tr">
        <f>IF(AND(DmartSalesData[[#This Row],[profit]]&gt;=500,DmartSalesData[[#This Row],[sales]]&gt;=3000),"Good","Not Good")</f>
        <v>Not Good</v>
      </c>
      <c r="R4869" s="2">
        <f>YEAR(DmartSalesData[[#This Row],[order_date]])</f>
        <v>2023</v>
      </c>
    </row>
    <row r="4870" spans="1:18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 t="str" cm="1">
        <f t="array" ref="F4870">_xlfn.IFS(DmartSalesData[[#This Row],[sales]]&lt;2000,"LOW CATEGORY",DmartSalesData[[#This Row],[sales]]&lt;4000,"MEDIUM CATEGORY",DmartSalesData[[#This Row],[sales]]&gt;=4000,"HIGH CATEGORY")</f>
        <v>LOW CATEGORY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tr">
        <f>IF(AND(DmartSalesData[[#This Row],[profit]]&gt;=500,DmartSalesData[[#This Row],[sales]]&gt;=3000),"Good","Not Good")</f>
        <v>Not Good</v>
      </c>
      <c r="R4870" s="2">
        <f>YEAR(DmartSalesData[[#This Row],[order_date]])</f>
        <v>2024</v>
      </c>
    </row>
    <row r="4871" spans="1:18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 t="str" cm="1">
        <f t="array" ref="F4871">_xlfn.IFS(DmartSalesData[[#This Row],[sales]]&lt;2000,"LOW CATEGORY",DmartSalesData[[#This Row],[sales]]&lt;4000,"MEDIUM CATEGORY",DmartSalesData[[#This Row],[sales]]&gt;=4000,"HIGH CATEGORY")</f>
        <v>MEDIUM CATEGORY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tr">
        <f>IF(AND(DmartSalesData[[#This Row],[profit]]&gt;=500,DmartSalesData[[#This Row],[sales]]&gt;=3000),"Good","Not Good")</f>
        <v>Not Good</v>
      </c>
      <c r="R4871" s="2">
        <f>YEAR(DmartSalesData[[#This Row],[order_date]])</f>
        <v>2023</v>
      </c>
    </row>
    <row r="4872" spans="1:18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 t="str" cm="1">
        <f t="array" ref="F4872">_xlfn.IFS(DmartSalesData[[#This Row],[sales]]&lt;2000,"LOW CATEGORY",DmartSalesData[[#This Row],[sales]]&lt;4000,"MEDIUM CATEGORY",DmartSalesData[[#This Row],[sales]]&gt;=4000,"HIGH CATEGORY")</f>
        <v>MEDIUM CATEGORY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tr">
        <f>IF(AND(DmartSalesData[[#This Row],[profit]]&gt;=500,DmartSalesData[[#This Row],[sales]]&gt;=3000),"Good","Not Good")</f>
        <v>Not Good</v>
      </c>
      <c r="R4872" s="2">
        <f>YEAR(DmartSalesData[[#This Row],[order_date]])</f>
        <v>2023</v>
      </c>
    </row>
    <row r="4873" spans="1:18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 t="str" cm="1">
        <f t="array" ref="F4873">_xlfn.IFS(DmartSalesData[[#This Row],[sales]]&lt;2000,"LOW CATEGORY",DmartSalesData[[#This Row],[sales]]&lt;4000,"MEDIUM CATEGORY",DmartSalesData[[#This Row],[sales]]&gt;=4000,"HIGH CATEGORY")</f>
        <v>MEDIUM CATEGORY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tr">
        <f>IF(AND(DmartSalesData[[#This Row],[profit]]&gt;=500,DmartSalesData[[#This Row],[sales]]&gt;=3000),"Good","Not Good")</f>
        <v>Not Good</v>
      </c>
      <c r="R4873" s="2">
        <f>YEAR(DmartSalesData[[#This Row],[order_date]])</f>
        <v>2023</v>
      </c>
    </row>
    <row r="4874" spans="1:18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 t="str" cm="1">
        <f t="array" ref="F4874">_xlfn.IFS(DmartSalesData[[#This Row],[sales]]&lt;2000,"LOW CATEGORY",DmartSalesData[[#This Row],[sales]]&lt;4000,"MEDIUM CATEGORY",DmartSalesData[[#This Row],[sales]]&gt;=4000,"HIGH CATEGORY")</f>
        <v>MEDIUM CATEGORY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tr">
        <f>IF(AND(DmartSalesData[[#This Row],[profit]]&gt;=500,DmartSalesData[[#This Row],[sales]]&gt;=3000),"Good","Not Good")</f>
        <v>Not Good</v>
      </c>
      <c r="R4874" s="2">
        <f>YEAR(DmartSalesData[[#This Row],[order_date]])</f>
        <v>2024</v>
      </c>
    </row>
    <row r="4875" spans="1:18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 t="str" cm="1">
        <f t="array" ref="F4875">_xlfn.IFS(DmartSalesData[[#This Row],[sales]]&lt;2000,"LOW CATEGORY",DmartSalesData[[#This Row],[sales]]&lt;4000,"MEDIUM CATEGORY",DmartSalesData[[#This Row],[sales]]&gt;=4000,"HIGH CATEGORY")</f>
        <v>MEDIUM CATEGORY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tr">
        <f>IF(AND(DmartSalesData[[#This Row],[profit]]&gt;=500,DmartSalesData[[#This Row],[sales]]&gt;=3000),"Good","Not Good")</f>
        <v>Good</v>
      </c>
      <c r="R4875" s="2">
        <f>YEAR(DmartSalesData[[#This Row],[order_date]])</f>
        <v>2024</v>
      </c>
    </row>
    <row r="4876" spans="1:18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 t="str" cm="1">
        <f t="array" ref="F4876">_xlfn.IFS(DmartSalesData[[#This Row],[sales]]&lt;2000,"LOW CATEGORY",DmartSalesData[[#This Row],[sales]]&lt;4000,"MEDIUM CATEGORY",DmartSalesData[[#This Row],[sales]]&gt;=4000,"HIGH CATEGORY")</f>
        <v>LOW CATEGORY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tr">
        <f>IF(AND(DmartSalesData[[#This Row],[profit]]&gt;=500,DmartSalesData[[#This Row],[sales]]&gt;=3000),"Good","Not Good")</f>
        <v>Not Good</v>
      </c>
      <c r="R4876" s="2">
        <f>YEAR(DmartSalesData[[#This Row],[order_date]])</f>
        <v>2024</v>
      </c>
    </row>
    <row r="4877" spans="1:18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 t="str" cm="1">
        <f t="array" ref="F4877">_xlfn.IFS(DmartSalesData[[#This Row],[sales]]&lt;2000,"LOW CATEGORY",DmartSalesData[[#This Row],[sales]]&lt;4000,"MEDIUM CATEGORY",DmartSalesData[[#This Row],[sales]]&gt;=4000,"HIGH CATEGORY")</f>
        <v>HIGH CATEGORY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tr">
        <f>IF(AND(DmartSalesData[[#This Row],[profit]]&gt;=500,DmartSalesData[[#This Row],[sales]]&gt;=3000),"Good","Not Good")</f>
        <v>Good</v>
      </c>
      <c r="R4877" s="2">
        <f>YEAR(DmartSalesData[[#This Row],[order_date]])</f>
        <v>2023</v>
      </c>
    </row>
    <row r="4878" spans="1:18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 t="str" cm="1">
        <f t="array" ref="F4878">_xlfn.IFS(DmartSalesData[[#This Row],[sales]]&lt;2000,"LOW CATEGORY",DmartSalesData[[#This Row],[sales]]&lt;4000,"MEDIUM CATEGORY",DmartSalesData[[#This Row],[sales]]&gt;=4000,"HIGH CATEGORY")</f>
        <v>LOW CATEGORY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tr">
        <f>IF(AND(DmartSalesData[[#This Row],[profit]]&gt;=500,DmartSalesData[[#This Row],[sales]]&gt;=3000),"Good","Not Good")</f>
        <v>Not Good</v>
      </c>
      <c r="R4878" s="2">
        <f>YEAR(DmartSalesData[[#This Row],[order_date]])</f>
        <v>2023</v>
      </c>
    </row>
    <row r="4879" spans="1:18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 t="str" cm="1">
        <f t="array" ref="F4879">_xlfn.IFS(DmartSalesData[[#This Row],[sales]]&lt;2000,"LOW CATEGORY",DmartSalesData[[#This Row],[sales]]&lt;4000,"MEDIUM CATEGORY",DmartSalesData[[#This Row],[sales]]&gt;=4000,"HIGH CATEGORY")</f>
        <v>MEDIUM CATEGORY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tr">
        <f>IF(AND(DmartSalesData[[#This Row],[profit]]&gt;=500,DmartSalesData[[#This Row],[sales]]&gt;=3000),"Good","Not Good")</f>
        <v>Not Good</v>
      </c>
      <c r="R4879" s="2">
        <f>YEAR(DmartSalesData[[#This Row],[order_date]])</f>
        <v>2024</v>
      </c>
    </row>
    <row r="4880" spans="1:18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 t="str" cm="1">
        <f t="array" ref="F4880">_xlfn.IFS(DmartSalesData[[#This Row],[sales]]&lt;2000,"LOW CATEGORY",DmartSalesData[[#This Row],[sales]]&lt;4000,"MEDIUM CATEGORY",DmartSalesData[[#This Row],[sales]]&gt;=4000,"HIGH CATEGORY")</f>
        <v>HIGH CATEGORY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tr">
        <f>IF(AND(DmartSalesData[[#This Row],[profit]]&gt;=500,DmartSalesData[[#This Row],[sales]]&gt;=3000),"Good","Not Good")</f>
        <v>Good</v>
      </c>
      <c r="R4880" s="2">
        <f>YEAR(DmartSalesData[[#This Row],[order_date]])</f>
        <v>2024</v>
      </c>
    </row>
    <row r="4881" spans="1:18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 t="str" cm="1">
        <f t="array" ref="F4881">_xlfn.IFS(DmartSalesData[[#This Row],[sales]]&lt;2000,"LOW CATEGORY",DmartSalesData[[#This Row],[sales]]&lt;4000,"MEDIUM CATEGORY",DmartSalesData[[#This Row],[sales]]&gt;=4000,"HIGH CATEGORY")</f>
        <v>MEDIUM CATEGORY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tr">
        <f>IF(AND(DmartSalesData[[#This Row],[profit]]&gt;=500,DmartSalesData[[#This Row],[sales]]&gt;=3000),"Good","Not Good")</f>
        <v>Not Good</v>
      </c>
      <c r="R4881" s="2">
        <f>YEAR(DmartSalesData[[#This Row],[order_date]])</f>
        <v>2023</v>
      </c>
    </row>
    <row r="4882" spans="1:18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 t="str" cm="1">
        <f t="array" ref="F4882">_xlfn.IFS(DmartSalesData[[#This Row],[sales]]&lt;2000,"LOW CATEGORY",DmartSalesData[[#This Row],[sales]]&lt;4000,"MEDIUM CATEGORY",DmartSalesData[[#This Row],[sales]]&gt;=4000,"HIGH CATEGORY")</f>
        <v>MEDIUM CATEGORY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tr">
        <f>IF(AND(DmartSalesData[[#This Row],[profit]]&gt;=500,DmartSalesData[[#This Row],[sales]]&gt;=3000),"Good","Not Good")</f>
        <v>Not Good</v>
      </c>
      <c r="R4882" s="2">
        <f>YEAR(DmartSalesData[[#This Row],[order_date]])</f>
        <v>2024</v>
      </c>
    </row>
    <row r="4883" spans="1:18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 t="str" cm="1">
        <f t="array" ref="F4883">_xlfn.IFS(DmartSalesData[[#This Row],[sales]]&lt;2000,"LOW CATEGORY",DmartSalesData[[#This Row],[sales]]&lt;4000,"MEDIUM CATEGORY",DmartSalesData[[#This Row],[sales]]&gt;=4000,"HIGH CATEGORY")</f>
        <v>LOW CATEGORY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tr">
        <f>IF(AND(DmartSalesData[[#This Row],[profit]]&gt;=500,DmartSalesData[[#This Row],[sales]]&gt;=3000),"Good","Not Good")</f>
        <v>Not Good</v>
      </c>
      <c r="R4883" s="2">
        <f>YEAR(DmartSalesData[[#This Row],[order_date]])</f>
        <v>2023</v>
      </c>
    </row>
    <row r="4884" spans="1:18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 t="str" cm="1">
        <f t="array" ref="F4884">_xlfn.IFS(DmartSalesData[[#This Row],[sales]]&lt;2000,"LOW CATEGORY",DmartSalesData[[#This Row],[sales]]&lt;4000,"MEDIUM CATEGORY",DmartSalesData[[#This Row],[sales]]&gt;=4000,"HIGH CATEGORY")</f>
        <v>HIGH CATEGORY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tr">
        <f>IF(AND(DmartSalesData[[#This Row],[profit]]&gt;=500,DmartSalesData[[#This Row],[sales]]&gt;=3000),"Good","Not Good")</f>
        <v>Good</v>
      </c>
      <c r="R4884" s="2">
        <f>YEAR(DmartSalesData[[#This Row],[order_date]])</f>
        <v>2024</v>
      </c>
    </row>
    <row r="4885" spans="1:18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 t="str" cm="1">
        <f t="array" ref="F4885">_xlfn.IFS(DmartSalesData[[#This Row],[sales]]&lt;2000,"LOW CATEGORY",DmartSalesData[[#This Row],[sales]]&lt;4000,"MEDIUM CATEGORY",DmartSalesData[[#This Row],[sales]]&gt;=4000,"HIGH CATEGORY")</f>
        <v>LOW CATEGORY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tr">
        <f>IF(AND(DmartSalesData[[#This Row],[profit]]&gt;=500,DmartSalesData[[#This Row],[sales]]&gt;=3000),"Good","Not Good")</f>
        <v>Not Good</v>
      </c>
      <c r="R4885" s="2">
        <f>YEAR(DmartSalesData[[#This Row],[order_date]])</f>
        <v>2024</v>
      </c>
    </row>
    <row r="4886" spans="1:18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 t="str" cm="1">
        <f t="array" ref="F4886">_xlfn.IFS(DmartSalesData[[#This Row],[sales]]&lt;2000,"LOW CATEGORY",DmartSalesData[[#This Row],[sales]]&lt;4000,"MEDIUM CATEGORY",DmartSalesData[[#This Row],[sales]]&gt;=4000,"HIGH CATEGORY")</f>
        <v>MEDIUM CATEGORY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tr">
        <f>IF(AND(DmartSalesData[[#This Row],[profit]]&gt;=500,DmartSalesData[[#This Row],[sales]]&gt;=3000),"Good","Not Good")</f>
        <v>Good</v>
      </c>
      <c r="R4886" s="2">
        <f>YEAR(DmartSalesData[[#This Row],[order_date]])</f>
        <v>2024</v>
      </c>
    </row>
    <row r="4887" spans="1:18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 t="str" cm="1">
        <f t="array" ref="F4887">_xlfn.IFS(DmartSalesData[[#This Row],[sales]]&lt;2000,"LOW CATEGORY",DmartSalesData[[#This Row],[sales]]&lt;4000,"MEDIUM CATEGORY",DmartSalesData[[#This Row],[sales]]&gt;=4000,"HIGH CATEGORY")</f>
        <v>LOW CATEGORY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tr">
        <f>IF(AND(DmartSalesData[[#This Row],[profit]]&gt;=500,DmartSalesData[[#This Row],[sales]]&gt;=3000),"Good","Not Good")</f>
        <v>Not Good</v>
      </c>
      <c r="R4887" s="2">
        <f>YEAR(DmartSalesData[[#This Row],[order_date]])</f>
        <v>2024</v>
      </c>
    </row>
    <row r="4888" spans="1:18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 t="str" cm="1">
        <f t="array" ref="F4888">_xlfn.IFS(DmartSalesData[[#This Row],[sales]]&lt;2000,"LOW CATEGORY",DmartSalesData[[#This Row],[sales]]&lt;4000,"MEDIUM CATEGORY",DmartSalesData[[#This Row],[sales]]&gt;=4000,"HIGH CATEGORY")</f>
        <v>LOW CATEGORY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tr">
        <f>IF(AND(DmartSalesData[[#This Row],[profit]]&gt;=500,DmartSalesData[[#This Row],[sales]]&gt;=3000),"Good","Not Good")</f>
        <v>Not Good</v>
      </c>
      <c r="R4888" s="2">
        <f>YEAR(DmartSalesData[[#This Row],[order_date]])</f>
        <v>2023</v>
      </c>
    </row>
    <row r="4889" spans="1:18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 t="str" cm="1">
        <f t="array" ref="F4889">_xlfn.IFS(DmartSalesData[[#This Row],[sales]]&lt;2000,"LOW CATEGORY",DmartSalesData[[#This Row],[sales]]&lt;4000,"MEDIUM CATEGORY",DmartSalesData[[#This Row],[sales]]&gt;=4000,"HIGH CATEGORY")</f>
        <v>LOW CATEGORY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tr">
        <f>IF(AND(DmartSalesData[[#This Row],[profit]]&gt;=500,DmartSalesData[[#This Row],[sales]]&gt;=3000),"Good","Not Good")</f>
        <v>Not Good</v>
      </c>
      <c r="R4889" s="2">
        <f>YEAR(DmartSalesData[[#This Row],[order_date]])</f>
        <v>2023</v>
      </c>
    </row>
    <row r="4890" spans="1:18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 t="str" cm="1">
        <f t="array" ref="F4890">_xlfn.IFS(DmartSalesData[[#This Row],[sales]]&lt;2000,"LOW CATEGORY",DmartSalesData[[#This Row],[sales]]&lt;4000,"MEDIUM CATEGORY",DmartSalesData[[#This Row],[sales]]&gt;=4000,"HIGH CATEGORY")</f>
        <v>LOW CATEGORY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tr">
        <f>IF(AND(DmartSalesData[[#This Row],[profit]]&gt;=500,DmartSalesData[[#This Row],[sales]]&gt;=3000),"Good","Not Good")</f>
        <v>Not Good</v>
      </c>
      <c r="R4890" s="2">
        <f>YEAR(DmartSalesData[[#This Row],[order_date]])</f>
        <v>2023</v>
      </c>
    </row>
    <row r="4891" spans="1:18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 t="str" cm="1">
        <f t="array" ref="F4891">_xlfn.IFS(DmartSalesData[[#This Row],[sales]]&lt;2000,"LOW CATEGORY",DmartSalesData[[#This Row],[sales]]&lt;4000,"MEDIUM CATEGORY",DmartSalesData[[#This Row],[sales]]&gt;=4000,"HIGH CATEGORY")</f>
        <v>HIGH CATEGORY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tr">
        <f>IF(AND(DmartSalesData[[#This Row],[profit]]&gt;=500,DmartSalesData[[#This Row],[sales]]&gt;=3000),"Good","Not Good")</f>
        <v>Not Good</v>
      </c>
      <c r="R4891" s="2">
        <f>YEAR(DmartSalesData[[#This Row],[order_date]])</f>
        <v>2024</v>
      </c>
    </row>
    <row r="4892" spans="1:18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 t="str" cm="1">
        <f t="array" ref="F4892">_xlfn.IFS(DmartSalesData[[#This Row],[sales]]&lt;2000,"LOW CATEGORY",DmartSalesData[[#This Row],[sales]]&lt;4000,"MEDIUM CATEGORY",DmartSalesData[[#This Row],[sales]]&gt;=4000,"HIGH CATEGORY")</f>
        <v>HIGH CATEGORY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tr">
        <f>IF(AND(DmartSalesData[[#This Row],[profit]]&gt;=500,DmartSalesData[[#This Row],[sales]]&gt;=3000),"Good","Not Good")</f>
        <v>Good</v>
      </c>
      <c r="R4892" s="2">
        <f>YEAR(DmartSalesData[[#This Row],[order_date]])</f>
        <v>2024</v>
      </c>
    </row>
    <row r="4893" spans="1:18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 t="str" cm="1">
        <f t="array" ref="F4893">_xlfn.IFS(DmartSalesData[[#This Row],[sales]]&lt;2000,"LOW CATEGORY",DmartSalesData[[#This Row],[sales]]&lt;4000,"MEDIUM CATEGORY",DmartSalesData[[#This Row],[sales]]&gt;=4000,"HIGH CATEGORY")</f>
        <v>MEDIUM CATEGORY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tr">
        <f>IF(AND(DmartSalesData[[#This Row],[profit]]&gt;=500,DmartSalesData[[#This Row],[sales]]&gt;=3000),"Good","Not Good")</f>
        <v>Not Good</v>
      </c>
      <c r="R4893" s="2">
        <f>YEAR(DmartSalesData[[#This Row],[order_date]])</f>
        <v>2024</v>
      </c>
    </row>
    <row r="4894" spans="1:18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 t="str" cm="1">
        <f t="array" ref="F4894">_xlfn.IFS(DmartSalesData[[#This Row],[sales]]&lt;2000,"LOW CATEGORY",DmartSalesData[[#This Row],[sales]]&lt;4000,"MEDIUM CATEGORY",DmartSalesData[[#This Row],[sales]]&gt;=4000,"HIGH CATEGORY")</f>
        <v>LOW CATEGORY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tr">
        <f>IF(AND(DmartSalesData[[#This Row],[profit]]&gt;=500,DmartSalesData[[#This Row],[sales]]&gt;=3000),"Good","Not Good")</f>
        <v>Not Good</v>
      </c>
      <c r="R4894" s="2">
        <f>YEAR(DmartSalesData[[#This Row],[order_date]])</f>
        <v>2023</v>
      </c>
    </row>
    <row r="4895" spans="1:18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 t="str" cm="1">
        <f t="array" ref="F4895">_xlfn.IFS(DmartSalesData[[#This Row],[sales]]&lt;2000,"LOW CATEGORY",DmartSalesData[[#This Row],[sales]]&lt;4000,"MEDIUM CATEGORY",DmartSalesData[[#This Row],[sales]]&gt;=4000,"HIGH CATEGORY")</f>
        <v>LOW CATEGORY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tr">
        <f>IF(AND(DmartSalesData[[#This Row],[profit]]&gt;=500,DmartSalesData[[#This Row],[sales]]&gt;=3000),"Good","Not Good")</f>
        <v>Not Good</v>
      </c>
      <c r="R4895" s="2">
        <f>YEAR(DmartSalesData[[#This Row],[order_date]])</f>
        <v>2024</v>
      </c>
    </row>
    <row r="4896" spans="1:18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 t="str" cm="1">
        <f t="array" ref="F4896">_xlfn.IFS(DmartSalesData[[#This Row],[sales]]&lt;2000,"LOW CATEGORY",DmartSalesData[[#This Row],[sales]]&lt;4000,"MEDIUM CATEGORY",DmartSalesData[[#This Row],[sales]]&gt;=4000,"HIGH CATEGORY")</f>
        <v>MEDIUM CATEGORY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tr">
        <f>IF(AND(DmartSalesData[[#This Row],[profit]]&gt;=500,DmartSalesData[[#This Row],[sales]]&gt;=3000),"Good","Not Good")</f>
        <v>Good</v>
      </c>
      <c r="R4896" s="2">
        <f>YEAR(DmartSalesData[[#This Row],[order_date]])</f>
        <v>2023</v>
      </c>
    </row>
    <row r="4897" spans="1:18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 t="str" cm="1">
        <f t="array" ref="F4897">_xlfn.IFS(DmartSalesData[[#This Row],[sales]]&lt;2000,"LOW CATEGORY",DmartSalesData[[#This Row],[sales]]&lt;4000,"MEDIUM CATEGORY",DmartSalesData[[#This Row],[sales]]&gt;=4000,"HIGH CATEGORY")</f>
        <v>LOW CATEGORY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tr">
        <f>IF(AND(DmartSalesData[[#This Row],[profit]]&gt;=500,DmartSalesData[[#This Row],[sales]]&gt;=3000),"Good","Not Good")</f>
        <v>Not Good</v>
      </c>
      <c r="R4897" s="2">
        <f>YEAR(DmartSalesData[[#This Row],[order_date]])</f>
        <v>2023</v>
      </c>
    </row>
    <row r="4898" spans="1:18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 t="str" cm="1">
        <f t="array" ref="F4898">_xlfn.IFS(DmartSalesData[[#This Row],[sales]]&lt;2000,"LOW CATEGORY",DmartSalesData[[#This Row],[sales]]&lt;4000,"MEDIUM CATEGORY",DmartSalesData[[#This Row],[sales]]&gt;=4000,"HIGH CATEGORY")</f>
        <v>MEDIUM CATEGORY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tr">
        <f>IF(AND(DmartSalesData[[#This Row],[profit]]&gt;=500,DmartSalesData[[#This Row],[sales]]&gt;=3000),"Good","Not Good")</f>
        <v>Good</v>
      </c>
      <c r="R4898" s="2">
        <f>YEAR(DmartSalesData[[#This Row],[order_date]])</f>
        <v>2024</v>
      </c>
    </row>
    <row r="4899" spans="1:18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 t="str" cm="1">
        <f t="array" ref="F4899">_xlfn.IFS(DmartSalesData[[#This Row],[sales]]&lt;2000,"LOW CATEGORY",DmartSalesData[[#This Row],[sales]]&lt;4000,"MEDIUM CATEGORY",DmartSalesData[[#This Row],[sales]]&gt;=4000,"HIGH CATEGORY")</f>
        <v>LOW CATEGORY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tr">
        <f>IF(AND(DmartSalesData[[#This Row],[profit]]&gt;=500,DmartSalesData[[#This Row],[sales]]&gt;=3000),"Good","Not Good")</f>
        <v>Not Good</v>
      </c>
      <c r="R4899" s="2">
        <f>YEAR(DmartSalesData[[#This Row],[order_date]])</f>
        <v>2024</v>
      </c>
    </row>
    <row r="4900" spans="1:18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 t="str" cm="1">
        <f t="array" ref="F4900">_xlfn.IFS(DmartSalesData[[#This Row],[sales]]&lt;2000,"LOW CATEGORY",DmartSalesData[[#This Row],[sales]]&lt;4000,"MEDIUM CATEGORY",DmartSalesData[[#This Row],[sales]]&gt;=4000,"HIGH CATEGORY")</f>
        <v>MEDIUM CATEGORY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tr">
        <f>IF(AND(DmartSalesData[[#This Row],[profit]]&gt;=500,DmartSalesData[[#This Row],[sales]]&gt;=3000),"Good","Not Good")</f>
        <v>Not Good</v>
      </c>
      <c r="R4900" s="2">
        <f>YEAR(DmartSalesData[[#This Row],[order_date]])</f>
        <v>2023</v>
      </c>
    </row>
    <row r="4901" spans="1:18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 t="str" cm="1">
        <f t="array" ref="F4901">_xlfn.IFS(DmartSalesData[[#This Row],[sales]]&lt;2000,"LOW CATEGORY",DmartSalesData[[#This Row],[sales]]&lt;4000,"MEDIUM CATEGORY",DmartSalesData[[#This Row],[sales]]&gt;=4000,"HIGH CATEGORY")</f>
        <v>HIGH CATEGORY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tr">
        <f>IF(AND(DmartSalesData[[#This Row],[profit]]&gt;=500,DmartSalesData[[#This Row],[sales]]&gt;=3000),"Good","Not Good")</f>
        <v>Good</v>
      </c>
      <c r="R4901" s="2">
        <f>YEAR(DmartSalesData[[#This Row],[order_date]])</f>
        <v>2024</v>
      </c>
    </row>
    <row r="4902" spans="1:18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 t="str" cm="1">
        <f t="array" ref="F4902">_xlfn.IFS(DmartSalesData[[#This Row],[sales]]&lt;2000,"LOW CATEGORY",DmartSalesData[[#This Row],[sales]]&lt;4000,"MEDIUM CATEGORY",DmartSalesData[[#This Row],[sales]]&gt;=4000,"HIGH CATEGORY")</f>
        <v>MEDIUM CATEGORY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tr">
        <f>IF(AND(DmartSalesData[[#This Row],[profit]]&gt;=500,DmartSalesData[[#This Row],[sales]]&gt;=3000),"Good","Not Good")</f>
        <v>Not Good</v>
      </c>
      <c r="R4902" s="2">
        <f>YEAR(DmartSalesData[[#This Row],[order_date]])</f>
        <v>2024</v>
      </c>
    </row>
    <row r="4903" spans="1:18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 t="str" cm="1">
        <f t="array" ref="F4903">_xlfn.IFS(DmartSalesData[[#This Row],[sales]]&lt;2000,"LOW CATEGORY",DmartSalesData[[#This Row],[sales]]&lt;4000,"MEDIUM CATEGORY",DmartSalesData[[#This Row],[sales]]&gt;=4000,"HIGH CATEGORY")</f>
        <v>HIGH CATEGORY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tr">
        <f>IF(AND(DmartSalesData[[#This Row],[profit]]&gt;=500,DmartSalesData[[#This Row],[sales]]&gt;=3000),"Good","Not Good")</f>
        <v>Good</v>
      </c>
      <c r="R4903" s="2">
        <f>YEAR(DmartSalesData[[#This Row],[order_date]])</f>
        <v>2023</v>
      </c>
    </row>
    <row r="4904" spans="1:18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 t="str" cm="1">
        <f t="array" ref="F4904">_xlfn.IFS(DmartSalesData[[#This Row],[sales]]&lt;2000,"LOW CATEGORY",DmartSalesData[[#This Row],[sales]]&lt;4000,"MEDIUM CATEGORY",DmartSalesData[[#This Row],[sales]]&gt;=4000,"HIGH CATEGORY")</f>
        <v>MEDIUM CATEGORY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tr">
        <f>IF(AND(DmartSalesData[[#This Row],[profit]]&gt;=500,DmartSalesData[[#This Row],[sales]]&gt;=3000),"Good","Not Good")</f>
        <v>Not Good</v>
      </c>
      <c r="R4904" s="2">
        <f>YEAR(DmartSalesData[[#This Row],[order_date]])</f>
        <v>2024</v>
      </c>
    </row>
    <row r="4905" spans="1:18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 t="str" cm="1">
        <f t="array" ref="F4905">_xlfn.IFS(DmartSalesData[[#This Row],[sales]]&lt;2000,"LOW CATEGORY",DmartSalesData[[#This Row],[sales]]&lt;4000,"MEDIUM CATEGORY",DmartSalesData[[#This Row],[sales]]&gt;=4000,"HIGH CATEGORY")</f>
        <v>MEDIUM CATEGORY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tr">
        <f>IF(AND(DmartSalesData[[#This Row],[profit]]&gt;=500,DmartSalesData[[#This Row],[sales]]&gt;=3000),"Good","Not Good")</f>
        <v>Good</v>
      </c>
      <c r="R4905" s="2">
        <f>YEAR(DmartSalesData[[#This Row],[order_date]])</f>
        <v>2024</v>
      </c>
    </row>
    <row r="4906" spans="1:18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 t="str" cm="1">
        <f t="array" ref="F4906">_xlfn.IFS(DmartSalesData[[#This Row],[sales]]&lt;2000,"LOW CATEGORY",DmartSalesData[[#This Row],[sales]]&lt;4000,"MEDIUM CATEGORY",DmartSalesData[[#This Row],[sales]]&gt;=4000,"HIGH CATEGORY")</f>
        <v>MEDIUM CATEGORY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tr">
        <f>IF(AND(DmartSalesData[[#This Row],[profit]]&gt;=500,DmartSalesData[[#This Row],[sales]]&gt;=3000),"Good","Not Good")</f>
        <v>Not Good</v>
      </c>
      <c r="R4906" s="2">
        <f>YEAR(DmartSalesData[[#This Row],[order_date]])</f>
        <v>2023</v>
      </c>
    </row>
    <row r="4907" spans="1:18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 t="str" cm="1">
        <f t="array" ref="F4907">_xlfn.IFS(DmartSalesData[[#This Row],[sales]]&lt;2000,"LOW CATEGORY",DmartSalesData[[#This Row],[sales]]&lt;4000,"MEDIUM CATEGORY",DmartSalesData[[#This Row],[sales]]&gt;=4000,"HIGH CATEGORY")</f>
        <v>LOW CATEGORY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tr">
        <f>IF(AND(DmartSalesData[[#This Row],[profit]]&gt;=500,DmartSalesData[[#This Row],[sales]]&gt;=3000),"Good","Not Good")</f>
        <v>Not Good</v>
      </c>
      <c r="R4907" s="2">
        <f>YEAR(DmartSalesData[[#This Row],[order_date]])</f>
        <v>2023</v>
      </c>
    </row>
    <row r="4908" spans="1:18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 t="str" cm="1">
        <f t="array" ref="F4908">_xlfn.IFS(DmartSalesData[[#This Row],[sales]]&lt;2000,"LOW CATEGORY",DmartSalesData[[#This Row],[sales]]&lt;4000,"MEDIUM CATEGORY",DmartSalesData[[#This Row],[sales]]&gt;=4000,"HIGH CATEGORY")</f>
        <v>HIGH CATEGORY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tr">
        <f>IF(AND(DmartSalesData[[#This Row],[profit]]&gt;=500,DmartSalesData[[#This Row],[sales]]&gt;=3000),"Good","Not Good")</f>
        <v>Not Good</v>
      </c>
      <c r="R4908" s="2">
        <f>YEAR(DmartSalesData[[#This Row],[order_date]])</f>
        <v>2023</v>
      </c>
    </row>
    <row r="4909" spans="1:18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 t="str" cm="1">
        <f t="array" ref="F4909">_xlfn.IFS(DmartSalesData[[#This Row],[sales]]&lt;2000,"LOW CATEGORY",DmartSalesData[[#This Row],[sales]]&lt;4000,"MEDIUM CATEGORY",DmartSalesData[[#This Row],[sales]]&gt;=4000,"HIGH CATEGORY")</f>
        <v>MEDIUM CATEGORY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tr">
        <f>IF(AND(DmartSalesData[[#This Row],[profit]]&gt;=500,DmartSalesData[[#This Row],[sales]]&gt;=3000),"Good","Not Good")</f>
        <v>Good</v>
      </c>
      <c r="R4909" s="2">
        <f>YEAR(DmartSalesData[[#This Row],[order_date]])</f>
        <v>2024</v>
      </c>
    </row>
    <row r="4910" spans="1:18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 t="str" cm="1">
        <f t="array" ref="F4910">_xlfn.IFS(DmartSalesData[[#This Row],[sales]]&lt;2000,"LOW CATEGORY",DmartSalesData[[#This Row],[sales]]&lt;4000,"MEDIUM CATEGORY",DmartSalesData[[#This Row],[sales]]&gt;=4000,"HIGH CATEGORY")</f>
        <v>HIGH CATEGORY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tr">
        <f>IF(AND(DmartSalesData[[#This Row],[profit]]&gt;=500,DmartSalesData[[#This Row],[sales]]&gt;=3000),"Good","Not Good")</f>
        <v>Not Good</v>
      </c>
      <c r="R4910" s="2">
        <f>YEAR(DmartSalesData[[#This Row],[order_date]])</f>
        <v>2023</v>
      </c>
    </row>
    <row r="4911" spans="1:18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 t="str" cm="1">
        <f t="array" ref="F4911">_xlfn.IFS(DmartSalesData[[#This Row],[sales]]&lt;2000,"LOW CATEGORY",DmartSalesData[[#This Row],[sales]]&lt;4000,"MEDIUM CATEGORY",DmartSalesData[[#This Row],[sales]]&gt;=4000,"HIGH CATEGORY")</f>
        <v>MEDIUM CATEGORY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tr">
        <f>IF(AND(DmartSalesData[[#This Row],[profit]]&gt;=500,DmartSalesData[[#This Row],[sales]]&gt;=3000),"Good","Not Good")</f>
        <v>Not Good</v>
      </c>
      <c r="R4911" s="2">
        <f>YEAR(DmartSalesData[[#This Row],[order_date]])</f>
        <v>2023</v>
      </c>
    </row>
    <row r="4912" spans="1:18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 t="str" cm="1">
        <f t="array" ref="F4912">_xlfn.IFS(DmartSalesData[[#This Row],[sales]]&lt;2000,"LOW CATEGORY",DmartSalesData[[#This Row],[sales]]&lt;4000,"MEDIUM CATEGORY",DmartSalesData[[#This Row],[sales]]&gt;=4000,"HIGH CATEGORY")</f>
        <v>LOW CATEGORY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tr">
        <f>IF(AND(DmartSalesData[[#This Row],[profit]]&gt;=500,DmartSalesData[[#This Row],[sales]]&gt;=3000),"Good","Not Good")</f>
        <v>Not Good</v>
      </c>
      <c r="R4912" s="2">
        <f>YEAR(DmartSalesData[[#This Row],[order_date]])</f>
        <v>2024</v>
      </c>
    </row>
    <row r="4913" spans="1:18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 t="str" cm="1">
        <f t="array" ref="F4913">_xlfn.IFS(DmartSalesData[[#This Row],[sales]]&lt;2000,"LOW CATEGORY",DmartSalesData[[#This Row],[sales]]&lt;4000,"MEDIUM CATEGORY",DmartSalesData[[#This Row],[sales]]&gt;=4000,"HIGH CATEGORY")</f>
        <v>HIGH CATEGORY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tr">
        <f>IF(AND(DmartSalesData[[#This Row],[profit]]&gt;=500,DmartSalesData[[#This Row],[sales]]&gt;=3000),"Good","Not Good")</f>
        <v>Good</v>
      </c>
      <c r="R4913" s="2">
        <f>YEAR(DmartSalesData[[#This Row],[order_date]])</f>
        <v>2024</v>
      </c>
    </row>
    <row r="4914" spans="1:18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 t="str" cm="1">
        <f t="array" ref="F4914">_xlfn.IFS(DmartSalesData[[#This Row],[sales]]&lt;2000,"LOW CATEGORY",DmartSalesData[[#This Row],[sales]]&lt;4000,"MEDIUM CATEGORY",DmartSalesData[[#This Row],[sales]]&gt;=4000,"HIGH CATEGORY")</f>
        <v>LOW CATEGORY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tr">
        <f>IF(AND(DmartSalesData[[#This Row],[profit]]&gt;=500,DmartSalesData[[#This Row],[sales]]&gt;=3000),"Good","Not Good")</f>
        <v>Not Good</v>
      </c>
      <c r="R4914" s="2">
        <f>YEAR(DmartSalesData[[#This Row],[order_date]])</f>
        <v>2024</v>
      </c>
    </row>
    <row r="4915" spans="1:18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 t="str" cm="1">
        <f t="array" ref="F4915">_xlfn.IFS(DmartSalesData[[#This Row],[sales]]&lt;2000,"LOW CATEGORY",DmartSalesData[[#This Row],[sales]]&lt;4000,"MEDIUM CATEGORY",DmartSalesData[[#This Row],[sales]]&gt;=4000,"HIGH CATEGORY")</f>
        <v>HIGH CATEGORY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tr">
        <f>IF(AND(DmartSalesData[[#This Row],[profit]]&gt;=500,DmartSalesData[[#This Row],[sales]]&gt;=3000),"Good","Not Good")</f>
        <v>Good</v>
      </c>
      <c r="R4915" s="2">
        <f>YEAR(DmartSalesData[[#This Row],[order_date]])</f>
        <v>2023</v>
      </c>
    </row>
    <row r="4916" spans="1:18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 t="str" cm="1">
        <f t="array" ref="F4916">_xlfn.IFS(DmartSalesData[[#This Row],[sales]]&lt;2000,"LOW CATEGORY",DmartSalesData[[#This Row],[sales]]&lt;4000,"MEDIUM CATEGORY",DmartSalesData[[#This Row],[sales]]&gt;=4000,"HIGH CATEGORY")</f>
        <v>LOW CATEGORY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tr">
        <f>IF(AND(DmartSalesData[[#This Row],[profit]]&gt;=500,DmartSalesData[[#This Row],[sales]]&gt;=3000),"Good","Not Good")</f>
        <v>Not Good</v>
      </c>
      <c r="R4916" s="2">
        <f>YEAR(DmartSalesData[[#This Row],[order_date]])</f>
        <v>2024</v>
      </c>
    </row>
    <row r="4917" spans="1:18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 t="str" cm="1">
        <f t="array" ref="F4917">_xlfn.IFS(DmartSalesData[[#This Row],[sales]]&lt;2000,"LOW CATEGORY",DmartSalesData[[#This Row],[sales]]&lt;4000,"MEDIUM CATEGORY",DmartSalesData[[#This Row],[sales]]&gt;=4000,"HIGH CATEGORY")</f>
        <v>LOW CATEGORY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tr">
        <f>IF(AND(DmartSalesData[[#This Row],[profit]]&gt;=500,DmartSalesData[[#This Row],[sales]]&gt;=3000),"Good","Not Good")</f>
        <v>Not Good</v>
      </c>
      <c r="R4917" s="2">
        <f>YEAR(DmartSalesData[[#This Row],[order_date]])</f>
        <v>2023</v>
      </c>
    </row>
    <row r="4918" spans="1:18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 t="str" cm="1">
        <f t="array" ref="F4918">_xlfn.IFS(DmartSalesData[[#This Row],[sales]]&lt;2000,"LOW CATEGORY",DmartSalesData[[#This Row],[sales]]&lt;4000,"MEDIUM CATEGORY",DmartSalesData[[#This Row],[sales]]&gt;=4000,"HIGH CATEGORY")</f>
        <v>MEDIUM CATEGORY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tr">
        <f>IF(AND(DmartSalesData[[#This Row],[profit]]&gt;=500,DmartSalesData[[#This Row],[sales]]&gt;=3000),"Good","Not Good")</f>
        <v>Not Good</v>
      </c>
      <c r="R4918" s="2">
        <f>YEAR(DmartSalesData[[#This Row],[order_date]])</f>
        <v>2023</v>
      </c>
    </row>
    <row r="4919" spans="1:18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 t="str" cm="1">
        <f t="array" ref="F4919">_xlfn.IFS(DmartSalesData[[#This Row],[sales]]&lt;2000,"LOW CATEGORY",DmartSalesData[[#This Row],[sales]]&lt;4000,"MEDIUM CATEGORY",DmartSalesData[[#This Row],[sales]]&gt;=4000,"HIGH CATEGORY")</f>
        <v>HIGH CATEGORY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tr">
        <f>IF(AND(DmartSalesData[[#This Row],[profit]]&gt;=500,DmartSalesData[[#This Row],[sales]]&gt;=3000),"Good","Not Good")</f>
        <v>Good</v>
      </c>
      <c r="R4919" s="2">
        <f>YEAR(DmartSalesData[[#This Row],[order_date]])</f>
        <v>2023</v>
      </c>
    </row>
    <row r="4920" spans="1:18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 t="str" cm="1">
        <f t="array" ref="F4920">_xlfn.IFS(DmartSalesData[[#This Row],[sales]]&lt;2000,"LOW CATEGORY",DmartSalesData[[#This Row],[sales]]&lt;4000,"MEDIUM CATEGORY",DmartSalesData[[#This Row],[sales]]&gt;=4000,"HIGH CATEGORY")</f>
        <v>HIGH CATEGORY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tr">
        <f>IF(AND(DmartSalesData[[#This Row],[profit]]&gt;=500,DmartSalesData[[#This Row],[sales]]&gt;=3000),"Good","Not Good")</f>
        <v>Good</v>
      </c>
      <c r="R4920" s="2">
        <f>YEAR(DmartSalesData[[#This Row],[order_date]])</f>
        <v>2023</v>
      </c>
    </row>
    <row r="4921" spans="1:18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 t="str" cm="1">
        <f t="array" ref="F4921">_xlfn.IFS(DmartSalesData[[#This Row],[sales]]&lt;2000,"LOW CATEGORY",DmartSalesData[[#This Row],[sales]]&lt;4000,"MEDIUM CATEGORY",DmartSalesData[[#This Row],[sales]]&gt;=4000,"HIGH CATEGORY")</f>
        <v>HIGH CATEGORY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tr">
        <f>IF(AND(DmartSalesData[[#This Row],[profit]]&gt;=500,DmartSalesData[[#This Row],[sales]]&gt;=3000),"Good","Not Good")</f>
        <v>Good</v>
      </c>
      <c r="R4921" s="2">
        <f>YEAR(DmartSalesData[[#This Row],[order_date]])</f>
        <v>2023</v>
      </c>
    </row>
    <row r="4922" spans="1:18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 t="str" cm="1">
        <f t="array" ref="F4922">_xlfn.IFS(DmartSalesData[[#This Row],[sales]]&lt;2000,"LOW CATEGORY",DmartSalesData[[#This Row],[sales]]&lt;4000,"MEDIUM CATEGORY",DmartSalesData[[#This Row],[sales]]&gt;=4000,"HIGH CATEGORY")</f>
        <v>LOW CATEGORY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tr">
        <f>IF(AND(DmartSalesData[[#This Row],[profit]]&gt;=500,DmartSalesData[[#This Row],[sales]]&gt;=3000),"Good","Not Good")</f>
        <v>Not Good</v>
      </c>
      <c r="R4922" s="2">
        <f>YEAR(DmartSalesData[[#This Row],[order_date]])</f>
        <v>2024</v>
      </c>
    </row>
    <row r="4923" spans="1:18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 t="str" cm="1">
        <f t="array" ref="F4923">_xlfn.IFS(DmartSalesData[[#This Row],[sales]]&lt;2000,"LOW CATEGORY",DmartSalesData[[#This Row],[sales]]&lt;4000,"MEDIUM CATEGORY",DmartSalesData[[#This Row],[sales]]&gt;=4000,"HIGH CATEGORY")</f>
        <v>LOW CATEGORY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tr">
        <f>IF(AND(DmartSalesData[[#This Row],[profit]]&gt;=500,DmartSalesData[[#This Row],[sales]]&gt;=3000),"Good","Not Good")</f>
        <v>Not Good</v>
      </c>
      <c r="R4923" s="2">
        <f>YEAR(DmartSalesData[[#This Row],[order_date]])</f>
        <v>2024</v>
      </c>
    </row>
    <row r="4924" spans="1:18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 t="str" cm="1">
        <f t="array" ref="F4924">_xlfn.IFS(DmartSalesData[[#This Row],[sales]]&lt;2000,"LOW CATEGORY",DmartSalesData[[#This Row],[sales]]&lt;4000,"MEDIUM CATEGORY",DmartSalesData[[#This Row],[sales]]&gt;=4000,"HIGH CATEGORY")</f>
        <v>MEDIUM CATEGORY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tr">
        <f>IF(AND(DmartSalesData[[#This Row],[profit]]&gt;=500,DmartSalesData[[#This Row],[sales]]&gt;=3000),"Good","Not Good")</f>
        <v>Good</v>
      </c>
      <c r="R4924" s="2">
        <f>YEAR(DmartSalesData[[#This Row],[order_date]])</f>
        <v>2024</v>
      </c>
    </row>
    <row r="4925" spans="1:18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 t="str" cm="1">
        <f t="array" ref="F4925">_xlfn.IFS(DmartSalesData[[#This Row],[sales]]&lt;2000,"LOW CATEGORY",DmartSalesData[[#This Row],[sales]]&lt;4000,"MEDIUM CATEGORY",DmartSalesData[[#This Row],[sales]]&gt;=4000,"HIGH CATEGORY")</f>
        <v>MEDIUM CATEGORY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tr">
        <f>IF(AND(DmartSalesData[[#This Row],[profit]]&gt;=500,DmartSalesData[[#This Row],[sales]]&gt;=3000),"Good","Not Good")</f>
        <v>Not Good</v>
      </c>
      <c r="R4925" s="2">
        <f>YEAR(DmartSalesData[[#This Row],[order_date]])</f>
        <v>2023</v>
      </c>
    </row>
    <row r="4926" spans="1:18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 t="str" cm="1">
        <f t="array" ref="F4926">_xlfn.IFS(DmartSalesData[[#This Row],[sales]]&lt;2000,"LOW CATEGORY",DmartSalesData[[#This Row],[sales]]&lt;4000,"MEDIUM CATEGORY",DmartSalesData[[#This Row],[sales]]&gt;=4000,"HIGH CATEGORY")</f>
        <v>MEDIUM CATEGORY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tr">
        <f>IF(AND(DmartSalesData[[#This Row],[profit]]&gt;=500,DmartSalesData[[#This Row],[sales]]&gt;=3000),"Good","Not Good")</f>
        <v>Good</v>
      </c>
      <c r="R4926" s="2">
        <f>YEAR(DmartSalesData[[#This Row],[order_date]])</f>
        <v>2024</v>
      </c>
    </row>
    <row r="4927" spans="1:18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 t="str" cm="1">
        <f t="array" ref="F4927">_xlfn.IFS(DmartSalesData[[#This Row],[sales]]&lt;2000,"LOW CATEGORY",DmartSalesData[[#This Row],[sales]]&lt;4000,"MEDIUM CATEGORY",DmartSalesData[[#This Row],[sales]]&gt;=4000,"HIGH CATEGORY")</f>
        <v>MEDIUM CATEGORY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tr">
        <f>IF(AND(DmartSalesData[[#This Row],[profit]]&gt;=500,DmartSalesData[[#This Row],[sales]]&gt;=3000),"Good","Not Good")</f>
        <v>Good</v>
      </c>
      <c r="R4927" s="2">
        <f>YEAR(DmartSalesData[[#This Row],[order_date]])</f>
        <v>2024</v>
      </c>
    </row>
    <row r="4928" spans="1:18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 t="str" cm="1">
        <f t="array" ref="F4928">_xlfn.IFS(DmartSalesData[[#This Row],[sales]]&lt;2000,"LOW CATEGORY",DmartSalesData[[#This Row],[sales]]&lt;4000,"MEDIUM CATEGORY",DmartSalesData[[#This Row],[sales]]&gt;=4000,"HIGH CATEGORY")</f>
        <v>MEDIUM CATEGORY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tr">
        <f>IF(AND(DmartSalesData[[#This Row],[profit]]&gt;=500,DmartSalesData[[#This Row],[sales]]&gt;=3000),"Good","Not Good")</f>
        <v>Not Good</v>
      </c>
      <c r="R4928" s="2">
        <f>YEAR(DmartSalesData[[#This Row],[order_date]])</f>
        <v>2024</v>
      </c>
    </row>
    <row r="4929" spans="1:18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 t="str" cm="1">
        <f t="array" ref="F4929">_xlfn.IFS(DmartSalesData[[#This Row],[sales]]&lt;2000,"LOW CATEGORY",DmartSalesData[[#This Row],[sales]]&lt;4000,"MEDIUM CATEGORY",DmartSalesData[[#This Row],[sales]]&gt;=4000,"HIGH CATEGORY")</f>
        <v>MEDIUM CATEGORY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tr">
        <f>IF(AND(DmartSalesData[[#This Row],[profit]]&gt;=500,DmartSalesData[[#This Row],[sales]]&gt;=3000),"Good","Not Good")</f>
        <v>Good</v>
      </c>
      <c r="R4929" s="2">
        <f>YEAR(DmartSalesData[[#This Row],[order_date]])</f>
        <v>2023</v>
      </c>
    </row>
    <row r="4930" spans="1:18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 t="str" cm="1">
        <f t="array" ref="F4930">_xlfn.IFS(DmartSalesData[[#This Row],[sales]]&lt;2000,"LOW CATEGORY",DmartSalesData[[#This Row],[sales]]&lt;4000,"MEDIUM CATEGORY",DmartSalesData[[#This Row],[sales]]&gt;=4000,"HIGH CATEGORY")</f>
        <v>HIGH CATEGORY</v>
      </c>
      <c r="G4930" s="2">
        <v>0.47</v>
      </c>
      <c r="H4930" s="2">
        <f t="shared" ref="H4930:H4993" si="154">E4930*G4930</f>
        <v>1981.3742999999997</v>
      </c>
      <c r="I4930" s="2">
        <f t="shared" ref="I4930:I4993" si="155">E4930-H4930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tr">
        <f>IF(AND(DmartSalesData[[#This Row],[profit]]&gt;=500,DmartSalesData[[#This Row],[sales]]&gt;=3000),"Good","Not Good")</f>
        <v>Not Good</v>
      </c>
      <c r="R4930" s="2">
        <f>YEAR(DmartSalesData[[#This Row],[order_date]])</f>
        <v>2024</v>
      </c>
    </row>
    <row r="4931" spans="1:18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 t="str" cm="1">
        <f t="array" ref="F4931">_xlfn.IFS(DmartSalesData[[#This Row],[sales]]&lt;2000,"LOW CATEGORY",DmartSalesData[[#This Row],[sales]]&lt;4000,"MEDIUM CATEGORY",DmartSalesData[[#This Row],[sales]]&gt;=4000,"HIGH CATEGORY")</f>
        <v>HIGH CATEGORY</v>
      </c>
      <c r="G4931" s="2">
        <v>0.49</v>
      </c>
      <c r="H4931" s="2">
        <f t="shared" si="154"/>
        <v>2278.2696999999998</v>
      </c>
      <c r="I4931" s="2">
        <f t="shared" si="155"/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tr">
        <f>IF(AND(DmartSalesData[[#This Row],[profit]]&gt;=500,DmartSalesData[[#This Row],[sales]]&gt;=3000),"Good","Not Good")</f>
        <v>Good</v>
      </c>
      <c r="R4931" s="2">
        <f>YEAR(DmartSalesData[[#This Row],[order_date]])</f>
        <v>2024</v>
      </c>
    </row>
    <row r="4932" spans="1:18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 t="str" cm="1">
        <f t="array" ref="F4932">_xlfn.IFS(DmartSalesData[[#This Row],[sales]]&lt;2000,"LOW CATEGORY",DmartSalesData[[#This Row],[sales]]&lt;4000,"MEDIUM CATEGORY",DmartSalesData[[#This Row],[sales]]&gt;=4000,"HIGH CATEGORY")</f>
        <v>MEDIUM CATEGORY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tr">
        <f>IF(AND(DmartSalesData[[#This Row],[profit]]&gt;=500,DmartSalesData[[#This Row],[sales]]&gt;=3000),"Good","Not Good")</f>
        <v>Not Good</v>
      </c>
      <c r="R4932" s="2">
        <f>YEAR(DmartSalesData[[#This Row],[order_date]])</f>
        <v>2024</v>
      </c>
    </row>
    <row r="4933" spans="1:18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 t="str" cm="1">
        <f t="array" ref="F4933">_xlfn.IFS(DmartSalesData[[#This Row],[sales]]&lt;2000,"LOW CATEGORY",DmartSalesData[[#This Row],[sales]]&lt;4000,"MEDIUM CATEGORY",DmartSalesData[[#This Row],[sales]]&gt;=4000,"HIGH CATEGORY")</f>
        <v>MEDIUM CATEGORY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tr">
        <f>IF(AND(DmartSalesData[[#This Row],[profit]]&gt;=500,DmartSalesData[[#This Row],[sales]]&gt;=3000),"Good","Not Good")</f>
        <v>Not Good</v>
      </c>
      <c r="R4933" s="2">
        <f>YEAR(DmartSalesData[[#This Row],[order_date]])</f>
        <v>2023</v>
      </c>
    </row>
    <row r="4934" spans="1:18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 t="str" cm="1">
        <f t="array" ref="F4934">_xlfn.IFS(DmartSalesData[[#This Row],[sales]]&lt;2000,"LOW CATEGORY",DmartSalesData[[#This Row],[sales]]&lt;4000,"MEDIUM CATEGORY",DmartSalesData[[#This Row],[sales]]&gt;=4000,"HIGH CATEGORY")</f>
        <v>MEDIUM CATEGORY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tr">
        <f>IF(AND(DmartSalesData[[#This Row],[profit]]&gt;=500,DmartSalesData[[#This Row],[sales]]&gt;=3000),"Good","Not Good")</f>
        <v>Not Good</v>
      </c>
      <c r="R4934" s="2">
        <f>YEAR(DmartSalesData[[#This Row],[order_date]])</f>
        <v>2024</v>
      </c>
    </row>
    <row r="4935" spans="1:18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 t="str" cm="1">
        <f t="array" ref="F4935">_xlfn.IFS(DmartSalesData[[#This Row],[sales]]&lt;2000,"LOW CATEGORY",DmartSalesData[[#This Row],[sales]]&lt;4000,"MEDIUM CATEGORY",DmartSalesData[[#This Row],[sales]]&gt;=4000,"HIGH CATEGORY")</f>
        <v>LOW CATEGORY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tr">
        <f>IF(AND(DmartSalesData[[#This Row],[profit]]&gt;=500,DmartSalesData[[#This Row],[sales]]&gt;=3000),"Good","Not Good")</f>
        <v>Not Good</v>
      </c>
      <c r="R4935" s="2">
        <f>YEAR(DmartSalesData[[#This Row],[order_date]])</f>
        <v>2024</v>
      </c>
    </row>
    <row r="4936" spans="1:18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 t="str" cm="1">
        <f t="array" ref="F4936">_xlfn.IFS(DmartSalesData[[#This Row],[sales]]&lt;2000,"LOW CATEGORY",DmartSalesData[[#This Row],[sales]]&lt;4000,"MEDIUM CATEGORY",DmartSalesData[[#This Row],[sales]]&gt;=4000,"HIGH CATEGORY")</f>
        <v>LOW CATEGORY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tr">
        <f>IF(AND(DmartSalesData[[#This Row],[profit]]&gt;=500,DmartSalesData[[#This Row],[sales]]&gt;=3000),"Good","Not Good")</f>
        <v>Not Good</v>
      </c>
      <c r="R4936" s="2">
        <f>YEAR(DmartSalesData[[#This Row],[order_date]])</f>
        <v>2024</v>
      </c>
    </row>
    <row r="4937" spans="1:18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 t="str" cm="1">
        <f t="array" ref="F4937">_xlfn.IFS(DmartSalesData[[#This Row],[sales]]&lt;2000,"LOW CATEGORY",DmartSalesData[[#This Row],[sales]]&lt;4000,"MEDIUM CATEGORY",DmartSalesData[[#This Row],[sales]]&gt;=4000,"HIGH CATEGORY")</f>
        <v>LOW CATEGORY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tr">
        <f>IF(AND(DmartSalesData[[#This Row],[profit]]&gt;=500,DmartSalesData[[#This Row],[sales]]&gt;=3000),"Good","Not Good")</f>
        <v>Not Good</v>
      </c>
      <c r="R4937" s="2">
        <f>YEAR(DmartSalesData[[#This Row],[order_date]])</f>
        <v>2024</v>
      </c>
    </row>
    <row r="4938" spans="1:18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 t="str" cm="1">
        <f t="array" ref="F4938">_xlfn.IFS(DmartSalesData[[#This Row],[sales]]&lt;2000,"LOW CATEGORY",DmartSalesData[[#This Row],[sales]]&lt;4000,"MEDIUM CATEGORY",DmartSalesData[[#This Row],[sales]]&gt;=4000,"HIGH CATEGORY")</f>
        <v>LOW CATEGORY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tr">
        <f>IF(AND(DmartSalesData[[#This Row],[profit]]&gt;=500,DmartSalesData[[#This Row],[sales]]&gt;=3000),"Good","Not Good")</f>
        <v>Not Good</v>
      </c>
      <c r="R4938" s="2">
        <f>YEAR(DmartSalesData[[#This Row],[order_date]])</f>
        <v>2024</v>
      </c>
    </row>
    <row r="4939" spans="1:18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 t="str" cm="1">
        <f t="array" ref="F4939">_xlfn.IFS(DmartSalesData[[#This Row],[sales]]&lt;2000,"LOW CATEGORY",DmartSalesData[[#This Row],[sales]]&lt;4000,"MEDIUM CATEGORY",DmartSalesData[[#This Row],[sales]]&gt;=4000,"HIGH CATEGORY")</f>
        <v>LOW CATEGORY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tr">
        <f>IF(AND(DmartSalesData[[#This Row],[profit]]&gt;=500,DmartSalesData[[#This Row],[sales]]&gt;=3000),"Good","Not Good")</f>
        <v>Not Good</v>
      </c>
      <c r="R4939" s="2">
        <f>YEAR(DmartSalesData[[#This Row],[order_date]])</f>
        <v>2023</v>
      </c>
    </row>
    <row r="4940" spans="1:18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 t="str" cm="1">
        <f t="array" ref="F4940">_xlfn.IFS(DmartSalesData[[#This Row],[sales]]&lt;2000,"LOW CATEGORY",DmartSalesData[[#This Row],[sales]]&lt;4000,"MEDIUM CATEGORY",DmartSalesData[[#This Row],[sales]]&gt;=4000,"HIGH CATEGORY")</f>
        <v>HIGH CATEGORY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tr">
        <f>IF(AND(DmartSalesData[[#This Row],[profit]]&gt;=500,DmartSalesData[[#This Row],[sales]]&gt;=3000),"Good","Not Good")</f>
        <v>Good</v>
      </c>
      <c r="R4940" s="2">
        <f>YEAR(DmartSalesData[[#This Row],[order_date]])</f>
        <v>2023</v>
      </c>
    </row>
    <row r="4941" spans="1:18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 t="str" cm="1">
        <f t="array" ref="F4941">_xlfn.IFS(DmartSalesData[[#This Row],[sales]]&lt;2000,"LOW CATEGORY",DmartSalesData[[#This Row],[sales]]&lt;4000,"MEDIUM CATEGORY",DmartSalesData[[#This Row],[sales]]&gt;=4000,"HIGH CATEGORY")</f>
        <v>MEDIUM CATEGORY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tr">
        <f>IF(AND(DmartSalesData[[#This Row],[profit]]&gt;=500,DmartSalesData[[#This Row],[sales]]&gt;=3000),"Good","Not Good")</f>
        <v>Not Good</v>
      </c>
      <c r="R4941" s="2">
        <f>YEAR(DmartSalesData[[#This Row],[order_date]])</f>
        <v>2024</v>
      </c>
    </row>
    <row r="4942" spans="1:18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 t="str" cm="1">
        <f t="array" ref="F4942">_xlfn.IFS(DmartSalesData[[#This Row],[sales]]&lt;2000,"LOW CATEGORY",DmartSalesData[[#This Row],[sales]]&lt;4000,"MEDIUM CATEGORY",DmartSalesData[[#This Row],[sales]]&gt;=4000,"HIGH CATEGORY")</f>
        <v>LOW CATEGORY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tr">
        <f>IF(AND(DmartSalesData[[#This Row],[profit]]&gt;=500,DmartSalesData[[#This Row],[sales]]&gt;=3000),"Good","Not Good")</f>
        <v>Not Good</v>
      </c>
      <c r="R4942" s="2">
        <f>YEAR(DmartSalesData[[#This Row],[order_date]])</f>
        <v>2023</v>
      </c>
    </row>
    <row r="4943" spans="1:18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 t="str" cm="1">
        <f t="array" ref="F4943">_xlfn.IFS(DmartSalesData[[#This Row],[sales]]&lt;2000,"LOW CATEGORY",DmartSalesData[[#This Row],[sales]]&lt;4000,"MEDIUM CATEGORY",DmartSalesData[[#This Row],[sales]]&gt;=4000,"HIGH CATEGORY")</f>
        <v>MEDIUM CATEGORY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tr">
        <f>IF(AND(DmartSalesData[[#This Row],[profit]]&gt;=500,DmartSalesData[[#This Row],[sales]]&gt;=3000),"Good","Not Good")</f>
        <v>Not Good</v>
      </c>
      <c r="R4943" s="2">
        <f>YEAR(DmartSalesData[[#This Row],[order_date]])</f>
        <v>2024</v>
      </c>
    </row>
    <row r="4944" spans="1:18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 t="str" cm="1">
        <f t="array" ref="F4944">_xlfn.IFS(DmartSalesData[[#This Row],[sales]]&lt;2000,"LOW CATEGORY",DmartSalesData[[#This Row],[sales]]&lt;4000,"MEDIUM CATEGORY",DmartSalesData[[#This Row],[sales]]&gt;=4000,"HIGH CATEGORY")</f>
        <v>MEDIUM CATEGORY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tr">
        <f>IF(AND(DmartSalesData[[#This Row],[profit]]&gt;=500,DmartSalesData[[#This Row],[sales]]&gt;=3000),"Good","Not Good")</f>
        <v>Not Good</v>
      </c>
      <c r="R4944" s="2">
        <f>YEAR(DmartSalesData[[#This Row],[order_date]])</f>
        <v>2024</v>
      </c>
    </row>
    <row r="4945" spans="1:18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 t="str" cm="1">
        <f t="array" ref="F4945">_xlfn.IFS(DmartSalesData[[#This Row],[sales]]&lt;2000,"LOW CATEGORY",DmartSalesData[[#This Row],[sales]]&lt;4000,"MEDIUM CATEGORY",DmartSalesData[[#This Row],[sales]]&gt;=4000,"HIGH CATEGORY")</f>
        <v>LOW CATEGORY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tr">
        <f>IF(AND(DmartSalesData[[#This Row],[profit]]&gt;=500,DmartSalesData[[#This Row],[sales]]&gt;=3000),"Good","Not Good")</f>
        <v>Not Good</v>
      </c>
      <c r="R4945" s="2">
        <f>YEAR(DmartSalesData[[#This Row],[order_date]])</f>
        <v>2024</v>
      </c>
    </row>
    <row r="4946" spans="1:18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 t="str" cm="1">
        <f t="array" ref="F4946">_xlfn.IFS(DmartSalesData[[#This Row],[sales]]&lt;2000,"LOW CATEGORY",DmartSalesData[[#This Row],[sales]]&lt;4000,"MEDIUM CATEGORY",DmartSalesData[[#This Row],[sales]]&gt;=4000,"HIGH CATEGORY")</f>
        <v>LOW CATEGORY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tr">
        <f>IF(AND(DmartSalesData[[#This Row],[profit]]&gt;=500,DmartSalesData[[#This Row],[sales]]&gt;=3000),"Good","Not Good")</f>
        <v>Not Good</v>
      </c>
      <c r="R4946" s="2">
        <f>YEAR(DmartSalesData[[#This Row],[order_date]])</f>
        <v>2024</v>
      </c>
    </row>
    <row r="4947" spans="1:18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 t="str" cm="1">
        <f t="array" ref="F4947">_xlfn.IFS(DmartSalesData[[#This Row],[sales]]&lt;2000,"LOW CATEGORY",DmartSalesData[[#This Row],[sales]]&lt;4000,"MEDIUM CATEGORY",DmartSalesData[[#This Row],[sales]]&gt;=4000,"HIGH CATEGORY")</f>
        <v>HIGH CATEGORY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tr">
        <f>IF(AND(DmartSalesData[[#This Row],[profit]]&gt;=500,DmartSalesData[[#This Row],[sales]]&gt;=3000),"Good","Not Good")</f>
        <v>Good</v>
      </c>
      <c r="R4947" s="2">
        <f>YEAR(DmartSalesData[[#This Row],[order_date]])</f>
        <v>2024</v>
      </c>
    </row>
    <row r="4948" spans="1:18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 t="str" cm="1">
        <f t="array" ref="F4948">_xlfn.IFS(DmartSalesData[[#This Row],[sales]]&lt;2000,"LOW CATEGORY",DmartSalesData[[#This Row],[sales]]&lt;4000,"MEDIUM CATEGORY",DmartSalesData[[#This Row],[sales]]&gt;=4000,"HIGH CATEGORY")</f>
        <v>MEDIUM CATEGORY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tr">
        <f>IF(AND(DmartSalesData[[#This Row],[profit]]&gt;=500,DmartSalesData[[#This Row],[sales]]&gt;=3000),"Good","Not Good")</f>
        <v>Not Good</v>
      </c>
      <c r="R4948" s="2">
        <f>YEAR(DmartSalesData[[#This Row],[order_date]])</f>
        <v>2023</v>
      </c>
    </row>
    <row r="4949" spans="1:18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 t="str" cm="1">
        <f t="array" ref="F4949">_xlfn.IFS(DmartSalesData[[#This Row],[sales]]&lt;2000,"LOW CATEGORY",DmartSalesData[[#This Row],[sales]]&lt;4000,"MEDIUM CATEGORY",DmartSalesData[[#This Row],[sales]]&gt;=4000,"HIGH CATEGORY")</f>
        <v>MEDIUM CATEGORY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tr">
        <f>IF(AND(DmartSalesData[[#This Row],[profit]]&gt;=500,DmartSalesData[[#This Row],[sales]]&gt;=3000),"Good","Not Good")</f>
        <v>Not Good</v>
      </c>
      <c r="R4949" s="2">
        <f>YEAR(DmartSalesData[[#This Row],[order_date]])</f>
        <v>2024</v>
      </c>
    </row>
    <row r="4950" spans="1:18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 t="str" cm="1">
        <f t="array" ref="F4950">_xlfn.IFS(DmartSalesData[[#This Row],[sales]]&lt;2000,"LOW CATEGORY",DmartSalesData[[#This Row],[sales]]&lt;4000,"MEDIUM CATEGORY",DmartSalesData[[#This Row],[sales]]&gt;=4000,"HIGH CATEGORY")</f>
        <v>MEDIUM CATEGORY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tr">
        <f>IF(AND(DmartSalesData[[#This Row],[profit]]&gt;=500,DmartSalesData[[#This Row],[sales]]&gt;=3000),"Good","Not Good")</f>
        <v>Not Good</v>
      </c>
      <c r="R4950" s="2">
        <f>YEAR(DmartSalesData[[#This Row],[order_date]])</f>
        <v>2023</v>
      </c>
    </row>
    <row r="4951" spans="1:18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 t="str" cm="1">
        <f t="array" ref="F4951">_xlfn.IFS(DmartSalesData[[#This Row],[sales]]&lt;2000,"LOW CATEGORY",DmartSalesData[[#This Row],[sales]]&lt;4000,"MEDIUM CATEGORY",DmartSalesData[[#This Row],[sales]]&gt;=4000,"HIGH CATEGORY")</f>
        <v>LOW CATEGORY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tr">
        <f>IF(AND(DmartSalesData[[#This Row],[profit]]&gt;=500,DmartSalesData[[#This Row],[sales]]&gt;=3000),"Good","Not Good")</f>
        <v>Not Good</v>
      </c>
      <c r="R4951" s="2">
        <f>YEAR(DmartSalesData[[#This Row],[order_date]])</f>
        <v>2023</v>
      </c>
    </row>
    <row r="4952" spans="1:18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 t="str" cm="1">
        <f t="array" ref="F4952">_xlfn.IFS(DmartSalesData[[#This Row],[sales]]&lt;2000,"LOW CATEGORY",DmartSalesData[[#This Row],[sales]]&lt;4000,"MEDIUM CATEGORY",DmartSalesData[[#This Row],[sales]]&gt;=4000,"HIGH CATEGORY")</f>
        <v>MEDIUM CATEGORY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tr">
        <f>IF(AND(DmartSalesData[[#This Row],[profit]]&gt;=500,DmartSalesData[[#This Row],[sales]]&gt;=3000),"Good","Not Good")</f>
        <v>Not Good</v>
      </c>
      <c r="R4952" s="2">
        <f>YEAR(DmartSalesData[[#This Row],[order_date]])</f>
        <v>2024</v>
      </c>
    </row>
    <row r="4953" spans="1:18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 t="str" cm="1">
        <f t="array" ref="F4953">_xlfn.IFS(DmartSalesData[[#This Row],[sales]]&lt;2000,"LOW CATEGORY",DmartSalesData[[#This Row],[sales]]&lt;4000,"MEDIUM CATEGORY",DmartSalesData[[#This Row],[sales]]&gt;=4000,"HIGH CATEGORY")</f>
        <v>MEDIUM CATEGORY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tr">
        <f>IF(AND(DmartSalesData[[#This Row],[profit]]&gt;=500,DmartSalesData[[#This Row],[sales]]&gt;=3000),"Good","Not Good")</f>
        <v>Not Good</v>
      </c>
      <c r="R4953" s="2">
        <f>YEAR(DmartSalesData[[#This Row],[order_date]])</f>
        <v>2023</v>
      </c>
    </row>
    <row r="4954" spans="1:18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 t="str" cm="1">
        <f t="array" ref="F4954">_xlfn.IFS(DmartSalesData[[#This Row],[sales]]&lt;2000,"LOW CATEGORY",DmartSalesData[[#This Row],[sales]]&lt;4000,"MEDIUM CATEGORY",DmartSalesData[[#This Row],[sales]]&gt;=4000,"HIGH CATEGORY")</f>
        <v>MEDIUM CATEGORY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tr">
        <f>IF(AND(DmartSalesData[[#This Row],[profit]]&gt;=500,DmartSalesData[[#This Row],[sales]]&gt;=3000),"Good","Not Good")</f>
        <v>Good</v>
      </c>
      <c r="R4954" s="2">
        <f>YEAR(DmartSalesData[[#This Row],[order_date]])</f>
        <v>2023</v>
      </c>
    </row>
    <row r="4955" spans="1:18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 t="str" cm="1">
        <f t="array" ref="F4955">_xlfn.IFS(DmartSalesData[[#This Row],[sales]]&lt;2000,"LOW CATEGORY",DmartSalesData[[#This Row],[sales]]&lt;4000,"MEDIUM CATEGORY",DmartSalesData[[#This Row],[sales]]&gt;=4000,"HIGH CATEGORY")</f>
        <v>LOW CATEGORY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tr">
        <f>IF(AND(DmartSalesData[[#This Row],[profit]]&gt;=500,DmartSalesData[[#This Row],[sales]]&gt;=3000),"Good","Not Good")</f>
        <v>Not Good</v>
      </c>
      <c r="R4955" s="2">
        <f>YEAR(DmartSalesData[[#This Row],[order_date]])</f>
        <v>2023</v>
      </c>
    </row>
    <row r="4956" spans="1:18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 t="str" cm="1">
        <f t="array" ref="F4956">_xlfn.IFS(DmartSalesData[[#This Row],[sales]]&lt;2000,"LOW CATEGORY",DmartSalesData[[#This Row],[sales]]&lt;4000,"MEDIUM CATEGORY",DmartSalesData[[#This Row],[sales]]&gt;=4000,"HIGH CATEGORY")</f>
        <v>HIGH CATEGORY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tr">
        <f>IF(AND(DmartSalesData[[#This Row],[profit]]&gt;=500,DmartSalesData[[#This Row],[sales]]&gt;=3000),"Good","Not Good")</f>
        <v>Good</v>
      </c>
      <c r="R4956" s="2">
        <f>YEAR(DmartSalesData[[#This Row],[order_date]])</f>
        <v>2024</v>
      </c>
    </row>
    <row r="4957" spans="1:18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 t="str" cm="1">
        <f t="array" ref="F4957">_xlfn.IFS(DmartSalesData[[#This Row],[sales]]&lt;2000,"LOW CATEGORY",DmartSalesData[[#This Row],[sales]]&lt;4000,"MEDIUM CATEGORY",DmartSalesData[[#This Row],[sales]]&gt;=4000,"HIGH CATEGORY")</f>
        <v>LOW CATEGORY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tr">
        <f>IF(AND(DmartSalesData[[#This Row],[profit]]&gt;=500,DmartSalesData[[#This Row],[sales]]&gt;=3000),"Good","Not Good")</f>
        <v>Not Good</v>
      </c>
      <c r="R4957" s="2">
        <f>YEAR(DmartSalesData[[#This Row],[order_date]])</f>
        <v>2024</v>
      </c>
    </row>
    <row r="4958" spans="1:18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 t="str" cm="1">
        <f t="array" ref="F4958">_xlfn.IFS(DmartSalesData[[#This Row],[sales]]&lt;2000,"LOW CATEGORY",DmartSalesData[[#This Row],[sales]]&lt;4000,"MEDIUM CATEGORY",DmartSalesData[[#This Row],[sales]]&gt;=4000,"HIGH CATEGORY")</f>
        <v>MEDIUM CATEGORY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tr">
        <f>IF(AND(DmartSalesData[[#This Row],[profit]]&gt;=500,DmartSalesData[[#This Row],[sales]]&gt;=3000),"Good","Not Good")</f>
        <v>Not Good</v>
      </c>
      <c r="R4958" s="2">
        <f>YEAR(DmartSalesData[[#This Row],[order_date]])</f>
        <v>2023</v>
      </c>
    </row>
    <row r="4959" spans="1:18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 t="str" cm="1">
        <f t="array" ref="F4959">_xlfn.IFS(DmartSalesData[[#This Row],[sales]]&lt;2000,"LOW CATEGORY",DmartSalesData[[#This Row],[sales]]&lt;4000,"MEDIUM CATEGORY",DmartSalesData[[#This Row],[sales]]&gt;=4000,"HIGH CATEGORY")</f>
        <v>MEDIUM CATEGORY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tr">
        <f>IF(AND(DmartSalesData[[#This Row],[profit]]&gt;=500,DmartSalesData[[#This Row],[sales]]&gt;=3000),"Good","Not Good")</f>
        <v>Good</v>
      </c>
      <c r="R4959" s="2">
        <f>YEAR(DmartSalesData[[#This Row],[order_date]])</f>
        <v>2023</v>
      </c>
    </row>
    <row r="4960" spans="1:18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 t="str" cm="1">
        <f t="array" ref="F4960">_xlfn.IFS(DmartSalesData[[#This Row],[sales]]&lt;2000,"LOW CATEGORY",DmartSalesData[[#This Row],[sales]]&lt;4000,"MEDIUM CATEGORY",DmartSalesData[[#This Row],[sales]]&gt;=4000,"HIGH CATEGORY")</f>
        <v>MEDIUM CATEGORY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tr">
        <f>IF(AND(DmartSalesData[[#This Row],[profit]]&gt;=500,DmartSalesData[[#This Row],[sales]]&gt;=3000),"Good","Not Good")</f>
        <v>Not Good</v>
      </c>
      <c r="R4960" s="2">
        <f>YEAR(DmartSalesData[[#This Row],[order_date]])</f>
        <v>2024</v>
      </c>
    </row>
    <row r="4961" spans="1:18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 t="str" cm="1">
        <f t="array" ref="F4961">_xlfn.IFS(DmartSalesData[[#This Row],[sales]]&lt;2000,"LOW CATEGORY",DmartSalesData[[#This Row],[sales]]&lt;4000,"MEDIUM CATEGORY",DmartSalesData[[#This Row],[sales]]&gt;=4000,"HIGH CATEGORY")</f>
        <v>MEDIUM CATEGORY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tr">
        <f>IF(AND(DmartSalesData[[#This Row],[profit]]&gt;=500,DmartSalesData[[#This Row],[sales]]&gt;=3000),"Good","Not Good")</f>
        <v>Not Good</v>
      </c>
      <c r="R4961" s="2">
        <f>YEAR(DmartSalesData[[#This Row],[order_date]])</f>
        <v>2024</v>
      </c>
    </row>
    <row r="4962" spans="1:18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 t="str" cm="1">
        <f t="array" ref="F4962">_xlfn.IFS(DmartSalesData[[#This Row],[sales]]&lt;2000,"LOW CATEGORY",DmartSalesData[[#This Row],[sales]]&lt;4000,"MEDIUM CATEGORY",DmartSalesData[[#This Row],[sales]]&gt;=4000,"HIGH CATEGORY")</f>
        <v>LOW CATEGORY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tr">
        <f>IF(AND(DmartSalesData[[#This Row],[profit]]&gt;=500,DmartSalesData[[#This Row],[sales]]&gt;=3000),"Good","Not Good")</f>
        <v>Not Good</v>
      </c>
      <c r="R4962" s="2">
        <f>YEAR(DmartSalesData[[#This Row],[order_date]])</f>
        <v>2023</v>
      </c>
    </row>
    <row r="4963" spans="1:18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 t="str" cm="1">
        <f t="array" ref="F4963">_xlfn.IFS(DmartSalesData[[#This Row],[sales]]&lt;2000,"LOW CATEGORY",DmartSalesData[[#This Row],[sales]]&lt;4000,"MEDIUM CATEGORY",DmartSalesData[[#This Row],[sales]]&gt;=4000,"HIGH CATEGORY")</f>
        <v>MEDIUM CATEGORY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tr">
        <f>IF(AND(DmartSalesData[[#This Row],[profit]]&gt;=500,DmartSalesData[[#This Row],[sales]]&gt;=3000),"Good","Not Good")</f>
        <v>Not Good</v>
      </c>
      <c r="R4963" s="2">
        <f>YEAR(DmartSalesData[[#This Row],[order_date]])</f>
        <v>2023</v>
      </c>
    </row>
    <row r="4964" spans="1:18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 t="str" cm="1">
        <f t="array" ref="F4964">_xlfn.IFS(DmartSalesData[[#This Row],[sales]]&lt;2000,"LOW CATEGORY",DmartSalesData[[#This Row],[sales]]&lt;4000,"MEDIUM CATEGORY",DmartSalesData[[#This Row],[sales]]&gt;=4000,"HIGH CATEGORY")</f>
        <v>LOW CATEGORY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tr">
        <f>IF(AND(DmartSalesData[[#This Row],[profit]]&gt;=500,DmartSalesData[[#This Row],[sales]]&gt;=3000),"Good","Not Good")</f>
        <v>Not Good</v>
      </c>
      <c r="R4964" s="2">
        <f>YEAR(DmartSalesData[[#This Row],[order_date]])</f>
        <v>2024</v>
      </c>
    </row>
    <row r="4965" spans="1:18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 t="str" cm="1">
        <f t="array" ref="F4965">_xlfn.IFS(DmartSalesData[[#This Row],[sales]]&lt;2000,"LOW CATEGORY",DmartSalesData[[#This Row],[sales]]&lt;4000,"MEDIUM CATEGORY",DmartSalesData[[#This Row],[sales]]&gt;=4000,"HIGH CATEGORY")</f>
        <v>LOW CATEGORY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tr">
        <f>IF(AND(DmartSalesData[[#This Row],[profit]]&gt;=500,DmartSalesData[[#This Row],[sales]]&gt;=3000),"Good","Not Good")</f>
        <v>Not Good</v>
      </c>
      <c r="R4965" s="2">
        <f>YEAR(DmartSalesData[[#This Row],[order_date]])</f>
        <v>2023</v>
      </c>
    </row>
    <row r="4966" spans="1:18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 t="str" cm="1">
        <f t="array" ref="F4966">_xlfn.IFS(DmartSalesData[[#This Row],[sales]]&lt;2000,"LOW CATEGORY",DmartSalesData[[#This Row],[sales]]&lt;4000,"MEDIUM CATEGORY",DmartSalesData[[#This Row],[sales]]&gt;=4000,"HIGH CATEGORY")</f>
        <v>LOW CATEGORY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tr">
        <f>IF(AND(DmartSalesData[[#This Row],[profit]]&gt;=500,DmartSalesData[[#This Row],[sales]]&gt;=3000),"Good","Not Good")</f>
        <v>Not Good</v>
      </c>
      <c r="R4966" s="2">
        <f>YEAR(DmartSalesData[[#This Row],[order_date]])</f>
        <v>2023</v>
      </c>
    </row>
    <row r="4967" spans="1:18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 t="str" cm="1">
        <f t="array" ref="F4967">_xlfn.IFS(DmartSalesData[[#This Row],[sales]]&lt;2000,"LOW CATEGORY",DmartSalesData[[#This Row],[sales]]&lt;4000,"MEDIUM CATEGORY",DmartSalesData[[#This Row],[sales]]&gt;=4000,"HIGH CATEGORY")</f>
        <v>MEDIUM CATEGORY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tr">
        <f>IF(AND(DmartSalesData[[#This Row],[profit]]&gt;=500,DmartSalesData[[#This Row],[sales]]&gt;=3000),"Good","Not Good")</f>
        <v>Good</v>
      </c>
      <c r="R4967" s="2">
        <f>YEAR(DmartSalesData[[#This Row],[order_date]])</f>
        <v>2024</v>
      </c>
    </row>
    <row r="4968" spans="1:18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 t="str" cm="1">
        <f t="array" ref="F4968">_xlfn.IFS(DmartSalesData[[#This Row],[sales]]&lt;2000,"LOW CATEGORY",DmartSalesData[[#This Row],[sales]]&lt;4000,"MEDIUM CATEGORY",DmartSalesData[[#This Row],[sales]]&gt;=4000,"HIGH CATEGORY")</f>
        <v>LOW CATEGORY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tr">
        <f>IF(AND(DmartSalesData[[#This Row],[profit]]&gt;=500,DmartSalesData[[#This Row],[sales]]&gt;=3000),"Good","Not Good")</f>
        <v>Not Good</v>
      </c>
      <c r="R4968" s="2">
        <f>YEAR(DmartSalesData[[#This Row],[order_date]])</f>
        <v>2023</v>
      </c>
    </row>
    <row r="4969" spans="1:18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 t="str" cm="1">
        <f t="array" ref="F4969">_xlfn.IFS(DmartSalesData[[#This Row],[sales]]&lt;2000,"LOW CATEGORY",DmartSalesData[[#This Row],[sales]]&lt;4000,"MEDIUM CATEGORY",DmartSalesData[[#This Row],[sales]]&gt;=4000,"HIGH CATEGORY")</f>
        <v>LOW CATEGORY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tr">
        <f>IF(AND(DmartSalesData[[#This Row],[profit]]&gt;=500,DmartSalesData[[#This Row],[sales]]&gt;=3000),"Good","Not Good")</f>
        <v>Not Good</v>
      </c>
      <c r="R4969" s="2">
        <f>YEAR(DmartSalesData[[#This Row],[order_date]])</f>
        <v>2023</v>
      </c>
    </row>
    <row r="4970" spans="1:18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 t="str" cm="1">
        <f t="array" ref="F4970">_xlfn.IFS(DmartSalesData[[#This Row],[sales]]&lt;2000,"LOW CATEGORY",DmartSalesData[[#This Row],[sales]]&lt;4000,"MEDIUM CATEGORY",DmartSalesData[[#This Row],[sales]]&gt;=4000,"HIGH CATEGORY")</f>
        <v>MEDIUM CATEGORY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tr">
        <f>IF(AND(DmartSalesData[[#This Row],[profit]]&gt;=500,DmartSalesData[[#This Row],[sales]]&gt;=3000),"Good","Not Good")</f>
        <v>Not Good</v>
      </c>
      <c r="R4970" s="2">
        <f>YEAR(DmartSalesData[[#This Row],[order_date]])</f>
        <v>2023</v>
      </c>
    </row>
    <row r="4971" spans="1:18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 t="str" cm="1">
        <f t="array" ref="F4971">_xlfn.IFS(DmartSalesData[[#This Row],[sales]]&lt;2000,"LOW CATEGORY",DmartSalesData[[#This Row],[sales]]&lt;4000,"MEDIUM CATEGORY",DmartSalesData[[#This Row],[sales]]&gt;=4000,"HIGH CATEGORY")</f>
        <v>HIGH CATEGORY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tr">
        <f>IF(AND(DmartSalesData[[#This Row],[profit]]&gt;=500,DmartSalesData[[#This Row],[sales]]&gt;=3000),"Good","Not Good")</f>
        <v>Good</v>
      </c>
      <c r="R4971" s="2">
        <f>YEAR(DmartSalesData[[#This Row],[order_date]])</f>
        <v>2023</v>
      </c>
    </row>
    <row r="4972" spans="1:18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 t="str" cm="1">
        <f t="array" ref="F4972">_xlfn.IFS(DmartSalesData[[#This Row],[sales]]&lt;2000,"LOW CATEGORY",DmartSalesData[[#This Row],[sales]]&lt;4000,"MEDIUM CATEGORY",DmartSalesData[[#This Row],[sales]]&gt;=4000,"HIGH CATEGORY")</f>
        <v>MEDIUM CATEGORY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tr">
        <f>IF(AND(DmartSalesData[[#This Row],[profit]]&gt;=500,DmartSalesData[[#This Row],[sales]]&gt;=3000),"Good","Not Good")</f>
        <v>Good</v>
      </c>
      <c r="R4972" s="2">
        <f>YEAR(DmartSalesData[[#This Row],[order_date]])</f>
        <v>2024</v>
      </c>
    </row>
    <row r="4973" spans="1:18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 t="str" cm="1">
        <f t="array" ref="F4973">_xlfn.IFS(DmartSalesData[[#This Row],[sales]]&lt;2000,"LOW CATEGORY",DmartSalesData[[#This Row],[sales]]&lt;4000,"MEDIUM CATEGORY",DmartSalesData[[#This Row],[sales]]&gt;=4000,"HIGH CATEGORY")</f>
        <v>HIGH CATEGORY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tr">
        <f>IF(AND(DmartSalesData[[#This Row],[profit]]&gt;=500,DmartSalesData[[#This Row],[sales]]&gt;=3000),"Good","Not Good")</f>
        <v>Good</v>
      </c>
      <c r="R4973" s="2">
        <f>YEAR(DmartSalesData[[#This Row],[order_date]])</f>
        <v>2023</v>
      </c>
    </row>
    <row r="4974" spans="1:18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 t="str" cm="1">
        <f t="array" ref="F4974">_xlfn.IFS(DmartSalesData[[#This Row],[sales]]&lt;2000,"LOW CATEGORY",DmartSalesData[[#This Row],[sales]]&lt;4000,"MEDIUM CATEGORY",DmartSalesData[[#This Row],[sales]]&gt;=4000,"HIGH CATEGORY")</f>
        <v>MEDIUM CATEGORY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tr">
        <f>IF(AND(DmartSalesData[[#This Row],[profit]]&gt;=500,DmartSalesData[[#This Row],[sales]]&gt;=3000),"Good","Not Good")</f>
        <v>Not Good</v>
      </c>
      <c r="R4974" s="2">
        <f>YEAR(DmartSalesData[[#This Row],[order_date]])</f>
        <v>2024</v>
      </c>
    </row>
    <row r="4975" spans="1:18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 t="str" cm="1">
        <f t="array" ref="F4975">_xlfn.IFS(DmartSalesData[[#This Row],[sales]]&lt;2000,"LOW CATEGORY",DmartSalesData[[#This Row],[sales]]&lt;4000,"MEDIUM CATEGORY",DmartSalesData[[#This Row],[sales]]&gt;=4000,"HIGH CATEGORY")</f>
        <v>MEDIUM CATEGORY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tr">
        <f>IF(AND(DmartSalesData[[#This Row],[profit]]&gt;=500,DmartSalesData[[#This Row],[sales]]&gt;=3000),"Good","Not Good")</f>
        <v>Not Good</v>
      </c>
      <c r="R4975" s="2">
        <f>YEAR(DmartSalesData[[#This Row],[order_date]])</f>
        <v>2023</v>
      </c>
    </row>
    <row r="4976" spans="1:18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 t="str" cm="1">
        <f t="array" ref="F4976">_xlfn.IFS(DmartSalesData[[#This Row],[sales]]&lt;2000,"LOW CATEGORY",DmartSalesData[[#This Row],[sales]]&lt;4000,"MEDIUM CATEGORY",DmartSalesData[[#This Row],[sales]]&gt;=4000,"HIGH CATEGORY")</f>
        <v>MEDIUM CATEGORY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tr">
        <f>IF(AND(DmartSalesData[[#This Row],[profit]]&gt;=500,DmartSalesData[[#This Row],[sales]]&gt;=3000),"Good","Not Good")</f>
        <v>Not Good</v>
      </c>
      <c r="R4976" s="2">
        <f>YEAR(DmartSalesData[[#This Row],[order_date]])</f>
        <v>2024</v>
      </c>
    </row>
    <row r="4977" spans="1:18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 t="str" cm="1">
        <f t="array" ref="F4977">_xlfn.IFS(DmartSalesData[[#This Row],[sales]]&lt;2000,"LOW CATEGORY",DmartSalesData[[#This Row],[sales]]&lt;4000,"MEDIUM CATEGORY",DmartSalesData[[#This Row],[sales]]&gt;=4000,"HIGH CATEGORY")</f>
        <v>LOW CATEGORY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tr">
        <f>IF(AND(DmartSalesData[[#This Row],[profit]]&gt;=500,DmartSalesData[[#This Row],[sales]]&gt;=3000),"Good","Not Good")</f>
        <v>Not Good</v>
      </c>
      <c r="R4977" s="2">
        <f>YEAR(DmartSalesData[[#This Row],[order_date]])</f>
        <v>2024</v>
      </c>
    </row>
    <row r="4978" spans="1:18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 t="str" cm="1">
        <f t="array" ref="F4978">_xlfn.IFS(DmartSalesData[[#This Row],[sales]]&lt;2000,"LOW CATEGORY",DmartSalesData[[#This Row],[sales]]&lt;4000,"MEDIUM CATEGORY",DmartSalesData[[#This Row],[sales]]&gt;=4000,"HIGH CATEGORY")</f>
        <v>LOW CATEGORY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tr">
        <f>IF(AND(DmartSalesData[[#This Row],[profit]]&gt;=500,DmartSalesData[[#This Row],[sales]]&gt;=3000),"Good","Not Good")</f>
        <v>Not Good</v>
      </c>
      <c r="R4978" s="2">
        <f>YEAR(DmartSalesData[[#This Row],[order_date]])</f>
        <v>2023</v>
      </c>
    </row>
    <row r="4979" spans="1:18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 t="str" cm="1">
        <f t="array" ref="F4979">_xlfn.IFS(DmartSalesData[[#This Row],[sales]]&lt;2000,"LOW CATEGORY",DmartSalesData[[#This Row],[sales]]&lt;4000,"MEDIUM CATEGORY",DmartSalesData[[#This Row],[sales]]&gt;=4000,"HIGH CATEGORY")</f>
        <v>LOW CATEGORY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tr">
        <f>IF(AND(DmartSalesData[[#This Row],[profit]]&gt;=500,DmartSalesData[[#This Row],[sales]]&gt;=3000),"Good","Not Good")</f>
        <v>Not Good</v>
      </c>
      <c r="R4979" s="2">
        <f>YEAR(DmartSalesData[[#This Row],[order_date]])</f>
        <v>2024</v>
      </c>
    </row>
    <row r="4980" spans="1:18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 t="str" cm="1">
        <f t="array" ref="F4980">_xlfn.IFS(DmartSalesData[[#This Row],[sales]]&lt;2000,"LOW CATEGORY",DmartSalesData[[#This Row],[sales]]&lt;4000,"MEDIUM CATEGORY",DmartSalesData[[#This Row],[sales]]&gt;=4000,"HIGH CATEGORY")</f>
        <v>LOW CATEGORY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tr">
        <f>IF(AND(DmartSalesData[[#This Row],[profit]]&gt;=500,DmartSalesData[[#This Row],[sales]]&gt;=3000),"Good","Not Good")</f>
        <v>Not Good</v>
      </c>
      <c r="R4980" s="2">
        <f>YEAR(DmartSalesData[[#This Row],[order_date]])</f>
        <v>2024</v>
      </c>
    </row>
    <row r="4981" spans="1:18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 t="str" cm="1">
        <f t="array" ref="F4981">_xlfn.IFS(DmartSalesData[[#This Row],[sales]]&lt;2000,"LOW CATEGORY",DmartSalesData[[#This Row],[sales]]&lt;4000,"MEDIUM CATEGORY",DmartSalesData[[#This Row],[sales]]&gt;=4000,"HIGH CATEGORY")</f>
        <v>MEDIUM CATEGORY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tr">
        <f>IF(AND(DmartSalesData[[#This Row],[profit]]&gt;=500,DmartSalesData[[#This Row],[sales]]&gt;=3000),"Good","Not Good")</f>
        <v>Good</v>
      </c>
      <c r="R4981" s="2">
        <f>YEAR(DmartSalesData[[#This Row],[order_date]])</f>
        <v>2024</v>
      </c>
    </row>
    <row r="4982" spans="1:18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 t="str" cm="1">
        <f t="array" ref="F4982">_xlfn.IFS(DmartSalesData[[#This Row],[sales]]&lt;2000,"LOW CATEGORY",DmartSalesData[[#This Row],[sales]]&lt;4000,"MEDIUM CATEGORY",DmartSalesData[[#This Row],[sales]]&gt;=4000,"HIGH CATEGORY")</f>
        <v>MEDIUM CATEGORY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tr">
        <f>IF(AND(DmartSalesData[[#This Row],[profit]]&gt;=500,DmartSalesData[[#This Row],[sales]]&gt;=3000),"Good","Not Good")</f>
        <v>Not Good</v>
      </c>
      <c r="R4982" s="2">
        <f>YEAR(DmartSalesData[[#This Row],[order_date]])</f>
        <v>2023</v>
      </c>
    </row>
    <row r="4983" spans="1:18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 t="str" cm="1">
        <f t="array" ref="F4983">_xlfn.IFS(DmartSalesData[[#This Row],[sales]]&lt;2000,"LOW CATEGORY",DmartSalesData[[#This Row],[sales]]&lt;4000,"MEDIUM CATEGORY",DmartSalesData[[#This Row],[sales]]&gt;=4000,"HIGH CATEGORY")</f>
        <v>LOW CATEGORY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tr">
        <f>IF(AND(DmartSalesData[[#This Row],[profit]]&gt;=500,DmartSalesData[[#This Row],[sales]]&gt;=3000),"Good","Not Good")</f>
        <v>Not Good</v>
      </c>
      <c r="R4983" s="2">
        <f>YEAR(DmartSalesData[[#This Row],[order_date]])</f>
        <v>2023</v>
      </c>
    </row>
    <row r="4984" spans="1:18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 t="str" cm="1">
        <f t="array" ref="F4984">_xlfn.IFS(DmartSalesData[[#This Row],[sales]]&lt;2000,"LOW CATEGORY",DmartSalesData[[#This Row],[sales]]&lt;4000,"MEDIUM CATEGORY",DmartSalesData[[#This Row],[sales]]&gt;=4000,"HIGH CATEGORY")</f>
        <v>HIGH CATEGORY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tr">
        <f>IF(AND(DmartSalesData[[#This Row],[profit]]&gt;=500,DmartSalesData[[#This Row],[sales]]&gt;=3000),"Good","Not Good")</f>
        <v>Not Good</v>
      </c>
      <c r="R4984" s="2">
        <f>YEAR(DmartSalesData[[#This Row],[order_date]])</f>
        <v>2023</v>
      </c>
    </row>
    <row r="4985" spans="1:18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 t="str" cm="1">
        <f t="array" ref="F4985">_xlfn.IFS(DmartSalesData[[#This Row],[sales]]&lt;2000,"LOW CATEGORY",DmartSalesData[[#This Row],[sales]]&lt;4000,"MEDIUM CATEGORY",DmartSalesData[[#This Row],[sales]]&gt;=4000,"HIGH CATEGORY")</f>
        <v>MEDIUM CATEGORY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tr">
        <f>IF(AND(DmartSalesData[[#This Row],[profit]]&gt;=500,DmartSalesData[[#This Row],[sales]]&gt;=3000),"Good","Not Good")</f>
        <v>Not Good</v>
      </c>
      <c r="R4985" s="2">
        <f>YEAR(DmartSalesData[[#This Row],[order_date]])</f>
        <v>2023</v>
      </c>
    </row>
    <row r="4986" spans="1:18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 t="str" cm="1">
        <f t="array" ref="F4986">_xlfn.IFS(DmartSalesData[[#This Row],[sales]]&lt;2000,"LOW CATEGORY",DmartSalesData[[#This Row],[sales]]&lt;4000,"MEDIUM CATEGORY",DmartSalesData[[#This Row],[sales]]&gt;=4000,"HIGH CATEGORY")</f>
        <v>MEDIUM CATEGORY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tr">
        <f>IF(AND(DmartSalesData[[#This Row],[profit]]&gt;=500,DmartSalesData[[#This Row],[sales]]&gt;=3000),"Good","Not Good")</f>
        <v>Not Good</v>
      </c>
      <c r="R4986" s="2">
        <f>YEAR(DmartSalesData[[#This Row],[order_date]])</f>
        <v>2023</v>
      </c>
    </row>
    <row r="4987" spans="1:18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 t="str" cm="1">
        <f t="array" ref="F4987">_xlfn.IFS(DmartSalesData[[#This Row],[sales]]&lt;2000,"LOW CATEGORY",DmartSalesData[[#This Row],[sales]]&lt;4000,"MEDIUM CATEGORY",DmartSalesData[[#This Row],[sales]]&gt;=4000,"HIGH CATEGORY")</f>
        <v>HIGH CATEGORY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tr">
        <f>IF(AND(DmartSalesData[[#This Row],[profit]]&gt;=500,DmartSalesData[[#This Row],[sales]]&gt;=3000),"Good","Not Good")</f>
        <v>Good</v>
      </c>
      <c r="R4987" s="2">
        <f>YEAR(DmartSalesData[[#This Row],[order_date]])</f>
        <v>2024</v>
      </c>
    </row>
    <row r="4988" spans="1:18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 t="str" cm="1">
        <f t="array" ref="F4988">_xlfn.IFS(DmartSalesData[[#This Row],[sales]]&lt;2000,"LOW CATEGORY",DmartSalesData[[#This Row],[sales]]&lt;4000,"MEDIUM CATEGORY",DmartSalesData[[#This Row],[sales]]&gt;=4000,"HIGH CATEGORY")</f>
        <v>LOW CATEGORY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tr">
        <f>IF(AND(DmartSalesData[[#This Row],[profit]]&gt;=500,DmartSalesData[[#This Row],[sales]]&gt;=3000),"Good","Not Good")</f>
        <v>Not Good</v>
      </c>
      <c r="R4988" s="2">
        <f>YEAR(DmartSalesData[[#This Row],[order_date]])</f>
        <v>2024</v>
      </c>
    </row>
    <row r="4989" spans="1:18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 t="str" cm="1">
        <f t="array" ref="F4989">_xlfn.IFS(DmartSalesData[[#This Row],[sales]]&lt;2000,"LOW CATEGORY",DmartSalesData[[#This Row],[sales]]&lt;4000,"MEDIUM CATEGORY",DmartSalesData[[#This Row],[sales]]&gt;=4000,"HIGH CATEGORY")</f>
        <v>MEDIUM CATEGORY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tr">
        <f>IF(AND(DmartSalesData[[#This Row],[profit]]&gt;=500,DmartSalesData[[#This Row],[sales]]&gt;=3000),"Good","Not Good")</f>
        <v>Not Good</v>
      </c>
      <c r="R4989" s="2">
        <f>YEAR(DmartSalesData[[#This Row],[order_date]])</f>
        <v>2024</v>
      </c>
    </row>
    <row r="4990" spans="1:18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 t="str" cm="1">
        <f t="array" ref="F4990">_xlfn.IFS(DmartSalesData[[#This Row],[sales]]&lt;2000,"LOW CATEGORY",DmartSalesData[[#This Row],[sales]]&lt;4000,"MEDIUM CATEGORY",DmartSalesData[[#This Row],[sales]]&gt;=4000,"HIGH CATEGORY")</f>
        <v>LOW CATEGORY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tr">
        <f>IF(AND(DmartSalesData[[#This Row],[profit]]&gt;=500,DmartSalesData[[#This Row],[sales]]&gt;=3000),"Good","Not Good")</f>
        <v>Not Good</v>
      </c>
      <c r="R4990" s="2">
        <f>YEAR(DmartSalesData[[#This Row],[order_date]])</f>
        <v>2023</v>
      </c>
    </row>
    <row r="4991" spans="1:18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 t="str" cm="1">
        <f t="array" ref="F4991">_xlfn.IFS(DmartSalesData[[#This Row],[sales]]&lt;2000,"LOW CATEGORY",DmartSalesData[[#This Row],[sales]]&lt;4000,"MEDIUM CATEGORY",DmartSalesData[[#This Row],[sales]]&gt;=4000,"HIGH CATEGORY")</f>
        <v>MEDIUM CATEGORY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tr">
        <f>IF(AND(DmartSalesData[[#This Row],[profit]]&gt;=500,DmartSalesData[[#This Row],[sales]]&gt;=3000),"Good","Not Good")</f>
        <v>Good</v>
      </c>
      <c r="R4991" s="2">
        <f>YEAR(DmartSalesData[[#This Row],[order_date]])</f>
        <v>2023</v>
      </c>
    </row>
    <row r="4992" spans="1:18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 t="str" cm="1">
        <f t="array" ref="F4992">_xlfn.IFS(DmartSalesData[[#This Row],[sales]]&lt;2000,"LOW CATEGORY",DmartSalesData[[#This Row],[sales]]&lt;4000,"MEDIUM CATEGORY",DmartSalesData[[#This Row],[sales]]&gt;=4000,"HIGH CATEGORY")</f>
        <v>HIGH CATEGORY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tr">
        <f>IF(AND(DmartSalesData[[#This Row],[profit]]&gt;=500,DmartSalesData[[#This Row],[sales]]&gt;=3000),"Good","Not Good")</f>
        <v>Not Good</v>
      </c>
      <c r="R4992" s="2">
        <f>YEAR(DmartSalesData[[#This Row],[order_date]])</f>
        <v>2024</v>
      </c>
    </row>
    <row r="4993" spans="1:18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 t="str" cm="1">
        <f t="array" ref="F4993">_xlfn.IFS(DmartSalesData[[#This Row],[sales]]&lt;2000,"LOW CATEGORY",DmartSalesData[[#This Row],[sales]]&lt;4000,"MEDIUM CATEGORY",DmartSalesData[[#This Row],[sales]]&gt;=4000,"HIGH CATEGORY")</f>
        <v>MEDIUM CATEGORY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tr">
        <f>IF(AND(DmartSalesData[[#This Row],[profit]]&gt;=500,DmartSalesData[[#This Row],[sales]]&gt;=3000),"Good","Not Good")</f>
        <v>Not Good</v>
      </c>
      <c r="R4993" s="2">
        <f>YEAR(DmartSalesData[[#This Row],[order_date]])</f>
        <v>2023</v>
      </c>
    </row>
    <row r="4994" spans="1:18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 t="str" cm="1">
        <f t="array" ref="F4994">_xlfn.IFS(DmartSalesData[[#This Row],[sales]]&lt;2000,"LOW CATEGORY",DmartSalesData[[#This Row],[sales]]&lt;4000,"MEDIUM CATEGORY",DmartSalesData[[#This Row],[sales]]&gt;=4000,"HIGH CATEGORY")</f>
        <v>LOW CATEGORY</v>
      </c>
      <c r="G4994" s="2">
        <v>0.37</v>
      </c>
      <c r="H4994" s="2">
        <f t="shared" ref="H4994:H5057" si="156">E4994*G4994</f>
        <v>78.0441</v>
      </c>
      <c r="I4994" s="2">
        <f t="shared" ref="I4994:I5057" si="157">E4994-H4994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tr">
        <f>IF(AND(DmartSalesData[[#This Row],[profit]]&gt;=500,DmartSalesData[[#This Row],[sales]]&gt;=3000),"Good","Not Good")</f>
        <v>Not Good</v>
      </c>
      <c r="R4994" s="2">
        <f>YEAR(DmartSalesData[[#This Row],[order_date]])</f>
        <v>2024</v>
      </c>
    </row>
    <row r="4995" spans="1:18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 t="str" cm="1">
        <f t="array" ref="F4995">_xlfn.IFS(DmartSalesData[[#This Row],[sales]]&lt;2000,"LOW CATEGORY",DmartSalesData[[#This Row],[sales]]&lt;4000,"MEDIUM CATEGORY",DmartSalesData[[#This Row],[sales]]&gt;=4000,"HIGH CATEGORY")</f>
        <v>LOW CATEGORY</v>
      </c>
      <c r="G4995" s="2">
        <v>0.08</v>
      </c>
      <c r="H4995" s="2">
        <f t="shared" si="156"/>
        <v>19.308800000000002</v>
      </c>
      <c r="I4995" s="2">
        <f t="shared" si="157"/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tr">
        <f>IF(AND(DmartSalesData[[#This Row],[profit]]&gt;=500,DmartSalesData[[#This Row],[sales]]&gt;=3000),"Good","Not Good")</f>
        <v>Not Good</v>
      </c>
      <c r="R4995" s="2">
        <f>YEAR(DmartSalesData[[#This Row],[order_date]])</f>
        <v>2023</v>
      </c>
    </row>
    <row r="4996" spans="1:18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 t="str" cm="1">
        <f t="array" ref="F4996">_xlfn.IFS(DmartSalesData[[#This Row],[sales]]&lt;2000,"LOW CATEGORY",DmartSalesData[[#This Row],[sales]]&lt;4000,"MEDIUM CATEGORY",DmartSalesData[[#This Row],[sales]]&gt;=4000,"HIGH CATEGORY")</f>
        <v>LOW CATEGORY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tr">
        <f>IF(AND(DmartSalesData[[#This Row],[profit]]&gt;=500,DmartSalesData[[#This Row],[sales]]&gt;=3000),"Good","Not Good")</f>
        <v>Not Good</v>
      </c>
      <c r="R4996" s="2">
        <f>YEAR(DmartSalesData[[#This Row],[order_date]])</f>
        <v>2024</v>
      </c>
    </row>
    <row r="4997" spans="1:18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 t="str" cm="1">
        <f t="array" ref="F4997">_xlfn.IFS(DmartSalesData[[#This Row],[sales]]&lt;2000,"LOW CATEGORY",DmartSalesData[[#This Row],[sales]]&lt;4000,"MEDIUM CATEGORY",DmartSalesData[[#This Row],[sales]]&gt;=4000,"HIGH CATEGORY")</f>
        <v>MEDIUM CATEGORY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tr">
        <f>IF(AND(DmartSalesData[[#This Row],[profit]]&gt;=500,DmartSalesData[[#This Row],[sales]]&gt;=3000),"Good","Not Good")</f>
        <v>Good</v>
      </c>
      <c r="R4997" s="2">
        <f>YEAR(DmartSalesData[[#This Row],[order_date]])</f>
        <v>2023</v>
      </c>
    </row>
    <row r="4998" spans="1:18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 t="str" cm="1">
        <f t="array" ref="F4998">_xlfn.IFS(DmartSalesData[[#This Row],[sales]]&lt;2000,"LOW CATEGORY",DmartSalesData[[#This Row],[sales]]&lt;4000,"MEDIUM CATEGORY",DmartSalesData[[#This Row],[sales]]&gt;=4000,"HIGH CATEGORY")</f>
        <v>LOW CATEGORY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tr">
        <f>IF(AND(DmartSalesData[[#This Row],[profit]]&gt;=500,DmartSalesData[[#This Row],[sales]]&gt;=3000),"Good","Not Good")</f>
        <v>Not Good</v>
      </c>
      <c r="R4998" s="2">
        <f>YEAR(DmartSalesData[[#This Row],[order_date]])</f>
        <v>2024</v>
      </c>
    </row>
    <row r="4999" spans="1:18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 t="str" cm="1">
        <f t="array" ref="F4999">_xlfn.IFS(DmartSalesData[[#This Row],[sales]]&lt;2000,"LOW CATEGORY",DmartSalesData[[#This Row],[sales]]&lt;4000,"MEDIUM CATEGORY",DmartSalesData[[#This Row],[sales]]&gt;=4000,"HIGH CATEGORY")</f>
        <v>LOW CATEGORY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tr">
        <f>IF(AND(DmartSalesData[[#This Row],[profit]]&gt;=500,DmartSalesData[[#This Row],[sales]]&gt;=3000),"Good","Not Good")</f>
        <v>Not Good</v>
      </c>
      <c r="R4999" s="2">
        <f>YEAR(DmartSalesData[[#This Row],[order_date]])</f>
        <v>2024</v>
      </c>
    </row>
    <row r="5000" spans="1:18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 t="str" cm="1">
        <f t="array" ref="F5000">_xlfn.IFS(DmartSalesData[[#This Row],[sales]]&lt;2000,"LOW CATEGORY",DmartSalesData[[#This Row],[sales]]&lt;4000,"MEDIUM CATEGORY",DmartSalesData[[#This Row],[sales]]&gt;=4000,"HIGH CATEGORY")</f>
        <v>MEDIUM CATEGORY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tr">
        <f>IF(AND(DmartSalesData[[#This Row],[profit]]&gt;=500,DmartSalesData[[#This Row],[sales]]&gt;=3000),"Good","Not Good")</f>
        <v>Good</v>
      </c>
      <c r="R5000" s="2">
        <f>YEAR(DmartSalesData[[#This Row],[order_date]])</f>
        <v>2024</v>
      </c>
    </row>
    <row r="5001" spans="1:18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 t="str" cm="1">
        <f t="array" ref="F5001">_xlfn.IFS(DmartSalesData[[#This Row],[sales]]&lt;2000,"LOW CATEGORY",DmartSalesData[[#This Row],[sales]]&lt;4000,"MEDIUM CATEGORY",DmartSalesData[[#This Row],[sales]]&gt;=4000,"HIGH CATEGORY")</f>
        <v>LOW CATEGORY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tr">
        <f>IF(AND(DmartSalesData[[#This Row],[profit]]&gt;=500,DmartSalesData[[#This Row],[sales]]&gt;=3000),"Good","Not Good")</f>
        <v>Not Good</v>
      </c>
      <c r="R5001" s="2">
        <f>YEAR(DmartSalesData[[#This Row],[order_date]])</f>
        <v>2023</v>
      </c>
    </row>
    <row r="5002" spans="1:18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 t="str" cm="1">
        <f t="array" ref="F5002">_xlfn.IFS(DmartSalesData[[#This Row],[sales]]&lt;2000,"LOW CATEGORY",DmartSalesData[[#This Row],[sales]]&lt;4000,"MEDIUM CATEGORY",DmartSalesData[[#This Row],[sales]]&gt;=4000,"HIGH CATEGORY")</f>
        <v>HIGH CATEGORY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tr">
        <f>IF(AND(DmartSalesData[[#This Row],[profit]]&gt;=500,DmartSalesData[[#This Row],[sales]]&gt;=3000),"Good","Not Good")</f>
        <v>Good</v>
      </c>
      <c r="R5002" s="2">
        <f>YEAR(DmartSalesData[[#This Row],[order_date]])</f>
        <v>2023</v>
      </c>
    </row>
    <row r="5003" spans="1:18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 t="str" cm="1">
        <f t="array" ref="F5003">_xlfn.IFS(DmartSalesData[[#This Row],[sales]]&lt;2000,"LOW CATEGORY",DmartSalesData[[#This Row],[sales]]&lt;4000,"MEDIUM CATEGORY",DmartSalesData[[#This Row],[sales]]&gt;=4000,"HIGH CATEGORY")</f>
        <v>LOW CATEGORY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tr">
        <f>IF(AND(DmartSalesData[[#This Row],[profit]]&gt;=500,DmartSalesData[[#This Row],[sales]]&gt;=3000),"Good","Not Good")</f>
        <v>Not Good</v>
      </c>
      <c r="R5003" s="2">
        <f>YEAR(DmartSalesData[[#This Row],[order_date]])</f>
        <v>2023</v>
      </c>
    </row>
    <row r="5004" spans="1:18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 t="str" cm="1">
        <f t="array" ref="F5004">_xlfn.IFS(DmartSalesData[[#This Row],[sales]]&lt;2000,"LOW CATEGORY",DmartSalesData[[#This Row],[sales]]&lt;4000,"MEDIUM CATEGORY",DmartSalesData[[#This Row],[sales]]&gt;=4000,"HIGH CATEGORY")</f>
        <v>LOW CATEGORY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tr">
        <f>IF(AND(DmartSalesData[[#This Row],[profit]]&gt;=500,DmartSalesData[[#This Row],[sales]]&gt;=3000),"Good","Not Good")</f>
        <v>Not Good</v>
      </c>
      <c r="R5004" s="2">
        <f>YEAR(DmartSalesData[[#This Row],[order_date]])</f>
        <v>2023</v>
      </c>
    </row>
    <row r="5005" spans="1:18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 t="str" cm="1">
        <f t="array" ref="F5005">_xlfn.IFS(DmartSalesData[[#This Row],[sales]]&lt;2000,"LOW CATEGORY",DmartSalesData[[#This Row],[sales]]&lt;4000,"MEDIUM CATEGORY",DmartSalesData[[#This Row],[sales]]&gt;=4000,"HIGH CATEGORY")</f>
        <v>LOW CATEGORY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tr">
        <f>IF(AND(DmartSalesData[[#This Row],[profit]]&gt;=500,DmartSalesData[[#This Row],[sales]]&gt;=3000),"Good","Not Good")</f>
        <v>Not Good</v>
      </c>
      <c r="R5005" s="2">
        <f>YEAR(DmartSalesData[[#This Row],[order_date]])</f>
        <v>2023</v>
      </c>
    </row>
    <row r="5006" spans="1:18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 t="str" cm="1">
        <f t="array" ref="F5006">_xlfn.IFS(DmartSalesData[[#This Row],[sales]]&lt;2000,"LOW CATEGORY",DmartSalesData[[#This Row],[sales]]&lt;4000,"MEDIUM CATEGORY",DmartSalesData[[#This Row],[sales]]&gt;=4000,"HIGH CATEGORY")</f>
        <v>HIGH CATEGORY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tr">
        <f>IF(AND(DmartSalesData[[#This Row],[profit]]&gt;=500,DmartSalesData[[#This Row],[sales]]&gt;=3000),"Good","Not Good")</f>
        <v>Good</v>
      </c>
      <c r="R5006" s="2">
        <f>YEAR(DmartSalesData[[#This Row],[order_date]])</f>
        <v>2024</v>
      </c>
    </row>
    <row r="5007" spans="1:18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 t="str" cm="1">
        <f t="array" ref="F5007">_xlfn.IFS(DmartSalesData[[#This Row],[sales]]&lt;2000,"LOW CATEGORY",DmartSalesData[[#This Row],[sales]]&lt;4000,"MEDIUM CATEGORY",DmartSalesData[[#This Row],[sales]]&gt;=4000,"HIGH CATEGORY")</f>
        <v>MEDIUM CATEGORY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tr">
        <f>IF(AND(DmartSalesData[[#This Row],[profit]]&gt;=500,DmartSalesData[[#This Row],[sales]]&gt;=3000),"Good","Not Good")</f>
        <v>Not Good</v>
      </c>
      <c r="R5007" s="2">
        <f>YEAR(DmartSalesData[[#This Row],[order_date]])</f>
        <v>2023</v>
      </c>
    </row>
    <row r="5008" spans="1:18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 t="str" cm="1">
        <f t="array" ref="F5008">_xlfn.IFS(DmartSalesData[[#This Row],[sales]]&lt;2000,"LOW CATEGORY",DmartSalesData[[#This Row],[sales]]&lt;4000,"MEDIUM CATEGORY",DmartSalesData[[#This Row],[sales]]&gt;=4000,"HIGH CATEGORY")</f>
        <v>LOW CATEGORY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tr">
        <f>IF(AND(DmartSalesData[[#This Row],[profit]]&gt;=500,DmartSalesData[[#This Row],[sales]]&gt;=3000),"Good","Not Good")</f>
        <v>Not Good</v>
      </c>
      <c r="R5008" s="2">
        <f>YEAR(DmartSalesData[[#This Row],[order_date]])</f>
        <v>2023</v>
      </c>
    </row>
    <row r="5009" spans="1:18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 t="str" cm="1">
        <f t="array" ref="F5009">_xlfn.IFS(DmartSalesData[[#This Row],[sales]]&lt;2000,"LOW CATEGORY",DmartSalesData[[#This Row],[sales]]&lt;4000,"MEDIUM CATEGORY",DmartSalesData[[#This Row],[sales]]&gt;=4000,"HIGH CATEGORY")</f>
        <v>MEDIUM CATEGORY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tr">
        <f>IF(AND(DmartSalesData[[#This Row],[profit]]&gt;=500,DmartSalesData[[#This Row],[sales]]&gt;=3000),"Good","Not Good")</f>
        <v>Not Good</v>
      </c>
      <c r="R5009" s="2">
        <f>YEAR(DmartSalesData[[#This Row],[order_date]])</f>
        <v>2024</v>
      </c>
    </row>
    <row r="5010" spans="1:18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 t="str" cm="1">
        <f t="array" ref="F5010">_xlfn.IFS(DmartSalesData[[#This Row],[sales]]&lt;2000,"LOW CATEGORY",DmartSalesData[[#This Row],[sales]]&lt;4000,"MEDIUM CATEGORY",DmartSalesData[[#This Row],[sales]]&gt;=4000,"HIGH CATEGORY")</f>
        <v>MEDIUM CATEGORY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tr">
        <f>IF(AND(DmartSalesData[[#This Row],[profit]]&gt;=500,DmartSalesData[[#This Row],[sales]]&gt;=3000),"Good","Not Good")</f>
        <v>Not Good</v>
      </c>
      <c r="R5010" s="2">
        <f>YEAR(DmartSalesData[[#This Row],[order_date]])</f>
        <v>2023</v>
      </c>
    </row>
    <row r="5011" spans="1:18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 t="str" cm="1">
        <f t="array" ref="F5011">_xlfn.IFS(DmartSalesData[[#This Row],[sales]]&lt;2000,"LOW CATEGORY",DmartSalesData[[#This Row],[sales]]&lt;4000,"MEDIUM CATEGORY",DmartSalesData[[#This Row],[sales]]&gt;=4000,"HIGH CATEGORY")</f>
        <v>LOW CATEGORY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tr">
        <f>IF(AND(DmartSalesData[[#This Row],[profit]]&gt;=500,DmartSalesData[[#This Row],[sales]]&gt;=3000),"Good","Not Good")</f>
        <v>Not Good</v>
      </c>
      <c r="R5011" s="2">
        <f>YEAR(DmartSalesData[[#This Row],[order_date]])</f>
        <v>2024</v>
      </c>
    </row>
    <row r="5012" spans="1:18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 t="str" cm="1">
        <f t="array" ref="F5012">_xlfn.IFS(DmartSalesData[[#This Row],[sales]]&lt;2000,"LOW CATEGORY",DmartSalesData[[#This Row],[sales]]&lt;4000,"MEDIUM CATEGORY",DmartSalesData[[#This Row],[sales]]&gt;=4000,"HIGH CATEGORY")</f>
        <v>MEDIUM CATEGORY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tr">
        <f>IF(AND(DmartSalesData[[#This Row],[profit]]&gt;=500,DmartSalesData[[#This Row],[sales]]&gt;=3000),"Good","Not Good")</f>
        <v>Not Good</v>
      </c>
      <c r="R5012" s="2">
        <f>YEAR(DmartSalesData[[#This Row],[order_date]])</f>
        <v>2024</v>
      </c>
    </row>
    <row r="5013" spans="1:18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 t="str" cm="1">
        <f t="array" ref="F5013">_xlfn.IFS(DmartSalesData[[#This Row],[sales]]&lt;2000,"LOW CATEGORY",DmartSalesData[[#This Row],[sales]]&lt;4000,"MEDIUM CATEGORY",DmartSalesData[[#This Row],[sales]]&gt;=4000,"HIGH CATEGORY")</f>
        <v>LOW CATEGORY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tr">
        <f>IF(AND(DmartSalesData[[#This Row],[profit]]&gt;=500,DmartSalesData[[#This Row],[sales]]&gt;=3000),"Good","Not Good")</f>
        <v>Not Good</v>
      </c>
      <c r="R5013" s="2">
        <f>YEAR(DmartSalesData[[#This Row],[order_date]])</f>
        <v>2023</v>
      </c>
    </row>
    <row r="5014" spans="1:18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 t="str" cm="1">
        <f t="array" ref="F5014">_xlfn.IFS(DmartSalesData[[#This Row],[sales]]&lt;2000,"LOW CATEGORY",DmartSalesData[[#This Row],[sales]]&lt;4000,"MEDIUM CATEGORY",DmartSalesData[[#This Row],[sales]]&gt;=4000,"HIGH CATEGORY")</f>
        <v>LOW CATEGORY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tr">
        <f>IF(AND(DmartSalesData[[#This Row],[profit]]&gt;=500,DmartSalesData[[#This Row],[sales]]&gt;=3000),"Good","Not Good")</f>
        <v>Not Good</v>
      </c>
      <c r="R5014" s="2">
        <f>YEAR(DmartSalesData[[#This Row],[order_date]])</f>
        <v>2024</v>
      </c>
    </row>
    <row r="5015" spans="1:18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 t="str" cm="1">
        <f t="array" ref="F5015">_xlfn.IFS(DmartSalesData[[#This Row],[sales]]&lt;2000,"LOW CATEGORY",DmartSalesData[[#This Row],[sales]]&lt;4000,"MEDIUM CATEGORY",DmartSalesData[[#This Row],[sales]]&gt;=4000,"HIGH CATEGORY")</f>
        <v>MEDIUM CATEGORY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tr">
        <f>IF(AND(DmartSalesData[[#This Row],[profit]]&gt;=500,DmartSalesData[[#This Row],[sales]]&gt;=3000),"Good","Not Good")</f>
        <v>Not Good</v>
      </c>
      <c r="R5015" s="2">
        <f>YEAR(DmartSalesData[[#This Row],[order_date]])</f>
        <v>2023</v>
      </c>
    </row>
    <row r="5016" spans="1:18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 t="str" cm="1">
        <f t="array" ref="F5016">_xlfn.IFS(DmartSalesData[[#This Row],[sales]]&lt;2000,"LOW CATEGORY",DmartSalesData[[#This Row],[sales]]&lt;4000,"MEDIUM CATEGORY",DmartSalesData[[#This Row],[sales]]&gt;=4000,"HIGH CATEGORY")</f>
        <v>LOW CATEGORY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tr">
        <f>IF(AND(DmartSalesData[[#This Row],[profit]]&gt;=500,DmartSalesData[[#This Row],[sales]]&gt;=3000),"Good","Not Good")</f>
        <v>Not Good</v>
      </c>
      <c r="R5016" s="2">
        <f>YEAR(DmartSalesData[[#This Row],[order_date]])</f>
        <v>2024</v>
      </c>
    </row>
    <row r="5017" spans="1:18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 t="str" cm="1">
        <f t="array" ref="F5017">_xlfn.IFS(DmartSalesData[[#This Row],[sales]]&lt;2000,"LOW CATEGORY",DmartSalesData[[#This Row],[sales]]&lt;4000,"MEDIUM CATEGORY",DmartSalesData[[#This Row],[sales]]&gt;=4000,"HIGH CATEGORY")</f>
        <v>HIGH CATEGORY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tr">
        <f>IF(AND(DmartSalesData[[#This Row],[profit]]&gt;=500,DmartSalesData[[#This Row],[sales]]&gt;=3000),"Good","Not Good")</f>
        <v>Not Good</v>
      </c>
      <c r="R5017" s="2">
        <f>YEAR(DmartSalesData[[#This Row],[order_date]])</f>
        <v>2023</v>
      </c>
    </row>
    <row r="5018" spans="1:18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 t="str" cm="1">
        <f t="array" ref="F5018">_xlfn.IFS(DmartSalesData[[#This Row],[sales]]&lt;2000,"LOW CATEGORY",DmartSalesData[[#This Row],[sales]]&lt;4000,"MEDIUM CATEGORY",DmartSalesData[[#This Row],[sales]]&gt;=4000,"HIGH CATEGORY")</f>
        <v>LOW CATEGORY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tr">
        <f>IF(AND(DmartSalesData[[#This Row],[profit]]&gt;=500,DmartSalesData[[#This Row],[sales]]&gt;=3000),"Good","Not Good")</f>
        <v>Not Good</v>
      </c>
      <c r="R5018" s="2">
        <f>YEAR(DmartSalesData[[#This Row],[order_date]])</f>
        <v>2024</v>
      </c>
    </row>
    <row r="5019" spans="1:18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 t="str" cm="1">
        <f t="array" ref="F5019">_xlfn.IFS(DmartSalesData[[#This Row],[sales]]&lt;2000,"LOW CATEGORY",DmartSalesData[[#This Row],[sales]]&lt;4000,"MEDIUM CATEGORY",DmartSalesData[[#This Row],[sales]]&gt;=4000,"HIGH CATEGORY")</f>
        <v>MEDIUM CATEGORY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tr">
        <f>IF(AND(DmartSalesData[[#This Row],[profit]]&gt;=500,DmartSalesData[[#This Row],[sales]]&gt;=3000),"Good","Not Good")</f>
        <v>Good</v>
      </c>
      <c r="R5019" s="2">
        <f>YEAR(DmartSalesData[[#This Row],[order_date]])</f>
        <v>2023</v>
      </c>
    </row>
    <row r="5020" spans="1:18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 t="str" cm="1">
        <f t="array" ref="F5020">_xlfn.IFS(DmartSalesData[[#This Row],[sales]]&lt;2000,"LOW CATEGORY",DmartSalesData[[#This Row],[sales]]&lt;4000,"MEDIUM CATEGORY",DmartSalesData[[#This Row],[sales]]&gt;=4000,"HIGH CATEGORY")</f>
        <v>LOW CATEGORY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tr">
        <f>IF(AND(DmartSalesData[[#This Row],[profit]]&gt;=500,DmartSalesData[[#This Row],[sales]]&gt;=3000),"Good","Not Good")</f>
        <v>Not Good</v>
      </c>
      <c r="R5020" s="2">
        <f>YEAR(DmartSalesData[[#This Row],[order_date]])</f>
        <v>2023</v>
      </c>
    </row>
    <row r="5021" spans="1:18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 t="str" cm="1">
        <f t="array" ref="F5021">_xlfn.IFS(DmartSalesData[[#This Row],[sales]]&lt;2000,"LOW CATEGORY",DmartSalesData[[#This Row],[sales]]&lt;4000,"MEDIUM CATEGORY",DmartSalesData[[#This Row],[sales]]&gt;=4000,"HIGH CATEGORY")</f>
        <v>HIGH CATEGORY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tr">
        <f>IF(AND(DmartSalesData[[#This Row],[profit]]&gt;=500,DmartSalesData[[#This Row],[sales]]&gt;=3000),"Good","Not Good")</f>
        <v>Good</v>
      </c>
      <c r="R5021" s="2">
        <f>YEAR(DmartSalesData[[#This Row],[order_date]])</f>
        <v>2023</v>
      </c>
    </row>
    <row r="5022" spans="1:18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 t="str" cm="1">
        <f t="array" ref="F5022">_xlfn.IFS(DmartSalesData[[#This Row],[sales]]&lt;2000,"LOW CATEGORY",DmartSalesData[[#This Row],[sales]]&lt;4000,"MEDIUM CATEGORY",DmartSalesData[[#This Row],[sales]]&gt;=4000,"HIGH CATEGORY")</f>
        <v>LOW CATEGORY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tr">
        <f>IF(AND(DmartSalesData[[#This Row],[profit]]&gt;=500,DmartSalesData[[#This Row],[sales]]&gt;=3000),"Good","Not Good")</f>
        <v>Not Good</v>
      </c>
      <c r="R5022" s="2">
        <f>YEAR(DmartSalesData[[#This Row],[order_date]])</f>
        <v>2023</v>
      </c>
    </row>
    <row r="5023" spans="1:18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 t="str" cm="1">
        <f t="array" ref="F5023">_xlfn.IFS(DmartSalesData[[#This Row],[sales]]&lt;2000,"LOW CATEGORY",DmartSalesData[[#This Row],[sales]]&lt;4000,"MEDIUM CATEGORY",DmartSalesData[[#This Row],[sales]]&gt;=4000,"HIGH CATEGORY")</f>
        <v>HIGH CATEGORY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tr">
        <f>IF(AND(DmartSalesData[[#This Row],[profit]]&gt;=500,DmartSalesData[[#This Row],[sales]]&gt;=3000),"Good","Not Good")</f>
        <v>Good</v>
      </c>
      <c r="R5023" s="2">
        <f>YEAR(DmartSalesData[[#This Row],[order_date]])</f>
        <v>2023</v>
      </c>
    </row>
    <row r="5024" spans="1:18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 t="str" cm="1">
        <f t="array" ref="F5024">_xlfn.IFS(DmartSalesData[[#This Row],[sales]]&lt;2000,"LOW CATEGORY",DmartSalesData[[#This Row],[sales]]&lt;4000,"MEDIUM CATEGORY",DmartSalesData[[#This Row],[sales]]&gt;=4000,"HIGH CATEGORY")</f>
        <v>LOW CATEGORY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tr">
        <f>IF(AND(DmartSalesData[[#This Row],[profit]]&gt;=500,DmartSalesData[[#This Row],[sales]]&gt;=3000),"Good","Not Good")</f>
        <v>Not Good</v>
      </c>
      <c r="R5024" s="2">
        <f>YEAR(DmartSalesData[[#This Row],[order_date]])</f>
        <v>2024</v>
      </c>
    </row>
    <row r="5025" spans="1:18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 t="str" cm="1">
        <f t="array" ref="F5025">_xlfn.IFS(DmartSalesData[[#This Row],[sales]]&lt;2000,"LOW CATEGORY",DmartSalesData[[#This Row],[sales]]&lt;4000,"MEDIUM CATEGORY",DmartSalesData[[#This Row],[sales]]&gt;=4000,"HIGH CATEGORY")</f>
        <v>MEDIUM CATEGORY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tr">
        <f>IF(AND(DmartSalesData[[#This Row],[profit]]&gt;=500,DmartSalesData[[#This Row],[sales]]&gt;=3000),"Good","Not Good")</f>
        <v>Good</v>
      </c>
      <c r="R5025" s="2">
        <f>YEAR(DmartSalesData[[#This Row],[order_date]])</f>
        <v>2023</v>
      </c>
    </row>
    <row r="5026" spans="1:18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 t="str" cm="1">
        <f t="array" ref="F5026">_xlfn.IFS(DmartSalesData[[#This Row],[sales]]&lt;2000,"LOW CATEGORY",DmartSalesData[[#This Row],[sales]]&lt;4000,"MEDIUM CATEGORY",DmartSalesData[[#This Row],[sales]]&gt;=4000,"HIGH CATEGORY")</f>
        <v>MEDIUM CATEGORY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tr">
        <f>IF(AND(DmartSalesData[[#This Row],[profit]]&gt;=500,DmartSalesData[[#This Row],[sales]]&gt;=3000),"Good","Not Good")</f>
        <v>Not Good</v>
      </c>
      <c r="R5026" s="2">
        <f>YEAR(DmartSalesData[[#This Row],[order_date]])</f>
        <v>2023</v>
      </c>
    </row>
    <row r="5027" spans="1:18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 t="str" cm="1">
        <f t="array" ref="F5027">_xlfn.IFS(DmartSalesData[[#This Row],[sales]]&lt;2000,"LOW CATEGORY",DmartSalesData[[#This Row],[sales]]&lt;4000,"MEDIUM CATEGORY",DmartSalesData[[#This Row],[sales]]&gt;=4000,"HIGH CATEGORY")</f>
        <v>MEDIUM CATEGORY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tr">
        <f>IF(AND(DmartSalesData[[#This Row],[profit]]&gt;=500,DmartSalesData[[#This Row],[sales]]&gt;=3000),"Good","Not Good")</f>
        <v>Not Good</v>
      </c>
      <c r="R5027" s="2">
        <f>YEAR(DmartSalesData[[#This Row],[order_date]])</f>
        <v>2023</v>
      </c>
    </row>
    <row r="5028" spans="1:18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 t="str" cm="1">
        <f t="array" ref="F5028">_xlfn.IFS(DmartSalesData[[#This Row],[sales]]&lt;2000,"LOW CATEGORY",DmartSalesData[[#This Row],[sales]]&lt;4000,"MEDIUM CATEGORY",DmartSalesData[[#This Row],[sales]]&gt;=4000,"HIGH CATEGORY")</f>
        <v>LOW CATEGORY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tr">
        <f>IF(AND(DmartSalesData[[#This Row],[profit]]&gt;=500,DmartSalesData[[#This Row],[sales]]&gt;=3000),"Good","Not Good")</f>
        <v>Not Good</v>
      </c>
      <c r="R5028" s="2">
        <f>YEAR(DmartSalesData[[#This Row],[order_date]])</f>
        <v>2023</v>
      </c>
    </row>
    <row r="5029" spans="1:18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 t="str" cm="1">
        <f t="array" ref="F5029">_xlfn.IFS(DmartSalesData[[#This Row],[sales]]&lt;2000,"LOW CATEGORY",DmartSalesData[[#This Row],[sales]]&lt;4000,"MEDIUM CATEGORY",DmartSalesData[[#This Row],[sales]]&gt;=4000,"HIGH CATEGORY")</f>
        <v>HIGH CATEGORY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tr">
        <f>IF(AND(DmartSalesData[[#This Row],[profit]]&gt;=500,DmartSalesData[[#This Row],[sales]]&gt;=3000),"Good","Not Good")</f>
        <v>Not Good</v>
      </c>
      <c r="R5029" s="2">
        <f>YEAR(DmartSalesData[[#This Row],[order_date]])</f>
        <v>2024</v>
      </c>
    </row>
    <row r="5030" spans="1:18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 t="str" cm="1">
        <f t="array" ref="F5030">_xlfn.IFS(DmartSalesData[[#This Row],[sales]]&lt;2000,"LOW CATEGORY",DmartSalesData[[#This Row],[sales]]&lt;4000,"MEDIUM CATEGORY",DmartSalesData[[#This Row],[sales]]&gt;=4000,"HIGH CATEGORY")</f>
        <v>LOW CATEGORY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tr">
        <f>IF(AND(DmartSalesData[[#This Row],[profit]]&gt;=500,DmartSalesData[[#This Row],[sales]]&gt;=3000),"Good","Not Good")</f>
        <v>Not Good</v>
      </c>
      <c r="R5030" s="2">
        <f>YEAR(DmartSalesData[[#This Row],[order_date]])</f>
        <v>2023</v>
      </c>
    </row>
    <row r="5031" spans="1:18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 t="str" cm="1">
        <f t="array" ref="F5031">_xlfn.IFS(DmartSalesData[[#This Row],[sales]]&lt;2000,"LOW CATEGORY",DmartSalesData[[#This Row],[sales]]&lt;4000,"MEDIUM CATEGORY",DmartSalesData[[#This Row],[sales]]&gt;=4000,"HIGH CATEGORY")</f>
        <v>MEDIUM CATEGORY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tr">
        <f>IF(AND(DmartSalesData[[#This Row],[profit]]&gt;=500,DmartSalesData[[#This Row],[sales]]&gt;=3000),"Good","Not Good")</f>
        <v>Good</v>
      </c>
      <c r="R5031" s="2">
        <f>YEAR(DmartSalesData[[#This Row],[order_date]])</f>
        <v>2023</v>
      </c>
    </row>
    <row r="5032" spans="1:18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 t="str" cm="1">
        <f t="array" ref="F5032">_xlfn.IFS(DmartSalesData[[#This Row],[sales]]&lt;2000,"LOW CATEGORY",DmartSalesData[[#This Row],[sales]]&lt;4000,"MEDIUM CATEGORY",DmartSalesData[[#This Row],[sales]]&gt;=4000,"HIGH CATEGORY")</f>
        <v>MEDIUM CATEGORY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tr">
        <f>IF(AND(DmartSalesData[[#This Row],[profit]]&gt;=500,DmartSalesData[[#This Row],[sales]]&gt;=3000),"Good","Not Good")</f>
        <v>Not Good</v>
      </c>
      <c r="R5032" s="2">
        <f>YEAR(DmartSalesData[[#This Row],[order_date]])</f>
        <v>2024</v>
      </c>
    </row>
    <row r="5033" spans="1:18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 t="str" cm="1">
        <f t="array" ref="F5033">_xlfn.IFS(DmartSalesData[[#This Row],[sales]]&lt;2000,"LOW CATEGORY",DmartSalesData[[#This Row],[sales]]&lt;4000,"MEDIUM CATEGORY",DmartSalesData[[#This Row],[sales]]&gt;=4000,"HIGH CATEGORY")</f>
        <v>HIGH CATEGORY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tr">
        <f>IF(AND(DmartSalesData[[#This Row],[profit]]&gt;=500,DmartSalesData[[#This Row],[sales]]&gt;=3000),"Good","Not Good")</f>
        <v>Good</v>
      </c>
      <c r="R5033" s="2">
        <f>YEAR(DmartSalesData[[#This Row],[order_date]])</f>
        <v>2024</v>
      </c>
    </row>
    <row r="5034" spans="1:18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 t="str" cm="1">
        <f t="array" ref="F5034">_xlfn.IFS(DmartSalesData[[#This Row],[sales]]&lt;2000,"LOW CATEGORY",DmartSalesData[[#This Row],[sales]]&lt;4000,"MEDIUM CATEGORY",DmartSalesData[[#This Row],[sales]]&gt;=4000,"HIGH CATEGORY")</f>
        <v>MEDIUM CATEGORY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tr">
        <f>IF(AND(DmartSalesData[[#This Row],[profit]]&gt;=500,DmartSalesData[[#This Row],[sales]]&gt;=3000),"Good","Not Good")</f>
        <v>Good</v>
      </c>
      <c r="R5034" s="2">
        <f>YEAR(DmartSalesData[[#This Row],[order_date]])</f>
        <v>2024</v>
      </c>
    </row>
    <row r="5035" spans="1:18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 t="str" cm="1">
        <f t="array" ref="F5035">_xlfn.IFS(DmartSalesData[[#This Row],[sales]]&lt;2000,"LOW CATEGORY",DmartSalesData[[#This Row],[sales]]&lt;4000,"MEDIUM CATEGORY",DmartSalesData[[#This Row],[sales]]&gt;=4000,"HIGH CATEGORY")</f>
        <v>LOW CATEGORY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tr">
        <f>IF(AND(DmartSalesData[[#This Row],[profit]]&gt;=500,DmartSalesData[[#This Row],[sales]]&gt;=3000),"Good","Not Good")</f>
        <v>Not Good</v>
      </c>
      <c r="R5035" s="2">
        <f>YEAR(DmartSalesData[[#This Row],[order_date]])</f>
        <v>2024</v>
      </c>
    </row>
    <row r="5036" spans="1:18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 t="str" cm="1">
        <f t="array" ref="F5036">_xlfn.IFS(DmartSalesData[[#This Row],[sales]]&lt;2000,"LOW CATEGORY",DmartSalesData[[#This Row],[sales]]&lt;4000,"MEDIUM CATEGORY",DmartSalesData[[#This Row],[sales]]&gt;=4000,"HIGH CATEGORY")</f>
        <v>MEDIUM CATEGORY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tr">
        <f>IF(AND(DmartSalesData[[#This Row],[profit]]&gt;=500,DmartSalesData[[#This Row],[sales]]&gt;=3000),"Good","Not Good")</f>
        <v>Not Good</v>
      </c>
      <c r="R5036" s="2">
        <f>YEAR(DmartSalesData[[#This Row],[order_date]])</f>
        <v>2024</v>
      </c>
    </row>
    <row r="5037" spans="1:18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 t="str" cm="1">
        <f t="array" ref="F5037">_xlfn.IFS(DmartSalesData[[#This Row],[sales]]&lt;2000,"LOW CATEGORY",DmartSalesData[[#This Row],[sales]]&lt;4000,"MEDIUM CATEGORY",DmartSalesData[[#This Row],[sales]]&gt;=4000,"HIGH CATEGORY")</f>
        <v>LOW CATEGORY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tr">
        <f>IF(AND(DmartSalesData[[#This Row],[profit]]&gt;=500,DmartSalesData[[#This Row],[sales]]&gt;=3000),"Good","Not Good")</f>
        <v>Not Good</v>
      </c>
      <c r="R5037" s="2">
        <f>YEAR(DmartSalesData[[#This Row],[order_date]])</f>
        <v>2023</v>
      </c>
    </row>
    <row r="5038" spans="1:18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 t="str" cm="1">
        <f t="array" ref="F5038">_xlfn.IFS(DmartSalesData[[#This Row],[sales]]&lt;2000,"LOW CATEGORY",DmartSalesData[[#This Row],[sales]]&lt;4000,"MEDIUM CATEGORY",DmartSalesData[[#This Row],[sales]]&gt;=4000,"HIGH CATEGORY")</f>
        <v>LOW CATEGORY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tr">
        <f>IF(AND(DmartSalesData[[#This Row],[profit]]&gt;=500,DmartSalesData[[#This Row],[sales]]&gt;=3000),"Good","Not Good")</f>
        <v>Not Good</v>
      </c>
      <c r="R5038" s="2">
        <f>YEAR(DmartSalesData[[#This Row],[order_date]])</f>
        <v>2024</v>
      </c>
    </row>
    <row r="5039" spans="1:18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 t="str" cm="1">
        <f t="array" ref="F5039">_xlfn.IFS(DmartSalesData[[#This Row],[sales]]&lt;2000,"LOW CATEGORY",DmartSalesData[[#This Row],[sales]]&lt;4000,"MEDIUM CATEGORY",DmartSalesData[[#This Row],[sales]]&gt;=4000,"HIGH CATEGORY")</f>
        <v>LOW CATEGORY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tr">
        <f>IF(AND(DmartSalesData[[#This Row],[profit]]&gt;=500,DmartSalesData[[#This Row],[sales]]&gt;=3000),"Good","Not Good")</f>
        <v>Not Good</v>
      </c>
      <c r="R5039" s="2">
        <f>YEAR(DmartSalesData[[#This Row],[order_date]])</f>
        <v>2023</v>
      </c>
    </row>
    <row r="5040" spans="1:18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 t="str" cm="1">
        <f t="array" ref="F5040">_xlfn.IFS(DmartSalesData[[#This Row],[sales]]&lt;2000,"LOW CATEGORY",DmartSalesData[[#This Row],[sales]]&lt;4000,"MEDIUM CATEGORY",DmartSalesData[[#This Row],[sales]]&gt;=4000,"HIGH CATEGORY")</f>
        <v>HIGH CATEGORY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tr">
        <f>IF(AND(DmartSalesData[[#This Row],[profit]]&gt;=500,DmartSalesData[[#This Row],[sales]]&gt;=3000),"Good","Not Good")</f>
        <v>Good</v>
      </c>
      <c r="R5040" s="2">
        <f>YEAR(DmartSalesData[[#This Row],[order_date]])</f>
        <v>2024</v>
      </c>
    </row>
    <row r="5041" spans="1:18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 t="str" cm="1">
        <f t="array" ref="F5041">_xlfn.IFS(DmartSalesData[[#This Row],[sales]]&lt;2000,"LOW CATEGORY",DmartSalesData[[#This Row],[sales]]&lt;4000,"MEDIUM CATEGORY",DmartSalesData[[#This Row],[sales]]&gt;=4000,"HIGH CATEGORY")</f>
        <v>HIGH CATEGORY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tr">
        <f>IF(AND(DmartSalesData[[#This Row],[profit]]&gt;=500,DmartSalesData[[#This Row],[sales]]&gt;=3000),"Good","Not Good")</f>
        <v>Good</v>
      </c>
      <c r="R5041" s="2">
        <f>YEAR(DmartSalesData[[#This Row],[order_date]])</f>
        <v>2023</v>
      </c>
    </row>
    <row r="5042" spans="1:18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 t="str" cm="1">
        <f t="array" ref="F5042">_xlfn.IFS(DmartSalesData[[#This Row],[sales]]&lt;2000,"LOW CATEGORY",DmartSalesData[[#This Row],[sales]]&lt;4000,"MEDIUM CATEGORY",DmartSalesData[[#This Row],[sales]]&gt;=4000,"HIGH CATEGORY")</f>
        <v>LOW CATEGORY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tr">
        <f>IF(AND(DmartSalesData[[#This Row],[profit]]&gt;=500,DmartSalesData[[#This Row],[sales]]&gt;=3000),"Good","Not Good")</f>
        <v>Not Good</v>
      </c>
      <c r="R5042" s="2">
        <f>YEAR(DmartSalesData[[#This Row],[order_date]])</f>
        <v>2024</v>
      </c>
    </row>
    <row r="5043" spans="1:18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 t="str" cm="1">
        <f t="array" ref="F5043">_xlfn.IFS(DmartSalesData[[#This Row],[sales]]&lt;2000,"LOW CATEGORY",DmartSalesData[[#This Row],[sales]]&lt;4000,"MEDIUM CATEGORY",DmartSalesData[[#This Row],[sales]]&gt;=4000,"HIGH CATEGORY")</f>
        <v>MEDIUM CATEGORY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tr">
        <f>IF(AND(DmartSalesData[[#This Row],[profit]]&gt;=500,DmartSalesData[[#This Row],[sales]]&gt;=3000),"Good","Not Good")</f>
        <v>Not Good</v>
      </c>
      <c r="R5043" s="2">
        <f>YEAR(DmartSalesData[[#This Row],[order_date]])</f>
        <v>2023</v>
      </c>
    </row>
    <row r="5044" spans="1:18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 t="str" cm="1">
        <f t="array" ref="F5044">_xlfn.IFS(DmartSalesData[[#This Row],[sales]]&lt;2000,"LOW CATEGORY",DmartSalesData[[#This Row],[sales]]&lt;4000,"MEDIUM CATEGORY",DmartSalesData[[#This Row],[sales]]&gt;=4000,"HIGH CATEGORY")</f>
        <v>LOW CATEGORY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tr">
        <f>IF(AND(DmartSalesData[[#This Row],[profit]]&gt;=500,DmartSalesData[[#This Row],[sales]]&gt;=3000),"Good","Not Good")</f>
        <v>Not Good</v>
      </c>
      <c r="R5044" s="2">
        <f>YEAR(DmartSalesData[[#This Row],[order_date]])</f>
        <v>2024</v>
      </c>
    </row>
    <row r="5045" spans="1:18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 t="str" cm="1">
        <f t="array" ref="F5045">_xlfn.IFS(DmartSalesData[[#This Row],[sales]]&lt;2000,"LOW CATEGORY",DmartSalesData[[#This Row],[sales]]&lt;4000,"MEDIUM CATEGORY",DmartSalesData[[#This Row],[sales]]&gt;=4000,"HIGH CATEGORY")</f>
        <v>LOW CATEGORY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tr">
        <f>IF(AND(DmartSalesData[[#This Row],[profit]]&gt;=500,DmartSalesData[[#This Row],[sales]]&gt;=3000),"Good","Not Good")</f>
        <v>Not Good</v>
      </c>
      <c r="R5045" s="2">
        <f>YEAR(DmartSalesData[[#This Row],[order_date]])</f>
        <v>2024</v>
      </c>
    </row>
    <row r="5046" spans="1:18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 t="str" cm="1">
        <f t="array" ref="F5046">_xlfn.IFS(DmartSalesData[[#This Row],[sales]]&lt;2000,"LOW CATEGORY",DmartSalesData[[#This Row],[sales]]&lt;4000,"MEDIUM CATEGORY",DmartSalesData[[#This Row],[sales]]&gt;=4000,"HIGH CATEGORY")</f>
        <v>LOW CATEGORY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tr">
        <f>IF(AND(DmartSalesData[[#This Row],[profit]]&gt;=500,DmartSalesData[[#This Row],[sales]]&gt;=3000),"Good","Not Good")</f>
        <v>Not Good</v>
      </c>
      <c r="R5046" s="2">
        <f>YEAR(DmartSalesData[[#This Row],[order_date]])</f>
        <v>2024</v>
      </c>
    </row>
    <row r="5047" spans="1:18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 t="str" cm="1">
        <f t="array" ref="F5047">_xlfn.IFS(DmartSalesData[[#This Row],[sales]]&lt;2000,"LOW CATEGORY",DmartSalesData[[#This Row],[sales]]&lt;4000,"MEDIUM CATEGORY",DmartSalesData[[#This Row],[sales]]&gt;=4000,"HIGH CATEGORY")</f>
        <v>MEDIUM CATEGORY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tr">
        <f>IF(AND(DmartSalesData[[#This Row],[profit]]&gt;=500,DmartSalesData[[#This Row],[sales]]&gt;=3000),"Good","Not Good")</f>
        <v>Not Good</v>
      </c>
      <c r="R5047" s="2">
        <f>YEAR(DmartSalesData[[#This Row],[order_date]])</f>
        <v>2024</v>
      </c>
    </row>
    <row r="5048" spans="1:18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 t="str" cm="1">
        <f t="array" ref="F5048">_xlfn.IFS(DmartSalesData[[#This Row],[sales]]&lt;2000,"LOW CATEGORY",DmartSalesData[[#This Row],[sales]]&lt;4000,"MEDIUM CATEGORY",DmartSalesData[[#This Row],[sales]]&gt;=4000,"HIGH CATEGORY")</f>
        <v>HIGH CATEGORY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tr">
        <f>IF(AND(DmartSalesData[[#This Row],[profit]]&gt;=500,DmartSalesData[[#This Row],[sales]]&gt;=3000),"Good","Not Good")</f>
        <v>Good</v>
      </c>
      <c r="R5048" s="2">
        <f>YEAR(DmartSalesData[[#This Row],[order_date]])</f>
        <v>2023</v>
      </c>
    </row>
    <row r="5049" spans="1:18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 t="str" cm="1">
        <f t="array" ref="F5049">_xlfn.IFS(DmartSalesData[[#This Row],[sales]]&lt;2000,"LOW CATEGORY",DmartSalesData[[#This Row],[sales]]&lt;4000,"MEDIUM CATEGORY",DmartSalesData[[#This Row],[sales]]&gt;=4000,"HIGH CATEGORY")</f>
        <v>LOW CATEGORY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tr">
        <f>IF(AND(DmartSalesData[[#This Row],[profit]]&gt;=500,DmartSalesData[[#This Row],[sales]]&gt;=3000),"Good","Not Good")</f>
        <v>Not Good</v>
      </c>
      <c r="R5049" s="2">
        <f>YEAR(DmartSalesData[[#This Row],[order_date]])</f>
        <v>2023</v>
      </c>
    </row>
    <row r="5050" spans="1:18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 t="str" cm="1">
        <f t="array" ref="F5050">_xlfn.IFS(DmartSalesData[[#This Row],[sales]]&lt;2000,"LOW CATEGORY",DmartSalesData[[#This Row],[sales]]&lt;4000,"MEDIUM CATEGORY",DmartSalesData[[#This Row],[sales]]&gt;=4000,"HIGH CATEGORY")</f>
        <v>LOW CATEGORY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tr">
        <f>IF(AND(DmartSalesData[[#This Row],[profit]]&gt;=500,DmartSalesData[[#This Row],[sales]]&gt;=3000),"Good","Not Good")</f>
        <v>Not Good</v>
      </c>
      <c r="R5050" s="2">
        <f>YEAR(DmartSalesData[[#This Row],[order_date]])</f>
        <v>2023</v>
      </c>
    </row>
    <row r="5051" spans="1:18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 t="str" cm="1">
        <f t="array" ref="F5051">_xlfn.IFS(DmartSalesData[[#This Row],[sales]]&lt;2000,"LOW CATEGORY",DmartSalesData[[#This Row],[sales]]&lt;4000,"MEDIUM CATEGORY",DmartSalesData[[#This Row],[sales]]&gt;=4000,"HIGH CATEGORY")</f>
        <v>LOW CATEGORY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tr">
        <f>IF(AND(DmartSalesData[[#This Row],[profit]]&gt;=500,DmartSalesData[[#This Row],[sales]]&gt;=3000),"Good","Not Good")</f>
        <v>Not Good</v>
      </c>
      <c r="R5051" s="2">
        <f>YEAR(DmartSalesData[[#This Row],[order_date]])</f>
        <v>2024</v>
      </c>
    </row>
    <row r="5052" spans="1:18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 t="str" cm="1">
        <f t="array" ref="F5052">_xlfn.IFS(DmartSalesData[[#This Row],[sales]]&lt;2000,"LOW CATEGORY",DmartSalesData[[#This Row],[sales]]&lt;4000,"MEDIUM CATEGORY",DmartSalesData[[#This Row],[sales]]&gt;=4000,"HIGH CATEGORY")</f>
        <v>HIGH CATEGORY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tr">
        <f>IF(AND(DmartSalesData[[#This Row],[profit]]&gt;=500,DmartSalesData[[#This Row],[sales]]&gt;=3000),"Good","Not Good")</f>
        <v>Good</v>
      </c>
      <c r="R5052" s="2">
        <f>YEAR(DmartSalesData[[#This Row],[order_date]])</f>
        <v>2023</v>
      </c>
    </row>
    <row r="5053" spans="1:18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 t="str" cm="1">
        <f t="array" ref="F5053">_xlfn.IFS(DmartSalesData[[#This Row],[sales]]&lt;2000,"LOW CATEGORY",DmartSalesData[[#This Row],[sales]]&lt;4000,"MEDIUM CATEGORY",DmartSalesData[[#This Row],[sales]]&gt;=4000,"HIGH CATEGORY")</f>
        <v>LOW CATEGORY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tr">
        <f>IF(AND(DmartSalesData[[#This Row],[profit]]&gt;=500,DmartSalesData[[#This Row],[sales]]&gt;=3000),"Good","Not Good")</f>
        <v>Not Good</v>
      </c>
      <c r="R5053" s="2">
        <f>YEAR(DmartSalesData[[#This Row],[order_date]])</f>
        <v>2024</v>
      </c>
    </row>
    <row r="5054" spans="1:18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 t="str" cm="1">
        <f t="array" ref="F5054">_xlfn.IFS(DmartSalesData[[#This Row],[sales]]&lt;2000,"LOW CATEGORY",DmartSalesData[[#This Row],[sales]]&lt;4000,"MEDIUM CATEGORY",DmartSalesData[[#This Row],[sales]]&gt;=4000,"HIGH CATEGORY")</f>
        <v>MEDIUM CATEGORY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tr">
        <f>IF(AND(DmartSalesData[[#This Row],[profit]]&gt;=500,DmartSalesData[[#This Row],[sales]]&gt;=3000),"Good","Not Good")</f>
        <v>Not Good</v>
      </c>
      <c r="R5054" s="2">
        <f>YEAR(DmartSalesData[[#This Row],[order_date]])</f>
        <v>2023</v>
      </c>
    </row>
    <row r="5055" spans="1:18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 t="str" cm="1">
        <f t="array" ref="F5055">_xlfn.IFS(DmartSalesData[[#This Row],[sales]]&lt;2000,"LOW CATEGORY",DmartSalesData[[#This Row],[sales]]&lt;4000,"MEDIUM CATEGORY",DmartSalesData[[#This Row],[sales]]&gt;=4000,"HIGH CATEGORY")</f>
        <v>HIGH CATEGORY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tr">
        <f>IF(AND(DmartSalesData[[#This Row],[profit]]&gt;=500,DmartSalesData[[#This Row],[sales]]&gt;=3000),"Good","Not Good")</f>
        <v>Good</v>
      </c>
      <c r="R5055" s="2">
        <f>YEAR(DmartSalesData[[#This Row],[order_date]])</f>
        <v>2024</v>
      </c>
    </row>
    <row r="5056" spans="1:18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 t="str" cm="1">
        <f t="array" ref="F5056">_xlfn.IFS(DmartSalesData[[#This Row],[sales]]&lt;2000,"LOW CATEGORY",DmartSalesData[[#This Row],[sales]]&lt;4000,"MEDIUM CATEGORY",DmartSalesData[[#This Row],[sales]]&gt;=4000,"HIGH CATEGORY")</f>
        <v>LOW CATEGORY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tr">
        <f>IF(AND(DmartSalesData[[#This Row],[profit]]&gt;=500,DmartSalesData[[#This Row],[sales]]&gt;=3000),"Good","Not Good")</f>
        <v>Not Good</v>
      </c>
      <c r="R5056" s="2">
        <f>YEAR(DmartSalesData[[#This Row],[order_date]])</f>
        <v>2023</v>
      </c>
    </row>
    <row r="5057" spans="1:18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 t="str" cm="1">
        <f t="array" ref="F5057">_xlfn.IFS(DmartSalesData[[#This Row],[sales]]&lt;2000,"LOW CATEGORY",DmartSalesData[[#This Row],[sales]]&lt;4000,"MEDIUM CATEGORY",DmartSalesData[[#This Row],[sales]]&gt;=4000,"HIGH CATEGORY")</f>
        <v>MEDIUM CATEGORY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tr">
        <f>IF(AND(DmartSalesData[[#This Row],[profit]]&gt;=500,DmartSalesData[[#This Row],[sales]]&gt;=3000),"Good","Not Good")</f>
        <v>Not Good</v>
      </c>
      <c r="R5057" s="2">
        <f>YEAR(DmartSalesData[[#This Row],[order_date]])</f>
        <v>2023</v>
      </c>
    </row>
    <row r="5058" spans="1:18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 t="str" cm="1">
        <f t="array" ref="F5058">_xlfn.IFS(DmartSalesData[[#This Row],[sales]]&lt;2000,"LOW CATEGORY",DmartSalesData[[#This Row],[sales]]&lt;4000,"MEDIUM CATEGORY",DmartSalesData[[#This Row],[sales]]&gt;=4000,"HIGH CATEGORY")</f>
        <v>LOW CATEGORY</v>
      </c>
      <c r="G5058" s="2">
        <v>0.25</v>
      </c>
      <c r="H5058" s="2">
        <f t="shared" ref="H5058:H5121" si="158">E5058*G5058</f>
        <v>87.045000000000002</v>
      </c>
      <c r="I5058" s="2">
        <f t="shared" ref="I5058:I5121" si="159">E5058-H5058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tr">
        <f>IF(AND(DmartSalesData[[#This Row],[profit]]&gt;=500,DmartSalesData[[#This Row],[sales]]&gt;=3000),"Good","Not Good")</f>
        <v>Not Good</v>
      </c>
      <c r="R5058" s="2">
        <f>YEAR(DmartSalesData[[#This Row],[order_date]])</f>
        <v>2024</v>
      </c>
    </row>
    <row r="5059" spans="1:18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 t="str" cm="1">
        <f t="array" ref="F5059">_xlfn.IFS(DmartSalesData[[#This Row],[sales]]&lt;2000,"LOW CATEGORY",DmartSalesData[[#This Row],[sales]]&lt;4000,"MEDIUM CATEGORY",DmartSalesData[[#This Row],[sales]]&gt;=4000,"HIGH CATEGORY")</f>
        <v>HIGH CATEGORY</v>
      </c>
      <c r="G5059" s="2">
        <v>0.15</v>
      </c>
      <c r="H5059" s="2">
        <f t="shared" si="158"/>
        <v>613.7204999999999</v>
      </c>
      <c r="I5059" s="2">
        <f t="shared" si="159"/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tr">
        <f>IF(AND(DmartSalesData[[#This Row],[profit]]&gt;=500,DmartSalesData[[#This Row],[sales]]&gt;=3000),"Good","Not Good")</f>
        <v>Good</v>
      </c>
      <c r="R5059" s="2">
        <f>YEAR(DmartSalesData[[#This Row],[order_date]])</f>
        <v>2024</v>
      </c>
    </row>
    <row r="5060" spans="1:18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 t="str" cm="1">
        <f t="array" ref="F5060">_xlfn.IFS(DmartSalesData[[#This Row],[sales]]&lt;2000,"LOW CATEGORY",DmartSalesData[[#This Row],[sales]]&lt;4000,"MEDIUM CATEGORY",DmartSalesData[[#This Row],[sales]]&gt;=4000,"HIGH CATEGORY")</f>
        <v>LOW CATEGORY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tr">
        <f>IF(AND(DmartSalesData[[#This Row],[profit]]&gt;=500,DmartSalesData[[#This Row],[sales]]&gt;=3000),"Good","Not Good")</f>
        <v>Not Good</v>
      </c>
      <c r="R5060" s="2">
        <f>YEAR(DmartSalesData[[#This Row],[order_date]])</f>
        <v>2024</v>
      </c>
    </row>
    <row r="5061" spans="1:18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 t="str" cm="1">
        <f t="array" ref="F5061">_xlfn.IFS(DmartSalesData[[#This Row],[sales]]&lt;2000,"LOW CATEGORY",DmartSalesData[[#This Row],[sales]]&lt;4000,"MEDIUM CATEGORY",DmartSalesData[[#This Row],[sales]]&gt;=4000,"HIGH CATEGORY")</f>
        <v>HIGH CATEGORY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tr">
        <f>IF(AND(DmartSalesData[[#This Row],[profit]]&gt;=500,DmartSalesData[[#This Row],[sales]]&gt;=3000),"Good","Not Good")</f>
        <v>Good</v>
      </c>
      <c r="R5061" s="2">
        <f>YEAR(DmartSalesData[[#This Row],[order_date]])</f>
        <v>2024</v>
      </c>
    </row>
    <row r="5062" spans="1:18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 t="str" cm="1">
        <f t="array" ref="F5062">_xlfn.IFS(DmartSalesData[[#This Row],[sales]]&lt;2000,"LOW CATEGORY",DmartSalesData[[#This Row],[sales]]&lt;4000,"MEDIUM CATEGORY",DmartSalesData[[#This Row],[sales]]&gt;=4000,"HIGH CATEGORY")</f>
        <v>HIGH CATEGORY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tr">
        <f>IF(AND(DmartSalesData[[#This Row],[profit]]&gt;=500,DmartSalesData[[#This Row],[sales]]&gt;=3000),"Good","Not Good")</f>
        <v>Good</v>
      </c>
      <c r="R5062" s="2">
        <f>YEAR(DmartSalesData[[#This Row],[order_date]])</f>
        <v>2023</v>
      </c>
    </row>
    <row r="5063" spans="1:18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 t="str" cm="1">
        <f t="array" ref="F5063">_xlfn.IFS(DmartSalesData[[#This Row],[sales]]&lt;2000,"LOW CATEGORY",DmartSalesData[[#This Row],[sales]]&lt;4000,"MEDIUM CATEGORY",DmartSalesData[[#This Row],[sales]]&gt;=4000,"HIGH CATEGORY")</f>
        <v>MEDIUM CATEGORY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tr">
        <f>IF(AND(DmartSalesData[[#This Row],[profit]]&gt;=500,DmartSalesData[[#This Row],[sales]]&gt;=3000),"Good","Not Good")</f>
        <v>Good</v>
      </c>
      <c r="R5063" s="2">
        <f>YEAR(DmartSalesData[[#This Row],[order_date]])</f>
        <v>2024</v>
      </c>
    </row>
    <row r="5064" spans="1:18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 t="str" cm="1">
        <f t="array" ref="F5064">_xlfn.IFS(DmartSalesData[[#This Row],[sales]]&lt;2000,"LOW CATEGORY",DmartSalesData[[#This Row],[sales]]&lt;4000,"MEDIUM CATEGORY",DmartSalesData[[#This Row],[sales]]&gt;=4000,"HIGH CATEGORY")</f>
        <v>MEDIUM CATEGORY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tr">
        <f>IF(AND(DmartSalesData[[#This Row],[profit]]&gt;=500,DmartSalesData[[#This Row],[sales]]&gt;=3000),"Good","Not Good")</f>
        <v>Not Good</v>
      </c>
      <c r="R5064" s="2">
        <f>YEAR(DmartSalesData[[#This Row],[order_date]])</f>
        <v>2023</v>
      </c>
    </row>
    <row r="5065" spans="1:18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 t="str" cm="1">
        <f t="array" ref="F5065">_xlfn.IFS(DmartSalesData[[#This Row],[sales]]&lt;2000,"LOW CATEGORY",DmartSalesData[[#This Row],[sales]]&lt;4000,"MEDIUM CATEGORY",DmartSalesData[[#This Row],[sales]]&gt;=4000,"HIGH CATEGORY")</f>
        <v>MEDIUM CATEGORY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tr">
        <f>IF(AND(DmartSalesData[[#This Row],[profit]]&gt;=500,DmartSalesData[[#This Row],[sales]]&gt;=3000),"Good","Not Good")</f>
        <v>Not Good</v>
      </c>
      <c r="R5065" s="2">
        <f>YEAR(DmartSalesData[[#This Row],[order_date]])</f>
        <v>2023</v>
      </c>
    </row>
    <row r="5066" spans="1:18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 t="str" cm="1">
        <f t="array" ref="F5066">_xlfn.IFS(DmartSalesData[[#This Row],[sales]]&lt;2000,"LOW CATEGORY",DmartSalesData[[#This Row],[sales]]&lt;4000,"MEDIUM CATEGORY",DmartSalesData[[#This Row],[sales]]&gt;=4000,"HIGH CATEGORY")</f>
        <v>LOW CATEGORY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tr">
        <f>IF(AND(DmartSalesData[[#This Row],[profit]]&gt;=500,DmartSalesData[[#This Row],[sales]]&gt;=3000),"Good","Not Good")</f>
        <v>Not Good</v>
      </c>
      <c r="R5066" s="2">
        <f>YEAR(DmartSalesData[[#This Row],[order_date]])</f>
        <v>2024</v>
      </c>
    </row>
    <row r="5067" spans="1:18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 t="str" cm="1">
        <f t="array" ref="F5067">_xlfn.IFS(DmartSalesData[[#This Row],[sales]]&lt;2000,"LOW CATEGORY",DmartSalesData[[#This Row],[sales]]&lt;4000,"MEDIUM CATEGORY",DmartSalesData[[#This Row],[sales]]&gt;=4000,"HIGH CATEGORY")</f>
        <v>LOW CATEGORY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tr">
        <f>IF(AND(DmartSalesData[[#This Row],[profit]]&gt;=500,DmartSalesData[[#This Row],[sales]]&gt;=3000),"Good","Not Good")</f>
        <v>Not Good</v>
      </c>
      <c r="R5067" s="2">
        <f>YEAR(DmartSalesData[[#This Row],[order_date]])</f>
        <v>2023</v>
      </c>
    </row>
    <row r="5068" spans="1:18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 t="str" cm="1">
        <f t="array" ref="F5068">_xlfn.IFS(DmartSalesData[[#This Row],[sales]]&lt;2000,"LOW CATEGORY",DmartSalesData[[#This Row],[sales]]&lt;4000,"MEDIUM CATEGORY",DmartSalesData[[#This Row],[sales]]&gt;=4000,"HIGH CATEGORY")</f>
        <v>LOW CATEGORY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tr">
        <f>IF(AND(DmartSalesData[[#This Row],[profit]]&gt;=500,DmartSalesData[[#This Row],[sales]]&gt;=3000),"Good","Not Good")</f>
        <v>Not Good</v>
      </c>
      <c r="R5068" s="2">
        <f>YEAR(DmartSalesData[[#This Row],[order_date]])</f>
        <v>2023</v>
      </c>
    </row>
    <row r="5069" spans="1:18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 t="str" cm="1">
        <f t="array" ref="F5069">_xlfn.IFS(DmartSalesData[[#This Row],[sales]]&lt;2000,"LOW CATEGORY",DmartSalesData[[#This Row],[sales]]&lt;4000,"MEDIUM CATEGORY",DmartSalesData[[#This Row],[sales]]&gt;=4000,"HIGH CATEGORY")</f>
        <v>MEDIUM CATEGORY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tr">
        <f>IF(AND(DmartSalesData[[#This Row],[profit]]&gt;=500,DmartSalesData[[#This Row],[sales]]&gt;=3000),"Good","Not Good")</f>
        <v>Good</v>
      </c>
      <c r="R5069" s="2">
        <f>YEAR(DmartSalesData[[#This Row],[order_date]])</f>
        <v>2023</v>
      </c>
    </row>
    <row r="5070" spans="1:18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 t="str" cm="1">
        <f t="array" ref="F5070">_xlfn.IFS(DmartSalesData[[#This Row],[sales]]&lt;2000,"LOW CATEGORY",DmartSalesData[[#This Row],[sales]]&lt;4000,"MEDIUM CATEGORY",DmartSalesData[[#This Row],[sales]]&gt;=4000,"HIGH CATEGORY")</f>
        <v>HIGH CATEGORY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tr">
        <f>IF(AND(DmartSalesData[[#This Row],[profit]]&gt;=500,DmartSalesData[[#This Row],[sales]]&gt;=3000),"Good","Not Good")</f>
        <v>Good</v>
      </c>
      <c r="R5070" s="2">
        <f>YEAR(DmartSalesData[[#This Row],[order_date]])</f>
        <v>2024</v>
      </c>
    </row>
    <row r="5071" spans="1:18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 t="str" cm="1">
        <f t="array" ref="F5071">_xlfn.IFS(DmartSalesData[[#This Row],[sales]]&lt;2000,"LOW CATEGORY",DmartSalesData[[#This Row],[sales]]&lt;4000,"MEDIUM CATEGORY",DmartSalesData[[#This Row],[sales]]&gt;=4000,"HIGH CATEGORY")</f>
        <v>HIGH CATEGORY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tr">
        <f>IF(AND(DmartSalesData[[#This Row],[profit]]&gt;=500,DmartSalesData[[#This Row],[sales]]&gt;=3000),"Good","Not Good")</f>
        <v>Good</v>
      </c>
      <c r="R5071" s="2">
        <f>YEAR(DmartSalesData[[#This Row],[order_date]])</f>
        <v>2023</v>
      </c>
    </row>
    <row r="5072" spans="1:18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 t="str" cm="1">
        <f t="array" ref="F5072">_xlfn.IFS(DmartSalesData[[#This Row],[sales]]&lt;2000,"LOW CATEGORY",DmartSalesData[[#This Row],[sales]]&lt;4000,"MEDIUM CATEGORY",DmartSalesData[[#This Row],[sales]]&gt;=4000,"HIGH CATEGORY")</f>
        <v>MEDIUM CATEGORY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tr">
        <f>IF(AND(DmartSalesData[[#This Row],[profit]]&gt;=500,DmartSalesData[[#This Row],[sales]]&gt;=3000),"Good","Not Good")</f>
        <v>Not Good</v>
      </c>
      <c r="R5072" s="2">
        <f>YEAR(DmartSalesData[[#This Row],[order_date]])</f>
        <v>2023</v>
      </c>
    </row>
    <row r="5073" spans="1:18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 t="str" cm="1">
        <f t="array" ref="F5073">_xlfn.IFS(DmartSalesData[[#This Row],[sales]]&lt;2000,"LOW CATEGORY",DmartSalesData[[#This Row],[sales]]&lt;4000,"MEDIUM CATEGORY",DmartSalesData[[#This Row],[sales]]&gt;=4000,"HIGH CATEGORY")</f>
        <v>MEDIUM CATEGORY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tr">
        <f>IF(AND(DmartSalesData[[#This Row],[profit]]&gt;=500,DmartSalesData[[#This Row],[sales]]&gt;=3000),"Good","Not Good")</f>
        <v>Good</v>
      </c>
      <c r="R5073" s="2">
        <f>YEAR(DmartSalesData[[#This Row],[order_date]])</f>
        <v>2023</v>
      </c>
    </row>
    <row r="5074" spans="1:18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 t="str" cm="1">
        <f t="array" ref="F5074">_xlfn.IFS(DmartSalesData[[#This Row],[sales]]&lt;2000,"LOW CATEGORY",DmartSalesData[[#This Row],[sales]]&lt;4000,"MEDIUM CATEGORY",DmartSalesData[[#This Row],[sales]]&gt;=4000,"HIGH CATEGORY")</f>
        <v>HIGH CATEGORY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tr">
        <f>IF(AND(DmartSalesData[[#This Row],[profit]]&gt;=500,DmartSalesData[[#This Row],[sales]]&gt;=3000),"Good","Not Good")</f>
        <v>Good</v>
      </c>
      <c r="R5074" s="2">
        <f>YEAR(DmartSalesData[[#This Row],[order_date]])</f>
        <v>2023</v>
      </c>
    </row>
    <row r="5075" spans="1:18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 t="str" cm="1">
        <f t="array" ref="F5075">_xlfn.IFS(DmartSalesData[[#This Row],[sales]]&lt;2000,"LOW CATEGORY",DmartSalesData[[#This Row],[sales]]&lt;4000,"MEDIUM CATEGORY",DmartSalesData[[#This Row],[sales]]&gt;=4000,"HIGH CATEGORY")</f>
        <v>HIGH CATEGORY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tr">
        <f>IF(AND(DmartSalesData[[#This Row],[profit]]&gt;=500,DmartSalesData[[#This Row],[sales]]&gt;=3000),"Good","Not Good")</f>
        <v>Good</v>
      </c>
      <c r="R5075" s="2">
        <f>YEAR(DmartSalesData[[#This Row],[order_date]])</f>
        <v>2024</v>
      </c>
    </row>
    <row r="5076" spans="1:18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 t="str" cm="1">
        <f t="array" ref="F5076">_xlfn.IFS(DmartSalesData[[#This Row],[sales]]&lt;2000,"LOW CATEGORY",DmartSalesData[[#This Row],[sales]]&lt;4000,"MEDIUM CATEGORY",DmartSalesData[[#This Row],[sales]]&gt;=4000,"HIGH CATEGORY")</f>
        <v>MEDIUM CATEGORY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tr">
        <f>IF(AND(DmartSalesData[[#This Row],[profit]]&gt;=500,DmartSalesData[[#This Row],[sales]]&gt;=3000),"Good","Not Good")</f>
        <v>Not Good</v>
      </c>
      <c r="R5076" s="2">
        <f>YEAR(DmartSalesData[[#This Row],[order_date]])</f>
        <v>2023</v>
      </c>
    </row>
    <row r="5077" spans="1:18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 t="str" cm="1">
        <f t="array" ref="F5077">_xlfn.IFS(DmartSalesData[[#This Row],[sales]]&lt;2000,"LOW CATEGORY",DmartSalesData[[#This Row],[sales]]&lt;4000,"MEDIUM CATEGORY",DmartSalesData[[#This Row],[sales]]&gt;=4000,"HIGH CATEGORY")</f>
        <v>LOW CATEGORY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tr">
        <f>IF(AND(DmartSalesData[[#This Row],[profit]]&gt;=500,DmartSalesData[[#This Row],[sales]]&gt;=3000),"Good","Not Good")</f>
        <v>Not Good</v>
      </c>
      <c r="R5077" s="2">
        <f>YEAR(DmartSalesData[[#This Row],[order_date]])</f>
        <v>2023</v>
      </c>
    </row>
    <row r="5078" spans="1:18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 t="str" cm="1">
        <f t="array" ref="F5078">_xlfn.IFS(DmartSalesData[[#This Row],[sales]]&lt;2000,"LOW CATEGORY",DmartSalesData[[#This Row],[sales]]&lt;4000,"MEDIUM CATEGORY",DmartSalesData[[#This Row],[sales]]&gt;=4000,"HIGH CATEGORY")</f>
        <v>MEDIUM CATEGORY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tr">
        <f>IF(AND(DmartSalesData[[#This Row],[profit]]&gt;=500,DmartSalesData[[#This Row],[sales]]&gt;=3000),"Good","Not Good")</f>
        <v>Not Good</v>
      </c>
      <c r="R5078" s="2">
        <f>YEAR(DmartSalesData[[#This Row],[order_date]])</f>
        <v>2023</v>
      </c>
    </row>
    <row r="5079" spans="1:18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 t="str" cm="1">
        <f t="array" ref="F5079">_xlfn.IFS(DmartSalesData[[#This Row],[sales]]&lt;2000,"LOW CATEGORY",DmartSalesData[[#This Row],[sales]]&lt;4000,"MEDIUM CATEGORY",DmartSalesData[[#This Row],[sales]]&gt;=4000,"HIGH CATEGORY")</f>
        <v>MEDIUM CATEGORY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tr">
        <f>IF(AND(DmartSalesData[[#This Row],[profit]]&gt;=500,DmartSalesData[[#This Row],[sales]]&gt;=3000),"Good","Not Good")</f>
        <v>Not Good</v>
      </c>
      <c r="R5079" s="2">
        <f>YEAR(DmartSalesData[[#This Row],[order_date]])</f>
        <v>2024</v>
      </c>
    </row>
    <row r="5080" spans="1:18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 t="str" cm="1">
        <f t="array" ref="F5080">_xlfn.IFS(DmartSalesData[[#This Row],[sales]]&lt;2000,"LOW CATEGORY",DmartSalesData[[#This Row],[sales]]&lt;4000,"MEDIUM CATEGORY",DmartSalesData[[#This Row],[sales]]&gt;=4000,"HIGH CATEGORY")</f>
        <v>MEDIUM CATEGORY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tr">
        <f>IF(AND(DmartSalesData[[#This Row],[profit]]&gt;=500,DmartSalesData[[#This Row],[sales]]&gt;=3000),"Good","Not Good")</f>
        <v>Good</v>
      </c>
      <c r="R5080" s="2">
        <f>YEAR(DmartSalesData[[#This Row],[order_date]])</f>
        <v>2023</v>
      </c>
    </row>
    <row r="5081" spans="1:18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 t="str" cm="1">
        <f t="array" ref="F5081">_xlfn.IFS(DmartSalesData[[#This Row],[sales]]&lt;2000,"LOW CATEGORY",DmartSalesData[[#This Row],[sales]]&lt;4000,"MEDIUM CATEGORY",DmartSalesData[[#This Row],[sales]]&gt;=4000,"HIGH CATEGORY")</f>
        <v>HIGH CATEGORY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tr">
        <f>IF(AND(DmartSalesData[[#This Row],[profit]]&gt;=500,DmartSalesData[[#This Row],[sales]]&gt;=3000),"Good","Not Good")</f>
        <v>Not Good</v>
      </c>
      <c r="R5081" s="2">
        <f>YEAR(DmartSalesData[[#This Row],[order_date]])</f>
        <v>2023</v>
      </c>
    </row>
    <row r="5082" spans="1:18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 t="str" cm="1">
        <f t="array" ref="F5082">_xlfn.IFS(DmartSalesData[[#This Row],[sales]]&lt;2000,"LOW CATEGORY",DmartSalesData[[#This Row],[sales]]&lt;4000,"MEDIUM CATEGORY",DmartSalesData[[#This Row],[sales]]&gt;=4000,"HIGH CATEGORY")</f>
        <v>HIGH CATEGORY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tr">
        <f>IF(AND(DmartSalesData[[#This Row],[profit]]&gt;=500,DmartSalesData[[#This Row],[sales]]&gt;=3000),"Good","Not Good")</f>
        <v>Good</v>
      </c>
      <c r="R5082" s="2">
        <f>YEAR(DmartSalesData[[#This Row],[order_date]])</f>
        <v>2023</v>
      </c>
    </row>
    <row r="5083" spans="1:18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 t="str" cm="1">
        <f t="array" ref="F5083">_xlfn.IFS(DmartSalesData[[#This Row],[sales]]&lt;2000,"LOW CATEGORY",DmartSalesData[[#This Row],[sales]]&lt;4000,"MEDIUM CATEGORY",DmartSalesData[[#This Row],[sales]]&gt;=4000,"HIGH CATEGORY")</f>
        <v>MEDIUM CATEGORY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tr">
        <f>IF(AND(DmartSalesData[[#This Row],[profit]]&gt;=500,DmartSalesData[[#This Row],[sales]]&gt;=3000),"Good","Not Good")</f>
        <v>Not Good</v>
      </c>
      <c r="R5083" s="2">
        <f>YEAR(DmartSalesData[[#This Row],[order_date]])</f>
        <v>2023</v>
      </c>
    </row>
    <row r="5084" spans="1:18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 t="str" cm="1">
        <f t="array" ref="F5084">_xlfn.IFS(DmartSalesData[[#This Row],[sales]]&lt;2000,"LOW CATEGORY",DmartSalesData[[#This Row],[sales]]&lt;4000,"MEDIUM CATEGORY",DmartSalesData[[#This Row],[sales]]&gt;=4000,"HIGH CATEGORY")</f>
        <v>LOW CATEGORY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tr">
        <f>IF(AND(DmartSalesData[[#This Row],[profit]]&gt;=500,DmartSalesData[[#This Row],[sales]]&gt;=3000),"Good","Not Good")</f>
        <v>Not Good</v>
      </c>
      <c r="R5084" s="2">
        <f>YEAR(DmartSalesData[[#This Row],[order_date]])</f>
        <v>2023</v>
      </c>
    </row>
    <row r="5085" spans="1:18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 t="str" cm="1">
        <f t="array" ref="F5085">_xlfn.IFS(DmartSalesData[[#This Row],[sales]]&lt;2000,"LOW CATEGORY",DmartSalesData[[#This Row],[sales]]&lt;4000,"MEDIUM CATEGORY",DmartSalesData[[#This Row],[sales]]&gt;=4000,"HIGH CATEGORY")</f>
        <v>LOW CATEGORY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tr">
        <f>IF(AND(DmartSalesData[[#This Row],[profit]]&gt;=500,DmartSalesData[[#This Row],[sales]]&gt;=3000),"Good","Not Good")</f>
        <v>Not Good</v>
      </c>
      <c r="R5085" s="2">
        <f>YEAR(DmartSalesData[[#This Row],[order_date]])</f>
        <v>2023</v>
      </c>
    </row>
    <row r="5086" spans="1:18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 t="str" cm="1">
        <f t="array" ref="F5086">_xlfn.IFS(DmartSalesData[[#This Row],[sales]]&lt;2000,"LOW CATEGORY",DmartSalesData[[#This Row],[sales]]&lt;4000,"MEDIUM CATEGORY",DmartSalesData[[#This Row],[sales]]&gt;=4000,"HIGH CATEGORY")</f>
        <v>LOW CATEGORY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tr">
        <f>IF(AND(DmartSalesData[[#This Row],[profit]]&gt;=500,DmartSalesData[[#This Row],[sales]]&gt;=3000),"Good","Not Good")</f>
        <v>Not Good</v>
      </c>
      <c r="R5086" s="2">
        <f>YEAR(DmartSalesData[[#This Row],[order_date]])</f>
        <v>2023</v>
      </c>
    </row>
    <row r="5087" spans="1:18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 t="str" cm="1">
        <f t="array" ref="F5087">_xlfn.IFS(DmartSalesData[[#This Row],[sales]]&lt;2000,"LOW CATEGORY",DmartSalesData[[#This Row],[sales]]&lt;4000,"MEDIUM CATEGORY",DmartSalesData[[#This Row],[sales]]&gt;=4000,"HIGH CATEGORY")</f>
        <v>LOW CATEGORY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tr">
        <f>IF(AND(DmartSalesData[[#This Row],[profit]]&gt;=500,DmartSalesData[[#This Row],[sales]]&gt;=3000),"Good","Not Good")</f>
        <v>Not Good</v>
      </c>
      <c r="R5087" s="2">
        <f>YEAR(DmartSalesData[[#This Row],[order_date]])</f>
        <v>2024</v>
      </c>
    </row>
    <row r="5088" spans="1:18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 t="str" cm="1">
        <f t="array" ref="F5088">_xlfn.IFS(DmartSalesData[[#This Row],[sales]]&lt;2000,"LOW CATEGORY",DmartSalesData[[#This Row],[sales]]&lt;4000,"MEDIUM CATEGORY",DmartSalesData[[#This Row],[sales]]&gt;=4000,"HIGH CATEGORY")</f>
        <v>HIGH CATEGORY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tr">
        <f>IF(AND(DmartSalesData[[#This Row],[profit]]&gt;=500,DmartSalesData[[#This Row],[sales]]&gt;=3000),"Good","Not Good")</f>
        <v>Good</v>
      </c>
      <c r="R5088" s="2">
        <f>YEAR(DmartSalesData[[#This Row],[order_date]])</f>
        <v>2023</v>
      </c>
    </row>
    <row r="5089" spans="1:18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 t="str" cm="1">
        <f t="array" ref="F5089">_xlfn.IFS(DmartSalesData[[#This Row],[sales]]&lt;2000,"LOW CATEGORY",DmartSalesData[[#This Row],[sales]]&lt;4000,"MEDIUM CATEGORY",DmartSalesData[[#This Row],[sales]]&gt;=4000,"HIGH CATEGORY")</f>
        <v>MEDIUM CATEGORY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tr">
        <f>IF(AND(DmartSalesData[[#This Row],[profit]]&gt;=500,DmartSalesData[[#This Row],[sales]]&gt;=3000),"Good","Not Good")</f>
        <v>Not Good</v>
      </c>
      <c r="R5089" s="2">
        <f>YEAR(DmartSalesData[[#This Row],[order_date]])</f>
        <v>2023</v>
      </c>
    </row>
    <row r="5090" spans="1:18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 t="str" cm="1">
        <f t="array" ref="F5090">_xlfn.IFS(DmartSalesData[[#This Row],[sales]]&lt;2000,"LOW CATEGORY",DmartSalesData[[#This Row],[sales]]&lt;4000,"MEDIUM CATEGORY",DmartSalesData[[#This Row],[sales]]&gt;=4000,"HIGH CATEGORY")</f>
        <v>MEDIUM CATEGORY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tr">
        <f>IF(AND(DmartSalesData[[#This Row],[profit]]&gt;=500,DmartSalesData[[#This Row],[sales]]&gt;=3000),"Good","Not Good")</f>
        <v>Not Good</v>
      </c>
      <c r="R5090" s="2">
        <f>YEAR(DmartSalesData[[#This Row],[order_date]])</f>
        <v>2023</v>
      </c>
    </row>
    <row r="5091" spans="1:18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 t="str" cm="1">
        <f t="array" ref="F5091">_xlfn.IFS(DmartSalesData[[#This Row],[sales]]&lt;2000,"LOW CATEGORY",DmartSalesData[[#This Row],[sales]]&lt;4000,"MEDIUM CATEGORY",DmartSalesData[[#This Row],[sales]]&gt;=4000,"HIGH CATEGORY")</f>
        <v>LOW CATEGORY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tr">
        <f>IF(AND(DmartSalesData[[#This Row],[profit]]&gt;=500,DmartSalesData[[#This Row],[sales]]&gt;=3000),"Good","Not Good")</f>
        <v>Not Good</v>
      </c>
      <c r="R5091" s="2">
        <f>YEAR(DmartSalesData[[#This Row],[order_date]])</f>
        <v>2023</v>
      </c>
    </row>
    <row r="5092" spans="1:18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 t="str" cm="1">
        <f t="array" ref="F5092">_xlfn.IFS(DmartSalesData[[#This Row],[sales]]&lt;2000,"LOW CATEGORY",DmartSalesData[[#This Row],[sales]]&lt;4000,"MEDIUM CATEGORY",DmartSalesData[[#This Row],[sales]]&gt;=4000,"HIGH CATEGORY")</f>
        <v>MEDIUM CATEGORY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tr">
        <f>IF(AND(DmartSalesData[[#This Row],[profit]]&gt;=500,DmartSalesData[[#This Row],[sales]]&gt;=3000),"Good","Not Good")</f>
        <v>Not Good</v>
      </c>
      <c r="R5092" s="2">
        <f>YEAR(DmartSalesData[[#This Row],[order_date]])</f>
        <v>2023</v>
      </c>
    </row>
    <row r="5093" spans="1:18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 t="str" cm="1">
        <f t="array" ref="F5093">_xlfn.IFS(DmartSalesData[[#This Row],[sales]]&lt;2000,"LOW CATEGORY",DmartSalesData[[#This Row],[sales]]&lt;4000,"MEDIUM CATEGORY",DmartSalesData[[#This Row],[sales]]&gt;=4000,"HIGH CATEGORY")</f>
        <v>HIGH CATEGORY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tr">
        <f>IF(AND(DmartSalesData[[#This Row],[profit]]&gt;=500,DmartSalesData[[#This Row],[sales]]&gt;=3000),"Good","Not Good")</f>
        <v>Good</v>
      </c>
      <c r="R5093" s="2">
        <f>YEAR(DmartSalesData[[#This Row],[order_date]])</f>
        <v>2024</v>
      </c>
    </row>
    <row r="5094" spans="1:18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 t="str" cm="1">
        <f t="array" ref="F5094">_xlfn.IFS(DmartSalesData[[#This Row],[sales]]&lt;2000,"LOW CATEGORY",DmartSalesData[[#This Row],[sales]]&lt;4000,"MEDIUM CATEGORY",DmartSalesData[[#This Row],[sales]]&gt;=4000,"HIGH CATEGORY")</f>
        <v>MEDIUM CATEGORY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tr">
        <f>IF(AND(DmartSalesData[[#This Row],[profit]]&gt;=500,DmartSalesData[[#This Row],[sales]]&gt;=3000),"Good","Not Good")</f>
        <v>Good</v>
      </c>
      <c r="R5094" s="2">
        <f>YEAR(DmartSalesData[[#This Row],[order_date]])</f>
        <v>2023</v>
      </c>
    </row>
    <row r="5095" spans="1:18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 t="str" cm="1">
        <f t="array" ref="F5095">_xlfn.IFS(DmartSalesData[[#This Row],[sales]]&lt;2000,"LOW CATEGORY",DmartSalesData[[#This Row],[sales]]&lt;4000,"MEDIUM CATEGORY",DmartSalesData[[#This Row],[sales]]&gt;=4000,"HIGH CATEGORY")</f>
        <v>LOW CATEGORY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tr">
        <f>IF(AND(DmartSalesData[[#This Row],[profit]]&gt;=500,DmartSalesData[[#This Row],[sales]]&gt;=3000),"Good","Not Good")</f>
        <v>Not Good</v>
      </c>
      <c r="R5095" s="2">
        <f>YEAR(DmartSalesData[[#This Row],[order_date]])</f>
        <v>2024</v>
      </c>
    </row>
    <row r="5096" spans="1:18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 t="str" cm="1">
        <f t="array" ref="F5096">_xlfn.IFS(DmartSalesData[[#This Row],[sales]]&lt;2000,"LOW CATEGORY",DmartSalesData[[#This Row],[sales]]&lt;4000,"MEDIUM CATEGORY",DmartSalesData[[#This Row],[sales]]&gt;=4000,"HIGH CATEGORY")</f>
        <v>HIGH CATEGORY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tr">
        <f>IF(AND(DmartSalesData[[#This Row],[profit]]&gt;=500,DmartSalesData[[#This Row],[sales]]&gt;=3000),"Good","Not Good")</f>
        <v>Not Good</v>
      </c>
      <c r="R5096" s="2">
        <f>YEAR(DmartSalesData[[#This Row],[order_date]])</f>
        <v>2023</v>
      </c>
    </row>
    <row r="5097" spans="1:18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 t="str" cm="1">
        <f t="array" ref="F5097">_xlfn.IFS(DmartSalesData[[#This Row],[sales]]&lt;2000,"LOW CATEGORY",DmartSalesData[[#This Row],[sales]]&lt;4000,"MEDIUM CATEGORY",DmartSalesData[[#This Row],[sales]]&gt;=4000,"HIGH CATEGORY")</f>
        <v>LOW CATEGORY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tr">
        <f>IF(AND(DmartSalesData[[#This Row],[profit]]&gt;=500,DmartSalesData[[#This Row],[sales]]&gt;=3000),"Good","Not Good")</f>
        <v>Not Good</v>
      </c>
      <c r="R5097" s="2">
        <f>YEAR(DmartSalesData[[#This Row],[order_date]])</f>
        <v>2024</v>
      </c>
    </row>
    <row r="5098" spans="1:18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 t="str" cm="1">
        <f t="array" ref="F5098">_xlfn.IFS(DmartSalesData[[#This Row],[sales]]&lt;2000,"LOW CATEGORY",DmartSalesData[[#This Row],[sales]]&lt;4000,"MEDIUM CATEGORY",DmartSalesData[[#This Row],[sales]]&gt;=4000,"HIGH CATEGORY")</f>
        <v>MEDIUM CATEGORY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tr">
        <f>IF(AND(DmartSalesData[[#This Row],[profit]]&gt;=500,DmartSalesData[[#This Row],[sales]]&gt;=3000),"Good","Not Good")</f>
        <v>Not Good</v>
      </c>
      <c r="R5098" s="2">
        <f>YEAR(DmartSalesData[[#This Row],[order_date]])</f>
        <v>2024</v>
      </c>
    </row>
    <row r="5099" spans="1:18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 t="str" cm="1">
        <f t="array" ref="F5099">_xlfn.IFS(DmartSalesData[[#This Row],[sales]]&lt;2000,"LOW CATEGORY",DmartSalesData[[#This Row],[sales]]&lt;4000,"MEDIUM CATEGORY",DmartSalesData[[#This Row],[sales]]&gt;=4000,"HIGH CATEGORY")</f>
        <v>LOW CATEGORY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tr">
        <f>IF(AND(DmartSalesData[[#This Row],[profit]]&gt;=500,DmartSalesData[[#This Row],[sales]]&gt;=3000),"Good","Not Good")</f>
        <v>Not Good</v>
      </c>
      <c r="R5099" s="2">
        <f>YEAR(DmartSalesData[[#This Row],[order_date]])</f>
        <v>2024</v>
      </c>
    </row>
    <row r="5100" spans="1:18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 t="str" cm="1">
        <f t="array" ref="F5100">_xlfn.IFS(DmartSalesData[[#This Row],[sales]]&lt;2000,"LOW CATEGORY",DmartSalesData[[#This Row],[sales]]&lt;4000,"MEDIUM CATEGORY",DmartSalesData[[#This Row],[sales]]&gt;=4000,"HIGH CATEGORY")</f>
        <v>MEDIUM CATEGORY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tr">
        <f>IF(AND(DmartSalesData[[#This Row],[profit]]&gt;=500,DmartSalesData[[#This Row],[sales]]&gt;=3000),"Good","Not Good")</f>
        <v>Good</v>
      </c>
      <c r="R5100" s="2">
        <f>YEAR(DmartSalesData[[#This Row],[order_date]])</f>
        <v>2024</v>
      </c>
    </row>
    <row r="5101" spans="1:18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 t="str" cm="1">
        <f t="array" ref="F5101">_xlfn.IFS(DmartSalesData[[#This Row],[sales]]&lt;2000,"LOW CATEGORY",DmartSalesData[[#This Row],[sales]]&lt;4000,"MEDIUM CATEGORY",DmartSalesData[[#This Row],[sales]]&gt;=4000,"HIGH CATEGORY")</f>
        <v>LOW CATEGORY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tr">
        <f>IF(AND(DmartSalesData[[#This Row],[profit]]&gt;=500,DmartSalesData[[#This Row],[sales]]&gt;=3000),"Good","Not Good")</f>
        <v>Not Good</v>
      </c>
      <c r="R5101" s="2">
        <f>YEAR(DmartSalesData[[#This Row],[order_date]])</f>
        <v>2023</v>
      </c>
    </row>
    <row r="5102" spans="1:18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 t="str" cm="1">
        <f t="array" ref="F5102">_xlfn.IFS(DmartSalesData[[#This Row],[sales]]&lt;2000,"LOW CATEGORY",DmartSalesData[[#This Row],[sales]]&lt;4000,"MEDIUM CATEGORY",DmartSalesData[[#This Row],[sales]]&gt;=4000,"HIGH CATEGORY")</f>
        <v>MEDIUM CATEGORY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tr">
        <f>IF(AND(DmartSalesData[[#This Row],[profit]]&gt;=500,DmartSalesData[[#This Row],[sales]]&gt;=3000),"Good","Not Good")</f>
        <v>Not Good</v>
      </c>
      <c r="R5102" s="2">
        <f>YEAR(DmartSalesData[[#This Row],[order_date]])</f>
        <v>2023</v>
      </c>
    </row>
    <row r="5103" spans="1:18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 t="str" cm="1">
        <f t="array" ref="F5103">_xlfn.IFS(DmartSalesData[[#This Row],[sales]]&lt;2000,"LOW CATEGORY",DmartSalesData[[#This Row],[sales]]&lt;4000,"MEDIUM CATEGORY",DmartSalesData[[#This Row],[sales]]&gt;=4000,"HIGH CATEGORY")</f>
        <v>MEDIUM CATEGORY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tr">
        <f>IF(AND(DmartSalesData[[#This Row],[profit]]&gt;=500,DmartSalesData[[#This Row],[sales]]&gt;=3000),"Good","Not Good")</f>
        <v>Not Good</v>
      </c>
      <c r="R5103" s="2">
        <f>YEAR(DmartSalesData[[#This Row],[order_date]])</f>
        <v>2023</v>
      </c>
    </row>
    <row r="5104" spans="1:18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 t="str" cm="1">
        <f t="array" ref="F5104">_xlfn.IFS(DmartSalesData[[#This Row],[sales]]&lt;2000,"LOW CATEGORY",DmartSalesData[[#This Row],[sales]]&lt;4000,"MEDIUM CATEGORY",DmartSalesData[[#This Row],[sales]]&gt;=4000,"HIGH CATEGORY")</f>
        <v>LOW CATEGORY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tr">
        <f>IF(AND(DmartSalesData[[#This Row],[profit]]&gt;=500,DmartSalesData[[#This Row],[sales]]&gt;=3000),"Good","Not Good")</f>
        <v>Not Good</v>
      </c>
      <c r="R5104" s="2">
        <f>YEAR(DmartSalesData[[#This Row],[order_date]])</f>
        <v>2024</v>
      </c>
    </row>
    <row r="5105" spans="1:18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 t="str" cm="1">
        <f t="array" ref="F5105">_xlfn.IFS(DmartSalesData[[#This Row],[sales]]&lt;2000,"LOW CATEGORY",DmartSalesData[[#This Row],[sales]]&lt;4000,"MEDIUM CATEGORY",DmartSalesData[[#This Row],[sales]]&gt;=4000,"HIGH CATEGORY")</f>
        <v>HIGH CATEGORY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tr">
        <f>IF(AND(DmartSalesData[[#This Row],[profit]]&gt;=500,DmartSalesData[[#This Row],[sales]]&gt;=3000),"Good","Not Good")</f>
        <v>Good</v>
      </c>
      <c r="R5105" s="2">
        <f>YEAR(DmartSalesData[[#This Row],[order_date]])</f>
        <v>2024</v>
      </c>
    </row>
    <row r="5106" spans="1:18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 t="str" cm="1">
        <f t="array" ref="F5106">_xlfn.IFS(DmartSalesData[[#This Row],[sales]]&lt;2000,"LOW CATEGORY",DmartSalesData[[#This Row],[sales]]&lt;4000,"MEDIUM CATEGORY",DmartSalesData[[#This Row],[sales]]&gt;=4000,"HIGH CATEGORY")</f>
        <v>LOW CATEGORY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tr">
        <f>IF(AND(DmartSalesData[[#This Row],[profit]]&gt;=500,DmartSalesData[[#This Row],[sales]]&gt;=3000),"Good","Not Good")</f>
        <v>Not Good</v>
      </c>
      <c r="R5106" s="2">
        <f>YEAR(DmartSalesData[[#This Row],[order_date]])</f>
        <v>2024</v>
      </c>
    </row>
    <row r="5107" spans="1:18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 t="str" cm="1">
        <f t="array" ref="F5107">_xlfn.IFS(DmartSalesData[[#This Row],[sales]]&lt;2000,"LOW CATEGORY",DmartSalesData[[#This Row],[sales]]&lt;4000,"MEDIUM CATEGORY",DmartSalesData[[#This Row],[sales]]&gt;=4000,"HIGH CATEGORY")</f>
        <v>HIGH CATEGORY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tr">
        <f>IF(AND(DmartSalesData[[#This Row],[profit]]&gt;=500,DmartSalesData[[#This Row],[sales]]&gt;=3000),"Good","Not Good")</f>
        <v>Good</v>
      </c>
      <c r="R5107" s="2">
        <f>YEAR(DmartSalesData[[#This Row],[order_date]])</f>
        <v>2023</v>
      </c>
    </row>
    <row r="5108" spans="1:18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 t="str" cm="1">
        <f t="array" ref="F5108">_xlfn.IFS(DmartSalesData[[#This Row],[sales]]&lt;2000,"LOW CATEGORY",DmartSalesData[[#This Row],[sales]]&lt;4000,"MEDIUM CATEGORY",DmartSalesData[[#This Row],[sales]]&gt;=4000,"HIGH CATEGORY")</f>
        <v>LOW CATEGORY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tr">
        <f>IF(AND(DmartSalesData[[#This Row],[profit]]&gt;=500,DmartSalesData[[#This Row],[sales]]&gt;=3000),"Good","Not Good")</f>
        <v>Not Good</v>
      </c>
      <c r="R5108" s="2">
        <f>YEAR(DmartSalesData[[#This Row],[order_date]])</f>
        <v>2024</v>
      </c>
    </row>
    <row r="5109" spans="1:18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 t="str" cm="1">
        <f t="array" ref="F5109">_xlfn.IFS(DmartSalesData[[#This Row],[sales]]&lt;2000,"LOW CATEGORY",DmartSalesData[[#This Row],[sales]]&lt;4000,"MEDIUM CATEGORY",DmartSalesData[[#This Row],[sales]]&gt;=4000,"HIGH CATEGORY")</f>
        <v>MEDIUM CATEGORY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tr">
        <f>IF(AND(DmartSalesData[[#This Row],[profit]]&gt;=500,DmartSalesData[[#This Row],[sales]]&gt;=3000),"Good","Not Good")</f>
        <v>Good</v>
      </c>
      <c r="R5109" s="2">
        <f>YEAR(DmartSalesData[[#This Row],[order_date]])</f>
        <v>2024</v>
      </c>
    </row>
    <row r="5110" spans="1:18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 t="str" cm="1">
        <f t="array" ref="F5110">_xlfn.IFS(DmartSalesData[[#This Row],[sales]]&lt;2000,"LOW CATEGORY",DmartSalesData[[#This Row],[sales]]&lt;4000,"MEDIUM CATEGORY",DmartSalesData[[#This Row],[sales]]&gt;=4000,"HIGH CATEGORY")</f>
        <v>MEDIUM CATEGORY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tr">
        <f>IF(AND(DmartSalesData[[#This Row],[profit]]&gt;=500,DmartSalesData[[#This Row],[sales]]&gt;=3000),"Good","Not Good")</f>
        <v>Good</v>
      </c>
      <c r="R5110" s="2">
        <f>YEAR(DmartSalesData[[#This Row],[order_date]])</f>
        <v>2024</v>
      </c>
    </row>
    <row r="5111" spans="1:18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 t="str" cm="1">
        <f t="array" ref="F5111">_xlfn.IFS(DmartSalesData[[#This Row],[sales]]&lt;2000,"LOW CATEGORY",DmartSalesData[[#This Row],[sales]]&lt;4000,"MEDIUM CATEGORY",DmartSalesData[[#This Row],[sales]]&gt;=4000,"HIGH CATEGORY")</f>
        <v>LOW CATEGORY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tr">
        <f>IF(AND(DmartSalesData[[#This Row],[profit]]&gt;=500,DmartSalesData[[#This Row],[sales]]&gt;=3000),"Good","Not Good")</f>
        <v>Not Good</v>
      </c>
      <c r="R5111" s="2">
        <f>YEAR(DmartSalesData[[#This Row],[order_date]])</f>
        <v>2023</v>
      </c>
    </row>
    <row r="5112" spans="1:18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 t="str" cm="1">
        <f t="array" ref="F5112">_xlfn.IFS(DmartSalesData[[#This Row],[sales]]&lt;2000,"LOW CATEGORY",DmartSalesData[[#This Row],[sales]]&lt;4000,"MEDIUM CATEGORY",DmartSalesData[[#This Row],[sales]]&gt;=4000,"HIGH CATEGORY")</f>
        <v>LOW CATEGORY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tr">
        <f>IF(AND(DmartSalesData[[#This Row],[profit]]&gt;=500,DmartSalesData[[#This Row],[sales]]&gt;=3000),"Good","Not Good")</f>
        <v>Not Good</v>
      </c>
      <c r="R5112" s="2">
        <f>YEAR(DmartSalesData[[#This Row],[order_date]])</f>
        <v>2024</v>
      </c>
    </row>
    <row r="5113" spans="1:18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 t="str" cm="1">
        <f t="array" ref="F5113">_xlfn.IFS(DmartSalesData[[#This Row],[sales]]&lt;2000,"LOW CATEGORY",DmartSalesData[[#This Row],[sales]]&lt;4000,"MEDIUM CATEGORY",DmartSalesData[[#This Row],[sales]]&gt;=4000,"HIGH CATEGORY")</f>
        <v>MEDIUM CATEGORY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tr">
        <f>IF(AND(DmartSalesData[[#This Row],[profit]]&gt;=500,DmartSalesData[[#This Row],[sales]]&gt;=3000),"Good","Not Good")</f>
        <v>Not Good</v>
      </c>
      <c r="R5113" s="2">
        <f>YEAR(DmartSalesData[[#This Row],[order_date]])</f>
        <v>2024</v>
      </c>
    </row>
    <row r="5114" spans="1:18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 t="str" cm="1">
        <f t="array" ref="F5114">_xlfn.IFS(DmartSalesData[[#This Row],[sales]]&lt;2000,"LOW CATEGORY",DmartSalesData[[#This Row],[sales]]&lt;4000,"MEDIUM CATEGORY",DmartSalesData[[#This Row],[sales]]&gt;=4000,"HIGH CATEGORY")</f>
        <v>HIGH CATEGORY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tr">
        <f>IF(AND(DmartSalesData[[#This Row],[profit]]&gt;=500,DmartSalesData[[#This Row],[sales]]&gt;=3000),"Good","Not Good")</f>
        <v>Good</v>
      </c>
      <c r="R5114" s="2">
        <f>YEAR(DmartSalesData[[#This Row],[order_date]])</f>
        <v>2024</v>
      </c>
    </row>
    <row r="5115" spans="1:18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 t="str" cm="1">
        <f t="array" ref="F5115">_xlfn.IFS(DmartSalesData[[#This Row],[sales]]&lt;2000,"LOW CATEGORY",DmartSalesData[[#This Row],[sales]]&lt;4000,"MEDIUM CATEGORY",DmartSalesData[[#This Row],[sales]]&gt;=4000,"HIGH CATEGORY")</f>
        <v>HIGH CATEGORY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tr">
        <f>IF(AND(DmartSalesData[[#This Row],[profit]]&gt;=500,DmartSalesData[[#This Row],[sales]]&gt;=3000),"Good","Not Good")</f>
        <v>Good</v>
      </c>
      <c r="R5115" s="2">
        <f>YEAR(DmartSalesData[[#This Row],[order_date]])</f>
        <v>2024</v>
      </c>
    </row>
    <row r="5116" spans="1:18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 t="str" cm="1">
        <f t="array" ref="F5116">_xlfn.IFS(DmartSalesData[[#This Row],[sales]]&lt;2000,"LOW CATEGORY",DmartSalesData[[#This Row],[sales]]&lt;4000,"MEDIUM CATEGORY",DmartSalesData[[#This Row],[sales]]&gt;=4000,"HIGH CATEGORY")</f>
        <v>LOW CATEGORY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tr">
        <f>IF(AND(DmartSalesData[[#This Row],[profit]]&gt;=500,DmartSalesData[[#This Row],[sales]]&gt;=3000),"Good","Not Good")</f>
        <v>Not Good</v>
      </c>
      <c r="R5116" s="2">
        <f>YEAR(DmartSalesData[[#This Row],[order_date]])</f>
        <v>2023</v>
      </c>
    </row>
    <row r="5117" spans="1:18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 t="str" cm="1">
        <f t="array" ref="F5117">_xlfn.IFS(DmartSalesData[[#This Row],[sales]]&lt;2000,"LOW CATEGORY",DmartSalesData[[#This Row],[sales]]&lt;4000,"MEDIUM CATEGORY",DmartSalesData[[#This Row],[sales]]&gt;=4000,"HIGH CATEGORY")</f>
        <v>LOW CATEGORY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tr">
        <f>IF(AND(DmartSalesData[[#This Row],[profit]]&gt;=500,DmartSalesData[[#This Row],[sales]]&gt;=3000),"Good","Not Good")</f>
        <v>Not Good</v>
      </c>
      <c r="R5117" s="2">
        <f>YEAR(DmartSalesData[[#This Row],[order_date]])</f>
        <v>2023</v>
      </c>
    </row>
    <row r="5118" spans="1:18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 t="str" cm="1">
        <f t="array" ref="F5118">_xlfn.IFS(DmartSalesData[[#This Row],[sales]]&lt;2000,"LOW CATEGORY",DmartSalesData[[#This Row],[sales]]&lt;4000,"MEDIUM CATEGORY",DmartSalesData[[#This Row],[sales]]&gt;=4000,"HIGH CATEGORY")</f>
        <v>MEDIUM CATEGORY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tr">
        <f>IF(AND(DmartSalesData[[#This Row],[profit]]&gt;=500,DmartSalesData[[#This Row],[sales]]&gt;=3000),"Good","Not Good")</f>
        <v>Good</v>
      </c>
      <c r="R5118" s="2">
        <f>YEAR(DmartSalesData[[#This Row],[order_date]])</f>
        <v>2023</v>
      </c>
    </row>
    <row r="5119" spans="1:18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 t="str" cm="1">
        <f t="array" ref="F5119">_xlfn.IFS(DmartSalesData[[#This Row],[sales]]&lt;2000,"LOW CATEGORY",DmartSalesData[[#This Row],[sales]]&lt;4000,"MEDIUM CATEGORY",DmartSalesData[[#This Row],[sales]]&gt;=4000,"HIGH CATEGORY")</f>
        <v>MEDIUM CATEGORY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tr">
        <f>IF(AND(DmartSalesData[[#This Row],[profit]]&gt;=500,DmartSalesData[[#This Row],[sales]]&gt;=3000),"Good","Not Good")</f>
        <v>Not Good</v>
      </c>
      <c r="R5119" s="2">
        <f>YEAR(DmartSalesData[[#This Row],[order_date]])</f>
        <v>2024</v>
      </c>
    </row>
    <row r="5120" spans="1:18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 t="str" cm="1">
        <f t="array" ref="F5120">_xlfn.IFS(DmartSalesData[[#This Row],[sales]]&lt;2000,"LOW CATEGORY",DmartSalesData[[#This Row],[sales]]&lt;4000,"MEDIUM CATEGORY",DmartSalesData[[#This Row],[sales]]&gt;=4000,"HIGH CATEGORY")</f>
        <v>HIGH CATEGORY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tr">
        <f>IF(AND(DmartSalesData[[#This Row],[profit]]&gt;=500,DmartSalesData[[#This Row],[sales]]&gt;=3000),"Good","Not Good")</f>
        <v>Not Good</v>
      </c>
      <c r="R5120" s="2">
        <f>YEAR(DmartSalesData[[#This Row],[order_date]])</f>
        <v>2023</v>
      </c>
    </row>
    <row r="5121" spans="1:18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 t="str" cm="1">
        <f t="array" ref="F5121">_xlfn.IFS(DmartSalesData[[#This Row],[sales]]&lt;2000,"LOW CATEGORY",DmartSalesData[[#This Row],[sales]]&lt;4000,"MEDIUM CATEGORY",DmartSalesData[[#This Row],[sales]]&gt;=4000,"HIGH CATEGORY")</f>
        <v>LOW CATEGORY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tr">
        <f>IF(AND(DmartSalesData[[#This Row],[profit]]&gt;=500,DmartSalesData[[#This Row],[sales]]&gt;=3000),"Good","Not Good")</f>
        <v>Not Good</v>
      </c>
      <c r="R5121" s="2">
        <f>YEAR(DmartSalesData[[#This Row],[order_date]])</f>
        <v>2023</v>
      </c>
    </row>
    <row r="5122" spans="1:18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 t="str" cm="1">
        <f t="array" ref="F5122">_xlfn.IFS(DmartSalesData[[#This Row],[sales]]&lt;2000,"LOW CATEGORY",DmartSalesData[[#This Row],[sales]]&lt;4000,"MEDIUM CATEGORY",DmartSalesData[[#This Row],[sales]]&gt;=4000,"HIGH CATEGORY")</f>
        <v>MEDIUM CATEGORY</v>
      </c>
      <c r="G5122" s="2">
        <v>0.34</v>
      </c>
      <c r="H5122" s="2">
        <f t="shared" ref="H5122:H5185" si="160">E5122*G5122</f>
        <v>763.27280000000007</v>
      </c>
      <c r="I5122" s="2">
        <f t="shared" ref="I5122:I5185" si="161">E5122-H5122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tr">
        <f>IF(AND(DmartSalesData[[#This Row],[profit]]&gt;=500,DmartSalesData[[#This Row],[sales]]&gt;=3000),"Good","Not Good")</f>
        <v>Not Good</v>
      </c>
      <c r="R5122" s="2">
        <f>YEAR(DmartSalesData[[#This Row],[order_date]])</f>
        <v>2024</v>
      </c>
    </row>
    <row r="5123" spans="1:18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 t="str" cm="1">
        <f t="array" ref="F5123">_xlfn.IFS(DmartSalesData[[#This Row],[sales]]&lt;2000,"LOW CATEGORY",DmartSalesData[[#This Row],[sales]]&lt;4000,"MEDIUM CATEGORY",DmartSalesData[[#This Row],[sales]]&gt;=4000,"HIGH CATEGORY")</f>
        <v>MEDIUM CATEGORY</v>
      </c>
      <c r="G5123" s="2">
        <v>0.19</v>
      </c>
      <c r="H5123" s="2">
        <f t="shared" si="160"/>
        <v>641.65660000000003</v>
      </c>
      <c r="I5123" s="2">
        <f t="shared" si="161"/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tr">
        <f>IF(AND(DmartSalesData[[#This Row],[profit]]&gt;=500,DmartSalesData[[#This Row],[sales]]&gt;=3000),"Good","Not Good")</f>
        <v>Good</v>
      </c>
      <c r="R5123" s="2">
        <f>YEAR(DmartSalesData[[#This Row],[order_date]])</f>
        <v>2023</v>
      </c>
    </row>
    <row r="5124" spans="1:18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 t="str" cm="1">
        <f t="array" ref="F5124">_xlfn.IFS(DmartSalesData[[#This Row],[sales]]&lt;2000,"LOW CATEGORY",DmartSalesData[[#This Row],[sales]]&lt;4000,"MEDIUM CATEGORY",DmartSalesData[[#This Row],[sales]]&gt;=4000,"HIGH CATEGORY")</f>
        <v>LOW CATEGORY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tr">
        <f>IF(AND(DmartSalesData[[#This Row],[profit]]&gt;=500,DmartSalesData[[#This Row],[sales]]&gt;=3000),"Good","Not Good")</f>
        <v>Not Good</v>
      </c>
      <c r="R5124" s="2">
        <f>YEAR(DmartSalesData[[#This Row],[order_date]])</f>
        <v>2024</v>
      </c>
    </row>
    <row r="5125" spans="1:18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 t="str" cm="1">
        <f t="array" ref="F5125">_xlfn.IFS(DmartSalesData[[#This Row],[sales]]&lt;2000,"LOW CATEGORY",DmartSalesData[[#This Row],[sales]]&lt;4000,"MEDIUM CATEGORY",DmartSalesData[[#This Row],[sales]]&gt;=4000,"HIGH CATEGORY")</f>
        <v>MEDIUM CATEGORY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tr">
        <f>IF(AND(DmartSalesData[[#This Row],[profit]]&gt;=500,DmartSalesData[[#This Row],[sales]]&gt;=3000),"Good","Not Good")</f>
        <v>Not Good</v>
      </c>
      <c r="R5125" s="2">
        <f>YEAR(DmartSalesData[[#This Row],[order_date]])</f>
        <v>2023</v>
      </c>
    </row>
    <row r="5126" spans="1:18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 t="str" cm="1">
        <f t="array" ref="F5126">_xlfn.IFS(DmartSalesData[[#This Row],[sales]]&lt;2000,"LOW CATEGORY",DmartSalesData[[#This Row],[sales]]&lt;4000,"MEDIUM CATEGORY",DmartSalesData[[#This Row],[sales]]&gt;=4000,"HIGH CATEGORY")</f>
        <v>LOW CATEGORY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tr">
        <f>IF(AND(DmartSalesData[[#This Row],[profit]]&gt;=500,DmartSalesData[[#This Row],[sales]]&gt;=3000),"Good","Not Good")</f>
        <v>Not Good</v>
      </c>
      <c r="R5126" s="2">
        <f>YEAR(DmartSalesData[[#This Row],[order_date]])</f>
        <v>2023</v>
      </c>
    </row>
    <row r="5127" spans="1:18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 t="str" cm="1">
        <f t="array" ref="F5127">_xlfn.IFS(DmartSalesData[[#This Row],[sales]]&lt;2000,"LOW CATEGORY",DmartSalesData[[#This Row],[sales]]&lt;4000,"MEDIUM CATEGORY",DmartSalesData[[#This Row],[sales]]&gt;=4000,"HIGH CATEGORY")</f>
        <v>MEDIUM CATEGORY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tr">
        <f>IF(AND(DmartSalesData[[#This Row],[profit]]&gt;=500,DmartSalesData[[#This Row],[sales]]&gt;=3000),"Good","Not Good")</f>
        <v>Not Good</v>
      </c>
      <c r="R5127" s="2">
        <f>YEAR(DmartSalesData[[#This Row],[order_date]])</f>
        <v>2023</v>
      </c>
    </row>
    <row r="5128" spans="1:18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 t="str" cm="1">
        <f t="array" ref="F5128">_xlfn.IFS(DmartSalesData[[#This Row],[sales]]&lt;2000,"LOW CATEGORY",DmartSalesData[[#This Row],[sales]]&lt;4000,"MEDIUM CATEGORY",DmartSalesData[[#This Row],[sales]]&gt;=4000,"HIGH CATEGORY")</f>
        <v>MEDIUM CATEGORY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tr">
        <f>IF(AND(DmartSalesData[[#This Row],[profit]]&gt;=500,DmartSalesData[[#This Row],[sales]]&gt;=3000),"Good","Not Good")</f>
        <v>Not Good</v>
      </c>
      <c r="R5128" s="2">
        <f>YEAR(DmartSalesData[[#This Row],[order_date]])</f>
        <v>2023</v>
      </c>
    </row>
    <row r="5129" spans="1:18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 t="str" cm="1">
        <f t="array" ref="F5129">_xlfn.IFS(DmartSalesData[[#This Row],[sales]]&lt;2000,"LOW CATEGORY",DmartSalesData[[#This Row],[sales]]&lt;4000,"MEDIUM CATEGORY",DmartSalesData[[#This Row],[sales]]&gt;=4000,"HIGH CATEGORY")</f>
        <v>LOW CATEGORY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tr">
        <f>IF(AND(DmartSalesData[[#This Row],[profit]]&gt;=500,DmartSalesData[[#This Row],[sales]]&gt;=3000),"Good","Not Good")</f>
        <v>Not Good</v>
      </c>
      <c r="R5129" s="2">
        <f>YEAR(DmartSalesData[[#This Row],[order_date]])</f>
        <v>2023</v>
      </c>
    </row>
    <row r="5130" spans="1:18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 t="str" cm="1">
        <f t="array" ref="F5130">_xlfn.IFS(DmartSalesData[[#This Row],[sales]]&lt;2000,"LOW CATEGORY",DmartSalesData[[#This Row],[sales]]&lt;4000,"MEDIUM CATEGORY",DmartSalesData[[#This Row],[sales]]&gt;=4000,"HIGH CATEGORY")</f>
        <v>LOW CATEGORY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tr">
        <f>IF(AND(DmartSalesData[[#This Row],[profit]]&gt;=500,DmartSalesData[[#This Row],[sales]]&gt;=3000),"Good","Not Good")</f>
        <v>Not Good</v>
      </c>
      <c r="R5130" s="2">
        <f>YEAR(DmartSalesData[[#This Row],[order_date]])</f>
        <v>2023</v>
      </c>
    </row>
    <row r="5131" spans="1:18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 t="str" cm="1">
        <f t="array" ref="F5131">_xlfn.IFS(DmartSalesData[[#This Row],[sales]]&lt;2000,"LOW CATEGORY",DmartSalesData[[#This Row],[sales]]&lt;4000,"MEDIUM CATEGORY",DmartSalesData[[#This Row],[sales]]&gt;=4000,"HIGH CATEGORY")</f>
        <v>HIGH CATEGORY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tr">
        <f>IF(AND(DmartSalesData[[#This Row],[profit]]&gt;=500,DmartSalesData[[#This Row],[sales]]&gt;=3000),"Good","Not Good")</f>
        <v>Good</v>
      </c>
      <c r="R5131" s="2">
        <f>YEAR(DmartSalesData[[#This Row],[order_date]])</f>
        <v>2023</v>
      </c>
    </row>
    <row r="5132" spans="1:18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 t="str" cm="1">
        <f t="array" ref="F5132">_xlfn.IFS(DmartSalesData[[#This Row],[sales]]&lt;2000,"LOW CATEGORY",DmartSalesData[[#This Row],[sales]]&lt;4000,"MEDIUM CATEGORY",DmartSalesData[[#This Row],[sales]]&gt;=4000,"HIGH CATEGORY")</f>
        <v>HIGH CATEGORY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tr">
        <f>IF(AND(DmartSalesData[[#This Row],[profit]]&gt;=500,DmartSalesData[[#This Row],[sales]]&gt;=3000),"Good","Not Good")</f>
        <v>Good</v>
      </c>
      <c r="R5132" s="2">
        <f>YEAR(DmartSalesData[[#This Row],[order_date]])</f>
        <v>2024</v>
      </c>
    </row>
    <row r="5133" spans="1:18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 t="str" cm="1">
        <f t="array" ref="F5133">_xlfn.IFS(DmartSalesData[[#This Row],[sales]]&lt;2000,"LOW CATEGORY",DmartSalesData[[#This Row],[sales]]&lt;4000,"MEDIUM CATEGORY",DmartSalesData[[#This Row],[sales]]&gt;=4000,"HIGH CATEGORY")</f>
        <v>HIGH CATEGORY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tr">
        <f>IF(AND(DmartSalesData[[#This Row],[profit]]&gt;=500,DmartSalesData[[#This Row],[sales]]&gt;=3000),"Good","Not Good")</f>
        <v>Not Good</v>
      </c>
      <c r="R5133" s="2">
        <f>YEAR(DmartSalesData[[#This Row],[order_date]])</f>
        <v>2023</v>
      </c>
    </row>
    <row r="5134" spans="1:18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 t="str" cm="1">
        <f t="array" ref="F5134">_xlfn.IFS(DmartSalesData[[#This Row],[sales]]&lt;2000,"LOW CATEGORY",DmartSalesData[[#This Row],[sales]]&lt;4000,"MEDIUM CATEGORY",DmartSalesData[[#This Row],[sales]]&gt;=4000,"HIGH CATEGORY")</f>
        <v>HIGH CATEGORY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tr">
        <f>IF(AND(DmartSalesData[[#This Row],[profit]]&gt;=500,DmartSalesData[[#This Row],[sales]]&gt;=3000),"Good","Not Good")</f>
        <v>Not Good</v>
      </c>
      <c r="R5134" s="2">
        <f>YEAR(DmartSalesData[[#This Row],[order_date]])</f>
        <v>2023</v>
      </c>
    </row>
    <row r="5135" spans="1:18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 t="str" cm="1">
        <f t="array" ref="F5135">_xlfn.IFS(DmartSalesData[[#This Row],[sales]]&lt;2000,"LOW CATEGORY",DmartSalesData[[#This Row],[sales]]&lt;4000,"MEDIUM CATEGORY",DmartSalesData[[#This Row],[sales]]&gt;=4000,"HIGH CATEGORY")</f>
        <v>LOW CATEGORY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tr">
        <f>IF(AND(DmartSalesData[[#This Row],[profit]]&gt;=500,DmartSalesData[[#This Row],[sales]]&gt;=3000),"Good","Not Good")</f>
        <v>Not Good</v>
      </c>
      <c r="R5135" s="2">
        <f>YEAR(DmartSalesData[[#This Row],[order_date]])</f>
        <v>2024</v>
      </c>
    </row>
    <row r="5136" spans="1:18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 t="str" cm="1">
        <f t="array" ref="F5136">_xlfn.IFS(DmartSalesData[[#This Row],[sales]]&lt;2000,"LOW CATEGORY",DmartSalesData[[#This Row],[sales]]&lt;4000,"MEDIUM CATEGORY",DmartSalesData[[#This Row],[sales]]&gt;=4000,"HIGH CATEGORY")</f>
        <v>LOW CATEGORY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tr">
        <f>IF(AND(DmartSalesData[[#This Row],[profit]]&gt;=500,DmartSalesData[[#This Row],[sales]]&gt;=3000),"Good","Not Good")</f>
        <v>Not Good</v>
      </c>
      <c r="R5136" s="2">
        <f>YEAR(DmartSalesData[[#This Row],[order_date]])</f>
        <v>2023</v>
      </c>
    </row>
    <row r="5137" spans="1:18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 t="str" cm="1">
        <f t="array" ref="F5137">_xlfn.IFS(DmartSalesData[[#This Row],[sales]]&lt;2000,"LOW CATEGORY",DmartSalesData[[#This Row],[sales]]&lt;4000,"MEDIUM CATEGORY",DmartSalesData[[#This Row],[sales]]&gt;=4000,"HIGH CATEGORY")</f>
        <v>LOW CATEGORY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tr">
        <f>IF(AND(DmartSalesData[[#This Row],[profit]]&gt;=500,DmartSalesData[[#This Row],[sales]]&gt;=3000),"Good","Not Good")</f>
        <v>Not Good</v>
      </c>
      <c r="R5137" s="2">
        <f>YEAR(DmartSalesData[[#This Row],[order_date]])</f>
        <v>2024</v>
      </c>
    </row>
    <row r="5138" spans="1:18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 t="str" cm="1">
        <f t="array" ref="F5138">_xlfn.IFS(DmartSalesData[[#This Row],[sales]]&lt;2000,"LOW CATEGORY",DmartSalesData[[#This Row],[sales]]&lt;4000,"MEDIUM CATEGORY",DmartSalesData[[#This Row],[sales]]&gt;=4000,"HIGH CATEGORY")</f>
        <v>HIGH CATEGORY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tr">
        <f>IF(AND(DmartSalesData[[#This Row],[profit]]&gt;=500,DmartSalesData[[#This Row],[sales]]&gt;=3000),"Good","Not Good")</f>
        <v>Good</v>
      </c>
      <c r="R5138" s="2">
        <f>YEAR(DmartSalesData[[#This Row],[order_date]])</f>
        <v>2024</v>
      </c>
    </row>
    <row r="5139" spans="1:18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 t="str" cm="1">
        <f t="array" ref="F5139">_xlfn.IFS(DmartSalesData[[#This Row],[sales]]&lt;2000,"LOW CATEGORY",DmartSalesData[[#This Row],[sales]]&lt;4000,"MEDIUM CATEGORY",DmartSalesData[[#This Row],[sales]]&gt;=4000,"HIGH CATEGORY")</f>
        <v>MEDIUM CATEGORY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tr">
        <f>IF(AND(DmartSalesData[[#This Row],[profit]]&gt;=500,DmartSalesData[[#This Row],[sales]]&gt;=3000),"Good","Not Good")</f>
        <v>Good</v>
      </c>
      <c r="R5139" s="2">
        <f>YEAR(DmartSalesData[[#This Row],[order_date]])</f>
        <v>2023</v>
      </c>
    </row>
    <row r="5140" spans="1:18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 t="str" cm="1">
        <f t="array" ref="F5140">_xlfn.IFS(DmartSalesData[[#This Row],[sales]]&lt;2000,"LOW CATEGORY",DmartSalesData[[#This Row],[sales]]&lt;4000,"MEDIUM CATEGORY",DmartSalesData[[#This Row],[sales]]&gt;=4000,"HIGH CATEGORY")</f>
        <v>MEDIUM CATEGORY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tr">
        <f>IF(AND(DmartSalesData[[#This Row],[profit]]&gt;=500,DmartSalesData[[#This Row],[sales]]&gt;=3000),"Good","Not Good")</f>
        <v>Good</v>
      </c>
      <c r="R5140" s="2">
        <f>YEAR(DmartSalesData[[#This Row],[order_date]])</f>
        <v>2024</v>
      </c>
    </row>
    <row r="5141" spans="1:18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 t="str" cm="1">
        <f t="array" ref="F5141">_xlfn.IFS(DmartSalesData[[#This Row],[sales]]&lt;2000,"LOW CATEGORY",DmartSalesData[[#This Row],[sales]]&lt;4000,"MEDIUM CATEGORY",DmartSalesData[[#This Row],[sales]]&gt;=4000,"HIGH CATEGORY")</f>
        <v>HIGH CATEGORY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tr">
        <f>IF(AND(DmartSalesData[[#This Row],[profit]]&gt;=500,DmartSalesData[[#This Row],[sales]]&gt;=3000),"Good","Not Good")</f>
        <v>Good</v>
      </c>
      <c r="R5141" s="2">
        <f>YEAR(DmartSalesData[[#This Row],[order_date]])</f>
        <v>2023</v>
      </c>
    </row>
    <row r="5142" spans="1:18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 t="str" cm="1">
        <f t="array" ref="F5142">_xlfn.IFS(DmartSalesData[[#This Row],[sales]]&lt;2000,"LOW CATEGORY",DmartSalesData[[#This Row],[sales]]&lt;4000,"MEDIUM CATEGORY",DmartSalesData[[#This Row],[sales]]&gt;=4000,"HIGH CATEGORY")</f>
        <v>MEDIUM CATEGORY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tr">
        <f>IF(AND(DmartSalesData[[#This Row],[profit]]&gt;=500,DmartSalesData[[#This Row],[sales]]&gt;=3000),"Good","Not Good")</f>
        <v>Not Good</v>
      </c>
      <c r="R5142" s="2">
        <f>YEAR(DmartSalesData[[#This Row],[order_date]])</f>
        <v>2023</v>
      </c>
    </row>
    <row r="5143" spans="1:18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 t="str" cm="1">
        <f t="array" ref="F5143">_xlfn.IFS(DmartSalesData[[#This Row],[sales]]&lt;2000,"LOW CATEGORY",DmartSalesData[[#This Row],[sales]]&lt;4000,"MEDIUM CATEGORY",DmartSalesData[[#This Row],[sales]]&gt;=4000,"HIGH CATEGORY")</f>
        <v>LOW CATEGORY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tr">
        <f>IF(AND(DmartSalesData[[#This Row],[profit]]&gt;=500,DmartSalesData[[#This Row],[sales]]&gt;=3000),"Good","Not Good")</f>
        <v>Not Good</v>
      </c>
      <c r="R5143" s="2">
        <f>YEAR(DmartSalesData[[#This Row],[order_date]])</f>
        <v>2023</v>
      </c>
    </row>
    <row r="5144" spans="1:18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 t="str" cm="1">
        <f t="array" ref="F5144">_xlfn.IFS(DmartSalesData[[#This Row],[sales]]&lt;2000,"LOW CATEGORY",DmartSalesData[[#This Row],[sales]]&lt;4000,"MEDIUM CATEGORY",DmartSalesData[[#This Row],[sales]]&gt;=4000,"HIGH CATEGORY")</f>
        <v>LOW CATEGORY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tr">
        <f>IF(AND(DmartSalesData[[#This Row],[profit]]&gt;=500,DmartSalesData[[#This Row],[sales]]&gt;=3000),"Good","Not Good")</f>
        <v>Not Good</v>
      </c>
      <c r="R5144" s="2">
        <f>YEAR(DmartSalesData[[#This Row],[order_date]])</f>
        <v>2023</v>
      </c>
    </row>
    <row r="5145" spans="1:18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 t="str" cm="1">
        <f t="array" ref="F5145">_xlfn.IFS(DmartSalesData[[#This Row],[sales]]&lt;2000,"LOW CATEGORY",DmartSalesData[[#This Row],[sales]]&lt;4000,"MEDIUM CATEGORY",DmartSalesData[[#This Row],[sales]]&gt;=4000,"HIGH CATEGORY")</f>
        <v>LOW CATEGORY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tr">
        <f>IF(AND(DmartSalesData[[#This Row],[profit]]&gt;=500,DmartSalesData[[#This Row],[sales]]&gt;=3000),"Good","Not Good")</f>
        <v>Not Good</v>
      </c>
      <c r="R5145" s="2">
        <f>YEAR(DmartSalesData[[#This Row],[order_date]])</f>
        <v>2023</v>
      </c>
    </row>
    <row r="5146" spans="1:18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 t="str" cm="1">
        <f t="array" ref="F5146">_xlfn.IFS(DmartSalesData[[#This Row],[sales]]&lt;2000,"LOW CATEGORY",DmartSalesData[[#This Row],[sales]]&lt;4000,"MEDIUM CATEGORY",DmartSalesData[[#This Row],[sales]]&gt;=4000,"HIGH CATEGORY")</f>
        <v>LOW CATEGORY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tr">
        <f>IF(AND(DmartSalesData[[#This Row],[profit]]&gt;=500,DmartSalesData[[#This Row],[sales]]&gt;=3000),"Good","Not Good")</f>
        <v>Not Good</v>
      </c>
      <c r="R5146" s="2">
        <f>YEAR(DmartSalesData[[#This Row],[order_date]])</f>
        <v>2023</v>
      </c>
    </row>
    <row r="5147" spans="1:18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 t="str" cm="1">
        <f t="array" ref="F5147">_xlfn.IFS(DmartSalesData[[#This Row],[sales]]&lt;2000,"LOW CATEGORY",DmartSalesData[[#This Row],[sales]]&lt;4000,"MEDIUM CATEGORY",DmartSalesData[[#This Row],[sales]]&gt;=4000,"HIGH CATEGORY")</f>
        <v>LOW CATEGORY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tr">
        <f>IF(AND(DmartSalesData[[#This Row],[profit]]&gt;=500,DmartSalesData[[#This Row],[sales]]&gt;=3000),"Good","Not Good")</f>
        <v>Not Good</v>
      </c>
      <c r="R5147" s="2">
        <f>YEAR(DmartSalesData[[#This Row],[order_date]])</f>
        <v>2023</v>
      </c>
    </row>
    <row r="5148" spans="1:18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 t="str" cm="1">
        <f t="array" ref="F5148">_xlfn.IFS(DmartSalesData[[#This Row],[sales]]&lt;2000,"LOW CATEGORY",DmartSalesData[[#This Row],[sales]]&lt;4000,"MEDIUM CATEGORY",DmartSalesData[[#This Row],[sales]]&gt;=4000,"HIGH CATEGORY")</f>
        <v>HIGH CATEGORY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tr">
        <f>IF(AND(DmartSalesData[[#This Row],[profit]]&gt;=500,DmartSalesData[[#This Row],[sales]]&gt;=3000),"Good","Not Good")</f>
        <v>Not Good</v>
      </c>
      <c r="R5148" s="2">
        <f>YEAR(DmartSalesData[[#This Row],[order_date]])</f>
        <v>2023</v>
      </c>
    </row>
    <row r="5149" spans="1:18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 t="str" cm="1">
        <f t="array" ref="F5149">_xlfn.IFS(DmartSalesData[[#This Row],[sales]]&lt;2000,"LOW CATEGORY",DmartSalesData[[#This Row],[sales]]&lt;4000,"MEDIUM CATEGORY",DmartSalesData[[#This Row],[sales]]&gt;=4000,"HIGH CATEGORY")</f>
        <v>LOW CATEGORY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tr">
        <f>IF(AND(DmartSalesData[[#This Row],[profit]]&gt;=500,DmartSalesData[[#This Row],[sales]]&gt;=3000),"Good","Not Good")</f>
        <v>Not Good</v>
      </c>
      <c r="R5149" s="2">
        <f>YEAR(DmartSalesData[[#This Row],[order_date]])</f>
        <v>2023</v>
      </c>
    </row>
    <row r="5150" spans="1:18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 t="str" cm="1">
        <f t="array" ref="F5150">_xlfn.IFS(DmartSalesData[[#This Row],[sales]]&lt;2000,"LOW CATEGORY",DmartSalesData[[#This Row],[sales]]&lt;4000,"MEDIUM CATEGORY",DmartSalesData[[#This Row],[sales]]&gt;=4000,"HIGH CATEGORY")</f>
        <v>MEDIUM CATEGORY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tr">
        <f>IF(AND(DmartSalesData[[#This Row],[profit]]&gt;=500,DmartSalesData[[#This Row],[sales]]&gt;=3000),"Good","Not Good")</f>
        <v>Good</v>
      </c>
      <c r="R5150" s="2">
        <f>YEAR(DmartSalesData[[#This Row],[order_date]])</f>
        <v>2024</v>
      </c>
    </row>
    <row r="5151" spans="1:18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 t="str" cm="1">
        <f t="array" ref="F5151">_xlfn.IFS(DmartSalesData[[#This Row],[sales]]&lt;2000,"LOW CATEGORY",DmartSalesData[[#This Row],[sales]]&lt;4000,"MEDIUM CATEGORY",DmartSalesData[[#This Row],[sales]]&gt;=4000,"HIGH CATEGORY")</f>
        <v>MEDIUM CATEGORY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tr">
        <f>IF(AND(DmartSalesData[[#This Row],[profit]]&gt;=500,DmartSalesData[[#This Row],[sales]]&gt;=3000),"Good","Not Good")</f>
        <v>Not Good</v>
      </c>
      <c r="R5151" s="2">
        <f>YEAR(DmartSalesData[[#This Row],[order_date]])</f>
        <v>2024</v>
      </c>
    </row>
    <row r="5152" spans="1:18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 t="str" cm="1">
        <f t="array" ref="F5152">_xlfn.IFS(DmartSalesData[[#This Row],[sales]]&lt;2000,"LOW CATEGORY",DmartSalesData[[#This Row],[sales]]&lt;4000,"MEDIUM CATEGORY",DmartSalesData[[#This Row],[sales]]&gt;=4000,"HIGH CATEGORY")</f>
        <v>HIGH CATEGORY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tr">
        <f>IF(AND(DmartSalesData[[#This Row],[profit]]&gt;=500,DmartSalesData[[#This Row],[sales]]&gt;=3000),"Good","Not Good")</f>
        <v>Good</v>
      </c>
      <c r="R5152" s="2">
        <f>YEAR(DmartSalesData[[#This Row],[order_date]])</f>
        <v>2023</v>
      </c>
    </row>
    <row r="5153" spans="1:18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 t="str" cm="1">
        <f t="array" ref="F5153">_xlfn.IFS(DmartSalesData[[#This Row],[sales]]&lt;2000,"LOW CATEGORY",DmartSalesData[[#This Row],[sales]]&lt;4000,"MEDIUM CATEGORY",DmartSalesData[[#This Row],[sales]]&gt;=4000,"HIGH CATEGORY")</f>
        <v>MEDIUM CATEGORY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tr">
        <f>IF(AND(DmartSalesData[[#This Row],[profit]]&gt;=500,DmartSalesData[[#This Row],[sales]]&gt;=3000),"Good","Not Good")</f>
        <v>Not Good</v>
      </c>
      <c r="R5153" s="2">
        <f>YEAR(DmartSalesData[[#This Row],[order_date]])</f>
        <v>2023</v>
      </c>
    </row>
    <row r="5154" spans="1:18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 t="str" cm="1">
        <f t="array" ref="F5154">_xlfn.IFS(DmartSalesData[[#This Row],[sales]]&lt;2000,"LOW CATEGORY",DmartSalesData[[#This Row],[sales]]&lt;4000,"MEDIUM CATEGORY",DmartSalesData[[#This Row],[sales]]&gt;=4000,"HIGH CATEGORY")</f>
        <v>HIGH CATEGORY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tr">
        <f>IF(AND(DmartSalesData[[#This Row],[profit]]&gt;=500,DmartSalesData[[#This Row],[sales]]&gt;=3000),"Good","Not Good")</f>
        <v>Good</v>
      </c>
      <c r="R5154" s="2">
        <f>YEAR(DmartSalesData[[#This Row],[order_date]])</f>
        <v>2023</v>
      </c>
    </row>
    <row r="5155" spans="1:18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 t="str" cm="1">
        <f t="array" ref="F5155">_xlfn.IFS(DmartSalesData[[#This Row],[sales]]&lt;2000,"LOW CATEGORY",DmartSalesData[[#This Row],[sales]]&lt;4000,"MEDIUM CATEGORY",DmartSalesData[[#This Row],[sales]]&gt;=4000,"HIGH CATEGORY")</f>
        <v>LOW CATEGORY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tr">
        <f>IF(AND(DmartSalesData[[#This Row],[profit]]&gt;=500,DmartSalesData[[#This Row],[sales]]&gt;=3000),"Good","Not Good")</f>
        <v>Not Good</v>
      </c>
      <c r="R5155" s="2">
        <f>YEAR(DmartSalesData[[#This Row],[order_date]])</f>
        <v>2024</v>
      </c>
    </row>
    <row r="5156" spans="1:18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 t="str" cm="1">
        <f t="array" ref="F5156">_xlfn.IFS(DmartSalesData[[#This Row],[sales]]&lt;2000,"LOW CATEGORY",DmartSalesData[[#This Row],[sales]]&lt;4000,"MEDIUM CATEGORY",DmartSalesData[[#This Row],[sales]]&gt;=4000,"HIGH CATEGORY")</f>
        <v>LOW CATEGORY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tr">
        <f>IF(AND(DmartSalesData[[#This Row],[profit]]&gt;=500,DmartSalesData[[#This Row],[sales]]&gt;=3000),"Good","Not Good")</f>
        <v>Not Good</v>
      </c>
      <c r="R5156" s="2">
        <f>YEAR(DmartSalesData[[#This Row],[order_date]])</f>
        <v>2024</v>
      </c>
    </row>
    <row r="5157" spans="1:18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 t="str" cm="1">
        <f t="array" ref="F5157">_xlfn.IFS(DmartSalesData[[#This Row],[sales]]&lt;2000,"LOW CATEGORY",DmartSalesData[[#This Row],[sales]]&lt;4000,"MEDIUM CATEGORY",DmartSalesData[[#This Row],[sales]]&gt;=4000,"HIGH CATEGORY")</f>
        <v>MEDIUM CATEGORY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tr">
        <f>IF(AND(DmartSalesData[[#This Row],[profit]]&gt;=500,DmartSalesData[[#This Row],[sales]]&gt;=3000),"Good","Not Good")</f>
        <v>Not Good</v>
      </c>
      <c r="R5157" s="2">
        <f>YEAR(DmartSalesData[[#This Row],[order_date]])</f>
        <v>2023</v>
      </c>
    </row>
    <row r="5158" spans="1:18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 t="str" cm="1">
        <f t="array" ref="F5158">_xlfn.IFS(DmartSalesData[[#This Row],[sales]]&lt;2000,"LOW CATEGORY",DmartSalesData[[#This Row],[sales]]&lt;4000,"MEDIUM CATEGORY",DmartSalesData[[#This Row],[sales]]&gt;=4000,"HIGH CATEGORY")</f>
        <v>LOW CATEGORY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tr">
        <f>IF(AND(DmartSalesData[[#This Row],[profit]]&gt;=500,DmartSalesData[[#This Row],[sales]]&gt;=3000),"Good","Not Good")</f>
        <v>Not Good</v>
      </c>
      <c r="R5158" s="2">
        <f>YEAR(DmartSalesData[[#This Row],[order_date]])</f>
        <v>2023</v>
      </c>
    </row>
    <row r="5159" spans="1:18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 t="str" cm="1">
        <f t="array" ref="F5159">_xlfn.IFS(DmartSalesData[[#This Row],[sales]]&lt;2000,"LOW CATEGORY",DmartSalesData[[#This Row],[sales]]&lt;4000,"MEDIUM CATEGORY",DmartSalesData[[#This Row],[sales]]&gt;=4000,"HIGH CATEGORY")</f>
        <v>MEDIUM CATEGORY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tr">
        <f>IF(AND(DmartSalesData[[#This Row],[profit]]&gt;=500,DmartSalesData[[#This Row],[sales]]&gt;=3000),"Good","Not Good")</f>
        <v>Not Good</v>
      </c>
      <c r="R5159" s="2">
        <f>YEAR(DmartSalesData[[#This Row],[order_date]])</f>
        <v>2024</v>
      </c>
    </row>
    <row r="5160" spans="1:18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 t="str" cm="1">
        <f t="array" ref="F5160">_xlfn.IFS(DmartSalesData[[#This Row],[sales]]&lt;2000,"LOW CATEGORY",DmartSalesData[[#This Row],[sales]]&lt;4000,"MEDIUM CATEGORY",DmartSalesData[[#This Row],[sales]]&gt;=4000,"HIGH CATEGORY")</f>
        <v>LOW CATEGORY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tr">
        <f>IF(AND(DmartSalesData[[#This Row],[profit]]&gt;=500,DmartSalesData[[#This Row],[sales]]&gt;=3000),"Good","Not Good")</f>
        <v>Not Good</v>
      </c>
      <c r="R5160" s="2">
        <f>YEAR(DmartSalesData[[#This Row],[order_date]])</f>
        <v>2023</v>
      </c>
    </row>
    <row r="5161" spans="1:18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 t="str" cm="1">
        <f t="array" ref="F5161">_xlfn.IFS(DmartSalesData[[#This Row],[sales]]&lt;2000,"LOW CATEGORY",DmartSalesData[[#This Row],[sales]]&lt;4000,"MEDIUM CATEGORY",DmartSalesData[[#This Row],[sales]]&gt;=4000,"HIGH CATEGORY")</f>
        <v>MEDIUM CATEGORY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tr">
        <f>IF(AND(DmartSalesData[[#This Row],[profit]]&gt;=500,DmartSalesData[[#This Row],[sales]]&gt;=3000),"Good","Not Good")</f>
        <v>Not Good</v>
      </c>
      <c r="R5161" s="2">
        <f>YEAR(DmartSalesData[[#This Row],[order_date]])</f>
        <v>2023</v>
      </c>
    </row>
    <row r="5162" spans="1:18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 t="str" cm="1">
        <f t="array" ref="F5162">_xlfn.IFS(DmartSalesData[[#This Row],[sales]]&lt;2000,"LOW CATEGORY",DmartSalesData[[#This Row],[sales]]&lt;4000,"MEDIUM CATEGORY",DmartSalesData[[#This Row],[sales]]&gt;=4000,"HIGH CATEGORY")</f>
        <v>HIGH CATEGORY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tr">
        <f>IF(AND(DmartSalesData[[#This Row],[profit]]&gt;=500,DmartSalesData[[#This Row],[sales]]&gt;=3000),"Good","Not Good")</f>
        <v>Good</v>
      </c>
      <c r="R5162" s="2">
        <f>YEAR(DmartSalesData[[#This Row],[order_date]])</f>
        <v>2024</v>
      </c>
    </row>
    <row r="5163" spans="1:18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 t="str" cm="1">
        <f t="array" ref="F5163">_xlfn.IFS(DmartSalesData[[#This Row],[sales]]&lt;2000,"LOW CATEGORY",DmartSalesData[[#This Row],[sales]]&lt;4000,"MEDIUM CATEGORY",DmartSalesData[[#This Row],[sales]]&gt;=4000,"HIGH CATEGORY")</f>
        <v>LOW CATEGORY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tr">
        <f>IF(AND(DmartSalesData[[#This Row],[profit]]&gt;=500,DmartSalesData[[#This Row],[sales]]&gt;=3000),"Good","Not Good")</f>
        <v>Not Good</v>
      </c>
      <c r="R5163" s="2">
        <f>YEAR(DmartSalesData[[#This Row],[order_date]])</f>
        <v>2023</v>
      </c>
    </row>
    <row r="5164" spans="1:18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 t="str" cm="1">
        <f t="array" ref="F5164">_xlfn.IFS(DmartSalesData[[#This Row],[sales]]&lt;2000,"LOW CATEGORY",DmartSalesData[[#This Row],[sales]]&lt;4000,"MEDIUM CATEGORY",DmartSalesData[[#This Row],[sales]]&gt;=4000,"HIGH CATEGORY")</f>
        <v>HIGH CATEGORY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tr">
        <f>IF(AND(DmartSalesData[[#This Row],[profit]]&gt;=500,DmartSalesData[[#This Row],[sales]]&gt;=3000),"Good","Not Good")</f>
        <v>Good</v>
      </c>
      <c r="R5164" s="2">
        <f>YEAR(DmartSalesData[[#This Row],[order_date]])</f>
        <v>2023</v>
      </c>
    </row>
    <row r="5165" spans="1:18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 t="str" cm="1">
        <f t="array" ref="F5165">_xlfn.IFS(DmartSalesData[[#This Row],[sales]]&lt;2000,"LOW CATEGORY",DmartSalesData[[#This Row],[sales]]&lt;4000,"MEDIUM CATEGORY",DmartSalesData[[#This Row],[sales]]&gt;=4000,"HIGH CATEGORY")</f>
        <v>LOW CATEGORY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tr">
        <f>IF(AND(DmartSalesData[[#This Row],[profit]]&gt;=500,DmartSalesData[[#This Row],[sales]]&gt;=3000),"Good","Not Good")</f>
        <v>Not Good</v>
      </c>
      <c r="R5165" s="2">
        <f>YEAR(DmartSalesData[[#This Row],[order_date]])</f>
        <v>2023</v>
      </c>
    </row>
    <row r="5166" spans="1:18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 t="str" cm="1">
        <f t="array" ref="F5166">_xlfn.IFS(DmartSalesData[[#This Row],[sales]]&lt;2000,"LOW CATEGORY",DmartSalesData[[#This Row],[sales]]&lt;4000,"MEDIUM CATEGORY",DmartSalesData[[#This Row],[sales]]&gt;=4000,"HIGH CATEGORY")</f>
        <v>LOW CATEGORY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tr">
        <f>IF(AND(DmartSalesData[[#This Row],[profit]]&gt;=500,DmartSalesData[[#This Row],[sales]]&gt;=3000),"Good","Not Good")</f>
        <v>Not Good</v>
      </c>
      <c r="R5166" s="2">
        <f>YEAR(DmartSalesData[[#This Row],[order_date]])</f>
        <v>2023</v>
      </c>
    </row>
    <row r="5167" spans="1:18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 t="str" cm="1">
        <f t="array" ref="F5167">_xlfn.IFS(DmartSalesData[[#This Row],[sales]]&lt;2000,"LOW CATEGORY",DmartSalesData[[#This Row],[sales]]&lt;4000,"MEDIUM CATEGORY",DmartSalesData[[#This Row],[sales]]&gt;=4000,"HIGH CATEGORY")</f>
        <v>MEDIUM CATEGORY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tr">
        <f>IF(AND(DmartSalesData[[#This Row],[profit]]&gt;=500,DmartSalesData[[#This Row],[sales]]&gt;=3000),"Good","Not Good")</f>
        <v>Not Good</v>
      </c>
      <c r="R5167" s="2">
        <f>YEAR(DmartSalesData[[#This Row],[order_date]])</f>
        <v>2024</v>
      </c>
    </row>
    <row r="5168" spans="1:18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 t="str" cm="1">
        <f t="array" ref="F5168">_xlfn.IFS(DmartSalesData[[#This Row],[sales]]&lt;2000,"LOW CATEGORY",DmartSalesData[[#This Row],[sales]]&lt;4000,"MEDIUM CATEGORY",DmartSalesData[[#This Row],[sales]]&gt;=4000,"HIGH CATEGORY")</f>
        <v>HIGH CATEGORY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tr">
        <f>IF(AND(DmartSalesData[[#This Row],[profit]]&gt;=500,DmartSalesData[[#This Row],[sales]]&gt;=3000),"Good","Not Good")</f>
        <v>Good</v>
      </c>
      <c r="R5168" s="2">
        <f>YEAR(DmartSalesData[[#This Row],[order_date]])</f>
        <v>2023</v>
      </c>
    </row>
    <row r="5169" spans="1:18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 t="str" cm="1">
        <f t="array" ref="F5169">_xlfn.IFS(DmartSalesData[[#This Row],[sales]]&lt;2000,"LOW CATEGORY",DmartSalesData[[#This Row],[sales]]&lt;4000,"MEDIUM CATEGORY",DmartSalesData[[#This Row],[sales]]&gt;=4000,"HIGH CATEGORY")</f>
        <v>MEDIUM CATEGORY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tr">
        <f>IF(AND(DmartSalesData[[#This Row],[profit]]&gt;=500,DmartSalesData[[#This Row],[sales]]&gt;=3000),"Good","Not Good")</f>
        <v>Good</v>
      </c>
      <c r="R5169" s="2">
        <f>YEAR(DmartSalesData[[#This Row],[order_date]])</f>
        <v>2023</v>
      </c>
    </row>
    <row r="5170" spans="1:18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 t="str" cm="1">
        <f t="array" ref="F5170">_xlfn.IFS(DmartSalesData[[#This Row],[sales]]&lt;2000,"LOW CATEGORY",DmartSalesData[[#This Row],[sales]]&lt;4000,"MEDIUM CATEGORY",DmartSalesData[[#This Row],[sales]]&gt;=4000,"HIGH CATEGORY")</f>
        <v>MEDIUM CATEGORY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tr">
        <f>IF(AND(DmartSalesData[[#This Row],[profit]]&gt;=500,DmartSalesData[[#This Row],[sales]]&gt;=3000),"Good","Not Good")</f>
        <v>Not Good</v>
      </c>
      <c r="R5170" s="2">
        <f>YEAR(DmartSalesData[[#This Row],[order_date]])</f>
        <v>2024</v>
      </c>
    </row>
    <row r="5171" spans="1:18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 t="str" cm="1">
        <f t="array" ref="F5171">_xlfn.IFS(DmartSalesData[[#This Row],[sales]]&lt;2000,"LOW CATEGORY",DmartSalesData[[#This Row],[sales]]&lt;4000,"MEDIUM CATEGORY",DmartSalesData[[#This Row],[sales]]&gt;=4000,"HIGH CATEGORY")</f>
        <v>LOW CATEGORY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tr">
        <f>IF(AND(DmartSalesData[[#This Row],[profit]]&gt;=500,DmartSalesData[[#This Row],[sales]]&gt;=3000),"Good","Not Good")</f>
        <v>Not Good</v>
      </c>
      <c r="R5171" s="2">
        <f>YEAR(DmartSalesData[[#This Row],[order_date]])</f>
        <v>2023</v>
      </c>
    </row>
    <row r="5172" spans="1:18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 t="str" cm="1">
        <f t="array" ref="F5172">_xlfn.IFS(DmartSalesData[[#This Row],[sales]]&lt;2000,"LOW CATEGORY",DmartSalesData[[#This Row],[sales]]&lt;4000,"MEDIUM CATEGORY",DmartSalesData[[#This Row],[sales]]&gt;=4000,"HIGH CATEGORY")</f>
        <v>LOW CATEGORY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tr">
        <f>IF(AND(DmartSalesData[[#This Row],[profit]]&gt;=500,DmartSalesData[[#This Row],[sales]]&gt;=3000),"Good","Not Good")</f>
        <v>Not Good</v>
      </c>
      <c r="R5172" s="2">
        <f>YEAR(DmartSalesData[[#This Row],[order_date]])</f>
        <v>2024</v>
      </c>
    </row>
    <row r="5173" spans="1:18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 t="str" cm="1">
        <f t="array" ref="F5173">_xlfn.IFS(DmartSalesData[[#This Row],[sales]]&lt;2000,"LOW CATEGORY",DmartSalesData[[#This Row],[sales]]&lt;4000,"MEDIUM CATEGORY",DmartSalesData[[#This Row],[sales]]&gt;=4000,"HIGH CATEGORY")</f>
        <v>LOW CATEGORY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tr">
        <f>IF(AND(DmartSalesData[[#This Row],[profit]]&gt;=500,DmartSalesData[[#This Row],[sales]]&gt;=3000),"Good","Not Good")</f>
        <v>Not Good</v>
      </c>
      <c r="R5173" s="2">
        <f>YEAR(DmartSalesData[[#This Row],[order_date]])</f>
        <v>2024</v>
      </c>
    </row>
    <row r="5174" spans="1:18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 t="str" cm="1">
        <f t="array" ref="F5174">_xlfn.IFS(DmartSalesData[[#This Row],[sales]]&lt;2000,"LOW CATEGORY",DmartSalesData[[#This Row],[sales]]&lt;4000,"MEDIUM CATEGORY",DmartSalesData[[#This Row],[sales]]&gt;=4000,"HIGH CATEGORY")</f>
        <v>LOW CATEGORY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tr">
        <f>IF(AND(DmartSalesData[[#This Row],[profit]]&gt;=500,DmartSalesData[[#This Row],[sales]]&gt;=3000),"Good","Not Good")</f>
        <v>Not Good</v>
      </c>
      <c r="R5174" s="2">
        <f>YEAR(DmartSalesData[[#This Row],[order_date]])</f>
        <v>2024</v>
      </c>
    </row>
    <row r="5175" spans="1:18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 t="str" cm="1">
        <f t="array" ref="F5175">_xlfn.IFS(DmartSalesData[[#This Row],[sales]]&lt;2000,"LOW CATEGORY",DmartSalesData[[#This Row],[sales]]&lt;4000,"MEDIUM CATEGORY",DmartSalesData[[#This Row],[sales]]&gt;=4000,"HIGH CATEGORY")</f>
        <v>HIGH CATEGORY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tr">
        <f>IF(AND(DmartSalesData[[#This Row],[profit]]&gt;=500,DmartSalesData[[#This Row],[sales]]&gt;=3000),"Good","Not Good")</f>
        <v>Good</v>
      </c>
      <c r="R5175" s="2">
        <f>YEAR(DmartSalesData[[#This Row],[order_date]])</f>
        <v>2024</v>
      </c>
    </row>
    <row r="5176" spans="1:18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 t="str" cm="1">
        <f t="array" ref="F5176">_xlfn.IFS(DmartSalesData[[#This Row],[sales]]&lt;2000,"LOW CATEGORY",DmartSalesData[[#This Row],[sales]]&lt;4000,"MEDIUM CATEGORY",DmartSalesData[[#This Row],[sales]]&gt;=4000,"HIGH CATEGORY")</f>
        <v>HIGH CATEGORY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tr">
        <f>IF(AND(DmartSalesData[[#This Row],[profit]]&gt;=500,DmartSalesData[[#This Row],[sales]]&gt;=3000),"Good","Not Good")</f>
        <v>Good</v>
      </c>
      <c r="R5176" s="2">
        <f>YEAR(DmartSalesData[[#This Row],[order_date]])</f>
        <v>2024</v>
      </c>
    </row>
    <row r="5177" spans="1:18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 t="str" cm="1">
        <f t="array" ref="F5177">_xlfn.IFS(DmartSalesData[[#This Row],[sales]]&lt;2000,"LOW CATEGORY",DmartSalesData[[#This Row],[sales]]&lt;4000,"MEDIUM CATEGORY",DmartSalesData[[#This Row],[sales]]&gt;=4000,"HIGH CATEGORY")</f>
        <v>LOW CATEGORY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tr">
        <f>IF(AND(DmartSalesData[[#This Row],[profit]]&gt;=500,DmartSalesData[[#This Row],[sales]]&gt;=3000),"Good","Not Good")</f>
        <v>Not Good</v>
      </c>
      <c r="R5177" s="2">
        <f>YEAR(DmartSalesData[[#This Row],[order_date]])</f>
        <v>2023</v>
      </c>
    </row>
    <row r="5178" spans="1:18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 t="str" cm="1">
        <f t="array" ref="F5178">_xlfn.IFS(DmartSalesData[[#This Row],[sales]]&lt;2000,"LOW CATEGORY",DmartSalesData[[#This Row],[sales]]&lt;4000,"MEDIUM CATEGORY",DmartSalesData[[#This Row],[sales]]&gt;=4000,"HIGH CATEGORY")</f>
        <v>MEDIUM CATEGORY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tr">
        <f>IF(AND(DmartSalesData[[#This Row],[profit]]&gt;=500,DmartSalesData[[#This Row],[sales]]&gt;=3000),"Good","Not Good")</f>
        <v>Good</v>
      </c>
      <c r="R5178" s="2">
        <f>YEAR(DmartSalesData[[#This Row],[order_date]])</f>
        <v>2024</v>
      </c>
    </row>
    <row r="5179" spans="1:18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 t="str" cm="1">
        <f t="array" ref="F5179">_xlfn.IFS(DmartSalesData[[#This Row],[sales]]&lt;2000,"LOW CATEGORY",DmartSalesData[[#This Row],[sales]]&lt;4000,"MEDIUM CATEGORY",DmartSalesData[[#This Row],[sales]]&gt;=4000,"HIGH CATEGORY")</f>
        <v>MEDIUM CATEGORY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tr">
        <f>IF(AND(DmartSalesData[[#This Row],[profit]]&gt;=500,DmartSalesData[[#This Row],[sales]]&gt;=3000),"Good","Not Good")</f>
        <v>Not Good</v>
      </c>
      <c r="R5179" s="2">
        <f>YEAR(DmartSalesData[[#This Row],[order_date]])</f>
        <v>2023</v>
      </c>
    </row>
    <row r="5180" spans="1:18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 t="str" cm="1">
        <f t="array" ref="F5180">_xlfn.IFS(DmartSalesData[[#This Row],[sales]]&lt;2000,"LOW CATEGORY",DmartSalesData[[#This Row],[sales]]&lt;4000,"MEDIUM CATEGORY",DmartSalesData[[#This Row],[sales]]&gt;=4000,"HIGH CATEGORY")</f>
        <v>LOW CATEGORY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tr">
        <f>IF(AND(DmartSalesData[[#This Row],[profit]]&gt;=500,DmartSalesData[[#This Row],[sales]]&gt;=3000),"Good","Not Good")</f>
        <v>Not Good</v>
      </c>
      <c r="R5180" s="2">
        <f>YEAR(DmartSalesData[[#This Row],[order_date]])</f>
        <v>2024</v>
      </c>
    </row>
    <row r="5181" spans="1:18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 t="str" cm="1">
        <f t="array" ref="F5181">_xlfn.IFS(DmartSalesData[[#This Row],[sales]]&lt;2000,"LOW CATEGORY",DmartSalesData[[#This Row],[sales]]&lt;4000,"MEDIUM CATEGORY",DmartSalesData[[#This Row],[sales]]&gt;=4000,"HIGH CATEGORY")</f>
        <v>LOW CATEGORY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tr">
        <f>IF(AND(DmartSalesData[[#This Row],[profit]]&gt;=500,DmartSalesData[[#This Row],[sales]]&gt;=3000),"Good","Not Good")</f>
        <v>Not Good</v>
      </c>
      <c r="R5181" s="2">
        <f>YEAR(DmartSalesData[[#This Row],[order_date]])</f>
        <v>2023</v>
      </c>
    </row>
    <row r="5182" spans="1:18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 t="str" cm="1">
        <f t="array" ref="F5182">_xlfn.IFS(DmartSalesData[[#This Row],[sales]]&lt;2000,"LOW CATEGORY",DmartSalesData[[#This Row],[sales]]&lt;4000,"MEDIUM CATEGORY",DmartSalesData[[#This Row],[sales]]&gt;=4000,"HIGH CATEGORY")</f>
        <v>MEDIUM CATEGORY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tr">
        <f>IF(AND(DmartSalesData[[#This Row],[profit]]&gt;=500,DmartSalesData[[#This Row],[sales]]&gt;=3000),"Good","Not Good")</f>
        <v>Not Good</v>
      </c>
      <c r="R5182" s="2">
        <f>YEAR(DmartSalesData[[#This Row],[order_date]])</f>
        <v>2024</v>
      </c>
    </row>
    <row r="5183" spans="1:18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 t="str" cm="1">
        <f t="array" ref="F5183">_xlfn.IFS(DmartSalesData[[#This Row],[sales]]&lt;2000,"LOW CATEGORY",DmartSalesData[[#This Row],[sales]]&lt;4000,"MEDIUM CATEGORY",DmartSalesData[[#This Row],[sales]]&gt;=4000,"HIGH CATEGORY")</f>
        <v>MEDIUM CATEGORY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tr">
        <f>IF(AND(DmartSalesData[[#This Row],[profit]]&gt;=500,DmartSalesData[[#This Row],[sales]]&gt;=3000),"Good","Not Good")</f>
        <v>Good</v>
      </c>
      <c r="R5183" s="2">
        <f>YEAR(DmartSalesData[[#This Row],[order_date]])</f>
        <v>2024</v>
      </c>
    </row>
    <row r="5184" spans="1:18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 t="str" cm="1">
        <f t="array" ref="F5184">_xlfn.IFS(DmartSalesData[[#This Row],[sales]]&lt;2000,"LOW CATEGORY",DmartSalesData[[#This Row],[sales]]&lt;4000,"MEDIUM CATEGORY",DmartSalesData[[#This Row],[sales]]&gt;=4000,"HIGH CATEGORY")</f>
        <v>LOW CATEGORY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tr">
        <f>IF(AND(DmartSalesData[[#This Row],[profit]]&gt;=500,DmartSalesData[[#This Row],[sales]]&gt;=3000),"Good","Not Good")</f>
        <v>Not Good</v>
      </c>
      <c r="R5184" s="2">
        <f>YEAR(DmartSalesData[[#This Row],[order_date]])</f>
        <v>2023</v>
      </c>
    </row>
    <row r="5185" spans="1:18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 t="str" cm="1">
        <f t="array" ref="F5185">_xlfn.IFS(DmartSalesData[[#This Row],[sales]]&lt;2000,"LOW CATEGORY",DmartSalesData[[#This Row],[sales]]&lt;4000,"MEDIUM CATEGORY",DmartSalesData[[#This Row],[sales]]&gt;=4000,"HIGH CATEGORY")</f>
        <v>HIGH CATEGORY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tr">
        <f>IF(AND(DmartSalesData[[#This Row],[profit]]&gt;=500,DmartSalesData[[#This Row],[sales]]&gt;=3000),"Good","Not Good")</f>
        <v>Good</v>
      </c>
      <c r="R5185" s="2">
        <f>YEAR(DmartSalesData[[#This Row],[order_date]])</f>
        <v>2024</v>
      </c>
    </row>
    <row r="5186" spans="1:18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 t="str" cm="1">
        <f t="array" ref="F5186">_xlfn.IFS(DmartSalesData[[#This Row],[sales]]&lt;2000,"LOW CATEGORY",DmartSalesData[[#This Row],[sales]]&lt;4000,"MEDIUM CATEGORY",DmartSalesData[[#This Row],[sales]]&gt;=4000,"HIGH CATEGORY")</f>
        <v>MEDIUM CATEGORY</v>
      </c>
      <c r="G5186" s="2">
        <v>0.48</v>
      </c>
      <c r="H5186" s="2">
        <f t="shared" ref="H5186:H5249" si="162">E5186*G5186</f>
        <v>1110.8208</v>
      </c>
      <c r="I5186" s="2">
        <f t="shared" ref="I5186:I5249" si="163">E5186-H5186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tr">
        <f>IF(AND(DmartSalesData[[#This Row],[profit]]&gt;=500,DmartSalesData[[#This Row],[sales]]&gt;=3000),"Good","Not Good")</f>
        <v>Not Good</v>
      </c>
      <c r="R5186" s="2">
        <f>YEAR(DmartSalesData[[#This Row],[order_date]])</f>
        <v>2024</v>
      </c>
    </row>
    <row r="5187" spans="1:18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 t="str" cm="1">
        <f t="array" ref="F5187">_xlfn.IFS(DmartSalesData[[#This Row],[sales]]&lt;2000,"LOW CATEGORY",DmartSalesData[[#This Row],[sales]]&lt;4000,"MEDIUM CATEGORY",DmartSalesData[[#This Row],[sales]]&gt;=4000,"HIGH CATEGORY")</f>
        <v>LOW CATEGORY</v>
      </c>
      <c r="G5187" s="2">
        <v>0.01</v>
      </c>
      <c r="H5187" s="2">
        <f t="shared" si="162"/>
        <v>13.177999999999999</v>
      </c>
      <c r="I5187" s="2">
        <f t="shared" si="163"/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tr">
        <f>IF(AND(DmartSalesData[[#This Row],[profit]]&gt;=500,DmartSalesData[[#This Row],[sales]]&gt;=3000),"Good","Not Good")</f>
        <v>Not Good</v>
      </c>
      <c r="R5187" s="2">
        <f>YEAR(DmartSalesData[[#This Row],[order_date]])</f>
        <v>2023</v>
      </c>
    </row>
    <row r="5188" spans="1:18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 t="str" cm="1">
        <f t="array" ref="F5188">_xlfn.IFS(DmartSalesData[[#This Row],[sales]]&lt;2000,"LOW CATEGORY",DmartSalesData[[#This Row],[sales]]&lt;4000,"MEDIUM CATEGORY",DmartSalesData[[#This Row],[sales]]&gt;=4000,"HIGH CATEGORY")</f>
        <v>LOW CATEGORY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tr">
        <f>IF(AND(DmartSalesData[[#This Row],[profit]]&gt;=500,DmartSalesData[[#This Row],[sales]]&gt;=3000),"Good","Not Good")</f>
        <v>Not Good</v>
      </c>
      <c r="R5188" s="2">
        <f>YEAR(DmartSalesData[[#This Row],[order_date]])</f>
        <v>2023</v>
      </c>
    </row>
    <row r="5189" spans="1:18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 t="str" cm="1">
        <f t="array" ref="F5189">_xlfn.IFS(DmartSalesData[[#This Row],[sales]]&lt;2000,"LOW CATEGORY",DmartSalesData[[#This Row],[sales]]&lt;4000,"MEDIUM CATEGORY",DmartSalesData[[#This Row],[sales]]&gt;=4000,"HIGH CATEGORY")</f>
        <v>MEDIUM CATEGORY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tr">
        <f>IF(AND(DmartSalesData[[#This Row],[profit]]&gt;=500,DmartSalesData[[#This Row],[sales]]&gt;=3000),"Good","Not Good")</f>
        <v>Good</v>
      </c>
      <c r="R5189" s="2">
        <f>YEAR(DmartSalesData[[#This Row],[order_date]])</f>
        <v>2024</v>
      </c>
    </row>
    <row r="5190" spans="1:18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 t="str" cm="1">
        <f t="array" ref="F5190">_xlfn.IFS(DmartSalesData[[#This Row],[sales]]&lt;2000,"LOW CATEGORY",DmartSalesData[[#This Row],[sales]]&lt;4000,"MEDIUM CATEGORY",DmartSalesData[[#This Row],[sales]]&gt;=4000,"HIGH CATEGORY")</f>
        <v>MEDIUM CATEGORY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tr">
        <f>IF(AND(DmartSalesData[[#This Row],[profit]]&gt;=500,DmartSalesData[[#This Row],[sales]]&gt;=3000),"Good","Not Good")</f>
        <v>Not Good</v>
      </c>
      <c r="R5190" s="2">
        <f>YEAR(DmartSalesData[[#This Row],[order_date]])</f>
        <v>2024</v>
      </c>
    </row>
    <row r="5191" spans="1:18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 t="str" cm="1">
        <f t="array" ref="F5191">_xlfn.IFS(DmartSalesData[[#This Row],[sales]]&lt;2000,"LOW CATEGORY",DmartSalesData[[#This Row],[sales]]&lt;4000,"MEDIUM CATEGORY",DmartSalesData[[#This Row],[sales]]&gt;=4000,"HIGH CATEGORY")</f>
        <v>MEDIUM CATEGORY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tr">
        <f>IF(AND(DmartSalesData[[#This Row],[profit]]&gt;=500,DmartSalesData[[#This Row],[sales]]&gt;=3000),"Good","Not Good")</f>
        <v>Good</v>
      </c>
      <c r="R5191" s="2">
        <f>YEAR(DmartSalesData[[#This Row],[order_date]])</f>
        <v>2024</v>
      </c>
    </row>
    <row r="5192" spans="1:18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 t="str" cm="1">
        <f t="array" ref="F5192">_xlfn.IFS(DmartSalesData[[#This Row],[sales]]&lt;2000,"LOW CATEGORY",DmartSalesData[[#This Row],[sales]]&lt;4000,"MEDIUM CATEGORY",DmartSalesData[[#This Row],[sales]]&gt;=4000,"HIGH CATEGORY")</f>
        <v>LOW CATEGORY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tr">
        <f>IF(AND(DmartSalesData[[#This Row],[profit]]&gt;=500,DmartSalesData[[#This Row],[sales]]&gt;=3000),"Good","Not Good")</f>
        <v>Not Good</v>
      </c>
      <c r="R5192" s="2">
        <f>YEAR(DmartSalesData[[#This Row],[order_date]])</f>
        <v>2024</v>
      </c>
    </row>
    <row r="5193" spans="1:18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 t="str" cm="1">
        <f t="array" ref="F5193">_xlfn.IFS(DmartSalesData[[#This Row],[sales]]&lt;2000,"LOW CATEGORY",DmartSalesData[[#This Row],[sales]]&lt;4000,"MEDIUM CATEGORY",DmartSalesData[[#This Row],[sales]]&gt;=4000,"HIGH CATEGORY")</f>
        <v>LOW CATEGORY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tr">
        <f>IF(AND(DmartSalesData[[#This Row],[profit]]&gt;=500,DmartSalesData[[#This Row],[sales]]&gt;=3000),"Good","Not Good")</f>
        <v>Not Good</v>
      </c>
      <c r="R5193" s="2">
        <f>YEAR(DmartSalesData[[#This Row],[order_date]])</f>
        <v>2023</v>
      </c>
    </row>
    <row r="5194" spans="1:18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 t="str" cm="1">
        <f t="array" ref="F5194">_xlfn.IFS(DmartSalesData[[#This Row],[sales]]&lt;2000,"LOW CATEGORY",DmartSalesData[[#This Row],[sales]]&lt;4000,"MEDIUM CATEGORY",DmartSalesData[[#This Row],[sales]]&gt;=4000,"HIGH CATEGORY")</f>
        <v>MEDIUM CATEGORY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tr">
        <f>IF(AND(DmartSalesData[[#This Row],[profit]]&gt;=500,DmartSalesData[[#This Row],[sales]]&gt;=3000),"Good","Not Good")</f>
        <v>Not Good</v>
      </c>
      <c r="R5194" s="2">
        <f>YEAR(DmartSalesData[[#This Row],[order_date]])</f>
        <v>2023</v>
      </c>
    </row>
    <row r="5195" spans="1:18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 t="str" cm="1">
        <f t="array" ref="F5195">_xlfn.IFS(DmartSalesData[[#This Row],[sales]]&lt;2000,"LOW CATEGORY",DmartSalesData[[#This Row],[sales]]&lt;4000,"MEDIUM CATEGORY",DmartSalesData[[#This Row],[sales]]&gt;=4000,"HIGH CATEGORY")</f>
        <v>LOW CATEGORY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tr">
        <f>IF(AND(DmartSalesData[[#This Row],[profit]]&gt;=500,DmartSalesData[[#This Row],[sales]]&gt;=3000),"Good","Not Good")</f>
        <v>Not Good</v>
      </c>
      <c r="R5195" s="2">
        <f>YEAR(DmartSalesData[[#This Row],[order_date]])</f>
        <v>2024</v>
      </c>
    </row>
    <row r="5196" spans="1:18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 t="str" cm="1">
        <f t="array" ref="F5196">_xlfn.IFS(DmartSalesData[[#This Row],[sales]]&lt;2000,"LOW CATEGORY",DmartSalesData[[#This Row],[sales]]&lt;4000,"MEDIUM CATEGORY",DmartSalesData[[#This Row],[sales]]&gt;=4000,"HIGH CATEGORY")</f>
        <v>MEDIUM CATEGORY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tr">
        <f>IF(AND(DmartSalesData[[#This Row],[profit]]&gt;=500,DmartSalesData[[#This Row],[sales]]&gt;=3000),"Good","Not Good")</f>
        <v>Good</v>
      </c>
      <c r="R5196" s="2">
        <f>YEAR(DmartSalesData[[#This Row],[order_date]])</f>
        <v>2023</v>
      </c>
    </row>
    <row r="5197" spans="1:18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 t="str" cm="1">
        <f t="array" ref="F5197">_xlfn.IFS(DmartSalesData[[#This Row],[sales]]&lt;2000,"LOW CATEGORY",DmartSalesData[[#This Row],[sales]]&lt;4000,"MEDIUM CATEGORY",DmartSalesData[[#This Row],[sales]]&gt;=4000,"HIGH CATEGORY")</f>
        <v>LOW CATEGORY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tr">
        <f>IF(AND(DmartSalesData[[#This Row],[profit]]&gt;=500,DmartSalesData[[#This Row],[sales]]&gt;=3000),"Good","Not Good")</f>
        <v>Not Good</v>
      </c>
      <c r="R5197" s="2">
        <f>YEAR(DmartSalesData[[#This Row],[order_date]])</f>
        <v>2023</v>
      </c>
    </row>
    <row r="5198" spans="1:18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 t="str" cm="1">
        <f t="array" ref="F5198">_xlfn.IFS(DmartSalesData[[#This Row],[sales]]&lt;2000,"LOW CATEGORY",DmartSalesData[[#This Row],[sales]]&lt;4000,"MEDIUM CATEGORY",DmartSalesData[[#This Row],[sales]]&gt;=4000,"HIGH CATEGORY")</f>
        <v>LOW CATEGORY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tr">
        <f>IF(AND(DmartSalesData[[#This Row],[profit]]&gt;=500,DmartSalesData[[#This Row],[sales]]&gt;=3000),"Good","Not Good")</f>
        <v>Not Good</v>
      </c>
      <c r="R5198" s="2">
        <f>YEAR(DmartSalesData[[#This Row],[order_date]])</f>
        <v>2023</v>
      </c>
    </row>
    <row r="5199" spans="1:18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 t="str" cm="1">
        <f t="array" ref="F5199">_xlfn.IFS(DmartSalesData[[#This Row],[sales]]&lt;2000,"LOW CATEGORY",DmartSalesData[[#This Row],[sales]]&lt;4000,"MEDIUM CATEGORY",DmartSalesData[[#This Row],[sales]]&gt;=4000,"HIGH CATEGORY")</f>
        <v>LOW CATEGORY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tr">
        <f>IF(AND(DmartSalesData[[#This Row],[profit]]&gt;=500,DmartSalesData[[#This Row],[sales]]&gt;=3000),"Good","Not Good")</f>
        <v>Not Good</v>
      </c>
      <c r="R5199" s="2">
        <f>YEAR(DmartSalesData[[#This Row],[order_date]])</f>
        <v>2023</v>
      </c>
    </row>
    <row r="5200" spans="1:18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 t="str" cm="1">
        <f t="array" ref="F5200">_xlfn.IFS(DmartSalesData[[#This Row],[sales]]&lt;2000,"LOW CATEGORY",DmartSalesData[[#This Row],[sales]]&lt;4000,"MEDIUM CATEGORY",DmartSalesData[[#This Row],[sales]]&gt;=4000,"HIGH CATEGORY")</f>
        <v>MEDIUM CATEGORY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tr">
        <f>IF(AND(DmartSalesData[[#This Row],[profit]]&gt;=500,DmartSalesData[[#This Row],[sales]]&gt;=3000),"Good","Not Good")</f>
        <v>Not Good</v>
      </c>
      <c r="R5200" s="2">
        <f>YEAR(DmartSalesData[[#This Row],[order_date]])</f>
        <v>2023</v>
      </c>
    </row>
    <row r="5201" spans="1:18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 t="str" cm="1">
        <f t="array" ref="F5201">_xlfn.IFS(DmartSalesData[[#This Row],[sales]]&lt;2000,"LOW CATEGORY",DmartSalesData[[#This Row],[sales]]&lt;4000,"MEDIUM CATEGORY",DmartSalesData[[#This Row],[sales]]&gt;=4000,"HIGH CATEGORY")</f>
        <v>MEDIUM CATEGORY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tr">
        <f>IF(AND(DmartSalesData[[#This Row],[profit]]&gt;=500,DmartSalesData[[#This Row],[sales]]&gt;=3000),"Good","Not Good")</f>
        <v>Good</v>
      </c>
      <c r="R5201" s="2">
        <f>YEAR(DmartSalesData[[#This Row],[order_date]])</f>
        <v>2023</v>
      </c>
    </row>
    <row r="5202" spans="1:18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 t="str" cm="1">
        <f t="array" ref="F5202">_xlfn.IFS(DmartSalesData[[#This Row],[sales]]&lt;2000,"LOW CATEGORY",DmartSalesData[[#This Row],[sales]]&lt;4000,"MEDIUM CATEGORY",DmartSalesData[[#This Row],[sales]]&gt;=4000,"HIGH CATEGORY")</f>
        <v>HIGH CATEGORY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tr">
        <f>IF(AND(DmartSalesData[[#This Row],[profit]]&gt;=500,DmartSalesData[[#This Row],[sales]]&gt;=3000),"Good","Not Good")</f>
        <v>Good</v>
      </c>
      <c r="R5202" s="2">
        <f>YEAR(DmartSalesData[[#This Row],[order_date]])</f>
        <v>2024</v>
      </c>
    </row>
    <row r="5203" spans="1:18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 t="str" cm="1">
        <f t="array" ref="F5203">_xlfn.IFS(DmartSalesData[[#This Row],[sales]]&lt;2000,"LOW CATEGORY",DmartSalesData[[#This Row],[sales]]&lt;4000,"MEDIUM CATEGORY",DmartSalesData[[#This Row],[sales]]&gt;=4000,"HIGH CATEGORY")</f>
        <v>HIGH CATEGORY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tr">
        <f>IF(AND(DmartSalesData[[#This Row],[profit]]&gt;=500,DmartSalesData[[#This Row],[sales]]&gt;=3000),"Good","Not Good")</f>
        <v>Good</v>
      </c>
      <c r="R5203" s="2">
        <f>YEAR(DmartSalesData[[#This Row],[order_date]])</f>
        <v>2024</v>
      </c>
    </row>
    <row r="5204" spans="1:18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 t="str" cm="1">
        <f t="array" ref="F5204">_xlfn.IFS(DmartSalesData[[#This Row],[sales]]&lt;2000,"LOW CATEGORY",DmartSalesData[[#This Row],[sales]]&lt;4000,"MEDIUM CATEGORY",DmartSalesData[[#This Row],[sales]]&gt;=4000,"HIGH CATEGORY")</f>
        <v>MEDIUM CATEGORY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tr">
        <f>IF(AND(DmartSalesData[[#This Row],[profit]]&gt;=500,DmartSalesData[[#This Row],[sales]]&gt;=3000),"Good","Not Good")</f>
        <v>Good</v>
      </c>
      <c r="R5204" s="2">
        <f>YEAR(DmartSalesData[[#This Row],[order_date]])</f>
        <v>2023</v>
      </c>
    </row>
    <row r="5205" spans="1:18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 t="str" cm="1">
        <f t="array" ref="F5205">_xlfn.IFS(DmartSalesData[[#This Row],[sales]]&lt;2000,"LOW CATEGORY",DmartSalesData[[#This Row],[sales]]&lt;4000,"MEDIUM CATEGORY",DmartSalesData[[#This Row],[sales]]&gt;=4000,"HIGH CATEGORY")</f>
        <v>LOW CATEGORY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tr">
        <f>IF(AND(DmartSalesData[[#This Row],[profit]]&gt;=500,DmartSalesData[[#This Row],[sales]]&gt;=3000),"Good","Not Good")</f>
        <v>Not Good</v>
      </c>
      <c r="R5205" s="2">
        <f>YEAR(DmartSalesData[[#This Row],[order_date]])</f>
        <v>2024</v>
      </c>
    </row>
    <row r="5206" spans="1:18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 t="str" cm="1">
        <f t="array" ref="F5206">_xlfn.IFS(DmartSalesData[[#This Row],[sales]]&lt;2000,"LOW CATEGORY",DmartSalesData[[#This Row],[sales]]&lt;4000,"MEDIUM CATEGORY",DmartSalesData[[#This Row],[sales]]&gt;=4000,"HIGH CATEGORY")</f>
        <v>MEDIUM CATEGORY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tr">
        <f>IF(AND(DmartSalesData[[#This Row],[profit]]&gt;=500,DmartSalesData[[#This Row],[sales]]&gt;=3000),"Good","Not Good")</f>
        <v>Good</v>
      </c>
      <c r="R5206" s="2">
        <f>YEAR(DmartSalesData[[#This Row],[order_date]])</f>
        <v>2023</v>
      </c>
    </row>
    <row r="5207" spans="1:18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 t="str" cm="1">
        <f t="array" ref="F5207">_xlfn.IFS(DmartSalesData[[#This Row],[sales]]&lt;2000,"LOW CATEGORY",DmartSalesData[[#This Row],[sales]]&lt;4000,"MEDIUM CATEGORY",DmartSalesData[[#This Row],[sales]]&gt;=4000,"HIGH CATEGORY")</f>
        <v>LOW CATEGORY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tr">
        <f>IF(AND(DmartSalesData[[#This Row],[profit]]&gt;=500,DmartSalesData[[#This Row],[sales]]&gt;=3000),"Good","Not Good")</f>
        <v>Not Good</v>
      </c>
      <c r="R5207" s="2">
        <f>YEAR(DmartSalesData[[#This Row],[order_date]])</f>
        <v>2023</v>
      </c>
    </row>
    <row r="5208" spans="1:18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 t="str" cm="1">
        <f t="array" ref="F5208">_xlfn.IFS(DmartSalesData[[#This Row],[sales]]&lt;2000,"LOW CATEGORY",DmartSalesData[[#This Row],[sales]]&lt;4000,"MEDIUM CATEGORY",DmartSalesData[[#This Row],[sales]]&gt;=4000,"HIGH CATEGORY")</f>
        <v>HIGH CATEGORY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tr">
        <f>IF(AND(DmartSalesData[[#This Row],[profit]]&gt;=500,DmartSalesData[[#This Row],[sales]]&gt;=3000),"Good","Not Good")</f>
        <v>Good</v>
      </c>
      <c r="R5208" s="2">
        <f>YEAR(DmartSalesData[[#This Row],[order_date]])</f>
        <v>2023</v>
      </c>
    </row>
    <row r="5209" spans="1:18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 t="str" cm="1">
        <f t="array" ref="F5209">_xlfn.IFS(DmartSalesData[[#This Row],[sales]]&lt;2000,"LOW CATEGORY",DmartSalesData[[#This Row],[sales]]&lt;4000,"MEDIUM CATEGORY",DmartSalesData[[#This Row],[sales]]&gt;=4000,"HIGH CATEGORY")</f>
        <v>MEDIUM CATEGORY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tr">
        <f>IF(AND(DmartSalesData[[#This Row],[profit]]&gt;=500,DmartSalesData[[#This Row],[sales]]&gt;=3000),"Good","Not Good")</f>
        <v>Good</v>
      </c>
      <c r="R5209" s="2">
        <f>YEAR(DmartSalesData[[#This Row],[order_date]])</f>
        <v>2023</v>
      </c>
    </row>
    <row r="5210" spans="1:18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 t="str" cm="1">
        <f t="array" ref="F5210">_xlfn.IFS(DmartSalesData[[#This Row],[sales]]&lt;2000,"LOW CATEGORY",DmartSalesData[[#This Row],[sales]]&lt;4000,"MEDIUM CATEGORY",DmartSalesData[[#This Row],[sales]]&gt;=4000,"HIGH CATEGORY")</f>
        <v>MEDIUM CATEGORY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tr">
        <f>IF(AND(DmartSalesData[[#This Row],[profit]]&gt;=500,DmartSalesData[[#This Row],[sales]]&gt;=3000),"Good","Not Good")</f>
        <v>Good</v>
      </c>
      <c r="R5210" s="2">
        <f>YEAR(DmartSalesData[[#This Row],[order_date]])</f>
        <v>2024</v>
      </c>
    </row>
    <row r="5211" spans="1:18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 t="str" cm="1">
        <f t="array" ref="F5211">_xlfn.IFS(DmartSalesData[[#This Row],[sales]]&lt;2000,"LOW CATEGORY",DmartSalesData[[#This Row],[sales]]&lt;4000,"MEDIUM CATEGORY",DmartSalesData[[#This Row],[sales]]&gt;=4000,"HIGH CATEGORY")</f>
        <v>LOW CATEGORY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tr">
        <f>IF(AND(DmartSalesData[[#This Row],[profit]]&gt;=500,DmartSalesData[[#This Row],[sales]]&gt;=3000),"Good","Not Good")</f>
        <v>Not Good</v>
      </c>
      <c r="R5211" s="2">
        <f>YEAR(DmartSalesData[[#This Row],[order_date]])</f>
        <v>2023</v>
      </c>
    </row>
    <row r="5212" spans="1:18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 t="str" cm="1">
        <f t="array" ref="F5212">_xlfn.IFS(DmartSalesData[[#This Row],[sales]]&lt;2000,"LOW CATEGORY",DmartSalesData[[#This Row],[sales]]&lt;4000,"MEDIUM CATEGORY",DmartSalesData[[#This Row],[sales]]&gt;=4000,"HIGH CATEGORY")</f>
        <v>HIGH CATEGORY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tr">
        <f>IF(AND(DmartSalesData[[#This Row],[profit]]&gt;=500,DmartSalesData[[#This Row],[sales]]&gt;=3000),"Good","Not Good")</f>
        <v>Not Good</v>
      </c>
      <c r="R5212" s="2">
        <f>YEAR(DmartSalesData[[#This Row],[order_date]])</f>
        <v>2023</v>
      </c>
    </row>
    <row r="5213" spans="1:18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 t="str" cm="1">
        <f t="array" ref="F5213">_xlfn.IFS(DmartSalesData[[#This Row],[sales]]&lt;2000,"LOW CATEGORY",DmartSalesData[[#This Row],[sales]]&lt;4000,"MEDIUM CATEGORY",DmartSalesData[[#This Row],[sales]]&gt;=4000,"HIGH CATEGORY")</f>
        <v>MEDIUM CATEGORY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tr">
        <f>IF(AND(DmartSalesData[[#This Row],[profit]]&gt;=500,DmartSalesData[[#This Row],[sales]]&gt;=3000),"Good","Not Good")</f>
        <v>Good</v>
      </c>
      <c r="R5213" s="2">
        <f>YEAR(DmartSalesData[[#This Row],[order_date]])</f>
        <v>2024</v>
      </c>
    </row>
    <row r="5214" spans="1:18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 t="str" cm="1">
        <f t="array" ref="F5214">_xlfn.IFS(DmartSalesData[[#This Row],[sales]]&lt;2000,"LOW CATEGORY",DmartSalesData[[#This Row],[sales]]&lt;4000,"MEDIUM CATEGORY",DmartSalesData[[#This Row],[sales]]&gt;=4000,"HIGH CATEGORY")</f>
        <v>MEDIUM CATEGORY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tr">
        <f>IF(AND(DmartSalesData[[#This Row],[profit]]&gt;=500,DmartSalesData[[#This Row],[sales]]&gt;=3000),"Good","Not Good")</f>
        <v>Good</v>
      </c>
      <c r="R5214" s="2">
        <f>YEAR(DmartSalesData[[#This Row],[order_date]])</f>
        <v>2024</v>
      </c>
    </row>
    <row r="5215" spans="1:18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 t="str" cm="1">
        <f t="array" ref="F5215">_xlfn.IFS(DmartSalesData[[#This Row],[sales]]&lt;2000,"LOW CATEGORY",DmartSalesData[[#This Row],[sales]]&lt;4000,"MEDIUM CATEGORY",DmartSalesData[[#This Row],[sales]]&gt;=4000,"HIGH CATEGORY")</f>
        <v>LOW CATEGORY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tr">
        <f>IF(AND(DmartSalesData[[#This Row],[profit]]&gt;=500,DmartSalesData[[#This Row],[sales]]&gt;=3000),"Good","Not Good")</f>
        <v>Not Good</v>
      </c>
      <c r="R5215" s="2">
        <f>YEAR(DmartSalesData[[#This Row],[order_date]])</f>
        <v>2024</v>
      </c>
    </row>
    <row r="5216" spans="1:18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 t="str" cm="1">
        <f t="array" ref="F5216">_xlfn.IFS(DmartSalesData[[#This Row],[sales]]&lt;2000,"LOW CATEGORY",DmartSalesData[[#This Row],[sales]]&lt;4000,"MEDIUM CATEGORY",DmartSalesData[[#This Row],[sales]]&gt;=4000,"HIGH CATEGORY")</f>
        <v>MEDIUM CATEGORY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tr">
        <f>IF(AND(DmartSalesData[[#This Row],[profit]]&gt;=500,DmartSalesData[[#This Row],[sales]]&gt;=3000),"Good","Not Good")</f>
        <v>Not Good</v>
      </c>
      <c r="R5216" s="2">
        <f>YEAR(DmartSalesData[[#This Row],[order_date]])</f>
        <v>2023</v>
      </c>
    </row>
    <row r="5217" spans="1:18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 t="str" cm="1">
        <f t="array" ref="F5217">_xlfn.IFS(DmartSalesData[[#This Row],[sales]]&lt;2000,"LOW CATEGORY",DmartSalesData[[#This Row],[sales]]&lt;4000,"MEDIUM CATEGORY",DmartSalesData[[#This Row],[sales]]&gt;=4000,"HIGH CATEGORY")</f>
        <v>LOW CATEGORY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tr">
        <f>IF(AND(DmartSalesData[[#This Row],[profit]]&gt;=500,DmartSalesData[[#This Row],[sales]]&gt;=3000),"Good","Not Good")</f>
        <v>Not Good</v>
      </c>
      <c r="R5217" s="2">
        <f>YEAR(DmartSalesData[[#This Row],[order_date]])</f>
        <v>2024</v>
      </c>
    </row>
    <row r="5218" spans="1:18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 t="str" cm="1">
        <f t="array" ref="F5218">_xlfn.IFS(DmartSalesData[[#This Row],[sales]]&lt;2000,"LOW CATEGORY",DmartSalesData[[#This Row],[sales]]&lt;4000,"MEDIUM CATEGORY",DmartSalesData[[#This Row],[sales]]&gt;=4000,"HIGH CATEGORY")</f>
        <v>LOW CATEGORY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tr">
        <f>IF(AND(DmartSalesData[[#This Row],[profit]]&gt;=500,DmartSalesData[[#This Row],[sales]]&gt;=3000),"Good","Not Good")</f>
        <v>Not Good</v>
      </c>
      <c r="R5218" s="2">
        <f>YEAR(DmartSalesData[[#This Row],[order_date]])</f>
        <v>2023</v>
      </c>
    </row>
    <row r="5219" spans="1:18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 t="str" cm="1">
        <f t="array" ref="F5219">_xlfn.IFS(DmartSalesData[[#This Row],[sales]]&lt;2000,"LOW CATEGORY",DmartSalesData[[#This Row],[sales]]&lt;4000,"MEDIUM CATEGORY",DmartSalesData[[#This Row],[sales]]&gt;=4000,"HIGH CATEGORY")</f>
        <v>MEDIUM CATEGORY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tr">
        <f>IF(AND(DmartSalesData[[#This Row],[profit]]&gt;=500,DmartSalesData[[#This Row],[sales]]&gt;=3000),"Good","Not Good")</f>
        <v>Not Good</v>
      </c>
      <c r="R5219" s="2">
        <f>YEAR(DmartSalesData[[#This Row],[order_date]])</f>
        <v>2023</v>
      </c>
    </row>
    <row r="5220" spans="1:18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 t="str" cm="1">
        <f t="array" ref="F5220">_xlfn.IFS(DmartSalesData[[#This Row],[sales]]&lt;2000,"LOW CATEGORY",DmartSalesData[[#This Row],[sales]]&lt;4000,"MEDIUM CATEGORY",DmartSalesData[[#This Row],[sales]]&gt;=4000,"HIGH CATEGORY")</f>
        <v>HIGH CATEGORY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tr">
        <f>IF(AND(DmartSalesData[[#This Row],[profit]]&gt;=500,DmartSalesData[[#This Row],[sales]]&gt;=3000),"Good","Not Good")</f>
        <v>Good</v>
      </c>
      <c r="R5220" s="2">
        <f>YEAR(DmartSalesData[[#This Row],[order_date]])</f>
        <v>2023</v>
      </c>
    </row>
    <row r="5221" spans="1:18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 t="str" cm="1">
        <f t="array" ref="F5221">_xlfn.IFS(DmartSalesData[[#This Row],[sales]]&lt;2000,"LOW CATEGORY",DmartSalesData[[#This Row],[sales]]&lt;4000,"MEDIUM CATEGORY",DmartSalesData[[#This Row],[sales]]&gt;=4000,"HIGH CATEGORY")</f>
        <v>LOW CATEGORY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tr">
        <f>IF(AND(DmartSalesData[[#This Row],[profit]]&gt;=500,DmartSalesData[[#This Row],[sales]]&gt;=3000),"Good","Not Good")</f>
        <v>Not Good</v>
      </c>
      <c r="R5221" s="2">
        <f>YEAR(DmartSalesData[[#This Row],[order_date]])</f>
        <v>2024</v>
      </c>
    </row>
    <row r="5222" spans="1:18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 t="str" cm="1">
        <f t="array" ref="F5222">_xlfn.IFS(DmartSalesData[[#This Row],[sales]]&lt;2000,"LOW CATEGORY",DmartSalesData[[#This Row],[sales]]&lt;4000,"MEDIUM CATEGORY",DmartSalesData[[#This Row],[sales]]&gt;=4000,"HIGH CATEGORY")</f>
        <v>MEDIUM CATEGORY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tr">
        <f>IF(AND(DmartSalesData[[#This Row],[profit]]&gt;=500,DmartSalesData[[#This Row],[sales]]&gt;=3000),"Good","Not Good")</f>
        <v>Not Good</v>
      </c>
      <c r="R5222" s="2">
        <f>YEAR(DmartSalesData[[#This Row],[order_date]])</f>
        <v>2024</v>
      </c>
    </row>
    <row r="5223" spans="1:18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 t="str" cm="1">
        <f t="array" ref="F5223">_xlfn.IFS(DmartSalesData[[#This Row],[sales]]&lt;2000,"LOW CATEGORY",DmartSalesData[[#This Row],[sales]]&lt;4000,"MEDIUM CATEGORY",DmartSalesData[[#This Row],[sales]]&gt;=4000,"HIGH CATEGORY")</f>
        <v>LOW CATEGORY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tr">
        <f>IF(AND(DmartSalesData[[#This Row],[profit]]&gt;=500,DmartSalesData[[#This Row],[sales]]&gt;=3000),"Good","Not Good")</f>
        <v>Not Good</v>
      </c>
      <c r="R5223" s="2">
        <f>YEAR(DmartSalesData[[#This Row],[order_date]])</f>
        <v>2023</v>
      </c>
    </row>
    <row r="5224" spans="1:18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 t="str" cm="1">
        <f t="array" ref="F5224">_xlfn.IFS(DmartSalesData[[#This Row],[sales]]&lt;2000,"LOW CATEGORY",DmartSalesData[[#This Row],[sales]]&lt;4000,"MEDIUM CATEGORY",DmartSalesData[[#This Row],[sales]]&gt;=4000,"HIGH CATEGORY")</f>
        <v>LOW CATEGORY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tr">
        <f>IF(AND(DmartSalesData[[#This Row],[profit]]&gt;=500,DmartSalesData[[#This Row],[sales]]&gt;=3000),"Good","Not Good")</f>
        <v>Not Good</v>
      </c>
      <c r="R5224" s="2">
        <f>YEAR(DmartSalesData[[#This Row],[order_date]])</f>
        <v>2023</v>
      </c>
    </row>
    <row r="5225" spans="1:18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 t="str" cm="1">
        <f t="array" ref="F5225">_xlfn.IFS(DmartSalesData[[#This Row],[sales]]&lt;2000,"LOW CATEGORY",DmartSalesData[[#This Row],[sales]]&lt;4000,"MEDIUM CATEGORY",DmartSalesData[[#This Row],[sales]]&gt;=4000,"HIGH CATEGORY")</f>
        <v>HIGH CATEGORY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tr">
        <f>IF(AND(DmartSalesData[[#This Row],[profit]]&gt;=500,DmartSalesData[[#This Row],[sales]]&gt;=3000),"Good","Not Good")</f>
        <v>Good</v>
      </c>
      <c r="R5225" s="2">
        <f>YEAR(DmartSalesData[[#This Row],[order_date]])</f>
        <v>2023</v>
      </c>
    </row>
    <row r="5226" spans="1:18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 t="str" cm="1">
        <f t="array" ref="F5226">_xlfn.IFS(DmartSalesData[[#This Row],[sales]]&lt;2000,"LOW CATEGORY",DmartSalesData[[#This Row],[sales]]&lt;4000,"MEDIUM CATEGORY",DmartSalesData[[#This Row],[sales]]&gt;=4000,"HIGH CATEGORY")</f>
        <v>MEDIUM CATEGORY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tr">
        <f>IF(AND(DmartSalesData[[#This Row],[profit]]&gt;=500,DmartSalesData[[#This Row],[sales]]&gt;=3000),"Good","Not Good")</f>
        <v>Good</v>
      </c>
      <c r="R5226" s="2">
        <f>YEAR(DmartSalesData[[#This Row],[order_date]])</f>
        <v>2023</v>
      </c>
    </row>
    <row r="5227" spans="1:18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 t="str" cm="1">
        <f t="array" ref="F5227">_xlfn.IFS(DmartSalesData[[#This Row],[sales]]&lt;2000,"LOW CATEGORY",DmartSalesData[[#This Row],[sales]]&lt;4000,"MEDIUM CATEGORY",DmartSalesData[[#This Row],[sales]]&gt;=4000,"HIGH CATEGORY")</f>
        <v>MEDIUM CATEGORY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tr">
        <f>IF(AND(DmartSalesData[[#This Row],[profit]]&gt;=500,DmartSalesData[[#This Row],[sales]]&gt;=3000),"Good","Not Good")</f>
        <v>Not Good</v>
      </c>
      <c r="R5227" s="2">
        <f>YEAR(DmartSalesData[[#This Row],[order_date]])</f>
        <v>2024</v>
      </c>
    </row>
    <row r="5228" spans="1:18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 t="str" cm="1">
        <f t="array" ref="F5228">_xlfn.IFS(DmartSalesData[[#This Row],[sales]]&lt;2000,"LOW CATEGORY",DmartSalesData[[#This Row],[sales]]&lt;4000,"MEDIUM CATEGORY",DmartSalesData[[#This Row],[sales]]&gt;=4000,"HIGH CATEGORY")</f>
        <v>LOW CATEGORY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tr">
        <f>IF(AND(DmartSalesData[[#This Row],[profit]]&gt;=500,DmartSalesData[[#This Row],[sales]]&gt;=3000),"Good","Not Good")</f>
        <v>Not Good</v>
      </c>
      <c r="R5228" s="2">
        <f>YEAR(DmartSalesData[[#This Row],[order_date]])</f>
        <v>2024</v>
      </c>
    </row>
    <row r="5229" spans="1:18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 t="str" cm="1">
        <f t="array" ref="F5229">_xlfn.IFS(DmartSalesData[[#This Row],[sales]]&lt;2000,"LOW CATEGORY",DmartSalesData[[#This Row],[sales]]&lt;4000,"MEDIUM CATEGORY",DmartSalesData[[#This Row],[sales]]&gt;=4000,"HIGH CATEGORY")</f>
        <v>LOW CATEGORY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tr">
        <f>IF(AND(DmartSalesData[[#This Row],[profit]]&gt;=500,DmartSalesData[[#This Row],[sales]]&gt;=3000),"Good","Not Good")</f>
        <v>Not Good</v>
      </c>
      <c r="R5229" s="2">
        <f>YEAR(DmartSalesData[[#This Row],[order_date]])</f>
        <v>2024</v>
      </c>
    </row>
    <row r="5230" spans="1:18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 t="str" cm="1">
        <f t="array" ref="F5230">_xlfn.IFS(DmartSalesData[[#This Row],[sales]]&lt;2000,"LOW CATEGORY",DmartSalesData[[#This Row],[sales]]&lt;4000,"MEDIUM CATEGORY",DmartSalesData[[#This Row],[sales]]&gt;=4000,"HIGH CATEGORY")</f>
        <v>LOW CATEGORY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tr">
        <f>IF(AND(DmartSalesData[[#This Row],[profit]]&gt;=500,DmartSalesData[[#This Row],[sales]]&gt;=3000),"Good","Not Good")</f>
        <v>Not Good</v>
      </c>
      <c r="R5230" s="2">
        <f>YEAR(DmartSalesData[[#This Row],[order_date]])</f>
        <v>2024</v>
      </c>
    </row>
    <row r="5231" spans="1:18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 t="str" cm="1">
        <f t="array" ref="F5231">_xlfn.IFS(DmartSalesData[[#This Row],[sales]]&lt;2000,"LOW CATEGORY",DmartSalesData[[#This Row],[sales]]&lt;4000,"MEDIUM CATEGORY",DmartSalesData[[#This Row],[sales]]&gt;=4000,"HIGH CATEGORY")</f>
        <v>LOW CATEGORY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tr">
        <f>IF(AND(DmartSalesData[[#This Row],[profit]]&gt;=500,DmartSalesData[[#This Row],[sales]]&gt;=3000),"Good","Not Good")</f>
        <v>Not Good</v>
      </c>
      <c r="R5231" s="2">
        <f>YEAR(DmartSalesData[[#This Row],[order_date]])</f>
        <v>2023</v>
      </c>
    </row>
    <row r="5232" spans="1:18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 t="str" cm="1">
        <f t="array" ref="F5232">_xlfn.IFS(DmartSalesData[[#This Row],[sales]]&lt;2000,"LOW CATEGORY",DmartSalesData[[#This Row],[sales]]&lt;4000,"MEDIUM CATEGORY",DmartSalesData[[#This Row],[sales]]&gt;=4000,"HIGH CATEGORY")</f>
        <v>LOW CATEGORY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tr">
        <f>IF(AND(DmartSalesData[[#This Row],[profit]]&gt;=500,DmartSalesData[[#This Row],[sales]]&gt;=3000),"Good","Not Good")</f>
        <v>Not Good</v>
      </c>
      <c r="R5232" s="2">
        <f>YEAR(DmartSalesData[[#This Row],[order_date]])</f>
        <v>2024</v>
      </c>
    </row>
    <row r="5233" spans="1:18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 t="str" cm="1">
        <f t="array" ref="F5233">_xlfn.IFS(DmartSalesData[[#This Row],[sales]]&lt;2000,"LOW CATEGORY",DmartSalesData[[#This Row],[sales]]&lt;4000,"MEDIUM CATEGORY",DmartSalesData[[#This Row],[sales]]&gt;=4000,"HIGH CATEGORY")</f>
        <v>MEDIUM CATEGORY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tr">
        <f>IF(AND(DmartSalesData[[#This Row],[profit]]&gt;=500,DmartSalesData[[#This Row],[sales]]&gt;=3000),"Good","Not Good")</f>
        <v>Good</v>
      </c>
      <c r="R5233" s="2">
        <f>YEAR(DmartSalesData[[#This Row],[order_date]])</f>
        <v>2023</v>
      </c>
    </row>
    <row r="5234" spans="1:18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 t="str" cm="1">
        <f t="array" ref="F5234">_xlfn.IFS(DmartSalesData[[#This Row],[sales]]&lt;2000,"LOW CATEGORY",DmartSalesData[[#This Row],[sales]]&lt;4000,"MEDIUM CATEGORY",DmartSalesData[[#This Row],[sales]]&gt;=4000,"HIGH CATEGORY")</f>
        <v>LOW CATEGORY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tr">
        <f>IF(AND(DmartSalesData[[#This Row],[profit]]&gt;=500,DmartSalesData[[#This Row],[sales]]&gt;=3000),"Good","Not Good")</f>
        <v>Not Good</v>
      </c>
      <c r="R5234" s="2">
        <f>YEAR(DmartSalesData[[#This Row],[order_date]])</f>
        <v>2024</v>
      </c>
    </row>
    <row r="5235" spans="1:18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 t="str" cm="1">
        <f t="array" ref="F5235">_xlfn.IFS(DmartSalesData[[#This Row],[sales]]&lt;2000,"LOW CATEGORY",DmartSalesData[[#This Row],[sales]]&lt;4000,"MEDIUM CATEGORY",DmartSalesData[[#This Row],[sales]]&gt;=4000,"HIGH CATEGORY")</f>
        <v>LOW CATEGORY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tr">
        <f>IF(AND(DmartSalesData[[#This Row],[profit]]&gt;=500,DmartSalesData[[#This Row],[sales]]&gt;=3000),"Good","Not Good")</f>
        <v>Not Good</v>
      </c>
      <c r="R5235" s="2">
        <f>YEAR(DmartSalesData[[#This Row],[order_date]])</f>
        <v>2023</v>
      </c>
    </row>
    <row r="5236" spans="1:18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 t="str" cm="1">
        <f t="array" ref="F5236">_xlfn.IFS(DmartSalesData[[#This Row],[sales]]&lt;2000,"LOW CATEGORY",DmartSalesData[[#This Row],[sales]]&lt;4000,"MEDIUM CATEGORY",DmartSalesData[[#This Row],[sales]]&gt;=4000,"HIGH CATEGORY")</f>
        <v>MEDIUM CATEGORY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tr">
        <f>IF(AND(DmartSalesData[[#This Row],[profit]]&gt;=500,DmartSalesData[[#This Row],[sales]]&gt;=3000),"Good","Not Good")</f>
        <v>Good</v>
      </c>
      <c r="R5236" s="2">
        <f>YEAR(DmartSalesData[[#This Row],[order_date]])</f>
        <v>2023</v>
      </c>
    </row>
    <row r="5237" spans="1:18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 t="str" cm="1">
        <f t="array" ref="F5237">_xlfn.IFS(DmartSalesData[[#This Row],[sales]]&lt;2000,"LOW CATEGORY",DmartSalesData[[#This Row],[sales]]&lt;4000,"MEDIUM CATEGORY",DmartSalesData[[#This Row],[sales]]&gt;=4000,"HIGH CATEGORY")</f>
        <v>HIGH CATEGORY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tr">
        <f>IF(AND(DmartSalesData[[#This Row],[profit]]&gt;=500,DmartSalesData[[#This Row],[sales]]&gt;=3000),"Good","Not Good")</f>
        <v>Good</v>
      </c>
      <c r="R5237" s="2">
        <f>YEAR(DmartSalesData[[#This Row],[order_date]])</f>
        <v>2023</v>
      </c>
    </row>
    <row r="5238" spans="1:18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 t="str" cm="1">
        <f t="array" ref="F5238">_xlfn.IFS(DmartSalesData[[#This Row],[sales]]&lt;2000,"LOW CATEGORY",DmartSalesData[[#This Row],[sales]]&lt;4000,"MEDIUM CATEGORY",DmartSalesData[[#This Row],[sales]]&gt;=4000,"HIGH CATEGORY")</f>
        <v>HIGH CATEGORY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tr">
        <f>IF(AND(DmartSalesData[[#This Row],[profit]]&gt;=500,DmartSalesData[[#This Row],[sales]]&gt;=3000),"Good","Not Good")</f>
        <v>Good</v>
      </c>
      <c r="R5238" s="2">
        <f>YEAR(DmartSalesData[[#This Row],[order_date]])</f>
        <v>2023</v>
      </c>
    </row>
    <row r="5239" spans="1:18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 t="str" cm="1">
        <f t="array" ref="F5239">_xlfn.IFS(DmartSalesData[[#This Row],[sales]]&lt;2000,"LOW CATEGORY",DmartSalesData[[#This Row],[sales]]&lt;4000,"MEDIUM CATEGORY",DmartSalesData[[#This Row],[sales]]&gt;=4000,"HIGH CATEGORY")</f>
        <v>HIGH CATEGORY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tr">
        <f>IF(AND(DmartSalesData[[#This Row],[profit]]&gt;=500,DmartSalesData[[#This Row],[sales]]&gt;=3000),"Good","Not Good")</f>
        <v>Not Good</v>
      </c>
      <c r="R5239" s="2">
        <f>YEAR(DmartSalesData[[#This Row],[order_date]])</f>
        <v>2024</v>
      </c>
    </row>
    <row r="5240" spans="1:18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 t="str" cm="1">
        <f t="array" ref="F5240">_xlfn.IFS(DmartSalesData[[#This Row],[sales]]&lt;2000,"LOW CATEGORY",DmartSalesData[[#This Row],[sales]]&lt;4000,"MEDIUM CATEGORY",DmartSalesData[[#This Row],[sales]]&gt;=4000,"HIGH CATEGORY")</f>
        <v>LOW CATEGORY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tr">
        <f>IF(AND(DmartSalesData[[#This Row],[profit]]&gt;=500,DmartSalesData[[#This Row],[sales]]&gt;=3000),"Good","Not Good")</f>
        <v>Not Good</v>
      </c>
      <c r="R5240" s="2">
        <f>YEAR(DmartSalesData[[#This Row],[order_date]])</f>
        <v>2024</v>
      </c>
    </row>
    <row r="5241" spans="1:18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 t="str" cm="1">
        <f t="array" ref="F5241">_xlfn.IFS(DmartSalesData[[#This Row],[sales]]&lt;2000,"LOW CATEGORY",DmartSalesData[[#This Row],[sales]]&lt;4000,"MEDIUM CATEGORY",DmartSalesData[[#This Row],[sales]]&gt;=4000,"HIGH CATEGORY")</f>
        <v>LOW CATEGORY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tr">
        <f>IF(AND(DmartSalesData[[#This Row],[profit]]&gt;=500,DmartSalesData[[#This Row],[sales]]&gt;=3000),"Good","Not Good")</f>
        <v>Not Good</v>
      </c>
      <c r="R5241" s="2">
        <f>YEAR(DmartSalesData[[#This Row],[order_date]])</f>
        <v>2024</v>
      </c>
    </row>
    <row r="5242" spans="1:18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 t="str" cm="1">
        <f t="array" ref="F5242">_xlfn.IFS(DmartSalesData[[#This Row],[sales]]&lt;2000,"LOW CATEGORY",DmartSalesData[[#This Row],[sales]]&lt;4000,"MEDIUM CATEGORY",DmartSalesData[[#This Row],[sales]]&gt;=4000,"HIGH CATEGORY")</f>
        <v>HIGH CATEGORY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tr">
        <f>IF(AND(DmartSalesData[[#This Row],[profit]]&gt;=500,DmartSalesData[[#This Row],[sales]]&gt;=3000),"Good","Not Good")</f>
        <v>Good</v>
      </c>
      <c r="R5242" s="2">
        <f>YEAR(DmartSalesData[[#This Row],[order_date]])</f>
        <v>2024</v>
      </c>
    </row>
    <row r="5243" spans="1:18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 t="str" cm="1">
        <f t="array" ref="F5243">_xlfn.IFS(DmartSalesData[[#This Row],[sales]]&lt;2000,"LOW CATEGORY",DmartSalesData[[#This Row],[sales]]&lt;4000,"MEDIUM CATEGORY",DmartSalesData[[#This Row],[sales]]&gt;=4000,"HIGH CATEGORY")</f>
        <v>HIGH CATEGORY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tr">
        <f>IF(AND(DmartSalesData[[#This Row],[profit]]&gt;=500,DmartSalesData[[#This Row],[sales]]&gt;=3000),"Good","Not Good")</f>
        <v>Not Good</v>
      </c>
      <c r="R5243" s="2">
        <f>YEAR(DmartSalesData[[#This Row],[order_date]])</f>
        <v>2023</v>
      </c>
    </row>
    <row r="5244" spans="1:18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 t="str" cm="1">
        <f t="array" ref="F5244">_xlfn.IFS(DmartSalesData[[#This Row],[sales]]&lt;2000,"LOW CATEGORY",DmartSalesData[[#This Row],[sales]]&lt;4000,"MEDIUM CATEGORY",DmartSalesData[[#This Row],[sales]]&gt;=4000,"HIGH CATEGORY")</f>
        <v>MEDIUM CATEGORY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tr">
        <f>IF(AND(DmartSalesData[[#This Row],[profit]]&gt;=500,DmartSalesData[[#This Row],[sales]]&gt;=3000),"Good","Not Good")</f>
        <v>Good</v>
      </c>
      <c r="R5244" s="2">
        <f>YEAR(DmartSalesData[[#This Row],[order_date]])</f>
        <v>2024</v>
      </c>
    </row>
    <row r="5245" spans="1:18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 t="str" cm="1">
        <f t="array" ref="F5245">_xlfn.IFS(DmartSalesData[[#This Row],[sales]]&lt;2000,"LOW CATEGORY",DmartSalesData[[#This Row],[sales]]&lt;4000,"MEDIUM CATEGORY",DmartSalesData[[#This Row],[sales]]&gt;=4000,"HIGH CATEGORY")</f>
        <v>LOW CATEGORY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tr">
        <f>IF(AND(DmartSalesData[[#This Row],[profit]]&gt;=500,DmartSalesData[[#This Row],[sales]]&gt;=3000),"Good","Not Good")</f>
        <v>Not Good</v>
      </c>
      <c r="R5245" s="2">
        <f>YEAR(DmartSalesData[[#This Row],[order_date]])</f>
        <v>2023</v>
      </c>
    </row>
    <row r="5246" spans="1:18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 t="str" cm="1">
        <f t="array" ref="F5246">_xlfn.IFS(DmartSalesData[[#This Row],[sales]]&lt;2000,"LOW CATEGORY",DmartSalesData[[#This Row],[sales]]&lt;4000,"MEDIUM CATEGORY",DmartSalesData[[#This Row],[sales]]&gt;=4000,"HIGH CATEGORY")</f>
        <v>LOW CATEGORY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tr">
        <f>IF(AND(DmartSalesData[[#This Row],[profit]]&gt;=500,DmartSalesData[[#This Row],[sales]]&gt;=3000),"Good","Not Good")</f>
        <v>Not Good</v>
      </c>
      <c r="R5246" s="2">
        <f>YEAR(DmartSalesData[[#This Row],[order_date]])</f>
        <v>2024</v>
      </c>
    </row>
    <row r="5247" spans="1:18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 t="str" cm="1">
        <f t="array" ref="F5247">_xlfn.IFS(DmartSalesData[[#This Row],[sales]]&lt;2000,"LOW CATEGORY",DmartSalesData[[#This Row],[sales]]&lt;4000,"MEDIUM CATEGORY",DmartSalesData[[#This Row],[sales]]&gt;=4000,"HIGH CATEGORY")</f>
        <v>HIGH CATEGORY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tr">
        <f>IF(AND(DmartSalesData[[#This Row],[profit]]&gt;=500,DmartSalesData[[#This Row],[sales]]&gt;=3000),"Good","Not Good")</f>
        <v>Good</v>
      </c>
      <c r="R5247" s="2">
        <f>YEAR(DmartSalesData[[#This Row],[order_date]])</f>
        <v>2024</v>
      </c>
    </row>
    <row r="5248" spans="1:18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 t="str" cm="1">
        <f t="array" ref="F5248">_xlfn.IFS(DmartSalesData[[#This Row],[sales]]&lt;2000,"LOW CATEGORY",DmartSalesData[[#This Row],[sales]]&lt;4000,"MEDIUM CATEGORY",DmartSalesData[[#This Row],[sales]]&gt;=4000,"HIGH CATEGORY")</f>
        <v>LOW CATEGORY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tr">
        <f>IF(AND(DmartSalesData[[#This Row],[profit]]&gt;=500,DmartSalesData[[#This Row],[sales]]&gt;=3000),"Good","Not Good")</f>
        <v>Not Good</v>
      </c>
      <c r="R5248" s="2">
        <f>YEAR(DmartSalesData[[#This Row],[order_date]])</f>
        <v>2024</v>
      </c>
    </row>
    <row r="5249" spans="1:18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 t="str" cm="1">
        <f t="array" ref="F5249">_xlfn.IFS(DmartSalesData[[#This Row],[sales]]&lt;2000,"LOW CATEGORY",DmartSalesData[[#This Row],[sales]]&lt;4000,"MEDIUM CATEGORY",DmartSalesData[[#This Row],[sales]]&gt;=4000,"HIGH CATEGORY")</f>
        <v>MEDIUM CATEGORY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tr">
        <f>IF(AND(DmartSalesData[[#This Row],[profit]]&gt;=500,DmartSalesData[[#This Row],[sales]]&gt;=3000),"Good","Not Good")</f>
        <v>Good</v>
      </c>
      <c r="R5249" s="2">
        <f>YEAR(DmartSalesData[[#This Row],[order_date]])</f>
        <v>2024</v>
      </c>
    </row>
    <row r="5250" spans="1:18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 t="str" cm="1">
        <f t="array" ref="F5250">_xlfn.IFS(DmartSalesData[[#This Row],[sales]]&lt;2000,"LOW CATEGORY",DmartSalesData[[#This Row],[sales]]&lt;4000,"MEDIUM CATEGORY",DmartSalesData[[#This Row],[sales]]&gt;=4000,"HIGH CATEGORY")</f>
        <v>HIGH CATEGORY</v>
      </c>
      <c r="G5250" s="2">
        <v>0.28999999999999998</v>
      </c>
      <c r="H5250" s="2">
        <f t="shared" ref="H5250:H5313" si="164">E5250*G5250</f>
        <v>1404.4612999999999</v>
      </c>
      <c r="I5250" s="2">
        <f t="shared" ref="I5250:I5313" si="165">E5250-H5250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tr">
        <f>IF(AND(DmartSalesData[[#This Row],[profit]]&gt;=500,DmartSalesData[[#This Row],[sales]]&gt;=3000),"Good","Not Good")</f>
        <v>Good</v>
      </c>
      <c r="R5250" s="2">
        <f>YEAR(DmartSalesData[[#This Row],[order_date]])</f>
        <v>2024</v>
      </c>
    </row>
    <row r="5251" spans="1:18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 t="str" cm="1">
        <f t="array" ref="F5251">_xlfn.IFS(DmartSalesData[[#This Row],[sales]]&lt;2000,"LOW CATEGORY",DmartSalesData[[#This Row],[sales]]&lt;4000,"MEDIUM CATEGORY",DmartSalesData[[#This Row],[sales]]&gt;=4000,"HIGH CATEGORY")</f>
        <v>MEDIUM CATEGORY</v>
      </c>
      <c r="G5251" s="2">
        <v>0.46</v>
      </c>
      <c r="H5251" s="2">
        <f t="shared" si="164"/>
        <v>1635.7277999999999</v>
      </c>
      <c r="I5251" s="2">
        <f t="shared" si="165"/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tr">
        <f>IF(AND(DmartSalesData[[#This Row],[profit]]&gt;=500,DmartSalesData[[#This Row],[sales]]&gt;=3000),"Good","Not Good")</f>
        <v>Not Good</v>
      </c>
      <c r="R5251" s="2">
        <f>YEAR(DmartSalesData[[#This Row],[order_date]])</f>
        <v>2024</v>
      </c>
    </row>
    <row r="5252" spans="1:18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 t="str" cm="1">
        <f t="array" ref="F5252">_xlfn.IFS(DmartSalesData[[#This Row],[sales]]&lt;2000,"LOW CATEGORY",DmartSalesData[[#This Row],[sales]]&lt;4000,"MEDIUM CATEGORY",DmartSalesData[[#This Row],[sales]]&gt;=4000,"HIGH CATEGORY")</f>
        <v>LOW CATEGORY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tr">
        <f>IF(AND(DmartSalesData[[#This Row],[profit]]&gt;=500,DmartSalesData[[#This Row],[sales]]&gt;=3000),"Good","Not Good")</f>
        <v>Not Good</v>
      </c>
      <c r="R5252" s="2">
        <f>YEAR(DmartSalesData[[#This Row],[order_date]])</f>
        <v>2024</v>
      </c>
    </row>
    <row r="5253" spans="1:18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 t="str" cm="1">
        <f t="array" ref="F5253">_xlfn.IFS(DmartSalesData[[#This Row],[sales]]&lt;2000,"LOW CATEGORY",DmartSalesData[[#This Row],[sales]]&lt;4000,"MEDIUM CATEGORY",DmartSalesData[[#This Row],[sales]]&gt;=4000,"HIGH CATEGORY")</f>
        <v>LOW CATEGORY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tr">
        <f>IF(AND(DmartSalesData[[#This Row],[profit]]&gt;=500,DmartSalesData[[#This Row],[sales]]&gt;=3000),"Good","Not Good")</f>
        <v>Not Good</v>
      </c>
      <c r="R5253" s="2">
        <f>YEAR(DmartSalesData[[#This Row],[order_date]])</f>
        <v>2024</v>
      </c>
    </row>
    <row r="5254" spans="1:18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 t="str" cm="1">
        <f t="array" ref="F5254">_xlfn.IFS(DmartSalesData[[#This Row],[sales]]&lt;2000,"LOW CATEGORY",DmartSalesData[[#This Row],[sales]]&lt;4000,"MEDIUM CATEGORY",DmartSalesData[[#This Row],[sales]]&gt;=4000,"HIGH CATEGORY")</f>
        <v>LOW CATEGORY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tr">
        <f>IF(AND(DmartSalesData[[#This Row],[profit]]&gt;=500,DmartSalesData[[#This Row],[sales]]&gt;=3000),"Good","Not Good")</f>
        <v>Not Good</v>
      </c>
      <c r="R5254" s="2">
        <f>YEAR(DmartSalesData[[#This Row],[order_date]])</f>
        <v>2024</v>
      </c>
    </row>
    <row r="5255" spans="1:18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 t="str" cm="1">
        <f t="array" ref="F5255">_xlfn.IFS(DmartSalesData[[#This Row],[sales]]&lt;2000,"LOW CATEGORY",DmartSalesData[[#This Row],[sales]]&lt;4000,"MEDIUM CATEGORY",DmartSalesData[[#This Row],[sales]]&gt;=4000,"HIGH CATEGORY")</f>
        <v>MEDIUM CATEGORY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tr">
        <f>IF(AND(DmartSalesData[[#This Row],[profit]]&gt;=500,DmartSalesData[[#This Row],[sales]]&gt;=3000),"Good","Not Good")</f>
        <v>Not Good</v>
      </c>
      <c r="R5255" s="2">
        <f>YEAR(DmartSalesData[[#This Row],[order_date]])</f>
        <v>2023</v>
      </c>
    </row>
    <row r="5256" spans="1:18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 t="str" cm="1">
        <f t="array" ref="F5256">_xlfn.IFS(DmartSalesData[[#This Row],[sales]]&lt;2000,"LOW CATEGORY",DmartSalesData[[#This Row],[sales]]&lt;4000,"MEDIUM CATEGORY",DmartSalesData[[#This Row],[sales]]&gt;=4000,"HIGH CATEGORY")</f>
        <v>MEDIUM CATEGORY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tr">
        <f>IF(AND(DmartSalesData[[#This Row],[profit]]&gt;=500,DmartSalesData[[#This Row],[sales]]&gt;=3000),"Good","Not Good")</f>
        <v>Not Good</v>
      </c>
      <c r="R5256" s="2">
        <f>YEAR(DmartSalesData[[#This Row],[order_date]])</f>
        <v>2024</v>
      </c>
    </row>
    <row r="5257" spans="1:18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 t="str" cm="1">
        <f t="array" ref="F5257">_xlfn.IFS(DmartSalesData[[#This Row],[sales]]&lt;2000,"LOW CATEGORY",DmartSalesData[[#This Row],[sales]]&lt;4000,"MEDIUM CATEGORY",DmartSalesData[[#This Row],[sales]]&gt;=4000,"HIGH CATEGORY")</f>
        <v>LOW CATEGORY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tr">
        <f>IF(AND(DmartSalesData[[#This Row],[profit]]&gt;=500,DmartSalesData[[#This Row],[sales]]&gt;=3000),"Good","Not Good")</f>
        <v>Not Good</v>
      </c>
      <c r="R5257" s="2">
        <f>YEAR(DmartSalesData[[#This Row],[order_date]])</f>
        <v>2024</v>
      </c>
    </row>
    <row r="5258" spans="1:18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 t="str" cm="1">
        <f t="array" ref="F5258">_xlfn.IFS(DmartSalesData[[#This Row],[sales]]&lt;2000,"LOW CATEGORY",DmartSalesData[[#This Row],[sales]]&lt;4000,"MEDIUM CATEGORY",DmartSalesData[[#This Row],[sales]]&gt;=4000,"HIGH CATEGORY")</f>
        <v>LOW CATEGORY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tr">
        <f>IF(AND(DmartSalesData[[#This Row],[profit]]&gt;=500,DmartSalesData[[#This Row],[sales]]&gt;=3000),"Good","Not Good")</f>
        <v>Not Good</v>
      </c>
      <c r="R5258" s="2">
        <f>YEAR(DmartSalesData[[#This Row],[order_date]])</f>
        <v>2024</v>
      </c>
    </row>
    <row r="5259" spans="1:18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 t="str" cm="1">
        <f t="array" ref="F5259">_xlfn.IFS(DmartSalesData[[#This Row],[sales]]&lt;2000,"LOW CATEGORY",DmartSalesData[[#This Row],[sales]]&lt;4000,"MEDIUM CATEGORY",DmartSalesData[[#This Row],[sales]]&gt;=4000,"HIGH CATEGORY")</f>
        <v>LOW CATEGORY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tr">
        <f>IF(AND(DmartSalesData[[#This Row],[profit]]&gt;=500,DmartSalesData[[#This Row],[sales]]&gt;=3000),"Good","Not Good")</f>
        <v>Not Good</v>
      </c>
      <c r="R5259" s="2">
        <f>YEAR(DmartSalesData[[#This Row],[order_date]])</f>
        <v>2024</v>
      </c>
    </row>
    <row r="5260" spans="1:18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 t="str" cm="1">
        <f t="array" ref="F5260">_xlfn.IFS(DmartSalesData[[#This Row],[sales]]&lt;2000,"LOW CATEGORY",DmartSalesData[[#This Row],[sales]]&lt;4000,"MEDIUM CATEGORY",DmartSalesData[[#This Row],[sales]]&gt;=4000,"HIGH CATEGORY")</f>
        <v>HIGH CATEGORY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tr">
        <f>IF(AND(DmartSalesData[[#This Row],[profit]]&gt;=500,DmartSalesData[[#This Row],[sales]]&gt;=3000),"Good","Not Good")</f>
        <v>Good</v>
      </c>
      <c r="R5260" s="2">
        <f>YEAR(DmartSalesData[[#This Row],[order_date]])</f>
        <v>2023</v>
      </c>
    </row>
    <row r="5261" spans="1:18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 t="str" cm="1">
        <f t="array" ref="F5261">_xlfn.IFS(DmartSalesData[[#This Row],[sales]]&lt;2000,"LOW CATEGORY",DmartSalesData[[#This Row],[sales]]&lt;4000,"MEDIUM CATEGORY",DmartSalesData[[#This Row],[sales]]&gt;=4000,"HIGH CATEGORY")</f>
        <v>HIGH CATEGORY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tr">
        <f>IF(AND(DmartSalesData[[#This Row],[profit]]&gt;=500,DmartSalesData[[#This Row],[sales]]&gt;=3000),"Good","Not Good")</f>
        <v>Not Good</v>
      </c>
      <c r="R5261" s="2">
        <f>YEAR(DmartSalesData[[#This Row],[order_date]])</f>
        <v>2024</v>
      </c>
    </row>
    <row r="5262" spans="1:18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 t="str" cm="1">
        <f t="array" ref="F5262">_xlfn.IFS(DmartSalesData[[#This Row],[sales]]&lt;2000,"LOW CATEGORY",DmartSalesData[[#This Row],[sales]]&lt;4000,"MEDIUM CATEGORY",DmartSalesData[[#This Row],[sales]]&gt;=4000,"HIGH CATEGORY")</f>
        <v>MEDIUM CATEGORY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tr">
        <f>IF(AND(DmartSalesData[[#This Row],[profit]]&gt;=500,DmartSalesData[[#This Row],[sales]]&gt;=3000),"Good","Not Good")</f>
        <v>Not Good</v>
      </c>
      <c r="R5262" s="2">
        <f>YEAR(DmartSalesData[[#This Row],[order_date]])</f>
        <v>2023</v>
      </c>
    </row>
    <row r="5263" spans="1:18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 t="str" cm="1">
        <f t="array" ref="F5263">_xlfn.IFS(DmartSalesData[[#This Row],[sales]]&lt;2000,"LOW CATEGORY",DmartSalesData[[#This Row],[sales]]&lt;4000,"MEDIUM CATEGORY",DmartSalesData[[#This Row],[sales]]&gt;=4000,"HIGH CATEGORY")</f>
        <v>HIGH CATEGORY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tr">
        <f>IF(AND(DmartSalesData[[#This Row],[profit]]&gt;=500,DmartSalesData[[#This Row],[sales]]&gt;=3000),"Good","Not Good")</f>
        <v>Good</v>
      </c>
      <c r="R5263" s="2">
        <f>YEAR(DmartSalesData[[#This Row],[order_date]])</f>
        <v>2023</v>
      </c>
    </row>
    <row r="5264" spans="1:18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 t="str" cm="1">
        <f t="array" ref="F5264">_xlfn.IFS(DmartSalesData[[#This Row],[sales]]&lt;2000,"LOW CATEGORY",DmartSalesData[[#This Row],[sales]]&lt;4000,"MEDIUM CATEGORY",DmartSalesData[[#This Row],[sales]]&gt;=4000,"HIGH CATEGORY")</f>
        <v>MEDIUM CATEGORY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tr">
        <f>IF(AND(DmartSalesData[[#This Row],[profit]]&gt;=500,DmartSalesData[[#This Row],[sales]]&gt;=3000),"Good","Not Good")</f>
        <v>Good</v>
      </c>
      <c r="R5264" s="2">
        <f>YEAR(DmartSalesData[[#This Row],[order_date]])</f>
        <v>2024</v>
      </c>
    </row>
    <row r="5265" spans="1:18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 t="str" cm="1">
        <f t="array" ref="F5265">_xlfn.IFS(DmartSalesData[[#This Row],[sales]]&lt;2000,"LOW CATEGORY",DmartSalesData[[#This Row],[sales]]&lt;4000,"MEDIUM CATEGORY",DmartSalesData[[#This Row],[sales]]&gt;=4000,"HIGH CATEGORY")</f>
        <v>MEDIUM CATEGORY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tr">
        <f>IF(AND(DmartSalesData[[#This Row],[profit]]&gt;=500,DmartSalesData[[#This Row],[sales]]&gt;=3000),"Good","Not Good")</f>
        <v>Good</v>
      </c>
      <c r="R5265" s="2">
        <f>YEAR(DmartSalesData[[#This Row],[order_date]])</f>
        <v>2023</v>
      </c>
    </row>
    <row r="5266" spans="1:18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 t="str" cm="1">
        <f t="array" ref="F5266">_xlfn.IFS(DmartSalesData[[#This Row],[sales]]&lt;2000,"LOW CATEGORY",DmartSalesData[[#This Row],[sales]]&lt;4000,"MEDIUM CATEGORY",DmartSalesData[[#This Row],[sales]]&gt;=4000,"HIGH CATEGORY")</f>
        <v>MEDIUM CATEGORY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tr">
        <f>IF(AND(DmartSalesData[[#This Row],[profit]]&gt;=500,DmartSalesData[[#This Row],[sales]]&gt;=3000),"Good","Not Good")</f>
        <v>Good</v>
      </c>
      <c r="R5266" s="2">
        <f>YEAR(DmartSalesData[[#This Row],[order_date]])</f>
        <v>2023</v>
      </c>
    </row>
    <row r="5267" spans="1:18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 t="str" cm="1">
        <f t="array" ref="F5267">_xlfn.IFS(DmartSalesData[[#This Row],[sales]]&lt;2000,"LOW CATEGORY",DmartSalesData[[#This Row],[sales]]&lt;4000,"MEDIUM CATEGORY",DmartSalesData[[#This Row],[sales]]&gt;=4000,"HIGH CATEGORY")</f>
        <v>MEDIUM CATEGORY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tr">
        <f>IF(AND(DmartSalesData[[#This Row],[profit]]&gt;=500,DmartSalesData[[#This Row],[sales]]&gt;=3000),"Good","Not Good")</f>
        <v>Not Good</v>
      </c>
      <c r="R5267" s="2">
        <f>YEAR(DmartSalesData[[#This Row],[order_date]])</f>
        <v>2024</v>
      </c>
    </row>
    <row r="5268" spans="1:18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 t="str" cm="1">
        <f t="array" ref="F5268">_xlfn.IFS(DmartSalesData[[#This Row],[sales]]&lt;2000,"LOW CATEGORY",DmartSalesData[[#This Row],[sales]]&lt;4000,"MEDIUM CATEGORY",DmartSalesData[[#This Row],[sales]]&gt;=4000,"HIGH CATEGORY")</f>
        <v>LOW CATEGORY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tr">
        <f>IF(AND(DmartSalesData[[#This Row],[profit]]&gt;=500,DmartSalesData[[#This Row],[sales]]&gt;=3000),"Good","Not Good")</f>
        <v>Not Good</v>
      </c>
      <c r="R5268" s="2">
        <f>YEAR(DmartSalesData[[#This Row],[order_date]])</f>
        <v>2024</v>
      </c>
    </row>
    <row r="5269" spans="1:18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 t="str" cm="1">
        <f t="array" ref="F5269">_xlfn.IFS(DmartSalesData[[#This Row],[sales]]&lt;2000,"LOW CATEGORY",DmartSalesData[[#This Row],[sales]]&lt;4000,"MEDIUM CATEGORY",DmartSalesData[[#This Row],[sales]]&gt;=4000,"HIGH CATEGORY")</f>
        <v>MEDIUM CATEGORY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tr">
        <f>IF(AND(DmartSalesData[[#This Row],[profit]]&gt;=500,DmartSalesData[[#This Row],[sales]]&gt;=3000),"Good","Not Good")</f>
        <v>Not Good</v>
      </c>
      <c r="R5269" s="2">
        <f>YEAR(DmartSalesData[[#This Row],[order_date]])</f>
        <v>2023</v>
      </c>
    </row>
    <row r="5270" spans="1:18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 t="str" cm="1">
        <f t="array" ref="F5270">_xlfn.IFS(DmartSalesData[[#This Row],[sales]]&lt;2000,"LOW CATEGORY",DmartSalesData[[#This Row],[sales]]&lt;4000,"MEDIUM CATEGORY",DmartSalesData[[#This Row],[sales]]&gt;=4000,"HIGH CATEGORY")</f>
        <v>HIGH CATEGORY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tr">
        <f>IF(AND(DmartSalesData[[#This Row],[profit]]&gt;=500,DmartSalesData[[#This Row],[sales]]&gt;=3000),"Good","Not Good")</f>
        <v>Not Good</v>
      </c>
      <c r="R5270" s="2">
        <f>YEAR(DmartSalesData[[#This Row],[order_date]])</f>
        <v>2024</v>
      </c>
    </row>
    <row r="5271" spans="1:18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 t="str" cm="1">
        <f t="array" ref="F5271">_xlfn.IFS(DmartSalesData[[#This Row],[sales]]&lt;2000,"LOW CATEGORY",DmartSalesData[[#This Row],[sales]]&lt;4000,"MEDIUM CATEGORY",DmartSalesData[[#This Row],[sales]]&gt;=4000,"HIGH CATEGORY")</f>
        <v>LOW CATEGORY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tr">
        <f>IF(AND(DmartSalesData[[#This Row],[profit]]&gt;=500,DmartSalesData[[#This Row],[sales]]&gt;=3000),"Good","Not Good")</f>
        <v>Not Good</v>
      </c>
      <c r="R5271" s="2">
        <f>YEAR(DmartSalesData[[#This Row],[order_date]])</f>
        <v>2023</v>
      </c>
    </row>
    <row r="5272" spans="1:18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 t="str" cm="1">
        <f t="array" ref="F5272">_xlfn.IFS(DmartSalesData[[#This Row],[sales]]&lt;2000,"LOW CATEGORY",DmartSalesData[[#This Row],[sales]]&lt;4000,"MEDIUM CATEGORY",DmartSalesData[[#This Row],[sales]]&gt;=4000,"HIGH CATEGORY")</f>
        <v>LOW CATEGORY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tr">
        <f>IF(AND(DmartSalesData[[#This Row],[profit]]&gt;=500,DmartSalesData[[#This Row],[sales]]&gt;=3000),"Good","Not Good")</f>
        <v>Not Good</v>
      </c>
      <c r="R5272" s="2">
        <f>YEAR(DmartSalesData[[#This Row],[order_date]])</f>
        <v>2024</v>
      </c>
    </row>
    <row r="5273" spans="1:18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 t="str" cm="1">
        <f t="array" ref="F5273">_xlfn.IFS(DmartSalesData[[#This Row],[sales]]&lt;2000,"LOW CATEGORY",DmartSalesData[[#This Row],[sales]]&lt;4000,"MEDIUM CATEGORY",DmartSalesData[[#This Row],[sales]]&gt;=4000,"HIGH CATEGORY")</f>
        <v>LOW CATEGORY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tr">
        <f>IF(AND(DmartSalesData[[#This Row],[profit]]&gt;=500,DmartSalesData[[#This Row],[sales]]&gt;=3000),"Good","Not Good")</f>
        <v>Not Good</v>
      </c>
      <c r="R5273" s="2">
        <f>YEAR(DmartSalesData[[#This Row],[order_date]])</f>
        <v>2023</v>
      </c>
    </row>
    <row r="5274" spans="1:18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 t="str" cm="1">
        <f t="array" ref="F5274">_xlfn.IFS(DmartSalesData[[#This Row],[sales]]&lt;2000,"LOW CATEGORY",DmartSalesData[[#This Row],[sales]]&lt;4000,"MEDIUM CATEGORY",DmartSalesData[[#This Row],[sales]]&gt;=4000,"HIGH CATEGORY")</f>
        <v>LOW CATEGORY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tr">
        <f>IF(AND(DmartSalesData[[#This Row],[profit]]&gt;=500,DmartSalesData[[#This Row],[sales]]&gt;=3000),"Good","Not Good")</f>
        <v>Not Good</v>
      </c>
      <c r="R5274" s="2">
        <f>YEAR(DmartSalesData[[#This Row],[order_date]])</f>
        <v>2023</v>
      </c>
    </row>
    <row r="5275" spans="1:18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 t="str" cm="1">
        <f t="array" ref="F5275">_xlfn.IFS(DmartSalesData[[#This Row],[sales]]&lt;2000,"LOW CATEGORY",DmartSalesData[[#This Row],[sales]]&lt;4000,"MEDIUM CATEGORY",DmartSalesData[[#This Row],[sales]]&gt;=4000,"HIGH CATEGORY")</f>
        <v>LOW CATEGORY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tr">
        <f>IF(AND(DmartSalesData[[#This Row],[profit]]&gt;=500,DmartSalesData[[#This Row],[sales]]&gt;=3000),"Good","Not Good")</f>
        <v>Not Good</v>
      </c>
      <c r="R5275" s="2">
        <f>YEAR(DmartSalesData[[#This Row],[order_date]])</f>
        <v>2024</v>
      </c>
    </row>
    <row r="5276" spans="1:18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 t="str" cm="1">
        <f t="array" ref="F5276">_xlfn.IFS(DmartSalesData[[#This Row],[sales]]&lt;2000,"LOW CATEGORY",DmartSalesData[[#This Row],[sales]]&lt;4000,"MEDIUM CATEGORY",DmartSalesData[[#This Row],[sales]]&gt;=4000,"HIGH CATEGORY")</f>
        <v>MEDIUM CATEGORY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tr">
        <f>IF(AND(DmartSalesData[[#This Row],[profit]]&gt;=500,DmartSalesData[[#This Row],[sales]]&gt;=3000),"Good","Not Good")</f>
        <v>Good</v>
      </c>
      <c r="R5276" s="2">
        <f>YEAR(DmartSalesData[[#This Row],[order_date]])</f>
        <v>2024</v>
      </c>
    </row>
    <row r="5277" spans="1:18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 t="str" cm="1">
        <f t="array" ref="F5277">_xlfn.IFS(DmartSalesData[[#This Row],[sales]]&lt;2000,"LOW CATEGORY",DmartSalesData[[#This Row],[sales]]&lt;4000,"MEDIUM CATEGORY",DmartSalesData[[#This Row],[sales]]&gt;=4000,"HIGH CATEGORY")</f>
        <v>LOW CATEGORY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tr">
        <f>IF(AND(DmartSalesData[[#This Row],[profit]]&gt;=500,DmartSalesData[[#This Row],[sales]]&gt;=3000),"Good","Not Good")</f>
        <v>Not Good</v>
      </c>
      <c r="R5277" s="2">
        <f>YEAR(DmartSalesData[[#This Row],[order_date]])</f>
        <v>2024</v>
      </c>
    </row>
    <row r="5278" spans="1:18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 t="str" cm="1">
        <f t="array" ref="F5278">_xlfn.IFS(DmartSalesData[[#This Row],[sales]]&lt;2000,"LOW CATEGORY",DmartSalesData[[#This Row],[sales]]&lt;4000,"MEDIUM CATEGORY",DmartSalesData[[#This Row],[sales]]&gt;=4000,"HIGH CATEGORY")</f>
        <v>LOW CATEGORY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tr">
        <f>IF(AND(DmartSalesData[[#This Row],[profit]]&gt;=500,DmartSalesData[[#This Row],[sales]]&gt;=3000),"Good","Not Good")</f>
        <v>Not Good</v>
      </c>
      <c r="R5278" s="2">
        <f>YEAR(DmartSalesData[[#This Row],[order_date]])</f>
        <v>2023</v>
      </c>
    </row>
    <row r="5279" spans="1:18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 t="str" cm="1">
        <f t="array" ref="F5279">_xlfn.IFS(DmartSalesData[[#This Row],[sales]]&lt;2000,"LOW CATEGORY",DmartSalesData[[#This Row],[sales]]&lt;4000,"MEDIUM CATEGORY",DmartSalesData[[#This Row],[sales]]&gt;=4000,"HIGH CATEGORY")</f>
        <v>HIGH CATEGORY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tr">
        <f>IF(AND(DmartSalesData[[#This Row],[profit]]&gt;=500,DmartSalesData[[#This Row],[sales]]&gt;=3000),"Good","Not Good")</f>
        <v>Good</v>
      </c>
      <c r="R5279" s="2">
        <f>YEAR(DmartSalesData[[#This Row],[order_date]])</f>
        <v>2023</v>
      </c>
    </row>
    <row r="5280" spans="1:18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 t="str" cm="1">
        <f t="array" ref="F5280">_xlfn.IFS(DmartSalesData[[#This Row],[sales]]&lt;2000,"LOW CATEGORY",DmartSalesData[[#This Row],[sales]]&lt;4000,"MEDIUM CATEGORY",DmartSalesData[[#This Row],[sales]]&gt;=4000,"HIGH CATEGORY")</f>
        <v>MEDIUM CATEGORY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tr">
        <f>IF(AND(DmartSalesData[[#This Row],[profit]]&gt;=500,DmartSalesData[[#This Row],[sales]]&gt;=3000),"Good","Not Good")</f>
        <v>Good</v>
      </c>
      <c r="R5280" s="2">
        <f>YEAR(DmartSalesData[[#This Row],[order_date]])</f>
        <v>2023</v>
      </c>
    </row>
    <row r="5281" spans="1:18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 t="str" cm="1">
        <f t="array" ref="F5281">_xlfn.IFS(DmartSalesData[[#This Row],[sales]]&lt;2000,"LOW CATEGORY",DmartSalesData[[#This Row],[sales]]&lt;4000,"MEDIUM CATEGORY",DmartSalesData[[#This Row],[sales]]&gt;=4000,"HIGH CATEGORY")</f>
        <v>LOW CATEGORY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tr">
        <f>IF(AND(DmartSalesData[[#This Row],[profit]]&gt;=500,DmartSalesData[[#This Row],[sales]]&gt;=3000),"Good","Not Good")</f>
        <v>Not Good</v>
      </c>
      <c r="R5281" s="2">
        <f>YEAR(DmartSalesData[[#This Row],[order_date]])</f>
        <v>2023</v>
      </c>
    </row>
    <row r="5282" spans="1:18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 t="str" cm="1">
        <f t="array" ref="F5282">_xlfn.IFS(DmartSalesData[[#This Row],[sales]]&lt;2000,"LOW CATEGORY",DmartSalesData[[#This Row],[sales]]&lt;4000,"MEDIUM CATEGORY",DmartSalesData[[#This Row],[sales]]&gt;=4000,"HIGH CATEGORY")</f>
        <v>LOW CATEGORY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tr">
        <f>IF(AND(DmartSalesData[[#This Row],[profit]]&gt;=500,DmartSalesData[[#This Row],[sales]]&gt;=3000),"Good","Not Good")</f>
        <v>Not Good</v>
      </c>
      <c r="R5282" s="2">
        <f>YEAR(DmartSalesData[[#This Row],[order_date]])</f>
        <v>2024</v>
      </c>
    </row>
    <row r="5283" spans="1:18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 t="str" cm="1">
        <f t="array" ref="F5283">_xlfn.IFS(DmartSalesData[[#This Row],[sales]]&lt;2000,"LOW CATEGORY",DmartSalesData[[#This Row],[sales]]&lt;4000,"MEDIUM CATEGORY",DmartSalesData[[#This Row],[sales]]&gt;=4000,"HIGH CATEGORY")</f>
        <v>MEDIUM CATEGORY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tr">
        <f>IF(AND(DmartSalesData[[#This Row],[profit]]&gt;=500,DmartSalesData[[#This Row],[sales]]&gt;=3000),"Good","Not Good")</f>
        <v>Good</v>
      </c>
      <c r="R5283" s="2">
        <f>YEAR(DmartSalesData[[#This Row],[order_date]])</f>
        <v>2024</v>
      </c>
    </row>
    <row r="5284" spans="1:18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 t="str" cm="1">
        <f t="array" ref="F5284">_xlfn.IFS(DmartSalesData[[#This Row],[sales]]&lt;2000,"LOW CATEGORY",DmartSalesData[[#This Row],[sales]]&lt;4000,"MEDIUM CATEGORY",DmartSalesData[[#This Row],[sales]]&gt;=4000,"HIGH CATEGORY")</f>
        <v>MEDIUM CATEGORY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tr">
        <f>IF(AND(DmartSalesData[[#This Row],[profit]]&gt;=500,DmartSalesData[[#This Row],[sales]]&gt;=3000),"Good","Not Good")</f>
        <v>Good</v>
      </c>
      <c r="R5284" s="2">
        <f>YEAR(DmartSalesData[[#This Row],[order_date]])</f>
        <v>2023</v>
      </c>
    </row>
    <row r="5285" spans="1:18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 t="str" cm="1">
        <f t="array" ref="F5285">_xlfn.IFS(DmartSalesData[[#This Row],[sales]]&lt;2000,"LOW CATEGORY",DmartSalesData[[#This Row],[sales]]&lt;4000,"MEDIUM CATEGORY",DmartSalesData[[#This Row],[sales]]&gt;=4000,"HIGH CATEGORY")</f>
        <v>LOW CATEGORY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tr">
        <f>IF(AND(DmartSalesData[[#This Row],[profit]]&gt;=500,DmartSalesData[[#This Row],[sales]]&gt;=3000),"Good","Not Good")</f>
        <v>Not Good</v>
      </c>
      <c r="R5285" s="2">
        <f>YEAR(DmartSalesData[[#This Row],[order_date]])</f>
        <v>2023</v>
      </c>
    </row>
    <row r="5286" spans="1:18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 t="str" cm="1">
        <f t="array" ref="F5286">_xlfn.IFS(DmartSalesData[[#This Row],[sales]]&lt;2000,"LOW CATEGORY",DmartSalesData[[#This Row],[sales]]&lt;4000,"MEDIUM CATEGORY",DmartSalesData[[#This Row],[sales]]&gt;=4000,"HIGH CATEGORY")</f>
        <v>HIGH CATEGORY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tr">
        <f>IF(AND(DmartSalesData[[#This Row],[profit]]&gt;=500,DmartSalesData[[#This Row],[sales]]&gt;=3000),"Good","Not Good")</f>
        <v>Good</v>
      </c>
      <c r="R5286" s="2">
        <f>YEAR(DmartSalesData[[#This Row],[order_date]])</f>
        <v>2023</v>
      </c>
    </row>
    <row r="5287" spans="1:18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 t="str" cm="1">
        <f t="array" ref="F5287">_xlfn.IFS(DmartSalesData[[#This Row],[sales]]&lt;2000,"LOW CATEGORY",DmartSalesData[[#This Row],[sales]]&lt;4000,"MEDIUM CATEGORY",DmartSalesData[[#This Row],[sales]]&gt;=4000,"HIGH CATEGORY")</f>
        <v>MEDIUM CATEGORY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tr">
        <f>IF(AND(DmartSalesData[[#This Row],[profit]]&gt;=500,DmartSalesData[[#This Row],[sales]]&gt;=3000),"Good","Not Good")</f>
        <v>Good</v>
      </c>
      <c r="R5287" s="2">
        <f>YEAR(DmartSalesData[[#This Row],[order_date]])</f>
        <v>2024</v>
      </c>
    </row>
    <row r="5288" spans="1:18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 t="str" cm="1">
        <f t="array" ref="F5288">_xlfn.IFS(DmartSalesData[[#This Row],[sales]]&lt;2000,"LOW CATEGORY",DmartSalesData[[#This Row],[sales]]&lt;4000,"MEDIUM CATEGORY",DmartSalesData[[#This Row],[sales]]&gt;=4000,"HIGH CATEGORY")</f>
        <v>HIGH CATEGORY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tr">
        <f>IF(AND(DmartSalesData[[#This Row],[profit]]&gt;=500,DmartSalesData[[#This Row],[sales]]&gt;=3000),"Good","Not Good")</f>
        <v>Good</v>
      </c>
      <c r="R5288" s="2">
        <f>YEAR(DmartSalesData[[#This Row],[order_date]])</f>
        <v>2023</v>
      </c>
    </row>
    <row r="5289" spans="1:18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 t="str" cm="1">
        <f t="array" ref="F5289">_xlfn.IFS(DmartSalesData[[#This Row],[sales]]&lt;2000,"LOW CATEGORY",DmartSalesData[[#This Row],[sales]]&lt;4000,"MEDIUM CATEGORY",DmartSalesData[[#This Row],[sales]]&gt;=4000,"HIGH CATEGORY")</f>
        <v>LOW CATEGORY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tr">
        <f>IF(AND(DmartSalesData[[#This Row],[profit]]&gt;=500,DmartSalesData[[#This Row],[sales]]&gt;=3000),"Good","Not Good")</f>
        <v>Not Good</v>
      </c>
      <c r="R5289" s="2">
        <f>YEAR(DmartSalesData[[#This Row],[order_date]])</f>
        <v>2024</v>
      </c>
    </row>
    <row r="5290" spans="1:18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 t="str" cm="1">
        <f t="array" ref="F5290">_xlfn.IFS(DmartSalesData[[#This Row],[sales]]&lt;2000,"LOW CATEGORY",DmartSalesData[[#This Row],[sales]]&lt;4000,"MEDIUM CATEGORY",DmartSalesData[[#This Row],[sales]]&gt;=4000,"HIGH CATEGORY")</f>
        <v>LOW CATEGORY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tr">
        <f>IF(AND(DmartSalesData[[#This Row],[profit]]&gt;=500,DmartSalesData[[#This Row],[sales]]&gt;=3000),"Good","Not Good")</f>
        <v>Not Good</v>
      </c>
      <c r="R5290" s="2">
        <f>YEAR(DmartSalesData[[#This Row],[order_date]])</f>
        <v>2023</v>
      </c>
    </row>
    <row r="5291" spans="1:18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 t="str" cm="1">
        <f t="array" ref="F5291">_xlfn.IFS(DmartSalesData[[#This Row],[sales]]&lt;2000,"LOW CATEGORY",DmartSalesData[[#This Row],[sales]]&lt;4000,"MEDIUM CATEGORY",DmartSalesData[[#This Row],[sales]]&gt;=4000,"HIGH CATEGORY")</f>
        <v>LOW CATEGORY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tr">
        <f>IF(AND(DmartSalesData[[#This Row],[profit]]&gt;=500,DmartSalesData[[#This Row],[sales]]&gt;=3000),"Good","Not Good")</f>
        <v>Not Good</v>
      </c>
      <c r="R5291" s="2">
        <f>YEAR(DmartSalesData[[#This Row],[order_date]])</f>
        <v>2023</v>
      </c>
    </row>
    <row r="5292" spans="1:18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 t="str" cm="1">
        <f t="array" ref="F5292">_xlfn.IFS(DmartSalesData[[#This Row],[sales]]&lt;2000,"LOW CATEGORY",DmartSalesData[[#This Row],[sales]]&lt;4000,"MEDIUM CATEGORY",DmartSalesData[[#This Row],[sales]]&gt;=4000,"HIGH CATEGORY")</f>
        <v>LOW CATEGORY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tr">
        <f>IF(AND(DmartSalesData[[#This Row],[profit]]&gt;=500,DmartSalesData[[#This Row],[sales]]&gt;=3000),"Good","Not Good")</f>
        <v>Not Good</v>
      </c>
      <c r="R5292" s="2">
        <f>YEAR(DmartSalesData[[#This Row],[order_date]])</f>
        <v>2023</v>
      </c>
    </row>
    <row r="5293" spans="1:18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 t="str" cm="1">
        <f t="array" ref="F5293">_xlfn.IFS(DmartSalesData[[#This Row],[sales]]&lt;2000,"LOW CATEGORY",DmartSalesData[[#This Row],[sales]]&lt;4000,"MEDIUM CATEGORY",DmartSalesData[[#This Row],[sales]]&gt;=4000,"HIGH CATEGORY")</f>
        <v>LOW CATEGORY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tr">
        <f>IF(AND(DmartSalesData[[#This Row],[profit]]&gt;=500,DmartSalesData[[#This Row],[sales]]&gt;=3000),"Good","Not Good")</f>
        <v>Not Good</v>
      </c>
      <c r="R5293" s="2">
        <f>YEAR(DmartSalesData[[#This Row],[order_date]])</f>
        <v>2024</v>
      </c>
    </row>
    <row r="5294" spans="1:18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 t="str" cm="1">
        <f t="array" ref="F5294">_xlfn.IFS(DmartSalesData[[#This Row],[sales]]&lt;2000,"LOW CATEGORY",DmartSalesData[[#This Row],[sales]]&lt;4000,"MEDIUM CATEGORY",DmartSalesData[[#This Row],[sales]]&gt;=4000,"HIGH CATEGORY")</f>
        <v>LOW CATEGORY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tr">
        <f>IF(AND(DmartSalesData[[#This Row],[profit]]&gt;=500,DmartSalesData[[#This Row],[sales]]&gt;=3000),"Good","Not Good")</f>
        <v>Not Good</v>
      </c>
      <c r="R5294" s="2">
        <f>YEAR(DmartSalesData[[#This Row],[order_date]])</f>
        <v>2024</v>
      </c>
    </row>
    <row r="5295" spans="1:18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 t="str" cm="1">
        <f t="array" ref="F5295">_xlfn.IFS(DmartSalesData[[#This Row],[sales]]&lt;2000,"LOW CATEGORY",DmartSalesData[[#This Row],[sales]]&lt;4000,"MEDIUM CATEGORY",DmartSalesData[[#This Row],[sales]]&gt;=4000,"HIGH CATEGORY")</f>
        <v>MEDIUM CATEGORY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tr">
        <f>IF(AND(DmartSalesData[[#This Row],[profit]]&gt;=500,DmartSalesData[[#This Row],[sales]]&gt;=3000),"Good","Not Good")</f>
        <v>Not Good</v>
      </c>
      <c r="R5295" s="2">
        <f>YEAR(DmartSalesData[[#This Row],[order_date]])</f>
        <v>2024</v>
      </c>
    </row>
    <row r="5296" spans="1:18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 t="str" cm="1">
        <f t="array" ref="F5296">_xlfn.IFS(DmartSalesData[[#This Row],[sales]]&lt;2000,"LOW CATEGORY",DmartSalesData[[#This Row],[sales]]&lt;4000,"MEDIUM CATEGORY",DmartSalesData[[#This Row],[sales]]&gt;=4000,"HIGH CATEGORY")</f>
        <v>LOW CATEGORY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tr">
        <f>IF(AND(DmartSalesData[[#This Row],[profit]]&gt;=500,DmartSalesData[[#This Row],[sales]]&gt;=3000),"Good","Not Good")</f>
        <v>Not Good</v>
      </c>
      <c r="R5296" s="2">
        <f>YEAR(DmartSalesData[[#This Row],[order_date]])</f>
        <v>2024</v>
      </c>
    </row>
    <row r="5297" spans="1:18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 t="str" cm="1">
        <f t="array" ref="F5297">_xlfn.IFS(DmartSalesData[[#This Row],[sales]]&lt;2000,"LOW CATEGORY",DmartSalesData[[#This Row],[sales]]&lt;4000,"MEDIUM CATEGORY",DmartSalesData[[#This Row],[sales]]&gt;=4000,"HIGH CATEGORY")</f>
        <v>LOW CATEGORY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tr">
        <f>IF(AND(DmartSalesData[[#This Row],[profit]]&gt;=500,DmartSalesData[[#This Row],[sales]]&gt;=3000),"Good","Not Good")</f>
        <v>Not Good</v>
      </c>
      <c r="R5297" s="2">
        <f>YEAR(DmartSalesData[[#This Row],[order_date]])</f>
        <v>2024</v>
      </c>
    </row>
    <row r="5298" spans="1:18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 t="str" cm="1">
        <f t="array" ref="F5298">_xlfn.IFS(DmartSalesData[[#This Row],[sales]]&lt;2000,"LOW CATEGORY",DmartSalesData[[#This Row],[sales]]&lt;4000,"MEDIUM CATEGORY",DmartSalesData[[#This Row],[sales]]&gt;=4000,"HIGH CATEGORY")</f>
        <v>HIGH CATEGORY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tr">
        <f>IF(AND(DmartSalesData[[#This Row],[profit]]&gt;=500,DmartSalesData[[#This Row],[sales]]&gt;=3000),"Good","Not Good")</f>
        <v>Good</v>
      </c>
      <c r="R5298" s="2">
        <f>YEAR(DmartSalesData[[#This Row],[order_date]])</f>
        <v>2023</v>
      </c>
    </row>
    <row r="5299" spans="1:18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 t="str" cm="1">
        <f t="array" ref="F5299">_xlfn.IFS(DmartSalesData[[#This Row],[sales]]&lt;2000,"LOW CATEGORY",DmartSalesData[[#This Row],[sales]]&lt;4000,"MEDIUM CATEGORY",DmartSalesData[[#This Row],[sales]]&gt;=4000,"HIGH CATEGORY")</f>
        <v>LOW CATEGORY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tr">
        <f>IF(AND(DmartSalesData[[#This Row],[profit]]&gt;=500,DmartSalesData[[#This Row],[sales]]&gt;=3000),"Good","Not Good")</f>
        <v>Not Good</v>
      </c>
      <c r="R5299" s="2">
        <f>YEAR(DmartSalesData[[#This Row],[order_date]])</f>
        <v>2024</v>
      </c>
    </row>
    <row r="5300" spans="1:18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 t="str" cm="1">
        <f t="array" ref="F5300">_xlfn.IFS(DmartSalesData[[#This Row],[sales]]&lt;2000,"LOW CATEGORY",DmartSalesData[[#This Row],[sales]]&lt;4000,"MEDIUM CATEGORY",DmartSalesData[[#This Row],[sales]]&gt;=4000,"HIGH CATEGORY")</f>
        <v>MEDIUM CATEGORY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tr">
        <f>IF(AND(DmartSalesData[[#This Row],[profit]]&gt;=500,DmartSalesData[[#This Row],[sales]]&gt;=3000),"Good","Not Good")</f>
        <v>Not Good</v>
      </c>
      <c r="R5300" s="2">
        <f>YEAR(DmartSalesData[[#This Row],[order_date]])</f>
        <v>2024</v>
      </c>
    </row>
    <row r="5301" spans="1:18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 t="str" cm="1">
        <f t="array" ref="F5301">_xlfn.IFS(DmartSalesData[[#This Row],[sales]]&lt;2000,"LOW CATEGORY",DmartSalesData[[#This Row],[sales]]&lt;4000,"MEDIUM CATEGORY",DmartSalesData[[#This Row],[sales]]&gt;=4000,"HIGH CATEGORY")</f>
        <v>MEDIUM CATEGORY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tr">
        <f>IF(AND(DmartSalesData[[#This Row],[profit]]&gt;=500,DmartSalesData[[#This Row],[sales]]&gt;=3000),"Good","Not Good")</f>
        <v>Not Good</v>
      </c>
      <c r="R5301" s="2">
        <f>YEAR(DmartSalesData[[#This Row],[order_date]])</f>
        <v>2024</v>
      </c>
    </row>
    <row r="5302" spans="1:18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 t="str" cm="1">
        <f t="array" ref="F5302">_xlfn.IFS(DmartSalesData[[#This Row],[sales]]&lt;2000,"LOW CATEGORY",DmartSalesData[[#This Row],[sales]]&lt;4000,"MEDIUM CATEGORY",DmartSalesData[[#This Row],[sales]]&gt;=4000,"HIGH CATEGORY")</f>
        <v>HIGH CATEGORY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tr">
        <f>IF(AND(DmartSalesData[[#This Row],[profit]]&gt;=500,DmartSalesData[[#This Row],[sales]]&gt;=3000),"Good","Not Good")</f>
        <v>Good</v>
      </c>
      <c r="R5302" s="2">
        <f>YEAR(DmartSalesData[[#This Row],[order_date]])</f>
        <v>2023</v>
      </c>
    </row>
    <row r="5303" spans="1:18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 t="str" cm="1">
        <f t="array" ref="F5303">_xlfn.IFS(DmartSalesData[[#This Row],[sales]]&lt;2000,"LOW CATEGORY",DmartSalesData[[#This Row],[sales]]&lt;4000,"MEDIUM CATEGORY",DmartSalesData[[#This Row],[sales]]&gt;=4000,"HIGH CATEGORY")</f>
        <v>HIGH CATEGORY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tr">
        <f>IF(AND(DmartSalesData[[#This Row],[profit]]&gt;=500,DmartSalesData[[#This Row],[sales]]&gt;=3000),"Good","Not Good")</f>
        <v>Good</v>
      </c>
      <c r="R5303" s="2">
        <f>YEAR(DmartSalesData[[#This Row],[order_date]])</f>
        <v>2023</v>
      </c>
    </row>
    <row r="5304" spans="1:18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 t="str" cm="1">
        <f t="array" ref="F5304">_xlfn.IFS(DmartSalesData[[#This Row],[sales]]&lt;2000,"LOW CATEGORY",DmartSalesData[[#This Row],[sales]]&lt;4000,"MEDIUM CATEGORY",DmartSalesData[[#This Row],[sales]]&gt;=4000,"HIGH CATEGORY")</f>
        <v>MEDIUM CATEGORY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tr">
        <f>IF(AND(DmartSalesData[[#This Row],[profit]]&gt;=500,DmartSalesData[[#This Row],[sales]]&gt;=3000),"Good","Not Good")</f>
        <v>Not Good</v>
      </c>
      <c r="R5304" s="2">
        <f>YEAR(DmartSalesData[[#This Row],[order_date]])</f>
        <v>2024</v>
      </c>
    </row>
    <row r="5305" spans="1:18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 t="str" cm="1">
        <f t="array" ref="F5305">_xlfn.IFS(DmartSalesData[[#This Row],[sales]]&lt;2000,"LOW CATEGORY",DmartSalesData[[#This Row],[sales]]&lt;4000,"MEDIUM CATEGORY",DmartSalesData[[#This Row],[sales]]&gt;=4000,"HIGH CATEGORY")</f>
        <v>HIGH CATEGORY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tr">
        <f>IF(AND(DmartSalesData[[#This Row],[profit]]&gt;=500,DmartSalesData[[#This Row],[sales]]&gt;=3000),"Good","Not Good")</f>
        <v>Good</v>
      </c>
      <c r="R5305" s="2">
        <f>YEAR(DmartSalesData[[#This Row],[order_date]])</f>
        <v>2023</v>
      </c>
    </row>
    <row r="5306" spans="1:18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 t="str" cm="1">
        <f t="array" ref="F5306">_xlfn.IFS(DmartSalesData[[#This Row],[sales]]&lt;2000,"LOW CATEGORY",DmartSalesData[[#This Row],[sales]]&lt;4000,"MEDIUM CATEGORY",DmartSalesData[[#This Row],[sales]]&gt;=4000,"HIGH CATEGORY")</f>
        <v>MEDIUM CATEGORY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tr">
        <f>IF(AND(DmartSalesData[[#This Row],[profit]]&gt;=500,DmartSalesData[[#This Row],[sales]]&gt;=3000),"Good","Not Good")</f>
        <v>Not Good</v>
      </c>
      <c r="R5306" s="2">
        <f>YEAR(DmartSalesData[[#This Row],[order_date]])</f>
        <v>2023</v>
      </c>
    </row>
    <row r="5307" spans="1:18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 t="str" cm="1">
        <f t="array" ref="F5307">_xlfn.IFS(DmartSalesData[[#This Row],[sales]]&lt;2000,"LOW CATEGORY",DmartSalesData[[#This Row],[sales]]&lt;4000,"MEDIUM CATEGORY",DmartSalesData[[#This Row],[sales]]&gt;=4000,"HIGH CATEGORY")</f>
        <v>MEDIUM CATEGORY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tr">
        <f>IF(AND(DmartSalesData[[#This Row],[profit]]&gt;=500,DmartSalesData[[#This Row],[sales]]&gt;=3000),"Good","Not Good")</f>
        <v>Not Good</v>
      </c>
      <c r="R5307" s="2">
        <f>YEAR(DmartSalesData[[#This Row],[order_date]])</f>
        <v>2024</v>
      </c>
    </row>
    <row r="5308" spans="1:18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 t="str" cm="1">
        <f t="array" ref="F5308">_xlfn.IFS(DmartSalesData[[#This Row],[sales]]&lt;2000,"LOW CATEGORY",DmartSalesData[[#This Row],[sales]]&lt;4000,"MEDIUM CATEGORY",DmartSalesData[[#This Row],[sales]]&gt;=4000,"HIGH CATEGORY")</f>
        <v>LOW CATEGORY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tr">
        <f>IF(AND(DmartSalesData[[#This Row],[profit]]&gt;=500,DmartSalesData[[#This Row],[sales]]&gt;=3000),"Good","Not Good")</f>
        <v>Not Good</v>
      </c>
      <c r="R5308" s="2">
        <f>YEAR(DmartSalesData[[#This Row],[order_date]])</f>
        <v>2024</v>
      </c>
    </row>
    <row r="5309" spans="1:18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 t="str" cm="1">
        <f t="array" ref="F5309">_xlfn.IFS(DmartSalesData[[#This Row],[sales]]&lt;2000,"LOW CATEGORY",DmartSalesData[[#This Row],[sales]]&lt;4000,"MEDIUM CATEGORY",DmartSalesData[[#This Row],[sales]]&gt;=4000,"HIGH CATEGORY")</f>
        <v>MEDIUM CATEGORY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tr">
        <f>IF(AND(DmartSalesData[[#This Row],[profit]]&gt;=500,DmartSalesData[[#This Row],[sales]]&gt;=3000),"Good","Not Good")</f>
        <v>Good</v>
      </c>
      <c r="R5309" s="2">
        <f>YEAR(DmartSalesData[[#This Row],[order_date]])</f>
        <v>2024</v>
      </c>
    </row>
    <row r="5310" spans="1:18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 t="str" cm="1">
        <f t="array" ref="F5310">_xlfn.IFS(DmartSalesData[[#This Row],[sales]]&lt;2000,"LOW CATEGORY",DmartSalesData[[#This Row],[sales]]&lt;4000,"MEDIUM CATEGORY",DmartSalesData[[#This Row],[sales]]&gt;=4000,"HIGH CATEGORY")</f>
        <v>MEDIUM CATEGORY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tr">
        <f>IF(AND(DmartSalesData[[#This Row],[profit]]&gt;=500,DmartSalesData[[#This Row],[sales]]&gt;=3000),"Good","Not Good")</f>
        <v>Not Good</v>
      </c>
      <c r="R5310" s="2">
        <f>YEAR(DmartSalesData[[#This Row],[order_date]])</f>
        <v>2024</v>
      </c>
    </row>
    <row r="5311" spans="1:18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 t="str" cm="1">
        <f t="array" ref="F5311">_xlfn.IFS(DmartSalesData[[#This Row],[sales]]&lt;2000,"LOW CATEGORY",DmartSalesData[[#This Row],[sales]]&lt;4000,"MEDIUM CATEGORY",DmartSalesData[[#This Row],[sales]]&gt;=4000,"HIGH CATEGORY")</f>
        <v>MEDIUM CATEGORY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tr">
        <f>IF(AND(DmartSalesData[[#This Row],[profit]]&gt;=500,DmartSalesData[[#This Row],[sales]]&gt;=3000),"Good","Not Good")</f>
        <v>Not Good</v>
      </c>
      <c r="R5311" s="2">
        <f>YEAR(DmartSalesData[[#This Row],[order_date]])</f>
        <v>2024</v>
      </c>
    </row>
    <row r="5312" spans="1:18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 t="str" cm="1">
        <f t="array" ref="F5312">_xlfn.IFS(DmartSalesData[[#This Row],[sales]]&lt;2000,"LOW CATEGORY",DmartSalesData[[#This Row],[sales]]&lt;4000,"MEDIUM CATEGORY",DmartSalesData[[#This Row],[sales]]&gt;=4000,"HIGH CATEGORY")</f>
        <v>MEDIUM CATEGORY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tr">
        <f>IF(AND(DmartSalesData[[#This Row],[profit]]&gt;=500,DmartSalesData[[#This Row],[sales]]&gt;=3000),"Good","Not Good")</f>
        <v>Not Good</v>
      </c>
      <c r="R5312" s="2">
        <f>YEAR(DmartSalesData[[#This Row],[order_date]])</f>
        <v>2023</v>
      </c>
    </row>
    <row r="5313" spans="1:18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 t="str" cm="1">
        <f t="array" ref="F5313">_xlfn.IFS(DmartSalesData[[#This Row],[sales]]&lt;2000,"LOW CATEGORY",DmartSalesData[[#This Row],[sales]]&lt;4000,"MEDIUM CATEGORY",DmartSalesData[[#This Row],[sales]]&gt;=4000,"HIGH CATEGORY")</f>
        <v>LOW CATEGORY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tr">
        <f>IF(AND(DmartSalesData[[#This Row],[profit]]&gt;=500,DmartSalesData[[#This Row],[sales]]&gt;=3000),"Good","Not Good")</f>
        <v>Not Good</v>
      </c>
      <c r="R5313" s="2">
        <f>YEAR(DmartSalesData[[#This Row],[order_date]])</f>
        <v>2024</v>
      </c>
    </row>
    <row r="5314" spans="1:18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 t="str" cm="1">
        <f t="array" ref="F5314">_xlfn.IFS(DmartSalesData[[#This Row],[sales]]&lt;2000,"LOW CATEGORY",DmartSalesData[[#This Row],[sales]]&lt;4000,"MEDIUM CATEGORY",DmartSalesData[[#This Row],[sales]]&gt;=4000,"HIGH CATEGORY")</f>
        <v>LOW CATEGORY</v>
      </c>
      <c r="G5314" s="2">
        <v>0.15</v>
      </c>
      <c r="H5314" s="2">
        <f t="shared" ref="H5314:H5377" si="166">E5314*G5314</f>
        <v>236.42849999999999</v>
      </c>
      <c r="I5314" s="2">
        <f t="shared" ref="I5314:I5377" si="167">E5314-H5314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tr">
        <f>IF(AND(DmartSalesData[[#This Row],[profit]]&gt;=500,DmartSalesData[[#This Row],[sales]]&gt;=3000),"Good","Not Good")</f>
        <v>Not Good</v>
      </c>
      <c r="R5314" s="2">
        <f>YEAR(DmartSalesData[[#This Row],[order_date]])</f>
        <v>2024</v>
      </c>
    </row>
    <row r="5315" spans="1:18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 t="str" cm="1">
        <f t="array" ref="F5315">_xlfn.IFS(DmartSalesData[[#This Row],[sales]]&lt;2000,"LOW CATEGORY",DmartSalesData[[#This Row],[sales]]&lt;4000,"MEDIUM CATEGORY",DmartSalesData[[#This Row],[sales]]&gt;=4000,"HIGH CATEGORY")</f>
        <v>MEDIUM CATEGORY</v>
      </c>
      <c r="G5315" s="2">
        <v>0.47</v>
      </c>
      <c r="H5315" s="2">
        <f t="shared" si="166"/>
        <v>1742.5626</v>
      </c>
      <c r="I5315" s="2">
        <f t="shared" si="167"/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tr">
        <f>IF(AND(DmartSalesData[[#This Row],[profit]]&gt;=500,DmartSalesData[[#This Row],[sales]]&gt;=3000),"Good","Not Good")</f>
        <v>Good</v>
      </c>
      <c r="R5315" s="2">
        <f>YEAR(DmartSalesData[[#This Row],[order_date]])</f>
        <v>2024</v>
      </c>
    </row>
    <row r="5316" spans="1:18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 t="str" cm="1">
        <f t="array" ref="F5316">_xlfn.IFS(DmartSalesData[[#This Row],[sales]]&lt;2000,"LOW CATEGORY",DmartSalesData[[#This Row],[sales]]&lt;4000,"MEDIUM CATEGORY",DmartSalesData[[#This Row],[sales]]&gt;=4000,"HIGH CATEGORY")</f>
        <v>LOW CATEGORY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tr">
        <f>IF(AND(DmartSalesData[[#This Row],[profit]]&gt;=500,DmartSalesData[[#This Row],[sales]]&gt;=3000),"Good","Not Good")</f>
        <v>Not Good</v>
      </c>
      <c r="R5316" s="2">
        <f>YEAR(DmartSalesData[[#This Row],[order_date]])</f>
        <v>2024</v>
      </c>
    </row>
    <row r="5317" spans="1:18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 t="str" cm="1">
        <f t="array" ref="F5317">_xlfn.IFS(DmartSalesData[[#This Row],[sales]]&lt;2000,"LOW CATEGORY",DmartSalesData[[#This Row],[sales]]&lt;4000,"MEDIUM CATEGORY",DmartSalesData[[#This Row],[sales]]&gt;=4000,"HIGH CATEGORY")</f>
        <v>LOW CATEGORY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tr">
        <f>IF(AND(DmartSalesData[[#This Row],[profit]]&gt;=500,DmartSalesData[[#This Row],[sales]]&gt;=3000),"Good","Not Good")</f>
        <v>Not Good</v>
      </c>
      <c r="R5317" s="2">
        <f>YEAR(DmartSalesData[[#This Row],[order_date]])</f>
        <v>2023</v>
      </c>
    </row>
    <row r="5318" spans="1:18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 t="str" cm="1">
        <f t="array" ref="F5318">_xlfn.IFS(DmartSalesData[[#This Row],[sales]]&lt;2000,"LOW CATEGORY",DmartSalesData[[#This Row],[sales]]&lt;4000,"MEDIUM CATEGORY",DmartSalesData[[#This Row],[sales]]&gt;=4000,"HIGH CATEGORY")</f>
        <v>MEDIUM CATEGORY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tr">
        <f>IF(AND(DmartSalesData[[#This Row],[profit]]&gt;=500,DmartSalesData[[#This Row],[sales]]&gt;=3000),"Good","Not Good")</f>
        <v>Good</v>
      </c>
      <c r="R5318" s="2">
        <f>YEAR(DmartSalesData[[#This Row],[order_date]])</f>
        <v>2023</v>
      </c>
    </row>
    <row r="5319" spans="1:18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 t="str" cm="1">
        <f t="array" ref="F5319">_xlfn.IFS(DmartSalesData[[#This Row],[sales]]&lt;2000,"LOW CATEGORY",DmartSalesData[[#This Row],[sales]]&lt;4000,"MEDIUM CATEGORY",DmartSalesData[[#This Row],[sales]]&gt;=4000,"HIGH CATEGORY")</f>
        <v>HIGH CATEGORY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tr">
        <f>IF(AND(DmartSalesData[[#This Row],[profit]]&gt;=500,DmartSalesData[[#This Row],[sales]]&gt;=3000),"Good","Not Good")</f>
        <v>Good</v>
      </c>
      <c r="R5319" s="2">
        <f>YEAR(DmartSalesData[[#This Row],[order_date]])</f>
        <v>2023</v>
      </c>
    </row>
    <row r="5320" spans="1:18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 t="str" cm="1">
        <f t="array" ref="F5320">_xlfn.IFS(DmartSalesData[[#This Row],[sales]]&lt;2000,"LOW CATEGORY",DmartSalesData[[#This Row],[sales]]&lt;4000,"MEDIUM CATEGORY",DmartSalesData[[#This Row],[sales]]&gt;=4000,"HIGH CATEGORY")</f>
        <v>LOW CATEGORY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tr">
        <f>IF(AND(DmartSalesData[[#This Row],[profit]]&gt;=500,DmartSalesData[[#This Row],[sales]]&gt;=3000),"Good","Not Good")</f>
        <v>Not Good</v>
      </c>
      <c r="R5320" s="2">
        <f>YEAR(DmartSalesData[[#This Row],[order_date]])</f>
        <v>2023</v>
      </c>
    </row>
    <row r="5321" spans="1:18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 t="str" cm="1">
        <f t="array" ref="F5321">_xlfn.IFS(DmartSalesData[[#This Row],[sales]]&lt;2000,"LOW CATEGORY",DmartSalesData[[#This Row],[sales]]&lt;4000,"MEDIUM CATEGORY",DmartSalesData[[#This Row],[sales]]&gt;=4000,"HIGH CATEGORY")</f>
        <v>MEDIUM CATEGORY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tr">
        <f>IF(AND(DmartSalesData[[#This Row],[profit]]&gt;=500,DmartSalesData[[#This Row],[sales]]&gt;=3000),"Good","Not Good")</f>
        <v>Not Good</v>
      </c>
      <c r="R5321" s="2">
        <f>YEAR(DmartSalesData[[#This Row],[order_date]])</f>
        <v>2023</v>
      </c>
    </row>
    <row r="5322" spans="1:18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 t="str" cm="1">
        <f t="array" ref="F5322">_xlfn.IFS(DmartSalesData[[#This Row],[sales]]&lt;2000,"LOW CATEGORY",DmartSalesData[[#This Row],[sales]]&lt;4000,"MEDIUM CATEGORY",DmartSalesData[[#This Row],[sales]]&gt;=4000,"HIGH CATEGORY")</f>
        <v>LOW CATEGORY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tr">
        <f>IF(AND(DmartSalesData[[#This Row],[profit]]&gt;=500,DmartSalesData[[#This Row],[sales]]&gt;=3000),"Good","Not Good")</f>
        <v>Not Good</v>
      </c>
      <c r="R5322" s="2">
        <f>YEAR(DmartSalesData[[#This Row],[order_date]])</f>
        <v>2023</v>
      </c>
    </row>
    <row r="5323" spans="1:18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 t="str" cm="1">
        <f t="array" ref="F5323">_xlfn.IFS(DmartSalesData[[#This Row],[sales]]&lt;2000,"LOW CATEGORY",DmartSalesData[[#This Row],[sales]]&lt;4000,"MEDIUM CATEGORY",DmartSalesData[[#This Row],[sales]]&gt;=4000,"HIGH CATEGORY")</f>
        <v>LOW CATEGORY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tr">
        <f>IF(AND(DmartSalesData[[#This Row],[profit]]&gt;=500,DmartSalesData[[#This Row],[sales]]&gt;=3000),"Good","Not Good")</f>
        <v>Not Good</v>
      </c>
      <c r="R5323" s="2">
        <f>YEAR(DmartSalesData[[#This Row],[order_date]])</f>
        <v>2024</v>
      </c>
    </row>
    <row r="5324" spans="1:18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 t="str" cm="1">
        <f t="array" ref="F5324">_xlfn.IFS(DmartSalesData[[#This Row],[sales]]&lt;2000,"LOW CATEGORY",DmartSalesData[[#This Row],[sales]]&lt;4000,"MEDIUM CATEGORY",DmartSalesData[[#This Row],[sales]]&gt;=4000,"HIGH CATEGORY")</f>
        <v>LOW CATEGORY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tr">
        <f>IF(AND(DmartSalesData[[#This Row],[profit]]&gt;=500,DmartSalesData[[#This Row],[sales]]&gt;=3000),"Good","Not Good")</f>
        <v>Not Good</v>
      </c>
      <c r="R5324" s="2">
        <f>YEAR(DmartSalesData[[#This Row],[order_date]])</f>
        <v>2024</v>
      </c>
    </row>
    <row r="5325" spans="1:18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 t="str" cm="1">
        <f t="array" ref="F5325">_xlfn.IFS(DmartSalesData[[#This Row],[sales]]&lt;2000,"LOW CATEGORY",DmartSalesData[[#This Row],[sales]]&lt;4000,"MEDIUM CATEGORY",DmartSalesData[[#This Row],[sales]]&gt;=4000,"HIGH CATEGORY")</f>
        <v>MEDIUM CATEGORY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tr">
        <f>IF(AND(DmartSalesData[[#This Row],[profit]]&gt;=500,DmartSalesData[[#This Row],[sales]]&gt;=3000),"Good","Not Good")</f>
        <v>Good</v>
      </c>
      <c r="R5325" s="2">
        <f>YEAR(DmartSalesData[[#This Row],[order_date]])</f>
        <v>2024</v>
      </c>
    </row>
    <row r="5326" spans="1:18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 t="str" cm="1">
        <f t="array" ref="F5326">_xlfn.IFS(DmartSalesData[[#This Row],[sales]]&lt;2000,"LOW CATEGORY",DmartSalesData[[#This Row],[sales]]&lt;4000,"MEDIUM CATEGORY",DmartSalesData[[#This Row],[sales]]&gt;=4000,"HIGH CATEGORY")</f>
        <v>MEDIUM CATEGORY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tr">
        <f>IF(AND(DmartSalesData[[#This Row],[profit]]&gt;=500,DmartSalesData[[#This Row],[sales]]&gt;=3000),"Good","Not Good")</f>
        <v>Good</v>
      </c>
      <c r="R5326" s="2">
        <f>YEAR(DmartSalesData[[#This Row],[order_date]])</f>
        <v>2024</v>
      </c>
    </row>
    <row r="5327" spans="1:18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 t="str" cm="1">
        <f t="array" ref="F5327">_xlfn.IFS(DmartSalesData[[#This Row],[sales]]&lt;2000,"LOW CATEGORY",DmartSalesData[[#This Row],[sales]]&lt;4000,"MEDIUM CATEGORY",DmartSalesData[[#This Row],[sales]]&gt;=4000,"HIGH CATEGORY")</f>
        <v>LOW CATEGORY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tr">
        <f>IF(AND(DmartSalesData[[#This Row],[profit]]&gt;=500,DmartSalesData[[#This Row],[sales]]&gt;=3000),"Good","Not Good")</f>
        <v>Not Good</v>
      </c>
      <c r="R5327" s="2">
        <f>YEAR(DmartSalesData[[#This Row],[order_date]])</f>
        <v>2024</v>
      </c>
    </row>
    <row r="5328" spans="1:18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 t="str" cm="1">
        <f t="array" ref="F5328">_xlfn.IFS(DmartSalesData[[#This Row],[sales]]&lt;2000,"LOW CATEGORY",DmartSalesData[[#This Row],[sales]]&lt;4000,"MEDIUM CATEGORY",DmartSalesData[[#This Row],[sales]]&gt;=4000,"HIGH CATEGORY")</f>
        <v>MEDIUM CATEGORY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tr">
        <f>IF(AND(DmartSalesData[[#This Row],[profit]]&gt;=500,DmartSalesData[[#This Row],[sales]]&gt;=3000),"Good","Not Good")</f>
        <v>Not Good</v>
      </c>
      <c r="R5328" s="2">
        <f>YEAR(DmartSalesData[[#This Row],[order_date]])</f>
        <v>2023</v>
      </c>
    </row>
    <row r="5329" spans="1:18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 t="str" cm="1">
        <f t="array" ref="F5329">_xlfn.IFS(DmartSalesData[[#This Row],[sales]]&lt;2000,"LOW CATEGORY",DmartSalesData[[#This Row],[sales]]&lt;4000,"MEDIUM CATEGORY",DmartSalesData[[#This Row],[sales]]&gt;=4000,"HIGH CATEGORY")</f>
        <v>MEDIUM CATEGORY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tr">
        <f>IF(AND(DmartSalesData[[#This Row],[profit]]&gt;=500,DmartSalesData[[#This Row],[sales]]&gt;=3000),"Good","Not Good")</f>
        <v>Not Good</v>
      </c>
      <c r="R5329" s="2">
        <f>YEAR(DmartSalesData[[#This Row],[order_date]])</f>
        <v>2024</v>
      </c>
    </row>
    <row r="5330" spans="1:18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 t="str" cm="1">
        <f t="array" ref="F5330">_xlfn.IFS(DmartSalesData[[#This Row],[sales]]&lt;2000,"LOW CATEGORY",DmartSalesData[[#This Row],[sales]]&lt;4000,"MEDIUM CATEGORY",DmartSalesData[[#This Row],[sales]]&gt;=4000,"HIGH CATEGORY")</f>
        <v>LOW CATEGORY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tr">
        <f>IF(AND(DmartSalesData[[#This Row],[profit]]&gt;=500,DmartSalesData[[#This Row],[sales]]&gt;=3000),"Good","Not Good")</f>
        <v>Not Good</v>
      </c>
      <c r="R5330" s="2">
        <f>YEAR(DmartSalesData[[#This Row],[order_date]])</f>
        <v>2023</v>
      </c>
    </row>
    <row r="5331" spans="1:18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 t="str" cm="1">
        <f t="array" ref="F5331">_xlfn.IFS(DmartSalesData[[#This Row],[sales]]&lt;2000,"LOW CATEGORY",DmartSalesData[[#This Row],[sales]]&lt;4000,"MEDIUM CATEGORY",DmartSalesData[[#This Row],[sales]]&gt;=4000,"HIGH CATEGORY")</f>
        <v>MEDIUM CATEGORY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tr">
        <f>IF(AND(DmartSalesData[[#This Row],[profit]]&gt;=500,DmartSalesData[[#This Row],[sales]]&gt;=3000),"Good","Not Good")</f>
        <v>Not Good</v>
      </c>
      <c r="R5331" s="2">
        <f>YEAR(DmartSalesData[[#This Row],[order_date]])</f>
        <v>2024</v>
      </c>
    </row>
    <row r="5332" spans="1:18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 t="str" cm="1">
        <f t="array" ref="F5332">_xlfn.IFS(DmartSalesData[[#This Row],[sales]]&lt;2000,"LOW CATEGORY",DmartSalesData[[#This Row],[sales]]&lt;4000,"MEDIUM CATEGORY",DmartSalesData[[#This Row],[sales]]&gt;=4000,"HIGH CATEGORY")</f>
        <v>LOW CATEGORY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tr">
        <f>IF(AND(DmartSalesData[[#This Row],[profit]]&gt;=500,DmartSalesData[[#This Row],[sales]]&gt;=3000),"Good","Not Good")</f>
        <v>Not Good</v>
      </c>
      <c r="R5332" s="2">
        <f>YEAR(DmartSalesData[[#This Row],[order_date]])</f>
        <v>2023</v>
      </c>
    </row>
    <row r="5333" spans="1:18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 t="str" cm="1">
        <f t="array" ref="F5333">_xlfn.IFS(DmartSalesData[[#This Row],[sales]]&lt;2000,"LOW CATEGORY",DmartSalesData[[#This Row],[sales]]&lt;4000,"MEDIUM CATEGORY",DmartSalesData[[#This Row],[sales]]&gt;=4000,"HIGH CATEGORY")</f>
        <v>LOW CATEGORY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tr">
        <f>IF(AND(DmartSalesData[[#This Row],[profit]]&gt;=500,DmartSalesData[[#This Row],[sales]]&gt;=3000),"Good","Not Good")</f>
        <v>Not Good</v>
      </c>
      <c r="R5333" s="2">
        <f>YEAR(DmartSalesData[[#This Row],[order_date]])</f>
        <v>2023</v>
      </c>
    </row>
    <row r="5334" spans="1:18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 t="str" cm="1">
        <f t="array" ref="F5334">_xlfn.IFS(DmartSalesData[[#This Row],[sales]]&lt;2000,"LOW CATEGORY",DmartSalesData[[#This Row],[sales]]&lt;4000,"MEDIUM CATEGORY",DmartSalesData[[#This Row],[sales]]&gt;=4000,"HIGH CATEGORY")</f>
        <v>MEDIUM CATEGORY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tr">
        <f>IF(AND(DmartSalesData[[#This Row],[profit]]&gt;=500,DmartSalesData[[#This Row],[sales]]&gt;=3000),"Good","Not Good")</f>
        <v>Not Good</v>
      </c>
      <c r="R5334" s="2">
        <f>YEAR(DmartSalesData[[#This Row],[order_date]])</f>
        <v>2024</v>
      </c>
    </row>
    <row r="5335" spans="1:18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 t="str" cm="1">
        <f t="array" ref="F5335">_xlfn.IFS(DmartSalesData[[#This Row],[sales]]&lt;2000,"LOW CATEGORY",DmartSalesData[[#This Row],[sales]]&lt;4000,"MEDIUM CATEGORY",DmartSalesData[[#This Row],[sales]]&gt;=4000,"HIGH CATEGORY")</f>
        <v>HIGH CATEGORY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tr">
        <f>IF(AND(DmartSalesData[[#This Row],[profit]]&gt;=500,DmartSalesData[[#This Row],[sales]]&gt;=3000),"Good","Not Good")</f>
        <v>Good</v>
      </c>
      <c r="R5335" s="2">
        <f>YEAR(DmartSalesData[[#This Row],[order_date]])</f>
        <v>2024</v>
      </c>
    </row>
    <row r="5336" spans="1:18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 t="str" cm="1">
        <f t="array" ref="F5336">_xlfn.IFS(DmartSalesData[[#This Row],[sales]]&lt;2000,"LOW CATEGORY",DmartSalesData[[#This Row],[sales]]&lt;4000,"MEDIUM CATEGORY",DmartSalesData[[#This Row],[sales]]&gt;=4000,"HIGH CATEGORY")</f>
        <v>HIGH CATEGORY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tr">
        <f>IF(AND(DmartSalesData[[#This Row],[profit]]&gt;=500,DmartSalesData[[#This Row],[sales]]&gt;=3000),"Good","Not Good")</f>
        <v>Good</v>
      </c>
      <c r="R5336" s="2">
        <f>YEAR(DmartSalesData[[#This Row],[order_date]])</f>
        <v>2023</v>
      </c>
    </row>
    <row r="5337" spans="1:18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 t="str" cm="1">
        <f t="array" ref="F5337">_xlfn.IFS(DmartSalesData[[#This Row],[sales]]&lt;2000,"LOW CATEGORY",DmartSalesData[[#This Row],[sales]]&lt;4000,"MEDIUM CATEGORY",DmartSalesData[[#This Row],[sales]]&gt;=4000,"HIGH CATEGORY")</f>
        <v>LOW CATEGORY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tr">
        <f>IF(AND(DmartSalesData[[#This Row],[profit]]&gt;=500,DmartSalesData[[#This Row],[sales]]&gt;=3000),"Good","Not Good")</f>
        <v>Not Good</v>
      </c>
      <c r="R5337" s="2">
        <f>YEAR(DmartSalesData[[#This Row],[order_date]])</f>
        <v>2024</v>
      </c>
    </row>
    <row r="5338" spans="1:18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 t="str" cm="1">
        <f t="array" ref="F5338">_xlfn.IFS(DmartSalesData[[#This Row],[sales]]&lt;2000,"LOW CATEGORY",DmartSalesData[[#This Row],[sales]]&lt;4000,"MEDIUM CATEGORY",DmartSalesData[[#This Row],[sales]]&gt;=4000,"HIGH CATEGORY")</f>
        <v>LOW CATEGORY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tr">
        <f>IF(AND(DmartSalesData[[#This Row],[profit]]&gt;=500,DmartSalesData[[#This Row],[sales]]&gt;=3000),"Good","Not Good")</f>
        <v>Not Good</v>
      </c>
      <c r="R5338" s="2">
        <f>YEAR(DmartSalesData[[#This Row],[order_date]])</f>
        <v>2023</v>
      </c>
    </row>
    <row r="5339" spans="1:18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 t="str" cm="1">
        <f t="array" ref="F5339">_xlfn.IFS(DmartSalesData[[#This Row],[sales]]&lt;2000,"LOW CATEGORY",DmartSalesData[[#This Row],[sales]]&lt;4000,"MEDIUM CATEGORY",DmartSalesData[[#This Row],[sales]]&gt;=4000,"HIGH CATEGORY")</f>
        <v>HIGH CATEGORY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tr">
        <f>IF(AND(DmartSalesData[[#This Row],[profit]]&gt;=500,DmartSalesData[[#This Row],[sales]]&gt;=3000),"Good","Not Good")</f>
        <v>Good</v>
      </c>
      <c r="R5339" s="2">
        <f>YEAR(DmartSalesData[[#This Row],[order_date]])</f>
        <v>2023</v>
      </c>
    </row>
    <row r="5340" spans="1:18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 t="str" cm="1">
        <f t="array" ref="F5340">_xlfn.IFS(DmartSalesData[[#This Row],[sales]]&lt;2000,"LOW CATEGORY",DmartSalesData[[#This Row],[sales]]&lt;4000,"MEDIUM CATEGORY",DmartSalesData[[#This Row],[sales]]&gt;=4000,"HIGH CATEGORY")</f>
        <v>LOW CATEGORY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tr">
        <f>IF(AND(DmartSalesData[[#This Row],[profit]]&gt;=500,DmartSalesData[[#This Row],[sales]]&gt;=3000),"Good","Not Good")</f>
        <v>Not Good</v>
      </c>
      <c r="R5340" s="2">
        <f>YEAR(DmartSalesData[[#This Row],[order_date]])</f>
        <v>2024</v>
      </c>
    </row>
    <row r="5341" spans="1:18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 t="str" cm="1">
        <f t="array" ref="F5341">_xlfn.IFS(DmartSalesData[[#This Row],[sales]]&lt;2000,"LOW CATEGORY",DmartSalesData[[#This Row],[sales]]&lt;4000,"MEDIUM CATEGORY",DmartSalesData[[#This Row],[sales]]&gt;=4000,"HIGH CATEGORY")</f>
        <v>MEDIUM CATEGORY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tr">
        <f>IF(AND(DmartSalesData[[#This Row],[profit]]&gt;=500,DmartSalesData[[#This Row],[sales]]&gt;=3000),"Good","Not Good")</f>
        <v>Not Good</v>
      </c>
      <c r="R5341" s="2">
        <f>YEAR(DmartSalesData[[#This Row],[order_date]])</f>
        <v>2023</v>
      </c>
    </row>
    <row r="5342" spans="1:18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 t="str" cm="1">
        <f t="array" ref="F5342">_xlfn.IFS(DmartSalesData[[#This Row],[sales]]&lt;2000,"LOW CATEGORY",DmartSalesData[[#This Row],[sales]]&lt;4000,"MEDIUM CATEGORY",DmartSalesData[[#This Row],[sales]]&gt;=4000,"HIGH CATEGORY")</f>
        <v>HIGH CATEGORY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tr">
        <f>IF(AND(DmartSalesData[[#This Row],[profit]]&gt;=500,DmartSalesData[[#This Row],[sales]]&gt;=3000),"Good","Not Good")</f>
        <v>Good</v>
      </c>
      <c r="R5342" s="2">
        <f>YEAR(DmartSalesData[[#This Row],[order_date]])</f>
        <v>2024</v>
      </c>
    </row>
    <row r="5343" spans="1:18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 t="str" cm="1">
        <f t="array" ref="F5343">_xlfn.IFS(DmartSalesData[[#This Row],[sales]]&lt;2000,"LOW CATEGORY",DmartSalesData[[#This Row],[sales]]&lt;4000,"MEDIUM CATEGORY",DmartSalesData[[#This Row],[sales]]&gt;=4000,"HIGH CATEGORY")</f>
        <v>MEDIUM CATEGORY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tr">
        <f>IF(AND(DmartSalesData[[#This Row],[profit]]&gt;=500,DmartSalesData[[#This Row],[sales]]&gt;=3000),"Good","Not Good")</f>
        <v>Good</v>
      </c>
      <c r="R5343" s="2">
        <f>YEAR(DmartSalesData[[#This Row],[order_date]])</f>
        <v>2024</v>
      </c>
    </row>
    <row r="5344" spans="1:18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 t="str" cm="1">
        <f t="array" ref="F5344">_xlfn.IFS(DmartSalesData[[#This Row],[sales]]&lt;2000,"LOW CATEGORY",DmartSalesData[[#This Row],[sales]]&lt;4000,"MEDIUM CATEGORY",DmartSalesData[[#This Row],[sales]]&gt;=4000,"HIGH CATEGORY")</f>
        <v>MEDIUM CATEGORY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tr">
        <f>IF(AND(DmartSalesData[[#This Row],[profit]]&gt;=500,DmartSalesData[[#This Row],[sales]]&gt;=3000),"Good","Not Good")</f>
        <v>Not Good</v>
      </c>
      <c r="R5344" s="2">
        <f>YEAR(DmartSalesData[[#This Row],[order_date]])</f>
        <v>2024</v>
      </c>
    </row>
    <row r="5345" spans="1:18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 t="str" cm="1">
        <f t="array" ref="F5345">_xlfn.IFS(DmartSalesData[[#This Row],[sales]]&lt;2000,"LOW CATEGORY",DmartSalesData[[#This Row],[sales]]&lt;4000,"MEDIUM CATEGORY",DmartSalesData[[#This Row],[sales]]&gt;=4000,"HIGH CATEGORY")</f>
        <v>HIGH CATEGORY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tr">
        <f>IF(AND(DmartSalesData[[#This Row],[profit]]&gt;=500,DmartSalesData[[#This Row],[sales]]&gt;=3000),"Good","Not Good")</f>
        <v>Good</v>
      </c>
      <c r="R5345" s="2">
        <f>YEAR(DmartSalesData[[#This Row],[order_date]])</f>
        <v>2024</v>
      </c>
    </row>
    <row r="5346" spans="1:18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 t="str" cm="1">
        <f t="array" ref="F5346">_xlfn.IFS(DmartSalesData[[#This Row],[sales]]&lt;2000,"LOW CATEGORY",DmartSalesData[[#This Row],[sales]]&lt;4000,"MEDIUM CATEGORY",DmartSalesData[[#This Row],[sales]]&gt;=4000,"HIGH CATEGORY")</f>
        <v>MEDIUM CATEGORY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tr">
        <f>IF(AND(DmartSalesData[[#This Row],[profit]]&gt;=500,DmartSalesData[[#This Row],[sales]]&gt;=3000),"Good","Not Good")</f>
        <v>Good</v>
      </c>
      <c r="R5346" s="2">
        <f>YEAR(DmartSalesData[[#This Row],[order_date]])</f>
        <v>2023</v>
      </c>
    </row>
    <row r="5347" spans="1:18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 t="str" cm="1">
        <f t="array" ref="F5347">_xlfn.IFS(DmartSalesData[[#This Row],[sales]]&lt;2000,"LOW CATEGORY",DmartSalesData[[#This Row],[sales]]&lt;4000,"MEDIUM CATEGORY",DmartSalesData[[#This Row],[sales]]&gt;=4000,"HIGH CATEGORY")</f>
        <v>MEDIUM CATEGORY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tr">
        <f>IF(AND(DmartSalesData[[#This Row],[profit]]&gt;=500,DmartSalesData[[#This Row],[sales]]&gt;=3000),"Good","Not Good")</f>
        <v>Not Good</v>
      </c>
      <c r="R5347" s="2">
        <f>YEAR(DmartSalesData[[#This Row],[order_date]])</f>
        <v>2024</v>
      </c>
    </row>
    <row r="5348" spans="1:18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 t="str" cm="1">
        <f t="array" ref="F5348">_xlfn.IFS(DmartSalesData[[#This Row],[sales]]&lt;2000,"LOW CATEGORY",DmartSalesData[[#This Row],[sales]]&lt;4000,"MEDIUM CATEGORY",DmartSalesData[[#This Row],[sales]]&gt;=4000,"HIGH CATEGORY")</f>
        <v>MEDIUM CATEGORY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tr">
        <f>IF(AND(DmartSalesData[[#This Row],[profit]]&gt;=500,DmartSalesData[[#This Row],[sales]]&gt;=3000),"Good","Not Good")</f>
        <v>Not Good</v>
      </c>
      <c r="R5348" s="2">
        <f>YEAR(DmartSalesData[[#This Row],[order_date]])</f>
        <v>2024</v>
      </c>
    </row>
    <row r="5349" spans="1:18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 t="str" cm="1">
        <f t="array" ref="F5349">_xlfn.IFS(DmartSalesData[[#This Row],[sales]]&lt;2000,"LOW CATEGORY",DmartSalesData[[#This Row],[sales]]&lt;4000,"MEDIUM CATEGORY",DmartSalesData[[#This Row],[sales]]&gt;=4000,"HIGH CATEGORY")</f>
        <v>LOW CATEGORY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tr">
        <f>IF(AND(DmartSalesData[[#This Row],[profit]]&gt;=500,DmartSalesData[[#This Row],[sales]]&gt;=3000),"Good","Not Good")</f>
        <v>Not Good</v>
      </c>
      <c r="R5349" s="2">
        <f>YEAR(DmartSalesData[[#This Row],[order_date]])</f>
        <v>2023</v>
      </c>
    </row>
    <row r="5350" spans="1:18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 t="str" cm="1">
        <f t="array" ref="F5350">_xlfn.IFS(DmartSalesData[[#This Row],[sales]]&lt;2000,"LOW CATEGORY",DmartSalesData[[#This Row],[sales]]&lt;4000,"MEDIUM CATEGORY",DmartSalesData[[#This Row],[sales]]&gt;=4000,"HIGH CATEGORY")</f>
        <v>MEDIUM CATEGORY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tr">
        <f>IF(AND(DmartSalesData[[#This Row],[profit]]&gt;=500,DmartSalesData[[#This Row],[sales]]&gt;=3000),"Good","Not Good")</f>
        <v>Not Good</v>
      </c>
      <c r="R5350" s="2">
        <f>YEAR(DmartSalesData[[#This Row],[order_date]])</f>
        <v>2023</v>
      </c>
    </row>
    <row r="5351" spans="1:18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 t="str" cm="1">
        <f t="array" ref="F5351">_xlfn.IFS(DmartSalesData[[#This Row],[sales]]&lt;2000,"LOW CATEGORY",DmartSalesData[[#This Row],[sales]]&lt;4000,"MEDIUM CATEGORY",DmartSalesData[[#This Row],[sales]]&gt;=4000,"HIGH CATEGORY")</f>
        <v>HIGH CATEGORY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tr">
        <f>IF(AND(DmartSalesData[[#This Row],[profit]]&gt;=500,DmartSalesData[[#This Row],[sales]]&gt;=3000),"Good","Not Good")</f>
        <v>Good</v>
      </c>
      <c r="R5351" s="2">
        <f>YEAR(DmartSalesData[[#This Row],[order_date]])</f>
        <v>2023</v>
      </c>
    </row>
    <row r="5352" spans="1:18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 t="str" cm="1">
        <f t="array" ref="F5352">_xlfn.IFS(DmartSalesData[[#This Row],[sales]]&lt;2000,"LOW CATEGORY",DmartSalesData[[#This Row],[sales]]&lt;4000,"MEDIUM CATEGORY",DmartSalesData[[#This Row],[sales]]&gt;=4000,"HIGH CATEGORY")</f>
        <v>LOW CATEGORY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tr">
        <f>IF(AND(DmartSalesData[[#This Row],[profit]]&gt;=500,DmartSalesData[[#This Row],[sales]]&gt;=3000),"Good","Not Good")</f>
        <v>Not Good</v>
      </c>
      <c r="R5352" s="2">
        <f>YEAR(DmartSalesData[[#This Row],[order_date]])</f>
        <v>2023</v>
      </c>
    </row>
    <row r="5353" spans="1:18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 t="str" cm="1">
        <f t="array" ref="F5353">_xlfn.IFS(DmartSalesData[[#This Row],[sales]]&lt;2000,"LOW CATEGORY",DmartSalesData[[#This Row],[sales]]&lt;4000,"MEDIUM CATEGORY",DmartSalesData[[#This Row],[sales]]&gt;=4000,"HIGH CATEGORY")</f>
        <v>MEDIUM CATEGORY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tr">
        <f>IF(AND(DmartSalesData[[#This Row],[profit]]&gt;=500,DmartSalesData[[#This Row],[sales]]&gt;=3000),"Good","Not Good")</f>
        <v>Not Good</v>
      </c>
      <c r="R5353" s="2">
        <f>YEAR(DmartSalesData[[#This Row],[order_date]])</f>
        <v>2023</v>
      </c>
    </row>
    <row r="5354" spans="1:18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 t="str" cm="1">
        <f t="array" ref="F5354">_xlfn.IFS(DmartSalesData[[#This Row],[sales]]&lt;2000,"LOW CATEGORY",DmartSalesData[[#This Row],[sales]]&lt;4000,"MEDIUM CATEGORY",DmartSalesData[[#This Row],[sales]]&gt;=4000,"HIGH CATEGORY")</f>
        <v>MEDIUM CATEGORY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tr">
        <f>IF(AND(DmartSalesData[[#This Row],[profit]]&gt;=500,DmartSalesData[[#This Row],[sales]]&gt;=3000),"Good","Not Good")</f>
        <v>Not Good</v>
      </c>
      <c r="R5354" s="2">
        <f>YEAR(DmartSalesData[[#This Row],[order_date]])</f>
        <v>2024</v>
      </c>
    </row>
    <row r="5355" spans="1:18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 t="str" cm="1">
        <f t="array" ref="F5355">_xlfn.IFS(DmartSalesData[[#This Row],[sales]]&lt;2000,"LOW CATEGORY",DmartSalesData[[#This Row],[sales]]&lt;4000,"MEDIUM CATEGORY",DmartSalesData[[#This Row],[sales]]&gt;=4000,"HIGH CATEGORY")</f>
        <v>LOW CATEGORY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tr">
        <f>IF(AND(DmartSalesData[[#This Row],[profit]]&gt;=500,DmartSalesData[[#This Row],[sales]]&gt;=3000),"Good","Not Good")</f>
        <v>Not Good</v>
      </c>
      <c r="R5355" s="2">
        <f>YEAR(DmartSalesData[[#This Row],[order_date]])</f>
        <v>2023</v>
      </c>
    </row>
    <row r="5356" spans="1:18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 t="str" cm="1">
        <f t="array" ref="F5356">_xlfn.IFS(DmartSalesData[[#This Row],[sales]]&lt;2000,"LOW CATEGORY",DmartSalesData[[#This Row],[sales]]&lt;4000,"MEDIUM CATEGORY",DmartSalesData[[#This Row],[sales]]&gt;=4000,"HIGH CATEGORY")</f>
        <v>MEDIUM CATEGORY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tr">
        <f>IF(AND(DmartSalesData[[#This Row],[profit]]&gt;=500,DmartSalesData[[#This Row],[sales]]&gt;=3000),"Good","Not Good")</f>
        <v>Not Good</v>
      </c>
      <c r="R5356" s="2">
        <f>YEAR(DmartSalesData[[#This Row],[order_date]])</f>
        <v>2023</v>
      </c>
    </row>
    <row r="5357" spans="1:18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 t="str" cm="1">
        <f t="array" ref="F5357">_xlfn.IFS(DmartSalesData[[#This Row],[sales]]&lt;2000,"LOW CATEGORY",DmartSalesData[[#This Row],[sales]]&lt;4000,"MEDIUM CATEGORY",DmartSalesData[[#This Row],[sales]]&gt;=4000,"HIGH CATEGORY")</f>
        <v>HIGH CATEGORY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tr">
        <f>IF(AND(DmartSalesData[[#This Row],[profit]]&gt;=500,DmartSalesData[[#This Row],[sales]]&gt;=3000),"Good","Not Good")</f>
        <v>Good</v>
      </c>
      <c r="R5357" s="2">
        <f>YEAR(DmartSalesData[[#This Row],[order_date]])</f>
        <v>2023</v>
      </c>
    </row>
    <row r="5358" spans="1:18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 t="str" cm="1">
        <f t="array" ref="F5358">_xlfn.IFS(DmartSalesData[[#This Row],[sales]]&lt;2000,"LOW CATEGORY",DmartSalesData[[#This Row],[sales]]&lt;4000,"MEDIUM CATEGORY",DmartSalesData[[#This Row],[sales]]&gt;=4000,"HIGH CATEGORY")</f>
        <v>LOW CATEGORY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tr">
        <f>IF(AND(DmartSalesData[[#This Row],[profit]]&gt;=500,DmartSalesData[[#This Row],[sales]]&gt;=3000),"Good","Not Good")</f>
        <v>Not Good</v>
      </c>
      <c r="R5358" s="2">
        <f>YEAR(DmartSalesData[[#This Row],[order_date]])</f>
        <v>2023</v>
      </c>
    </row>
    <row r="5359" spans="1:18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 t="str" cm="1">
        <f t="array" ref="F5359">_xlfn.IFS(DmartSalesData[[#This Row],[sales]]&lt;2000,"LOW CATEGORY",DmartSalesData[[#This Row],[sales]]&lt;4000,"MEDIUM CATEGORY",DmartSalesData[[#This Row],[sales]]&gt;=4000,"HIGH CATEGORY")</f>
        <v>MEDIUM CATEGORY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tr">
        <f>IF(AND(DmartSalesData[[#This Row],[profit]]&gt;=500,DmartSalesData[[#This Row],[sales]]&gt;=3000),"Good","Not Good")</f>
        <v>Good</v>
      </c>
      <c r="R5359" s="2">
        <f>YEAR(DmartSalesData[[#This Row],[order_date]])</f>
        <v>2024</v>
      </c>
    </row>
    <row r="5360" spans="1:18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 t="str" cm="1">
        <f t="array" ref="F5360">_xlfn.IFS(DmartSalesData[[#This Row],[sales]]&lt;2000,"LOW CATEGORY",DmartSalesData[[#This Row],[sales]]&lt;4000,"MEDIUM CATEGORY",DmartSalesData[[#This Row],[sales]]&gt;=4000,"HIGH CATEGORY")</f>
        <v>MEDIUM CATEGORY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tr">
        <f>IF(AND(DmartSalesData[[#This Row],[profit]]&gt;=500,DmartSalesData[[#This Row],[sales]]&gt;=3000),"Good","Not Good")</f>
        <v>Good</v>
      </c>
      <c r="R5360" s="2">
        <f>YEAR(DmartSalesData[[#This Row],[order_date]])</f>
        <v>2023</v>
      </c>
    </row>
    <row r="5361" spans="1:18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 t="str" cm="1">
        <f t="array" ref="F5361">_xlfn.IFS(DmartSalesData[[#This Row],[sales]]&lt;2000,"LOW CATEGORY",DmartSalesData[[#This Row],[sales]]&lt;4000,"MEDIUM CATEGORY",DmartSalesData[[#This Row],[sales]]&gt;=4000,"HIGH CATEGORY")</f>
        <v>MEDIUM CATEGORY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tr">
        <f>IF(AND(DmartSalesData[[#This Row],[profit]]&gt;=500,DmartSalesData[[#This Row],[sales]]&gt;=3000),"Good","Not Good")</f>
        <v>Not Good</v>
      </c>
      <c r="R5361" s="2">
        <f>YEAR(DmartSalesData[[#This Row],[order_date]])</f>
        <v>2024</v>
      </c>
    </row>
    <row r="5362" spans="1:18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 t="str" cm="1">
        <f t="array" ref="F5362">_xlfn.IFS(DmartSalesData[[#This Row],[sales]]&lt;2000,"LOW CATEGORY",DmartSalesData[[#This Row],[sales]]&lt;4000,"MEDIUM CATEGORY",DmartSalesData[[#This Row],[sales]]&gt;=4000,"HIGH CATEGORY")</f>
        <v>LOW CATEGORY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tr">
        <f>IF(AND(DmartSalesData[[#This Row],[profit]]&gt;=500,DmartSalesData[[#This Row],[sales]]&gt;=3000),"Good","Not Good")</f>
        <v>Not Good</v>
      </c>
      <c r="R5362" s="2">
        <f>YEAR(DmartSalesData[[#This Row],[order_date]])</f>
        <v>2024</v>
      </c>
    </row>
    <row r="5363" spans="1:18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 t="str" cm="1">
        <f t="array" ref="F5363">_xlfn.IFS(DmartSalesData[[#This Row],[sales]]&lt;2000,"LOW CATEGORY",DmartSalesData[[#This Row],[sales]]&lt;4000,"MEDIUM CATEGORY",DmartSalesData[[#This Row],[sales]]&gt;=4000,"HIGH CATEGORY")</f>
        <v>MEDIUM CATEGORY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tr">
        <f>IF(AND(DmartSalesData[[#This Row],[profit]]&gt;=500,DmartSalesData[[#This Row],[sales]]&gt;=3000),"Good","Not Good")</f>
        <v>Not Good</v>
      </c>
      <c r="R5363" s="2">
        <f>YEAR(DmartSalesData[[#This Row],[order_date]])</f>
        <v>2023</v>
      </c>
    </row>
    <row r="5364" spans="1:18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 t="str" cm="1">
        <f t="array" ref="F5364">_xlfn.IFS(DmartSalesData[[#This Row],[sales]]&lt;2000,"LOW CATEGORY",DmartSalesData[[#This Row],[sales]]&lt;4000,"MEDIUM CATEGORY",DmartSalesData[[#This Row],[sales]]&gt;=4000,"HIGH CATEGORY")</f>
        <v>HIGH CATEGORY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tr">
        <f>IF(AND(DmartSalesData[[#This Row],[profit]]&gt;=500,DmartSalesData[[#This Row],[sales]]&gt;=3000),"Good","Not Good")</f>
        <v>Good</v>
      </c>
      <c r="R5364" s="2">
        <f>YEAR(DmartSalesData[[#This Row],[order_date]])</f>
        <v>2024</v>
      </c>
    </row>
    <row r="5365" spans="1:18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 t="str" cm="1">
        <f t="array" ref="F5365">_xlfn.IFS(DmartSalesData[[#This Row],[sales]]&lt;2000,"LOW CATEGORY",DmartSalesData[[#This Row],[sales]]&lt;4000,"MEDIUM CATEGORY",DmartSalesData[[#This Row],[sales]]&gt;=4000,"HIGH CATEGORY")</f>
        <v>LOW CATEGORY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tr">
        <f>IF(AND(DmartSalesData[[#This Row],[profit]]&gt;=500,DmartSalesData[[#This Row],[sales]]&gt;=3000),"Good","Not Good")</f>
        <v>Not Good</v>
      </c>
      <c r="R5365" s="2">
        <f>YEAR(DmartSalesData[[#This Row],[order_date]])</f>
        <v>2023</v>
      </c>
    </row>
    <row r="5366" spans="1:18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 t="str" cm="1">
        <f t="array" ref="F5366">_xlfn.IFS(DmartSalesData[[#This Row],[sales]]&lt;2000,"LOW CATEGORY",DmartSalesData[[#This Row],[sales]]&lt;4000,"MEDIUM CATEGORY",DmartSalesData[[#This Row],[sales]]&gt;=4000,"HIGH CATEGORY")</f>
        <v>MEDIUM CATEGORY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tr">
        <f>IF(AND(DmartSalesData[[#This Row],[profit]]&gt;=500,DmartSalesData[[#This Row],[sales]]&gt;=3000),"Good","Not Good")</f>
        <v>Not Good</v>
      </c>
      <c r="R5366" s="2">
        <f>YEAR(DmartSalesData[[#This Row],[order_date]])</f>
        <v>2024</v>
      </c>
    </row>
    <row r="5367" spans="1:18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 t="str" cm="1">
        <f t="array" ref="F5367">_xlfn.IFS(DmartSalesData[[#This Row],[sales]]&lt;2000,"LOW CATEGORY",DmartSalesData[[#This Row],[sales]]&lt;4000,"MEDIUM CATEGORY",DmartSalesData[[#This Row],[sales]]&gt;=4000,"HIGH CATEGORY")</f>
        <v>HIGH CATEGORY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tr">
        <f>IF(AND(DmartSalesData[[#This Row],[profit]]&gt;=500,DmartSalesData[[#This Row],[sales]]&gt;=3000),"Good","Not Good")</f>
        <v>Good</v>
      </c>
      <c r="R5367" s="2">
        <f>YEAR(DmartSalesData[[#This Row],[order_date]])</f>
        <v>2024</v>
      </c>
    </row>
    <row r="5368" spans="1:18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 t="str" cm="1">
        <f t="array" ref="F5368">_xlfn.IFS(DmartSalesData[[#This Row],[sales]]&lt;2000,"LOW CATEGORY",DmartSalesData[[#This Row],[sales]]&lt;4000,"MEDIUM CATEGORY",DmartSalesData[[#This Row],[sales]]&gt;=4000,"HIGH CATEGORY")</f>
        <v>HIGH CATEGORY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tr">
        <f>IF(AND(DmartSalesData[[#This Row],[profit]]&gt;=500,DmartSalesData[[#This Row],[sales]]&gt;=3000),"Good","Not Good")</f>
        <v>Not Good</v>
      </c>
      <c r="R5368" s="2">
        <f>YEAR(DmartSalesData[[#This Row],[order_date]])</f>
        <v>2023</v>
      </c>
    </row>
    <row r="5369" spans="1:18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 t="str" cm="1">
        <f t="array" ref="F5369">_xlfn.IFS(DmartSalesData[[#This Row],[sales]]&lt;2000,"LOW CATEGORY",DmartSalesData[[#This Row],[sales]]&lt;4000,"MEDIUM CATEGORY",DmartSalesData[[#This Row],[sales]]&gt;=4000,"HIGH CATEGORY")</f>
        <v>MEDIUM CATEGORY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tr">
        <f>IF(AND(DmartSalesData[[#This Row],[profit]]&gt;=500,DmartSalesData[[#This Row],[sales]]&gt;=3000),"Good","Not Good")</f>
        <v>Not Good</v>
      </c>
      <c r="R5369" s="2">
        <f>YEAR(DmartSalesData[[#This Row],[order_date]])</f>
        <v>2024</v>
      </c>
    </row>
    <row r="5370" spans="1:18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 t="str" cm="1">
        <f t="array" ref="F5370">_xlfn.IFS(DmartSalesData[[#This Row],[sales]]&lt;2000,"LOW CATEGORY",DmartSalesData[[#This Row],[sales]]&lt;4000,"MEDIUM CATEGORY",DmartSalesData[[#This Row],[sales]]&gt;=4000,"HIGH CATEGORY")</f>
        <v>HIGH CATEGORY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tr">
        <f>IF(AND(DmartSalesData[[#This Row],[profit]]&gt;=500,DmartSalesData[[#This Row],[sales]]&gt;=3000),"Good","Not Good")</f>
        <v>Good</v>
      </c>
      <c r="R5370" s="2">
        <f>YEAR(DmartSalesData[[#This Row],[order_date]])</f>
        <v>2024</v>
      </c>
    </row>
    <row r="5371" spans="1:18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 t="str" cm="1">
        <f t="array" ref="F5371">_xlfn.IFS(DmartSalesData[[#This Row],[sales]]&lt;2000,"LOW CATEGORY",DmartSalesData[[#This Row],[sales]]&lt;4000,"MEDIUM CATEGORY",DmartSalesData[[#This Row],[sales]]&gt;=4000,"HIGH CATEGORY")</f>
        <v>LOW CATEGORY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tr">
        <f>IF(AND(DmartSalesData[[#This Row],[profit]]&gt;=500,DmartSalesData[[#This Row],[sales]]&gt;=3000),"Good","Not Good")</f>
        <v>Not Good</v>
      </c>
      <c r="R5371" s="2">
        <f>YEAR(DmartSalesData[[#This Row],[order_date]])</f>
        <v>2023</v>
      </c>
    </row>
    <row r="5372" spans="1:18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 t="str" cm="1">
        <f t="array" ref="F5372">_xlfn.IFS(DmartSalesData[[#This Row],[sales]]&lt;2000,"LOW CATEGORY",DmartSalesData[[#This Row],[sales]]&lt;4000,"MEDIUM CATEGORY",DmartSalesData[[#This Row],[sales]]&gt;=4000,"HIGH CATEGORY")</f>
        <v>MEDIUM CATEGORY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tr">
        <f>IF(AND(DmartSalesData[[#This Row],[profit]]&gt;=500,DmartSalesData[[#This Row],[sales]]&gt;=3000),"Good","Not Good")</f>
        <v>Good</v>
      </c>
      <c r="R5372" s="2">
        <f>YEAR(DmartSalesData[[#This Row],[order_date]])</f>
        <v>2024</v>
      </c>
    </row>
    <row r="5373" spans="1:18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 t="str" cm="1">
        <f t="array" ref="F5373">_xlfn.IFS(DmartSalesData[[#This Row],[sales]]&lt;2000,"LOW CATEGORY",DmartSalesData[[#This Row],[sales]]&lt;4000,"MEDIUM CATEGORY",DmartSalesData[[#This Row],[sales]]&gt;=4000,"HIGH CATEGORY")</f>
        <v>MEDIUM CATEGORY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tr">
        <f>IF(AND(DmartSalesData[[#This Row],[profit]]&gt;=500,DmartSalesData[[#This Row],[sales]]&gt;=3000),"Good","Not Good")</f>
        <v>Not Good</v>
      </c>
      <c r="R5373" s="2">
        <f>YEAR(DmartSalesData[[#This Row],[order_date]])</f>
        <v>2023</v>
      </c>
    </row>
    <row r="5374" spans="1:18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 t="str" cm="1">
        <f t="array" ref="F5374">_xlfn.IFS(DmartSalesData[[#This Row],[sales]]&lt;2000,"LOW CATEGORY",DmartSalesData[[#This Row],[sales]]&lt;4000,"MEDIUM CATEGORY",DmartSalesData[[#This Row],[sales]]&gt;=4000,"HIGH CATEGORY")</f>
        <v>LOW CATEGORY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tr">
        <f>IF(AND(DmartSalesData[[#This Row],[profit]]&gt;=500,DmartSalesData[[#This Row],[sales]]&gt;=3000),"Good","Not Good")</f>
        <v>Not Good</v>
      </c>
      <c r="R5374" s="2">
        <f>YEAR(DmartSalesData[[#This Row],[order_date]])</f>
        <v>2024</v>
      </c>
    </row>
    <row r="5375" spans="1:18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 t="str" cm="1">
        <f t="array" ref="F5375">_xlfn.IFS(DmartSalesData[[#This Row],[sales]]&lt;2000,"LOW CATEGORY",DmartSalesData[[#This Row],[sales]]&lt;4000,"MEDIUM CATEGORY",DmartSalesData[[#This Row],[sales]]&gt;=4000,"HIGH CATEGORY")</f>
        <v>MEDIUM CATEGORY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tr">
        <f>IF(AND(DmartSalesData[[#This Row],[profit]]&gt;=500,DmartSalesData[[#This Row],[sales]]&gt;=3000),"Good","Not Good")</f>
        <v>Not Good</v>
      </c>
      <c r="R5375" s="2">
        <f>YEAR(DmartSalesData[[#This Row],[order_date]])</f>
        <v>2024</v>
      </c>
    </row>
    <row r="5376" spans="1:18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 t="str" cm="1">
        <f t="array" ref="F5376">_xlfn.IFS(DmartSalesData[[#This Row],[sales]]&lt;2000,"LOW CATEGORY",DmartSalesData[[#This Row],[sales]]&lt;4000,"MEDIUM CATEGORY",DmartSalesData[[#This Row],[sales]]&gt;=4000,"HIGH CATEGORY")</f>
        <v>LOW CATEGORY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tr">
        <f>IF(AND(DmartSalesData[[#This Row],[profit]]&gt;=500,DmartSalesData[[#This Row],[sales]]&gt;=3000),"Good","Not Good")</f>
        <v>Not Good</v>
      </c>
      <c r="R5376" s="2">
        <f>YEAR(DmartSalesData[[#This Row],[order_date]])</f>
        <v>2023</v>
      </c>
    </row>
    <row r="5377" spans="1:18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 t="str" cm="1">
        <f t="array" ref="F5377">_xlfn.IFS(DmartSalesData[[#This Row],[sales]]&lt;2000,"LOW CATEGORY",DmartSalesData[[#This Row],[sales]]&lt;4000,"MEDIUM CATEGORY",DmartSalesData[[#This Row],[sales]]&gt;=4000,"HIGH CATEGORY")</f>
        <v>LOW CATEGORY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tr">
        <f>IF(AND(DmartSalesData[[#This Row],[profit]]&gt;=500,DmartSalesData[[#This Row],[sales]]&gt;=3000),"Good","Not Good")</f>
        <v>Not Good</v>
      </c>
      <c r="R5377" s="2">
        <f>YEAR(DmartSalesData[[#This Row],[order_date]])</f>
        <v>2023</v>
      </c>
    </row>
    <row r="5378" spans="1:18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 t="str" cm="1">
        <f t="array" ref="F5378">_xlfn.IFS(DmartSalesData[[#This Row],[sales]]&lt;2000,"LOW CATEGORY",DmartSalesData[[#This Row],[sales]]&lt;4000,"MEDIUM CATEGORY",DmartSalesData[[#This Row],[sales]]&gt;=4000,"HIGH CATEGORY")</f>
        <v>LOW CATEGORY</v>
      </c>
      <c r="G5378" s="2">
        <v>0.03</v>
      </c>
      <c r="H5378" s="2">
        <f t="shared" ref="H5378:H5441" si="168">E5378*G5378</f>
        <v>27.433800000000002</v>
      </c>
      <c r="I5378" s="2">
        <f t="shared" ref="I5378:I5441" si="169">E5378-H5378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tr">
        <f>IF(AND(DmartSalesData[[#This Row],[profit]]&gt;=500,DmartSalesData[[#This Row],[sales]]&gt;=3000),"Good","Not Good")</f>
        <v>Not Good</v>
      </c>
      <c r="R5378" s="2">
        <f>YEAR(DmartSalesData[[#This Row],[order_date]])</f>
        <v>2023</v>
      </c>
    </row>
    <row r="5379" spans="1:18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 t="str" cm="1">
        <f t="array" ref="F5379">_xlfn.IFS(DmartSalesData[[#This Row],[sales]]&lt;2000,"LOW CATEGORY",DmartSalesData[[#This Row],[sales]]&lt;4000,"MEDIUM CATEGORY",DmartSalesData[[#This Row],[sales]]&gt;=4000,"HIGH CATEGORY")</f>
        <v>LOW CATEGORY</v>
      </c>
      <c r="G5379" s="2">
        <v>0.1</v>
      </c>
      <c r="H5379" s="2">
        <f t="shared" si="168"/>
        <v>77.959000000000003</v>
      </c>
      <c r="I5379" s="2">
        <f t="shared" si="169"/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tr">
        <f>IF(AND(DmartSalesData[[#This Row],[profit]]&gt;=500,DmartSalesData[[#This Row],[sales]]&gt;=3000),"Good","Not Good")</f>
        <v>Not Good</v>
      </c>
      <c r="R5379" s="2">
        <f>YEAR(DmartSalesData[[#This Row],[order_date]])</f>
        <v>2024</v>
      </c>
    </row>
    <row r="5380" spans="1:18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 t="str" cm="1">
        <f t="array" ref="F5380">_xlfn.IFS(DmartSalesData[[#This Row],[sales]]&lt;2000,"LOW CATEGORY",DmartSalesData[[#This Row],[sales]]&lt;4000,"MEDIUM CATEGORY",DmartSalesData[[#This Row],[sales]]&gt;=4000,"HIGH CATEGORY")</f>
        <v>LOW CATEGORY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tr">
        <f>IF(AND(DmartSalesData[[#This Row],[profit]]&gt;=500,DmartSalesData[[#This Row],[sales]]&gt;=3000),"Good","Not Good")</f>
        <v>Not Good</v>
      </c>
      <c r="R5380" s="2">
        <f>YEAR(DmartSalesData[[#This Row],[order_date]])</f>
        <v>2023</v>
      </c>
    </row>
    <row r="5381" spans="1:18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 t="str" cm="1">
        <f t="array" ref="F5381">_xlfn.IFS(DmartSalesData[[#This Row],[sales]]&lt;2000,"LOW CATEGORY",DmartSalesData[[#This Row],[sales]]&lt;4000,"MEDIUM CATEGORY",DmartSalesData[[#This Row],[sales]]&gt;=4000,"HIGH CATEGORY")</f>
        <v>HIGH CATEGORY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tr">
        <f>IF(AND(DmartSalesData[[#This Row],[profit]]&gt;=500,DmartSalesData[[#This Row],[sales]]&gt;=3000),"Good","Not Good")</f>
        <v>Good</v>
      </c>
      <c r="R5381" s="2">
        <f>YEAR(DmartSalesData[[#This Row],[order_date]])</f>
        <v>2024</v>
      </c>
    </row>
    <row r="5382" spans="1:18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 t="str" cm="1">
        <f t="array" ref="F5382">_xlfn.IFS(DmartSalesData[[#This Row],[sales]]&lt;2000,"LOW CATEGORY",DmartSalesData[[#This Row],[sales]]&lt;4000,"MEDIUM CATEGORY",DmartSalesData[[#This Row],[sales]]&gt;=4000,"HIGH CATEGORY")</f>
        <v>LOW CATEGORY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tr">
        <f>IF(AND(DmartSalesData[[#This Row],[profit]]&gt;=500,DmartSalesData[[#This Row],[sales]]&gt;=3000),"Good","Not Good")</f>
        <v>Not Good</v>
      </c>
      <c r="R5382" s="2">
        <f>YEAR(DmartSalesData[[#This Row],[order_date]])</f>
        <v>2023</v>
      </c>
    </row>
    <row r="5383" spans="1:18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 t="str" cm="1">
        <f t="array" ref="F5383">_xlfn.IFS(DmartSalesData[[#This Row],[sales]]&lt;2000,"LOW CATEGORY",DmartSalesData[[#This Row],[sales]]&lt;4000,"MEDIUM CATEGORY",DmartSalesData[[#This Row],[sales]]&gt;=4000,"HIGH CATEGORY")</f>
        <v>MEDIUM CATEGORY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tr">
        <f>IF(AND(DmartSalesData[[#This Row],[profit]]&gt;=500,DmartSalesData[[#This Row],[sales]]&gt;=3000),"Good","Not Good")</f>
        <v>Not Good</v>
      </c>
      <c r="R5383" s="2">
        <f>YEAR(DmartSalesData[[#This Row],[order_date]])</f>
        <v>2023</v>
      </c>
    </row>
    <row r="5384" spans="1:18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 t="str" cm="1">
        <f t="array" ref="F5384">_xlfn.IFS(DmartSalesData[[#This Row],[sales]]&lt;2000,"LOW CATEGORY",DmartSalesData[[#This Row],[sales]]&lt;4000,"MEDIUM CATEGORY",DmartSalesData[[#This Row],[sales]]&gt;=4000,"HIGH CATEGORY")</f>
        <v>MEDIUM CATEGORY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tr">
        <f>IF(AND(DmartSalesData[[#This Row],[profit]]&gt;=500,DmartSalesData[[#This Row],[sales]]&gt;=3000),"Good","Not Good")</f>
        <v>Not Good</v>
      </c>
      <c r="R5384" s="2">
        <f>YEAR(DmartSalesData[[#This Row],[order_date]])</f>
        <v>2024</v>
      </c>
    </row>
    <row r="5385" spans="1:18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 t="str" cm="1">
        <f t="array" ref="F5385">_xlfn.IFS(DmartSalesData[[#This Row],[sales]]&lt;2000,"LOW CATEGORY",DmartSalesData[[#This Row],[sales]]&lt;4000,"MEDIUM CATEGORY",DmartSalesData[[#This Row],[sales]]&gt;=4000,"HIGH CATEGORY")</f>
        <v>LOW CATEGORY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tr">
        <f>IF(AND(DmartSalesData[[#This Row],[profit]]&gt;=500,DmartSalesData[[#This Row],[sales]]&gt;=3000),"Good","Not Good")</f>
        <v>Not Good</v>
      </c>
      <c r="R5385" s="2">
        <f>YEAR(DmartSalesData[[#This Row],[order_date]])</f>
        <v>2023</v>
      </c>
    </row>
    <row r="5386" spans="1:18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 t="str" cm="1">
        <f t="array" ref="F5386">_xlfn.IFS(DmartSalesData[[#This Row],[sales]]&lt;2000,"LOW CATEGORY",DmartSalesData[[#This Row],[sales]]&lt;4000,"MEDIUM CATEGORY",DmartSalesData[[#This Row],[sales]]&gt;=4000,"HIGH CATEGORY")</f>
        <v>HIGH CATEGORY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tr">
        <f>IF(AND(DmartSalesData[[#This Row],[profit]]&gt;=500,DmartSalesData[[#This Row],[sales]]&gt;=3000),"Good","Not Good")</f>
        <v>Good</v>
      </c>
      <c r="R5386" s="2">
        <f>YEAR(DmartSalesData[[#This Row],[order_date]])</f>
        <v>2023</v>
      </c>
    </row>
    <row r="5387" spans="1:18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 t="str" cm="1">
        <f t="array" ref="F5387">_xlfn.IFS(DmartSalesData[[#This Row],[sales]]&lt;2000,"LOW CATEGORY",DmartSalesData[[#This Row],[sales]]&lt;4000,"MEDIUM CATEGORY",DmartSalesData[[#This Row],[sales]]&gt;=4000,"HIGH CATEGORY")</f>
        <v>HIGH CATEGORY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tr">
        <f>IF(AND(DmartSalesData[[#This Row],[profit]]&gt;=500,DmartSalesData[[#This Row],[sales]]&gt;=3000),"Good","Not Good")</f>
        <v>Good</v>
      </c>
      <c r="R5387" s="2">
        <f>YEAR(DmartSalesData[[#This Row],[order_date]])</f>
        <v>2024</v>
      </c>
    </row>
    <row r="5388" spans="1:18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 t="str" cm="1">
        <f t="array" ref="F5388">_xlfn.IFS(DmartSalesData[[#This Row],[sales]]&lt;2000,"LOW CATEGORY",DmartSalesData[[#This Row],[sales]]&lt;4000,"MEDIUM CATEGORY",DmartSalesData[[#This Row],[sales]]&gt;=4000,"HIGH CATEGORY")</f>
        <v>LOW CATEGORY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tr">
        <f>IF(AND(DmartSalesData[[#This Row],[profit]]&gt;=500,DmartSalesData[[#This Row],[sales]]&gt;=3000),"Good","Not Good")</f>
        <v>Not Good</v>
      </c>
      <c r="R5388" s="2">
        <f>YEAR(DmartSalesData[[#This Row],[order_date]])</f>
        <v>2023</v>
      </c>
    </row>
    <row r="5389" spans="1:18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 t="str" cm="1">
        <f t="array" ref="F5389">_xlfn.IFS(DmartSalesData[[#This Row],[sales]]&lt;2000,"LOW CATEGORY",DmartSalesData[[#This Row],[sales]]&lt;4000,"MEDIUM CATEGORY",DmartSalesData[[#This Row],[sales]]&gt;=4000,"HIGH CATEGORY")</f>
        <v>HIGH CATEGORY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tr">
        <f>IF(AND(DmartSalesData[[#This Row],[profit]]&gt;=500,DmartSalesData[[#This Row],[sales]]&gt;=3000),"Good","Not Good")</f>
        <v>Good</v>
      </c>
      <c r="R5389" s="2">
        <f>YEAR(DmartSalesData[[#This Row],[order_date]])</f>
        <v>2024</v>
      </c>
    </row>
    <row r="5390" spans="1:18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 t="str" cm="1">
        <f t="array" ref="F5390">_xlfn.IFS(DmartSalesData[[#This Row],[sales]]&lt;2000,"LOW CATEGORY",DmartSalesData[[#This Row],[sales]]&lt;4000,"MEDIUM CATEGORY",DmartSalesData[[#This Row],[sales]]&gt;=4000,"HIGH CATEGORY")</f>
        <v>MEDIUM CATEGORY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tr">
        <f>IF(AND(DmartSalesData[[#This Row],[profit]]&gt;=500,DmartSalesData[[#This Row],[sales]]&gt;=3000),"Good","Not Good")</f>
        <v>Not Good</v>
      </c>
      <c r="R5390" s="2">
        <f>YEAR(DmartSalesData[[#This Row],[order_date]])</f>
        <v>2023</v>
      </c>
    </row>
    <row r="5391" spans="1:18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 t="str" cm="1">
        <f t="array" ref="F5391">_xlfn.IFS(DmartSalesData[[#This Row],[sales]]&lt;2000,"LOW CATEGORY",DmartSalesData[[#This Row],[sales]]&lt;4000,"MEDIUM CATEGORY",DmartSalesData[[#This Row],[sales]]&gt;=4000,"HIGH CATEGORY")</f>
        <v>LOW CATEGORY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tr">
        <f>IF(AND(DmartSalesData[[#This Row],[profit]]&gt;=500,DmartSalesData[[#This Row],[sales]]&gt;=3000),"Good","Not Good")</f>
        <v>Not Good</v>
      </c>
      <c r="R5391" s="2">
        <f>YEAR(DmartSalesData[[#This Row],[order_date]])</f>
        <v>2024</v>
      </c>
    </row>
    <row r="5392" spans="1:18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 t="str" cm="1">
        <f t="array" ref="F5392">_xlfn.IFS(DmartSalesData[[#This Row],[sales]]&lt;2000,"LOW CATEGORY",DmartSalesData[[#This Row],[sales]]&lt;4000,"MEDIUM CATEGORY",DmartSalesData[[#This Row],[sales]]&gt;=4000,"HIGH CATEGORY")</f>
        <v>MEDIUM CATEGORY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tr">
        <f>IF(AND(DmartSalesData[[#This Row],[profit]]&gt;=500,DmartSalesData[[#This Row],[sales]]&gt;=3000),"Good","Not Good")</f>
        <v>Good</v>
      </c>
      <c r="R5392" s="2">
        <f>YEAR(DmartSalesData[[#This Row],[order_date]])</f>
        <v>2023</v>
      </c>
    </row>
    <row r="5393" spans="1:18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 t="str" cm="1">
        <f t="array" ref="F5393">_xlfn.IFS(DmartSalesData[[#This Row],[sales]]&lt;2000,"LOW CATEGORY",DmartSalesData[[#This Row],[sales]]&lt;4000,"MEDIUM CATEGORY",DmartSalesData[[#This Row],[sales]]&gt;=4000,"HIGH CATEGORY")</f>
        <v>MEDIUM CATEGORY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tr">
        <f>IF(AND(DmartSalesData[[#This Row],[profit]]&gt;=500,DmartSalesData[[#This Row],[sales]]&gt;=3000),"Good","Not Good")</f>
        <v>Not Good</v>
      </c>
      <c r="R5393" s="2">
        <f>YEAR(DmartSalesData[[#This Row],[order_date]])</f>
        <v>2023</v>
      </c>
    </row>
    <row r="5394" spans="1:18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 t="str" cm="1">
        <f t="array" ref="F5394">_xlfn.IFS(DmartSalesData[[#This Row],[sales]]&lt;2000,"LOW CATEGORY",DmartSalesData[[#This Row],[sales]]&lt;4000,"MEDIUM CATEGORY",DmartSalesData[[#This Row],[sales]]&gt;=4000,"HIGH CATEGORY")</f>
        <v>MEDIUM CATEGORY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tr">
        <f>IF(AND(DmartSalesData[[#This Row],[profit]]&gt;=500,DmartSalesData[[#This Row],[sales]]&gt;=3000),"Good","Not Good")</f>
        <v>Good</v>
      </c>
      <c r="R5394" s="2">
        <f>YEAR(DmartSalesData[[#This Row],[order_date]])</f>
        <v>2023</v>
      </c>
    </row>
    <row r="5395" spans="1:18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 t="str" cm="1">
        <f t="array" ref="F5395">_xlfn.IFS(DmartSalesData[[#This Row],[sales]]&lt;2000,"LOW CATEGORY",DmartSalesData[[#This Row],[sales]]&lt;4000,"MEDIUM CATEGORY",DmartSalesData[[#This Row],[sales]]&gt;=4000,"HIGH CATEGORY")</f>
        <v>MEDIUM CATEGORY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tr">
        <f>IF(AND(DmartSalesData[[#This Row],[profit]]&gt;=500,DmartSalesData[[#This Row],[sales]]&gt;=3000),"Good","Not Good")</f>
        <v>Good</v>
      </c>
      <c r="R5395" s="2">
        <f>YEAR(DmartSalesData[[#This Row],[order_date]])</f>
        <v>2023</v>
      </c>
    </row>
    <row r="5396" spans="1:18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 t="str" cm="1">
        <f t="array" ref="F5396">_xlfn.IFS(DmartSalesData[[#This Row],[sales]]&lt;2000,"LOW CATEGORY",DmartSalesData[[#This Row],[sales]]&lt;4000,"MEDIUM CATEGORY",DmartSalesData[[#This Row],[sales]]&gt;=4000,"HIGH CATEGORY")</f>
        <v>LOW CATEGORY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tr">
        <f>IF(AND(DmartSalesData[[#This Row],[profit]]&gt;=500,DmartSalesData[[#This Row],[sales]]&gt;=3000),"Good","Not Good")</f>
        <v>Not Good</v>
      </c>
      <c r="R5396" s="2">
        <f>YEAR(DmartSalesData[[#This Row],[order_date]])</f>
        <v>2023</v>
      </c>
    </row>
    <row r="5397" spans="1:18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 t="str" cm="1">
        <f t="array" ref="F5397">_xlfn.IFS(DmartSalesData[[#This Row],[sales]]&lt;2000,"LOW CATEGORY",DmartSalesData[[#This Row],[sales]]&lt;4000,"MEDIUM CATEGORY",DmartSalesData[[#This Row],[sales]]&gt;=4000,"HIGH CATEGORY")</f>
        <v>HIGH CATEGORY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tr">
        <f>IF(AND(DmartSalesData[[#This Row],[profit]]&gt;=500,DmartSalesData[[#This Row],[sales]]&gt;=3000),"Good","Not Good")</f>
        <v>Good</v>
      </c>
      <c r="R5397" s="2">
        <f>YEAR(DmartSalesData[[#This Row],[order_date]])</f>
        <v>2024</v>
      </c>
    </row>
    <row r="5398" spans="1:18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 t="str" cm="1">
        <f t="array" ref="F5398">_xlfn.IFS(DmartSalesData[[#This Row],[sales]]&lt;2000,"LOW CATEGORY",DmartSalesData[[#This Row],[sales]]&lt;4000,"MEDIUM CATEGORY",DmartSalesData[[#This Row],[sales]]&gt;=4000,"HIGH CATEGORY")</f>
        <v>HIGH CATEGORY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tr">
        <f>IF(AND(DmartSalesData[[#This Row],[profit]]&gt;=500,DmartSalesData[[#This Row],[sales]]&gt;=3000),"Good","Not Good")</f>
        <v>Good</v>
      </c>
      <c r="R5398" s="2">
        <f>YEAR(DmartSalesData[[#This Row],[order_date]])</f>
        <v>2023</v>
      </c>
    </row>
    <row r="5399" spans="1:18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 t="str" cm="1">
        <f t="array" ref="F5399">_xlfn.IFS(DmartSalesData[[#This Row],[sales]]&lt;2000,"LOW CATEGORY",DmartSalesData[[#This Row],[sales]]&lt;4000,"MEDIUM CATEGORY",DmartSalesData[[#This Row],[sales]]&gt;=4000,"HIGH CATEGORY")</f>
        <v>MEDIUM CATEGORY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tr">
        <f>IF(AND(DmartSalesData[[#This Row],[profit]]&gt;=500,DmartSalesData[[#This Row],[sales]]&gt;=3000),"Good","Not Good")</f>
        <v>Good</v>
      </c>
      <c r="R5399" s="2">
        <f>YEAR(DmartSalesData[[#This Row],[order_date]])</f>
        <v>2024</v>
      </c>
    </row>
    <row r="5400" spans="1:18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 t="str" cm="1">
        <f t="array" ref="F5400">_xlfn.IFS(DmartSalesData[[#This Row],[sales]]&lt;2000,"LOW CATEGORY",DmartSalesData[[#This Row],[sales]]&lt;4000,"MEDIUM CATEGORY",DmartSalesData[[#This Row],[sales]]&gt;=4000,"HIGH CATEGORY")</f>
        <v>LOW CATEGORY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tr">
        <f>IF(AND(DmartSalesData[[#This Row],[profit]]&gt;=500,DmartSalesData[[#This Row],[sales]]&gt;=3000),"Good","Not Good")</f>
        <v>Not Good</v>
      </c>
      <c r="R5400" s="2">
        <f>YEAR(DmartSalesData[[#This Row],[order_date]])</f>
        <v>2024</v>
      </c>
    </row>
    <row r="5401" spans="1:18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 t="str" cm="1">
        <f t="array" ref="F5401">_xlfn.IFS(DmartSalesData[[#This Row],[sales]]&lt;2000,"LOW CATEGORY",DmartSalesData[[#This Row],[sales]]&lt;4000,"MEDIUM CATEGORY",DmartSalesData[[#This Row],[sales]]&gt;=4000,"HIGH CATEGORY")</f>
        <v>MEDIUM CATEGORY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tr">
        <f>IF(AND(DmartSalesData[[#This Row],[profit]]&gt;=500,DmartSalesData[[#This Row],[sales]]&gt;=3000),"Good","Not Good")</f>
        <v>Not Good</v>
      </c>
      <c r="R5401" s="2">
        <f>YEAR(DmartSalesData[[#This Row],[order_date]])</f>
        <v>2023</v>
      </c>
    </row>
    <row r="5402" spans="1:18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 t="str" cm="1">
        <f t="array" ref="F5402">_xlfn.IFS(DmartSalesData[[#This Row],[sales]]&lt;2000,"LOW CATEGORY",DmartSalesData[[#This Row],[sales]]&lt;4000,"MEDIUM CATEGORY",DmartSalesData[[#This Row],[sales]]&gt;=4000,"HIGH CATEGORY")</f>
        <v>MEDIUM CATEGORY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tr">
        <f>IF(AND(DmartSalesData[[#This Row],[profit]]&gt;=500,DmartSalesData[[#This Row],[sales]]&gt;=3000),"Good","Not Good")</f>
        <v>Not Good</v>
      </c>
      <c r="R5402" s="2">
        <f>YEAR(DmartSalesData[[#This Row],[order_date]])</f>
        <v>2023</v>
      </c>
    </row>
    <row r="5403" spans="1:18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 t="str" cm="1">
        <f t="array" ref="F5403">_xlfn.IFS(DmartSalesData[[#This Row],[sales]]&lt;2000,"LOW CATEGORY",DmartSalesData[[#This Row],[sales]]&lt;4000,"MEDIUM CATEGORY",DmartSalesData[[#This Row],[sales]]&gt;=4000,"HIGH CATEGORY")</f>
        <v>HIGH CATEGORY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tr">
        <f>IF(AND(DmartSalesData[[#This Row],[profit]]&gt;=500,DmartSalesData[[#This Row],[sales]]&gt;=3000),"Good","Not Good")</f>
        <v>Good</v>
      </c>
      <c r="R5403" s="2">
        <f>YEAR(DmartSalesData[[#This Row],[order_date]])</f>
        <v>2023</v>
      </c>
    </row>
    <row r="5404" spans="1:18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 t="str" cm="1">
        <f t="array" ref="F5404">_xlfn.IFS(DmartSalesData[[#This Row],[sales]]&lt;2000,"LOW CATEGORY",DmartSalesData[[#This Row],[sales]]&lt;4000,"MEDIUM CATEGORY",DmartSalesData[[#This Row],[sales]]&gt;=4000,"HIGH CATEGORY")</f>
        <v>HIGH CATEGORY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tr">
        <f>IF(AND(DmartSalesData[[#This Row],[profit]]&gt;=500,DmartSalesData[[#This Row],[sales]]&gt;=3000),"Good","Not Good")</f>
        <v>Good</v>
      </c>
      <c r="R5404" s="2">
        <f>YEAR(DmartSalesData[[#This Row],[order_date]])</f>
        <v>2023</v>
      </c>
    </row>
    <row r="5405" spans="1:18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 t="str" cm="1">
        <f t="array" ref="F5405">_xlfn.IFS(DmartSalesData[[#This Row],[sales]]&lt;2000,"LOW CATEGORY",DmartSalesData[[#This Row],[sales]]&lt;4000,"MEDIUM CATEGORY",DmartSalesData[[#This Row],[sales]]&gt;=4000,"HIGH CATEGORY")</f>
        <v>HIGH CATEGORY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tr">
        <f>IF(AND(DmartSalesData[[#This Row],[profit]]&gt;=500,DmartSalesData[[#This Row],[sales]]&gt;=3000),"Good","Not Good")</f>
        <v>Good</v>
      </c>
      <c r="R5405" s="2">
        <f>YEAR(DmartSalesData[[#This Row],[order_date]])</f>
        <v>2024</v>
      </c>
    </row>
    <row r="5406" spans="1:18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 t="str" cm="1">
        <f t="array" ref="F5406">_xlfn.IFS(DmartSalesData[[#This Row],[sales]]&lt;2000,"LOW CATEGORY",DmartSalesData[[#This Row],[sales]]&lt;4000,"MEDIUM CATEGORY",DmartSalesData[[#This Row],[sales]]&gt;=4000,"HIGH CATEGORY")</f>
        <v>MEDIUM CATEGORY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tr">
        <f>IF(AND(DmartSalesData[[#This Row],[profit]]&gt;=500,DmartSalesData[[#This Row],[sales]]&gt;=3000),"Good","Not Good")</f>
        <v>Not Good</v>
      </c>
      <c r="R5406" s="2">
        <f>YEAR(DmartSalesData[[#This Row],[order_date]])</f>
        <v>2024</v>
      </c>
    </row>
    <row r="5407" spans="1:18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 t="str" cm="1">
        <f t="array" ref="F5407">_xlfn.IFS(DmartSalesData[[#This Row],[sales]]&lt;2000,"LOW CATEGORY",DmartSalesData[[#This Row],[sales]]&lt;4000,"MEDIUM CATEGORY",DmartSalesData[[#This Row],[sales]]&gt;=4000,"HIGH CATEGORY")</f>
        <v>HIGH CATEGORY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tr">
        <f>IF(AND(DmartSalesData[[#This Row],[profit]]&gt;=500,DmartSalesData[[#This Row],[sales]]&gt;=3000),"Good","Not Good")</f>
        <v>Not Good</v>
      </c>
      <c r="R5407" s="2">
        <f>YEAR(DmartSalesData[[#This Row],[order_date]])</f>
        <v>2023</v>
      </c>
    </row>
    <row r="5408" spans="1:18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 t="str" cm="1">
        <f t="array" ref="F5408">_xlfn.IFS(DmartSalesData[[#This Row],[sales]]&lt;2000,"LOW CATEGORY",DmartSalesData[[#This Row],[sales]]&lt;4000,"MEDIUM CATEGORY",DmartSalesData[[#This Row],[sales]]&gt;=4000,"HIGH CATEGORY")</f>
        <v>LOW CATEGORY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tr">
        <f>IF(AND(DmartSalesData[[#This Row],[profit]]&gt;=500,DmartSalesData[[#This Row],[sales]]&gt;=3000),"Good","Not Good")</f>
        <v>Not Good</v>
      </c>
      <c r="R5408" s="2">
        <f>YEAR(DmartSalesData[[#This Row],[order_date]])</f>
        <v>2024</v>
      </c>
    </row>
    <row r="5409" spans="1:18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 t="str" cm="1">
        <f t="array" ref="F5409">_xlfn.IFS(DmartSalesData[[#This Row],[sales]]&lt;2000,"LOW CATEGORY",DmartSalesData[[#This Row],[sales]]&lt;4000,"MEDIUM CATEGORY",DmartSalesData[[#This Row],[sales]]&gt;=4000,"HIGH CATEGORY")</f>
        <v>LOW CATEGORY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tr">
        <f>IF(AND(DmartSalesData[[#This Row],[profit]]&gt;=500,DmartSalesData[[#This Row],[sales]]&gt;=3000),"Good","Not Good")</f>
        <v>Not Good</v>
      </c>
      <c r="R5409" s="2">
        <f>YEAR(DmartSalesData[[#This Row],[order_date]])</f>
        <v>2023</v>
      </c>
    </row>
    <row r="5410" spans="1:18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 t="str" cm="1">
        <f t="array" ref="F5410">_xlfn.IFS(DmartSalesData[[#This Row],[sales]]&lt;2000,"LOW CATEGORY",DmartSalesData[[#This Row],[sales]]&lt;4000,"MEDIUM CATEGORY",DmartSalesData[[#This Row],[sales]]&gt;=4000,"HIGH CATEGORY")</f>
        <v>LOW CATEGORY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tr">
        <f>IF(AND(DmartSalesData[[#This Row],[profit]]&gt;=500,DmartSalesData[[#This Row],[sales]]&gt;=3000),"Good","Not Good")</f>
        <v>Not Good</v>
      </c>
      <c r="R5410" s="2">
        <f>YEAR(DmartSalesData[[#This Row],[order_date]])</f>
        <v>2024</v>
      </c>
    </row>
    <row r="5411" spans="1:18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 t="str" cm="1">
        <f t="array" ref="F5411">_xlfn.IFS(DmartSalesData[[#This Row],[sales]]&lt;2000,"LOW CATEGORY",DmartSalesData[[#This Row],[sales]]&lt;4000,"MEDIUM CATEGORY",DmartSalesData[[#This Row],[sales]]&gt;=4000,"HIGH CATEGORY")</f>
        <v>HIGH CATEGORY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tr">
        <f>IF(AND(DmartSalesData[[#This Row],[profit]]&gt;=500,DmartSalesData[[#This Row],[sales]]&gt;=3000),"Good","Not Good")</f>
        <v>Good</v>
      </c>
      <c r="R5411" s="2">
        <f>YEAR(DmartSalesData[[#This Row],[order_date]])</f>
        <v>2023</v>
      </c>
    </row>
    <row r="5412" spans="1:18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 t="str" cm="1">
        <f t="array" ref="F5412">_xlfn.IFS(DmartSalesData[[#This Row],[sales]]&lt;2000,"LOW CATEGORY",DmartSalesData[[#This Row],[sales]]&lt;4000,"MEDIUM CATEGORY",DmartSalesData[[#This Row],[sales]]&gt;=4000,"HIGH CATEGORY")</f>
        <v>HIGH CATEGORY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tr">
        <f>IF(AND(DmartSalesData[[#This Row],[profit]]&gt;=500,DmartSalesData[[#This Row],[sales]]&gt;=3000),"Good","Not Good")</f>
        <v>Not Good</v>
      </c>
      <c r="R5412" s="2">
        <f>YEAR(DmartSalesData[[#This Row],[order_date]])</f>
        <v>2024</v>
      </c>
    </row>
    <row r="5413" spans="1:18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 t="str" cm="1">
        <f t="array" ref="F5413">_xlfn.IFS(DmartSalesData[[#This Row],[sales]]&lt;2000,"LOW CATEGORY",DmartSalesData[[#This Row],[sales]]&lt;4000,"MEDIUM CATEGORY",DmartSalesData[[#This Row],[sales]]&gt;=4000,"HIGH CATEGORY")</f>
        <v>LOW CATEGORY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tr">
        <f>IF(AND(DmartSalesData[[#This Row],[profit]]&gt;=500,DmartSalesData[[#This Row],[sales]]&gt;=3000),"Good","Not Good")</f>
        <v>Not Good</v>
      </c>
      <c r="R5413" s="2">
        <f>YEAR(DmartSalesData[[#This Row],[order_date]])</f>
        <v>2023</v>
      </c>
    </row>
    <row r="5414" spans="1:18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 t="str" cm="1">
        <f t="array" ref="F5414">_xlfn.IFS(DmartSalesData[[#This Row],[sales]]&lt;2000,"LOW CATEGORY",DmartSalesData[[#This Row],[sales]]&lt;4000,"MEDIUM CATEGORY",DmartSalesData[[#This Row],[sales]]&gt;=4000,"HIGH CATEGORY")</f>
        <v>LOW CATEGORY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tr">
        <f>IF(AND(DmartSalesData[[#This Row],[profit]]&gt;=500,DmartSalesData[[#This Row],[sales]]&gt;=3000),"Good","Not Good")</f>
        <v>Not Good</v>
      </c>
      <c r="R5414" s="2">
        <f>YEAR(DmartSalesData[[#This Row],[order_date]])</f>
        <v>2023</v>
      </c>
    </row>
    <row r="5415" spans="1:18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 t="str" cm="1">
        <f t="array" ref="F5415">_xlfn.IFS(DmartSalesData[[#This Row],[sales]]&lt;2000,"LOW CATEGORY",DmartSalesData[[#This Row],[sales]]&lt;4000,"MEDIUM CATEGORY",DmartSalesData[[#This Row],[sales]]&gt;=4000,"HIGH CATEGORY")</f>
        <v>HIGH CATEGORY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tr">
        <f>IF(AND(DmartSalesData[[#This Row],[profit]]&gt;=500,DmartSalesData[[#This Row],[sales]]&gt;=3000),"Good","Not Good")</f>
        <v>Good</v>
      </c>
      <c r="R5415" s="2">
        <f>YEAR(DmartSalesData[[#This Row],[order_date]])</f>
        <v>2023</v>
      </c>
    </row>
    <row r="5416" spans="1:18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 t="str" cm="1">
        <f t="array" ref="F5416">_xlfn.IFS(DmartSalesData[[#This Row],[sales]]&lt;2000,"LOW CATEGORY",DmartSalesData[[#This Row],[sales]]&lt;4000,"MEDIUM CATEGORY",DmartSalesData[[#This Row],[sales]]&gt;=4000,"HIGH CATEGORY")</f>
        <v>MEDIUM CATEGORY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tr">
        <f>IF(AND(DmartSalesData[[#This Row],[profit]]&gt;=500,DmartSalesData[[#This Row],[sales]]&gt;=3000),"Good","Not Good")</f>
        <v>Not Good</v>
      </c>
      <c r="R5416" s="2">
        <f>YEAR(DmartSalesData[[#This Row],[order_date]])</f>
        <v>2024</v>
      </c>
    </row>
    <row r="5417" spans="1:18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 t="str" cm="1">
        <f t="array" ref="F5417">_xlfn.IFS(DmartSalesData[[#This Row],[sales]]&lt;2000,"LOW CATEGORY",DmartSalesData[[#This Row],[sales]]&lt;4000,"MEDIUM CATEGORY",DmartSalesData[[#This Row],[sales]]&gt;=4000,"HIGH CATEGORY")</f>
        <v>MEDIUM CATEGORY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tr">
        <f>IF(AND(DmartSalesData[[#This Row],[profit]]&gt;=500,DmartSalesData[[#This Row],[sales]]&gt;=3000),"Good","Not Good")</f>
        <v>Not Good</v>
      </c>
      <c r="R5417" s="2">
        <f>YEAR(DmartSalesData[[#This Row],[order_date]])</f>
        <v>2024</v>
      </c>
    </row>
    <row r="5418" spans="1:18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 t="str" cm="1">
        <f t="array" ref="F5418">_xlfn.IFS(DmartSalesData[[#This Row],[sales]]&lt;2000,"LOW CATEGORY",DmartSalesData[[#This Row],[sales]]&lt;4000,"MEDIUM CATEGORY",DmartSalesData[[#This Row],[sales]]&gt;=4000,"HIGH CATEGORY")</f>
        <v>MEDIUM CATEGORY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tr">
        <f>IF(AND(DmartSalesData[[#This Row],[profit]]&gt;=500,DmartSalesData[[#This Row],[sales]]&gt;=3000),"Good","Not Good")</f>
        <v>Not Good</v>
      </c>
      <c r="R5418" s="2">
        <f>YEAR(DmartSalesData[[#This Row],[order_date]])</f>
        <v>2023</v>
      </c>
    </row>
    <row r="5419" spans="1:18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 t="str" cm="1">
        <f t="array" ref="F5419">_xlfn.IFS(DmartSalesData[[#This Row],[sales]]&lt;2000,"LOW CATEGORY",DmartSalesData[[#This Row],[sales]]&lt;4000,"MEDIUM CATEGORY",DmartSalesData[[#This Row],[sales]]&gt;=4000,"HIGH CATEGORY")</f>
        <v>MEDIUM CATEGORY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tr">
        <f>IF(AND(DmartSalesData[[#This Row],[profit]]&gt;=500,DmartSalesData[[#This Row],[sales]]&gt;=3000),"Good","Not Good")</f>
        <v>Good</v>
      </c>
      <c r="R5419" s="2">
        <f>YEAR(DmartSalesData[[#This Row],[order_date]])</f>
        <v>2024</v>
      </c>
    </row>
    <row r="5420" spans="1:18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 t="str" cm="1">
        <f t="array" ref="F5420">_xlfn.IFS(DmartSalesData[[#This Row],[sales]]&lt;2000,"LOW CATEGORY",DmartSalesData[[#This Row],[sales]]&lt;4000,"MEDIUM CATEGORY",DmartSalesData[[#This Row],[sales]]&gt;=4000,"HIGH CATEGORY")</f>
        <v>HIGH CATEGORY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tr">
        <f>IF(AND(DmartSalesData[[#This Row],[profit]]&gt;=500,DmartSalesData[[#This Row],[sales]]&gt;=3000),"Good","Not Good")</f>
        <v>Good</v>
      </c>
      <c r="R5420" s="2">
        <f>YEAR(DmartSalesData[[#This Row],[order_date]])</f>
        <v>2023</v>
      </c>
    </row>
    <row r="5421" spans="1:18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 t="str" cm="1">
        <f t="array" ref="F5421">_xlfn.IFS(DmartSalesData[[#This Row],[sales]]&lt;2000,"LOW CATEGORY",DmartSalesData[[#This Row],[sales]]&lt;4000,"MEDIUM CATEGORY",DmartSalesData[[#This Row],[sales]]&gt;=4000,"HIGH CATEGORY")</f>
        <v>LOW CATEGORY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tr">
        <f>IF(AND(DmartSalesData[[#This Row],[profit]]&gt;=500,DmartSalesData[[#This Row],[sales]]&gt;=3000),"Good","Not Good")</f>
        <v>Not Good</v>
      </c>
      <c r="R5421" s="2">
        <f>YEAR(DmartSalesData[[#This Row],[order_date]])</f>
        <v>2023</v>
      </c>
    </row>
    <row r="5422" spans="1:18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 t="str" cm="1">
        <f t="array" ref="F5422">_xlfn.IFS(DmartSalesData[[#This Row],[sales]]&lt;2000,"LOW CATEGORY",DmartSalesData[[#This Row],[sales]]&lt;4000,"MEDIUM CATEGORY",DmartSalesData[[#This Row],[sales]]&gt;=4000,"HIGH CATEGORY")</f>
        <v>LOW CATEGORY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tr">
        <f>IF(AND(DmartSalesData[[#This Row],[profit]]&gt;=500,DmartSalesData[[#This Row],[sales]]&gt;=3000),"Good","Not Good")</f>
        <v>Not Good</v>
      </c>
      <c r="R5422" s="2">
        <f>YEAR(DmartSalesData[[#This Row],[order_date]])</f>
        <v>2024</v>
      </c>
    </row>
    <row r="5423" spans="1:18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 t="str" cm="1">
        <f t="array" ref="F5423">_xlfn.IFS(DmartSalesData[[#This Row],[sales]]&lt;2000,"LOW CATEGORY",DmartSalesData[[#This Row],[sales]]&lt;4000,"MEDIUM CATEGORY",DmartSalesData[[#This Row],[sales]]&gt;=4000,"HIGH CATEGORY")</f>
        <v>LOW CATEGORY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tr">
        <f>IF(AND(DmartSalesData[[#This Row],[profit]]&gt;=500,DmartSalesData[[#This Row],[sales]]&gt;=3000),"Good","Not Good")</f>
        <v>Not Good</v>
      </c>
      <c r="R5423" s="2">
        <f>YEAR(DmartSalesData[[#This Row],[order_date]])</f>
        <v>2024</v>
      </c>
    </row>
    <row r="5424" spans="1:18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 t="str" cm="1">
        <f t="array" ref="F5424">_xlfn.IFS(DmartSalesData[[#This Row],[sales]]&lt;2000,"LOW CATEGORY",DmartSalesData[[#This Row],[sales]]&lt;4000,"MEDIUM CATEGORY",DmartSalesData[[#This Row],[sales]]&gt;=4000,"HIGH CATEGORY")</f>
        <v>LOW CATEGORY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tr">
        <f>IF(AND(DmartSalesData[[#This Row],[profit]]&gt;=500,DmartSalesData[[#This Row],[sales]]&gt;=3000),"Good","Not Good")</f>
        <v>Not Good</v>
      </c>
      <c r="R5424" s="2">
        <f>YEAR(DmartSalesData[[#This Row],[order_date]])</f>
        <v>2023</v>
      </c>
    </row>
    <row r="5425" spans="1:18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 t="str" cm="1">
        <f t="array" ref="F5425">_xlfn.IFS(DmartSalesData[[#This Row],[sales]]&lt;2000,"LOW CATEGORY",DmartSalesData[[#This Row],[sales]]&lt;4000,"MEDIUM CATEGORY",DmartSalesData[[#This Row],[sales]]&gt;=4000,"HIGH CATEGORY")</f>
        <v>MEDIUM CATEGORY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tr">
        <f>IF(AND(DmartSalesData[[#This Row],[profit]]&gt;=500,DmartSalesData[[#This Row],[sales]]&gt;=3000),"Good","Not Good")</f>
        <v>Not Good</v>
      </c>
      <c r="R5425" s="2">
        <f>YEAR(DmartSalesData[[#This Row],[order_date]])</f>
        <v>2023</v>
      </c>
    </row>
    <row r="5426" spans="1:18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 t="str" cm="1">
        <f t="array" ref="F5426">_xlfn.IFS(DmartSalesData[[#This Row],[sales]]&lt;2000,"LOW CATEGORY",DmartSalesData[[#This Row],[sales]]&lt;4000,"MEDIUM CATEGORY",DmartSalesData[[#This Row],[sales]]&gt;=4000,"HIGH CATEGORY")</f>
        <v>HIGH CATEGORY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tr">
        <f>IF(AND(DmartSalesData[[#This Row],[profit]]&gt;=500,DmartSalesData[[#This Row],[sales]]&gt;=3000),"Good","Not Good")</f>
        <v>Not Good</v>
      </c>
      <c r="R5426" s="2">
        <f>YEAR(DmartSalesData[[#This Row],[order_date]])</f>
        <v>2023</v>
      </c>
    </row>
    <row r="5427" spans="1:18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 t="str" cm="1">
        <f t="array" ref="F5427">_xlfn.IFS(DmartSalesData[[#This Row],[sales]]&lt;2000,"LOW CATEGORY",DmartSalesData[[#This Row],[sales]]&lt;4000,"MEDIUM CATEGORY",DmartSalesData[[#This Row],[sales]]&gt;=4000,"HIGH CATEGORY")</f>
        <v>MEDIUM CATEGORY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tr">
        <f>IF(AND(DmartSalesData[[#This Row],[profit]]&gt;=500,DmartSalesData[[#This Row],[sales]]&gt;=3000),"Good","Not Good")</f>
        <v>Good</v>
      </c>
      <c r="R5427" s="2">
        <f>YEAR(DmartSalesData[[#This Row],[order_date]])</f>
        <v>2024</v>
      </c>
    </row>
    <row r="5428" spans="1:18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 t="str" cm="1">
        <f t="array" ref="F5428">_xlfn.IFS(DmartSalesData[[#This Row],[sales]]&lt;2000,"LOW CATEGORY",DmartSalesData[[#This Row],[sales]]&lt;4000,"MEDIUM CATEGORY",DmartSalesData[[#This Row],[sales]]&gt;=4000,"HIGH CATEGORY")</f>
        <v>HIGH CATEGORY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tr">
        <f>IF(AND(DmartSalesData[[#This Row],[profit]]&gt;=500,DmartSalesData[[#This Row],[sales]]&gt;=3000),"Good","Not Good")</f>
        <v>Not Good</v>
      </c>
      <c r="R5428" s="2">
        <f>YEAR(DmartSalesData[[#This Row],[order_date]])</f>
        <v>2024</v>
      </c>
    </row>
    <row r="5429" spans="1:18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 t="str" cm="1">
        <f t="array" ref="F5429">_xlfn.IFS(DmartSalesData[[#This Row],[sales]]&lt;2000,"LOW CATEGORY",DmartSalesData[[#This Row],[sales]]&lt;4000,"MEDIUM CATEGORY",DmartSalesData[[#This Row],[sales]]&gt;=4000,"HIGH CATEGORY")</f>
        <v>HIGH CATEGORY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tr">
        <f>IF(AND(DmartSalesData[[#This Row],[profit]]&gt;=500,DmartSalesData[[#This Row],[sales]]&gt;=3000),"Good","Not Good")</f>
        <v>Good</v>
      </c>
      <c r="R5429" s="2">
        <f>YEAR(DmartSalesData[[#This Row],[order_date]])</f>
        <v>2024</v>
      </c>
    </row>
    <row r="5430" spans="1:18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 t="str" cm="1">
        <f t="array" ref="F5430">_xlfn.IFS(DmartSalesData[[#This Row],[sales]]&lt;2000,"LOW CATEGORY",DmartSalesData[[#This Row],[sales]]&lt;4000,"MEDIUM CATEGORY",DmartSalesData[[#This Row],[sales]]&gt;=4000,"HIGH CATEGORY")</f>
        <v>MEDIUM CATEGORY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tr">
        <f>IF(AND(DmartSalesData[[#This Row],[profit]]&gt;=500,DmartSalesData[[#This Row],[sales]]&gt;=3000),"Good","Not Good")</f>
        <v>Not Good</v>
      </c>
      <c r="R5430" s="2">
        <f>YEAR(DmartSalesData[[#This Row],[order_date]])</f>
        <v>2024</v>
      </c>
    </row>
    <row r="5431" spans="1:18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 t="str" cm="1">
        <f t="array" ref="F5431">_xlfn.IFS(DmartSalesData[[#This Row],[sales]]&lt;2000,"LOW CATEGORY",DmartSalesData[[#This Row],[sales]]&lt;4000,"MEDIUM CATEGORY",DmartSalesData[[#This Row],[sales]]&gt;=4000,"HIGH CATEGORY")</f>
        <v>MEDIUM CATEGORY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tr">
        <f>IF(AND(DmartSalesData[[#This Row],[profit]]&gt;=500,DmartSalesData[[#This Row],[sales]]&gt;=3000),"Good","Not Good")</f>
        <v>Not Good</v>
      </c>
      <c r="R5431" s="2">
        <f>YEAR(DmartSalesData[[#This Row],[order_date]])</f>
        <v>2023</v>
      </c>
    </row>
    <row r="5432" spans="1:18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 t="str" cm="1">
        <f t="array" ref="F5432">_xlfn.IFS(DmartSalesData[[#This Row],[sales]]&lt;2000,"LOW CATEGORY",DmartSalesData[[#This Row],[sales]]&lt;4000,"MEDIUM CATEGORY",DmartSalesData[[#This Row],[sales]]&gt;=4000,"HIGH CATEGORY")</f>
        <v>MEDIUM CATEGORY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tr">
        <f>IF(AND(DmartSalesData[[#This Row],[profit]]&gt;=500,DmartSalesData[[#This Row],[sales]]&gt;=3000),"Good","Not Good")</f>
        <v>Good</v>
      </c>
      <c r="R5432" s="2">
        <f>YEAR(DmartSalesData[[#This Row],[order_date]])</f>
        <v>2024</v>
      </c>
    </row>
    <row r="5433" spans="1:18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 t="str" cm="1">
        <f t="array" ref="F5433">_xlfn.IFS(DmartSalesData[[#This Row],[sales]]&lt;2000,"LOW CATEGORY",DmartSalesData[[#This Row],[sales]]&lt;4000,"MEDIUM CATEGORY",DmartSalesData[[#This Row],[sales]]&gt;=4000,"HIGH CATEGORY")</f>
        <v>LOW CATEGORY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tr">
        <f>IF(AND(DmartSalesData[[#This Row],[profit]]&gt;=500,DmartSalesData[[#This Row],[sales]]&gt;=3000),"Good","Not Good")</f>
        <v>Not Good</v>
      </c>
      <c r="R5433" s="2">
        <f>YEAR(DmartSalesData[[#This Row],[order_date]])</f>
        <v>2024</v>
      </c>
    </row>
    <row r="5434" spans="1:18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 t="str" cm="1">
        <f t="array" ref="F5434">_xlfn.IFS(DmartSalesData[[#This Row],[sales]]&lt;2000,"LOW CATEGORY",DmartSalesData[[#This Row],[sales]]&lt;4000,"MEDIUM CATEGORY",DmartSalesData[[#This Row],[sales]]&gt;=4000,"HIGH CATEGORY")</f>
        <v>MEDIUM CATEGORY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tr">
        <f>IF(AND(DmartSalesData[[#This Row],[profit]]&gt;=500,DmartSalesData[[#This Row],[sales]]&gt;=3000),"Good","Not Good")</f>
        <v>Not Good</v>
      </c>
      <c r="R5434" s="2">
        <f>YEAR(DmartSalesData[[#This Row],[order_date]])</f>
        <v>2024</v>
      </c>
    </row>
    <row r="5435" spans="1:18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 t="str" cm="1">
        <f t="array" ref="F5435">_xlfn.IFS(DmartSalesData[[#This Row],[sales]]&lt;2000,"LOW CATEGORY",DmartSalesData[[#This Row],[sales]]&lt;4000,"MEDIUM CATEGORY",DmartSalesData[[#This Row],[sales]]&gt;=4000,"HIGH CATEGORY")</f>
        <v>MEDIUM CATEGORY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tr">
        <f>IF(AND(DmartSalesData[[#This Row],[profit]]&gt;=500,DmartSalesData[[#This Row],[sales]]&gt;=3000),"Good","Not Good")</f>
        <v>Not Good</v>
      </c>
      <c r="R5435" s="2">
        <f>YEAR(DmartSalesData[[#This Row],[order_date]])</f>
        <v>2024</v>
      </c>
    </row>
    <row r="5436" spans="1:18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 t="str" cm="1">
        <f t="array" ref="F5436">_xlfn.IFS(DmartSalesData[[#This Row],[sales]]&lt;2000,"LOW CATEGORY",DmartSalesData[[#This Row],[sales]]&lt;4000,"MEDIUM CATEGORY",DmartSalesData[[#This Row],[sales]]&gt;=4000,"HIGH CATEGORY")</f>
        <v>MEDIUM CATEGORY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tr">
        <f>IF(AND(DmartSalesData[[#This Row],[profit]]&gt;=500,DmartSalesData[[#This Row],[sales]]&gt;=3000),"Good","Not Good")</f>
        <v>Good</v>
      </c>
      <c r="R5436" s="2">
        <f>YEAR(DmartSalesData[[#This Row],[order_date]])</f>
        <v>2024</v>
      </c>
    </row>
    <row r="5437" spans="1:18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 t="str" cm="1">
        <f t="array" ref="F5437">_xlfn.IFS(DmartSalesData[[#This Row],[sales]]&lt;2000,"LOW CATEGORY",DmartSalesData[[#This Row],[sales]]&lt;4000,"MEDIUM CATEGORY",DmartSalesData[[#This Row],[sales]]&gt;=4000,"HIGH CATEGORY")</f>
        <v>MEDIUM CATEGORY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tr">
        <f>IF(AND(DmartSalesData[[#This Row],[profit]]&gt;=500,DmartSalesData[[#This Row],[sales]]&gt;=3000),"Good","Not Good")</f>
        <v>Not Good</v>
      </c>
      <c r="R5437" s="2">
        <f>YEAR(DmartSalesData[[#This Row],[order_date]])</f>
        <v>2024</v>
      </c>
    </row>
    <row r="5438" spans="1:18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 t="str" cm="1">
        <f t="array" ref="F5438">_xlfn.IFS(DmartSalesData[[#This Row],[sales]]&lt;2000,"LOW CATEGORY",DmartSalesData[[#This Row],[sales]]&lt;4000,"MEDIUM CATEGORY",DmartSalesData[[#This Row],[sales]]&gt;=4000,"HIGH CATEGORY")</f>
        <v>LOW CATEGORY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tr">
        <f>IF(AND(DmartSalesData[[#This Row],[profit]]&gt;=500,DmartSalesData[[#This Row],[sales]]&gt;=3000),"Good","Not Good")</f>
        <v>Not Good</v>
      </c>
      <c r="R5438" s="2">
        <f>YEAR(DmartSalesData[[#This Row],[order_date]])</f>
        <v>2023</v>
      </c>
    </row>
    <row r="5439" spans="1:18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 t="str" cm="1">
        <f t="array" ref="F5439">_xlfn.IFS(DmartSalesData[[#This Row],[sales]]&lt;2000,"LOW CATEGORY",DmartSalesData[[#This Row],[sales]]&lt;4000,"MEDIUM CATEGORY",DmartSalesData[[#This Row],[sales]]&gt;=4000,"HIGH CATEGORY")</f>
        <v>MEDIUM CATEGORY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tr">
        <f>IF(AND(DmartSalesData[[#This Row],[profit]]&gt;=500,DmartSalesData[[#This Row],[sales]]&gt;=3000),"Good","Not Good")</f>
        <v>Not Good</v>
      </c>
      <c r="R5439" s="2">
        <f>YEAR(DmartSalesData[[#This Row],[order_date]])</f>
        <v>2024</v>
      </c>
    </row>
    <row r="5440" spans="1:18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 t="str" cm="1">
        <f t="array" ref="F5440">_xlfn.IFS(DmartSalesData[[#This Row],[sales]]&lt;2000,"LOW CATEGORY",DmartSalesData[[#This Row],[sales]]&lt;4000,"MEDIUM CATEGORY",DmartSalesData[[#This Row],[sales]]&gt;=4000,"HIGH CATEGORY")</f>
        <v>LOW CATEGORY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tr">
        <f>IF(AND(DmartSalesData[[#This Row],[profit]]&gt;=500,DmartSalesData[[#This Row],[sales]]&gt;=3000),"Good","Not Good")</f>
        <v>Not Good</v>
      </c>
      <c r="R5440" s="2">
        <f>YEAR(DmartSalesData[[#This Row],[order_date]])</f>
        <v>2024</v>
      </c>
    </row>
    <row r="5441" spans="1:18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 t="str" cm="1">
        <f t="array" ref="F5441">_xlfn.IFS(DmartSalesData[[#This Row],[sales]]&lt;2000,"LOW CATEGORY",DmartSalesData[[#This Row],[sales]]&lt;4000,"MEDIUM CATEGORY",DmartSalesData[[#This Row],[sales]]&gt;=4000,"HIGH CATEGORY")</f>
        <v>LOW CATEGORY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tr">
        <f>IF(AND(DmartSalesData[[#This Row],[profit]]&gt;=500,DmartSalesData[[#This Row],[sales]]&gt;=3000),"Good","Not Good")</f>
        <v>Not Good</v>
      </c>
      <c r="R5441" s="2">
        <f>YEAR(DmartSalesData[[#This Row],[order_date]])</f>
        <v>2024</v>
      </c>
    </row>
    <row r="5442" spans="1:18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 t="str" cm="1">
        <f t="array" ref="F5442">_xlfn.IFS(DmartSalesData[[#This Row],[sales]]&lt;2000,"LOW CATEGORY",DmartSalesData[[#This Row],[sales]]&lt;4000,"MEDIUM CATEGORY",DmartSalesData[[#This Row],[sales]]&gt;=4000,"HIGH CATEGORY")</f>
        <v>MEDIUM CATEGORY</v>
      </c>
      <c r="G5442" s="2">
        <v>0.15</v>
      </c>
      <c r="H5442" s="2">
        <f t="shared" ref="H5442:H5505" si="170">E5442*G5442</f>
        <v>511.17749999999995</v>
      </c>
      <c r="I5442" s="2">
        <f t="shared" ref="I5442:I5505" si="171">E5442-H5442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tr">
        <f>IF(AND(DmartSalesData[[#This Row],[profit]]&gt;=500,DmartSalesData[[#This Row],[sales]]&gt;=3000),"Good","Not Good")</f>
        <v>Good</v>
      </c>
      <c r="R5442" s="2">
        <f>YEAR(DmartSalesData[[#This Row],[order_date]])</f>
        <v>2023</v>
      </c>
    </row>
    <row r="5443" spans="1:18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 t="str" cm="1">
        <f t="array" ref="F5443">_xlfn.IFS(DmartSalesData[[#This Row],[sales]]&lt;2000,"LOW CATEGORY",DmartSalesData[[#This Row],[sales]]&lt;4000,"MEDIUM CATEGORY",DmartSalesData[[#This Row],[sales]]&gt;=4000,"HIGH CATEGORY")</f>
        <v>LOW CATEGORY</v>
      </c>
      <c r="G5443" s="2">
        <v>7.0000000000000007E-2</v>
      </c>
      <c r="H5443" s="2">
        <f t="shared" si="170"/>
        <v>112.077</v>
      </c>
      <c r="I5443" s="2">
        <f t="shared" si="171"/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tr">
        <f>IF(AND(DmartSalesData[[#This Row],[profit]]&gt;=500,DmartSalesData[[#This Row],[sales]]&gt;=3000),"Good","Not Good")</f>
        <v>Not Good</v>
      </c>
      <c r="R5443" s="2">
        <f>YEAR(DmartSalesData[[#This Row],[order_date]])</f>
        <v>2023</v>
      </c>
    </row>
    <row r="5444" spans="1:18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 t="str" cm="1">
        <f t="array" ref="F5444">_xlfn.IFS(DmartSalesData[[#This Row],[sales]]&lt;2000,"LOW CATEGORY",DmartSalesData[[#This Row],[sales]]&lt;4000,"MEDIUM CATEGORY",DmartSalesData[[#This Row],[sales]]&gt;=4000,"HIGH CATEGORY")</f>
        <v>HIGH CATEGORY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tr">
        <f>IF(AND(DmartSalesData[[#This Row],[profit]]&gt;=500,DmartSalesData[[#This Row],[sales]]&gt;=3000),"Good","Not Good")</f>
        <v>Not Good</v>
      </c>
      <c r="R5444" s="2">
        <f>YEAR(DmartSalesData[[#This Row],[order_date]])</f>
        <v>2023</v>
      </c>
    </row>
    <row r="5445" spans="1:18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 t="str" cm="1">
        <f t="array" ref="F5445">_xlfn.IFS(DmartSalesData[[#This Row],[sales]]&lt;2000,"LOW CATEGORY",DmartSalesData[[#This Row],[sales]]&lt;4000,"MEDIUM CATEGORY",DmartSalesData[[#This Row],[sales]]&gt;=4000,"HIGH CATEGORY")</f>
        <v>LOW CATEGORY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tr">
        <f>IF(AND(DmartSalesData[[#This Row],[profit]]&gt;=500,DmartSalesData[[#This Row],[sales]]&gt;=3000),"Good","Not Good")</f>
        <v>Not Good</v>
      </c>
      <c r="R5445" s="2">
        <f>YEAR(DmartSalesData[[#This Row],[order_date]])</f>
        <v>2023</v>
      </c>
    </row>
    <row r="5446" spans="1:18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 t="str" cm="1">
        <f t="array" ref="F5446">_xlfn.IFS(DmartSalesData[[#This Row],[sales]]&lt;2000,"LOW CATEGORY",DmartSalesData[[#This Row],[sales]]&lt;4000,"MEDIUM CATEGORY",DmartSalesData[[#This Row],[sales]]&gt;=4000,"HIGH CATEGORY")</f>
        <v>MEDIUM CATEGORY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tr">
        <f>IF(AND(DmartSalesData[[#This Row],[profit]]&gt;=500,DmartSalesData[[#This Row],[sales]]&gt;=3000),"Good","Not Good")</f>
        <v>Good</v>
      </c>
      <c r="R5446" s="2">
        <f>YEAR(DmartSalesData[[#This Row],[order_date]])</f>
        <v>2024</v>
      </c>
    </row>
    <row r="5447" spans="1:18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 t="str" cm="1">
        <f t="array" ref="F5447">_xlfn.IFS(DmartSalesData[[#This Row],[sales]]&lt;2000,"LOW CATEGORY",DmartSalesData[[#This Row],[sales]]&lt;4000,"MEDIUM CATEGORY",DmartSalesData[[#This Row],[sales]]&gt;=4000,"HIGH CATEGORY")</f>
        <v>MEDIUM CATEGORY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tr">
        <f>IF(AND(DmartSalesData[[#This Row],[profit]]&gt;=500,DmartSalesData[[#This Row],[sales]]&gt;=3000),"Good","Not Good")</f>
        <v>Not Good</v>
      </c>
      <c r="R5447" s="2">
        <f>YEAR(DmartSalesData[[#This Row],[order_date]])</f>
        <v>2024</v>
      </c>
    </row>
    <row r="5448" spans="1:18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 t="str" cm="1">
        <f t="array" ref="F5448">_xlfn.IFS(DmartSalesData[[#This Row],[sales]]&lt;2000,"LOW CATEGORY",DmartSalesData[[#This Row],[sales]]&lt;4000,"MEDIUM CATEGORY",DmartSalesData[[#This Row],[sales]]&gt;=4000,"HIGH CATEGORY")</f>
        <v>LOW CATEGORY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tr">
        <f>IF(AND(DmartSalesData[[#This Row],[profit]]&gt;=500,DmartSalesData[[#This Row],[sales]]&gt;=3000),"Good","Not Good")</f>
        <v>Not Good</v>
      </c>
      <c r="R5448" s="2">
        <f>YEAR(DmartSalesData[[#This Row],[order_date]])</f>
        <v>2023</v>
      </c>
    </row>
    <row r="5449" spans="1:18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 t="str" cm="1">
        <f t="array" ref="F5449">_xlfn.IFS(DmartSalesData[[#This Row],[sales]]&lt;2000,"LOW CATEGORY",DmartSalesData[[#This Row],[sales]]&lt;4000,"MEDIUM CATEGORY",DmartSalesData[[#This Row],[sales]]&gt;=4000,"HIGH CATEGORY")</f>
        <v>MEDIUM CATEGORY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tr">
        <f>IF(AND(DmartSalesData[[#This Row],[profit]]&gt;=500,DmartSalesData[[#This Row],[sales]]&gt;=3000),"Good","Not Good")</f>
        <v>Not Good</v>
      </c>
      <c r="R5449" s="2">
        <f>YEAR(DmartSalesData[[#This Row],[order_date]])</f>
        <v>2023</v>
      </c>
    </row>
    <row r="5450" spans="1:18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 t="str" cm="1">
        <f t="array" ref="F5450">_xlfn.IFS(DmartSalesData[[#This Row],[sales]]&lt;2000,"LOW CATEGORY",DmartSalesData[[#This Row],[sales]]&lt;4000,"MEDIUM CATEGORY",DmartSalesData[[#This Row],[sales]]&gt;=4000,"HIGH CATEGORY")</f>
        <v>MEDIUM CATEGORY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tr">
        <f>IF(AND(DmartSalesData[[#This Row],[profit]]&gt;=500,DmartSalesData[[#This Row],[sales]]&gt;=3000),"Good","Not Good")</f>
        <v>Not Good</v>
      </c>
      <c r="R5450" s="2">
        <f>YEAR(DmartSalesData[[#This Row],[order_date]])</f>
        <v>2023</v>
      </c>
    </row>
    <row r="5451" spans="1:18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 t="str" cm="1">
        <f t="array" ref="F5451">_xlfn.IFS(DmartSalesData[[#This Row],[sales]]&lt;2000,"LOW CATEGORY",DmartSalesData[[#This Row],[sales]]&lt;4000,"MEDIUM CATEGORY",DmartSalesData[[#This Row],[sales]]&gt;=4000,"HIGH CATEGORY")</f>
        <v>LOW CATEGORY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tr">
        <f>IF(AND(DmartSalesData[[#This Row],[profit]]&gt;=500,DmartSalesData[[#This Row],[sales]]&gt;=3000),"Good","Not Good")</f>
        <v>Not Good</v>
      </c>
      <c r="R5451" s="2">
        <f>YEAR(DmartSalesData[[#This Row],[order_date]])</f>
        <v>2024</v>
      </c>
    </row>
    <row r="5452" spans="1:18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 t="str" cm="1">
        <f t="array" ref="F5452">_xlfn.IFS(DmartSalesData[[#This Row],[sales]]&lt;2000,"LOW CATEGORY",DmartSalesData[[#This Row],[sales]]&lt;4000,"MEDIUM CATEGORY",DmartSalesData[[#This Row],[sales]]&gt;=4000,"HIGH CATEGORY")</f>
        <v>LOW CATEGORY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tr">
        <f>IF(AND(DmartSalesData[[#This Row],[profit]]&gt;=500,DmartSalesData[[#This Row],[sales]]&gt;=3000),"Good","Not Good")</f>
        <v>Not Good</v>
      </c>
      <c r="R5452" s="2">
        <f>YEAR(DmartSalesData[[#This Row],[order_date]])</f>
        <v>2024</v>
      </c>
    </row>
    <row r="5453" spans="1:18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 t="str" cm="1">
        <f t="array" ref="F5453">_xlfn.IFS(DmartSalesData[[#This Row],[sales]]&lt;2000,"LOW CATEGORY",DmartSalesData[[#This Row],[sales]]&lt;4000,"MEDIUM CATEGORY",DmartSalesData[[#This Row],[sales]]&gt;=4000,"HIGH CATEGORY")</f>
        <v>MEDIUM CATEGORY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tr">
        <f>IF(AND(DmartSalesData[[#This Row],[profit]]&gt;=500,DmartSalesData[[#This Row],[sales]]&gt;=3000),"Good","Not Good")</f>
        <v>Not Good</v>
      </c>
      <c r="R5453" s="2">
        <f>YEAR(DmartSalesData[[#This Row],[order_date]])</f>
        <v>2024</v>
      </c>
    </row>
    <row r="5454" spans="1:18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 t="str" cm="1">
        <f t="array" ref="F5454">_xlfn.IFS(DmartSalesData[[#This Row],[sales]]&lt;2000,"LOW CATEGORY",DmartSalesData[[#This Row],[sales]]&lt;4000,"MEDIUM CATEGORY",DmartSalesData[[#This Row],[sales]]&gt;=4000,"HIGH CATEGORY")</f>
        <v>LOW CATEGORY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tr">
        <f>IF(AND(DmartSalesData[[#This Row],[profit]]&gt;=500,DmartSalesData[[#This Row],[sales]]&gt;=3000),"Good","Not Good")</f>
        <v>Not Good</v>
      </c>
      <c r="R5454" s="2">
        <f>YEAR(DmartSalesData[[#This Row],[order_date]])</f>
        <v>2023</v>
      </c>
    </row>
    <row r="5455" spans="1:18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 t="str" cm="1">
        <f t="array" ref="F5455">_xlfn.IFS(DmartSalesData[[#This Row],[sales]]&lt;2000,"LOW CATEGORY",DmartSalesData[[#This Row],[sales]]&lt;4000,"MEDIUM CATEGORY",DmartSalesData[[#This Row],[sales]]&gt;=4000,"HIGH CATEGORY")</f>
        <v>MEDIUM CATEGORY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tr">
        <f>IF(AND(DmartSalesData[[#This Row],[profit]]&gt;=500,DmartSalesData[[#This Row],[sales]]&gt;=3000),"Good","Not Good")</f>
        <v>Not Good</v>
      </c>
      <c r="R5455" s="2">
        <f>YEAR(DmartSalesData[[#This Row],[order_date]])</f>
        <v>2024</v>
      </c>
    </row>
    <row r="5456" spans="1:18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 t="str" cm="1">
        <f t="array" ref="F5456">_xlfn.IFS(DmartSalesData[[#This Row],[sales]]&lt;2000,"LOW CATEGORY",DmartSalesData[[#This Row],[sales]]&lt;4000,"MEDIUM CATEGORY",DmartSalesData[[#This Row],[sales]]&gt;=4000,"HIGH CATEGORY")</f>
        <v>HIGH CATEGORY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tr">
        <f>IF(AND(DmartSalesData[[#This Row],[profit]]&gt;=500,DmartSalesData[[#This Row],[sales]]&gt;=3000),"Good","Not Good")</f>
        <v>Good</v>
      </c>
      <c r="R5456" s="2">
        <f>YEAR(DmartSalesData[[#This Row],[order_date]])</f>
        <v>2023</v>
      </c>
    </row>
    <row r="5457" spans="1:18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 t="str" cm="1">
        <f t="array" ref="F5457">_xlfn.IFS(DmartSalesData[[#This Row],[sales]]&lt;2000,"LOW CATEGORY",DmartSalesData[[#This Row],[sales]]&lt;4000,"MEDIUM CATEGORY",DmartSalesData[[#This Row],[sales]]&gt;=4000,"HIGH CATEGORY")</f>
        <v>LOW CATEGORY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tr">
        <f>IF(AND(DmartSalesData[[#This Row],[profit]]&gt;=500,DmartSalesData[[#This Row],[sales]]&gt;=3000),"Good","Not Good")</f>
        <v>Not Good</v>
      </c>
      <c r="R5457" s="2">
        <f>YEAR(DmartSalesData[[#This Row],[order_date]])</f>
        <v>2023</v>
      </c>
    </row>
    <row r="5458" spans="1:18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 t="str" cm="1">
        <f t="array" ref="F5458">_xlfn.IFS(DmartSalesData[[#This Row],[sales]]&lt;2000,"LOW CATEGORY",DmartSalesData[[#This Row],[sales]]&lt;4000,"MEDIUM CATEGORY",DmartSalesData[[#This Row],[sales]]&gt;=4000,"HIGH CATEGORY")</f>
        <v>MEDIUM CATEGORY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tr">
        <f>IF(AND(DmartSalesData[[#This Row],[profit]]&gt;=500,DmartSalesData[[#This Row],[sales]]&gt;=3000),"Good","Not Good")</f>
        <v>Not Good</v>
      </c>
      <c r="R5458" s="2">
        <f>YEAR(DmartSalesData[[#This Row],[order_date]])</f>
        <v>2023</v>
      </c>
    </row>
    <row r="5459" spans="1:18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 t="str" cm="1">
        <f t="array" ref="F5459">_xlfn.IFS(DmartSalesData[[#This Row],[sales]]&lt;2000,"LOW CATEGORY",DmartSalesData[[#This Row],[sales]]&lt;4000,"MEDIUM CATEGORY",DmartSalesData[[#This Row],[sales]]&gt;=4000,"HIGH CATEGORY")</f>
        <v>MEDIUM CATEGORY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tr">
        <f>IF(AND(DmartSalesData[[#This Row],[profit]]&gt;=500,DmartSalesData[[#This Row],[sales]]&gt;=3000),"Good","Not Good")</f>
        <v>Not Good</v>
      </c>
      <c r="R5459" s="2">
        <f>YEAR(DmartSalesData[[#This Row],[order_date]])</f>
        <v>2023</v>
      </c>
    </row>
    <row r="5460" spans="1:18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 t="str" cm="1">
        <f t="array" ref="F5460">_xlfn.IFS(DmartSalesData[[#This Row],[sales]]&lt;2000,"LOW CATEGORY",DmartSalesData[[#This Row],[sales]]&lt;4000,"MEDIUM CATEGORY",DmartSalesData[[#This Row],[sales]]&gt;=4000,"HIGH CATEGORY")</f>
        <v>MEDIUM CATEGORY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tr">
        <f>IF(AND(DmartSalesData[[#This Row],[profit]]&gt;=500,DmartSalesData[[#This Row],[sales]]&gt;=3000),"Good","Not Good")</f>
        <v>Good</v>
      </c>
      <c r="R5460" s="2">
        <f>YEAR(DmartSalesData[[#This Row],[order_date]])</f>
        <v>2024</v>
      </c>
    </row>
    <row r="5461" spans="1:18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 t="str" cm="1">
        <f t="array" ref="F5461">_xlfn.IFS(DmartSalesData[[#This Row],[sales]]&lt;2000,"LOW CATEGORY",DmartSalesData[[#This Row],[sales]]&lt;4000,"MEDIUM CATEGORY",DmartSalesData[[#This Row],[sales]]&gt;=4000,"HIGH CATEGORY")</f>
        <v>LOW CATEGORY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tr">
        <f>IF(AND(DmartSalesData[[#This Row],[profit]]&gt;=500,DmartSalesData[[#This Row],[sales]]&gt;=3000),"Good","Not Good")</f>
        <v>Not Good</v>
      </c>
      <c r="R5461" s="2">
        <f>YEAR(DmartSalesData[[#This Row],[order_date]])</f>
        <v>2024</v>
      </c>
    </row>
    <row r="5462" spans="1:18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 t="str" cm="1">
        <f t="array" ref="F5462">_xlfn.IFS(DmartSalesData[[#This Row],[sales]]&lt;2000,"LOW CATEGORY",DmartSalesData[[#This Row],[sales]]&lt;4000,"MEDIUM CATEGORY",DmartSalesData[[#This Row],[sales]]&gt;=4000,"HIGH CATEGORY")</f>
        <v>MEDIUM CATEGORY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tr">
        <f>IF(AND(DmartSalesData[[#This Row],[profit]]&gt;=500,DmartSalesData[[#This Row],[sales]]&gt;=3000),"Good","Not Good")</f>
        <v>Not Good</v>
      </c>
      <c r="R5462" s="2">
        <f>YEAR(DmartSalesData[[#This Row],[order_date]])</f>
        <v>2023</v>
      </c>
    </row>
    <row r="5463" spans="1:18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 t="str" cm="1">
        <f t="array" ref="F5463">_xlfn.IFS(DmartSalesData[[#This Row],[sales]]&lt;2000,"LOW CATEGORY",DmartSalesData[[#This Row],[sales]]&lt;4000,"MEDIUM CATEGORY",DmartSalesData[[#This Row],[sales]]&gt;=4000,"HIGH CATEGORY")</f>
        <v>LOW CATEGORY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tr">
        <f>IF(AND(DmartSalesData[[#This Row],[profit]]&gt;=500,DmartSalesData[[#This Row],[sales]]&gt;=3000),"Good","Not Good")</f>
        <v>Not Good</v>
      </c>
      <c r="R5463" s="2">
        <f>YEAR(DmartSalesData[[#This Row],[order_date]])</f>
        <v>2023</v>
      </c>
    </row>
    <row r="5464" spans="1:18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 t="str" cm="1">
        <f t="array" ref="F5464">_xlfn.IFS(DmartSalesData[[#This Row],[sales]]&lt;2000,"LOW CATEGORY",DmartSalesData[[#This Row],[sales]]&lt;4000,"MEDIUM CATEGORY",DmartSalesData[[#This Row],[sales]]&gt;=4000,"HIGH CATEGORY")</f>
        <v>LOW CATEGORY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tr">
        <f>IF(AND(DmartSalesData[[#This Row],[profit]]&gt;=500,DmartSalesData[[#This Row],[sales]]&gt;=3000),"Good","Not Good")</f>
        <v>Not Good</v>
      </c>
      <c r="R5464" s="2">
        <f>YEAR(DmartSalesData[[#This Row],[order_date]])</f>
        <v>2024</v>
      </c>
    </row>
    <row r="5465" spans="1:18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 t="str" cm="1">
        <f t="array" ref="F5465">_xlfn.IFS(DmartSalesData[[#This Row],[sales]]&lt;2000,"LOW CATEGORY",DmartSalesData[[#This Row],[sales]]&lt;4000,"MEDIUM CATEGORY",DmartSalesData[[#This Row],[sales]]&gt;=4000,"HIGH CATEGORY")</f>
        <v>MEDIUM CATEGORY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tr">
        <f>IF(AND(DmartSalesData[[#This Row],[profit]]&gt;=500,DmartSalesData[[#This Row],[sales]]&gt;=3000),"Good","Not Good")</f>
        <v>Not Good</v>
      </c>
      <c r="R5465" s="2">
        <f>YEAR(DmartSalesData[[#This Row],[order_date]])</f>
        <v>2024</v>
      </c>
    </row>
    <row r="5466" spans="1:18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 t="str" cm="1">
        <f t="array" ref="F5466">_xlfn.IFS(DmartSalesData[[#This Row],[sales]]&lt;2000,"LOW CATEGORY",DmartSalesData[[#This Row],[sales]]&lt;4000,"MEDIUM CATEGORY",DmartSalesData[[#This Row],[sales]]&gt;=4000,"HIGH CATEGORY")</f>
        <v>LOW CATEGORY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tr">
        <f>IF(AND(DmartSalesData[[#This Row],[profit]]&gt;=500,DmartSalesData[[#This Row],[sales]]&gt;=3000),"Good","Not Good")</f>
        <v>Not Good</v>
      </c>
      <c r="R5466" s="2">
        <f>YEAR(DmartSalesData[[#This Row],[order_date]])</f>
        <v>2024</v>
      </c>
    </row>
    <row r="5467" spans="1:18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 t="str" cm="1">
        <f t="array" ref="F5467">_xlfn.IFS(DmartSalesData[[#This Row],[sales]]&lt;2000,"LOW CATEGORY",DmartSalesData[[#This Row],[sales]]&lt;4000,"MEDIUM CATEGORY",DmartSalesData[[#This Row],[sales]]&gt;=4000,"HIGH CATEGORY")</f>
        <v>LOW CATEGORY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tr">
        <f>IF(AND(DmartSalesData[[#This Row],[profit]]&gt;=500,DmartSalesData[[#This Row],[sales]]&gt;=3000),"Good","Not Good")</f>
        <v>Not Good</v>
      </c>
      <c r="R5467" s="2">
        <f>YEAR(DmartSalesData[[#This Row],[order_date]])</f>
        <v>2024</v>
      </c>
    </row>
    <row r="5468" spans="1:18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 t="str" cm="1">
        <f t="array" ref="F5468">_xlfn.IFS(DmartSalesData[[#This Row],[sales]]&lt;2000,"LOW CATEGORY",DmartSalesData[[#This Row],[sales]]&lt;4000,"MEDIUM CATEGORY",DmartSalesData[[#This Row],[sales]]&gt;=4000,"HIGH CATEGORY")</f>
        <v>LOW CATEGORY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tr">
        <f>IF(AND(DmartSalesData[[#This Row],[profit]]&gt;=500,DmartSalesData[[#This Row],[sales]]&gt;=3000),"Good","Not Good")</f>
        <v>Not Good</v>
      </c>
      <c r="R5468" s="2">
        <f>YEAR(DmartSalesData[[#This Row],[order_date]])</f>
        <v>2024</v>
      </c>
    </row>
    <row r="5469" spans="1:18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 t="str" cm="1">
        <f t="array" ref="F5469">_xlfn.IFS(DmartSalesData[[#This Row],[sales]]&lt;2000,"LOW CATEGORY",DmartSalesData[[#This Row],[sales]]&lt;4000,"MEDIUM CATEGORY",DmartSalesData[[#This Row],[sales]]&gt;=4000,"HIGH CATEGORY")</f>
        <v>LOW CATEGORY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tr">
        <f>IF(AND(DmartSalesData[[#This Row],[profit]]&gt;=500,DmartSalesData[[#This Row],[sales]]&gt;=3000),"Good","Not Good")</f>
        <v>Not Good</v>
      </c>
      <c r="R5469" s="2">
        <f>YEAR(DmartSalesData[[#This Row],[order_date]])</f>
        <v>2023</v>
      </c>
    </row>
    <row r="5470" spans="1:18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 t="str" cm="1">
        <f t="array" ref="F5470">_xlfn.IFS(DmartSalesData[[#This Row],[sales]]&lt;2000,"LOW CATEGORY",DmartSalesData[[#This Row],[sales]]&lt;4000,"MEDIUM CATEGORY",DmartSalesData[[#This Row],[sales]]&gt;=4000,"HIGH CATEGORY")</f>
        <v>LOW CATEGORY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tr">
        <f>IF(AND(DmartSalesData[[#This Row],[profit]]&gt;=500,DmartSalesData[[#This Row],[sales]]&gt;=3000),"Good","Not Good")</f>
        <v>Not Good</v>
      </c>
      <c r="R5470" s="2">
        <f>YEAR(DmartSalesData[[#This Row],[order_date]])</f>
        <v>2023</v>
      </c>
    </row>
    <row r="5471" spans="1:18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 t="str" cm="1">
        <f t="array" ref="F5471">_xlfn.IFS(DmartSalesData[[#This Row],[sales]]&lt;2000,"LOW CATEGORY",DmartSalesData[[#This Row],[sales]]&lt;4000,"MEDIUM CATEGORY",DmartSalesData[[#This Row],[sales]]&gt;=4000,"HIGH CATEGORY")</f>
        <v>LOW CATEGORY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tr">
        <f>IF(AND(DmartSalesData[[#This Row],[profit]]&gt;=500,DmartSalesData[[#This Row],[sales]]&gt;=3000),"Good","Not Good")</f>
        <v>Not Good</v>
      </c>
      <c r="R5471" s="2">
        <f>YEAR(DmartSalesData[[#This Row],[order_date]])</f>
        <v>2024</v>
      </c>
    </row>
    <row r="5472" spans="1:18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 t="str" cm="1">
        <f t="array" ref="F5472">_xlfn.IFS(DmartSalesData[[#This Row],[sales]]&lt;2000,"LOW CATEGORY",DmartSalesData[[#This Row],[sales]]&lt;4000,"MEDIUM CATEGORY",DmartSalesData[[#This Row],[sales]]&gt;=4000,"HIGH CATEGORY")</f>
        <v>LOW CATEGORY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tr">
        <f>IF(AND(DmartSalesData[[#This Row],[profit]]&gt;=500,DmartSalesData[[#This Row],[sales]]&gt;=3000),"Good","Not Good")</f>
        <v>Not Good</v>
      </c>
      <c r="R5472" s="2">
        <f>YEAR(DmartSalesData[[#This Row],[order_date]])</f>
        <v>2023</v>
      </c>
    </row>
    <row r="5473" spans="1:18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 t="str" cm="1">
        <f t="array" ref="F5473">_xlfn.IFS(DmartSalesData[[#This Row],[sales]]&lt;2000,"LOW CATEGORY",DmartSalesData[[#This Row],[sales]]&lt;4000,"MEDIUM CATEGORY",DmartSalesData[[#This Row],[sales]]&gt;=4000,"HIGH CATEGORY")</f>
        <v>HIGH CATEGORY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tr">
        <f>IF(AND(DmartSalesData[[#This Row],[profit]]&gt;=500,DmartSalesData[[#This Row],[sales]]&gt;=3000),"Good","Not Good")</f>
        <v>Not Good</v>
      </c>
      <c r="R5473" s="2">
        <f>YEAR(DmartSalesData[[#This Row],[order_date]])</f>
        <v>2023</v>
      </c>
    </row>
    <row r="5474" spans="1:18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 t="str" cm="1">
        <f t="array" ref="F5474">_xlfn.IFS(DmartSalesData[[#This Row],[sales]]&lt;2000,"LOW CATEGORY",DmartSalesData[[#This Row],[sales]]&lt;4000,"MEDIUM CATEGORY",DmartSalesData[[#This Row],[sales]]&gt;=4000,"HIGH CATEGORY")</f>
        <v>LOW CATEGORY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tr">
        <f>IF(AND(DmartSalesData[[#This Row],[profit]]&gt;=500,DmartSalesData[[#This Row],[sales]]&gt;=3000),"Good","Not Good")</f>
        <v>Not Good</v>
      </c>
      <c r="R5474" s="2">
        <f>YEAR(DmartSalesData[[#This Row],[order_date]])</f>
        <v>2024</v>
      </c>
    </row>
    <row r="5475" spans="1:18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 t="str" cm="1">
        <f t="array" ref="F5475">_xlfn.IFS(DmartSalesData[[#This Row],[sales]]&lt;2000,"LOW CATEGORY",DmartSalesData[[#This Row],[sales]]&lt;4000,"MEDIUM CATEGORY",DmartSalesData[[#This Row],[sales]]&gt;=4000,"HIGH CATEGORY")</f>
        <v>MEDIUM CATEGORY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tr">
        <f>IF(AND(DmartSalesData[[#This Row],[profit]]&gt;=500,DmartSalesData[[#This Row],[sales]]&gt;=3000),"Good","Not Good")</f>
        <v>Not Good</v>
      </c>
      <c r="R5475" s="2">
        <f>YEAR(DmartSalesData[[#This Row],[order_date]])</f>
        <v>2024</v>
      </c>
    </row>
    <row r="5476" spans="1:18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 t="str" cm="1">
        <f t="array" ref="F5476">_xlfn.IFS(DmartSalesData[[#This Row],[sales]]&lt;2000,"LOW CATEGORY",DmartSalesData[[#This Row],[sales]]&lt;4000,"MEDIUM CATEGORY",DmartSalesData[[#This Row],[sales]]&gt;=4000,"HIGH CATEGORY")</f>
        <v>LOW CATEGORY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tr">
        <f>IF(AND(DmartSalesData[[#This Row],[profit]]&gt;=500,DmartSalesData[[#This Row],[sales]]&gt;=3000),"Good","Not Good")</f>
        <v>Not Good</v>
      </c>
      <c r="R5476" s="2">
        <f>YEAR(DmartSalesData[[#This Row],[order_date]])</f>
        <v>2024</v>
      </c>
    </row>
    <row r="5477" spans="1:18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 t="str" cm="1">
        <f t="array" ref="F5477">_xlfn.IFS(DmartSalesData[[#This Row],[sales]]&lt;2000,"LOW CATEGORY",DmartSalesData[[#This Row],[sales]]&lt;4000,"MEDIUM CATEGORY",DmartSalesData[[#This Row],[sales]]&gt;=4000,"HIGH CATEGORY")</f>
        <v>MEDIUM CATEGORY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tr">
        <f>IF(AND(DmartSalesData[[#This Row],[profit]]&gt;=500,DmartSalesData[[#This Row],[sales]]&gt;=3000),"Good","Not Good")</f>
        <v>Good</v>
      </c>
      <c r="R5477" s="2">
        <f>YEAR(DmartSalesData[[#This Row],[order_date]])</f>
        <v>2023</v>
      </c>
    </row>
    <row r="5478" spans="1:18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 t="str" cm="1">
        <f t="array" ref="F5478">_xlfn.IFS(DmartSalesData[[#This Row],[sales]]&lt;2000,"LOW CATEGORY",DmartSalesData[[#This Row],[sales]]&lt;4000,"MEDIUM CATEGORY",DmartSalesData[[#This Row],[sales]]&gt;=4000,"HIGH CATEGORY")</f>
        <v>LOW CATEGORY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tr">
        <f>IF(AND(DmartSalesData[[#This Row],[profit]]&gt;=500,DmartSalesData[[#This Row],[sales]]&gt;=3000),"Good","Not Good")</f>
        <v>Not Good</v>
      </c>
      <c r="R5478" s="2">
        <f>YEAR(DmartSalesData[[#This Row],[order_date]])</f>
        <v>2024</v>
      </c>
    </row>
    <row r="5479" spans="1:18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 t="str" cm="1">
        <f t="array" ref="F5479">_xlfn.IFS(DmartSalesData[[#This Row],[sales]]&lt;2000,"LOW CATEGORY",DmartSalesData[[#This Row],[sales]]&lt;4000,"MEDIUM CATEGORY",DmartSalesData[[#This Row],[sales]]&gt;=4000,"HIGH CATEGORY")</f>
        <v>HIGH CATEGORY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tr">
        <f>IF(AND(DmartSalesData[[#This Row],[profit]]&gt;=500,DmartSalesData[[#This Row],[sales]]&gt;=3000),"Good","Not Good")</f>
        <v>Not Good</v>
      </c>
      <c r="R5479" s="2">
        <f>YEAR(DmartSalesData[[#This Row],[order_date]])</f>
        <v>2023</v>
      </c>
    </row>
    <row r="5480" spans="1:18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 t="str" cm="1">
        <f t="array" ref="F5480">_xlfn.IFS(DmartSalesData[[#This Row],[sales]]&lt;2000,"LOW CATEGORY",DmartSalesData[[#This Row],[sales]]&lt;4000,"MEDIUM CATEGORY",DmartSalesData[[#This Row],[sales]]&gt;=4000,"HIGH CATEGORY")</f>
        <v>MEDIUM CATEGORY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tr">
        <f>IF(AND(DmartSalesData[[#This Row],[profit]]&gt;=500,DmartSalesData[[#This Row],[sales]]&gt;=3000),"Good","Not Good")</f>
        <v>Not Good</v>
      </c>
      <c r="R5480" s="2">
        <f>YEAR(DmartSalesData[[#This Row],[order_date]])</f>
        <v>2024</v>
      </c>
    </row>
    <row r="5481" spans="1:18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 t="str" cm="1">
        <f t="array" ref="F5481">_xlfn.IFS(DmartSalesData[[#This Row],[sales]]&lt;2000,"LOW CATEGORY",DmartSalesData[[#This Row],[sales]]&lt;4000,"MEDIUM CATEGORY",DmartSalesData[[#This Row],[sales]]&gt;=4000,"HIGH CATEGORY")</f>
        <v>LOW CATEGORY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tr">
        <f>IF(AND(DmartSalesData[[#This Row],[profit]]&gt;=500,DmartSalesData[[#This Row],[sales]]&gt;=3000),"Good","Not Good")</f>
        <v>Not Good</v>
      </c>
      <c r="R5481" s="2">
        <f>YEAR(DmartSalesData[[#This Row],[order_date]])</f>
        <v>2023</v>
      </c>
    </row>
    <row r="5482" spans="1:18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 t="str" cm="1">
        <f t="array" ref="F5482">_xlfn.IFS(DmartSalesData[[#This Row],[sales]]&lt;2000,"LOW CATEGORY",DmartSalesData[[#This Row],[sales]]&lt;4000,"MEDIUM CATEGORY",DmartSalesData[[#This Row],[sales]]&gt;=4000,"HIGH CATEGORY")</f>
        <v>LOW CATEGORY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tr">
        <f>IF(AND(DmartSalesData[[#This Row],[profit]]&gt;=500,DmartSalesData[[#This Row],[sales]]&gt;=3000),"Good","Not Good")</f>
        <v>Not Good</v>
      </c>
      <c r="R5482" s="2">
        <f>YEAR(DmartSalesData[[#This Row],[order_date]])</f>
        <v>2024</v>
      </c>
    </row>
    <row r="5483" spans="1:18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 t="str" cm="1">
        <f t="array" ref="F5483">_xlfn.IFS(DmartSalesData[[#This Row],[sales]]&lt;2000,"LOW CATEGORY",DmartSalesData[[#This Row],[sales]]&lt;4000,"MEDIUM CATEGORY",DmartSalesData[[#This Row],[sales]]&gt;=4000,"HIGH CATEGORY")</f>
        <v>MEDIUM CATEGORY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tr">
        <f>IF(AND(DmartSalesData[[#This Row],[profit]]&gt;=500,DmartSalesData[[#This Row],[sales]]&gt;=3000),"Good","Not Good")</f>
        <v>Good</v>
      </c>
      <c r="R5483" s="2">
        <f>YEAR(DmartSalesData[[#This Row],[order_date]])</f>
        <v>2024</v>
      </c>
    </row>
    <row r="5484" spans="1:18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 t="str" cm="1">
        <f t="array" ref="F5484">_xlfn.IFS(DmartSalesData[[#This Row],[sales]]&lt;2000,"LOW CATEGORY",DmartSalesData[[#This Row],[sales]]&lt;4000,"MEDIUM CATEGORY",DmartSalesData[[#This Row],[sales]]&gt;=4000,"HIGH CATEGORY")</f>
        <v>HIGH CATEGORY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tr">
        <f>IF(AND(DmartSalesData[[#This Row],[profit]]&gt;=500,DmartSalesData[[#This Row],[sales]]&gt;=3000),"Good","Not Good")</f>
        <v>Good</v>
      </c>
      <c r="R5484" s="2">
        <f>YEAR(DmartSalesData[[#This Row],[order_date]])</f>
        <v>2023</v>
      </c>
    </row>
    <row r="5485" spans="1:18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 t="str" cm="1">
        <f t="array" ref="F5485">_xlfn.IFS(DmartSalesData[[#This Row],[sales]]&lt;2000,"LOW CATEGORY",DmartSalesData[[#This Row],[sales]]&lt;4000,"MEDIUM CATEGORY",DmartSalesData[[#This Row],[sales]]&gt;=4000,"HIGH CATEGORY")</f>
        <v>MEDIUM CATEGORY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tr">
        <f>IF(AND(DmartSalesData[[#This Row],[profit]]&gt;=500,DmartSalesData[[#This Row],[sales]]&gt;=3000),"Good","Not Good")</f>
        <v>Not Good</v>
      </c>
      <c r="R5485" s="2">
        <f>YEAR(DmartSalesData[[#This Row],[order_date]])</f>
        <v>2024</v>
      </c>
    </row>
    <row r="5486" spans="1:18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 t="str" cm="1">
        <f t="array" ref="F5486">_xlfn.IFS(DmartSalesData[[#This Row],[sales]]&lt;2000,"LOW CATEGORY",DmartSalesData[[#This Row],[sales]]&lt;4000,"MEDIUM CATEGORY",DmartSalesData[[#This Row],[sales]]&gt;=4000,"HIGH CATEGORY")</f>
        <v>MEDIUM CATEGORY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tr">
        <f>IF(AND(DmartSalesData[[#This Row],[profit]]&gt;=500,DmartSalesData[[#This Row],[sales]]&gt;=3000),"Good","Not Good")</f>
        <v>Not Good</v>
      </c>
      <c r="R5486" s="2">
        <f>YEAR(DmartSalesData[[#This Row],[order_date]])</f>
        <v>2024</v>
      </c>
    </row>
    <row r="5487" spans="1:18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 t="str" cm="1">
        <f t="array" ref="F5487">_xlfn.IFS(DmartSalesData[[#This Row],[sales]]&lt;2000,"LOW CATEGORY",DmartSalesData[[#This Row],[sales]]&lt;4000,"MEDIUM CATEGORY",DmartSalesData[[#This Row],[sales]]&gt;=4000,"HIGH CATEGORY")</f>
        <v>LOW CATEGORY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tr">
        <f>IF(AND(DmartSalesData[[#This Row],[profit]]&gt;=500,DmartSalesData[[#This Row],[sales]]&gt;=3000),"Good","Not Good")</f>
        <v>Not Good</v>
      </c>
      <c r="R5487" s="2">
        <f>YEAR(DmartSalesData[[#This Row],[order_date]])</f>
        <v>2024</v>
      </c>
    </row>
    <row r="5488" spans="1:18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 t="str" cm="1">
        <f t="array" ref="F5488">_xlfn.IFS(DmartSalesData[[#This Row],[sales]]&lt;2000,"LOW CATEGORY",DmartSalesData[[#This Row],[sales]]&lt;4000,"MEDIUM CATEGORY",DmartSalesData[[#This Row],[sales]]&gt;=4000,"HIGH CATEGORY")</f>
        <v>LOW CATEGORY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tr">
        <f>IF(AND(DmartSalesData[[#This Row],[profit]]&gt;=500,DmartSalesData[[#This Row],[sales]]&gt;=3000),"Good","Not Good")</f>
        <v>Not Good</v>
      </c>
      <c r="R5488" s="2">
        <f>YEAR(DmartSalesData[[#This Row],[order_date]])</f>
        <v>2023</v>
      </c>
    </row>
    <row r="5489" spans="1:18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 t="str" cm="1">
        <f t="array" ref="F5489">_xlfn.IFS(DmartSalesData[[#This Row],[sales]]&lt;2000,"LOW CATEGORY",DmartSalesData[[#This Row],[sales]]&lt;4000,"MEDIUM CATEGORY",DmartSalesData[[#This Row],[sales]]&gt;=4000,"HIGH CATEGORY")</f>
        <v>LOW CATEGORY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tr">
        <f>IF(AND(DmartSalesData[[#This Row],[profit]]&gt;=500,DmartSalesData[[#This Row],[sales]]&gt;=3000),"Good","Not Good")</f>
        <v>Not Good</v>
      </c>
      <c r="R5489" s="2">
        <f>YEAR(DmartSalesData[[#This Row],[order_date]])</f>
        <v>2023</v>
      </c>
    </row>
    <row r="5490" spans="1:18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 t="str" cm="1">
        <f t="array" ref="F5490">_xlfn.IFS(DmartSalesData[[#This Row],[sales]]&lt;2000,"LOW CATEGORY",DmartSalesData[[#This Row],[sales]]&lt;4000,"MEDIUM CATEGORY",DmartSalesData[[#This Row],[sales]]&gt;=4000,"HIGH CATEGORY")</f>
        <v>LOW CATEGORY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tr">
        <f>IF(AND(DmartSalesData[[#This Row],[profit]]&gt;=500,DmartSalesData[[#This Row],[sales]]&gt;=3000),"Good","Not Good")</f>
        <v>Not Good</v>
      </c>
      <c r="R5490" s="2">
        <f>YEAR(DmartSalesData[[#This Row],[order_date]])</f>
        <v>2023</v>
      </c>
    </row>
    <row r="5491" spans="1:18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 t="str" cm="1">
        <f t="array" ref="F5491">_xlfn.IFS(DmartSalesData[[#This Row],[sales]]&lt;2000,"LOW CATEGORY",DmartSalesData[[#This Row],[sales]]&lt;4000,"MEDIUM CATEGORY",DmartSalesData[[#This Row],[sales]]&gt;=4000,"HIGH CATEGORY")</f>
        <v>LOW CATEGORY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tr">
        <f>IF(AND(DmartSalesData[[#This Row],[profit]]&gt;=500,DmartSalesData[[#This Row],[sales]]&gt;=3000),"Good","Not Good")</f>
        <v>Not Good</v>
      </c>
      <c r="R5491" s="2">
        <f>YEAR(DmartSalesData[[#This Row],[order_date]])</f>
        <v>2024</v>
      </c>
    </row>
    <row r="5492" spans="1:18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 t="str" cm="1">
        <f t="array" ref="F5492">_xlfn.IFS(DmartSalesData[[#This Row],[sales]]&lt;2000,"LOW CATEGORY",DmartSalesData[[#This Row],[sales]]&lt;4000,"MEDIUM CATEGORY",DmartSalesData[[#This Row],[sales]]&gt;=4000,"HIGH CATEGORY")</f>
        <v>LOW CATEGORY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tr">
        <f>IF(AND(DmartSalesData[[#This Row],[profit]]&gt;=500,DmartSalesData[[#This Row],[sales]]&gt;=3000),"Good","Not Good")</f>
        <v>Not Good</v>
      </c>
      <c r="R5492" s="2">
        <f>YEAR(DmartSalesData[[#This Row],[order_date]])</f>
        <v>2023</v>
      </c>
    </row>
    <row r="5493" spans="1:18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 t="str" cm="1">
        <f t="array" ref="F5493">_xlfn.IFS(DmartSalesData[[#This Row],[sales]]&lt;2000,"LOW CATEGORY",DmartSalesData[[#This Row],[sales]]&lt;4000,"MEDIUM CATEGORY",DmartSalesData[[#This Row],[sales]]&gt;=4000,"HIGH CATEGORY")</f>
        <v>MEDIUM CATEGORY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tr">
        <f>IF(AND(DmartSalesData[[#This Row],[profit]]&gt;=500,DmartSalesData[[#This Row],[sales]]&gt;=3000),"Good","Not Good")</f>
        <v>Good</v>
      </c>
      <c r="R5493" s="2">
        <f>YEAR(DmartSalesData[[#This Row],[order_date]])</f>
        <v>2023</v>
      </c>
    </row>
    <row r="5494" spans="1:18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 t="str" cm="1">
        <f t="array" ref="F5494">_xlfn.IFS(DmartSalesData[[#This Row],[sales]]&lt;2000,"LOW CATEGORY",DmartSalesData[[#This Row],[sales]]&lt;4000,"MEDIUM CATEGORY",DmartSalesData[[#This Row],[sales]]&gt;=4000,"HIGH CATEGORY")</f>
        <v>MEDIUM CATEGORY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tr">
        <f>IF(AND(DmartSalesData[[#This Row],[profit]]&gt;=500,DmartSalesData[[#This Row],[sales]]&gt;=3000),"Good","Not Good")</f>
        <v>Good</v>
      </c>
      <c r="R5494" s="2">
        <f>YEAR(DmartSalesData[[#This Row],[order_date]])</f>
        <v>2024</v>
      </c>
    </row>
    <row r="5495" spans="1:18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 t="str" cm="1">
        <f t="array" ref="F5495">_xlfn.IFS(DmartSalesData[[#This Row],[sales]]&lt;2000,"LOW CATEGORY",DmartSalesData[[#This Row],[sales]]&lt;4000,"MEDIUM CATEGORY",DmartSalesData[[#This Row],[sales]]&gt;=4000,"HIGH CATEGORY")</f>
        <v>LOW CATEGORY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tr">
        <f>IF(AND(DmartSalesData[[#This Row],[profit]]&gt;=500,DmartSalesData[[#This Row],[sales]]&gt;=3000),"Good","Not Good")</f>
        <v>Not Good</v>
      </c>
      <c r="R5495" s="2">
        <f>YEAR(DmartSalesData[[#This Row],[order_date]])</f>
        <v>2024</v>
      </c>
    </row>
    <row r="5496" spans="1:18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 t="str" cm="1">
        <f t="array" ref="F5496">_xlfn.IFS(DmartSalesData[[#This Row],[sales]]&lt;2000,"LOW CATEGORY",DmartSalesData[[#This Row],[sales]]&lt;4000,"MEDIUM CATEGORY",DmartSalesData[[#This Row],[sales]]&gt;=4000,"HIGH CATEGORY")</f>
        <v>HIGH CATEGORY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tr">
        <f>IF(AND(DmartSalesData[[#This Row],[profit]]&gt;=500,DmartSalesData[[#This Row],[sales]]&gt;=3000),"Good","Not Good")</f>
        <v>Good</v>
      </c>
      <c r="R5496" s="2">
        <f>YEAR(DmartSalesData[[#This Row],[order_date]])</f>
        <v>2024</v>
      </c>
    </row>
    <row r="5497" spans="1:18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 t="str" cm="1">
        <f t="array" ref="F5497">_xlfn.IFS(DmartSalesData[[#This Row],[sales]]&lt;2000,"LOW CATEGORY",DmartSalesData[[#This Row],[sales]]&lt;4000,"MEDIUM CATEGORY",DmartSalesData[[#This Row],[sales]]&gt;=4000,"HIGH CATEGORY")</f>
        <v>LOW CATEGORY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tr">
        <f>IF(AND(DmartSalesData[[#This Row],[profit]]&gt;=500,DmartSalesData[[#This Row],[sales]]&gt;=3000),"Good","Not Good")</f>
        <v>Not Good</v>
      </c>
      <c r="R5497" s="2">
        <f>YEAR(DmartSalesData[[#This Row],[order_date]])</f>
        <v>2023</v>
      </c>
    </row>
    <row r="5498" spans="1:18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 t="str" cm="1">
        <f t="array" ref="F5498">_xlfn.IFS(DmartSalesData[[#This Row],[sales]]&lt;2000,"LOW CATEGORY",DmartSalesData[[#This Row],[sales]]&lt;4000,"MEDIUM CATEGORY",DmartSalesData[[#This Row],[sales]]&gt;=4000,"HIGH CATEGORY")</f>
        <v>MEDIUM CATEGORY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tr">
        <f>IF(AND(DmartSalesData[[#This Row],[profit]]&gt;=500,DmartSalesData[[#This Row],[sales]]&gt;=3000),"Good","Not Good")</f>
        <v>Not Good</v>
      </c>
      <c r="R5498" s="2">
        <f>YEAR(DmartSalesData[[#This Row],[order_date]])</f>
        <v>2024</v>
      </c>
    </row>
    <row r="5499" spans="1:18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 t="str" cm="1">
        <f t="array" ref="F5499">_xlfn.IFS(DmartSalesData[[#This Row],[sales]]&lt;2000,"LOW CATEGORY",DmartSalesData[[#This Row],[sales]]&lt;4000,"MEDIUM CATEGORY",DmartSalesData[[#This Row],[sales]]&gt;=4000,"HIGH CATEGORY")</f>
        <v>MEDIUM CATEGORY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tr">
        <f>IF(AND(DmartSalesData[[#This Row],[profit]]&gt;=500,DmartSalesData[[#This Row],[sales]]&gt;=3000),"Good","Not Good")</f>
        <v>Good</v>
      </c>
      <c r="R5499" s="2">
        <f>YEAR(DmartSalesData[[#This Row],[order_date]])</f>
        <v>2024</v>
      </c>
    </row>
    <row r="5500" spans="1:18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 t="str" cm="1">
        <f t="array" ref="F5500">_xlfn.IFS(DmartSalesData[[#This Row],[sales]]&lt;2000,"LOW CATEGORY",DmartSalesData[[#This Row],[sales]]&lt;4000,"MEDIUM CATEGORY",DmartSalesData[[#This Row],[sales]]&gt;=4000,"HIGH CATEGORY")</f>
        <v>MEDIUM CATEGORY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tr">
        <f>IF(AND(DmartSalesData[[#This Row],[profit]]&gt;=500,DmartSalesData[[#This Row],[sales]]&gt;=3000),"Good","Not Good")</f>
        <v>Not Good</v>
      </c>
      <c r="R5500" s="2">
        <f>YEAR(DmartSalesData[[#This Row],[order_date]])</f>
        <v>2024</v>
      </c>
    </row>
    <row r="5501" spans="1:18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 t="str" cm="1">
        <f t="array" ref="F5501">_xlfn.IFS(DmartSalesData[[#This Row],[sales]]&lt;2000,"LOW CATEGORY",DmartSalesData[[#This Row],[sales]]&lt;4000,"MEDIUM CATEGORY",DmartSalesData[[#This Row],[sales]]&gt;=4000,"HIGH CATEGORY")</f>
        <v>HIGH CATEGORY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tr">
        <f>IF(AND(DmartSalesData[[#This Row],[profit]]&gt;=500,DmartSalesData[[#This Row],[sales]]&gt;=3000),"Good","Not Good")</f>
        <v>Not Good</v>
      </c>
      <c r="R5501" s="2">
        <f>YEAR(DmartSalesData[[#This Row],[order_date]])</f>
        <v>2023</v>
      </c>
    </row>
    <row r="5502" spans="1:18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 t="str" cm="1">
        <f t="array" ref="F5502">_xlfn.IFS(DmartSalesData[[#This Row],[sales]]&lt;2000,"LOW CATEGORY",DmartSalesData[[#This Row],[sales]]&lt;4000,"MEDIUM CATEGORY",DmartSalesData[[#This Row],[sales]]&gt;=4000,"HIGH CATEGORY")</f>
        <v>LOW CATEGORY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tr">
        <f>IF(AND(DmartSalesData[[#This Row],[profit]]&gt;=500,DmartSalesData[[#This Row],[sales]]&gt;=3000),"Good","Not Good")</f>
        <v>Not Good</v>
      </c>
      <c r="R5502" s="2">
        <f>YEAR(DmartSalesData[[#This Row],[order_date]])</f>
        <v>2023</v>
      </c>
    </row>
    <row r="5503" spans="1:18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 t="str" cm="1">
        <f t="array" ref="F5503">_xlfn.IFS(DmartSalesData[[#This Row],[sales]]&lt;2000,"LOW CATEGORY",DmartSalesData[[#This Row],[sales]]&lt;4000,"MEDIUM CATEGORY",DmartSalesData[[#This Row],[sales]]&gt;=4000,"HIGH CATEGORY")</f>
        <v>LOW CATEGORY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tr">
        <f>IF(AND(DmartSalesData[[#This Row],[profit]]&gt;=500,DmartSalesData[[#This Row],[sales]]&gt;=3000),"Good","Not Good")</f>
        <v>Not Good</v>
      </c>
      <c r="R5503" s="2">
        <f>YEAR(DmartSalesData[[#This Row],[order_date]])</f>
        <v>2023</v>
      </c>
    </row>
    <row r="5504" spans="1:18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 t="str" cm="1">
        <f t="array" ref="F5504">_xlfn.IFS(DmartSalesData[[#This Row],[sales]]&lt;2000,"LOW CATEGORY",DmartSalesData[[#This Row],[sales]]&lt;4000,"MEDIUM CATEGORY",DmartSalesData[[#This Row],[sales]]&gt;=4000,"HIGH CATEGORY")</f>
        <v>MEDIUM CATEGORY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tr">
        <f>IF(AND(DmartSalesData[[#This Row],[profit]]&gt;=500,DmartSalesData[[#This Row],[sales]]&gt;=3000),"Good","Not Good")</f>
        <v>Good</v>
      </c>
      <c r="R5504" s="2">
        <f>YEAR(DmartSalesData[[#This Row],[order_date]])</f>
        <v>2023</v>
      </c>
    </row>
    <row r="5505" spans="1:18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 t="str" cm="1">
        <f t="array" ref="F5505">_xlfn.IFS(DmartSalesData[[#This Row],[sales]]&lt;2000,"LOW CATEGORY",DmartSalesData[[#This Row],[sales]]&lt;4000,"MEDIUM CATEGORY",DmartSalesData[[#This Row],[sales]]&gt;=4000,"HIGH CATEGORY")</f>
        <v>LOW CATEGORY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tr">
        <f>IF(AND(DmartSalesData[[#This Row],[profit]]&gt;=500,DmartSalesData[[#This Row],[sales]]&gt;=3000),"Good","Not Good")</f>
        <v>Not Good</v>
      </c>
      <c r="R5505" s="2">
        <f>YEAR(DmartSalesData[[#This Row],[order_date]])</f>
        <v>2024</v>
      </c>
    </row>
    <row r="5506" spans="1:18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 t="str" cm="1">
        <f t="array" ref="F5506">_xlfn.IFS(DmartSalesData[[#This Row],[sales]]&lt;2000,"LOW CATEGORY",DmartSalesData[[#This Row],[sales]]&lt;4000,"MEDIUM CATEGORY",DmartSalesData[[#This Row],[sales]]&gt;=4000,"HIGH CATEGORY")</f>
        <v>LOW CATEGORY</v>
      </c>
      <c r="G5506" s="2">
        <v>0.05</v>
      </c>
      <c r="H5506" s="2">
        <f t="shared" ref="H5506:H5569" si="172">E5506*G5506</f>
        <v>15.672499999999999</v>
      </c>
      <c r="I5506" s="2">
        <f t="shared" ref="I5506:I5569" si="173">E5506-H5506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tr">
        <f>IF(AND(DmartSalesData[[#This Row],[profit]]&gt;=500,DmartSalesData[[#This Row],[sales]]&gt;=3000),"Good","Not Good")</f>
        <v>Not Good</v>
      </c>
      <c r="R5506" s="2">
        <f>YEAR(DmartSalesData[[#This Row],[order_date]])</f>
        <v>2023</v>
      </c>
    </row>
    <row r="5507" spans="1:18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 t="str" cm="1">
        <f t="array" ref="F5507">_xlfn.IFS(DmartSalesData[[#This Row],[sales]]&lt;2000,"LOW CATEGORY",DmartSalesData[[#This Row],[sales]]&lt;4000,"MEDIUM CATEGORY",DmartSalesData[[#This Row],[sales]]&gt;=4000,"HIGH CATEGORY")</f>
        <v>MEDIUM CATEGORY</v>
      </c>
      <c r="G5507" s="2">
        <v>0.26</v>
      </c>
      <c r="H5507" s="2">
        <f t="shared" si="172"/>
        <v>773.15940000000001</v>
      </c>
      <c r="I5507" s="2">
        <f t="shared" si="173"/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tr">
        <f>IF(AND(DmartSalesData[[#This Row],[profit]]&gt;=500,DmartSalesData[[#This Row],[sales]]&gt;=3000),"Good","Not Good")</f>
        <v>Not Good</v>
      </c>
      <c r="R5507" s="2">
        <f>YEAR(DmartSalesData[[#This Row],[order_date]])</f>
        <v>2023</v>
      </c>
    </row>
    <row r="5508" spans="1:18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 t="str" cm="1">
        <f t="array" ref="F5508">_xlfn.IFS(DmartSalesData[[#This Row],[sales]]&lt;2000,"LOW CATEGORY",DmartSalesData[[#This Row],[sales]]&lt;4000,"MEDIUM CATEGORY",DmartSalesData[[#This Row],[sales]]&gt;=4000,"HIGH CATEGORY")</f>
        <v>MEDIUM CATEGORY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tr">
        <f>IF(AND(DmartSalesData[[#This Row],[profit]]&gt;=500,DmartSalesData[[#This Row],[sales]]&gt;=3000),"Good","Not Good")</f>
        <v>Not Good</v>
      </c>
      <c r="R5508" s="2">
        <f>YEAR(DmartSalesData[[#This Row],[order_date]])</f>
        <v>2023</v>
      </c>
    </row>
    <row r="5509" spans="1:18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 t="str" cm="1">
        <f t="array" ref="F5509">_xlfn.IFS(DmartSalesData[[#This Row],[sales]]&lt;2000,"LOW CATEGORY",DmartSalesData[[#This Row],[sales]]&lt;4000,"MEDIUM CATEGORY",DmartSalesData[[#This Row],[sales]]&gt;=4000,"HIGH CATEGORY")</f>
        <v>LOW CATEGORY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tr">
        <f>IF(AND(DmartSalesData[[#This Row],[profit]]&gt;=500,DmartSalesData[[#This Row],[sales]]&gt;=3000),"Good","Not Good")</f>
        <v>Not Good</v>
      </c>
      <c r="R5509" s="2">
        <f>YEAR(DmartSalesData[[#This Row],[order_date]])</f>
        <v>2024</v>
      </c>
    </row>
    <row r="5510" spans="1:18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 t="str" cm="1">
        <f t="array" ref="F5510">_xlfn.IFS(DmartSalesData[[#This Row],[sales]]&lt;2000,"LOW CATEGORY",DmartSalesData[[#This Row],[sales]]&lt;4000,"MEDIUM CATEGORY",DmartSalesData[[#This Row],[sales]]&gt;=4000,"HIGH CATEGORY")</f>
        <v>LOW CATEGORY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tr">
        <f>IF(AND(DmartSalesData[[#This Row],[profit]]&gt;=500,DmartSalesData[[#This Row],[sales]]&gt;=3000),"Good","Not Good")</f>
        <v>Not Good</v>
      </c>
      <c r="R5510" s="2">
        <f>YEAR(DmartSalesData[[#This Row],[order_date]])</f>
        <v>2023</v>
      </c>
    </row>
    <row r="5511" spans="1:18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 t="str" cm="1">
        <f t="array" ref="F5511">_xlfn.IFS(DmartSalesData[[#This Row],[sales]]&lt;2000,"LOW CATEGORY",DmartSalesData[[#This Row],[sales]]&lt;4000,"MEDIUM CATEGORY",DmartSalesData[[#This Row],[sales]]&gt;=4000,"HIGH CATEGORY")</f>
        <v>LOW CATEGORY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tr">
        <f>IF(AND(DmartSalesData[[#This Row],[profit]]&gt;=500,DmartSalesData[[#This Row],[sales]]&gt;=3000),"Good","Not Good")</f>
        <v>Not Good</v>
      </c>
      <c r="R5511" s="2">
        <f>YEAR(DmartSalesData[[#This Row],[order_date]])</f>
        <v>2023</v>
      </c>
    </row>
    <row r="5512" spans="1:18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 t="str" cm="1">
        <f t="array" ref="F5512">_xlfn.IFS(DmartSalesData[[#This Row],[sales]]&lt;2000,"LOW CATEGORY",DmartSalesData[[#This Row],[sales]]&lt;4000,"MEDIUM CATEGORY",DmartSalesData[[#This Row],[sales]]&gt;=4000,"HIGH CATEGORY")</f>
        <v>LOW CATEGORY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tr">
        <f>IF(AND(DmartSalesData[[#This Row],[profit]]&gt;=500,DmartSalesData[[#This Row],[sales]]&gt;=3000),"Good","Not Good")</f>
        <v>Not Good</v>
      </c>
      <c r="R5512" s="2">
        <f>YEAR(DmartSalesData[[#This Row],[order_date]])</f>
        <v>2024</v>
      </c>
    </row>
    <row r="5513" spans="1:18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 t="str" cm="1">
        <f t="array" ref="F5513">_xlfn.IFS(DmartSalesData[[#This Row],[sales]]&lt;2000,"LOW CATEGORY",DmartSalesData[[#This Row],[sales]]&lt;4000,"MEDIUM CATEGORY",DmartSalesData[[#This Row],[sales]]&gt;=4000,"HIGH CATEGORY")</f>
        <v>MEDIUM CATEGORY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tr">
        <f>IF(AND(DmartSalesData[[#This Row],[profit]]&gt;=500,DmartSalesData[[#This Row],[sales]]&gt;=3000),"Good","Not Good")</f>
        <v>Not Good</v>
      </c>
      <c r="R5513" s="2">
        <f>YEAR(DmartSalesData[[#This Row],[order_date]])</f>
        <v>2024</v>
      </c>
    </row>
    <row r="5514" spans="1:18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 t="str" cm="1">
        <f t="array" ref="F5514">_xlfn.IFS(DmartSalesData[[#This Row],[sales]]&lt;2000,"LOW CATEGORY",DmartSalesData[[#This Row],[sales]]&lt;4000,"MEDIUM CATEGORY",DmartSalesData[[#This Row],[sales]]&gt;=4000,"HIGH CATEGORY")</f>
        <v>LOW CATEGORY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tr">
        <f>IF(AND(DmartSalesData[[#This Row],[profit]]&gt;=500,DmartSalesData[[#This Row],[sales]]&gt;=3000),"Good","Not Good")</f>
        <v>Not Good</v>
      </c>
      <c r="R5514" s="2">
        <f>YEAR(DmartSalesData[[#This Row],[order_date]])</f>
        <v>2023</v>
      </c>
    </row>
    <row r="5515" spans="1:18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 t="str" cm="1">
        <f t="array" ref="F5515">_xlfn.IFS(DmartSalesData[[#This Row],[sales]]&lt;2000,"LOW CATEGORY",DmartSalesData[[#This Row],[sales]]&lt;4000,"MEDIUM CATEGORY",DmartSalesData[[#This Row],[sales]]&gt;=4000,"HIGH CATEGORY")</f>
        <v>HIGH CATEGORY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tr">
        <f>IF(AND(DmartSalesData[[#This Row],[profit]]&gt;=500,DmartSalesData[[#This Row],[sales]]&gt;=3000),"Good","Not Good")</f>
        <v>Good</v>
      </c>
      <c r="R5515" s="2">
        <f>YEAR(DmartSalesData[[#This Row],[order_date]])</f>
        <v>2024</v>
      </c>
    </row>
    <row r="5516" spans="1:18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 t="str" cm="1">
        <f t="array" ref="F5516">_xlfn.IFS(DmartSalesData[[#This Row],[sales]]&lt;2000,"LOW CATEGORY",DmartSalesData[[#This Row],[sales]]&lt;4000,"MEDIUM CATEGORY",DmartSalesData[[#This Row],[sales]]&gt;=4000,"HIGH CATEGORY")</f>
        <v>LOW CATEGORY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tr">
        <f>IF(AND(DmartSalesData[[#This Row],[profit]]&gt;=500,DmartSalesData[[#This Row],[sales]]&gt;=3000),"Good","Not Good")</f>
        <v>Not Good</v>
      </c>
      <c r="R5516" s="2">
        <f>YEAR(DmartSalesData[[#This Row],[order_date]])</f>
        <v>2024</v>
      </c>
    </row>
    <row r="5517" spans="1:18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 t="str" cm="1">
        <f t="array" ref="F5517">_xlfn.IFS(DmartSalesData[[#This Row],[sales]]&lt;2000,"LOW CATEGORY",DmartSalesData[[#This Row],[sales]]&lt;4000,"MEDIUM CATEGORY",DmartSalesData[[#This Row],[sales]]&gt;=4000,"HIGH CATEGORY")</f>
        <v>HIGH CATEGORY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tr">
        <f>IF(AND(DmartSalesData[[#This Row],[profit]]&gt;=500,DmartSalesData[[#This Row],[sales]]&gt;=3000),"Good","Not Good")</f>
        <v>Good</v>
      </c>
      <c r="R5517" s="2">
        <f>YEAR(DmartSalesData[[#This Row],[order_date]])</f>
        <v>2023</v>
      </c>
    </row>
    <row r="5518" spans="1:18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 t="str" cm="1">
        <f t="array" ref="F5518">_xlfn.IFS(DmartSalesData[[#This Row],[sales]]&lt;2000,"LOW CATEGORY",DmartSalesData[[#This Row],[sales]]&lt;4000,"MEDIUM CATEGORY",DmartSalesData[[#This Row],[sales]]&gt;=4000,"HIGH CATEGORY")</f>
        <v>MEDIUM CATEGORY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tr">
        <f>IF(AND(DmartSalesData[[#This Row],[profit]]&gt;=500,DmartSalesData[[#This Row],[sales]]&gt;=3000),"Good","Not Good")</f>
        <v>Not Good</v>
      </c>
      <c r="R5518" s="2">
        <f>YEAR(DmartSalesData[[#This Row],[order_date]])</f>
        <v>2023</v>
      </c>
    </row>
    <row r="5519" spans="1:18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 t="str" cm="1">
        <f t="array" ref="F5519">_xlfn.IFS(DmartSalesData[[#This Row],[sales]]&lt;2000,"LOW CATEGORY",DmartSalesData[[#This Row],[sales]]&lt;4000,"MEDIUM CATEGORY",DmartSalesData[[#This Row],[sales]]&gt;=4000,"HIGH CATEGORY")</f>
        <v>LOW CATEGORY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tr">
        <f>IF(AND(DmartSalesData[[#This Row],[profit]]&gt;=500,DmartSalesData[[#This Row],[sales]]&gt;=3000),"Good","Not Good")</f>
        <v>Not Good</v>
      </c>
      <c r="R5519" s="2">
        <f>YEAR(DmartSalesData[[#This Row],[order_date]])</f>
        <v>2024</v>
      </c>
    </row>
    <row r="5520" spans="1:18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 t="str" cm="1">
        <f t="array" ref="F5520">_xlfn.IFS(DmartSalesData[[#This Row],[sales]]&lt;2000,"LOW CATEGORY",DmartSalesData[[#This Row],[sales]]&lt;4000,"MEDIUM CATEGORY",DmartSalesData[[#This Row],[sales]]&gt;=4000,"HIGH CATEGORY")</f>
        <v>LOW CATEGORY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tr">
        <f>IF(AND(DmartSalesData[[#This Row],[profit]]&gt;=500,DmartSalesData[[#This Row],[sales]]&gt;=3000),"Good","Not Good")</f>
        <v>Not Good</v>
      </c>
      <c r="R5520" s="2">
        <f>YEAR(DmartSalesData[[#This Row],[order_date]])</f>
        <v>2023</v>
      </c>
    </row>
    <row r="5521" spans="1:18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 t="str" cm="1">
        <f t="array" ref="F5521">_xlfn.IFS(DmartSalesData[[#This Row],[sales]]&lt;2000,"LOW CATEGORY",DmartSalesData[[#This Row],[sales]]&lt;4000,"MEDIUM CATEGORY",DmartSalesData[[#This Row],[sales]]&gt;=4000,"HIGH CATEGORY")</f>
        <v>LOW CATEGORY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tr">
        <f>IF(AND(DmartSalesData[[#This Row],[profit]]&gt;=500,DmartSalesData[[#This Row],[sales]]&gt;=3000),"Good","Not Good")</f>
        <v>Not Good</v>
      </c>
      <c r="R5521" s="2">
        <f>YEAR(DmartSalesData[[#This Row],[order_date]])</f>
        <v>2024</v>
      </c>
    </row>
    <row r="5522" spans="1:18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 t="str" cm="1">
        <f t="array" ref="F5522">_xlfn.IFS(DmartSalesData[[#This Row],[sales]]&lt;2000,"LOW CATEGORY",DmartSalesData[[#This Row],[sales]]&lt;4000,"MEDIUM CATEGORY",DmartSalesData[[#This Row],[sales]]&gt;=4000,"HIGH CATEGORY")</f>
        <v>MEDIUM CATEGORY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tr">
        <f>IF(AND(DmartSalesData[[#This Row],[profit]]&gt;=500,DmartSalesData[[#This Row],[sales]]&gt;=3000),"Good","Not Good")</f>
        <v>Not Good</v>
      </c>
      <c r="R5522" s="2">
        <f>YEAR(DmartSalesData[[#This Row],[order_date]])</f>
        <v>2024</v>
      </c>
    </row>
    <row r="5523" spans="1:18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 t="str" cm="1">
        <f t="array" ref="F5523">_xlfn.IFS(DmartSalesData[[#This Row],[sales]]&lt;2000,"LOW CATEGORY",DmartSalesData[[#This Row],[sales]]&lt;4000,"MEDIUM CATEGORY",DmartSalesData[[#This Row],[sales]]&gt;=4000,"HIGH CATEGORY")</f>
        <v>LOW CATEGORY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tr">
        <f>IF(AND(DmartSalesData[[#This Row],[profit]]&gt;=500,DmartSalesData[[#This Row],[sales]]&gt;=3000),"Good","Not Good")</f>
        <v>Not Good</v>
      </c>
      <c r="R5523" s="2">
        <f>YEAR(DmartSalesData[[#This Row],[order_date]])</f>
        <v>2024</v>
      </c>
    </row>
    <row r="5524" spans="1:18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 t="str" cm="1">
        <f t="array" ref="F5524">_xlfn.IFS(DmartSalesData[[#This Row],[sales]]&lt;2000,"LOW CATEGORY",DmartSalesData[[#This Row],[sales]]&lt;4000,"MEDIUM CATEGORY",DmartSalesData[[#This Row],[sales]]&gt;=4000,"HIGH CATEGORY")</f>
        <v>MEDIUM CATEGORY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tr">
        <f>IF(AND(DmartSalesData[[#This Row],[profit]]&gt;=500,DmartSalesData[[#This Row],[sales]]&gt;=3000),"Good","Not Good")</f>
        <v>Not Good</v>
      </c>
      <c r="R5524" s="2">
        <f>YEAR(DmartSalesData[[#This Row],[order_date]])</f>
        <v>2023</v>
      </c>
    </row>
    <row r="5525" spans="1:18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 t="str" cm="1">
        <f t="array" ref="F5525">_xlfn.IFS(DmartSalesData[[#This Row],[sales]]&lt;2000,"LOW CATEGORY",DmartSalesData[[#This Row],[sales]]&lt;4000,"MEDIUM CATEGORY",DmartSalesData[[#This Row],[sales]]&gt;=4000,"HIGH CATEGORY")</f>
        <v>MEDIUM CATEGORY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tr">
        <f>IF(AND(DmartSalesData[[#This Row],[profit]]&gt;=500,DmartSalesData[[#This Row],[sales]]&gt;=3000),"Good","Not Good")</f>
        <v>Not Good</v>
      </c>
      <c r="R5525" s="2">
        <f>YEAR(DmartSalesData[[#This Row],[order_date]])</f>
        <v>2023</v>
      </c>
    </row>
    <row r="5526" spans="1:18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 t="str" cm="1">
        <f t="array" ref="F5526">_xlfn.IFS(DmartSalesData[[#This Row],[sales]]&lt;2000,"LOW CATEGORY",DmartSalesData[[#This Row],[sales]]&lt;4000,"MEDIUM CATEGORY",DmartSalesData[[#This Row],[sales]]&gt;=4000,"HIGH CATEGORY")</f>
        <v>MEDIUM CATEGORY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tr">
        <f>IF(AND(DmartSalesData[[#This Row],[profit]]&gt;=500,DmartSalesData[[#This Row],[sales]]&gt;=3000),"Good","Not Good")</f>
        <v>Good</v>
      </c>
      <c r="R5526" s="2">
        <f>YEAR(DmartSalesData[[#This Row],[order_date]])</f>
        <v>2024</v>
      </c>
    </row>
    <row r="5527" spans="1:18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 t="str" cm="1">
        <f t="array" ref="F5527">_xlfn.IFS(DmartSalesData[[#This Row],[sales]]&lt;2000,"LOW CATEGORY",DmartSalesData[[#This Row],[sales]]&lt;4000,"MEDIUM CATEGORY",DmartSalesData[[#This Row],[sales]]&gt;=4000,"HIGH CATEGORY")</f>
        <v>MEDIUM CATEGORY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tr">
        <f>IF(AND(DmartSalesData[[#This Row],[profit]]&gt;=500,DmartSalesData[[#This Row],[sales]]&gt;=3000),"Good","Not Good")</f>
        <v>Good</v>
      </c>
      <c r="R5527" s="2">
        <f>YEAR(DmartSalesData[[#This Row],[order_date]])</f>
        <v>2024</v>
      </c>
    </row>
    <row r="5528" spans="1:18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 t="str" cm="1">
        <f t="array" ref="F5528">_xlfn.IFS(DmartSalesData[[#This Row],[sales]]&lt;2000,"LOW CATEGORY",DmartSalesData[[#This Row],[sales]]&lt;4000,"MEDIUM CATEGORY",DmartSalesData[[#This Row],[sales]]&gt;=4000,"HIGH CATEGORY")</f>
        <v>LOW CATEGORY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tr">
        <f>IF(AND(DmartSalesData[[#This Row],[profit]]&gt;=500,DmartSalesData[[#This Row],[sales]]&gt;=3000),"Good","Not Good")</f>
        <v>Not Good</v>
      </c>
      <c r="R5528" s="2">
        <f>YEAR(DmartSalesData[[#This Row],[order_date]])</f>
        <v>2023</v>
      </c>
    </row>
    <row r="5529" spans="1:18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 t="str" cm="1">
        <f t="array" ref="F5529">_xlfn.IFS(DmartSalesData[[#This Row],[sales]]&lt;2000,"LOW CATEGORY",DmartSalesData[[#This Row],[sales]]&lt;4000,"MEDIUM CATEGORY",DmartSalesData[[#This Row],[sales]]&gt;=4000,"HIGH CATEGORY")</f>
        <v>HIGH CATEGORY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tr">
        <f>IF(AND(DmartSalesData[[#This Row],[profit]]&gt;=500,DmartSalesData[[#This Row],[sales]]&gt;=3000),"Good","Not Good")</f>
        <v>Good</v>
      </c>
      <c r="R5529" s="2">
        <f>YEAR(DmartSalesData[[#This Row],[order_date]])</f>
        <v>2024</v>
      </c>
    </row>
    <row r="5530" spans="1:18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 t="str" cm="1">
        <f t="array" ref="F5530">_xlfn.IFS(DmartSalesData[[#This Row],[sales]]&lt;2000,"LOW CATEGORY",DmartSalesData[[#This Row],[sales]]&lt;4000,"MEDIUM CATEGORY",DmartSalesData[[#This Row],[sales]]&gt;=4000,"HIGH CATEGORY")</f>
        <v>HIGH CATEGORY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tr">
        <f>IF(AND(DmartSalesData[[#This Row],[profit]]&gt;=500,DmartSalesData[[#This Row],[sales]]&gt;=3000),"Good","Not Good")</f>
        <v>Good</v>
      </c>
      <c r="R5530" s="2">
        <f>YEAR(DmartSalesData[[#This Row],[order_date]])</f>
        <v>2023</v>
      </c>
    </row>
    <row r="5531" spans="1:18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 t="str" cm="1">
        <f t="array" ref="F5531">_xlfn.IFS(DmartSalesData[[#This Row],[sales]]&lt;2000,"LOW CATEGORY",DmartSalesData[[#This Row],[sales]]&lt;4000,"MEDIUM CATEGORY",DmartSalesData[[#This Row],[sales]]&gt;=4000,"HIGH CATEGORY")</f>
        <v>HIGH CATEGORY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tr">
        <f>IF(AND(DmartSalesData[[#This Row],[profit]]&gt;=500,DmartSalesData[[#This Row],[sales]]&gt;=3000),"Good","Not Good")</f>
        <v>Good</v>
      </c>
      <c r="R5531" s="2">
        <f>YEAR(DmartSalesData[[#This Row],[order_date]])</f>
        <v>2024</v>
      </c>
    </row>
    <row r="5532" spans="1:18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 t="str" cm="1">
        <f t="array" ref="F5532">_xlfn.IFS(DmartSalesData[[#This Row],[sales]]&lt;2000,"LOW CATEGORY",DmartSalesData[[#This Row],[sales]]&lt;4000,"MEDIUM CATEGORY",DmartSalesData[[#This Row],[sales]]&gt;=4000,"HIGH CATEGORY")</f>
        <v>LOW CATEGORY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tr">
        <f>IF(AND(DmartSalesData[[#This Row],[profit]]&gt;=500,DmartSalesData[[#This Row],[sales]]&gt;=3000),"Good","Not Good")</f>
        <v>Not Good</v>
      </c>
      <c r="R5532" s="2">
        <f>YEAR(DmartSalesData[[#This Row],[order_date]])</f>
        <v>2023</v>
      </c>
    </row>
    <row r="5533" spans="1:18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 t="str" cm="1">
        <f t="array" ref="F5533">_xlfn.IFS(DmartSalesData[[#This Row],[sales]]&lt;2000,"LOW CATEGORY",DmartSalesData[[#This Row],[sales]]&lt;4000,"MEDIUM CATEGORY",DmartSalesData[[#This Row],[sales]]&gt;=4000,"HIGH CATEGORY")</f>
        <v>HIGH CATEGORY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tr">
        <f>IF(AND(DmartSalesData[[#This Row],[profit]]&gt;=500,DmartSalesData[[#This Row],[sales]]&gt;=3000),"Good","Not Good")</f>
        <v>Good</v>
      </c>
      <c r="R5533" s="2">
        <f>YEAR(DmartSalesData[[#This Row],[order_date]])</f>
        <v>2024</v>
      </c>
    </row>
    <row r="5534" spans="1:18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 t="str" cm="1">
        <f t="array" ref="F5534">_xlfn.IFS(DmartSalesData[[#This Row],[sales]]&lt;2000,"LOW CATEGORY",DmartSalesData[[#This Row],[sales]]&lt;4000,"MEDIUM CATEGORY",DmartSalesData[[#This Row],[sales]]&gt;=4000,"HIGH CATEGORY")</f>
        <v>HIGH CATEGORY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tr">
        <f>IF(AND(DmartSalesData[[#This Row],[profit]]&gt;=500,DmartSalesData[[#This Row],[sales]]&gt;=3000),"Good","Not Good")</f>
        <v>Good</v>
      </c>
      <c r="R5534" s="2">
        <f>YEAR(DmartSalesData[[#This Row],[order_date]])</f>
        <v>2023</v>
      </c>
    </row>
    <row r="5535" spans="1:18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 t="str" cm="1">
        <f t="array" ref="F5535">_xlfn.IFS(DmartSalesData[[#This Row],[sales]]&lt;2000,"LOW CATEGORY",DmartSalesData[[#This Row],[sales]]&lt;4000,"MEDIUM CATEGORY",DmartSalesData[[#This Row],[sales]]&gt;=4000,"HIGH CATEGORY")</f>
        <v>MEDIUM CATEGORY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tr">
        <f>IF(AND(DmartSalesData[[#This Row],[profit]]&gt;=500,DmartSalesData[[#This Row],[sales]]&gt;=3000),"Good","Not Good")</f>
        <v>Not Good</v>
      </c>
      <c r="R5535" s="2">
        <f>YEAR(DmartSalesData[[#This Row],[order_date]])</f>
        <v>2024</v>
      </c>
    </row>
    <row r="5536" spans="1:18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 t="str" cm="1">
        <f t="array" ref="F5536">_xlfn.IFS(DmartSalesData[[#This Row],[sales]]&lt;2000,"LOW CATEGORY",DmartSalesData[[#This Row],[sales]]&lt;4000,"MEDIUM CATEGORY",DmartSalesData[[#This Row],[sales]]&gt;=4000,"HIGH CATEGORY")</f>
        <v>MEDIUM CATEGORY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tr">
        <f>IF(AND(DmartSalesData[[#This Row],[profit]]&gt;=500,DmartSalesData[[#This Row],[sales]]&gt;=3000),"Good","Not Good")</f>
        <v>Not Good</v>
      </c>
      <c r="R5536" s="2">
        <f>YEAR(DmartSalesData[[#This Row],[order_date]])</f>
        <v>2023</v>
      </c>
    </row>
    <row r="5537" spans="1:18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 t="str" cm="1">
        <f t="array" ref="F5537">_xlfn.IFS(DmartSalesData[[#This Row],[sales]]&lt;2000,"LOW CATEGORY",DmartSalesData[[#This Row],[sales]]&lt;4000,"MEDIUM CATEGORY",DmartSalesData[[#This Row],[sales]]&gt;=4000,"HIGH CATEGORY")</f>
        <v>HIGH CATEGORY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tr">
        <f>IF(AND(DmartSalesData[[#This Row],[profit]]&gt;=500,DmartSalesData[[#This Row],[sales]]&gt;=3000),"Good","Not Good")</f>
        <v>Not Good</v>
      </c>
      <c r="R5537" s="2">
        <f>YEAR(DmartSalesData[[#This Row],[order_date]])</f>
        <v>2024</v>
      </c>
    </row>
    <row r="5538" spans="1:18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 t="str" cm="1">
        <f t="array" ref="F5538">_xlfn.IFS(DmartSalesData[[#This Row],[sales]]&lt;2000,"LOW CATEGORY",DmartSalesData[[#This Row],[sales]]&lt;4000,"MEDIUM CATEGORY",DmartSalesData[[#This Row],[sales]]&gt;=4000,"HIGH CATEGORY")</f>
        <v>HIGH CATEGORY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tr">
        <f>IF(AND(DmartSalesData[[#This Row],[profit]]&gt;=500,DmartSalesData[[#This Row],[sales]]&gt;=3000),"Good","Not Good")</f>
        <v>Good</v>
      </c>
      <c r="R5538" s="2">
        <f>YEAR(DmartSalesData[[#This Row],[order_date]])</f>
        <v>2024</v>
      </c>
    </row>
    <row r="5539" spans="1:18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 t="str" cm="1">
        <f t="array" ref="F5539">_xlfn.IFS(DmartSalesData[[#This Row],[sales]]&lt;2000,"LOW CATEGORY",DmartSalesData[[#This Row],[sales]]&lt;4000,"MEDIUM CATEGORY",DmartSalesData[[#This Row],[sales]]&gt;=4000,"HIGH CATEGORY")</f>
        <v>MEDIUM CATEGORY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tr">
        <f>IF(AND(DmartSalesData[[#This Row],[profit]]&gt;=500,DmartSalesData[[#This Row],[sales]]&gt;=3000),"Good","Not Good")</f>
        <v>Not Good</v>
      </c>
      <c r="R5539" s="2">
        <f>YEAR(DmartSalesData[[#This Row],[order_date]])</f>
        <v>2023</v>
      </c>
    </row>
    <row r="5540" spans="1:18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 t="str" cm="1">
        <f t="array" ref="F5540">_xlfn.IFS(DmartSalesData[[#This Row],[sales]]&lt;2000,"LOW CATEGORY",DmartSalesData[[#This Row],[sales]]&lt;4000,"MEDIUM CATEGORY",DmartSalesData[[#This Row],[sales]]&gt;=4000,"HIGH CATEGORY")</f>
        <v>LOW CATEGORY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tr">
        <f>IF(AND(DmartSalesData[[#This Row],[profit]]&gt;=500,DmartSalesData[[#This Row],[sales]]&gt;=3000),"Good","Not Good")</f>
        <v>Not Good</v>
      </c>
      <c r="R5540" s="2">
        <f>YEAR(DmartSalesData[[#This Row],[order_date]])</f>
        <v>2024</v>
      </c>
    </row>
    <row r="5541" spans="1:18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 t="str" cm="1">
        <f t="array" ref="F5541">_xlfn.IFS(DmartSalesData[[#This Row],[sales]]&lt;2000,"LOW CATEGORY",DmartSalesData[[#This Row],[sales]]&lt;4000,"MEDIUM CATEGORY",DmartSalesData[[#This Row],[sales]]&gt;=4000,"HIGH CATEGORY")</f>
        <v>HIGH CATEGORY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tr">
        <f>IF(AND(DmartSalesData[[#This Row],[profit]]&gt;=500,DmartSalesData[[#This Row],[sales]]&gt;=3000),"Good","Not Good")</f>
        <v>Good</v>
      </c>
      <c r="R5541" s="2">
        <f>YEAR(DmartSalesData[[#This Row],[order_date]])</f>
        <v>2024</v>
      </c>
    </row>
    <row r="5542" spans="1:18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 t="str" cm="1">
        <f t="array" ref="F5542">_xlfn.IFS(DmartSalesData[[#This Row],[sales]]&lt;2000,"LOW CATEGORY",DmartSalesData[[#This Row],[sales]]&lt;4000,"MEDIUM CATEGORY",DmartSalesData[[#This Row],[sales]]&gt;=4000,"HIGH CATEGORY")</f>
        <v>LOW CATEGORY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tr">
        <f>IF(AND(DmartSalesData[[#This Row],[profit]]&gt;=500,DmartSalesData[[#This Row],[sales]]&gt;=3000),"Good","Not Good")</f>
        <v>Not Good</v>
      </c>
      <c r="R5542" s="2">
        <f>YEAR(DmartSalesData[[#This Row],[order_date]])</f>
        <v>2024</v>
      </c>
    </row>
    <row r="5543" spans="1:18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 t="str" cm="1">
        <f t="array" ref="F5543">_xlfn.IFS(DmartSalesData[[#This Row],[sales]]&lt;2000,"LOW CATEGORY",DmartSalesData[[#This Row],[sales]]&lt;4000,"MEDIUM CATEGORY",DmartSalesData[[#This Row],[sales]]&gt;=4000,"HIGH CATEGORY")</f>
        <v>LOW CATEGORY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tr">
        <f>IF(AND(DmartSalesData[[#This Row],[profit]]&gt;=500,DmartSalesData[[#This Row],[sales]]&gt;=3000),"Good","Not Good")</f>
        <v>Not Good</v>
      </c>
      <c r="R5543" s="2">
        <f>YEAR(DmartSalesData[[#This Row],[order_date]])</f>
        <v>2023</v>
      </c>
    </row>
    <row r="5544" spans="1:18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 t="str" cm="1">
        <f t="array" ref="F5544">_xlfn.IFS(DmartSalesData[[#This Row],[sales]]&lt;2000,"LOW CATEGORY",DmartSalesData[[#This Row],[sales]]&lt;4000,"MEDIUM CATEGORY",DmartSalesData[[#This Row],[sales]]&gt;=4000,"HIGH CATEGORY")</f>
        <v>HIGH CATEGORY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tr">
        <f>IF(AND(DmartSalesData[[#This Row],[profit]]&gt;=500,DmartSalesData[[#This Row],[sales]]&gt;=3000),"Good","Not Good")</f>
        <v>Good</v>
      </c>
      <c r="R5544" s="2">
        <f>YEAR(DmartSalesData[[#This Row],[order_date]])</f>
        <v>2024</v>
      </c>
    </row>
    <row r="5545" spans="1:18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 t="str" cm="1">
        <f t="array" ref="F5545">_xlfn.IFS(DmartSalesData[[#This Row],[sales]]&lt;2000,"LOW CATEGORY",DmartSalesData[[#This Row],[sales]]&lt;4000,"MEDIUM CATEGORY",DmartSalesData[[#This Row],[sales]]&gt;=4000,"HIGH CATEGORY")</f>
        <v>HIGH CATEGORY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tr">
        <f>IF(AND(DmartSalesData[[#This Row],[profit]]&gt;=500,DmartSalesData[[#This Row],[sales]]&gt;=3000),"Good","Not Good")</f>
        <v>Not Good</v>
      </c>
      <c r="R5545" s="2">
        <f>YEAR(DmartSalesData[[#This Row],[order_date]])</f>
        <v>2024</v>
      </c>
    </row>
    <row r="5546" spans="1:18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 t="str" cm="1">
        <f t="array" ref="F5546">_xlfn.IFS(DmartSalesData[[#This Row],[sales]]&lt;2000,"LOW CATEGORY",DmartSalesData[[#This Row],[sales]]&lt;4000,"MEDIUM CATEGORY",DmartSalesData[[#This Row],[sales]]&gt;=4000,"HIGH CATEGORY")</f>
        <v>HIGH CATEGORY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tr">
        <f>IF(AND(DmartSalesData[[#This Row],[profit]]&gt;=500,DmartSalesData[[#This Row],[sales]]&gt;=3000),"Good","Not Good")</f>
        <v>Not Good</v>
      </c>
      <c r="R5546" s="2">
        <f>YEAR(DmartSalesData[[#This Row],[order_date]])</f>
        <v>2023</v>
      </c>
    </row>
    <row r="5547" spans="1:18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 t="str" cm="1">
        <f t="array" ref="F5547">_xlfn.IFS(DmartSalesData[[#This Row],[sales]]&lt;2000,"LOW CATEGORY",DmartSalesData[[#This Row],[sales]]&lt;4000,"MEDIUM CATEGORY",DmartSalesData[[#This Row],[sales]]&gt;=4000,"HIGH CATEGORY")</f>
        <v>MEDIUM CATEGORY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tr">
        <f>IF(AND(DmartSalesData[[#This Row],[profit]]&gt;=500,DmartSalesData[[#This Row],[sales]]&gt;=3000),"Good","Not Good")</f>
        <v>Good</v>
      </c>
      <c r="R5547" s="2">
        <f>YEAR(DmartSalesData[[#This Row],[order_date]])</f>
        <v>2023</v>
      </c>
    </row>
    <row r="5548" spans="1:18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 t="str" cm="1">
        <f t="array" ref="F5548">_xlfn.IFS(DmartSalesData[[#This Row],[sales]]&lt;2000,"LOW CATEGORY",DmartSalesData[[#This Row],[sales]]&lt;4000,"MEDIUM CATEGORY",DmartSalesData[[#This Row],[sales]]&gt;=4000,"HIGH CATEGORY")</f>
        <v>MEDIUM CATEGORY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tr">
        <f>IF(AND(DmartSalesData[[#This Row],[profit]]&gt;=500,DmartSalesData[[#This Row],[sales]]&gt;=3000),"Good","Not Good")</f>
        <v>Not Good</v>
      </c>
      <c r="R5548" s="2">
        <f>YEAR(DmartSalesData[[#This Row],[order_date]])</f>
        <v>2023</v>
      </c>
    </row>
    <row r="5549" spans="1:18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 t="str" cm="1">
        <f t="array" ref="F5549">_xlfn.IFS(DmartSalesData[[#This Row],[sales]]&lt;2000,"LOW CATEGORY",DmartSalesData[[#This Row],[sales]]&lt;4000,"MEDIUM CATEGORY",DmartSalesData[[#This Row],[sales]]&gt;=4000,"HIGH CATEGORY")</f>
        <v>HIGH CATEGORY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tr">
        <f>IF(AND(DmartSalesData[[#This Row],[profit]]&gt;=500,DmartSalesData[[#This Row],[sales]]&gt;=3000),"Good","Not Good")</f>
        <v>Good</v>
      </c>
      <c r="R5549" s="2">
        <f>YEAR(DmartSalesData[[#This Row],[order_date]])</f>
        <v>2023</v>
      </c>
    </row>
    <row r="5550" spans="1:18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 t="str" cm="1">
        <f t="array" ref="F5550">_xlfn.IFS(DmartSalesData[[#This Row],[sales]]&lt;2000,"LOW CATEGORY",DmartSalesData[[#This Row],[sales]]&lt;4000,"MEDIUM CATEGORY",DmartSalesData[[#This Row],[sales]]&gt;=4000,"HIGH CATEGORY")</f>
        <v>LOW CATEGORY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tr">
        <f>IF(AND(DmartSalesData[[#This Row],[profit]]&gt;=500,DmartSalesData[[#This Row],[sales]]&gt;=3000),"Good","Not Good")</f>
        <v>Not Good</v>
      </c>
      <c r="R5550" s="2">
        <f>YEAR(DmartSalesData[[#This Row],[order_date]])</f>
        <v>2024</v>
      </c>
    </row>
    <row r="5551" spans="1:18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 t="str" cm="1">
        <f t="array" ref="F5551">_xlfn.IFS(DmartSalesData[[#This Row],[sales]]&lt;2000,"LOW CATEGORY",DmartSalesData[[#This Row],[sales]]&lt;4000,"MEDIUM CATEGORY",DmartSalesData[[#This Row],[sales]]&gt;=4000,"HIGH CATEGORY")</f>
        <v>MEDIUM CATEGORY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tr">
        <f>IF(AND(DmartSalesData[[#This Row],[profit]]&gt;=500,DmartSalesData[[#This Row],[sales]]&gt;=3000),"Good","Not Good")</f>
        <v>Not Good</v>
      </c>
      <c r="R5551" s="2">
        <f>YEAR(DmartSalesData[[#This Row],[order_date]])</f>
        <v>2024</v>
      </c>
    </row>
    <row r="5552" spans="1:18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 t="str" cm="1">
        <f t="array" ref="F5552">_xlfn.IFS(DmartSalesData[[#This Row],[sales]]&lt;2000,"LOW CATEGORY",DmartSalesData[[#This Row],[sales]]&lt;4000,"MEDIUM CATEGORY",DmartSalesData[[#This Row],[sales]]&gt;=4000,"HIGH CATEGORY")</f>
        <v>MEDIUM CATEGORY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tr">
        <f>IF(AND(DmartSalesData[[#This Row],[profit]]&gt;=500,DmartSalesData[[#This Row],[sales]]&gt;=3000),"Good","Not Good")</f>
        <v>Not Good</v>
      </c>
      <c r="R5552" s="2">
        <f>YEAR(DmartSalesData[[#This Row],[order_date]])</f>
        <v>2024</v>
      </c>
    </row>
    <row r="5553" spans="1:18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 t="str" cm="1">
        <f t="array" ref="F5553">_xlfn.IFS(DmartSalesData[[#This Row],[sales]]&lt;2000,"LOW CATEGORY",DmartSalesData[[#This Row],[sales]]&lt;4000,"MEDIUM CATEGORY",DmartSalesData[[#This Row],[sales]]&gt;=4000,"HIGH CATEGORY")</f>
        <v>LOW CATEGORY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tr">
        <f>IF(AND(DmartSalesData[[#This Row],[profit]]&gt;=500,DmartSalesData[[#This Row],[sales]]&gt;=3000),"Good","Not Good")</f>
        <v>Not Good</v>
      </c>
      <c r="R5553" s="2">
        <f>YEAR(DmartSalesData[[#This Row],[order_date]])</f>
        <v>2024</v>
      </c>
    </row>
    <row r="5554" spans="1:18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 t="str" cm="1">
        <f t="array" ref="F5554">_xlfn.IFS(DmartSalesData[[#This Row],[sales]]&lt;2000,"LOW CATEGORY",DmartSalesData[[#This Row],[sales]]&lt;4000,"MEDIUM CATEGORY",DmartSalesData[[#This Row],[sales]]&gt;=4000,"HIGH CATEGORY")</f>
        <v>LOW CATEGORY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tr">
        <f>IF(AND(DmartSalesData[[#This Row],[profit]]&gt;=500,DmartSalesData[[#This Row],[sales]]&gt;=3000),"Good","Not Good")</f>
        <v>Not Good</v>
      </c>
      <c r="R5554" s="2">
        <f>YEAR(DmartSalesData[[#This Row],[order_date]])</f>
        <v>2024</v>
      </c>
    </row>
    <row r="5555" spans="1:18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 t="str" cm="1">
        <f t="array" ref="F5555">_xlfn.IFS(DmartSalesData[[#This Row],[sales]]&lt;2000,"LOW CATEGORY",DmartSalesData[[#This Row],[sales]]&lt;4000,"MEDIUM CATEGORY",DmartSalesData[[#This Row],[sales]]&gt;=4000,"HIGH CATEGORY")</f>
        <v>LOW CATEGORY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tr">
        <f>IF(AND(DmartSalesData[[#This Row],[profit]]&gt;=500,DmartSalesData[[#This Row],[sales]]&gt;=3000),"Good","Not Good")</f>
        <v>Not Good</v>
      </c>
      <c r="R5555" s="2">
        <f>YEAR(DmartSalesData[[#This Row],[order_date]])</f>
        <v>2023</v>
      </c>
    </row>
    <row r="5556" spans="1:18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 t="str" cm="1">
        <f t="array" ref="F5556">_xlfn.IFS(DmartSalesData[[#This Row],[sales]]&lt;2000,"LOW CATEGORY",DmartSalesData[[#This Row],[sales]]&lt;4000,"MEDIUM CATEGORY",DmartSalesData[[#This Row],[sales]]&gt;=4000,"HIGH CATEGORY")</f>
        <v>MEDIUM CATEGORY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tr">
        <f>IF(AND(DmartSalesData[[#This Row],[profit]]&gt;=500,DmartSalesData[[#This Row],[sales]]&gt;=3000),"Good","Not Good")</f>
        <v>Not Good</v>
      </c>
      <c r="R5556" s="2">
        <f>YEAR(DmartSalesData[[#This Row],[order_date]])</f>
        <v>2024</v>
      </c>
    </row>
    <row r="5557" spans="1:18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 t="str" cm="1">
        <f t="array" ref="F5557">_xlfn.IFS(DmartSalesData[[#This Row],[sales]]&lt;2000,"LOW CATEGORY",DmartSalesData[[#This Row],[sales]]&lt;4000,"MEDIUM CATEGORY",DmartSalesData[[#This Row],[sales]]&gt;=4000,"HIGH CATEGORY")</f>
        <v>LOW CATEGORY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tr">
        <f>IF(AND(DmartSalesData[[#This Row],[profit]]&gt;=500,DmartSalesData[[#This Row],[sales]]&gt;=3000),"Good","Not Good")</f>
        <v>Not Good</v>
      </c>
      <c r="R5557" s="2">
        <f>YEAR(DmartSalesData[[#This Row],[order_date]])</f>
        <v>2024</v>
      </c>
    </row>
    <row r="5558" spans="1:18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 t="str" cm="1">
        <f t="array" ref="F5558">_xlfn.IFS(DmartSalesData[[#This Row],[sales]]&lt;2000,"LOW CATEGORY",DmartSalesData[[#This Row],[sales]]&lt;4000,"MEDIUM CATEGORY",DmartSalesData[[#This Row],[sales]]&gt;=4000,"HIGH CATEGORY")</f>
        <v>MEDIUM CATEGORY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tr">
        <f>IF(AND(DmartSalesData[[#This Row],[profit]]&gt;=500,DmartSalesData[[#This Row],[sales]]&gt;=3000),"Good","Not Good")</f>
        <v>Not Good</v>
      </c>
      <c r="R5558" s="2">
        <f>YEAR(DmartSalesData[[#This Row],[order_date]])</f>
        <v>2024</v>
      </c>
    </row>
    <row r="5559" spans="1:18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 t="str" cm="1">
        <f t="array" ref="F5559">_xlfn.IFS(DmartSalesData[[#This Row],[sales]]&lt;2000,"LOW CATEGORY",DmartSalesData[[#This Row],[sales]]&lt;4000,"MEDIUM CATEGORY",DmartSalesData[[#This Row],[sales]]&gt;=4000,"HIGH CATEGORY")</f>
        <v>MEDIUM CATEGORY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tr">
        <f>IF(AND(DmartSalesData[[#This Row],[profit]]&gt;=500,DmartSalesData[[#This Row],[sales]]&gt;=3000),"Good","Not Good")</f>
        <v>Good</v>
      </c>
      <c r="R5559" s="2">
        <f>YEAR(DmartSalesData[[#This Row],[order_date]])</f>
        <v>2023</v>
      </c>
    </row>
    <row r="5560" spans="1:18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 t="str" cm="1">
        <f t="array" ref="F5560">_xlfn.IFS(DmartSalesData[[#This Row],[sales]]&lt;2000,"LOW CATEGORY",DmartSalesData[[#This Row],[sales]]&lt;4000,"MEDIUM CATEGORY",DmartSalesData[[#This Row],[sales]]&gt;=4000,"HIGH CATEGORY")</f>
        <v>MEDIUM CATEGORY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tr">
        <f>IF(AND(DmartSalesData[[#This Row],[profit]]&gt;=500,DmartSalesData[[#This Row],[sales]]&gt;=3000),"Good","Not Good")</f>
        <v>Not Good</v>
      </c>
      <c r="R5560" s="2">
        <f>YEAR(DmartSalesData[[#This Row],[order_date]])</f>
        <v>2024</v>
      </c>
    </row>
    <row r="5561" spans="1:18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 t="str" cm="1">
        <f t="array" ref="F5561">_xlfn.IFS(DmartSalesData[[#This Row],[sales]]&lt;2000,"LOW CATEGORY",DmartSalesData[[#This Row],[sales]]&lt;4000,"MEDIUM CATEGORY",DmartSalesData[[#This Row],[sales]]&gt;=4000,"HIGH CATEGORY")</f>
        <v>LOW CATEGORY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tr">
        <f>IF(AND(DmartSalesData[[#This Row],[profit]]&gt;=500,DmartSalesData[[#This Row],[sales]]&gt;=3000),"Good","Not Good")</f>
        <v>Not Good</v>
      </c>
      <c r="R5561" s="2">
        <f>YEAR(DmartSalesData[[#This Row],[order_date]])</f>
        <v>2024</v>
      </c>
    </row>
    <row r="5562" spans="1:18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 t="str" cm="1">
        <f t="array" ref="F5562">_xlfn.IFS(DmartSalesData[[#This Row],[sales]]&lt;2000,"LOW CATEGORY",DmartSalesData[[#This Row],[sales]]&lt;4000,"MEDIUM CATEGORY",DmartSalesData[[#This Row],[sales]]&gt;=4000,"HIGH CATEGORY")</f>
        <v>MEDIUM CATEGORY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tr">
        <f>IF(AND(DmartSalesData[[#This Row],[profit]]&gt;=500,DmartSalesData[[#This Row],[sales]]&gt;=3000),"Good","Not Good")</f>
        <v>Not Good</v>
      </c>
      <c r="R5562" s="2">
        <f>YEAR(DmartSalesData[[#This Row],[order_date]])</f>
        <v>2024</v>
      </c>
    </row>
    <row r="5563" spans="1:18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 t="str" cm="1">
        <f t="array" ref="F5563">_xlfn.IFS(DmartSalesData[[#This Row],[sales]]&lt;2000,"LOW CATEGORY",DmartSalesData[[#This Row],[sales]]&lt;4000,"MEDIUM CATEGORY",DmartSalesData[[#This Row],[sales]]&gt;=4000,"HIGH CATEGORY")</f>
        <v>LOW CATEGORY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tr">
        <f>IF(AND(DmartSalesData[[#This Row],[profit]]&gt;=500,DmartSalesData[[#This Row],[sales]]&gt;=3000),"Good","Not Good")</f>
        <v>Not Good</v>
      </c>
      <c r="R5563" s="2">
        <f>YEAR(DmartSalesData[[#This Row],[order_date]])</f>
        <v>2024</v>
      </c>
    </row>
    <row r="5564" spans="1:18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 t="str" cm="1">
        <f t="array" ref="F5564">_xlfn.IFS(DmartSalesData[[#This Row],[sales]]&lt;2000,"LOW CATEGORY",DmartSalesData[[#This Row],[sales]]&lt;4000,"MEDIUM CATEGORY",DmartSalesData[[#This Row],[sales]]&gt;=4000,"HIGH CATEGORY")</f>
        <v>LOW CATEGORY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tr">
        <f>IF(AND(DmartSalesData[[#This Row],[profit]]&gt;=500,DmartSalesData[[#This Row],[sales]]&gt;=3000),"Good","Not Good")</f>
        <v>Not Good</v>
      </c>
      <c r="R5564" s="2">
        <f>YEAR(DmartSalesData[[#This Row],[order_date]])</f>
        <v>2023</v>
      </c>
    </row>
    <row r="5565" spans="1:18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 t="str" cm="1">
        <f t="array" ref="F5565">_xlfn.IFS(DmartSalesData[[#This Row],[sales]]&lt;2000,"LOW CATEGORY",DmartSalesData[[#This Row],[sales]]&lt;4000,"MEDIUM CATEGORY",DmartSalesData[[#This Row],[sales]]&gt;=4000,"HIGH CATEGORY")</f>
        <v>LOW CATEGORY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tr">
        <f>IF(AND(DmartSalesData[[#This Row],[profit]]&gt;=500,DmartSalesData[[#This Row],[sales]]&gt;=3000),"Good","Not Good")</f>
        <v>Not Good</v>
      </c>
      <c r="R5565" s="2">
        <f>YEAR(DmartSalesData[[#This Row],[order_date]])</f>
        <v>2023</v>
      </c>
    </row>
    <row r="5566" spans="1:18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 t="str" cm="1">
        <f t="array" ref="F5566">_xlfn.IFS(DmartSalesData[[#This Row],[sales]]&lt;2000,"LOW CATEGORY",DmartSalesData[[#This Row],[sales]]&lt;4000,"MEDIUM CATEGORY",DmartSalesData[[#This Row],[sales]]&gt;=4000,"HIGH CATEGORY")</f>
        <v>MEDIUM CATEGORY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tr">
        <f>IF(AND(DmartSalesData[[#This Row],[profit]]&gt;=500,DmartSalesData[[#This Row],[sales]]&gt;=3000),"Good","Not Good")</f>
        <v>Not Good</v>
      </c>
      <c r="R5566" s="2">
        <f>YEAR(DmartSalesData[[#This Row],[order_date]])</f>
        <v>2024</v>
      </c>
    </row>
    <row r="5567" spans="1:18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 t="str" cm="1">
        <f t="array" ref="F5567">_xlfn.IFS(DmartSalesData[[#This Row],[sales]]&lt;2000,"LOW CATEGORY",DmartSalesData[[#This Row],[sales]]&lt;4000,"MEDIUM CATEGORY",DmartSalesData[[#This Row],[sales]]&gt;=4000,"HIGH CATEGORY")</f>
        <v>LOW CATEGORY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tr">
        <f>IF(AND(DmartSalesData[[#This Row],[profit]]&gt;=500,DmartSalesData[[#This Row],[sales]]&gt;=3000),"Good","Not Good")</f>
        <v>Not Good</v>
      </c>
      <c r="R5567" s="2">
        <f>YEAR(DmartSalesData[[#This Row],[order_date]])</f>
        <v>2024</v>
      </c>
    </row>
    <row r="5568" spans="1:18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 t="str" cm="1">
        <f t="array" ref="F5568">_xlfn.IFS(DmartSalesData[[#This Row],[sales]]&lt;2000,"LOW CATEGORY",DmartSalesData[[#This Row],[sales]]&lt;4000,"MEDIUM CATEGORY",DmartSalesData[[#This Row],[sales]]&gt;=4000,"HIGH CATEGORY")</f>
        <v>LOW CATEGORY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tr">
        <f>IF(AND(DmartSalesData[[#This Row],[profit]]&gt;=500,DmartSalesData[[#This Row],[sales]]&gt;=3000),"Good","Not Good")</f>
        <v>Not Good</v>
      </c>
      <c r="R5568" s="2">
        <f>YEAR(DmartSalesData[[#This Row],[order_date]])</f>
        <v>2024</v>
      </c>
    </row>
    <row r="5569" spans="1:18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 t="str" cm="1">
        <f t="array" ref="F5569">_xlfn.IFS(DmartSalesData[[#This Row],[sales]]&lt;2000,"LOW CATEGORY",DmartSalesData[[#This Row],[sales]]&lt;4000,"MEDIUM CATEGORY",DmartSalesData[[#This Row],[sales]]&gt;=4000,"HIGH CATEGORY")</f>
        <v>LOW CATEGORY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tr">
        <f>IF(AND(DmartSalesData[[#This Row],[profit]]&gt;=500,DmartSalesData[[#This Row],[sales]]&gt;=3000),"Good","Not Good")</f>
        <v>Not Good</v>
      </c>
      <c r="R5569" s="2">
        <f>YEAR(DmartSalesData[[#This Row],[order_date]])</f>
        <v>2024</v>
      </c>
    </row>
    <row r="5570" spans="1:18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 t="str" cm="1">
        <f t="array" ref="F5570">_xlfn.IFS(DmartSalesData[[#This Row],[sales]]&lt;2000,"LOW CATEGORY",DmartSalesData[[#This Row],[sales]]&lt;4000,"MEDIUM CATEGORY",DmartSalesData[[#This Row],[sales]]&gt;=4000,"HIGH CATEGORY")</f>
        <v>HIGH CATEGORY</v>
      </c>
      <c r="G5570" s="2">
        <v>0.17</v>
      </c>
      <c r="H5570" s="2">
        <f t="shared" ref="H5570:H5633" si="174">E5570*G5570</f>
        <v>808.11710000000005</v>
      </c>
      <c r="I5570" s="2">
        <f t="shared" ref="I5570:I5633" si="175">E5570-H5570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tr">
        <f>IF(AND(DmartSalesData[[#This Row],[profit]]&gt;=500,DmartSalesData[[#This Row],[sales]]&gt;=3000),"Good","Not Good")</f>
        <v>Not Good</v>
      </c>
      <c r="R5570" s="2">
        <f>YEAR(DmartSalesData[[#This Row],[order_date]])</f>
        <v>2023</v>
      </c>
    </row>
    <row r="5571" spans="1:18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 t="str" cm="1">
        <f t="array" ref="F5571">_xlfn.IFS(DmartSalesData[[#This Row],[sales]]&lt;2000,"LOW CATEGORY",DmartSalesData[[#This Row],[sales]]&lt;4000,"MEDIUM CATEGORY",DmartSalesData[[#This Row],[sales]]&gt;=4000,"HIGH CATEGORY")</f>
        <v>HIGH CATEGORY</v>
      </c>
      <c r="G5571" s="2">
        <v>0.35</v>
      </c>
      <c r="H5571" s="2">
        <f t="shared" si="174"/>
        <v>1590.9809999999998</v>
      </c>
      <c r="I5571" s="2">
        <f t="shared" si="175"/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tr">
        <f>IF(AND(DmartSalesData[[#This Row],[profit]]&gt;=500,DmartSalesData[[#This Row],[sales]]&gt;=3000),"Good","Not Good")</f>
        <v>Not Good</v>
      </c>
      <c r="R5571" s="2">
        <f>YEAR(DmartSalesData[[#This Row],[order_date]])</f>
        <v>2023</v>
      </c>
    </row>
    <row r="5572" spans="1:18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 t="str" cm="1">
        <f t="array" ref="F5572">_xlfn.IFS(DmartSalesData[[#This Row],[sales]]&lt;2000,"LOW CATEGORY",DmartSalesData[[#This Row],[sales]]&lt;4000,"MEDIUM CATEGORY",DmartSalesData[[#This Row],[sales]]&gt;=4000,"HIGH CATEGORY")</f>
        <v>LOW CATEGORY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tr">
        <f>IF(AND(DmartSalesData[[#This Row],[profit]]&gt;=500,DmartSalesData[[#This Row],[sales]]&gt;=3000),"Good","Not Good")</f>
        <v>Not Good</v>
      </c>
      <c r="R5572" s="2">
        <f>YEAR(DmartSalesData[[#This Row],[order_date]])</f>
        <v>2024</v>
      </c>
    </row>
    <row r="5573" spans="1:18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 t="str" cm="1">
        <f t="array" ref="F5573">_xlfn.IFS(DmartSalesData[[#This Row],[sales]]&lt;2000,"LOW CATEGORY",DmartSalesData[[#This Row],[sales]]&lt;4000,"MEDIUM CATEGORY",DmartSalesData[[#This Row],[sales]]&gt;=4000,"HIGH CATEGORY")</f>
        <v>LOW CATEGORY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tr">
        <f>IF(AND(DmartSalesData[[#This Row],[profit]]&gt;=500,DmartSalesData[[#This Row],[sales]]&gt;=3000),"Good","Not Good")</f>
        <v>Not Good</v>
      </c>
      <c r="R5573" s="2">
        <f>YEAR(DmartSalesData[[#This Row],[order_date]])</f>
        <v>2023</v>
      </c>
    </row>
    <row r="5574" spans="1:18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 t="str" cm="1">
        <f t="array" ref="F5574">_xlfn.IFS(DmartSalesData[[#This Row],[sales]]&lt;2000,"LOW CATEGORY",DmartSalesData[[#This Row],[sales]]&lt;4000,"MEDIUM CATEGORY",DmartSalesData[[#This Row],[sales]]&gt;=4000,"HIGH CATEGORY")</f>
        <v>HIGH CATEGORY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tr">
        <f>IF(AND(DmartSalesData[[#This Row],[profit]]&gt;=500,DmartSalesData[[#This Row],[sales]]&gt;=3000),"Good","Not Good")</f>
        <v>Not Good</v>
      </c>
      <c r="R5574" s="2">
        <f>YEAR(DmartSalesData[[#This Row],[order_date]])</f>
        <v>2024</v>
      </c>
    </row>
    <row r="5575" spans="1:18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 t="str" cm="1">
        <f t="array" ref="F5575">_xlfn.IFS(DmartSalesData[[#This Row],[sales]]&lt;2000,"LOW CATEGORY",DmartSalesData[[#This Row],[sales]]&lt;4000,"MEDIUM CATEGORY",DmartSalesData[[#This Row],[sales]]&gt;=4000,"HIGH CATEGORY")</f>
        <v>LOW CATEGORY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tr">
        <f>IF(AND(DmartSalesData[[#This Row],[profit]]&gt;=500,DmartSalesData[[#This Row],[sales]]&gt;=3000),"Good","Not Good")</f>
        <v>Not Good</v>
      </c>
      <c r="R5575" s="2">
        <f>YEAR(DmartSalesData[[#This Row],[order_date]])</f>
        <v>2023</v>
      </c>
    </row>
    <row r="5576" spans="1:18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 t="str" cm="1">
        <f t="array" ref="F5576">_xlfn.IFS(DmartSalesData[[#This Row],[sales]]&lt;2000,"LOW CATEGORY",DmartSalesData[[#This Row],[sales]]&lt;4000,"MEDIUM CATEGORY",DmartSalesData[[#This Row],[sales]]&gt;=4000,"HIGH CATEGORY")</f>
        <v>LOW CATEGORY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tr">
        <f>IF(AND(DmartSalesData[[#This Row],[profit]]&gt;=500,DmartSalesData[[#This Row],[sales]]&gt;=3000),"Good","Not Good")</f>
        <v>Not Good</v>
      </c>
      <c r="R5576" s="2">
        <f>YEAR(DmartSalesData[[#This Row],[order_date]])</f>
        <v>2023</v>
      </c>
    </row>
    <row r="5577" spans="1:18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 t="str" cm="1">
        <f t="array" ref="F5577">_xlfn.IFS(DmartSalesData[[#This Row],[sales]]&lt;2000,"LOW CATEGORY",DmartSalesData[[#This Row],[sales]]&lt;4000,"MEDIUM CATEGORY",DmartSalesData[[#This Row],[sales]]&gt;=4000,"HIGH CATEGORY")</f>
        <v>LOW CATEGORY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tr">
        <f>IF(AND(DmartSalesData[[#This Row],[profit]]&gt;=500,DmartSalesData[[#This Row],[sales]]&gt;=3000),"Good","Not Good")</f>
        <v>Not Good</v>
      </c>
      <c r="R5577" s="2">
        <f>YEAR(DmartSalesData[[#This Row],[order_date]])</f>
        <v>2023</v>
      </c>
    </row>
    <row r="5578" spans="1:18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 t="str" cm="1">
        <f t="array" ref="F5578">_xlfn.IFS(DmartSalesData[[#This Row],[sales]]&lt;2000,"LOW CATEGORY",DmartSalesData[[#This Row],[sales]]&lt;4000,"MEDIUM CATEGORY",DmartSalesData[[#This Row],[sales]]&gt;=4000,"HIGH CATEGORY")</f>
        <v>HIGH CATEGORY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tr">
        <f>IF(AND(DmartSalesData[[#This Row],[profit]]&gt;=500,DmartSalesData[[#This Row],[sales]]&gt;=3000),"Good","Not Good")</f>
        <v>Good</v>
      </c>
      <c r="R5578" s="2">
        <f>YEAR(DmartSalesData[[#This Row],[order_date]])</f>
        <v>2024</v>
      </c>
    </row>
    <row r="5579" spans="1:18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 t="str" cm="1">
        <f t="array" ref="F5579">_xlfn.IFS(DmartSalesData[[#This Row],[sales]]&lt;2000,"LOW CATEGORY",DmartSalesData[[#This Row],[sales]]&lt;4000,"MEDIUM CATEGORY",DmartSalesData[[#This Row],[sales]]&gt;=4000,"HIGH CATEGORY")</f>
        <v>MEDIUM CATEGORY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tr">
        <f>IF(AND(DmartSalesData[[#This Row],[profit]]&gt;=500,DmartSalesData[[#This Row],[sales]]&gt;=3000),"Good","Not Good")</f>
        <v>Not Good</v>
      </c>
      <c r="R5579" s="2">
        <f>YEAR(DmartSalesData[[#This Row],[order_date]])</f>
        <v>2023</v>
      </c>
    </row>
    <row r="5580" spans="1:18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 t="str" cm="1">
        <f t="array" ref="F5580">_xlfn.IFS(DmartSalesData[[#This Row],[sales]]&lt;2000,"LOW CATEGORY",DmartSalesData[[#This Row],[sales]]&lt;4000,"MEDIUM CATEGORY",DmartSalesData[[#This Row],[sales]]&gt;=4000,"HIGH CATEGORY")</f>
        <v>LOW CATEGORY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tr">
        <f>IF(AND(DmartSalesData[[#This Row],[profit]]&gt;=500,DmartSalesData[[#This Row],[sales]]&gt;=3000),"Good","Not Good")</f>
        <v>Not Good</v>
      </c>
      <c r="R5580" s="2">
        <f>YEAR(DmartSalesData[[#This Row],[order_date]])</f>
        <v>2024</v>
      </c>
    </row>
    <row r="5581" spans="1:18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 t="str" cm="1">
        <f t="array" ref="F5581">_xlfn.IFS(DmartSalesData[[#This Row],[sales]]&lt;2000,"LOW CATEGORY",DmartSalesData[[#This Row],[sales]]&lt;4000,"MEDIUM CATEGORY",DmartSalesData[[#This Row],[sales]]&gt;=4000,"HIGH CATEGORY")</f>
        <v>LOW CATEGORY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tr">
        <f>IF(AND(DmartSalesData[[#This Row],[profit]]&gt;=500,DmartSalesData[[#This Row],[sales]]&gt;=3000),"Good","Not Good")</f>
        <v>Not Good</v>
      </c>
      <c r="R5581" s="2">
        <f>YEAR(DmartSalesData[[#This Row],[order_date]])</f>
        <v>2023</v>
      </c>
    </row>
    <row r="5582" spans="1:18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 t="str" cm="1">
        <f t="array" ref="F5582">_xlfn.IFS(DmartSalesData[[#This Row],[sales]]&lt;2000,"LOW CATEGORY",DmartSalesData[[#This Row],[sales]]&lt;4000,"MEDIUM CATEGORY",DmartSalesData[[#This Row],[sales]]&gt;=4000,"HIGH CATEGORY")</f>
        <v>HIGH CATEGORY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tr">
        <f>IF(AND(DmartSalesData[[#This Row],[profit]]&gt;=500,DmartSalesData[[#This Row],[sales]]&gt;=3000),"Good","Not Good")</f>
        <v>Good</v>
      </c>
      <c r="R5582" s="2">
        <f>YEAR(DmartSalesData[[#This Row],[order_date]])</f>
        <v>2024</v>
      </c>
    </row>
    <row r="5583" spans="1:18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 t="str" cm="1">
        <f t="array" ref="F5583">_xlfn.IFS(DmartSalesData[[#This Row],[sales]]&lt;2000,"LOW CATEGORY",DmartSalesData[[#This Row],[sales]]&lt;4000,"MEDIUM CATEGORY",DmartSalesData[[#This Row],[sales]]&gt;=4000,"HIGH CATEGORY")</f>
        <v>MEDIUM CATEGORY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tr">
        <f>IF(AND(DmartSalesData[[#This Row],[profit]]&gt;=500,DmartSalesData[[#This Row],[sales]]&gt;=3000),"Good","Not Good")</f>
        <v>Not Good</v>
      </c>
      <c r="R5583" s="2">
        <f>YEAR(DmartSalesData[[#This Row],[order_date]])</f>
        <v>2024</v>
      </c>
    </row>
    <row r="5584" spans="1:18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 t="str" cm="1">
        <f t="array" ref="F5584">_xlfn.IFS(DmartSalesData[[#This Row],[sales]]&lt;2000,"LOW CATEGORY",DmartSalesData[[#This Row],[sales]]&lt;4000,"MEDIUM CATEGORY",DmartSalesData[[#This Row],[sales]]&gt;=4000,"HIGH CATEGORY")</f>
        <v>MEDIUM CATEGORY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tr">
        <f>IF(AND(DmartSalesData[[#This Row],[profit]]&gt;=500,DmartSalesData[[#This Row],[sales]]&gt;=3000),"Good","Not Good")</f>
        <v>Good</v>
      </c>
      <c r="R5584" s="2">
        <f>YEAR(DmartSalesData[[#This Row],[order_date]])</f>
        <v>2023</v>
      </c>
    </row>
    <row r="5585" spans="1:18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 t="str" cm="1">
        <f t="array" ref="F5585">_xlfn.IFS(DmartSalesData[[#This Row],[sales]]&lt;2000,"LOW CATEGORY",DmartSalesData[[#This Row],[sales]]&lt;4000,"MEDIUM CATEGORY",DmartSalesData[[#This Row],[sales]]&gt;=4000,"HIGH CATEGORY")</f>
        <v>LOW CATEGORY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tr">
        <f>IF(AND(DmartSalesData[[#This Row],[profit]]&gt;=500,DmartSalesData[[#This Row],[sales]]&gt;=3000),"Good","Not Good")</f>
        <v>Not Good</v>
      </c>
      <c r="R5585" s="2">
        <f>YEAR(DmartSalesData[[#This Row],[order_date]])</f>
        <v>2024</v>
      </c>
    </row>
    <row r="5586" spans="1:18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 t="str" cm="1">
        <f t="array" ref="F5586">_xlfn.IFS(DmartSalesData[[#This Row],[sales]]&lt;2000,"LOW CATEGORY",DmartSalesData[[#This Row],[sales]]&lt;4000,"MEDIUM CATEGORY",DmartSalesData[[#This Row],[sales]]&gt;=4000,"HIGH CATEGORY")</f>
        <v>MEDIUM CATEGORY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tr">
        <f>IF(AND(DmartSalesData[[#This Row],[profit]]&gt;=500,DmartSalesData[[#This Row],[sales]]&gt;=3000),"Good","Not Good")</f>
        <v>Not Good</v>
      </c>
      <c r="R5586" s="2">
        <f>YEAR(DmartSalesData[[#This Row],[order_date]])</f>
        <v>2023</v>
      </c>
    </row>
    <row r="5587" spans="1:18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 t="str" cm="1">
        <f t="array" ref="F5587">_xlfn.IFS(DmartSalesData[[#This Row],[sales]]&lt;2000,"LOW CATEGORY",DmartSalesData[[#This Row],[sales]]&lt;4000,"MEDIUM CATEGORY",DmartSalesData[[#This Row],[sales]]&gt;=4000,"HIGH CATEGORY")</f>
        <v>LOW CATEGORY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tr">
        <f>IF(AND(DmartSalesData[[#This Row],[profit]]&gt;=500,DmartSalesData[[#This Row],[sales]]&gt;=3000),"Good","Not Good")</f>
        <v>Not Good</v>
      </c>
      <c r="R5587" s="2">
        <f>YEAR(DmartSalesData[[#This Row],[order_date]])</f>
        <v>2024</v>
      </c>
    </row>
    <row r="5588" spans="1:18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 t="str" cm="1">
        <f t="array" ref="F5588">_xlfn.IFS(DmartSalesData[[#This Row],[sales]]&lt;2000,"LOW CATEGORY",DmartSalesData[[#This Row],[sales]]&lt;4000,"MEDIUM CATEGORY",DmartSalesData[[#This Row],[sales]]&gt;=4000,"HIGH CATEGORY")</f>
        <v>MEDIUM CATEGORY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tr">
        <f>IF(AND(DmartSalesData[[#This Row],[profit]]&gt;=500,DmartSalesData[[#This Row],[sales]]&gt;=3000),"Good","Not Good")</f>
        <v>Good</v>
      </c>
      <c r="R5588" s="2">
        <f>YEAR(DmartSalesData[[#This Row],[order_date]])</f>
        <v>2024</v>
      </c>
    </row>
    <row r="5589" spans="1:18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 t="str" cm="1">
        <f t="array" ref="F5589">_xlfn.IFS(DmartSalesData[[#This Row],[sales]]&lt;2000,"LOW CATEGORY",DmartSalesData[[#This Row],[sales]]&lt;4000,"MEDIUM CATEGORY",DmartSalesData[[#This Row],[sales]]&gt;=4000,"HIGH CATEGORY")</f>
        <v>LOW CATEGORY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tr">
        <f>IF(AND(DmartSalesData[[#This Row],[profit]]&gt;=500,DmartSalesData[[#This Row],[sales]]&gt;=3000),"Good","Not Good")</f>
        <v>Not Good</v>
      </c>
      <c r="R5589" s="2">
        <f>YEAR(DmartSalesData[[#This Row],[order_date]])</f>
        <v>2024</v>
      </c>
    </row>
    <row r="5590" spans="1:18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 t="str" cm="1">
        <f t="array" ref="F5590">_xlfn.IFS(DmartSalesData[[#This Row],[sales]]&lt;2000,"LOW CATEGORY",DmartSalesData[[#This Row],[sales]]&lt;4000,"MEDIUM CATEGORY",DmartSalesData[[#This Row],[sales]]&gt;=4000,"HIGH CATEGORY")</f>
        <v>LOW CATEGORY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tr">
        <f>IF(AND(DmartSalesData[[#This Row],[profit]]&gt;=500,DmartSalesData[[#This Row],[sales]]&gt;=3000),"Good","Not Good")</f>
        <v>Not Good</v>
      </c>
      <c r="R5590" s="2">
        <f>YEAR(DmartSalesData[[#This Row],[order_date]])</f>
        <v>2023</v>
      </c>
    </row>
    <row r="5591" spans="1:18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 t="str" cm="1">
        <f t="array" ref="F5591">_xlfn.IFS(DmartSalesData[[#This Row],[sales]]&lt;2000,"LOW CATEGORY",DmartSalesData[[#This Row],[sales]]&lt;4000,"MEDIUM CATEGORY",DmartSalesData[[#This Row],[sales]]&gt;=4000,"HIGH CATEGORY")</f>
        <v>MEDIUM CATEGORY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tr">
        <f>IF(AND(DmartSalesData[[#This Row],[profit]]&gt;=500,DmartSalesData[[#This Row],[sales]]&gt;=3000),"Good","Not Good")</f>
        <v>Not Good</v>
      </c>
      <c r="R5591" s="2">
        <f>YEAR(DmartSalesData[[#This Row],[order_date]])</f>
        <v>2024</v>
      </c>
    </row>
    <row r="5592" spans="1:18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 t="str" cm="1">
        <f t="array" ref="F5592">_xlfn.IFS(DmartSalesData[[#This Row],[sales]]&lt;2000,"LOW CATEGORY",DmartSalesData[[#This Row],[sales]]&lt;4000,"MEDIUM CATEGORY",DmartSalesData[[#This Row],[sales]]&gt;=4000,"HIGH CATEGORY")</f>
        <v>HIGH CATEGORY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tr">
        <f>IF(AND(DmartSalesData[[#This Row],[profit]]&gt;=500,DmartSalesData[[#This Row],[sales]]&gt;=3000),"Good","Not Good")</f>
        <v>Good</v>
      </c>
      <c r="R5592" s="2">
        <f>YEAR(DmartSalesData[[#This Row],[order_date]])</f>
        <v>2024</v>
      </c>
    </row>
    <row r="5593" spans="1:18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 t="str" cm="1">
        <f t="array" ref="F5593">_xlfn.IFS(DmartSalesData[[#This Row],[sales]]&lt;2000,"LOW CATEGORY",DmartSalesData[[#This Row],[sales]]&lt;4000,"MEDIUM CATEGORY",DmartSalesData[[#This Row],[sales]]&gt;=4000,"HIGH CATEGORY")</f>
        <v>LOW CATEGORY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tr">
        <f>IF(AND(DmartSalesData[[#This Row],[profit]]&gt;=500,DmartSalesData[[#This Row],[sales]]&gt;=3000),"Good","Not Good")</f>
        <v>Not Good</v>
      </c>
      <c r="R5593" s="2">
        <f>YEAR(DmartSalesData[[#This Row],[order_date]])</f>
        <v>2023</v>
      </c>
    </row>
    <row r="5594" spans="1:18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 t="str" cm="1">
        <f t="array" ref="F5594">_xlfn.IFS(DmartSalesData[[#This Row],[sales]]&lt;2000,"LOW CATEGORY",DmartSalesData[[#This Row],[sales]]&lt;4000,"MEDIUM CATEGORY",DmartSalesData[[#This Row],[sales]]&gt;=4000,"HIGH CATEGORY")</f>
        <v>LOW CATEGORY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tr">
        <f>IF(AND(DmartSalesData[[#This Row],[profit]]&gt;=500,DmartSalesData[[#This Row],[sales]]&gt;=3000),"Good","Not Good")</f>
        <v>Not Good</v>
      </c>
      <c r="R5594" s="2">
        <f>YEAR(DmartSalesData[[#This Row],[order_date]])</f>
        <v>2024</v>
      </c>
    </row>
    <row r="5595" spans="1:18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 t="str" cm="1">
        <f t="array" ref="F5595">_xlfn.IFS(DmartSalesData[[#This Row],[sales]]&lt;2000,"LOW CATEGORY",DmartSalesData[[#This Row],[sales]]&lt;4000,"MEDIUM CATEGORY",DmartSalesData[[#This Row],[sales]]&gt;=4000,"HIGH CATEGORY")</f>
        <v>MEDIUM CATEGORY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tr">
        <f>IF(AND(DmartSalesData[[#This Row],[profit]]&gt;=500,DmartSalesData[[#This Row],[sales]]&gt;=3000),"Good","Not Good")</f>
        <v>Not Good</v>
      </c>
      <c r="R5595" s="2">
        <f>YEAR(DmartSalesData[[#This Row],[order_date]])</f>
        <v>2023</v>
      </c>
    </row>
    <row r="5596" spans="1:18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 t="str" cm="1">
        <f t="array" ref="F5596">_xlfn.IFS(DmartSalesData[[#This Row],[sales]]&lt;2000,"LOW CATEGORY",DmartSalesData[[#This Row],[sales]]&lt;4000,"MEDIUM CATEGORY",DmartSalesData[[#This Row],[sales]]&gt;=4000,"HIGH CATEGORY")</f>
        <v>MEDIUM CATEGORY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tr">
        <f>IF(AND(DmartSalesData[[#This Row],[profit]]&gt;=500,DmartSalesData[[#This Row],[sales]]&gt;=3000),"Good","Not Good")</f>
        <v>Good</v>
      </c>
      <c r="R5596" s="2">
        <f>YEAR(DmartSalesData[[#This Row],[order_date]])</f>
        <v>2024</v>
      </c>
    </row>
    <row r="5597" spans="1:18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 t="str" cm="1">
        <f t="array" ref="F5597">_xlfn.IFS(DmartSalesData[[#This Row],[sales]]&lt;2000,"LOW CATEGORY",DmartSalesData[[#This Row],[sales]]&lt;4000,"MEDIUM CATEGORY",DmartSalesData[[#This Row],[sales]]&gt;=4000,"HIGH CATEGORY")</f>
        <v>MEDIUM CATEGORY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tr">
        <f>IF(AND(DmartSalesData[[#This Row],[profit]]&gt;=500,DmartSalesData[[#This Row],[sales]]&gt;=3000),"Good","Not Good")</f>
        <v>Not Good</v>
      </c>
      <c r="R5597" s="2">
        <f>YEAR(DmartSalesData[[#This Row],[order_date]])</f>
        <v>2023</v>
      </c>
    </row>
    <row r="5598" spans="1:18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 t="str" cm="1">
        <f t="array" ref="F5598">_xlfn.IFS(DmartSalesData[[#This Row],[sales]]&lt;2000,"LOW CATEGORY",DmartSalesData[[#This Row],[sales]]&lt;4000,"MEDIUM CATEGORY",DmartSalesData[[#This Row],[sales]]&gt;=4000,"HIGH CATEGORY")</f>
        <v>MEDIUM CATEGORY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tr">
        <f>IF(AND(DmartSalesData[[#This Row],[profit]]&gt;=500,DmartSalesData[[#This Row],[sales]]&gt;=3000),"Good","Not Good")</f>
        <v>Not Good</v>
      </c>
      <c r="R5598" s="2">
        <f>YEAR(DmartSalesData[[#This Row],[order_date]])</f>
        <v>2024</v>
      </c>
    </row>
    <row r="5599" spans="1:18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 t="str" cm="1">
        <f t="array" ref="F5599">_xlfn.IFS(DmartSalesData[[#This Row],[sales]]&lt;2000,"LOW CATEGORY",DmartSalesData[[#This Row],[sales]]&lt;4000,"MEDIUM CATEGORY",DmartSalesData[[#This Row],[sales]]&gt;=4000,"HIGH CATEGORY")</f>
        <v>LOW CATEGORY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tr">
        <f>IF(AND(DmartSalesData[[#This Row],[profit]]&gt;=500,DmartSalesData[[#This Row],[sales]]&gt;=3000),"Good","Not Good")</f>
        <v>Not Good</v>
      </c>
      <c r="R5599" s="2">
        <f>YEAR(DmartSalesData[[#This Row],[order_date]])</f>
        <v>2023</v>
      </c>
    </row>
    <row r="5600" spans="1:18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 t="str" cm="1">
        <f t="array" ref="F5600">_xlfn.IFS(DmartSalesData[[#This Row],[sales]]&lt;2000,"LOW CATEGORY",DmartSalesData[[#This Row],[sales]]&lt;4000,"MEDIUM CATEGORY",DmartSalesData[[#This Row],[sales]]&gt;=4000,"HIGH CATEGORY")</f>
        <v>MEDIUM CATEGORY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tr">
        <f>IF(AND(DmartSalesData[[#This Row],[profit]]&gt;=500,DmartSalesData[[#This Row],[sales]]&gt;=3000),"Good","Not Good")</f>
        <v>Not Good</v>
      </c>
      <c r="R5600" s="2">
        <f>YEAR(DmartSalesData[[#This Row],[order_date]])</f>
        <v>2023</v>
      </c>
    </row>
    <row r="5601" spans="1:18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 t="str" cm="1">
        <f t="array" ref="F5601">_xlfn.IFS(DmartSalesData[[#This Row],[sales]]&lt;2000,"LOW CATEGORY",DmartSalesData[[#This Row],[sales]]&lt;4000,"MEDIUM CATEGORY",DmartSalesData[[#This Row],[sales]]&gt;=4000,"HIGH CATEGORY")</f>
        <v>LOW CATEGORY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tr">
        <f>IF(AND(DmartSalesData[[#This Row],[profit]]&gt;=500,DmartSalesData[[#This Row],[sales]]&gt;=3000),"Good","Not Good")</f>
        <v>Not Good</v>
      </c>
      <c r="R5601" s="2">
        <f>YEAR(DmartSalesData[[#This Row],[order_date]])</f>
        <v>2023</v>
      </c>
    </row>
    <row r="5602" spans="1:18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 t="str" cm="1">
        <f t="array" ref="F5602">_xlfn.IFS(DmartSalesData[[#This Row],[sales]]&lt;2000,"LOW CATEGORY",DmartSalesData[[#This Row],[sales]]&lt;4000,"MEDIUM CATEGORY",DmartSalesData[[#This Row],[sales]]&gt;=4000,"HIGH CATEGORY")</f>
        <v>HIGH CATEGORY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tr">
        <f>IF(AND(DmartSalesData[[#This Row],[profit]]&gt;=500,DmartSalesData[[#This Row],[sales]]&gt;=3000),"Good","Not Good")</f>
        <v>Not Good</v>
      </c>
      <c r="R5602" s="2">
        <f>YEAR(DmartSalesData[[#This Row],[order_date]])</f>
        <v>2024</v>
      </c>
    </row>
    <row r="5603" spans="1:18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 t="str" cm="1">
        <f t="array" ref="F5603">_xlfn.IFS(DmartSalesData[[#This Row],[sales]]&lt;2000,"LOW CATEGORY",DmartSalesData[[#This Row],[sales]]&lt;4000,"MEDIUM CATEGORY",DmartSalesData[[#This Row],[sales]]&gt;=4000,"HIGH CATEGORY")</f>
        <v>MEDIUM CATEGORY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tr">
        <f>IF(AND(DmartSalesData[[#This Row],[profit]]&gt;=500,DmartSalesData[[#This Row],[sales]]&gt;=3000),"Good","Not Good")</f>
        <v>Not Good</v>
      </c>
      <c r="R5603" s="2">
        <f>YEAR(DmartSalesData[[#This Row],[order_date]])</f>
        <v>2024</v>
      </c>
    </row>
    <row r="5604" spans="1:18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 t="str" cm="1">
        <f t="array" ref="F5604">_xlfn.IFS(DmartSalesData[[#This Row],[sales]]&lt;2000,"LOW CATEGORY",DmartSalesData[[#This Row],[sales]]&lt;4000,"MEDIUM CATEGORY",DmartSalesData[[#This Row],[sales]]&gt;=4000,"HIGH CATEGORY")</f>
        <v>MEDIUM CATEGORY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tr">
        <f>IF(AND(DmartSalesData[[#This Row],[profit]]&gt;=500,DmartSalesData[[#This Row],[sales]]&gt;=3000),"Good","Not Good")</f>
        <v>Not Good</v>
      </c>
      <c r="R5604" s="2">
        <f>YEAR(DmartSalesData[[#This Row],[order_date]])</f>
        <v>2023</v>
      </c>
    </row>
    <row r="5605" spans="1:18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 t="str" cm="1">
        <f t="array" ref="F5605">_xlfn.IFS(DmartSalesData[[#This Row],[sales]]&lt;2000,"LOW CATEGORY",DmartSalesData[[#This Row],[sales]]&lt;4000,"MEDIUM CATEGORY",DmartSalesData[[#This Row],[sales]]&gt;=4000,"HIGH CATEGORY")</f>
        <v>LOW CATEGORY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tr">
        <f>IF(AND(DmartSalesData[[#This Row],[profit]]&gt;=500,DmartSalesData[[#This Row],[sales]]&gt;=3000),"Good","Not Good")</f>
        <v>Not Good</v>
      </c>
      <c r="R5605" s="2">
        <f>YEAR(DmartSalesData[[#This Row],[order_date]])</f>
        <v>2024</v>
      </c>
    </row>
    <row r="5606" spans="1:18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 t="str" cm="1">
        <f t="array" ref="F5606">_xlfn.IFS(DmartSalesData[[#This Row],[sales]]&lt;2000,"LOW CATEGORY",DmartSalesData[[#This Row],[sales]]&lt;4000,"MEDIUM CATEGORY",DmartSalesData[[#This Row],[sales]]&gt;=4000,"HIGH CATEGORY")</f>
        <v>LOW CATEGORY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tr">
        <f>IF(AND(DmartSalesData[[#This Row],[profit]]&gt;=500,DmartSalesData[[#This Row],[sales]]&gt;=3000),"Good","Not Good")</f>
        <v>Not Good</v>
      </c>
      <c r="R5606" s="2">
        <f>YEAR(DmartSalesData[[#This Row],[order_date]])</f>
        <v>2024</v>
      </c>
    </row>
    <row r="5607" spans="1:18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 t="str" cm="1">
        <f t="array" ref="F5607">_xlfn.IFS(DmartSalesData[[#This Row],[sales]]&lt;2000,"LOW CATEGORY",DmartSalesData[[#This Row],[sales]]&lt;4000,"MEDIUM CATEGORY",DmartSalesData[[#This Row],[sales]]&gt;=4000,"HIGH CATEGORY")</f>
        <v>MEDIUM CATEGORY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tr">
        <f>IF(AND(DmartSalesData[[#This Row],[profit]]&gt;=500,DmartSalesData[[#This Row],[sales]]&gt;=3000),"Good","Not Good")</f>
        <v>Not Good</v>
      </c>
      <c r="R5607" s="2">
        <f>YEAR(DmartSalesData[[#This Row],[order_date]])</f>
        <v>2023</v>
      </c>
    </row>
    <row r="5608" spans="1:18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 t="str" cm="1">
        <f t="array" ref="F5608">_xlfn.IFS(DmartSalesData[[#This Row],[sales]]&lt;2000,"LOW CATEGORY",DmartSalesData[[#This Row],[sales]]&lt;4000,"MEDIUM CATEGORY",DmartSalesData[[#This Row],[sales]]&gt;=4000,"HIGH CATEGORY")</f>
        <v>LOW CATEGORY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tr">
        <f>IF(AND(DmartSalesData[[#This Row],[profit]]&gt;=500,DmartSalesData[[#This Row],[sales]]&gt;=3000),"Good","Not Good")</f>
        <v>Not Good</v>
      </c>
      <c r="R5608" s="2">
        <f>YEAR(DmartSalesData[[#This Row],[order_date]])</f>
        <v>2023</v>
      </c>
    </row>
    <row r="5609" spans="1:18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 t="str" cm="1">
        <f t="array" ref="F5609">_xlfn.IFS(DmartSalesData[[#This Row],[sales]]&lt;2000,"LOW CATEGORY",DmartSalesData[[#This Row],[sales]]&lt;4000,"MEDIUM CATEGORY",DmartSalesData[[#This Row],[sales]]&gt;=4000,"HIGH CATEGORY")</f>
        <v>HIGH CATEGORY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tr">
        <f>IF(AND(DmartSalesData[[#This Row],[profit]]&gt;=500,DmartSalesData[[#This Row],[sales]]&gt;=3000),"Good","Not Good")</f>
        <v>Not Good</v>
      </c>
      <c r="R5609" s="2">
        <f>YEAR(DmartSalesData[[#This Row],[order_date]])</f>
        <v>2023</v>
      </c>
    </row>
    <row r="5610" spans="1:18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 t="str" cm="1">
        <f t="array" ref="F5610">_xlfn.IFS(DmartSalesData[[#This Row],[sales]]&lt;2000,"LOW CATEGORY",DmartSalesData[[#This Row],[sales]]&lt;4000,"MEDIUM CATEGORY",DmartSalesData[[#This Row],[sales]]&gt;=4000,"HIGH CATEGORY")</f>
        <v>MEDIUM CATEGORY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tr">
        <f>IF(AND(DmartSalesData[[#This Row],[profit]]&gt;=500,DmartSalesData[[#This Row],[sales]]&gt;=3000),"Good","Not Good")</f>
        <v>Not Good</v>
      </c>
      <c r="R5610" s="2">
        <f>YEAR(DmartSalesData[[#This Row],[order_date]])</f>
        <v>2024</v>
      </c>
    </row>
    <row r="5611" spans="1:18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 t="str" cm="1">
        <f t="array" ref="F5611">_xlfn.IFS(DmartSalesData[[#This Row],[sales]]&lt;2000,"LOW CATEGORY",DmartSalesData[[#This Row],[sales]]&lt;4000,"MEDIUM CATEGORY",DmartSalesData[[#This Row],[sales]]&gt;=4000,"HIGH CATEGORY")</f>
        <v>LOW CATEGORY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tr">
        <f>IF(AND(DmartSalesData[[#This Row],[profit]]&gt;=500,DmartSalesData[[#This Row],[sales]]&gt;=3000),"Good","Not Good")</f>
        <v>Not Good</v>
      </c>
      <c r="R5611" s="2">
        <f>YEAR(DmartSalesData[[#This Row],[order_date]])</f>
        <v>2024</v>
      </c>
    </row>
    <row r="5612" spans="1:18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 t="str" cm="1">
        <f t="array" ref="F5612">_xlfn.IFS(DmartSalesData[[#This Row],[sales]]&lt;2000,"LOW CATEGORY",DmartSalesData[[#This Row],[sales]]&lt;4000,"MEDIUM CATEGORY",DmartSalesData[[#This Row],[sales]]&gt;=4000,"HIGH CATEGORY")</f>
        <v>LOW CATEGORY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tr">
        <f>IF(AND(DmartSalesData[[#This Row],[profit]]&gt;=500,DmartSalesData[[#This Row],[sales]]&gt;=3000),"Good","Not Good")</f>
        <v>Not Good</v>
      </c>
      <c r="R5612" s="2">
        <f>YEAR(DmartSalesData[[#This Row],[order_date]])</f>
        <v>2023</v>
      </c>
    </row>
    <row r="5613" spans="1:18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 t="str" cm="1">
        <f t="array" ref="F5613">_xlfn.IFS(DmartSalesData[[#This Row],[sales]]&lt;2000,"LOW CATEGORY",DmartSalesData[[#This Row],[sales]]&lt;4000,"MEDIUM CATEGORY",DmartSalesData[[#This Row],[sales]]&gt;=4000,"HIGH CATEGORY")</f>
        <v>MEDIUM CATEGORY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tr">
        <f>IF(AND(DmartSalesData[[#This Row],[profit]]&gt;=500,DmartSalesData[[#This Row],[sales]]&gt;=3000),"Good","Not Good")</f>
        <v>Not Good</v>
      </c>
      <c r="R5613" s="2">
        <f>YEAR(DmartSalesData[[#This Row],[order_date]])</f>
        <v>2023</v>
      </c>
    </row>
    <row r="5614" spans="1:18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 t="str" cm="1">
        <f t="array" ref="F5614">_xlfn.IFS(DmartSalesData[[#This Row],[sales]]&lt;2000,"LOW CATEGORY",DmartSalesData[[#This Row],[sales]]&lt;4000,"MEDIUM CATEGORY",DmartSalesData[[#This Row],[sales]]&gt;=4000,"HIGH CATEGORY")</f>
        <v>LOW CATEGORY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tr">
        <f>IF(AND(DmartSalesData[[#This Row],[profit]]&gt;=500,DmartSalesData[[#This Row],[sales]]&gt;=3000),"Good","Not Good")</f>
        <v>Not Good</v>
      </c>
      <c r="R5614" s="2">
        <f>YEAR(DmartSalesData[[#This Row],[order_date]])</f>
        <v>2024</v>
      </c>
    </row>
    <row r="5615" spans="1:18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 t="str" cm="1">
        <f t="array" ref="F5615">_xlfn.IFS(DmartSalesData[[#This Row],[sales]]&lt;2000,"LOW CATEGORY",DmartSalesData[[#This Row],[sales]]&lt;4000,"MEDIUM CATEGORY",DmartSalesData[[#This Row],[sales]]&gt;=4000,"HIGH CATEGORY")</f>
        <v>MEDIUM CATEGORY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tr">
        <f>IF(AND(DmartSalesData[[#This Row],[profit]]&gt;=500,DmartSalesData[[#This Row],[sales]]&gt;=3000),"Good","Not Good")</f>
        <v>Not Good</v>
      </c>
      <c r="R5615" s="2">
        <f>YEAR(DmartSalesData[[#This Row],[order_date]])</f>
        <v>2023</v>
      </c>
    </row>
    <row r="5616" spans="1:18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 t="str" cm="1">
        <f t="array" ref="F5616">_xlfn.IFS(DmartSalesData[[#This Row],[sales]]&lt;2000,"LOW CATEGORY",DmartSalesData[[#This Row],[sales]]&lt;4000,"MEDIUM CATEGORY",DmartSalesData[[#This Row],[sales]]&gt;=4000,"HIGH CATEGORY")</f>
        <v>MEDIUM CATEGORY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tr">
        <f>IF(AND(DmartSalesData[[#This Row],[profit]]&gt;=500,DmartSalesData[[#This Row],[sales]]&gt;=3000),"Good","Not Good")</f>
        <v>Not Good</v>
      </c>
      <c r="R5616" s="2">
        <f>YEAR(DmartSalesData[[#This Row],[order_date]])</f>
        <v>2023</v>
      </c>
    </row>
    <row r="5617" spans="1:18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 t="str" cm="1">
        <f t="array" ref="F5617">_xlfn.IFS(DmartSalesData[[#This Row],[sales]]&lt;2000,"LOW CATEGORY",DmartSalesData[[#This Row],[sales]]&lt;4000,"MEDIUM CATEGORY",DmartSalesData[[#This Row],[sales]]&gt;=4000,"HIGH CATEGORY")</f>
        <v>LOW CATEGORY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tr">
        <f>IF(AND(DmartSalesData[[#This Row],[profit]]&gt;=500,DmartSalesData[[#This Row],[sales]]&gt;=3000),"Good","Not Good")</f>
        <v>Not Good</v>
      </c>
      <c r="R5617" s="2">
        <f>YEAR(DmartSalesData[[#This Row],[order_date]])</f>
        <v>2023</v>
      </c>
    </row>
    <row r="5618" spans="1:18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 t="str" cm="1">
        <f t="array" ref="F5618">_xlfn.IFS(DmartSalesData[[#This Row],[sales]]&lt;2000,"LOW CATEGORY",DmartSalesData[[#This Row],[sales]]&lt;4000,"MEDIUM CATEGORY",DmartSalesData[[#This Row],[sales]]&gt;=4000,"HIGH CATEGORY")</f>
        <v>MEDIUM CATEGORY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tr">
        <f>IF(AND(DmartSalesData[[#This Row],[profit]]&gt;=500,DmartSalesData[[#This Row],[sales]]&gt;=3000),"Good","Not Good")</f>
        <v>Good</v>
      </c>
      <c r="R5618" s="2">
        <f>YEAR(DmartSalesData[[#This Row],[order_date]])</f>
        <v>2024</v>
      </c>
    </row>
    <row r="5619" spans="1:18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 t="str" cm="1">
        <f t="array" ref="F5619">_xlfn.IFS(DmartSalesData[[#This Row],[sales]]&lt;2000,"LOW CATEGORY",DmartSalesData[[#This Row],[sales]]&lt;4000,"MEDIUM CATEGORY",DmartSalesData[[#This Row],[sales]]&gt;=4000,"HIGH CATEGORY")</f>
        <v>MEDIUM CATEGORY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tr">
        <f>IF(AND(DmartSalesData[[#This Row],[profit]]&gt;=500,DmartSalesData[[#This Row],[sales]]&gt;=3000),"Good","Not Good")</f>
        <v>Good</v>
      </c>
      <c r="R5619" s="2">
        <f>YEAR(DmartSalesData[[#This Row],[order_date]])</f>
        <v>2023</v>
      </c>
    </row>
    <row r="5620" spans="1:18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 t="str" cm="1">
        <f t="array" ref="F5620">_xlfn.IFS(DmartSalesData[[#This Row],[sales]]&lt;2000,"LOW CATEGORY",DmartSalesData[[#This Row],[sales]]&lt;4000,"MEDIUM CATEGORY",DmartSalesData[[#This Row],[sales]]&gt;=4000,"HIGH CATEGORY")</f>
        <v>HIGH CATEGORY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tr">
        <f>IF(AND(DmartSalesData[[#This Row],[profit]]&gt;=500,DmartSalesData[[#This Row],[sales]]&gt;=3000),"Good","Not Good")</f>
        <v>Good</v>
      </c>
      <c r="R5620" s="2">
        <f>YEAR(DmartSalesData[[#This Row],[order_date]])</f>
        <v>2024</v>
      </c>
    </row>
    <row r="5621" spans="1:18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 t="str" cm="1">
        <f t="array" ref="F5621">_xlfn.IFS(DmartSalesData[[#This Row],[sales]]&lt;2000,"LOW CATEGORY",DmartSalesData[[#This Row],[sales]]&lt;4000,"MEDIUM CATEGORY",DmartSalesData[[#This Row],[sales]]&gt;=4000,"HIGH CATEGORY")</f>
        <v>MEDIUM CATEGORY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tr">
        <f>IF(AND(DmartSalesData[[#This Row],[profit]]&gt;=500,DmartSalesData[[#This Row],[sales]]&gt;=3000),"Good","Not Good")</f>
        <v>Not Good</v>
      </c>
      <c r="R5621" s="2">
        <f>YEAR(DmartSalesData[[#This Row],[order_date]])</f>
        <v>2023</v>
      </c>
    </row>
    <row r="5622" spans="1:18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 t="str" cm="1">
        <f t="array" ref="F5622">_xlfn.IFS(DmartSalesData[[#This Row],[sales]]&lt;2000,"LOW CATEGORY",DmartSalesData[[#This Row],[sales]]&lt;4000,"MEDIUM CATEGORY",DmartSalesData[[#This Row],[sales]]&gt;=4000,"HIGH CATEGORY")</f>
        <v>MEDIUM CATEGORY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tr">
        <f>IF(AND(DmartSalesData[[#This Row],[profit]]&gt;=500,DmartSalesData[[#This Row],[sales]]&gt;=3000),"Good","Not Good")</f>
        <v>Not Good</v>
      </c>
      <c r="R5622" s="2">
        <f>YEAR(DmartSalesData[[#This Row],[order_date]])</f>
        <v>2023</v>
      </c>
    </row>
    <row r="5623" spans="1:18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 t="str" cm="1">
        <f t="array" ref="F5623">_xlfn.IFS(DmartSalesData[[#This Row],[sales]]&lt;2000,"LOW CATEGORY",DmartSalesData[[#This Row],[sales]]&lt;4000,"MEDIUM CATEGORY",DmartSalesData[[#This Row],[sales]]&gt;=4000,"HIGH CATEGORY")</f>
        <v>LOW CATEGORY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tr">
        <f>IF(AND(DmartSalesData[[#This Row],[profit]]&gt;=500,DmartSalesData[[#This Row],[sales]]&gt;=3000),"Good","Not Good")</f>
        <v>Not Good</v>
      </c>
      <c r="R5623" s="2">
        <f>YEAR(DmartSalesData[[#This Row],[order_date]])</f>
        <v>2023</v>
      </c>
    </row>
    <row r="5624" spans="1:18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 t="str" cm="1">
        <f t="array" ref="F5624">_xlfn.IFS(DmartSalesData[[#This Row],[sales]]&lt;2000,"LOW CATEGORY",DmartSalesData[[#This Row],[sales]]&lt;4000,"MEDIUM CATEGORY",DmartSalesData[[#This Row],[sales]]&gt;=4000,"HIGH CATEGORY")</f>
        <v>LOW CATEGORY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tr">
        <f>IF(AND(DmartSalesData[[#This Row],[profit]]&gt;=500,DmartSalesData[[#This Row],[sales]]&gt;=3000),"Good","Not Good")</f>
        <v>Not Good</v>
      </c>
      <c r="R5624" s="2">
        <f>YEAR(DmartSalesData[[#This Row],[order_date]])</f>
        <v>2024</v>
      </c>
    </row>
    <row r="5625" spans="1:18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 t="str" cm="1">
        <f t="array" ref="F5625">_xlfn.IFS(DmartSalesData[[#This Row],[sales]]&lt;2000,"LOW CATEGORY",DmartSalesData[[#This Row],[sales]]&lt;4000,"MEDIUM CATEGORY",DmartSalesData[[#This Row],[sales]]&gt;=4000,"HIGH CATEGORY")</f>
        <v>LOW CATEGORY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tr">
        <f>IF(AND(DmartSalesData[[#This Row],[profit]]&gt;=500,DmartSalesData[[#This Row],[sales]]&gt;=3000),"Good","Not Good")</f>
        <v>Not Good</v>
      </c>
      <c r="R5625" s="2">
        <f>YEAR(DmartSalesData[[#This Row],[order_date]])</f>
        <v>2023</v>
      </c>
    </row>
    <row r="5626" spans="1:18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 t="str" cm="1">
        <f t="array" ref="F5626">_xlfn.IFS(DmartSalesData[[#This Row],[sales]]&lt;2000,"LOW CATEGORY",DmartSalesData[[#This Row],[sales]]&lt;4000,"MEDIUM CATEGORY",DmartSalesData[[#This Row],[sales]]&gt;=4000,"HIGH CATEGORY")</f>
        <v>MEDIUM CATEGORY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tr">
        <f>IF(AND(DmartSalesData[[#This Row],[profit]]&gt;=500,DmartSalesData[[#This Row],[sales]]&gt;=3000),"Good","Not Good")</f>
        <v>Good</v>
      </c>
      <c r="R5626" s="2">
        <f>YEAR(DmartSalesData[[#This Row],[order_date]])</f>
        <v>2023</v>
      </c>
    </row>
    <row r="5627" spans="1:18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 t="str" cm="1">
        <f t="array" ref="F5627">_xlfn.IFS(DmartSalesData[[#This Row],[sales]]&lt;2000,"LOW CATEGORY",DmartSalesData[[#This Row],[sales]]&lt;4000,"MEDIUM CATEGORY",DmartSalesData[[#This Row],[sales]]&gt;=4000,"HIGH CATEGORY")</f>
        <v>LOW CATEGORY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tr">
        <f>IF(AND(DmartSalesData[[#This Row],[profit]]&gt;=500,DmartSalesData[[#This Row],[sales]]&gt;=3000),"Good","Not Good")</f>
        <v>Not Good</v>
      </c>
      <c r="R5627" s="2">
        <f>YEAR(DmartSalesData[[#This Row],[order_date]])</f>
        <v>2023</v>
      </c>
    </row>
    <row r="5628" spans="1:18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 t="str" cm="1">
        <f t="array" ref="F5628">_xlfn.IFS(DmartSalesData[[#This Row],[sales]]&lt;2000,"LOW CATEGORY",DmartSalesData[[#This Row],[sales]]&lt;4000,"MEDIUM CATEGORY",DmartSalesData[[#This Row],[sales]]&gt;=4000,"HIGH CATEGORY")</f>
        <v>MEDIUM CATEGORY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tr">
        <f>IF(AND(DmartSalesData[[#This Row],[profit]]&gt;=500,DmartSalesData[[#This Row],[sales]]&gt;=3000),"Good","Not Good")</f>
        <v>Not Good</v>
      </c>
      <c r="R5628" s="2">
        <f>YEAR(DmartSalesData[[#This Row],[order_date]])</f>
        <v>2023</v>
      </c>
    </row>
    <row r="5629" spans="1:18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 t="str" cm="1">
        <f t="array" ref="F5629">_xlfn.IFS(DmartSalesData[[#This Row],[sales]]&lt;2000,"LOW CATEGORY",DmartSalesData[[#This Row],[sales]]&lt;4000,"MEDIUM CATEGORY",DmartSalesData[[#This Row],[sales]]&gt;=4000,"HIGH CATEGORY")</f>
        <v>LOW CATEGORY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tr">
        <f>IF(AND(DmartSalesData[[#This Row],[profit]]&gt;=500,DmartSalesData[[#This Row],[sales]]&gt;=3000),"Good","Not Good")</f>
        <v>Not Good</v>
      </c>
      <c r="R5629" s="2">
        <f>YEAR(DmartSalesData[[#This Row],[order_date]])</f>
        <v>2023</v>
      </c>
    </row>
    <row r="5630" spans="1:18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 t="str" cm="1">
        <f t="array" ref="F5630">_xlfn.IFS(DmartSalesData[[#This Row],[sales]]&lt;2000,"LOW CATEGORY",DmartSalesData[[#This Row],[sales]]&lt;4000,"MEDIUM CATEGORY",DmartSalesData[[#This Row],[sales]]&gt;=4000,"HIGH CATEGORY")</f>
        <v>MEDIUM CATEGORY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tr">
        <f>IF(AND(DmartSalesData[[#This Row],[profit]]&gt;=500,DmartSalesData[[#This Row],[sales]]&gt;=3000),"Good","Not Good")</f>
        <v>Not Good</v>
      </c>
      <c r="R5630" s="2">
        <f>YEAR(DmartSalesData[[#This Row],[order_date]])</f>
        <v>2024</v>
      </c>
    </row>
    <row r="5631" spans="1:18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 t="str" cm="1">
        <f t="array" ref="F5631">_xlfn.IFS(DmartSalesData[[#This Row],[sales]]&lt;2000,"LOW CATEGORY",DmartSalesData[[#This Row],[sales]]&lt;4000,"MEDIUM CATEGORY",DmartSalesData[[#This Row],[sales]]&gt;=4000,"HIGH CATEGORY")</f>
        <v>MEDIUM CATEGORY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tr">
        <f>IF(AND(DmartSalesData[[#This Row],[profit]]&gt;=500,DmartSalesData[[#This Row],[sales]]&gt;=3000),"Good","Not Good")</f>
        <v>Not Good</v>
      </c>
      <c r="R5631" s="2">
        <f>YEAR(DmartSalesData[[#This Row],[order_date]])</f>
        <v>2023</v>
      </c>
    </row>
    <row r="5632" spans="1:18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 t="str" cm="1">
        <f t="array" ref="F5632">_xlfn.IFS(DmartSalesData[[#This Row],[sales]]&lt;2000,"LOW CATEGORY",DmartSalesData[[#This Row],[sales]]&lt;4000,"MEDIUM CATEGORY",DmartSalesData[[#This Row],[sales]]&gt;=4000,"HIGH CATEGORY")</f>
        <v>MEDIUM CATEGORY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tr">
        <f>IF(AND(DmartSalesData[[#This Row],[profit]]&gt;=500,DmartSalesData[[#This Row],[sales]]&gt;=3000),"Good","Not Good")</f>
        <v>Not Good</v>
      </c>
      <c r="R5632" s="2">
        <f>YEAR(DmartSalesData[[#This Row],[order_date]])</f>
        <v>2023</v>
      </c>
    </row>
    <row r="5633" spans="1:18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 t="str" cm="1">
        <f t="array" ref="F5633">_xlfn.IFS(DmartSalesData[[#This Row],[sales]]&lt;2000,"LOW CATEGORY",DmartSalesData[[#This Row],[sales]]&lt;4000,"MEDIUM CATEGORY",DmartSalesData[[#This Row],[sales]]&gt;=4000,"HIGH CATEGORY")</f>
        <v>HIGH CATEGORY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tr">
        <f>IF(AND(DmartSalesData[[#This Row],[profit]]&gt;=500,DmartSalesData[[#This Row],[sales]]&gt;=3000),"Good","Not Good")</f>
        <v>Not Good</v>
      </c>
      <c r="R5633" s="2">
        <f>YEAR(DmartSalesData[[#This Row],[order_date]])</f>
        <v>2024</v>
      </c>
    </row>
    <row r="5634" spans="1:18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 t="str" cm="1">
        <f t="array" ref="F5634">_xlfn.IFS(DmartSalesData[[#This Row],[sales]]&lt;2000,"LOW CATEGORY",DmartSalesData[[#This Row],[sales]]&lt;4000,"MEDIUM CATEGORY",DmartSalesData[[#This Row],[sales]]&gt;=4000,"HIGH CATEGORY")</f>
        <v>MEDIUM CATEGORY</v>
      </c>
      <c r="G5634" s="2">
        <v>0.46</v>
      </c>
      <c r="H5634" s="2">
        <f t="shared" ref="H5634:H5697" si="176">E5634*G5634</f>
        <v>1637.6874</v>
      </c>
      <c r="I5634" s="2">
        <f t="shared" ref="I5634:I5697" si="177">E5634-H5634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tr">
        <f>IF(AND(DmartSalesData[[#This Row],[profit]]&gt;=500,DmartSalesData[[#This Row],[sales]]&gt;=3000),"Good","Not Good")</f>
        <v>Not Good</v>
      </c>
      <c r="R5634" s="2">
        <f>YEAR(DmartSalesData[[#This Row],[order_date]])</f>
        <v>2023</v>
      </c>
    </row>
    <row r="5635" spans="1:18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 t="str" cm="1">
        <f t="array" ref="F5635">_xlfn.IFS(DmartSalesData[[#This Row],[sales]]&lt;2000,"LOW CATEGORY",DmartSalesData[[#This Row],[sales]]&lt;4000,"MEDIUM CATEGORY",DmartSalesData[[#This Row],[sales]]&gt;=4000,"HIGH CATEGORY")</f>
        <v>LOW CATEGORY</v>
      </c>
      <c r="G5635" s="2">
        <v>0.43</v>
      </c>
      <c r="H5635" s="2">
        <f t="shared" si="176"/>
        <v>594.82330000000002</v>
      </c>
      <c r="I5635" s="2">
        <f t="shared" si="177"/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tr">
        <f>IF(AND(DmartSalesData[[#This Row],[profit]]&gt;=500,DmartSalesData[[#This Row],[sales]]&gt;=3000),"Good","Not Good")</f>
        <v>Not Good</v>
      </c>
      <c r="R5635" s="2">
        <f>YEAR(DmartSalesData[[#This Row],[order_date]])</f>
        <v>2024</v>
      </c>
    </row>
    <row r="5636" spans="1:18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 t="str" cm="1">
        <f t="array" ref="F5636">_xlfn.IFS(DmartSalesData[[#This Row],[sales]]&lt;2000,"LOW CATEGORY",DmartSalesData[[#This Row],[sales]]&lt;4000,"MEDIUM CATEGORY",DmartSalesData[[#This Row],[sales]]&gt;=4000,"HIGH CATEGORY")</f>
        <v>MEDIUM CATEGORY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tr">
        <f>IF(AND(DmartSalesData[[#This Row],[profit]]&gt;=500,DmartSalesData[[#This Row],[sales]]&gt;=3000),"Good","Not Good")</f>
        <v>Not Good</v>
      </c>
      <c r="R5636" s="2">
        <f>YEAR(DmartSalesData[[#This Row],[order_date]])</f>
        <v>2023</v>
      </c>
    </row>
    <row r="5637" spans="1:18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 t="str" cm="1">
        <f t="array" ref="F5637">_xlfn.IFS(DmartSalesData[[#This Row],[sales]]&lt;2000,"LOW CATEGORY",DmartSalesData[[#This Row],[sales]]&lt;4000,"MEDIUM CATEGORY",DmartSalesData[[#This Row],[sales]]&gt;=4000,"HIGH CATEGORY")</f>
        <v>MEDIUM CATEGORY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tr">
        <f>IF(AND(DmartSalesData[[#This Row],[profit]]&gt;=500,DmartSalesData[[#This Row],[sales]]&gt;=3000),"Good","Not Good")</f>
        <v>Not Good</v>
      </c>
      <c r="R5637" s="2">
        <f>YEAR(DmartSalesData[[#This Row],[order_date]])</f>
        <v>2023</v>
      </c>
    </row>
    <row r="5638" spans="1:18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 t="str" cm="1">
        <f t="array" ref="F5638">_xlfn.IFS(DmartSalesData[[#This Row],[sales]]&lt;2000,"LOW CATEGORY",DmartSalesData[[#This Row],[sales]]&lt;4000,"MEDIUM CATEGORY",DmartSalesData[[#This Row],[sales]]&gt;=4000,"HIGH CATEGORY")</f>
        <v>MEDIUM CATEGORY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tr">
        <f>IF(AND(DmartSalesData[[#This Row],[profit]]&gt;=500,DmartSalesData[[#This Row],[sales]]&gt;=3000),"Good","Not Good")</f>
        <v>Good</v>
      </c>
      <c r="R5638" s="2">
        <f>YEAR(DmartSalesData[[#This Row],[order_date]])</f>
        <v>2023</v>
      </c>
    </row>
    <row r="5639" spans="1:18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 t="str" cm="1">
        <f t="array" ref="F5639">_xlfn.IFS(DmartSalesData[[#This Row],[sales]]&lt;2000,"LOW CATEGORY",DmartSalesData[[#This Row],[sales]]&lt;4000,"MEDIUM CATEGORY",DmartSalesData[[#This Row],[sales]]&gt;=4000,"HIGH CATEGORY")</f>
        <v>HIGH CATEGORY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tr">
        <f>IF(AND(DmartSalesData[[#This Row],[profit]]&gt;=500,DmartSalesData[[#This Row],[sales]]&gt;=3000),"Good","Not Good")</f>
        <v>Not Good</v>
      </c>
      <c r="R5639" s="2">
        <f>YEAR(DmartSalesData[[#This Row],[order_date]])</f>
        <v>2024</v>
      </c>
    </row>
    <row r="5640" spans="1:18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 t="str" cm="1">
        <f t="array" ref="F5640">_xlfn.IFS(DmartSalesData[[#This Row],[sales]]&lt;2000,"LOW CATEGORY",DmartSalesData[[#This Row],[sales]]&lt;4000,"MEDIUM CATEGORY",DmartSalesData[[#This Row],[sales]]&gt;=4000,"HIGH CATEGORY")</f>
        <v>LOW CATEGORY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tr">
        <f>IF(AND(DmartSalesData[[#This Row],[profit]]&gt;=500,DmartSalesData[[#This Row],[sales]]&gt;=3000),"Good","Not Good")</f>
        <v>Not Good</v>
      </c>
      <c r="R5640" s="2">
        <f>YEAR(DmartSalesData[[#This Row],[order_date]])</f>
        <v>2023</v>
      </c>
    </row>
    <row r="5641" spans="1:18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 t="str" cm="1">
        <f t="array" ref="F5641">_xlfn.IFS(DmartSalesData[[#This Row],[sales]]&lt;2000,"LOW CATEGORY",DmartSalesData[[#This Row],[sales]]&lt;4000,"MEDIUM CATEGORY",DmartSalesData[[#This Row],[sales]]&gt;=4000,"HIGH CATEGORY")</f>
        <v>HIGH CATEGORY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tr">
        <f>IF(AND(DmartSalesData[[#This Row],[profit]]&gt;=500,DmartSalesData[[#This Row],[sales]]&gt;=3000),"Good","Not Good")</f>
        <v>Not Good</v>
      </c>
      <c r="R5641" s="2">
        <f>YEAR(DmartSalesData[[#This Row],[order_date]])</f>
        <v>2024</v>
      </c>
    </row>
    <row r="5642" spans="1:18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 t="str" cm="1">
        <f t="array" ref="F5642">_xlfn.IFS(DmartSalesData[[#This Row],[sales]]&lt;2000,"LOW CATEGORY",DmartSalesData[[#This Row],[sales]]&lt;4000,"MEDIUM CATEGORY",DmartSalesData[[#This Row],[sales]]&gt;=4000,"HIGH CATEGORY")</f>
        <v>LOW CATEGORY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tr">
        <f>IF(AND(DmartSalesData[[#This Row],[profit]]&gt;=500,DmartSalesData[[#This Row],[sales]]&gt;=3000),"Good","Not Good")</f>
        <v>Not Good</v>
      </c>
      <c r="R5642" s="2">
        <f>YEAR(DmartSalesData[[#This Row],[order_date]])</f>
        <v>2023</v>
      </c>
    </row>
    <row r="5643" spans="1:18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 t="str" cm="1">
        <f t="array" ref="F5643">_xlfn.IFS(DmartSalesData[[#This Row],[sales]]&lt;2000,"LOW CATEGORY",DmartSalesData[[#This Row],[sales]]&lt;4000,"MEDIUM CATEGORY",DmartSalesData[[#This Row],[sales]]&gt;=4000,"HIGH CATEGORY")</f>
        <v>MEDIUM CATEGORY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tr">
        <f>IF(AND(DmartSalesData[[#This Row],[profit]]&gt;=500,DmartSalesData[[#This Row],[sales]]&gt;=3000),"Good","Not Good")</f>
        <v>Not Good</v>
      </c>
      <c r="R5643" s="2">
        <f>YEAR(DmartSalesData[[#This Row],[order_date]])</f>
        <v>2023</v>
      </c>
    </row>
    <row r="5644" spans="1:18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 t="str" cm="1">
        <f t="array" ref="F5644">_xlfn.IFS(DmartSalesData[[#This Row],[sales]]&lt;2000,"LOW CATEGORY",DmartSalesData[[#This Row],[sales]]&lt;4000,"MEDIUM CATEGORY",DmartSalesData[[#This Row],[sales]]&gt;=4000,"HIGH CATEGORY")</f>
        <v>LOW CATEGORY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tr">
        <f>IF(AND(DmartSalesData[[#This Row],[profit]]&gt;=500,DmartSalesData[[#This Row],[sales]]&gt;=3000),"Good","Not Good")</f>
        <v>Not Good</v>
      </c>
      <c r="R5644" s="2">
        <f>YEAR(DmartSalesData[[#This Row],[order_date]])</f>
        <v>2023</v>
      </c>
    </row>
    <row r="5645" spans="1:18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 t="str" cm="1">
        <f t="array" ref="F5645">_xlfn.IFS(DmartSalesData[[#This Row],[sales]]&lt;2000,"LOW CATEGORY",DmartSalesData[[#This Row],[sales]]&lt;4000,"MEDIUM CATEGORY",DmartSalesData[[#This Row],[sales]]&gt;=4000,"HIGH CATEGORY")</f>
        <v>LOW CATEGORY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tr">
        <f>IF(AND(DmartSalesData[[#This Row],[profit]]&gt;=500,DmartSalesData[[#This Row],[sales]]&gt;=3000),"Good","Not Good")</f>
        <v>Not Good</v>
      </c>
      <c r="R5645" s="2">
        <f>YEAR(DmartSalesData[[#This Row],[order_date]])</f>
        <v>2023</v>
      </c>
    </row>
    <row r="5646" spans="1:18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 t="str" cm="1">
        <f t="array" ref="F5646">_xlfn.IFS(DmartSalesData[[#This Row],[sales]]&lt;2000,"LOW CATEGORY",DmartSalesData[[#This Row],[sales]]&lt;4000,"MEDIUM CATEGORY",DmartSalesData[[#This Row],[sales]]&gt;=4000,"HIGH CATEGORY")</f>
        <v>HIGH CATEGORY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tr">
        <f>IF(AND(DmartSalesData[[#This Row],[profit]]&gt;=500,DmartSalesData[[#This Row],[sales]]&gt;=3000),"Good","Not Good")</f>
        <v>Good</v>
      </c>
      <c r="R5646" s="2">
        <f>YEAR(DmartSalesData[[#This Row],[order_date]])</f>
        <v>2024</v>
      </c>
    </row>
    <row r="5647" spans="1:18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 t="str" cm="1">
        <f t="array" ref="F5647">_xlfn.IFS(DmartSalesData[[#This Row],[sales]]&lt;2000,"LOW CATEGORY",DmartSalesData[[#This Row],[sales]]&lt;4000,"MEDIUM CATEGORY",DmartSalesData[[#This Row],[sales]]&gt;=4000,"HIGH CATEGORY")</f>
        <v>MEDIUM CATEGORY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tr">
        <f>IF(AND(DmartSalesData[[#This Row],[profit]]&gt;=500,DmartSalesData[[#This Row],[sales]]&gt;=3000),"Good","Not Good")</f>
        <v>Not Good</v>
      </c>
      <c r="R5647" s="2">
        <f>YEAR(DmartSalesData[[#This Row],[order_date]])</f>
        <v>2024</v>
      </c>
    </row>
    <row r="5648" spans="1:18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 t="str" cm="1">
        <f t="array" ref="F5648">_xlfn.IFS(DmartSalesData[[#This Row],[sales]]&lt;2000,"LOW CATEGORY",DmartSalesData[[#This Row],[sales]]&lt;4000,"MEDIUM CATEGORY",DmartSalesData[[#This Row],[sales]]&gt;=4000,"HIGH CATEGORY")</f>
        <v>HIGH CATEGORY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tr">
        <f>IF(AND(DmartSalesData[[#This Row],[profit]]&gt;=500,DmartSalesData[[#This Row],[sales]]&gt;=3000),"Good","Not Good")</f>
        <v>Good</v>
      </c>
      <c r="R5648" s="2">
        <f>YEAR(DmartSalesData[[#This Row],[order_date]])</f>
        <v>2024</v>
      </c>
    </row>
    <row r="5649" spans="1:18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 t="str" cm="1">
        <f t="array" ref="F5649">_xlfn.IFS(DmartSalesData[[#This Row],[sales]]&lt;2000,"LOW CATEGORY",DmartSalesData[[#This Row],[sales]]&lt;4000,"MEDIUM CATEGORY",DmartSalesData[[#This Row],[sales]]&gt;=4000,"HIGH CATEGORY")</f>
        <v>LOW CATEGORY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tr">
        <f>IF(AND(DmartSalesData[[#This Row],[profit]]&gt;=500,DmartSalesData[[#This Row],[sales]]&gt;=3000),"Good","Not Good")</f>
        <v>Not Good</v>
      </c>
      <c r="R5649" s="2">
        <f>YEAR(DmartSalesData[[#This Row],[order_date]])</f>
        <v>2024</v>
      </c>
    </row>
    <row r="5650" spans="1:18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 t="str" cm="1">
        <f t="array" ref="F5650">_xlfn.IFS(DmartSalesData[[#This Row],[sales]]&lt;2000,"LOW CATEGORY",DmartSalesData[[#This Row],[sales]]&lt;4000,"MEDIUM CATEGORY",DmartSalesData[[#This Row],[sales]]&gt;=4000,"HIGH CATEGORY")</f>
        <v>MEDIUM CATEGORY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tr">
        <f>IF(AND(DmartSalesData[[#This Row],[profit]]&gt;=500,DmartSalesData[[#This Row],[sales]]&gt;=3000),"Good","Not Good")</f>
        <v>Not Good</v>
      </c>
      <c r="R5650" s="2">
        <f>YEAR(DmartSalesData[[#This Row],[order_date]])</f>
        <v>2023</v>
      </c>
    </row>
    <row r="5651" spans="1:18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 t="str" cm="1">
        <f t="array" ref="F5651">_xlfn.IFS(DmartSalesData[[#This Row],[sales]]&lt;2000,"LOW CATEGORY",DmartSalesData[[#This Row],[sales]]&lt;4000,"MEDIUM CATEGORY",DmartSalesData[[#This Row],[sales]]&gt;=4000,"HIGH CATEGORY")</f>
        <v>MEDIUM CATEGORY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tr">
        <f>IF(AND(DmartSalesData[[#This Row],[profit]]&gt;=500,DmartSalesData[[#This Row],[sales]]&gt;=3000),"Good","Not Good")</f>
        <v>Good</v>
      </c>
      <c r="R5651" s="2">
        <f>YEAR(DmartSalesData[[#This Row],[order_date]])</f>
        <v>2024</v>
      </c>
    </row>
    <row r="5652" spans="1:18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 t="str" cm="1">
        <f t="array" ref="F5652">_xlfn.IFS(DmartSalesData[[#This Row],[sales]]&lt;2000,"LOW CATEGORY",DmartSalesData[[#This Row],[sales]]&lt;4000,"MEDIUM CATEGORY",DmartSalesData[[#This Row],[sales]]&gt;=4000,"HIGH CATEGORY")</f>
        <v>LOW CATEGORY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tr">
        <f>IF(AND(DmartSalesData[[#This Row],[profit]]&gt;=500,DmartSalesData[[#This Row],[sales]]&gt;=3000),"Good","Not Good")</f>
        <v>Not Good</v>
      </c>
      <c r="R5652" s="2">
        <f>YEAR(DmartSalesData[[#This Row],[order_date]])</f>
        <v>2023</v>
      </c>
    </row>
    <row r="5653" spans="1:18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 t="str" cm="1">
        <f t="array" ref="F5653">_xlfn.IFS(DmartSalesData[[#This Row],[sales]]&lt;2000,"LOW CATEGORY",DmartSalesData[[#This Row],[sales]]&lt;4000,"MEDIUM CATEGORY",DmartSalesData[[#This Row],[sales]]&gt;=4000,"HIGH CATEGORY")</f>
        <v>LOW CATEGORY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tr">
        <f>IF(AND(DmartSalesData[[#This Row],[profit]]&gt;=500,DmartSalesData[[#This Row],[sales]]&gt;=3000),"Good","Not Good")</f>
        <v>Not Good</v>
      </c>
      <c r="R5653" s="2">
        <f>YEAR(DmartSalesData[[#This Row],[order_date]])</f>
        <v>2023</v>
      </c>
    </row>
    <row r="5654" spans="1:18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 t="str" cm="1">
        <f t="array" ref="F5654">_xlfn.IFS(DmartSalesData[[#This Row],[sales]]&lt;2000,"LOW CATEGORY",DmartSalesData[[#This Row],[sales]]&lt;4000,"MEDIUM CATEGORY",DmartSalesData[[#This Row],[sales]]&gt;=4000,"HIGH CATEGORY")</f>
        <v>LOW CATEGORY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tr">
        <f>IF(AND(DmartSalesData[[#This Row],[profit]]&gt;=500,DmartSalesData[[#This Row],[sales]]&gt;=3000),"Good","Not Good")</f>
        <v>Not Good</v>
      </c>
      <c r="R5654" s="2">
        <f>YEAR(DmartSalesData[[#This Row],[order_date]])</f>
        <v>2023</v>
      </c>
    </row>
    <row r="5655" spans="1:18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 t="str" cm="1">
        <f t="array" ref="F5655">_xlfn.IFS(DmartSalesData[[#This Row],[sales]]&lt;2000,"LOW CATEGORY",DmartSalesData[[#This Row],[sales]]&lt;4000,"MEDIUM CATEGORY",DmartSalesData[[#This Row],[sales]]&gt;=4000,"HIGH CATEGORY")</f>
        <v>HIGH CATEGORY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tr">
        <f>IF(AND(DmartSalesData[[#This Row],[profit]]&gt;=500,DmartSalesData[[#This Row],[sales]]&gt;=3000),"Good","Not Good")</f>
        <v>Good</v>
      </c>
      <c r="R5655" s="2">
        <f>YEAR(DmartSalesData[[#This Row],[order_date]])</f>
        <v>2023</v>
      </c>
    </row>
    <row r="5656" spans="1:18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 t="str" cm="1">
        <f t="array" ref="F5656">_xlfn.IFS(DmartSalesData[[#This Row],[sales]]&lt;2000,"LOW CATEGORY",DmartSalesData[[#This Row],[sales]]&lt;4000,"MEDIUM CATEGORY",DmartSalesData[[#This Row],[sales]]&gt;=4000,"HIGH CATEGORY")</f>
        <v>MEDIUM CATEGORY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tr">
        <f>IF(AND(DmartSalesData[[#This Row],[profit]]&gt;=500,DmartSalesData[[#This Row],[sales]]&gt;=3000),"Good","Not Good")</f>
        <v>Not Good</v>
      </c>
      <c r="R5656" s="2">
        <f>YEAR(DmartSalesData[[#This Row],[order_date]])</f>
        <v>2023</v>
      </c>
    </row>
    <row r="5657" spans="1:18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 t="str" cm="1">
        <f t="array" ref="F5657">_xlfn.IFS(DmartSalesData[[#This Row],[sales]]&lt;2000,"LOW CATEGORY",DmartSalesData[[#This Row],[sales]]&lt;4000,"MEDIUM CATEGORY",DmartSalesData[[#This Row],[sales]]&gt;=4000,"HIGH CATEGORY")</f>
        <v>LOW CATEGORY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tr">
        <f>IF(AND(DmartSalesData[[#This Row],[profit]]&gt;=500,DmartSalesData[[#This Row],[sales]]&gt;=3000),"Good","Not Good")</f>
        <v>Not Good</v>
      </c>
      <c r="R5657" s="2">
        <f>YEAR(DmartSalesData[[#This Row],[order_date]])</f>
        <v>2024</v>
      </c>
    </row>
    <row r="5658" spans="1:18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 t="str" cm="1">
        <f t="array" ref="F5658">_xlfn.IFS(DmartSalesData[[#This Row],[sales]]&lt;2000,"LOW CATEGORY",DmartSalesData[[#This Row],[sales]]&lt;4000,"MEDIUM CATEGORY",DmartSalesData[[#This Row],[sales]]&gt;=4000,"HIGH CATEGORY")</f>
        <v>LOW CATEGORY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tr">
        <f>IF(AND(DmartSalesData[[#This Row],[profit]]&gt;=500,DmartSalesData[[#This Row],[sales]]&gt;=3000),"Good","Not Good")</f>
        <v>Not Good</v>
      </c>
      <c r="R5658" s="2">
        <f>YEAR(DmartSalesData[[#This Row],[order_date]])</f>
        <v>2023</v>
      </c>
    </row>
    <row r="5659" spans="1:18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 t="str" cm="1">
        <f t="array" ref="F5659">_xlfn.IFS(DmartSalesData[[#This Row],[sales]]&lt;2000,"LOW CATEGORY",DmartSalesData[[#This Row],[sales]]&lt;4000,"MEDIUM CATEGORY",DmartSalesData[[#This Row],[sales]]&gt;=4000,"HIGH CATEGORY")</f>
        <v>LOW CATEGORY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tr">
        <f>IF(AND(DmartSalesData[[#This Row],[profit]]&gt;=500,DmartSalesData[[#This Row],[sales]]&gt;=3000),"Good","Not Good")</f>
        <v>Not Good</v>
      </c>
      <c r="R5659" s="2">
        <f>YEAR(DmartSalesData[[#This Row],[order_date]])</f>
        <v>2023</v>
      </c>
    </row>
    <row r="5660" spans="1:18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 t="str" cm="1">
        <f t="array" ref="F5660">_xlfn.IFS(DmartSalesData[[#This Row],[sales]]&lt;2000,"LOW CATEGORY",DmartSalesData[[#This Row],[sales]]&lt;4000,"MEDIUM CATEGORY",DmartSalesData[[#This Row],[sales]]&gt;=4000,"HIGH CATEGORY")</f>
        <v>MEDIUM CATEGORY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tr">
        <f>IF(AND(DmartSalesData[[#This Row],[profit]]&gt;=500,DmartSalesData[[#This Row],[sales]]&gt;=3000),"Good","Not Good")</f>
        <v>Not Good</v>
      </c>
      <c r="R5660" s="2">
        <f>YEAR(DmartSalesData[[#This Row],[order_date]])</f>
        <v>2023</v>
      </c>
    </row>
    <row r="5661" spans="1:18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 t="str" cm="1">
        <f t="array" ref="F5661">_xlfn.IFS(DmartSalesData[[#This Row],[sales]]&lt;2000,"LOW CATEGORY",DmartSalesData[[#This Row],[sales]]&lt;4000,"MEDIUM CATEGORY",DmartSalesData[[#This Row],[sales]]&gt;=4000,"HIGH CATEGORY")</f>
        <v>HIGH CATEGORY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tr">
        <f>IF(AND(DmartSalesData[[#This Row],[profit]]&gt;=500,DmartSalesData[[#This Row],[sales]]&gt;=3000),"Good","Not Good")</f>
        <v>Not Good</v>
      </c>
      <c r="R5661" s="2">
        <f>YEAR(DmartSalesData[[#This Row],[order_date]])</f>
        <v>2023</v>
      </c>
    </row>
    <row r="5662" spans="1:18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 t="str" cm="1">
        <f t="array" ref="F5662">_xlfn.IFS(DmartSalesData[[#This Row],[sales]]&lt;2000,"LOW CATEGORY",DmartSalesData[[#This Row],[sales]]&lt;4000,"MEDIUM CATEGORY",DmartSalesData[[#This Row],[sales]]&gt;=4000,"HIGH CATEGORY")</f>
        <v>MEDIUM CATEGORY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tr">
        <f>IF(AND(DmartSalesData[[#This Row],[profit]]&gt;=500,DmartSalesData[[#This Row],[sales]]&gt;=3000),"Good","Not Good")</f>
        <v>Not Good</v>
      </c>
      <c r="R5662" s="2">
        <f>YEAR(DmartSalesData[[#This Row],[order_date]])</f>
        <v>2024</v>
      </c>
    </row>
    <row r="5663" spans="1:18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 t="str" cm="1">
        <f t="array" ref="F5663">_xlfn.IFS(DmartSalesData[[#This Row],[sales]]&lt;2000,"LOW CATEGORY",DmartSalesData[[#This Row],[sales]]&lt;4000,"MEDIUM CATEGORY",DmartSalesData[[#This Row],[sales]]&gt;=4000,"HIGH CATEGORY")</f>
        <v>LOW CATEGORY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tr">
        <f>IF(AND(DmartSalesData[[#This Row],[profit]]&gt;=500,DmartSalesData[[#This Row],[sales]]&gt;=3000),"Good","Not Good")</f>
        <v>Not Good</v>
      </c>
      <c r="R5663" s="2">
        <f>YEAR(DmartSalesData[[#This Row],[order_date]])</f>
        <v>2023</v>
      </c>
    </row>
    <row r="5664" spans="1:18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 t="str" cm="1">
        <f t="array" ref="F5664">_xlfn.IFS(DmartSalesData[[#This Row],[sales]]&lt;2000,"LOW CATEGORY",DmartSalesData[[#This Row],[sales]]&lt;4000,"MEDIUM CATEGORY",DmartSalesData[[#This Row],[sales]]&gt;=4000,"HIGH CATEGORY")</f>
        <v>MEDIUM CATEGORY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tr">
        <f>IF(AND(DmartSalesData[[#This Row],[profit]]&gt;=500,DmartSalesData[[#This Row],[sales]]&gt;=3000),"Good","Not Good")</f>
        <v>Not Good</v>
      </c>
      <c r="R5664" s="2">
        <f>YEAR(DmartSalesData[[#This Row],[order_date]])</f>
        <v>2024</v>
      </c>
    </row>
    <row r="5665" spans="1:18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 t="str" cm="1">
        <f t="array" ref="F5665">_xlfn.IFS(DmartSalesData[[#This Row],[sales]]&lt;2000,"LOW CATEGORY",DmartSalesData[[#This Row],[sales]]&lt;4000,"MEDIUM CATEGORY",DmartSalesData[[#This Row],[sales]]&gt;=4000,"HIGH CATEGORY")</f>
        <v>HIGH CATEGORY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tr">
        <f>IF(AND(DmartSalesData[[#This Row],[profit]]&gt;=500,DmartSalesData[[#This Row],[sales]]&gt;=3000),"Good","Not Good")</f>
        <v>Not Good</v>
      </c>
      <c r="R5665" s="2">
        <f>YEAR(DmartSalesData[[#This Row],[order_date]])</f>
        <v>2023</v>
      </c>
    </row>
    <row r="5666" spans="1:18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 t="str" cm="1">
        <f t="array" ref="F5666">_xlfn.IFS(DmartSalesData[[#This Row],[sales]]&lt;2000,"LOW CATEGORY",DmartSalesData[[#This Row],[sales]]&lt;4000,"MEDIUM CATEGORY",DmartSalesData[[#This Row],[sales]]&gt;=4000,"HIGH CATEGORY")</f>
        <v>MEDIUM CATEGORY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tr">
        <f>IF(AND(DmartSalesData[[#This Row],[profit]]&gt;=500,DmartSalesData[[#This Row],[sales]]&gt;=3000),"Good","Not Good")</f>
        <v>Not Good</v>
      </c>
      <c r="R5666" s="2">
        <f>YEAR(DmartSalesData[[#This Row],[order_date]])</f>
        <v>2024</v>
      </c>
    </row>
    <row r="5667" spans="1:18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 t="str" cm="1">
        <f t="array" ref="F5667">_xlfn.IFS(DmartSalesData[[#This Row],[sales]]&lt;2000,"LOW CATEGORY",DmartSalesData[[#This Row],[sales]]&lt;4000,"MEDIUM CATEGORY",DmartSalesData[[#This Row],[sales]]&gt;=4000,"HIGH CATEGORY")</f>
        <v>HIGH CATEGORY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tr">
        <f>IF(AND(DmartSalesData[[#This Row],[profit]]&gt;=500,DmartSalesData[[#This Row],[sales]]&gt;=3000),"Good","Not Good")</f>
        <v>Good</v>
      </c>
      <c r="R5667" s="2">
        <f>YEAR(DmartSalesData[[#This Row],[order_date]])</f>
        <v>2023</v>
      </c>
    </row>
    <row r="5668" spans="1:18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 t="str" cm="1">
        <f t="array" ref="F5668">_xlfn.IFS(DmartSalesData[[#This Row],[sales]]&lt;2000,"LOW CATEGORY",DmartSalesData[[#This Row],[sales]]&lt;4000,"MEDIUM CATEGORY",DmartSalesData[[#This Row],[sales]]&gt;=4000,"HIGH CATEGORY")</f>
        <v>LOW CATEGORY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tr">
        <f>IF(AND(DmartSalesData[[#This Row],[profit]]&gt;=500,DmartSalesData[[#This Row],[sales]]&gt;=3000),"Good","Not Good")</f>
        <v>Not Good</v>
      </c>
      <c r="R5668" s="2">
        <f>YEAR(DmartSalesData[[#This Row],[order_date]])</f>
        <v>2023</v>
      </c>
    </row>
    <row r="5669" spans="1:18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 t="str" cm="1">
        <f t="array" ref="F5669">_xlfn.IFS(DmartSalesData[[#This Row],[sales]]&lt;2000,"LOW CATEGORY",DmartSalesData[[#This Row],[sales]]&lt;4000,"MEDIUM CATEGORY",DmartSalesData[[#This Row],[sales]]&gt;=4000,"HIGH CATEGORY")</f>
        <v>MEDIUM CATEGORY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tr">
        <f>IF(AND(DmartSalesData[[#This Row],[profit]]&gt;=500,DmartSalesData[[#This Row],[sales]]&gt;=3000),"Good","Not Good")</f>
        <v>Not Good</v>
      </c>
      <c r="R5669" s="2">
        <f>YEAR(DmartSalesData[[#This Row],[order_date]])</f>
        <v>2023</v>
      </c>
    </row>
    <row r="5670" spans="1:18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 t="str" cm="1">
        <f t="array" ref="F5670">_xlfn.IFS(DmartSalesData[[#This Row],[sales]]&lt;2000,"LOW CATEGORY",DmartSalesData[[#This Row],[sales]]&lt;4000,"MEDIUM CATEGORY",DmartSalesData[[#This Row],[sales]]&gt;=4000,"HIGH CATEGORY")</f>
        <v>MEDIUM CATEGORY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tr">
        <f>IF(AND(DmartSalesData[[#This Row],[profit]]&gt;=500,DmartSalesData[[#This Row],[sales]]&gt;=3000),"Good","Not Good")</f>
        <v>Not Good</v>
      </c>
      <c r="R5670" s="2">
        <f>YEAR(DmartSalesData[[#This Row],[order_date]])</f>
        <v>2023</v>
      </c>
    </row>
    <row r="5671" spans="1:18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 t="str" cm="1">
        <f t="array" ref="F5671">_xlfn.IFS(DmartSalesData[[#This Row],[sales]]&lt;2000,"LOW CATEGORY",DmartSalesData[[#This Row],[sales]]&lt;4000,"MEDIUM CATEGORY",DmartSalesData[[#This Row],[sales]]&gt;=4000,"HIGH CATEGORY")</f>
        <v>MEDIUM CATEGORY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tr">
        <f>IF(AND(DmartSalesData[[#This Row],[profit]]&gt;=500,DmartSalesData[[#This Row],[sales]]&gt;=3000),"Good","Not Good")</f>
        <v>Not Good</v>
      </c>
      <c r="R5671" s="2">
        <f>YEAR(DmartSalesData[[#This Row],[order_date]])</f>
        <v>2023</v>
      </c>
    </row>
    <row r="5672" spans="1:18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 t="str" cm="1">
        <f t="array" ref="F5672">_xlfn.IFS(DmartSalesData[[#This Row],[sales]]&lt;2000,"LOW CATEGORY",DmartSalesData[[#This Row],[sales]]&lt;4000,"MEDIUM CATEGORY",DmartSalesData[[#This Row],[sales]]&gt;=4000,"HIGH CATEGORY")</f>
        <v>MEDIUM CATEGORY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tr">
        <f>IF(AND(DmartSalesData[[#This Row],[profit]]&gt;=500,DmartSalesData[[#This Row],[sales]]&gt;=3000),"Good","Not Good")</f>
        <v>Not Good</v>
      </c>
      <c r="R5672" s="2">
        <f>YEAR(DmartSalesData[[#This Row],[order_date]])</f>
        <v>2024</v>
      </c>
    </row>
    <row r="5673" spans="1:18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 t="str" cm="1">
        <f t="array" ref="F5673">_xlfn.IFS(DmartSalesData[[#This Row],[sales]]&lt;2000,"LOW CATEGORY",DmartSalesData[[#This Row],[sales]]&lt;4000,"MEDIUM CATEGORY",DmartSalesData[[#This Row],[sales]]&gt;=4000,"HIGH CATEGORY")</f>
        <v>LOW CATEGORY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tr">
        <f>IF(AND(DmartSalesData[[#This Row],[profit]]&gt;=500,DmartSalesData[[#This Row],[sales]]&gt;=3000),"Good","Not Good")</f>
        <v>Not Good</v>
      </c>
      <c r="R5673" s="2">
        <f>YEAR(DmartSalesData[[#This Row],[order_date]])</f>
        <v>2024</v>
      </c>
    </row>
    <row r="5674" spans="1:18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 t="str" cm="1">
        <f t="array" ref="F5674">_xlfn.IFS(DmartSalesData[[#This Row],[sales]]&lt;2000,"LOW CATEGORY",DmartSalesData[[#This Row],[sales]]&lt;4000,"MEDIUM CATEGORY",DmartSalesData[[#This Row],[sales]]&gt;=4000,"HIGH CATEGORY")</f>
        <v>LOW CATEGORY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tr">
        <f>IF(AND(DmartSalesData[[#This Row],[profit]]&gt;=500,DmartSalesData[[#This Row],[sales]]&gt;=3000),"Good","Not Good")</f>
        <v>Not Good</v>
      </c>
      <c r="R5674" s="2">
        <f>YEAR(DmartSalesData[[#This Row],[order_date]])</f>
        <v>2023</v>
      </c>
    </row>
    <row r="5675" spans="1:18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 t="str" cm="1">
        <f t="array" ref="F5675">_xlfn.IFS(DmartSalesData[[#This Row],[sales]]&lt;2000,"LOW CATEGORY",DmartSalesData[[#This Row],[sales]]&lt;4000,"MEDIUM CATEGORY",DmartSalesData[[#This Row],[sales]]&gt;=4000,"HIGH CATEGORY")</f>
        <v>HIGH CATEGORY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tr">
        <f>IF(AND(DmartSalesData[[#This Row],[profit]]&gt;=500,DmartSalesData[[#This Row],[sales]]&gt;=3000),"Good","Not Good")</f>
        <v>Good</v>
      </c>
      <c r="R5675" s="2">
        <f>YEAR(DmartSalesData[[#This Row],[order_date]])</f>
        <v>2023</v>
      </c>
    </row>
    <row r="5676" spans="1:18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 t="str" cm="1">
        <f t="array" ref="F5676">_xlfn.IFS(DmartSalesData[[#This Row],[sales]]&lt;2000,"LOW CATEGORY",DmartSalesData[[#This Row],[sales]]&lt;4000,"MEDIUM CATEGORY",DmartSalesData[[#This Row],[sales]]&gt;=4000,"HIGH CATEGORY")</f>
        <v>LOW CATEGORY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tr">
        <f>IF(AND(DmartSalesData[[#This Row],[profit]]&gt;=500,DmartSalesData[[#This Row],[sales]]&gt;=3000),"Good","Not Good")</f>
        <v>Not Good</v>
      </c>
      <c r="R5676" s="2">
        <f>YEAR(DmartSalesData[[#This Row],[order_date]])</f>
        <v>2023</v>
      </c>
    </row>
    <row r="5677" spans="1:18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 t="str" cm="1">
        <f t="array" ref="F5677">_xlfn.IFS(DmartSalesData[[#This Row],[sales]]&lt;2000,"LOW CATEGORY",DmartSalesData[[#This Row],[sales]]&lt;4000,"MEDIUM CATEGORY",DmartSalesData[[#This Row],[sales]]&gt;=4000,"HIGH CATEGORY")</f>
        <v>HIGH CATEGORY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tr">
        <f>IF(AND(DmartSalesData[[#This Row],[profit]]&gt;=500,DmartSalesData[[#This Row],[sales]]&gt;=3000),"Good","Not Good")</f>
        <v>Good</v>
      </c>
      <c r="R5677" s="2">
        <f>YEAR(DmartSalesData[[#This Row],[order_date]])</f>
        <v>2024</v>
      </c>
    </row>
    <row r="5678" spans="1:18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 t="str" cm="1">
        <f t="array" ref="F5678">_xlfn.IFS(DmartSalesData[[#This Row],[sales]]&lt;2000,"LOW CATEGORY",DmartSalesData[[#This Row],[sales]]&lt;4000,"MEDIUM CATEGORY",DmartSalesData[[#This Row],[sales]]&gt;=4000,"HIGH CATEGORY")</f>
        <v>MEDIUM CATEGORY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tr">
        <f>IF(AND(DmartSalesData[[#This Row],[profit]]&gt;=500,DmartSalesData[[#This Row],[sales]]&gt;=3000),"Good","Not Good")</f>
        <v>Good</v>
      </c>
      <c r="R5678" s="2">
        <f>YEAR(DmartSalesData[[#This Row],[order_date]])</f>
        <v>2023</v>
      </c>
    </row>
    <row r="5679" spans="1:18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 t="str" cm="1">
        <f t="array" ref="F5679">_xlfn.IFS(DmartSalesData[[#This Row],[sales]]&lt;2000,"LOW CATEGORY",DmartSalesData[[#This Row],[sales]]&lt;4000,"MEDIUM CATEGORY",DmartSalesData[[#This Row],[sales]]&gt;=4000,"HIGH CATEGORY")</f>
        <v>MEDIUM CATEGORY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tr">
        <f>IF(AND(DmartSalesData[[#This Row],[profit]]&gt;=500,DmartSalesData[[#This Row],[sales]]&gt;=3000),"Good","Not Good")</f>
        <v>Not Good</v>
      </c>
      <c r="R5679" s="2">
        <f>YEAR(DmartSalesData[[#This Row],[order_date]])</f>
        <v>2024</v>
      </c>
    </row>
    <row r="5680" spans="1:18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 t="str" cm="1">
        <f t="array" ref="F5680">_xlfn.IFS(DmartSalesData[[#This Row],[sales]]&lt;2000,"LOW CATEGORY",DmartSalesData[[#This Row],[sales]]&lt;4000,"MEDIUM CATEGORY",DmartSalesData[[#This Row],[sales]]&gt;=4000,"HIGH CATEGORY")</f>
        <v>HIGH CATEGORY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tr">
        <f>IF(AND(DmartSalesData[[#This Row],[profit]]&gt;=500,DmartSalesData[[#This Row],[sales]]&gt;=3000),"Good","Not Good")</f>
        <v>Good</v>
      </c>
      <c r="R5680" s="2">
        <f>YEAR(DmartSalesData[[#This Row],[order_date]])</f>
        <v>2024</v>
      </c>
    </row>
    <row r="5681" spans="1:18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 t="str" cm="1">
        <f t="array" ref="F5681">_xlfn.IFS(DmartSalesData[[#This Row],[sales]]&lt;2000,"LOW CATEGORY",DmartSalesData[[#This Row],[sales]]&lt;4000,"MEDIUM CATEGORY",DmartSalesData[[#This Row],[sales]]&gt;=4000,"HIGH CATEGORY")</f>
        <v>MEDIUM CATEGORY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tr">
        <f>IF(AND(DmartSalesData[[#This Row],[profit]]&gt;=500,DmartSalesData[[#This Row],[sales]]&gt;=3000),"Good","Not Good")</f>
        <v>Not Good</v>
      </c>
      <c r="R5681" s="2">
        <f>YEAR(DmartSalesData[[#This Row],[order_date]])</f>
        <v>2023</v>
      </c>
    </row>
    <row r="5682" spans="1:18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 t="str" cm="1">
        <f t="array" ref="F5682">_xlfn.IFS(DmartSalesData[[#This Row],[sales]]&lt;2000,"LOW CATEGORY",DmartSalesData[[#This Row],[sales]]&lt;4000,"MEDIUM CATEGORY",DmartSalesData[[#This Row],[sales]]&gt;=4000,"HIGH CATEGORY")</f>
        <v>MEDIUM CATEGORY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tr">
        <f>IF(AND(DmartSalesData[[#This Row],[profit]]&gt;=500,DmartSalesData[[#This Row],[sales]]&gt;=3000),"Good","Not Good")</f>
        <v>Not Good</v>
      </c>
      <c r="R5682" s="2">
        <f>YEAR(DmartSalesData[[#This Row],[order_date]])</f>
        <v>2024</v>
      </c>
    </row>
    <row r="5683" spans="1:18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 t="str" cm="1">
        <f t="array" ref="F5683">_xlfn.IFS(DmartSalesData[[#This Row],[sales]]&lt;2000,"LOW CATEGORY",DmartSalesData[[#This Row],[sales]]&lt;4000,"MEDIUM CATEGORY",DmartSalesData[[#This Row],[sales]]&gt;=4000,"HIGH CATEGORY")</f>
        <v>LOW CATEGORY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tr">
        <f>IF(AND(DmartSalesData[[#This Row],[profit]]&gt;=500,DmartSalesData[[#This Row],[sales]]&gt;=3000),"Good","Not Good")</f>
        <v>Not Good</v>
      </c>
      <c r="R5683" s="2">
        <f>YEAR(DmartSalesData[[#This Row],[order_date]])</f>
        <v>2024</v>
      </c>
    </row>
    <row r="5684" spans="1:18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 t="str" cm="1">
        <f t="array" ref="F5684">_xlfn.IFS(DmartSalesData[[#This Row],[sales]]&lt;2000,"LOW CATEGORY",DmartSalesData[[#This Row],[sales]]&lt;4000,"MEDIUM CATEGORY",DmartSalesData[[#This Row],[sales]]&gt;=4000,"HIGH CATEGORY")</f>
        <v>HIGH CATEGORY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tr">
        <f>IF(AND(DmartSalesData[[#This Row],[profit]]&gt;=500,DmartSalesData[[#This Row],[sales]]&gt;=3000),"Good","Not Good")</f>
        <v>Good</v>
      </c>
      <c r="R5684" s="2">
        <f>YEAR(DmartSalesData[[#This Row],[order_date]])</f>
        <v>2024</v>
      </c>
    </row>
    <row r="5685" spans="1:18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 t="str" cm="1">
        <f t="array" ref="F5685">_xlfn.IFS(DmartSalesData[[#This Row],[sales]]&lt;2000,"LOW CATEGORY",DmartSalesData[[#This Row],[sales]]&lt;4000,"MEDIUM CATEGORY",DmartSalesData[[#This Row],[sales]]&gt;=4000,"HIGH CATEGORY")</f>
        <v>MEDIUM CATEGORY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tr">
        <f>IF(AND(DmartSalesData[[#This Row],[profit]]&gt;=500,DmartSalesData[[#This Row],[sales]]&gt;=3000),"Good","Not Good")</f>
        <v>Good</v>
      </c>
      <c r="R5685" s="2">
        <f>YEAR(DmartSalesData[[#This Row],[order_date]])</f>
        <v>2024</v>
      </c>
    </row>
    <row r="5686" spans="1:18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 t="str" cm="1">
        <f t="array" ref="F5686">_xlfn.IFS(DmartSalesData[[#This Row],[sales]]&lt;2000,"LOW CATEGORY",DmartSalesData[[#This Row],[sales]]&lt;4000,"MEDIUM CATEGORY",DmartSalesData[[#This Row],[sales]]&gt;=4000,"HIGH CATEGORY")</f>
        <v>MEDIUM CATEGORY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tr">
        <f>IF(AND(DmartSalesData[[#This Row],[profit]]&gt;=500,DmartSalesData[[#This Row],[sales]]&gt;=3000),"Good","Not Good")</f>
        <v>Not Good</v>
      </c>
      <c r="R5686" s="2">
        <f>YEAR(DmartSalesData[[#This Row],[order_date]])</f>
        <v>2024</v>
      </c>
    </row>
    <row r="5687" spans="1:18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 t="str" cm="1">
        <f t="array" ref="F5687">_xlfn.IFS(DmartSalesData[[#This Row],[sales]]&lt;2000,"LOW CATEGORY",DmartSalesData[[#This Row],[sales]]&lt;4000,"MEDIUM CATEGORY",DmartSalesData[[#This Row],[sales]]&gt;=4000,"HIGH CATEGORY")</f>
        <v>MEDIUM CATEGORY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tr">
        <f>IF(AND(DmartSalesData[[#This Row],[profit]]&gt;=500,DmartSalesData[[#This Row],[sales]]&gt;=3000),"Good","Not Good")</f>
        <v>Good</v>
      </c>
      <c r="R5687" s="2">
        <f>YEAR(DmartSalesData[[#This Row],[order_date]])</f>
        <v>2024</v>
      </c>
    </row>
    <row r="5688" spans="1:18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 t="str" cm="1">
        <f t="array" ref="F5688">_xlfn.IFS(DmartSalesData[[#This Row],[sales]]&lt;2000,"LOW CATEGORY",DmartSalesData[[#This Row],[sales]]&lt;4000,"MEDIUM CATEGORY",DmartSalesData[[#This Row],[sales]]&gt;=4000,"HIGH CATEGORY")</f>
        <v>LOW CATEGORY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tr">
        <f>IF(AND(DmartSalesData[[#This Row],[profit]]&gt;=500,DmartSalesData[[#This Row],[sales]]&gt;=3000),"Good","Not Good")</f>
        <v>Not Good</v>
      </c>
      <c r="R5688" s="2">
        <f>YEAR(DmartSalesData[[#This Row],[order_date]])</f>
        <v>2023</v>
      </c>
    </row>
    <row r="5689" spans="1:18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 t="str" cm="1">
        <f t="array" ref="F5689">_xlfn.IFS(DmartSalesData[[#This Row],[sales]]&lt;2000,"LOW CATEGORY",DmartSalesData[[#This Row],[sales]]&lt;4000,"MEDIUM CATEGORY",DmartSalesData[[#This Row],[sales]]&gt;=4000,"HIGH CATEGORY")</f>
        <v>HIGH CATEGORY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tr">
        <f>IF(AND(DmartSalesData[[#This Row],[profit]]&gt;=500,DmartSalesData[[#This Row],[sales]]&gt;=3000),"Good","Not Good")</f>
        <v>Good</v>
      </c>
      <c r="R5689" s="2">
        <f>YEAR(DmartSalesData[[#This Row],[order_date]])</f>
        <v>2023</v>
      </c>
    </row>
    <row r="5690" spans="1:18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 t="str" cm="1">
        <f t="array" ref="F5690">_xlfn.IFS(DmartSalesData[[#This Row],[sales]]&lt;2000,"LOW CATEGORY",DmartSalesData[[#This Row],[sales]]&lt;4000,"MEDIUM CATEGORY",DmartSalesData[[#This Row],[sales]]&gt;=4000,"HIGH CATEGORY")</f>
        <v>LOW CATEGORY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tr">
        <f>IF(AND(DmartSalesData[[#This Row],[profit]]&gt;=500,DmartSalesData[[#This Row],[sales]]&gt;=3000),"Good","Not Good")</f>
        <v>Not Good</v>
      </c>
      <c r="R5690" s="2">
        <f>YEAR(DmartSalesData[[#This Row],[order_date]])</f>
        <v>2023</v>
      </c>
    </row>
    <row r="5691" spans="1:18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 t="str" cm="1">
        <f t="array" ref="F5691">_xlfn.IFS(DmartSalesData[[#This Row],[sales]]&lt;2000,"LOW CATEGORY",DmartSalesData[[#This Row],[sales]]&lt;4000,"MEDIUM CATEGORY",DmartSalesData[[#This Row],[sales]]&gt;=4000,"HIGH CATEGORY")</f>
        <v>LOW CATEGORY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tr">
        <f>IF(AND(DmartSalesData[[#This Row],[profit]]&gt;=500,DmartSalesData[[#This Row],[sales]]&gt;=3000),"Good","Not Good")</f>
        <v>Not Good</v>
      </c>
      <c r="R5691" s="2">
        <f>YEAR(DmartSalesData[[#This Row],[order_date]])</f>
        <v>2024</v>
      </c>
    </row>
    <row r="5692" spans="1:18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 t="str" cm="1">
        <f t="array" ref="F5692">_xlfn.IFS(DmartSalesData[[#This Row],[sales]]&lt;2000,"LOW CATEGORY",DmartSalesData[[#This Row],[sales]]&lt;4000,"MEDIUM CATEGORY",DmartSalesData[[#This Row],[sales]]&gt;=4000,"HIGH CATEGORY")</f>
        <v>LOW CATEGORY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tr">
        <f>IF(AND(DmartSalesData[[#This Row],[profit]]&gt;=500,DmartSalesData[[#This Row],[sales]]&gt;=3000),"Good","Not Good")</f>
        <v>Not Good</v>
      </c>
      <c r="R5692" s="2">
        <f>YEAR(DmartSalesData[[#This Row],[order_date]])</f>
        <v>2023</v>
      </c>
    </row>
    <row r="5693" spans="1:18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 t="str" cm="1">
        <f t="array" ref="F5693">_xlfn.IFS(DmartSalesData[[#This Row],[sales]]&lt;2000,"LOW CATEGORY",DmartSalesData[[#This Row],[sales]]&lt;4000,"MEDIUM CATEGORY",DmartSalesData[[#This Row],[sales]]&gt;=4000,"HIGH CATEGORY")</f>
        <v>LOW CATEGORY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tr">
        <f>IF(AND(DmartSalesData[[#This Row],[profit]]&gt;=500,DmartSalesData[[#This Row],[sales]]&gt;=3000),"Good","Not Good")</f>
        <v>Not Good</v>
      </c>
      <c r="R5693" s="2">
        <f>YEAR(DmartSalesData[[#This Row],[order_date]])</f>
        <v>2023</v>
      </c>
    </row>
    <row r="5694" spans="1:18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 t="str" cm="1">
        <f t="array" ref="F5694">_xlfn.IFS(DmartSalesData[[#This Row],[sales]]&lt;2000,"LOW CATEGORY",DmartSalesData[[#This Row],[sales]]&lt;4000,"MEDIUM CATEGORY",DmartSalesData[[#This Row],[sales]]&gt;=4000,"HIGH CATEGORY")</f>
        <v>MEDIUM CATEGORY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tr">
        <f>IF(AND(DmartSalesData[[#This Row],[profit]]&gt;=500,DmartSalesData[[#This Row],[sales]]&gt;=3000),"Good","Not Good")</f>
        <v>Not Good</v>
      </c>
      <c r="R5694" s="2">
        <f>YEAR(DmartSalesData[[#This Row],[order_date]])</f>
        <v>2024</v>
      </c>
    </row>
    <row r="5695" spans="1:18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 t="str" cm="1">
        <f t="array" ref="F5695">_xlfn.IFS(DmartSalesData[[#This Row],[sales]]&lt;2000,"LOW CATEGORY",DmartSalesData[[#This Row],[sales]]&lt;4000,"MEDIUM CATEGORY",DmartSalesData[[#This Row],[sales]]&gt;=4000,"HIGH CATEGORY")</f>
        <v>LOW CATEGORY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tr">
        <f>IF(AND(DmartSalesData[[#This Row],[profit]]&gt;=500,DmartSalesData[[#This Row],[sales]]&gt;=3000),"Good","Not Good")</f>
        <v>Not Good</v>
      </c>
      <c r="R5695" s="2">
        <f>YEAR(DmartSalesData[[#This Row],[order_date]])</f>
        <v>2023</v>
      </c>
    </row>
    <row r="5696" spans="1:18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 t="str" cm="1">
        <f t="array" ref="F5696">_xlfn.IFS(DmartSalesData[[#This Row],[sales]]&lt;2000,"LOW CATEGORY",DmartSalesData[[#This Row],[sales]]&lt;4000,"MEDIUM CATEGORY",DmartSalesData[[#This Row],[sales]]&gt;=4000,"HIGH CATEGORY")</f>
        <v>LOW CATEGORY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tr">
        <f>IF(AND(DmartSalesData[[#This Row],[profit]]&gt;=500,DmartSalesData[[#This Row],[sales]]&gt;=3000),"Good","Not Good")</f>
        <v>Not Good</v>
      </c>
      <c r="R5696" s="2">
        <f>YEAR(DmartSalesData[[#This Row],[order_date]])</f>
        <v>2023</v>
      </c>
    </row>
    <row r="5697" spans="1:18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 t="str" cm="1">
        <f t="array" ref="F5697">_xlfn.IFS(DmartSalesData[[#This Row],[sales]]&lt;2000,"LOW CATEGORY",DmartSalesData[[#This Row],[sales]]&lt;4000,"MEDIUM CATEGORY",DmartSalesData[[#This Row],[sales]]&gt;=4000,"HIGH CATEGORY")</f>
        <v>LOW CATEGORY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tr">
        <f>IF(AND(DmartSalesData[[#This Row],[profit]]&gt;=500,DmartSalesData[[#This Row],[sales]]&gt;=3000),"Good","Not Good")</f>
        <v>Not Good</v>
      </c>
      <c r="R5697" s="2">
        <f>YEAR(DmartSalesData[[#This Row],[order_date]])</f>
        <v>2024</v>
      </c>
    </row>
    <row r="5698" spans="1:18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 t="str" cm="1">
        <f t="array" ref="F5698">_xlfn.IFS(DmartSalesData[[#This Row],[sales]]&lt;2000,"LOW CATEGORY",DmartSalesData[[#This Row],[sales]]&lt;4000,"MEDIUM CATEGORY",DmartSalesData[[#This Row],[sales]]&gt;=4000,"HIGH CATEGORY")</f>
        <v>MEDIUM CATEGORY</v>
      </c>
      <c r="G5698" s="2">
        <v>0.22</v>
      </c>
      <c r="H5698" s="2">
        <f t="shared" ref="H5698:H5761" si="178">E5698*G5698</f>
        <v>728.45519999999999</v>
      </c>
      <c r="I5698" s="2">
        <f t="shared" ref="I5698:I5761" si="179">E5698-H5698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tr">
        <f>IF(AND(DmartSalesData[[#This Row],[profit]]&gt;=500,DmartSalesData[[#This Row],[sales]]&gt;=3000),"Good","Not Good")</f>
        <v>Good</v>
      </c>
      <c r="R5698" s="2">
        <f>YEAR(DmartSalesData[[#This Row],[order_date]])</f>
        <v>2023</v>
      </c>
    </row>
    <row r="5699" spans="1:18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 t="str" cm="1">
        <f t="array" ref="F5699">_xlfn.IFS(DmartSalesData[[#This Row],[sales]]&lt;2000,"LOW CATEGORY",DmartSalesData[[#This Row],[sales]]&lt;4000,"MEDIUM CATEGORY",DmartSalesData[[#This Row],[sales]]&gt;=4000,"HIGH CATEGORY")</f>
        <v>MEDIUM CATEGORY</v>
      </c>
      <c r="G5699" s="2">
        <v>0.5</v>
      </c>
      <c r="H5699" s="2">
        <f t="shared" si="178"/>
        <v>1198.6099999999999</v>
      </c>
      <c r="I5699" s="2">
        <f t="shared" si="179"/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tr">
        <f>IF(AND(DmartSalesData[[#This Row],[profit]]&gt;=500,DmartSalesData[[#This Row],[sales]]&gt;=3000),"Good","Not Good")</f>
        <v>Not Good</v>
      </c>
      <c r="R5699" s="2">
        <f>YEAR(DmartSalesData[[#This Row],[order_date]])</f>
        <v>2024</v>
      </c>
    </row>
    <row r="5700" spans="1:18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 t="str" cm="1">
        <f t="array" ref="F5700">_xlfn.IFS(DmartSalesData[[#This Row],[sales]]&lt;2000,"LOW CATEGORY",DmartSalesData[[#This Row],[sales]]&lt;4000,"MEDIUM CATEGORY",DmartSalesData[[#This Row],[sales]]&gt;=4000,"HIGH CATEGORY")</f>
        <v>MEDIUM CATEGORY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tr">
        <f>IF(AND(DmartSalesData[[#This Row],[profit]]&gt;=500,DmartSalesData[[#This Row],[sales]]&gt;=3000),"Good","Not Good")</f>
        <v>Not Good</v>
      </c>
      <c r="R5700" s="2">
        <f>YEAR(DmartSalesData[[#This Row],[order_date]])</f>
        <v>2024</v>
      </c>
    </row>
    <row r="5701" spans="1:18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 t="str" cm="1">
        <f t="array" ref="F5701">_xlfn.IFS(DmartSalesData[[#This Row],[sales]]&lt;2000,"LOW CATEGORY",DmartSalesData[[#This Row],[sales]]&lt;4000,"MEDIUM CATEGORY",DmartSalesData[[#This Row],[sales]]&gt;=4000,"HIGH CATEGORY")</f>
        <v>MEDIUM CATEGORY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tr">
        <f>IF(AND(DmartSalesData[[#This Row],[profit]]&gt;=500,DmartSalesData[[#This Row],[sales]]&gt;=3000),"Good","Not Good")</f>
        <v>Good</v>
      </c>
      <c r="R5701" s="2">
        <f>YEAR(DmartSalesData[[#This Row],[order_date]])</f>
        <v>2023</v>
      </c>
    </row>
    <row r="5702" spans="1:18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 t="str" cm="1">
        <f t="array" ref="F5702">_xlfn.IFS(DmartSalesData[[#This Row],[sales]]&lt;2000,"LOW CATEGORY",DmartSalesData[[#This Row],[sales]]&lt;4000,"MEDIUM CATEGORY",DmartSalesData[[#This Row],[sales]]&gt;=4000,"HIGH CATEGORY")</f>
        <v>MEDIUM CATEGORY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tr">
        <f>IF(AND(DmartSalesData[[#This Row],[profit]]&gt;=500,DmartSalesData[[#This Row],[sales]]&gt;=3000),"Good","Not Good")</f>
        <v>Not Good</v>
      </c>
      <c r="R5702" s="2">
        <f>YEAR(DmartSalesData[[#This Row],[order_date]])</f>
        <v>2023</v>
      </c>
    </row>
    <row r="5703" spans="1:18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 t="str" cm="1">
        <f t="array" ref="F5703">_xlfn.IFS(DmartSalesData[[#This Row],[sales]]&lt;2000,"LOW CATEGORY",DmartSalesData[[#This Row],[sales]]&lt;4000,"MEDIUM CATEGORY",DmartSalesData[[#This Row],[sales]]&gt;=4000,"HIGH CATEGORY")</f>
        <v>LOW CATEGORY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tr">
        <f>IF(AND(DmartSalesData[[#This Row],[profit]]&gt;=500,DmartSalesData[[#This Row],[sales]]&gt;=3000),"Good","Not Good")</f>
        <v>Not Good</v>
      </c>
      <c r="R5703" s="2">
        <f>YEAR(DmartSalesData[[#This Row],[order_date]])</f>
        <v>2024</v>
      </c>
    </row>
    <row r="5704" spans="1:18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 t="str" cm="1">
        <f t="array" ref="F5704">_xlfn.IFS(DmartSalesData[[#This Row],[sales]]&lt;2000,"LOW CATEGORY",DmartSalesData[[#This Row],[sales]]&lt;4000,"MEDIUM CATEGORY",DmartSalesData[[#This Row],[sales]]&gt;=4000,"HIGH CATEGORY")</f>
        <v>HIGH CATEGORY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tr">
        <f>IF(AND(DmartSalesData[[#This Row],[profit]]&gt;=500,DmartSalesData[[#This Row],[sales]]&gt;=3000),"Good","Not Good")</f>
        <v>Good</v>
      </c>
      <c r="R5704" s="2">
        <f>YEAR(DmartSalesData[[#This Row],[order_date]])</f>
        <v>2024</v>
      </c>
    </row>
    <row r="5705" spans="1:18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 t="str" cm="1">
        <f t="array" ref="F5705">_xlfn.IFS(DmartSalesData[[#This Row],[sales]]&lt;2000,"LOW CATEGORY",DmartSalesData[[#This Row],[sales]]&lt;4000,"MEDIUM CATEGORY",DmartSalesData[[#This Row],[sales]]&gt;=4000,"HIGH CATEGORY")</f>
        <v>LOW CATEGORY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tr">
        <f>IF(AND(DmartSalesData[[#This Row],[profit]]&gt;=500,DmartSalesData[[#This Row],[sales]]&gt;=3000),"Good","Not Good")</f>
        <v>Not Good</v>
      </c>
      <c r="R5705" s="2">
        <f>YEAR(DmartSalesData[[#This Row],[order_date]])</f>
        <v>2024</v>
      </c>
    </row>
    <row r="5706" spans="1:18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 t="str" cm="1">
        <f t="array" ref="F5706">_xlfn.IFS(DmartSalesData[[#This Row],[sales]]&lt;2000,"LOW CATEGORY",DmartSalesData[[#This Row],[sales]]&lt;4000,"MEDIUM CATEGORY",DmartSalesData[[#This Row],[sales]]&gt;=4000,"HIGH CATEGORY")</f>
        <v>LOW CATEGORY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tr">
        <f>IF(AND(DmartSalesData[[#This Row],[profit]]&gt;=500,DmartSalesData[[#This Row],[sales]]&gt;=3000),"Good","Not Good")</f>
        <v>Not Good</v>
      </c>
      <c r="R5706" s="2">
        <f>YEAR(DmartSalesData[[#This Row],[order_date]])</f>
        <v>2024</v>
      </c>
    </row>
    <row r="5707" spans="1:18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 t="str" cm="1">
        <f t="array" ref="F5707">_xlfn.IFS(DmartSalesData[[#This Row],[sales]]&lt;2000,"LOW CATEGORY",DmartSalesData[[#This Row],[sales]]&lt;4000,"MEDIUM CATEGORY",DmartSalesData[[#This Row],[sales]]&gt;=4000,"HIGH CATEGORY")</f>
        <v>MEDIUM CATEGORY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tr">
        <f>IF(AND(DmartSalesData[[#This Row],[profit]]&gt;=500,DmartSalesData[[#This Row],[sales]]&gt;=3000),"Good","Not Good")</f>
        <v>Not Good</v>
      </c>
      <c r="R5707" s="2">
        <f>YEAR(DmartSalesData[[#This Row],[order_date]])</f>
        <v>2024</v>
      </c>
    </row>
    <row r="5708" spans="1:18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 t="str" cm="1">
        <f t="array" ref="F5708">_xlfn.IFS(DmartSalesData[[#This Row],[sales]]&lt;2000,"LOW CATEGORY",DmartSalesData[[#This Row],[sales]]&lt;4000,"MEDIUM CATEGORY",DmartSalesData[[#This Row],[sales]]&gt;=4000,"HIGH CATEGORY")</f>
        <v>MEDIUM CATEGORY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tr">
        <f>IF(AND(DmartSalesData[[#This Row],[profit]]&gt;=500,DmartSalesData[[#This Row],[sales]]&gt;=3000),"Good","Not Good")</f>
        <v>Good</v>
      </c>
      <c r="R5708" s="2">
        <f>YEAR(DmartSalesData[[#This Row],[order_date]])</f>
        <v>2023</v>
      </c>
    </row>
    <row r="5709" spans="1:18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 t="str" cm="1">
        <f t="array" ref="F5709">_xlfn.IFS(DmartSalesData[[#This Row],[sales]]&lt;2000,"LOW CATEGORY",DmartSalesData[[#This Row],[sales]]&lt;4000,"MEDIUM CATEGORY",DmartSalesData[[#This Row],[sales]]&gt;=4000,"HIGH CATEGORY")</f>
        <v>HIGH CATEGORY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tr">
        <f>IF(AND(DmartSalesData[[#This Row],[profit]]&gt;=500,DmartSalesData[[#This Row],[sales]]&gt;=3000),"Good","Not Good")</f>
        <v>Not Good</v>
      </c>
      <c r="R5709" s="2">
        <f>YEAR(DmartSalesData[[#This Row],[order_date]])</f>
        <v>2023</v>
      </c>
    </row>
    <row r="5710" spans="1:18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 t="str" cm="1">
        <f t="array" ref="F5710">_xlfn.IFS(DmartSalesData[[#This Row],[sales]]&lt;2000,"LOW CATEGORY",DmartSalesData[[#This Row],[sales]]&lt;4000,"MEDIUM CATEGORY",DmartSalesData[[#This Row],[sales]]&gt;=4000,"HIGH CATEGORY")</f>
        <v>LOW CATEGORY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tr">
        <f>IF(AND(DmartSalesData[[#This Row],[profit]]&gt;=500,DmartSalesData[[#This Row],[sales]]&gt;=3000),"Good","Not Good")</f>
        <v>Not Good</v>
      </c>
      <c r="R5710" s="2">
        <f>YEAR(DmartSalesData[[#This Row],[order_date]])</f>
        <v>2023</v>
      </c>
    </row>
    <row r="5711" spans="1:18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 t="str" cm="1">
        <f t="array" ref="F5711">_xlfn.IFS(DmartSalesData[[#This Row],[sales]]&lt;2000,"LOW CATEGORY",DmartSalesData[[#This Row],[sales]]&lt;4000,"MEDIUM CATEGORY",DmartSalesData[[#This Row],[sales]]&gt;=4000,"HIGH CATEGORY")</f>
        <v>MEDIUM CATEGORY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tr">
        <f>IF(AND(DmartSalesData[[#This Row],[profit]]&gt;=500,DmartSalesData[[#This Row],[sales]]&gt;=3000),"Good","Not Good")</f>
        <v>Good</v>
      </c>
      <c r="R5711" s="2">
        <f>YEAR(DmartSalesData[[#This Row],[order_date]])</f>
        <v>2024</v>
      </c>
    </row>
    <row r="5712" spans="1:18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 t="str" cm="1">
        <f t="array" ref="F5712">_xlfn.IFS(DmartSalesData[[#This Row],[sales]]&lt;2000,"LOW CATEGORY",DmartSalesData[[#This Row],[sales]]&lt;4000,"MEDIUM CATEGORY",DmartSalesData[[#This Row],[sales]]&gt;=4000,"HIGH CATEGORY")</f>
        <v>MEDIUM CATEGORY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tr">
        <f>IF(AND(DmartSalesData[[#This Row],[profit]]&gt;=500,DmartSalesData[[#This Row],[sales]]&gt;=3000),"Good","Not Good")</f>
        <v>Good</v>
      </c>
      <c r="R5712" s="2">
        <f>YEAR(DmartSalesData[[#This Row],[order_date]])</f>
        <v>2024</v>
      </c>
    </row>
    <row r="5713" spans="1:18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 t="str" cm="1">
        <f t="array" ref="F5713">_xlfn.IFS(DmartSalesData[[#This Row],[sales]]&lt;2000,"LOW CATEGORY",DmartSalesData[[#This Row],[sales]]&lt;4000,"MEDIUM CATEGORY",DmartSalesData[[#This Row],[sales]]&gt;=4000,"HIGH CATEGORY")</f>
        <v>LOW CATEGORY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tr">
        <f>IF(AND(DmartSalesData[[#This Row],[profit]]&gt;=500,DmartSalesData[[#This Row],[sales]]&gt;=3000),"Good","Not Good")</f>
        <v>Not Good</v>
      </c>
      <c r="R5713" s="2">
        <f>YEAR(DmartSalesData[[#This Row],[order_date]])</f>
        <v>2024</v>
      </c>
    </row>
    <row r="5714" spans="1:18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 t="str" cm="1">
        <f t="array" ref="F5714">_xlfn.IFS(DmartSalesData[[#This Row],[sales]]&lt;2000,"LOW CATEGORY",DmartSalesData[[#This Row],[sales]]&lt;4000,"MEDIUM CATEGORY",DmartSalesData[[#This Row],[sales]]&gt;=4000,"HIGH CATEGORY")</f>
        <v>LOW CATEGORY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tr">
        <f>IF(AND(DmartSalesData[[#This Row],[profit]]&gt;=500,DmartSalesData[[#This Row],[sales]]&gt;=3000),"Good","Not Good")</f>
        <v>Not Good</v>
      </c>
      <c r="R5714" s="2">
        <f>YEAR(DmartSalesData[[#This Row],[order_date]])</f>
        <v>2023</v>
      </c>
    </row>
    <row r="5715" spans="1:18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 t="str" cm="1">
        <f t="array" ref="F5715">_xlfn.IFS(DmartSalesData[[#This Row],[sales]]&lt;2000,"LOW CATEGORY",DmartSalesData[[#This Row],[sales]]&lt;4000,"MEDIUM CATEGORY",DmartSalesData[[#This Row],[sales]]&gt;=4000,"HIGH CATEGORY")</f>
        <v>MEDIUM CATEGORY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tr">
        <f>IF(AND(DmartSalesData[[#This Row],[profit]]&gt;=500,DmartSalesData[[#This Row],[sales]]&gt;=3000),"Good","Not Good")</f>
        <v>Good</v>
      </c>
      <c r="R5715" s="2">
        <f>YEAR(DmartSalesData[[#This Row],[order_date]])</f>
        <v>2023</v>
      </c>
    </row>
    <row r="5716" spans="1:18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 t="str" cm="1">
        <f t="array" ref="F5716">_xlfn.IFS(DmartSalesData[[#This Row],[sales]]&lt;2000,"LOW CATEGORY",DmartSalesData[[#This Row],[sales]]&lt;4000,"MEDIUM CATEGORY",DmartSalesData[[#This Row],[sales]]&gt;=4000,"HIGH CATEGORY")</f>
        <v>LOW CATEGORY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tr">
        <f>IF(AND(DmartSalesData[[#This Row],[profit]]&gt;=500,DmartSalesData[[#This Row],[sales]]&gt;=3000),"Good","Not Good")</f>
        <v>Not Good</v>
      </c>
      <c r="R5716" s="2">
        <f>YEAR(DmartSalesData[[#This Row],[order_date]])</f>
        <v>2024</v>
      </c>
    </row>
    <row r="5717" spans="1:18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 t="str" cm="1">
        <f t="array" ref="F5717">_xlfn.IFS(DmartSalesData[[#This Row],[sales]]&lt;2000,"LOW CATEGORY",DmartSalesData[[#This Row],[sales]]&lt;4000,"MEDIUM CATEGORY",DmartSalesData[[#This Row],[sales]]&gt;=4000,"HIGH CATEGORY")</f>
        <v>LOW CATEGORY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tr">
        <f>IF(AND(DmartSalesData[[#This Row],[profit]]&gt;=500,DmartSalesData[[#This Row],[sales]]&gt;=3000),"Good","Not Good")</f>
        <v>Not Good</v>
      </c>
      <c r="R5717" s="2">
        <f>YEAR(DmartSalesData[[#This Row],[order_date]])</f>
        <v>2023</v>
      </c>
    </row>
    <row r="5718" spans="1:18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 t="str" cm="1">
        <f t="array" ref="F5718">_xlfn.IFS(DmartSalesData[[#This Row],[sales]]&lt;2000,"LOW CATEGORY",DmartSalesData[[#This Row],[sales]]&lt;4000,"MEDIUM CATEGORY",DmartSalesData[[#This Row],[sales]]&gt;=4000,"HIGH CATEGORY")</f>
        <v>LOW CATEGORY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tr">
        <f>IF(AND(DmartSalesData[[#This Row],[profit]]&gt;=500,DmartSalesData[[#This Row],[sales]]&gt;=3000),"Good","Not Good")</f>
        <v>Not Good</v>
      </c>
      <c r="R5718" s="2">
        <f>YEAR(DmartSalesData[[#This Row],[order_date]])</f>
        <v>2024</v>
      </c>
    </row>
    <row r="5719" spans="1:18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 t="str" cm="1">
        <f t="array" ref="F5719">_xlfn.IFS(DmartSalesData[[#This Row],[sales]]&lt;2000,"LOW CATEGORY",DmartSalesData[[#This Row],[sales]]&lt;4000,"MEDIUM CATEGORY",DmartSalesData[[#This Row],[sales]]&gt;=4000,"HIGH CATEGORY")</f>
        <v>LOW CATEGORY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tr">
        <f>IF(AND(DmartSalesData[[#This Row],[profit]]&gt;=500,DmartSalesData[[#This Row],[sales]]&gt;=3000),"Good","Not Good")</f>
        <v>Not Good</v>
      </c>
      <c r="R5719" s="2">
        <f>YEAR(DmartSalesData[[#This Row],[order_date]])</f>
        <v>2023</v>
      </c>
    </row>
    <row r="5720" spans="1:18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 t="str" cm="1">
        <f t="array" ref="F5720">_xlfn.IFS(DmartSalesData[[#This Row],[sales]]&lt;2000,"LOW CATEGORY",DmartSalesData[[#This Row],[sales]]&lt;4000,"MEDIUM CATEGORY",DmartSalesData[[#This Row],[sales]]&gt;=4000,"HIGH CATEGORY")</f>
        <v>LOW CATEGORY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tr">
        <f>IF(AND(DmartSalesData[[#This Row],[profit]]&gt;=500,DmartSalesData[[#This Row],[sales]]&gt;=3000),"Good","Not Good")</f>
        <v>Not Good</v>
      </c>
      <c r="R5720" s="2">
        <f>YEAR(DmartSalesData[[#This Row],[order_date]])</f>
        <v>2023</v>
      </c>
    </row>
    <row r="5721" spans="1:18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 t="str" cm="1">
        <f t="array" ref="F5721">_xlfn.IFS(DmartSalesData[[#This Row],[sales]]&lt;2000,"LOW CATEGORY",DmartSalesData[[#This Row],[sales]]&lt;4000,"MEDIUM CATEGORY",DmartSalesData[[#This Row],[sales]]&gt;=4000,"HIGH CATEGORY")</f>
        <v>LOW CATEGORY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tr">
        <f>IF(AND(DmartSalesData[[#This Row],[profit]]&gt;=500,DmartSalesData[[#This Row],[sales]]&gt;=3000),"Good","Not Good")</f>
        <v>Not Good</v>
      </c>
      <c r="R5721" s="2">
        <f>YEAR(DmartSalesData[[#This Row],[order_date]])</f>
        <v>2023</v>
      </c>
    </row>
    <row r="5722" spans="1:18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 t="str" cm="1">
        <f t="array" ref="F5722">_xlfn.IFS(DmartSalesData[[#This Row],[sales]]&lt;2000,"LOW CATEGORY",DmartSalesData[[#This Row],[sales]]&lt;4000,"MEDIUM CATEGORY",DmartSalesData[[#This Row],[sales]]&gt;=4000,"HIGH CATEGORY")</f>
        <v>LOW CATEGORY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tr">
        <f>IF(AND(DmartSalesData[[#This Row],[profit]]&gt;=500,DmartSalesData[[#This Row],[sales]]&gt;=3000),"Good","Not Good")</f>
        <v>Not Good</v>
      </c>
      <c r="R5722" s="2">
        <f>YEAR(DmartSalesData[[#This Row],[order_date]])</f>
        <v>2024</v>
      </c>
    </row>
    <row r="5723" spans="1:18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 t="str" cm="1">
        <f t="array" ref="F5723">_xlfn.IFS(DmartSalesData[[#This Row],[sales]]&lt;2000,"LOW CATEGORY",DmartSalesData[[#This Row],[sales]]&lt;4000,"MEDIUM CATEGORY",DmartSalesData[[#This Row],[sales]]&gt;=4000,"HIGH CATEGORY")</f>
        <v>HIGH CATEGORY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tr">
        <f>IF(AND(DmartSalesData[[#This Row],[profit]]&gt;=500,DmartSalesData[[#This Row],[sales]]&gt;=3000),"Good","Not Good")</f>
        <v>Good</v>
      </c>
      <c r="R5723" s="2">
        <f>YEAR(DmartSalesData[[#This Row],[order_date]])</f>
        <v>2023</v>
      </c>
    </row>
    <row r="5724" spans="1:18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 t="str" cm="1">
        <f t="array" ref="F5724">_xlfn.IFS(DmartSalesData[[#This Row],[sales]]&lt;2000,"LOW CATEGORY",DmartSalesData[[#This Row],[sales]]&lt;4000,"MEDIUM CATEGORY",DmartSalesData[[#This Row],[sales]]&gt;=4000,"HIGH CATEGORY")</f>
        <v>LOW CATEGORY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tr">
        <f>IF(AND(DmartSalesData[[#This Row],[profit]]&gt;=500,DmartSalesData[[#This Row],[sales]]&gt;=3000),"Good","Not Good")</f>
        <v>Not Good</v>
      </c>
      <c r="R5724" s="2">
        <f>YEAR(DmartSalesData[[#This Row],[order_date]])</f>
        <v>2024</v>
      </c>
    </row>
    <row r="5725" spans="1:18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 t="str" cm="1">
        <f t="array" ref="F5725">_xlfn.IFS(DmartSalesData[[#This Row],[sales]]&lt;2000,"LOW CATEGORY",DmartSalesData[[#This Row],[sales]]&lt;4000,"MEDIUM CATEGORY",DmartSalesData[[#This Row],[sales]]&gt;=4000,"HIGH CATEGORY")</f>
        <v>MEDIUM CATEGORY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tr">
        <f>IF(AND(DmartSalesData[[#This Row],[profit]]&gt;=500,DmartSalesData[[#This Row],[sales]]&gt;=3000),"Good","Not Good")</f>
        <v>Not Good</v>
      </c>
      <c r="R5725" s="2">
        <f>YEAR(DmartSalesData[[#This Row],[order_date]])</f>
        <v>2024</v>
      </c>
    </row>
    <row r="5726" spans="1:18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 t="str" cm="1">
        <f t="array" ref="F5726">_xlfn.IFS(DmartSalesData[[#This Row],[sales]]&lt;2000,"LOW CATEGORY",DmartSalesData[[#This Row],[sales]]&lt;4000,"MEDIUM CATEGORY",DmartSalesData[[#This Row],[sales]]&gt;=4000,"HIGH CATEGORY")</f>
        <v>HIGH CATEGORY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tr">
        <f>IF(AND(DmartSalesData[[#This Row],[profit]]&gt;=500,DmartSalesData[[#This Row],[sales]]&gt;=3000),"Good","Not Good")</f>
        <v>Not Good</v>
      </c>
      <c r="R5726" s="2">
        <f>YEAR(DmartSalesData[[#This Row],[order_date]])</f>
        <v>2023</v>
      </c>
    </row>
    <row r="5727" spans="1:18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 t="str" cm="1">
        <f t="array" ref="F5727">_xlfn.IFS(DmartSalesData[[#This Row],[sales]]&lt;2000,"LOW CATEGORY",DmartSalesData[[#This Row],[sales]]&lt;4000,"MEDIUM CATEGORY",DmartSalesData[[#This Row],[sales]]&gt;=4000,"HIGH CATEGORY")</f>
        <v>HIGH CATEGORY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tr">
        <f>IF(AND(DmartSalesData[[#This Row],[profit]]&gt;=500,DmartSalesData[[#This Row],[sales]]&gt;=3000),"Good","Not Good")</f>
        <v>Good</v>
      </c>
      <c r="R5727" s="2">
        <f>YEAR(DmartSalesData[[#This Row],[order_date]])</f>
        <v>2024</v>
      </c>
    </row>
    <row r="5728" spans="1:18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 t="str" cm="1">
        <f t="array" ref="F5728">_xlfn.IFS(DmartSalesData[[#This Row],[sales]]&lt;2000,"LOW CATEGORY",DmartSalesData[[#This Row],[sales]]&lt;4000,"MEDIUM CATEGORY",DmartSalesData[[#This Row],[sales]]&gt;=4000,"HIGH CATEGORY")</f>
        <v>LOW CATEGORY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tr">
        <f>IF(AND(DmartSalesData[[#This Row],[profit]]&gt;=500,DmartSalesData[[#This Row],[sales]]&gt;=3000),"Good","Not Good")</f>
        <v>Not Good</v>
      </c>
      <c r="R5728" s="2">
        <f>YEAR(DmartSalesData[[#This Row],[order_date]])</f>
        <v>2023</v>
      </c>
    </row>
    <row r="5729" spans="1:18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 t="str" cm="1">
        <f t="array" ref="F5729">_xlfn.IFS(DmartSalesData[[#This Row],[sales]]&lt;2000,"LOW CATEGORY",DmartSalesData[[#This Row],[sales]]&lt;4000,"MEDIUM CATEGORY",DmartSalesData[[#This Row],[sales]]&gt;=4000,"HIGH CATEGORY")</f>
        <v>LOW CATEGORY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tr">
        <f>IF(AND(DmartSalesData[[#This Row],[profit]]&gt;=500,DmartSalesData[[#This Row],[sales]]&gt;=3000),"Good","Not Good")</f>
        <v>Not Good</v>
      </c>
      <c r="R5729" s="2">
        <f>YEAR(DmartSalesData[[#This Row],[order_date]])</f>
        <v>2023</v>
      </c>
    </row>
    <row r="5730" spans="1:18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 t="str" cm="1">
        <f t="array" ref="F5730">_xlfn.IFS(DmartSalesData[[#This Row],[sales]]&lt;2000,"LOW CATEGORY",DmartSalesData[[#This Row],[sales]]&lt;4000,"MEDIUM CATEGORY",DmartSalesData[[#This Row],[sales]]&gt;=4000,"HIGH CATEGORY")</f>
        <v>MEDIUM CATEGORY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tr">
        <f>IF(AND(DmartSalesData[[#This Row],[profit]]&gt;=500,DmartSalesData[[#This Row],[sales]]&gt;=3000),"Good","Not Good")</f>
        <v>Not Good</v>
      </c>
      <c r="R5730" s="2">
        <f>YEAR(DmartSalesData[[#This Row],[order_date]])</f>
        <v>2024</v>
      </c>
    </row>
    <row r="5731" spans="1:18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 t="str" cm="1">
        <f t="array" ref="F5731">_xlfn.IFS(DmartSalesData[[#This Row],[sales]]&lt;2000,"LOW CATEGORY",DmartSalesData[[#This Row],[sales]]&lt;4000,"MEDIUM CATEGORY",DmartSalesData[[#This Row],[sales]]&gt;=4000,"HIGH CATEGORY")</f>
        <v>HIGH CATEGORY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tr">
        <f>IF(AND(DmartSalesData[[#This Row],[profit]]&gt;=500,DmartSalesData[[#This Row],[sales]]&gt;=3000),"Good","Not Good")</f>
        <v>Not Good</v>
      </c>
      <c r="R5731" s="2">
        <f>YEAR(DmartSalesData[[#This Row],[order_date]])</f>
        <v>2024</v>
      </c>
    </row>
    <row r="5732" spans="1:18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 t="str" cm="1">
        <f t="array" ref="F5732">_xlfn.IFS(DmartSalesData[[#This Row],[sales]]&lt;2000,"LOW CATEGORY",DmartSalesData[[#This Row],[sales]]&lt;4000,"MEDIUM CATEGORY",DmartSalesData[[#This Row],[sales]]&gt;=4000,"HIGH CATEGORY")</f>
        <v>LOW CATEGORY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tr">
        <f>IF(AND(DmartSalesData[[#This Row],[profit]]&gt;=500,DmartSalesData[[#This Row],[sales]]&gt;=3000),"Good","Not Good")</f>
        <v>Not Good</v>
      </c>
      <c r="R5732" s="2">
        <f>YEAR(DmartSalesData[[#This Row],[order_date]])</f>
        <v>2024</v>
      </c>
    </row>
    <row r="5733" spans="1:18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 t="str" cm="1">
        <f t="array" ref="F5733">_xlfn.IFS(DmartSalesData[[#This Row],[sales]]&lt;2000,"LOW CATEGORY",DmartSalesData[[#This Row],[sales]]&lt;4000,"MEDIUM CATEGORY",DmartSalesData[[#This Row],[sales]]&gt;=4000,"HIGH CATEGORY")</f>
        <v>MEDIUM CATEGORY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tr">
        <f>IF(AND(DmartSalesData[[#This Row],[profit]]&gt;=500,DmartSalesData[[#This Row],[sales]]&gt;=3000),"Good","Not Good")</f>
        <v>Not Good</v>
      </c>
      <c r="R5733" s="2">
        <f>YEAR(DmartSalesData[[#This Row],[order_date]])</f>
        <v>2024</v>
      </c>
    </row>
    <row r="5734" spans="1:18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 t="str" cm="1">
        <f t="array" ref="F5734">_xlfn.IFS(DmartSalesData[[#This Row],[sales]]&lt;2000,"LOW CATEGORY",DmartSalesData[[#This Row],[sales]]&lt;4000,"MEDIUM CATEGORY",DmartSalesData[[#This Row],[sales]]&gt;=4000,"HIGH CATEGORY")</f>
        <v>HIGH CATEGORY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tr">
        <f>IF(AND(DmartSalesData[[#This Row],[profit]]&gt;=500,DmartSalesData[[#This Row],[sales]]&gt;=3000),"Good","Not Good")</f>
        <v>Good</v>
      </c>
      <c r="R5734" s="2">
        <f>YEAR(DmartSalesData[[#This Row],[order_date]])</f>
        <v>2023</v>
      </c>
    </row>
    <row r="5735" spans="1:18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 t="str" cm="1">
        <f t="array" ref="F5735">_xlfn.IFS(DmartSalesData[[#This Row],[sales]]&lt;2000,"LOW CATEGORY",DmartSalesData[[#This Row],[sales]]&lt;4000,"MEDIUM CATEGORY",DmartSalesData[[#This Row],[sales]]&gt;=4000,"HIGH CATEGORY")</f>
        <v>MEDIUM CATEGORY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tr">
        <f>IF(AND(DmartSalesData[[#This Row],[profit]]&gt;=500,DmartSalesData[[#This Row],[sales]]&gt;=3000),"Good","Not Good")</f>
        <v>Not Good</v>
      </c>
      <c r="R5735" s="2">
        <f>YEAR(DmartSalesData[[#This Row],[order_date]])</f>
        <v>2023</v>
      </c>
    </row>
    <row r="5736" spans="1:18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 t="str" cm="1">
        <f t="array" ref="F5736">_xlfn.IFS(DmartSalesData[[#This Row],[sales]]&lt;2000,"LOW CATEGORY",DmartSalesData[[#This Row],[sales]]&lt;4000,"MEDIUM CATEGORY",DmartSalesData[[#This Row],[sales]]&gt;=4000,"HIGH CATEGORY")</f>
        <v>MEDIUM CATEGORY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tr">
        <f>IF(AND(DmartSalesData[[#This Row],[profit]]&gt;=500,DmartSalesData[[#This Row],[sales]]&gt;=3000),"Good","Not Good")</f>
        <v>Good</v>
      </c>
      <c r="R5736" s="2">
        <f>YEAR(DmartSalesData[[#This Row],[order_date]])</f>
        <v>2023</v>
      </c>
    </row>
    <row r="5737" spans="1:18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 t="str" cm="1">
        <f t="array" ref="F5737">_xlfn.IFS(DmartSalesData[[#This Row],[sales]]&lt;2000,"LOW CATEGORY",DmartSalesData[[#This Row],[sales]]&lt;4000,"MEDIUM CATEGORY",DmartSalesData[[#This Row],[sales]]&gt;=4000,"HIGH CATEGORY")</f>
        <v>MEDIUM CATEGORY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tr">
        <f>IF(AND(DmartSalesData[[#This Row],[profit]]&gt;=500,DmartSalesData[[#This Row],[sales]]&gt;=3000),"Good","Not Good")</f>
        <v>Good</v>
      </c>
      <c r="R5737" s="2">
        <f>YEAR(DmartSalesData[[#This Row],[order_date]])</f>
        <v>2024</v>
      </c>
    </row>
    <row r="5738" spans="1:18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 t="str" cm="1">
        <f t="array" ref="F5738">_xlfn.IFS(DmartSalesData[[#This Row],[sales]]&lt;2000,"LOW CATEGORY",DmartSalesData[[#This Row],[sales]]&lt;4000,"MEDIUM CATEGORY",DmartSalesData[[#This Row],[sales]]&gt;=4000,"HIGH CATEGORY")</f>
        <v>LOW CATEGORY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tr">
        <f>IF(AND(DmartSalesData[[#This Row],[profit]]&gt;=500,DmartSalesData[[#This Row],[sales]]&gt;=3000),"Good","Not Good")</f>
        <v>Not Good</v>
      </c>
      <c r="R5738" s="2">
        <f>YEAR(DmartSalesData[[#This Row],[order_date]])</f>
        <v>2024</v>
      </c>
    </row>
    <row r="5739" spans="1:18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 t="str" cm="1">
        <f t="array" ref="F5739">_xlfn.IFS(DmartSalesData[[#This Row],[sales]]&lt;2000,"LOW CATEGORY",DmartSalesData[[#This Row],[sales]]&lt;4000,"MEDIUM CATEGORY",DmartSalesData[[#This Row],[sales]]&gt;=4000,"HIGH CATEGORY")</f>
        <v>MEDIUM CATEGORY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tr">
        <f>IF(AND(DmartSalesData[[#This Row],[profit]]&gt;=500,DmartSalesData[[#This Row],[sales]]&gt;=3000),"Good","Not Good")</f>
        <v>Not Good</v>
      </c>
      <c r="R5739" s="2">
        <f>YEAR(DmartSalesData[[#This Row],[order_date]])</f>
        <v>2024</v>
      </c>
    </row>
    <row r="5740" spans="1:18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 t="str" cm="1">
        <f t="array" ref="F5740">_xlfn.IFS(DmartSalesData[[#This Row],[sales]]&lt;2000,"LOW CATEGORY",DmartSalesData[[#This Row],[sales]]&lt;4000,"MEDIUM CATEGORY",DmartSalesData[[#This Row],[sales]]&gt;=4000,"HIGH CATEGORY")</f>
        <v>MEDIUM CATEGORY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tr">
        <f>IF(AND(DmartSalesData[[#This Row],[profit]]&gt;=500,DmartSalesData[[#This Row],[sales]]&gt;=3000),"Good","Not Good")</f>
        <v>Not Good</v>
      </c>
      <c r="R5740" s="2">
        <f>YEAR(DmartSalesData[[#This Row],[order_date]])</f>
        <v>2023</v>
      </c>
    </row>
    <row r="5741" spans="1:18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 t="str" cm="1">
        <f t="array" ref="F5741">_xlfn.IFS(DmartSalesData[[#This Row],[sales]]&lt;2000,"LOW CATEGORY",DmartSalesData[[#This Row],[sales]]&lt;4000,"MEDIUM CATEGORY",DmartSalesData[[#This Row],[sales]]&gt;=4000,"HIGH CATEGORY")</f>
        <v>MEDIUM CATEGORY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tr">
        <f>IF(AND(DmartSalesData[[#This Row],[profit]]&gt;=500,DmartSalesData[[#This Row],[sales]]&gt;=3000),"Good","Not Good")</f>
        <v>Good</v>
      </c>
      <c r="R5741" s="2">
        <f>YEAR(DmartSalesData[[#This Row],[order_date]])</f>
        <v>2024</v>
      </c>
    </row>
    <row r="5742" spans="1:18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 t="str" cm="1">
        <f t="array" ref="F5742">_xlfn.IFS(DmartSalesData[[#This Row],[sales]]&lt;2000,"LOW CATEGORY",DmartSalesData[[#This Row],[sales]]&lt;4000,"MEDIUM CATEGORY",DmartSalesData[[#This Row],[sales]]&gt;=4000,"HIGH CATEGORY")</f>
        <v>HIGH CATEGORY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tr">
        <f>IF(AND(DmartSalesData[[#This Row],[profit]]&gt;=500,DmartSalesData[[#This Row],[sales]]&gt;=3000),"Good","Not Good")</f>
        <v>Not Good</v>
      </c>
      <c r="R5742" s="2">
        <f>YEAR(DmartSalesData[[#This Row],[order_date]])</f>
        <v>2024</v>
      </c>
    </row>
    <row r="5743" spans="1:18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 t="str" cm="1">
        <f t="array" ref="F5743">_xlfn.IFS(DmartSalesData[[#This Row],[sales]]&lt;2000,"LOW CATEGORY",DmartSalesData[[#This Row],[sales]]&lt;4000,"MEDIUM CATEGORY",DmartSalesData[[#This Row],[sales]]&gt;=4000,"HIGH CATEGORY")</f>
        <v>MEDIUM CATEGORY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tr">
        <f>IF(AND(DmartSalesData[[#This Row],[profit]]&gt;=500,DmartSalesData[[#This Row],[sales]]&gt;=3000),"Good","Not Good")</f>
        <v>Not Good</v>
      </c>
      <c r="R5743" s="2">
        <f>YEAR(DmartSalesData[[#This Row],[order_date]])</f>
        <v>2024</v>
      </c>
    </row>
    <row r="5744" spans="1:18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 t="str" cm="1">
        <f t="array" ref="F5744">_xlfn.IFS(DmartSalesData[[#This Row],[sales]]&lt;2000,"LOW CATEGORY",DmartSalesData[[#This Row],[sales]]&lt;4000,"MEDIUM CATEGORY",DmartSalesData[[#This Row],[sales]]&gt;=4000,"HIGH CATEGORY")</f>
        <v>LOW CATEGORY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tr">
        <f>IF(AND(DmartSalesData[[#This Row],[profit]]&gt;=500,DmartSalesData[[#This Row],[sales]]&gt;=3000),"Good","Not Good")</f>
        <v>Not Good</v>
      </c>
      <c r="R5744" s="2">
        <f>YEAR(DmartSalesData[[#This Row],[order_date]])</f>
        <v>2024</v>
      </c>
    </row>
    <row r="5745" spans="1:18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 t="str" cm="1">
        <f t="array" ref="F5745">_xlfn.IFS(DmartSalesData[[#This Row],[sales]]&lt;2000,"LOW CATEGORY",DmartSalesData[[#This Row],[sales]]&lt;4000,"MEDIUM CATEGORY",DmartSalesData[[#This Row],[sales]]&gt;=4000,"HIGH CATEGORY")</f>
        <v>MEDIUM CATEGORY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tr">
        <f>IF(AND(DmartSalesData[[#This Row],[profit]]&gt;=500,DmartSalesData[[#This Row],[sales]]&gt;=3000),"Good","Not Good")</f>
        <v>Not Good</v>
      </c>
      <c r="R5745" s="2">
        <f>YEAR(DmartSalesData[[#This Row],[order_date]])</f>
        <v>2023</v>
      </c>
    </row>
    <row r="5746" spans="1:18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 t="str" cm="1">
        <f t="array" ref="F5746">_xlfn.IFS(DmartSalesData[[#This Row],[sales]]&lt;2000,"LOW CATEGORY",DmartSalesData[[#This Row],[sales]]&lt;4000,"MEDIUM CATEGORY",DmartSalesData[[#This Row],[sales]]&gt;=4000,"HIGH CATEGORY")</f>
        <v>MEDIUM CATEGORY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tr">
        <f>IF(AND(DmartSalesData[[#This Row],[profit]]&gt;=500,DmartSalesData[[#This Row],[sales]]&gt;=3000),"Good","Not Good")</f>
        <v>Not Good</v>
      </c>
      <c r="R5746" s="2">
        <f>YEAR(DmartSalesData[[#This Row],[order_date]])</f>
        <v>2023</v>
      </c>
    </row>
    <row r="5747" spans="1:18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 t="str" cm="1">
        <f t="array" ref="F5747">_xlfn.IFS(DmartSalesData[[#This Row],[sales]]&lt;2000,"LOW CATEGORY",DmartSalesData[[#This Row],[sales]]&lt;4000,"MEDIUM CATEGORY",DmartSalesData[[#This Row],[sales]]&gt;=4000,"HIGH CATEGORY")</f>
        <v>MEDIUM CATEGORY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tr">
        <f>IF(AND(DmartSalesData[[#This Row],[profit]]&gt;=500,DmartSalesData[[#This Row],[sales]]&gt;=3000),"Good","Not Good")</f>
        <v>Not Good</v>
      </c>
      <c r="R5747" s="2">
        <f>YEAR(DmartSalesData[[#This Row],[order_date]])</f>
        <v>2023</v>
      </c>
    </row>
    <row r="5748" spans="1:18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 t="str" cm="1">
        <f t="array" ref="F5748">_xlfn.IFS(DmartSalesData[[#This Row],[sales]]&lt;2000,"LOW CATEGORY",DmartSalesData[[#This Row],[sales]]&lt;4000,"MEDIUM CATEGORY",DmartSalesData[[#This Row],[sales]]&gt;=4000,"HIGH CATEGORY")</f>
        <v>LOW CATEGORY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tr">
        <f>IF(AND(DmartSalesData[[#This Row],[profit]]&gt;=500,DmartSalesData[[#This Row],[sales]]&gt;=3000),"Good","Not Good")</f>
        <v>Not Good</v>
      </c>
      <c r="R5748" s="2">
        <f>YEAR(DmartSalesData[[#This Row],[order_date]])</f>
        <v>2024</v>
      </c>
    </row>
    <row r="5749" spans="1:18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 t="str" cm="1">
        <f t="array" ref="F5749">_xlfn.IFS(DmartSalesData[[#This Row],[sales]]&lt;2000,"LOW CATEGORY",DmartSalesData[[#This Row],[sales]]&lt;4000,"MEDIUM CATEGORY",DmartSalesData[[#This Row],[sales]]&gt;=4000,"HIGH CATEGORY")</f>
        <v>MEDIUM CATEGORY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tr">
        <f>IF(AND(DmartSalesData[[#This Row],[profit]]&gt;=500,DmartSalesData[[#This Row],[sales]]&gt;=3000),"Good","Not Good")</f>
        <v>Good</v>
      </c>
      <c r="R5749" s="2">
        <f>YEAR(DmartSalesData[[#This Row],[order_date]])</f>
        <v>2023</v>
      </c>
    </row>
    <row r="5750" spans="1:18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 t="str" cm="1">
        <f t="array" ref="F5750">_xlfn.IFS(DmartSalesData[[#This Row],[sales]]&lt;2000,"LOW CATEGORY",DmartSalesData[[#This Row],[sales]]&lt;4000,"MEDIUM CATEGORY",DmartSalesData[[#This Row],[sales]]&gt;=4000,"HIGH CATEGORY")</f>
        <v>MEDIUM CATEGORY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tr">
        <f>IF(AND(DmartSalesData[[#This Row],[profit]]&gt;=500,DmartSalesData[[#This Row],[sales]]&gt;=3000),"Good","Not Good")</f>
        <v>Not Good</v>
      </c>
      <c r="R5750" s="2">
        <f>YEAR(DmartSalesData[[#This Row],[order_date]])</f>
        <v>2024</v>
      </c>
    </row>
    <row r="5751" spans="1:18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 t="str" cm="1">
        <f t="array" ref="F5751">_xlfn.IFS(DmartSalesData[[#This Row],[sales]]&lt;2000,"LOW CATEGORY",DmartSalesData[[#This Row],[sales]]&lt;4000,"MEDIUM CATEGORY",DmartSalesData[[#This Row],[sales]]&gt;=4000,"HIGH CATEGORY")</f>
        <v>MEDIUM CATEGORY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tr">
        <f>IF(AND(DmartSalesData[[#This Row],[profit]]&gt;=500,DmartSalesData[[#This Row],[sales]]&gt;=3000),"Good","Not Good")</f>
        <v>Not Good</v>
      </c>
      <c r="R5751" s="2">
        <f>YEAR(DmartSalesData[[#This Row],[order_date]])</f>
        <v>2024</v>
      </c>
    </row>
    <row r="5752" spans="1:18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 t="str" cm="1">
        <f t="array" ref="F5752">_xlfn.IFS(DmartSalesData[[#This Row],[sales]]&lt;2000,"LOW CATEGORY",DmartSalesData[[#This Row],[sales]]&lt;4000,"MEDIUM CATEGORY",DmartSalesData[[#This Row],[sales]]&gt;=4000,"HIGH CATEGORY")</f>
        <v>HIGH CATEGORY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tr">
        <f>IF(AND(DmartSalesData[[#This Row],[profit]]&gt;=500,DmartSalesData[[#This Row],[sales]]&gt;=3000),"Good","Not Good")</f>
        <v>Good</v>
      </c>
      <c r="R5752" s="2">
        <f>YEAR(DmartSalesData[[#This Row],[order_date]])</f>
        <v>2024</v>
      </c>
    </row>
    <row r="5753" spans="1:18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 t="str" cm="1">
        <f t="array" ref="F5753">_xlfn.IFS(DmartSalesData[[#This Row],[sales]]&lt;2000,"LOW CATEGORY",DmartSalesData[[#This Row],[sales]]&lt;4000,"MEDIUM CATEGORY",DmartSalesData[[#This Row],[sales]]&gt;=4000,"HIGH CATEGORY")</f>
        <v>LOW CATEGORY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tr">
        <f>IF(AND(DmartSalesData[[#This Row],[profit]]&gt;=500,DmartSalesData[[#This Row],[sales]]&gt;=3000),"Good","Not Good")</f>
        <v>Not Good</v>
      </c>
      <c r="R5753" s="2">
        <f>YEAR(DmartSalesData[[#This Row],[order_date]])</f>
        <v>2024</v>
      </c>
    </row>
    <row r="5754" spans="1:18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 t="str" cm="1">
        <f t="array" ref="F5754">_xlfn.IFS(DmartSalesData[[#This Row],[sales]]&lt;2000,"LOW CATEGORY",DmartSalesData[[#This Row],[sales]]&lt;4000,"MEDIUM CATEGORY",DmartSalesData[[#This Row],[sales]]&gt;=4000,"HIGH CATEGORY")</f>
        <v>LOW CATEGORY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tr">
        <f>IF(AND(DmartSalesData[[#This Row],[profit]]&gt;=500,DmartSalesData[[#This Row],[sales]]&gt;=3000),"Good","Not Good")</f>
        <v>Not Good</v>
      </c>
      <c r="R5754" s="2">
        <f>YEAR(DmartSalesData[[#This Row],[order_date]])</f>
        <v>2023</v>
      </c>
    </row>
    <row r="5755" spans="1:18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 t="str" cm="1">
        <f t="array" ref="F5755">_xlfn.IFS(DmartSalesData[[#This Row],[sales]]&lt;2000,"LOW CATEGORY",DmartSalesData[[#This Row],[sales]]&lt;4000,"MEDIUM CATEGORY",DmartSalesData[[#This Row],[sales]]&gt;=4000,"HIGH CATEGORY")</f>
        <v>MEDIUM CATEGORY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tr">
        <f>IF(AND(DmartSalesData[[#This Row],[profit]]&gt;=500,DmartSalesData[[#This Row],[sales]]&gt;=3000),"Good","Not Good")</f>
        <v>Not Good</v>
      </c>
      <c r="R5755" s="2">
        <f>YEAR(DmartSalesData[[#This Row],[order_date]])</f>
        <v>2024</v>
      </c>
    </row>
    <row r="5756" spans="1:18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 t="str" cm="1">
        <f t="array" ref="F5756">_xlfn.IFS(DmartSalesData[[#This Row],[sales]]&lt;2000,"LOW CATEGORY",DmartSalesData[[#This Row],[sales]]&lt;4000,"MEDIUM CATEGORY",DmartSalesData[[#This Row],[sales]]&gt;=4000,"HIGH CATEGORY")</f>
        <v>HIGH CATEGORY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tr">
        <f>IF(AND(DmartSalesData[[#This Row],[profit]]&gt;=500,DmartSalesData[[#This Row],[sales]]&gt;=3000),"Good","Not Good")</f>
        <v>Good</v>
      </c>
      <c r="R5756" s="2">
        <f>YEAR(DmartSalesData[[#This Row],[order_date]])</f>
        <v>2024</v>
      </c>
    </row>
    <row r="5757" spans="1:18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 t="str" cm="1">
        <f t="array" ref="F5757">_xlfn.IFS(DmartSalesData[[#This Row],[sales]]&lt;2000,"LOW CATEGORY",DmartSalesData[[#This Row],[sales]]&lt;4000,"MEDIUM CATEGORY",DmartSalesData[[#This Row],[sales]]&gt;=4000,"HIGH CATEGORY")</f>
        <v>LOW CATEGORY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tr">
        <f>IF(AND(DmartSalesData[[#This Row],[profit]]&gt;=500,DmartSalesData[[#This Row],[sales]]&gt;=3000),"Good","Not Good")</f>
        <v>Not Good</v>
      </c>
      <c r="R5757" s="2">
        <f>YEAR(DmartSalesData[[#This Row],[order_date]])</f>
        <v>2023</v>
      </c>
    </row>
    <row r="5758" spans="1:18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 t="str" cm="1">
        <f t="array" ref="F5758">_xlfn.IFS(DmartSalesData[[#This Row],[sales]]&lt;2000,"LOW CATEGORY",DmartSalesData[[#This Row],[sales]]&lt;4000,"MEDIUM CATEGORY",DmartSalesData[[#This Row],[sales]]&gt;=4000,"HIGH CATEGORY")</f>
        <v>LOW CATEGORY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tr">
        <f>IF(AND(DmartSalesData[[#This Row],[profit]]&gt;=500,DmartSalesData[[#This Row],[sales]]&gt;=3000),"Good","Not Good")</f>
        <v>Not Good</v>
      </c>
      <c r="R5758" s="2">
        <f>YEAR(DmartSalesData[[#This Row],[order_date]])</f>
        <v>2023</v>
      </c>
    </row>
    <row r="5759" spans="1:18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 t="str" cm="1">
        <f t="array" ref="F5759">_xlfn.IFS(DmartSalesData[[#This Row],[sales]]&lt;2000,"LOW CATEGORY",DmartSalesData[[#This Row],[sales]]&lt;4000,"MEDIUM CATEGORY",DmartSalesData[[#This Row],[sales]]&gt;=4000,"HIGH CATEGORY")</f>
        <v>HIGH CATEGORY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tr">
        <f>IF(AND(DmartSalesData[[#This Row],[profit]]&gt;=500,DmartSalesData[[#This Row],[sales]]&gt;=3000),"Good","Not Good")</f>
        <v>Good</v>
      </c>
      <c r="R5759" s="2">
        <f>YEAR(DmartSalesData[[#This Row],[order_date]])</f>
        <v>2023</v>
      </c>
    </row>
    <row r="5760" spans="1:18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 t="str" cm="1">
        <f t="array" ref="F5760">_xlfn.IFS(DmartSalesData[[#This Row],[sales]]&lt;2000,"LOW CATEGORY",DmartSalesData[[#This Row],[sales]]&lt;4000,"MEDIUM CATEGORY",DmartSalesData[[#This Row],[sales]]&gt;=4000,"HIGH CATEGORY")</f>
        <v>HIGH CATEGORY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tr">
        <f>IF(AND(DmartSalesData[[#This Row],[profit]]&gt;=500,DmartSalesData[[#This Row],[sales]]&gt;=3000),"Good","Not Good")</f>
        <v>Not Good</v>
      </c>
      <c r="R5760" s="2">
        <f>YEAR(DmartSalesData[[#This Row],[order_date]])</f>
        <v>2024</v>
      </c>
    </row>
    <row r="5761" spans="1:18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 t="str" cm="1">
        <f t="array" ref="F5761">_xlfn.IFS(DmartSalesData[[#This Row],[sales]]&lt;2000,"LOW CATEGORY",DmartSalesData[[#This Row],[sales]]&lt;4000,"MEDIUM CATEGORY",DmartSalesData[[#This Row],[sales]]&gt;=4000,"HIGH CATEGORY")</f>
        <v>HIGH CATEGORY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tr">
        <f>IF(AND(DmartSalesData[[#This Row],[profit]]&gt;=500,DmartSalesData[[#This Row],[sales]]&gt;=3000),"Good","Not Good")</f>
        <v>Good</v>
      </c>
      <c r="R5761" s="2">
        <f>YEAR(DmartSalesData[[#This Row],[order_date]])</f>
        <v>2024</v>
      </c>
    </row>
    <row r="5762" spans="1:18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 t="str" cm="1">
        <f t="array" ref="F5762">_xlfn.IFS(DmartSalesData[[#This Row],[sales]]&lt;2000,"LOW CATEGORY",DmartSalesData[[#This Row],[sales]]&lt;4000,"MEDIUM CATEGORY",DmartSalesData[[#This Row],[sales]]&gt;=4000,"HIGH CATEGORY")</f>
        <v>LOW CATEGORY</v>
      </c>
      <c r="G5762" s="2">
        <v>0.02</v>
      </c>
      <c r="H5762" s="2">
        <f t="shared" ref="H5762:H5825" si="180">E5762*G5762</f>
        <v>32.222200000000001</v>
      </c>
      <c r="I5762" s="2">
        <f t="shared" ref="I5762:I5825" si="181">E5762-H5762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tr">
        <f>IF(AND(DmartSalesData[[#This Row],[profit]]&gt;=500,DmartSalesData[[#This Row],[sales]]&gt;=3000),"Good","Not Good")</f>
        <v>Not Good</v>
      </c>
      <c r="R5762" s="2">
        <f>YEAR(DmartSalesData[[#This Row],[order_date]])</f>
        <v>2024</v>
      </c>
    </row>
    <row r="5763" spans="1:18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 t="str" cm="1">
        <f t="array" ref="F5763">_xlfn.IFS(DmartSalesData[[#This Row],[sales]]&lt;2000,"LOW CATEGORY",DmartSalesData[[#This Row],[sales]]&lt;4000,"MEDIUM CATEGORY",DmartSalesData[[#This Row],[sales]]&gt;=4000,"HIGH CATEGORY")</f>
        <v>HIGH CATEGORY</v>
      </c>
      <c r="G5763" s="2">
        <v>0.06</v>
      </c>
      <c r="H5763" s="2">
        <f t="shared" si="180"/>
        <v>254.97</v>
      </c>
      <c r="I5763" s="2">
        <f t="shared" si="181"/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tr">
        <f>IF(AND(DmartSalesData[[#This Row],[profit]]&gt;=500,DmartSalesData[[#This Row],[sales]]&gt;=3000),"Good","Not Good")</f>
        <v>Not Good</v>
      </c>
      <c r="R5763" s="2">
        <f>YEAR(DmartSalesData[[#This Row],[order_date]])</f>
        <v>2023</v>
      </c>
    </row>
    <row r="5764" spans="1:18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 t="str" cm="1">
        <f t="array" ref="F5764">_xlfn.IFS(DmartSalesData[[#This Row],[sales]]&lt;2000,"LOW CATEGORY",DmartSalesData[[#This Row],[sales]]&lt;4000,"MEDIUM CATEGORY",DmartSalesData[[#This Row],[sales]]&gt;=4000,"HIGH CATEGORY")</f>
        <v>MEDIUM CATEGORY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tr">
        <f>IF(AND(DmartSalesData[[#This Row],[profit]]&gt;=500,DmartSalesData[[#This Row],[sales]]&gt;=3000),"Good","Not Good")</f>
        <v>Not Good</v>
      </c>
      <c r="R5764" s="2">
        <f>YEAR(DmartSalesData[[#This Row],[order_date]])</f>
        <v>2024</v>
      </c>
    </row>
    <row r="5765" spans="1:18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 t="str" cm="1">
        <f t="array" ref="F5765">_xlfn.IFS(DmartSalesData[[#This Row],[sales]]&lt;2000,"LOW CATEGORY",DmartSalesData[[#This Row],[sales]]&lt;4000,"MEDIUM CATEGORY",DmartSalesData[[#This Row],[sales]]&gt;=4000,"HIGH CATEGORY")</f>
        <v>MEDIUM CATEGORY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tr">
        <f>IF(AND(DmartSalesData[[#This Row],[profit]]&gt;=500,DmartSalesData[[#This Row],[sales]]&gt;=3000),"Good","Not Good")</f>
        <v>Not Good</v>
      </c>
      <c r="R5765" s="2">
        <f>YEAR(DmartSalesData[[#This Row],[order_date]])</f>
        <v>2024</v>
      </c>
    </row>
    <row r="5766" spans="1:18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 t="str" cm="1">
        <f t="array" ref="F5766">_xlfn.IFS(DmartSalesData[[#This Row],[sales]]&lt;2000,"LOW CATEGORY",DmartSalesData[[#This Row],[sales]]&lt;4000,"MEDIUM CATEGORY",DmartSalesData[[#This Row],[sales]]&gt;=4000,"HIGH CATEGORY")</f>
        <v>LOW CATEGORY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tr">
        <f>IF(AND(DmartSalesData[[#This Row],[profit]]&gt;=500,DmartSalesData[[#This Row],[sales]]&gt;=3000),"Good","Not Good")</f>
        <v>Not Good</v>
      </c>
      <c r="R5766" s="2">
        <f>YEAR(DmartSalesData[[#This Row],[order_date]])</f>
        <v>2023</v>
      </c>
    </row>
    <row r="5767" spans="1:18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 t="str" cm="1">
        <f t="array" ref="F5767">_xlfn.IFS(DmartSalesData[[#This Row],[sales]]&lt;2000,"LOW CATEGORY",DmartSalesData[[#This Row],[sales]]&lt;4000,"MEDIUM CATEGORY",DmartSalesData[[#This Row],[sales]]&gt;=4000,"HIGH CATEGORY")</f>
        <v>MEDIUM CATEGORY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tr">
        <f>IF(AND(DmartSalesData[[#This Row],[profit]]&gt;=500,DmartSalesData[[#This Row],[sales]]&gt;=3000),"Good","Not Good")</f>
        <v>Good</v>
      </c>
      <c r="R5767" s="2">
        <f>YEAR(DmartSalesData[[#This Row],[order_date]])</f>
        <v>2024</v>
      </c>
    </row>
    <row r="5768" spans="1:18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 t="str" cm="1">
        <f t="array" ref="F5768">_xlfn.IFS(DmartSalesData[[#This Row],[sales]]&lt;2000,"LOW CATEGORY",DmartSalesData[[#This Row],[sales]]&lt;4000,"MEDIUM CATEGORY",DmartSalesData[[#This Row],[sales]]&gt;=4000,"HIGH CATEGORY")</f>
        <v>LOW CATEGORY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tr">
        <f>IF(AND(DmartSalesData[[#This Row],[profit]]&gt;=500,DmartSalesData[[#This Row],[sales]]&gt;=3000),"Good","Not Good")</f>
        <v>Not Good</v>
      </c>
      <c r="R5768" s="2">
        <f>YEAR(DmartSalesData[[#This Row],[order_date]])</f>
        <v>2023</v>
      </c>
    </row>
    <row r="5769" spans="1:18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 t="str" cm="1">
        <f t="array" ref="F5769">_xlfn.IFS(DmartSalesData[[#This Row],[sales]]&lt;2000,"LOW CATEGORY",DmartSalesData[[#This Row],[sales]]&lt;4000,"MEDIUM CATEGORY",DmartSalesData[[#This Row],[sales]]&gt;=4000,"HIGH CATEGORY")</f>
        <v>LOW CATEGORY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tr">
        <f>IF(AND(DmartSalesData[[#This Row],[profit]]&gt;=500,DmartSalesData[[#This Row],[sales]]&gt;=3000),"Good","Not Good")</f>
        <v>Not Good</v>
      </c>
      <c r="R5769" s="2">
        <f>YEAR(DmartSalesData[[#This Row],[order_date]])</f>
        <v>2023</v>
      </c>
    </row>
    <row r="5770" spans="1:18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 t="str" cm="1">
        <f t="array" ref="F5770">_xlfn.IFS(DmartSalesData[[#This Row],[sales]]&lt;2000,"LOW CATEGORY",DmartSalesData[[#This Row],[sales]]&lt;4000,"MEDIUM CATEGORY",DmartSalesData[[#This Row],[sales]]&gt;=4000,"HIGH CATEGORY")</f>
        <v>MEDIUM CATEGORY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tr">
        <f>IF(AND(DmartSalesData[[#This Row],[profit]]&gt;=500,DmartSalesData[[#This Row],[sales]]&gt;=3000),"Good","Not Good")</f>
        <v>Good</v>
      </c>
      <c r="R5770" s="2">
        <f>YEAR(DmartSalesData[[#This Row],[order_date]])</f>
        <v>2024</v>
      </c>
    </row>
    <row r="5771" spans="1:18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 t="str" cm="1">
        <f t="array" ref="F5771">_xlfn.IFS(DmartSalesData[[#This Row],[sales]]&lt;2000,"LOW CATEGORY",DmartSalesData[[#This Row],[sales]]&lt;4000,"MEDIUM CATEGORY",DmartSalesData[[#This Row],[sales]]&gt;=4000,"HIGH CATEGORY")</f>
        <v>LOW CATEGORY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tr">
        <f>IF(AND(DmartSalesData[[#This Row],[profit]]&gt;=500,DmartSalesData[[#This Row],[sales]]&gt;=3000),"Good","Not Good")</f>
        <v>Not Good</v>
      </c>
      <c r="R5771" s="2">
        <f>YEAR(DmartSalesData[[#This Row],[order_date]])</f>
        <v>2023</v>
      </c>
    </row>
    <row r="5772" spans="1:18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 t="str" cm="1">
        <f t="array" ref="F5772">_xlfn.IFS(DmartSalesData[[#This Row],[sales]]&lt;2000,"LOW CATEGORY",DmartSalesData[[#This Row],[sales]]&lt;4000,"MEDIUM CATEGORY",DmartSalesData[[#This Row],[sales]]&gt;=4000,"HIGH CATEGORY")</f>
        <v>LOW CATEGORY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tr">
        <f>IF(AND(DmartSalesData[[#This Row],[profit]]&gt;=500,DmartSalesData[[#This Row],[sales]]&gt;=3000),"Good","Not Good")</f>
        <v>Not Good</v>
      </c>
      <c r="R5772" s="2">
        <f>YEAR(DmartSalesData[[#This Row],[order_date]])</f>
        <v>2023</v>
      </c>
    </row>
    <row r="5773" spans="1:18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 t="str" cm="1">
        <f t="array" ref="F5773">_xlfn.IFS(DmartSalesData[[#This Row],[sales]]&lt;2000,"LOW CATEGORY",DmartSalesData[[#This Row],[sales]]&lt;4000,"MEDIUM CATEGORY",DmartSalesData[[#This Row],[sales]]&gt;=4000,"HIGH CATEGORY")</f>
        <v>LOW CATEGORY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tr">
        <f>IF(AND(DmartSalesData[[#This Row],[profit]]&gt;=500,DmartSalesData[[#This Row],[sales]]&gt;=3000),"Good","Not Good")</f>
        <v>Not Good</v>
      </c>
      <c r="R5773" s="2">
        <f>YEAR(DmartSalesData[[#This Row],[order_date]])</f>
        <v>2023</v>
      </c>
    </row>
    <row r="5774" spans="1:18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 t="str" cm="1">
        <f t="array" ref="F5774">_xlfn.IFS(DmartSalesData[[#This Row],[sales]]&lt;2000,"LOW CATEGORY",DmartSalesData[[#This Row],[sales]]&lt;4000,"MEDIUM CATEGORY",DmartSalesData[[#This Row],[sales]]&gt;=4000,"HIGH CATEGORY")</f>
        <v>MEDIUM CATEGORY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tr">
        <f>IF(AND(DmartSalesData[[#This Row],[profit]]&gt;=500,DmartSalesData[[#This Row],[sales]]&gt;=3000),"Good","Not Good")</f>
        <v>Not Good</v>
      </c>
      <c r="R5774" s="2">
        <f>YEAR(DmartSalesData[[#This Row],[order_date]])</f>
        <v>2023</v>
      </c>
    </row>
    <row r="5775" spans="1:18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 t="str" cm="1">
        <f t="array" ref="F5775">_xlfn.IFS(DmartSalesData[[#This Row],[sales]]&lt;2000,"LOW CATEGORY",DmartSalesData[[#This Row],[sales]]&lt;4000,"MEDIUM CATEGORY",DmartSalesData[[#This Row],[sales]]&gt;=4000,"HIGH CATEGORY")</f>
        <v>LOW CATEGORY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tr">
        <f>IF(AND(DmartSalesData[[#This Row],[profit]]&gt;=500,DmartSalesData[[#This Row],[sales]]&gt;=3000),"Good","Not Good")</f>
        <v>Not Good</v>
      </c>
      <c r="R5775" s="2">
        <f>YEAR(DmartSalesData[[#This Row],[order_date]])</f>
        <v>2023</v>
      </c>
    </row>
    <row r="5776" spans="1:18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 t="str" cm="1">
        <f t="array" ref="F5776">_xlfn.IFS(DmartSalesData[[#This Row],[sales]]&lt;2000,"LOW CATEGORY",DmartSalesData[[#This Row],[sales]]&lt;4000,"MEDIUM CATEGORY",DmartSalesData[[#This Row],[sales]]&gt;=4000,"HIGH CATEGORY")</f>
        <v>MEDIUM CATEGORY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tr">
        <f>IF(AND(DmartSalesData[[#This Row],[profit]]&gt;=500,DmartSalesData[[#This Row],[sales]]&gt;=3000),"Good","Not Good")</f>
        <v>Not Good</v>
      </c>
      <c r="R5776" s="2">
        <f>YEAR(DmartSalesData[[#This Row],[order_date]])</f>
        <v>2023</v>
      </c>
    </row>
    <row r="5777" spans="1:18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 t="str" cm="1">
        <f t="array" ref="F5777">_xlfn.IFS(DmartSalesData[[#This Row],[sales]]&lt;2000,"LOW CATEGORY",DmartSalesData[[#This Row],[sales]]&lt;4000,"MEDIUM CATEGORY",DmartSalesData[[#This Row],[sales]]&gt;=4000,"HIGH CATEGORY")</f>
        <v>MEDIUM CATEGORY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tr">
        <f>IF(AND(DmartSalesData[[#This Row],[profit]]&gt;=500,DmartSalesData[[#This Row],[sales]]&gt;=3000),"Good","Not Good")</f>
        <v>Not Good</v>
      </c>
      <c r="R5777" s="2">
        <f>YEAR(DmartSalesData[[#This Row],[order_date]])</f>
        <v>2024</v>
      </c>
    </row>
    <row r="5778" spans="1:18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 t="str" cm="1">
        <f t="array" ref="F5778">_xlfn.IFS(DmartSalesData[[#This Row],[sales]]&lt;2000,"LOW CATEGORY",DmartSalesData[[#This Row],[sales]]&lt;4000,"MEDIUM CATEGORY",DmartSalesData[[#This Row],[sales]]&gt;=4000,"HIGH CATEGORY")</f>
        <v>MEDIUM CATEGORY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tr">
        <f>IF(AND(DmartSalesData[[#This Row],[profit]]&gt;=500,DmartSalesData[[#This Row],[sales]]&gt;=3000),"Good","Not Good")</f>
        <v>Good</v>
      </c>
      <c r="R5778" s="2">
        <f>YEAR(DmartSalesData[[#This Row],[order_date]])</f>
        <v>2024</v>
      </c>
    </row>
    <row r="5779" spans="1:18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 t="str" cm="1">
        <f t="array" ref="F5779">_xlfn.IFS(DmartSalesData[[#This Row],[sales]]&lt;2000,"LOW CATEGORY",DmartSalesData[[#This Row],[sales]]&lt;4000,"MEDIUM CATEGORY",DmartSalesData[[#This Row],[sales]]&gt;=4000,"HIGH CATEGORY")</f>
        <v>MEDIUM CATEGORY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tr">
        <f>IF(AND(DmartSalesData[[#This Row],[profit]]&gt;=500,DmartSalesData[[#This Row],[sales]]&gt;=3000),"Good","Not Good")</f>
        <v>Not Good</v>
      </c>
      <c r="R5779" s="2">
        <f>YEAR(DmartSalesData[[#This Row],[order_date]])</f>
        <v>2023</v>
      </c>
    </row>
    <row r="5780" spans="1:18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 t="str" cm="1">
        <f t="array" ref="F5780">_xlfn.IFS(DmartSalesData[[#This Row],[sales]]&lt;2000,"LOW CATEGORY",DmartSalesData[[#This Row],[sales]]&lt;4000,"MEDIUM CATEGORY",DmartSalesData[[#This Row],[sales]]&gt;=4000,"HIGH CATEGORY")</f>
        <v>MEDIUM CATEGORY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tr">
        <f>IF(AND(DmartSalesData[[#This Row],[profit]]&gt;=500,DmartSalesData[[#This Row],[sales]]&gt;=3000),"Good","Not Good")</f>
        <v>Good</v>
      </c>
      <c r="R5780" s="2">
        <f>YEAR(DmartSalesData[[#This Row],[order_date]])</f>
        <v>2024</v>
      </c>
    </row>
    <row r="5781" spans="1:18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 t="str" cm="1">
        <f t="array" ref="F5781">_xlfn.IFS(DmartSalesData[[#This Row],[sales]]&lt;2000,"LOW CATEGORY",DmartSalesData[[#This Row],[sales]]&lt;4000,"MEDIUM CATEGORY",DmartSalesData[[#This Row],[sales]]&gt;=4000,"HIGH CATEGORY")</f>
        <v>LOW CATEGORY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tr">
        <f>IF(AND(DmartSalesData[[#This Row],[profit]]&gt;=500,DmartSalesData[[#This Row],[sales]]&gt;=3000),"Good","Not Good")</f>
        <v>Not Good</v>
      </c>
      <c r="R5781" s="2">
        <f>YEAR(DmartSalesData[[#This Row],[order_date]])</f>
        <v>2023</v>
      </c>
    </row>
    <row r="5782" spans="1:18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 t="str" cm="1">
        <f t="array" ref="F5782">_xlfn.IFS(DmartSalesData[[#This Row],[sales]]&lt;2000,"LOW CATEGORY",DmartSalesData[[#This Row],[sales]]&lt;4000,"MEDIUM CATEGORY",DmartSalesData[[#This Row],[sales]]&gt;=4000,"HIGH CATEGORY")</f>
        <v>LOW CATEGORY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tr">
        <f>IF(AND(DmartSalesData[[#This Row],[profit]]&gt;=500,DmartSalesData[[#This Row],[sales]]&gt;=3000),"Good","Not Good")</f>
        <v>Not Good</v>
      </c>
      <c r="R5782" s="2">
        <f>YEAR(DmartSalesData[[#This Row],[order_date]])</f>
        <v>2023</v>
      </c>
    </row>
    <row r="5783" spans="1:18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 t="str" cm="1">
        <f t="array" ref="F5783">_xlfn.IFS(DmartSalesData[[#This Row],[sales]]&lt;2000,"LOW CATEGORY",DmartSalesData[[#This Row],[sales]]&lt;4000,"MEDIUM CATEGORY",DmartSalesData[[#This Row],[sales]]&gt;=4000,"HIGH CATEGORY")</f>
        <v>MEDIUM CATEGORY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tr">
        <f>IF(AND(DmartSalesData[[#This Row],[profit]]&gt;=500,DmartSalesData[[#This Row],[sales]]&gt;=3000),"Good","Not Good")</f>
        <v>Not Good</v>
      </c>
      <c r="R5783" s="2">
        <f>YEAR(DmartSalesData[[#This Row],[order_date]])</f>
        <v>2024</v>
      </c>
    </row>
    <row r="5784" spans="1:18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 t="str" cm="1">
        <f t="array" ref="F5784">_xlfn.IFS(DmartSalesData[[#This Row],[sales]]&lt;2000,"LOW CATEGORY",DmartSalesData[[#This Row],[sales]]&lt;4000,"MEDIUM CATEGORY",DmartSalesData[[#This Row],[sales]]&gt;=4000,"HIGH CATEGORY")</f>
        <v>HIGH CATEGORY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tr">
        <f>IF(AND(DmartSalesData[[#This Row],[profit]]&gt;=500,DmartSalesData[[#This Row],[sales]]&gt;=3000),"Good","Not Good")</f>
        <v>Good</v>
      </c>
      <c r="R5784" s="2">
        <f>YEAR(DmartSalesData[[#This Row],[order_date]])</f>
        <v>2023</v>
      </c>
    </row>
    <row r="5785" spans="1:18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 t="str" cm="1">
        <f t="array" ref="F5785">_xlfn.IFS(DmartSalesData[[#This Row],[sales]]&lt;2000,"LOW CATEGORY",DmartSalesData[[#This Row],[sales]]&lt;4000,"MEDIUM CATEGORY",DmartSalesData[[#This Row],[sales]]&gt;=4000,"HIGH CATEGORY")</f>
        <v>LOW CATEGORY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tr">
        <f>IF(AND(DmartSalesData[[#This Row],[profit]]&gt;=500,DmartSalesData[[#This Row],[sales]]&gt;=3000),"Good","Not Good")</f>
        <v>Not Good</v>
      </c>
      <c r="R5785" s="2">
        <f>YEAR(DmartSalesData[[#This Row],[order_date]])</f>
        <v>2023</v>
      </c>
    </row>
    <row r="5786" spans="1:18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 t="str" cm="1">
        <f t="array" ref="F5786">_xlfn.IFS(DmartSalesData[[#This Row],[sales]]&lt;2000,"LOW CATEGORY",DmartSalesData[[#This Row],[sales]]&lt;4000,"MEDIUM CATEGORY",DmartSalesData[[#This Row],[sales]]&gt;=4000,"HIGH CATEGORY")</f>
        <v>MEDIUM CATEGORY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tr">
        <f>IF(AND(DmartSalesData[[#This Row],[profit]]&gt;=500,DmartSalesData[[#This Row],[sales]]&gt;=3000),"Good","Not Good")</f>
        <v>Not Good</v>
      </c>
      <c r="R5786" s="2">
        <f>YEAR(DmartSalesData[[#This Row],[order_date]])</f>
        <v>2024</v>
      </c>
    </row>
    <row r="5787" spans="1:18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 t="str" cm="1">
        <f t="array" ref="F5787">_xlfn.IFS(DmartSalesData[[#This Row],[sales]]&lt;2000,"LOW CATEGORY",DmartSalesData[[#This Row],[sales]]&lt;4000,"MEDIUM CATEGORY",DmartSalesData[[#This Row],[sales]]&gt;=4000,"HIGH CATEGORY")</f>
        <v>HIGH CATEGORY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tr">
        <f>IF(AND(DmartSalesData[[#This Row],[profit]]&gt;=500,DmartSalesData[[#This Row],[sales]]&gt;=3000),"Good","Not Good")</f>
        <v>Good</v>
      </c>
      <c r="R5787" s="2">
        <f>YEAR(DmartSalesData[[#This Row],[order_date]])</f>
        <v>2023</v>
      </c>
    </row>
    <row r="5788" spans="1:18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 t="str" cm="1">
        <f t="array" ref="F5788">_xlfn.IFS(DmartSalesData[[#This Row],[sales]]&lt;2000,"LOW CATEGORY",DmartSalesData[[#This Row],[sales]]&lt;4000,"MEDIUM CATEGORY",DmartSalesData[[#This Row],[sales]]&gt;=4000,"HIGH CATEGORY")</f>
        <v>HIGH CATEGORY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tr">
        <f>IF(AND(DmartSalesData[[#This Row],[profit]]&gt;=500,DmartSalesData[[#This Row],[sales]]&gt;=3000),"Good","Not Good")</f>
        <v>Not Good</v>
      </c>
      <c r="R5788" s="2">
        <f>YEAR(DmartSalesData[[#This Row],[order_date]])</f>
        <v>2024</v>
      </c>
    </row>
    <row r="5789" spans="1:18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 t="str" cm="1">
        <f t="array" ref="F5789">_xlfn.IFS(DmartSalesData[[#This Row],[sales]]&lt;2000,"LOW CATEGORY",DmartSalesData[[#This Row],[sales]]&lt;4000,"MEDIUM CATEGORY",DmartSalesData[[#This Row],[sales]]&gt;=4000,"HIGH CATEGORY")</f>
        <v>LOW CATEGORY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tr">
        <f>IF(AND(DmartSalesData[[#This Row],[profit]]&gt;=500,DmartSalesData[[#This Row],[sales]]&gt;=3000),"Good","Not Good")</f>
        <v>Not Good</v>
      </c>
      <c r="R5789" s="2">
        <f>YEAR(DmartSalesData[[#This Row],[order_date]])</f>
        <v>2024</v>
      </c>
    </row>
    <row r="5790" spans="1:18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 t="str" cm="1">
        <f t="array" ref="F5790">_xlfn.IFS(DmartSalesData[[#This Row],[sales]]&lt;2000,"LOW CATEGORY",DmartSalesData[[#This Row],[sales]]&lt;4000,"MEDIUM CATEGORY",DmartSalesData[[#This Row],[sales]]&gt;=4000,"HIGH CATEGORY")</f>
        <v>MEDIUM CATEGORY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tr">
        <f>IF(AND(DmartSalesData[[#This Row],[profit]]&gt;=500,DmartSalesData[[#This Row],[sales]]&gt;=3000),"Good","Not Good")</f>
        <v>Not Good</v>
      </c>
      <c r="R5790" s="2">
        <f>YEAR(DmartSalesData[[#This Row],[order_date]])</f>
        <v>2024</v>
      </c>
    </row>
    <row r="5791" spans="1:18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 t="str" cm="1">
        <f t="array" ref="F5791">_xlfn.IFS(DmartSalesData[[#This Row],[sales]]&lt;2000,"LOW CATEGORY",DmartSalesData[[#This Row],[sales]]&lt;4000,"MEDIUM CATEGORY",DmartSalesData[[#This Row],[sales]]&gt;=4000,"HIGH CATEGORY")</f>
        <v>LOW CATEGORY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tr">
        <f>IF(AND(DmartSalesData[[#This Row],[profit]]&gt;=500,DmartSalesData[[#This Row],[sales]]&gt;=3000),"Good","Not Good")</f>
        <v>Not Good</v>
      </c>
      <c r="R5791" s="2">
        <f>YEAR(DmartSalesData[[#This Row],[order_date]])</f>
        <v>2023</v>
      </c>
    </row>
    <row r="5792" spans="1:18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 t="str" cm="1">
        <f t="array" ref="F5792">_xlfn.IFS(DmartSalesData[[#This Row],[sales]]&lt;2000,"LOW CATEGORY",DmartSalesData[[#This Row],[sales]]&lt;4000,"MEDIUM CATEGORY",DmartSalesData[[#This Row],[sales]]&gt;=4000,"HIGH CATEGORY")</f>
        <v>MEDIUM CATEGORY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tr">
        <f>IF(AND(DmartSalesData[[#This Row],[profit]]&gt;=500,DmartSalesData[[#This Row],[sales]]&gt;=3000),"Good","Not Good")</f>
        <v>Good</v>
      </c>
      <c r="R5792" s="2">
        <f>YEAR(DmartSalesData[[#This Row],[order_date]])</f>
        <v>2024</v>
      </c>
    </row>
    <row r="5793" spans="1:18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 t="str" cm="1">
        <f t="array" ref="F5793">_xlfn.IFS(DmartSalesData[[#This Row],[sales]]&lt;2000,"LOW CATEGORY",DmartSalesData[[#This Row],[sales]]&lt;4000,"MEDIUM CATEGORY",DmartSalesData[[#This Row],[sales]]&gt;=4000,"HIGH CATEGORY")</f>
        <v>LOW CATEGORY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tr">
        <f>IF(AND(DmartSalesData[[#This Row],[profit]]&gt;=500,DmartSalesData[[#This Row],[sales]]&gt;=3000),"Good","Not Good")</f>
        <v>Not Good</v>
      </c>
      <c r="R5793" s="2">
        <f>YEAR(DmartSalesData[[#This Row],[order_date]])</f>
        <v>2024</v>
      </c>
    </row>
    <row r="5794" spans="1:18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 t="str" cm="1">
        <f t="array" ref="F5794">_xlfn.IFS(DmartSalesData[[#This Row],[sales]]&lt;2000,"LOW CATEGORY",DmartSalesData[[#This Row],[sales]]&lt;4000,"MEDIUM CATEGORY",DmartSalesData[[#This Row],[sales]]&gt;=4000,"HIGH CATEGORY")</f>
        <v>MEDIUM CATEGORY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tr">
        <f>IF(AND(DmartSalesData[[#This Row],[profit]]&gt;=500,DmartSalesData[[#This Row],[sales]]&gt;=3000),"Good","Not Good")</f>
        <v>Good</v>
      </c>
      <c r="R5794" s="2">
        <f>YEAR(DmartSalesData[[#This Row],[order_date]])</f>
        <v>2023</v>
      </c>
    </row>
    <row r="5795" spans="1:18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 t="str" cm="1">
        <f t="array" ref="F5795">_xlfn.IFS(DmartSalesData[[#This Row],[sales]]&lt;2000,"LOW CATEGORY",DmartSalesData[[#This Row],[sales]]&lt;4000,"MEDIUM CATEGORY",DmartSalesData[[#This Row],[sales]]&gt;=4000,"HIGH CATEGORY")</f>
        <v>HIGH CATEGORY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tr">
        <f>IF(AND(DmartSalesData[[#This Row],[profit]]&gt;=500,DmartSalesData[[#This Row],[sales]]&gt;=3000),"Good","Not Good")</f>
        <v>Good</v>
      </c>
      <c r="R5795" s="2">
        <f>YEAR(DmartSalesData[[#This Row],[order_date]])</f>
        <v>2023</v>
      </c>
    </row>
    <row r="5796" spans="1:18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 t="str" cm="1">
        <f t="array" ref="F5796">_xlfn.IFS(DmartSalesData[[#This Row],[sales]]&lt;2000,"LOW CATEGORY",DmartSalesData[[#This Row],[sales]]&lt;4000,"MEDIUM CATEGORY",DmartSalesData[[#This Row],[sales]]&gt;=4000,"HIGH CATEGORY")</f>
        <v>HIGH CATEGORY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tr">
        <f>IF(AND(DmartSalesData[[#This Row],[profit]]&gt;=500,DmartSalesData[[#This Row],[sales]]&gt;=3000),"Good","Not Good")</f>
        <v>Good</v>
      </c>
      <c r="R5796" s="2">
        <f>YEAR(DmartSalesData[[#This Row],[order_date]])</f>
        <v>2023</v>
      </c>
    </row>
    <row r="5797" spans="1:18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 t="str" cm="1">
        <f t="array" ref="F5797">_xlfn.IFS(DmartSalesData[[#This Row],[sales]]&lt;2000,"LOW CATEGORY",DmartSalesData[[#This Row],[sales]]&lt;4000,"MEDIUM CATEGORY",DmartSalesData[[#This Row],[sales]]&gt;=4000,"HIGH CATEGORY")</f>
        <v>HIGH CATEGORY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tr">
        <f>IF(AND(DmartSalesData[[#This Row],[profit]]&gt;=500,DmartSalesData[[#This Row],[sales]]&gt;=3000),"Good","Not Good")</f>
        <v>Not Good</v>
      </c>
      <c r="R5797" s="2">
        <f>YEAR(DmartSalesData[[#This Row],[order_date]])</f>
        <v>2023</v>
      </c>
    </row>
    <row r="5798" spans="1:18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 t="str" cm="1">
        <f t="array" ref="F5798">_xlfn.IFS(DmartSalesData[[#This Row],[sales]]&lt;2000,"LOW CATEGORY",DmartSalesData[[#This Row],[sales]]&lt;4000,"MEDIUM CATEGORY",DmartSalesData[[#This Row],[sales]]&gt;=4000,"HIGH CATEGORY")</f>
        <v>LOW CATEGORY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tr">
        <f>IF(AND(DmartSalesData[[#This Row],[profit]]&gt;=500,DmartSalesData[[#This Row],[sales]]&gt;=3000),"Good","Not Good")</f>
        <v>Not Good</v>
      </c>
      <c r="R5798" s="2">
        <f>YEAR(DmartSalesData[[#This Row],[order_date]])</f>
        <v>2024</v>
      </c>
    </row>
    <row r="5799" spans="1:18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 t="str" cm="1">
        <f t="array" ref="F5799">_xlfn.IFS(DmartSalesData[[#This Row],[sales]]&lt;2000,"LOW CATEGORY",DmartSalesData[[#This Row],[sales]]&lt;4000,"MEDIUM CATEGORY",DmartSalesData[[#This Row],[sales]]&gt;=4000,"HIGH CATEGORY")</f>
        <v>LOW CATEGORY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tr">
        <f>IF(AND(DmartSalesData[[#This Row],[profit]]&gt;=500,DmartSalesData[[#This Row],[sales]]&gt;=3000),"Good","Not Good")</f>
        <v>Not Good</v>
      </c>
      <c r="R5799" s="2">
        <f>YEAR(DmartSalesData[[#This Row],[order_date]])</f>
        <v>2023</v>
      </c>
    </row>
    <row r="5800" spans="1:18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 t="str" cm="1">
        <f t="array" ref="F5800">_xlfn.IFS(DmartSalesData[[#This Row],[sales]]&lt;2000,"LOW CATEGORY",DmartSalesData[[#This Row],[sales]]&lt;4000,"MEDIUM CATEGORY",DmartSalesData[[#This Row],[sales]]&gt;=4000,"HIGH CATEGORY")</f>
        <v>MEDIUM CATEGORY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tr">
        <f>IF(AND(DmartSalesData[[#This Row],[profit]]&gt;=500,DmartSalesData[[#This Row],[sales]]&gt;=3000),"Good","Not Good")</f>
        <v>Good</v>
      </c>
      <c r="R5800" s="2">
        <f>YEAR(DmartSalesData[[#This Row],[order_date]])</f>
        <v>2024</v>
      </c>
    </row>
    <row r="5801" spans="1:18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 t="str" cm="1">
        <f t="array" ref="F5801">_xlfn.IFS(DmartSalesData[[#This Row],[sales]]&lt;2000,"LOW CATEGORY",DmartSalesData[[#This Row],[sales]]&lt;4000,"MEDIUM CATEGORY",DmartSalesData[[#This Row],[sales]]&gt;=4000,"HIGH CATEGORY")</f>
        <v>MEDIUM CATEGORY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tr">
        <f>IF(AND(DmartSalesData[[#This Row],[profit]]&gt;=500,DmartSalesData[[#This Row],[sales]]&gt;=3000),"Good","Not Good")</f>
        <v>Not Good</v>
      </c>
      <c r="R5801" s="2">
        <f>YEAR(DmartSalesData[[#This Row],[order_date]])</f>
        <v>2024</v>
      </c>
    </row>
    <row r="5802" spans="1:18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 t="str" cm="1">
        <f t="array" ref="F5802">_xlfn.IFS(DmartSalesData[[#This Row],[sales]]&lt;2000,"LOW CATEGORY",DmartSalesData[[#This Row],[sales]]&lt;4000,"MEDIUM CATEGORY",DmartSalesData[[#This Row],[sales]]&gt;=4000,"HIGH CATEGORY")</f>
        <v>LOW CATEGORY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tr">
        <f>IF(AND(DmartSalesData[[#This Row],[profit]]&gt;=500,DmartSalesData[[#This Row],[sales]]&gt;=3000),"Good","Not Good")</f>
        <v>Not Good</v>
      </c>
      <c r="R5802" s="2">
        <f>YEAR(DmartSalesData[[#This Row],[order_date]])</f>
        <v>2024</v>
      </c>
    </row>
    <row r="5803" spans="1:18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 t="str" cm="1">
        <f t="array" ref="F5803">_xlfn.IFS(DmartSalesData[[#This Row],[sales]]&lt;2000,"LOW CATEGORY",DmartSalesData[[#This Row],[sales]]&lt;4000,"MEDIUM CATEGORY",DmartSalesData[[#This Row],[sales]]&gt;=4000,"HIGH CATEGORY")</f>
        <v>MEDIUM CATEGORY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tr">
        <f>IF(AND(DmartSalesData[[#This Row],[profit]]&gt;=500,DmartSalesData[[#This Row],[sales]]&gt;=3000),"Good","Not Good")</f>
        <v>Not Good</v>
      </c>
      <c r="R5803" s="2">
        <f>YEAR(DmartSalesData[[#This Row],[order_date]])</f>
        <v>2024</v>
      </c>
    </row>
    <row r="5804" spans="1:18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 t="str" cm="1">
        <f t="array" ref="F5804">_xlfn.IFS(DmartSalesData[[#This Row],[sales]]&lt;2000,"LOW CATEGORY",DmartSalesData[[#This Row],[sales]]&lt;4000,"MEDIUM CATEGORY",DmartSalesData[[#This Row],[sales]]&gt;=4000,"HIGH CATEGORY")</f>
        <v>HIGH CATEGORY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tr">
        <f>IF(AND(DmartSalesData[[#This Row],[profit]]&gt;=500,DmartSalesData[[#This Row],[sales]]&gt;=3000),"Good","Not Good")</f>
        <v>Good</v>
      </c>
      <c r="R5804" s="2">
        <f>YEAR(DmartSalesData[[#This Row],[order_date]])</f>
        <v>2023</v>
      </c>
    </row>
    <row r="5805" spans="1:18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 t="str" cm="1">
        <f t="array" ref="F5805">_xlfn.IFS(DmartSalesData[[#This Row],[sales]]&lt;2000,"LOW CATEGORY",DmartSalesData[[#This Row],[sales]]&lt;4000,"MEDIUM CATEGORY",DmartSalesData[[#This Row],[sales]]&gt;=4000,"HIGH CATEGORY")</f>
        <v>HIGH CATEGORY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tr">
        <f>IF(AND(DmartSalesData[[#This Row],[profit]]&gt;=500,DmartSalesData[[#This Row],[sales]]&gt;=3000),"Good","Not Good")</f>
        <v>Good</v>
      </c>
      <c r="R5805" s="2">
        <f>YEAR(DmartSalesData[[#This Row],[order_date]])</f>
        <v>2024</v>
      </c>
    </row>
    <row r="5806" spans="1:18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 t="str" cm="1">
        <f t="array" ref="F5806">_xlfn.IFS(DmartSalesData[[#This Row],[sales]]&lt;2000,"LOW CATEGORY",DmartSalesData[[#This Row],[sales]]&lt;4000,"MEDIUM CATEGORY",DmartSalesData[[#This Row],[sales]]&gt;=4000,"HIGH CATEGORY")</f>
        <v>LOW CATEGORY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tr">
        <f>IF(AND(DmartSalesData[[#This Row],[profit]]&gt;=500,DmartSalesData[[#This Row],[sales]]&gt;=3000),"Good","Not Good")</f>
        <v>Not Good</v>
      </c>
      <c r="R5806" s="2">
        <f>YEAR(DmartSalesData[[#This Row],[order_date]])</f>
        <v>2024</v>
      </c>
    </row>
    <row r="5807" spans="1:18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 t="str" cm="1">
        <f t="array" ref="F5807">_xlfn.IFS(DmartSalesData[[#This Row],[sales]]&lt;2000,"LOW CATEGORY",DmartSalesData[[#This Row],[sales]]&lt;4000,"MEDIUM CATEGORY",DmartSalesData[[#This Row],[sales]]&gt;=4000,"HIGH CATEGORY")</f>
        <v>LOW CATEGORY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tr">
        <f>IF(AND(DmartSalesData[[#This Row],[profit]]&gt;=500,DmartSalesData[[#This Row],[sales]]&gt;=3000),"Good","Not Good")</f>
        <v>Not Good</v>
      </c>
      <c r="R5807" s="2">
        <f>YEAR(DmartSalesData[[#This Row],[order_date]])</f>
        <v>2023</v>
      </c>
    </row>
    <row r="5808" spans="1:18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 t="str" cm="1">
        <f t="array" ref="F5808">_xlfn.IFS(DmartSalesData[[#This Row],[sales]]&lt;2000,"LOW CATEGORY",DmartSalesData[[#This Row],[sales]]&lt;4000,"MEDIUM CATEGORY",DmartSalesData[[#This Row],[sales]]&gt;=4000,"HIGH CATEGORY")</f>
        <v>MEDIUM CATEGORY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tr">
        <f>IF(AND(DmartSalesData[[#This Row],[profit]]&gt;=500,DmartSalesData[[#This Row],[sales]]&gt;=3000),"Good","Not Good")</f>
        <v>Not Good</v>
      </c>
      <c r="R5808" s="2">
        <f>YEAR(DmartSalesData[[#This Row],[order_date]])</f>
        <v>2024</v>
      </c>
    </row>
    <row r="5809" spans="1:18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 t="str" cm="1">
        <f t="array" ref="F5809">_xlfn.IFS(DmartSalesData[[#This Row],[sales]]&lt;2000,"LOW CATEGORY",DmartSalesData[[#This Row],[sales]]&lt;4000,"MEDIUM CATEGORY",DmartSalesData[[#This Row],[sales]]&gt;=4000,"HIGH CATEGORY")</f>
        <v>HIGH CATEGORY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tr">
        <f>IF(AND(DmartSalesData[[#This Row],[profit]]&gt;=500,DmartSalesData[[#This Row],[sales]]&gt;=3000),"Good","Not Good")</f>
        <v>Good</v>
      </c>
      <c r="R5809" s="2">
        <f>YEAR(DmartSalesData[[#This Row],[order_date]])</f>
        <v>2023</v>
      </c>
    </row>
    <row r="5810" spans="1:18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 t="str" cm="1">
        <f t="array" ref="F5810">_xlfn.IFS(DmartSalesData[[#This Row],[sales]]&lt;2000,"LOW CATEGORY",DmartSalesData[[#This Row],[sales]]&lt;4000,"MEDIUM CATEGORY",DmartSalesData[[#This Row],[sales]]&gt;=4000,"HIGH CATEGORY")</f>
        <v>MEDIUM CATEGORY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tr">
        <f>IF(AND(DmartSalesData[[#This Row],[profit]]&gt;=500,DmartSalesData[[#This Row],[sales]]&gt;=3000),"Good","Not Good")</f>
        <v>Not Good</v>
      </c>
      <c r="R5810" s="2">
        <f>YEAR(DmartSalesData[[#This Row],[order_date]])</f>
        <v>2023</v>
      </c>
    </row>
    <row r="5811" spans="1:18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 t="str" cm="1">
        <f t="array" ref="F5811">_xlfn.IFS(DmartSalesData[[#This Row],[sales]]&lt;2000,"LOW CATEGORY",DmartSalesData[[#This Row],[sales]]&lt;4000,"MEDIUM CATEGORY",DmartSalesData[[#This Row],[sales]]&gt;=4000,"HIGH CATEGORY")</f>
        <v>HIGH CATEGORY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tr">
        <f>IF(AND(DmartSalesData[[#This Row],[profit]]&gt;=500,DmartSalesData[[#This Row],[sales]]&gt;=3000),"Good","Not Good")</f>
        <v>Good</v>
      </c>
      <c r="R5811" s="2">
        <f>YEAR(DmartSalesData[[#This Row],[order_date]])</f>
        <v>2023</v>
      </c>
    </row>
    <row r="5812" spans="1:18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 t="str" cm="1">
        <f t="array" ref="F5812">_xlfn.IFS(DmartSalesData[[#This Row],[sales]]&lt;2000,"LOW CATEGORY",DmartSalesData[[#This Row],[sales]]&lt;4000,"MEDIUM CATEGORY",DmartSalesData[[#This Row],[sales]]&gt;=4000,"HIGH CATEGORY")</f>
        <v>HIGH CATEGORY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tr">
        <f>IF(AND(DmartSalesData[[#This Row],[profit]]&gt;=500,DmartSalesData[[#This Row],[sales]]&gt;=3000),"Good","Not Good")</f>
        <v>Good</v>
      </c>
      <c r="R5812" s="2">
        <f>YEAR(DmartSalesData[[#This Row],[order_date]])</f>
        <v>2023</v>
      </c>
    </row>
    <row r="5813" spans="1:18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 t="str" cm="1">
        <f t="array" ref="F5813">_xlfn.IFS(DmartSalesData[[#This Row],[sales]]&lt;2000,"LOW CATEGORY",DmartSalesData[[#This Row],[sales]]&lt;4000,"MEDIUM CATEGORY",DmartSalesData[[#This Row],[sales]]&gt;=4000,"HIGH CATEGORY")</f>
        <v>HIGH CATEGORY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tr">
        <f>IF(AND(DmartSalesData[[#This Row],[profit]]&gt;=500,DmartSalesData[[#This Row],[sales]]&gt;=3000),"Good","Not Good")</f>
        <v>Good</v>
      </c>
      <c r="R5813" s="2">
        <f>YEAR(DmartSalesData[[#This Row],[order_date]])</f>
        <v>2024</v>
      </c>
    </row>
    <row r="5814" spans="1:18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 t="str" cm="1">
        <f t="array" ref="F5814">_xlfn.IFS(DmartSalesData[[#This Row],[sales]]&lt;2000,"LOW CATEGORY",DmartSalesData[[#This Row],[sales]]&lt;4000,"MEDIUM CATEGORY",DmartSalesData[[#This Row],[sales]]&gt;=4000,"HIGH CATEGORY")</f>
        <v>MEDIUM CATEGORY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tr">
        <f>IF(AND(DmartSalesData[[#This Row],[profit]]&gt;=500,DmartSalesData[[#This Row],[sales]]&gt;=3000),"Good","Not Good")</f>
        <v>Not Good</v>
      </c>
      <c r="R5814" s="2">
        <f>YEAR(DmartSalesData[[#This Row],[order_date]])</f>
        <v>2024</v>
      </c>
    </row>
    <row r="5815" spans="1:18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 t="str" cm="1">
        <f t="array" ref="F5815">_xlfn.IFS(DmartSalesData[[#This Row],[sales]]&lt;2000,"LOW CATEGORY",DmartSalesData[[#This Row],[sales]]&lt;4000,"MEDIUM CATEGORY",DmartSalesData[[#This Row],[sales]]&gt;=4000,"HIGH CATEGORY")</f>
        <v>HIGH CATEGORY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tr">
        <f>IF(AND(DmartSalesData[[#This Row],[profit]]&gt;=500,DmartSalesData[[#This Row],[sales]]&gt;=3000),"Good","Not Good")</f>
        <v>Good</v>
      </c>
      <c r="R5815" s="2">
        <f>YEAR(DmartSalesData[[#This Row],[order_date]])</f>
        <v>2024</v>
      </c>
    </row>
    <row r="5816" spans="1:18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 t="str" cm="1">
        <f t="array" ref="F5816">_xlfn.IFS(DmartSalesData[[#This Row],[sales]]&lt;2000,"LOW CATEGORY",DmartSalesData[[#This Row],[sales]]&lt;4000,"MEDIUM CATEGORY",DmartSalesData[[#This Row],[sales]]&gt;=4000,"HIGH CATEGORY")</f>
        <v>HIGH CATEGORY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tr">
        <f>IF(AND(DmartSalesData[[#This Row],[profit]]&gt;=500,DmartSalesData[[#This Row],[sales]]&gt;=3000),"Good","Not Good")</f>
        <v>Good</v>
      </c>
      <c r="R5816" s="2">
        <f>YEAR(DmartSalesData[[#This Row],[order_date]])</f>
        <v>2023</v>
      </c>
    </row>
    <row r="5817" spans="1:18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 t="str" cm="1">
        <f t="array" ref="F5817">_xlfn.IFS(DmartSalesData[[#This Row],[sales]]&lt;2000,"LOW CATEGORY",DmartSalesData[[#This Row],[sales]]&lt;4000,"MEDIUM CATEGORY",DmartSalesData[[#This Row],[sales]]&gt;=4000,"HIGH CATEGORY")</f>
        <v>LOW CATEGORY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tr">
        <f>IF(AND(DmartSalesData[[#This Row],[profit]]&gt;=500,DmartSalesData[[#This Row],[sales]]&gt;=3000),"Good","Not Good")</f>
        <v>Not Good</v>
      </c>
      <c r="R5817" s="2">
        <f>YEAR(DmartSalesData[[#This Row],[order_date]])</f>
        <v>2023</v>
      </c>
    </row>
    <row r="5818" spans="1:18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 t="str" cm="1">
        <f t="array" ref="F5818">_xlfn.IFS(DmartSalesData[[#This Row],[sales]]&lt;2000,"LOW CATEGORY",DmartSalesData[[#This Row],[sales]]&lt;4000,"MEDIUM CATEGORY",DmartSalesData[[#This Row],[sales]]&gt;=4000,"HIGH CATEGORY")</f>
        <v>LOW CATEGORY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tr">
        <f>IF(AND(DmartSalesData[[#This Row],[profit]]&gt;=500,DmartSalesData[[#This Row],[sales]]&gt;=3000),"Good","Not Good")</f>
        <v>Not Good</v>
      </c>
      <c r="R5818" s="2">
        <f>YEAR(DmartSalesData[[#This Row],[order_date]])</f>
        <v>2024</v>
      </c>
    </row>
    <row r="5819" spans="1:18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 t="str" cm="1">
        <f t="array" ref="F5819">_xlfn.IFS(DmartSalesData[[#This Row],[sales]]&lt;2000,"LOW CATEGORY",DmartSalesData[[#This Row],[sales]]&lt;4000,"MEDIUM CATEGORY",DmartSalesData[[#This Row],[sales]]&gt;=4000,"HIGH CATEGORY")</f>
        <v>HIGH CATEGORY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tr">
        <f>IF(AND(DmartSalesData[[#This Row],[profit]]&gt;=500,DmartSalesData[[#This Row],[sales]]&gt;=3000),"Good","Not Good")</f>
        <v>Good</v>
      </c>
      <c r="R5819" s="2">
        <f>YEAR(DmartSalesData[[#This Row],[order_date]])</f>
        <v>2023</v>
      </c>
    </row>
    <row r="5820" spans="1:18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 t="str" cm="1">
        <f t="array" ref="F5820">_xlfn.IFS(DmartSalesData[[#This Row],[sales]]&lt;2000,"LOW CATEGORY",DmartSalesData[[#This Row],[sales]]&lt;4000,"MEDIUM CATEGORY",DmartSalesData[[#This Row],[sales]]&gt;=4000,"HIGH CATEGORY")</f>
        <v>LOW CATEGORY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tr">
        <f>IF(AND(DmartSalesData[[#This Row],[profit]]&gt;=500,DmartSalesData[[#This Row],[sales]]&gt;=3000),"Good","Not Good")</f>
        <v>Not Good</v>
      </c>
      <c r="R5820" s="2">
        <f>YEAR(DmartSalesData[[#This Row],[order_date]])</f>
        <v>2024</v>
      </c>
    </row>
    <row r="5821" spans="1:18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 t="str" cm="1">
        <f t="array" ref="F5821">_xlfn.IFS(DmartSalesData[[#This Row],[sales]]&lt;2000,"LOW CATEGORY",DmartSalesData[[#This Row],[sales]]&lt;4000,"MEDIUM CATEGORY",DmartSalesData[[#This Row],[sales]]&gt;=4000,"HIGH CATEGORY")</f>
        <v>MEDIUM CATEGORY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tr">
        <f>IF(AND(DmartSalesData[[#This Row],[profit]]&gt;=500,DmartSalesData[[#This Row],[sales]]&gt;=3000),"Good","Not Good")</f>
        <v>Not Good</v>
      </c>
      <c r="R5821" s="2">
        <f>YEAR(DmartSalesData[[#This Row],[order_date]])</f>
        <v>2023</v>
      </c>
    </row>
    <row r="5822" spans="1:18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 t="str" cm="1">
        <f t="array" ref="F5822">_xlfn.IFS(DmartSalesData[[#This Row],[sales]]&lt;2000,"LOW CATEGORY",DmartSalesData[[#This Row],[sales]]&lt;4000,"MEDIUM CATEGORY",DmartSalesData[[#This Row],[sales]]&gt;=4000,"HIGH CATEGORY")</f>
        <v>HIGH CATEGORY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tr">
        <f>IF(AND(DmartSalesData[[#This Row],[profit]]&gt;=500,DmartSalesData[[#This Row],[sales]]&gt;=3000),"Good","Not Good")</f>
        <v>Good</v>
      </c>
      <c r="R5822" s="2">
        <f>YEAR(DmartSalesData[[#This Row],[order_date]])</f>
        <v>2024</v>
      </c>
    </row>
    <row r="5823" spans="1:18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 t="str" cm="1">
        <f t="array" ref="F5823">_xlfn.IFS(DmartSalesData[[#This Row],[sales]]&lt;2000,"LOW CATEGORY",DmartSalesData[[#This Row],[sales]]&lt;4000,"MEDIUM CATEGORY",DmartSalesData[[#This Row],[sales]]&gt;=4000,"HIGH CATEGORY")</f>
        <v>HIGH CATEGORY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tr">
        <f>IF(AND(DmartSalesData[[#This Row],[profit]]&gt;=500,DmartSalesData[[#This Row],[sales]]&gt;=3000),"Good","Not Good")</f>
        <v>Good</v>
      </c>
      <c r="R5823" s="2">
        <f>YEAR(DmartSalesData[[#This Row],[order_date]])</f>
        <v>2024</v>
      </c>
    </row>
    <row r="5824" spans="1:18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 t="str" cm="1">
        <f t="array" ref="F5824">_xlfn.IFS(DmartSalesData[[#This Row],[sales]]&lt;2000,"LOW CATEGORY",DmartSalesData[[#This Row],[sales]]&lt;4000,"MEDIUM CATEGORY",DmartSalesData[[#This Row],[sales]]&gt;=4000,"HIGH CATEGORY")</f>
        <v>LOW CATEGORY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tr">
        <f>IF(AND(DmartSalesData[[#This Row],[profit]]&gt;=500,DmartSalesData[[#This Row],[sales]]&gt;=3000),"Good","Not Good")</f>
        <v>Not Good</v>
      </c>
      <c r="R5824" s="2">
        <f>YEAR(DmartSalesData[[#This Row],[order_date]])</f>
        <v>2023</v>
      </c>
    </row>
    <row r="5825" spans="1:18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 t="str" cm="1">
        <f t="array" ref="F5825">_xlfn.IFS(DmartSalesData[[#This Row],[sales]]&lt;2000,"LOW CATEGORY",DmartSalesData[[#This Row],[sales]]&lt;4000,"MEDIUM CATEGORY",DmartSalesData[[#This Row],[sales]]&gt;=4000,"HIGH CATEGORY")</f>
        <v>MEDIUM CATEGORY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tr">
        <f>IF(AND(DmartSalesData[[#This Row],[profit]]&gt;=500,DmartSalesData[[#This Row],[sales]]&gt;=3000),"Good","Not Good")</f>
        <v>Not Good</v>
      </c>
      <c r="R5825" s="2">
        <f>YEAR(DmartSalesData[[#This Row],[order_date]])</f>
        <v>2023</v>
      </c>
    </row>
    <row r="5826" spans="1:18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 t="str" cm="1">
        <f t="array" ref="F5826">_xlfn.IFS(DmartSalesData[[#This Row],[sales]]&lt;2000,"LOW CATEGORY",DmartSalesData[[#This Row],[sales]]&lt;4000,"MEDIUM CATEGORY",DmartSalesData[[#This Row],[sales]]&gt;=4000,"HIGH CATEGORY")</f>
        <v>MEDIUM CATEGORY</v>
      </c>
      <c r="G5826" s="2">
        <v>0.02</v>
      </c>
      <c r="H5826" s="2">
        <f t="shared" ref="H5826:H5889" si="182">E5826*G5826</f>
        <v>49.023599999999995</v>
      </c>
      <c r="I5826" s="2">
        <f t="shared" ref="I5826:I5889" si="183">E5826-H5826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tr">
        <f>IF(AND(DmartSalesData[[#This Row],[profit]]&gt;=500,DmartSalesData[[#This Row],[sales]]&gt;=3000),"Good","Not Good")</f>
        <v>Not Good</v>
      </c>
      <c r="R5826" s="2">
        <f>YEAR(DmartSalesData[[#This Row],[order_date]])</f>
        <v>2024</v>
      </c>
    </row>
    <row r="5827" spans="1:18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 t="str" cm="1">
        <f t="array" ref="F5827">_xlfn.IFS(DmartSalesData[[#This Row],[sales]]&lt;2000,"LOW CATEGORY",DmartSalesData[[#This Row],[sales]]&lt;4000,"MEDIUM CATEGORY",DmartSalesData[[#This Row],[sales]]&gt;=4000,"HIGH CATEGORY")</f>
        <v>LOW CATEGORY</v>
      </c>
      <c r="G5827" s="2">
        <v>0.21</v>
      </c>
      <c r="H5827" s="2">
        <f t="shared" si="182"/>
        <v>354.11039999999997</v>
      </c>
      <c r="I5827" s="2">
        <f t="shared" si="183"/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tr">
        <f>IF(AND(DmartSalesData[[#This Row],[profit]]&gt;=500,DmartSalesData[[#This Row],[sales]]&gt;=3000),"Good","Not Good")</f>
        <v>Not Good</v>
      </c>
      <c r="R5827" s="2">
        <f>YEAR(DmartSalesData[[#This Row],[order_date]])</f>
        <v>2023</v>
      </c>
    </row>
    <row r="5828" spans="1:18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 t="str" cm="1">
        <f t="array" ref="F5828">_xlfn.IFS(DmartSalesData[[#This Row],[sales]]&lt;2000,"LOW CATEGORY",DmartSalesData[[#This Row],[sales]]&lt;4000,"MEDIUM CATEGORY",DmartSalesData[[#This Row],[sales]]&gt;=4000,"HIGH CATEGORY")</f>
        <v>HIGH CATEGORY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tr">
        <f>IF(AND(DmartSalesData[[#This Row],[profit]]&gt;=500,DmartSalesData[[#This Row],[sales]]&gt;=3000),"Good","Not Good")</f>
        <v>Good</v>
      </c>
      <c r="R5828" s="2">
        <f>YEAR(DmartSalesData[[#This Row],[order_date]])</f>
        <v>2024</v>
      </c>
    </row>
    <row r="5829" spans="1:18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 t="str" cm="1">
        <f t="array" ref="F5829">_xlfn.IFS(DmartSalesData[[#This Row],[sales]]&lt;2000,"LOW CATEGORY",DmartSalesData[[#This Row],[sales]]&lt;4000,"MEDIUM CATEGORY",DmartSalesData[[#This Row],[sales]]&gt;=4000,"HIGH CATEGORY")</f>
        <v>MEDIUM CATEGORY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tr">
        <f>IF(AND(DmartSalesData[[#This Row],[profit]]&gt;=500,DmartSalesData[[#This Row],[sales]]&gt;=3000),"Good","Not Good")</f>
        <v>Good</v>
      </c>
      <c r="R5829" s="2">
        <f>YEAR(DmartSalesData[[#This Row],[order_date]])</f>
        <v>2024</v>
      </c>
    </row>
    <row r="5830" spans="1:18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 t="str" cm="1">
        <f t="array" ref="F5830">_xlfn.IFS(DmartSalesData[[#This Row],[sales]]&lt;2000,"LOW CATEGORY",DmartSalesData[[#This Row],[sales]]&lt;4000,"MEDIUM CATEGORY",DmartSalesData[[#This Row],[sales]]&gt;=4000,"HIGH CATEGORY")</f>
        <v>HIGH CATEGORY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tr">
        <f>IF(AND(DmartSalesData[[#This Row],[profit]]&gt;=500,DmartSalesData[[#This Row],[sales]]&gt;=3000),"Good","Not Good")</f>
        <v>Good</v>
      </c>
      <c r="R5830" s="2">
        <f>YEAR(DmartSalesData[[#This Row],[order_date]])</f>
        <v>2024</v>
      </c>
    </row>
    <row r="5831" spans="1:18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 t="str" cm="1">
        <f t="array" ref="F5831">_xlfn.IFS(DmartSalesData[[#This Row],[sales]]&lt;2000,"LOW CATEGORY",DmartSalesData[[#This Row],[sales]]&lt;4000,"MEDIUM CATEGORY",DmartSalesData[[#This Row],[sales]]&gt;=4000,"HIGH CATEGORY")</f>
        <v>LOW CATEGORY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tr">
        <f>IF(AND(DmartSalesData[[#This Row],[profit]]&gt;=500,DmartSalesData[[#This Row],[sales]]&gt;=3000),"Good","Not Good")</f>
        <v>Not Good</v>
      </c>
      <c r="R5831" s="2">
        <f>YEAR(DmartSalesData[[#This Row],[order_date]])</f>
        <v>2023</v>
      </c>
    </row>
    <row r="5832" spans="1:18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 t="str" cm="1">
        <f t="array" ref="F5832">_xlfn.IFS(DmartSalesData[[#This Row],[sales]]&lt;2000,"LOW CATEGORY",DmartSalesData[[#This Row],[sales]]&lt;4000,"MEDIUM CATEGORY",DmartSalesData[[#This Row],[sales]]&gt;=4000,"HIGH CATEGORY")</f>
        <v>MEDIUM CATEGORY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tr">
        <f>IF(AND(DmartSalesData[[#This Row],[profit]]&gt;=500,DmartSalesData[[#This Row],[sales]]&gt;=3000),"Good","Not Good")</f>
        <v>Not Good</v>
      </c>
      <c r="R5832" s="2">
        <f>YEAR(DmartSalesData[[#This Row],[order_date]])</f>
        <v>2024</v>
      </c>
    </row>
    <row r="5833" spans="1:18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 t="str" cm="1">
        <f t="array" ref="F5833">_xlfn.IFS(DmartSalesData[[#This Row],[sales]]&lt;2000,"LOW CATEGORY",DmartSalesData[[#This Row],[sales]]&lt;4000,"MEDIUM CATEGORY",DmartSalesData[[#This Row],[sales]]&gt;=4000,"HIGH CATEGORY")</f>
        <v>HIGH CATEGORY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tr">
        <f>IF(AND(DmartSalesData[[#This Row],[profit]]&gt;=500,DmartSalesData[[#This Row],[sales]]&gt;=3000),"Good","Not Good")</f>
        <v>Good</v>
      </c>
      <c r="R5833" s="2">
        <f>YEAR(DmartSalesData[[#This Row],[order_date]])</f>
        <v>2023</v>
      </c>
    </row>
    <row r="5834" spans="1:18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 t="str" cm="1">
        <f t="array" ref="F5834">_xlfn.IFS(DmartSalesData[[#This Row],[sales]]&lt;2000,"LOW CATEGORY",DmartSalesData[[#This Row],[sales]]&lt;4000,"MEDIUM CATEGORY",DmartSalesData[[#This Row],[sales]]&gt;=4000,"HIGH CATEGORY")</f>
        <v>MEDIUM CATEGORY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tr">
        <f>IF(AND(DmartSalesData[[#This Row],[profit]]&gt;=500,DmartSalesData[[#This Row],[sales]]&gt;=3000),"Good","Not Good")</f>
        <v>Not Good</v>
      </c>
      <c r="R5834" s="2">
        <f>YEAR(DmartSalesData[[#This Row],[order_date]])</f>
        <v>2024</v>
      </c>
    </row>
    <row r="5835" spans="1:18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 t="str" cm="1">
        <f t="array" ref="F5835">_xlfn.IFS(DmartSalesData[[#This Row],[sales]]&lt;2000,"LOW CATEGORY",DmartSalesData[[#This Row],[sales]]&lt;4000,"MEDIUM CATEGORY",DmartSalesData[[#This Row],[sales]]&gt;=4000,"HIGH CATEGORY")</f>
        <v>LOW CATEGORY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tr">
        <f>IF(AND(DmartSalesData[[#This Row],[profit]]&gt;=500,DmartSalesData[[#This Row],[sales]]&gt;=3000),"Good","Not Good")</f>
        <v>Not Good</v>
      </c>
      <c r="R5835" s="2">
        <f>YEAR(DmartSalesData[[#This Row],[order_date]])</f>
        <v>2024</v>
      </c>
    </row>
    <row r="5836" spans="1:18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 t="str" cm="1">
        <f t="array" ref="F5836">_xlfn.IFS(DmartSalesData[[#This Row],[sales]]&lt;2000,"LOW CATEGORY",DmartSalesData[[#This Row],[sales]]&lt;4000,"MEDIUM CATEGORY",DmartSalesData[[#This Row],[sales]]&gt;=4000,"HIGH CATEGORY")</f>
        <v>HIGH CATEGORY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tr">
        <f>IF(AND(DmartSalesData[[#This Row],[profit]]&gt;=500,DmartSalesData[[#This Row],[sales]]&gt;=3000),"Good","Not Good")</f>
        <v>Good</v>
      </c>
      <c r="R5836" s="2">
        <f>YEAR(DmartSalesData[[#This Row],[order_date]])</f>
        <v>2024</v>
      </c>
    </row>
    <row r="5837" spans="1:18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 t="str" cm="1">
        <f t="array" ref="F5837">_xlfn.IFS(DmartSalesData[[#This Row],[sales]]&lt;2000,"LOW CATEGORY",DmartSalesData[[#This Row],[sales]]&lt;4000,"MEDIUM CATEGORY",DmartSalesData[[#This Row],[sales]]&gt;=4000,"HIGH CATEGORY")</f>
        <v>HIGH CATEGORY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tr">
        <f>IF(AND(DmartSalesData[[#This Row],[profit]]&gt;=500,DmartSalesData[[#This Row],[sales]]&gt;=3000),"Good","Not Good")</f>
        <v>Good</v>
      </c>
      <c r="R5837" s="2">
        <f>YEAR(DmartSalesData[[#This Row],[order_date]])</f>
        <v>2023</v>
      </c>
    </row>
    <row r="5838" spans="1:18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 t="str" cm="1">
        <f t="array" ref="F5838">_xlfn.IFS(DmartSalesData[[#This Row],[sales]]&lt;2000,"LOW CATEGORY",DmartSalesData[[#This Row],[sales]]&lt;4000,"MEDIUM CATEGORY",DmartSalesData[[#This Row],[sales]]&gt;=4000,"HIGH CATEGORY")</f>
        <v>MEDIUM CATEGORY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tr">
        <f>IF(AND(DmartSalesData[[#This Row],[profit]]&gt;=500,DmartSalesData[[#This Row],[sales]]&gt;=3000),"Good","Not Good")</f>
        <v>Not Good</v>
      </c>
      <c r="R5838" s="2">
        <f>YEAR(DmartSalesData[[#This Row],[order_date]])</f>
        <v>2024</v>
      </c>
    </row>
    <row r="5839" spans="1:18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 t="str" cm="1">
        <f t="array" ref="F5839">_xlfn.IFS(DmartSalesData[[#This Row],[sales]]&lt;2000,"LOW CATEGORY",DmartSalesData[[#This Row],[sales]]&lt;4000,"MEDIUM CATEGORY",DmartSalesData[[#This Row],[sales]]&gt;=4000,"HIGH CATEGORY")</f>
        <v>MEDIUM CATEGORY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tr">
        <f>IF(AND(DmartSalesData[[#This Row],[profit]]&gt;=500,DmartSalesData[[#This Row],[sales]]&gt;=3000),"Good","Not Good")</f>
        <v>Not Good</v>
      </c>
      <c r="R5839" s="2">
        <f>YEAR(DmartSalesData[[#This Row],[order_date]])</f>
        <v>2024</v>
      </c>
    </row>
    <row r="5840" spans="1:18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 t="str" cm="1">
        <f t="array" ref="F5840">_xlfn.IFS(DmartSalesData[[#This Row],[sales]]&lt;2000,"LOW CATEGORY",DmartSalesData[[#This Row],[sales]]&lt;4000,"MEDIUM CATEGORY",DmartSalesData[[#This Row],[sales]]&gt;=4000,"HIGH CATEGORY")</f>
        <v>LOW CATEGORY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tr">
        <f>IF(AND(DmartSalesData[[#This Row],[profit]]&gt;=500,DmartSalesData[[#This Row],[sales]]&gt;=3000),"Good","Not Good")</f>
        <v>Not Good</v>
      </c>
      <c r="R5840" s="2">
        <f>YEAR(DmartSalesData[[#This Row],[order_date]])</f>
        <v>2024</v>
      </c>
    </row>
    <row r="5841" spans="1:18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 t="str" cm="1">
        <f t="array" ref="F5841">_xlfn.IFS(DmartSalesData[[#This Row],[sales]]&lt;2000,"LOW CATEGORY",DmartSalesData[[#This Row],[sales]]&lt;4000,"MEDIUM CATEGORY",DmartSalesData[[#This Row],[sales]]&gt;=4000,"HIGH CATEGORY")</f>
        <v>HIGH CATEGORY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tr">
        <f>IF(AND(DmartSalesData[[#This Row],[profit]]&gt;=500,DmartSalesData[[#This Row],[sales]]&gt;=3000),"Good","Not Good")</f>
        <v>Good</v>
      </c>
      <c r="R5841" s="2">
        <f>YEAR(DmartSalesData[[#This Row],[order_date]])</f>
        <v>2024</v>
      </c>
    </row>
    <row r="5842" spans="1:18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 t="str" cm="1">
        <f t="array" ref="F5842">_xlfn.IFS(DmartSalesData[[#This Row],[sales]]&lt;2000,"LOW CATEGORY",DmartSalesData[[#This Row],[sales]]&lt;4000,"MEDIUM CATEGORY",DmartSalesData[[#This Row],[sales]]&gt;=4000,"HIGH CATEGORY")</f>
        <v>HIGH CATEGORY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tr">
        <f>IF(AND(DmartSalesData[[#This Row],[profit]]&gt;=500,DmartSalesData[[#This Row],[sales]]&gt;=3000),"Good","Not Good")</f>
        <v>Good</v>
      </c>
      <c r="R5842" s="2">
        <f>YEAR(DmartSalesData[[#This Row],[order_date]])</f>
        <v>2024</v>
      </c>
    </row>
    <row r="5843" spans="1:18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 t="str" cm="1">
        <f t="array" ref="F5843">_xlfn.IFS(DmartSalesData[[#This Row],[sales]]&lt;2000,"LOW CATEGORY",DmartSalesData[[#This Row],[sales]]&lt;4000,"MEDIUM CATEGORY",DmartSalesData[[#This Row],[sales]]&gt;=4000,"HIGH CATEGORY")</f>
        <v>LOW CATEGORY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tr">
        <f>IF(AND(DmartSalesData[[#This Row],[profit]]&gt;=500,DmartSalesData[[#This Row],[sales]]&gt;=3000),"Good","Not Good")</f>
        <v>Not Good</v>
      </c>
      <c r="R5843" s="2">
        <f>YEAR(DmartSalesData[[#This Row],[order_date]])</f>
        <v>2023</v>
      </c>
    </row>
    <row r="5844" spans="1:18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 t="str" cm="1">
        <f t="array" ref="F5844">_xlfn.IFS(DmartSalesData[[#This Row],[sales]]&lt;2000,"LOW CATEGORY",DmartSalesData[[#This Row],[sales]]&lt;4000,"MEDIUM CATEGORY",DmartSalesData[[#This Row],[sales]]&gt;=4000,"HIGH CATEGORY")</f>
        <v>LOW CATEGORY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tr">
        <f>IF(AND(DmartSalesData[[#This Row],[profit]]&gt;=500,DmartSalesData[[#This Row],[sales]]&gt;=3000),"Good","Not Good")</f>
        <v>Not Good</v>
      </c>
      <c r="R5844" s="2">
        <f>YEAR(DmartSalesData[[#This Row],[order_date]])</f>
        <v>2024</v>
      </c>
    </row>
    <row r="5845" spans="1:18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 t="str" cm="1">
        <f t="array" ref="F5845">_xlfn.IFS(DmartSalesData[[#This Row],[sales]]&lt;2000,"LOW CATEGORY",DmartSalesData[[#This Row],[sales]]&lt;4000,"MEDIUM CATEGORY",DmartSalesData[[#This Row],[sales]]&gt;=4000,"HIGH CATEGORY")</f>
        <v>HIGH CATEGORY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tr">
        <f>IF(AND(DmartSalesData[[#This Row],[profit]]&gt;=500,DmartSalesData[[#This Row],[sales]]&gt;=3000),"Good","Not Good")</f>
        <v>Good</v>
      </c>
      <c r="R5845" s="2">
        <f>YEAR(DmartSalesData[[#This Row],[order_date]])</f>
        <v>2024</v>
      </c>
    </row>
    <row r="5846" spans="1:18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 t="str" cm="1">
        <f t="array" ref="F5846">_xlfn.IFS(DmartSalesData[[#This Row],[sales]]&lt;2000,"LOW CATEGORY",DmartSalesData[[#This Row],[sales]]&lt;4000,"MEDIUM CATEGORY",DmartSalesData[[#This Row],[sales]]&gt;=4000,"HIGH CATEGORY")</f>
        <v>LOW CATEGORY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tr">
        <f>IF(AND(DmartSalesData[[#This Row],[profit]]&gt;=500,DmartSalesData[[#This Row],[sales]]&gt;=3000),"Good","Not Good")</f>
        <v>Not Good</v>
      </c>
      <c r="R5846" s="2">
        <f>YEAR(DmartSalesData[[#This Row],[order_date]])</f>
        <v>2023</v>
      </c>
    </row>
    <row r="5847" spans="1:18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 t="str" cm="1">
        <f t="array" ref="F5847">_xlfn.IFS(DmartSalesData[[#This Row],[sales]]&lt;2000,"LOW CATEGORY",DmartSalesData[[#This Row],[sales]]&lt;4000,"MEDIUM CATEGORY",DmartSalesData[[#This Row],[sales]]&gt;=4000,"HIGH CATEGORY")</f>
        <v>HIGH CATEGORY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tr">
        <f>IF(AND(DmartSalesData[[#This Row],[profit]]&gt;=500,DmartSalesData[[#This Row],[sales]]&gt;=3000),"Good","Not Good")</f>
        <v>Good</v>
      </c>
      <c r="R5847" s="2">
        <f>YEAR(DmartSalesData[[#This Row],[order_date]])</f>
        <v>2024</v>
      </c>
    </row>
    <row r="5848" spans="1:18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 t="str" cm="1">
        <f t="array" ref="F5848">_xlfn.IFS(DmartSalesData[[#This Row],[sales]]&lt;2000,"LOW CATEGORY",DmartSalesData[[#This Row],[sales]]&lt;4000,"MEDIUM CATEGORY",DmartSalesData[[#This Row],[sales]]&gt;=4000,"HIGH CATEGORY")</f>
        <v>HIGH CATEGORY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tr">
        <f>IF(AND(DmartSalesData[[#This Row],[profit]]&gt;=500,DmartSalesData[[#This Row],[sales]]&gt;=3000),"Good","Not Good")</f>
        <v>Good</v>
      </c>
      <c r="R5848" s="2">
        <f>YEAR(DmartSalesData[[#This Row],[order_date]])</f>
        <v>2024</v>
      </c>
    </row>
    <row r="5849" spans="1:18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 t="str" cm="1">
        <f t="array" ref="F5849">_xlfn.IFS(DmartSalesData[[#This Row],[sales]]&lt;2000,"LOW CATEGORY",DmartSalesData[[#This Row],[sales]]&lt;4000,"MEDIUM CATEGORY",DmartSalesData[[#This Row],[sales]]&gt;=4000,"HIGH CATEGORY")</f>
        <v>HIGH CATEGORY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tr">
        <f>IF(AND(DmartSalesData[[#This Row],[profit]]&gt;=500,DmartSalesData[[#This Row],[sales]]&gt;=3000),"Good","Not Good")</f>
        <v>Good</v>
      </c>
      <c r="R5849" s="2">
        <f>YEAR(DmartSalesData[[#This Row],[order_date]])</f>
        <v>2024</v>
      </c>
    </row>
    <row r="5850" spans="1:18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 t="str" cm="1">
        <f t="array" ref="F5850">_xlfn.IFS(DmartSalesData[[#This Row],[sales]]&lt;2000,"LOW CATEGORY",DmartSalesData[[#This Row],[sales]]&lt;4000,"MEDIUM CATEGORY",DmartSalesData[[#This Row],[sales]]&gt;=4000,"HIGH CATEGORY")</f>
        <v>MEDIUM CATEGORY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tr">
        <f>IF(AND(DmartSalesData[[#This Row],[profit]]&gt;=500,DmartSalesData[[#This Row],[sales]]&gt;=3000),"Good","Not Good")</f>
        <v>Good</v>
      </c>
      <c r="R5850" s="2">
        <f>YEAR(DmartSalesData[[#This Row],[order_date]])</f>
        <v>2023</v>
      </c>
    </row>
    <row r="5851" spans="1:18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 t="str" cm="1">
        <f t="array" ref="F5851">_xlfn.IFS(DmartSalesData[[#This Row],[sales]]&lt;2000,"LOW CATEGORY",DmartSalesData[[#This Row],[sales]]&lt;4000,"MEDIUM CATEGORY",DmartSalesData[[#This Row],[sales]]&gt;=4000,"HIGH CATEGORY")</f>
        <v>MEDIUM CATEGORY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tr">
        <f>IF(AND(DmartSalesData[[#This Row],[profit]]&gt;=500,DmartSalesData[[#This Row],[sales]]&gt;=3000),"Good","Not Good")</f>
        <v>Not Good</v>
      </c>
      <c r="R5851" s="2">
        <f>YEAR(DmartSalesData[[#This Row],[order_date]])</f>
        <v>2024</v>
      </c>
    </row>
    <row r="5852" spans="1:18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 t="str" cm="1">
        <f t="array" ref="F5852">_xlfn.IFS(DmartSalesData[[#This Row],[sales]]&lt;2000,"LOW CATEGORY",DmartSalesData[[#This Row],[sales]]&lt;4000,"MEDIUM CATEGORY",DmartSalesData[[#This Row],[sales]]&gt;=4000,"HIGH CATEGORY")</f>
        <v>LOW CATEGORY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tr">
        <f>IF(AND(DmartSalesData[[#This Row],[profit]]&gt;=500,DmartSalesData[[#This Row],[sales]]&gt;=3000),"Good","Not Good")</f>
        <v>Not Good</v>
      </c>
      <c r="R5852" s="2">
        <f>YEAR(DmartSalesData[[#This Row],[order_date]])</f>
        <v>2024</v>
      </c>
    </row>
    <row r="5853" spans="1:18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 t="str" cm="1">
        <f t="array" ref="F5853">_xlfn.IFS(DmartSalesData[[#This Row],[sales]]&lt;2000,"LOW CATEGORY",DmartSalesData[[#This Row],[sales]]&lt;4000,"MEDIUM CATEGORY",DmartSalesData[[#This Row],[sales]]&gt;=4000,"HIGH CATEGORY")</f>
        <v>MEDIUM CATEGORY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tr">
        <f>IF(AND(DmartSalesData[[#This Row],[profit]]&gt;=500,DmartSalesData[[#This Row],[sales]]&gt;=3000),"Good","Not Good")</f>
        <v>Good</v>
      </c>
      <c r="R5853" s="2">
        <f>YEAR(DmartSalesData[[#This Row],[order_date]])</f>
        <v>2023</v>
      </c>
    </row>
    <row r="5854" spans="1:18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 t="str" cm="1">
        <f t="array" ref="F5854">_xlfn.IFS(DmartSalesData[[#This Row],[sales]]&lt;2000,"LOW CATEGORY",DmartSalesData[[#This Row],[sales]]&lt;4000,"MEDIUM CATEGORY",DmartSalesData[[#This Row],[sales]]&gt;=4000,"HIGH CATEGORY")</f>
        <v>MEDIUM CATEGORY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tr">
        <f>IF(AND(DmartSalesData[[#This Row],[profit]]&gt;=500,DmartSalesData[[#This Row],[sales]]&gt;=3000),"Good","Not Good")</f>
        <v>Not Good</v>
      </c>
      <c r="R5854" s="2">
        <f>YEAR(DmartSalesData[[#This Row],[order_date]])</f>
        <v>2023</v>
      </c>
    </row>
    <row r="5855" spans="1:18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 t="str" cm="1">
        <f t="array" ref="F5855">_xlfn.IFS(DmartSalesData[[#This Row],[sales]]&lt;2000,"LOW CATEGORY",DmartSalesData[[#This Row],[sales]]&lt;4000,"MEDIUM CATEGORY",DmartSalesData[[#This Row],[sales]]&gt;=4000,"HIGH CATEGORY")</f>
        <v>MEDIUM CATEGORY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tr">
        <f>IF(AND(DmartSalesData[[#This Row],[profit]]&gt;=500,DmartSalesData[[#This Row],[sales]]&gt;=3000),"Good","Not Good")</f>
        <v>Not Good</v>
      </c>
      <c r="R5855" s="2">
        <f>YEAR(DmartSalesData[[#This Row],[order_date]])</f>
        <v>2023</v>
      </c>
    </row>
    <row r="5856" spans="1:18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 t="str" cm="1">
        <f t="array" ref="F5856">_xlfn.IFS(DmartSalesData[[#This Row],[sales]]&lt;2000,"LOW CATEGORY",DmartSalesData[[#This Row],[sales]]&lt;4000,"MEDIUM CATEGORY",DmartSalesData[[#This Row],[sales]]&gt;=4000,"HIGH CATEGORY")</f>
        <v>LOW CATEGORY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tr">
        <f>IF(AND(DmartSalesData[[#This Row],[profit]]&gt;=500,DmartSalesData[[#This Row],[sales]]&gt;=3000),"Good","Not Good")</f>
        <v>Not Good</v>
      </c>
      <c r="R5856" s="2">
        <f>YEAR(DmartSalesData[[#This Row],[order_date]])</f>
        <v>2023</v>
      </c>
    </row>
    <row r="5857" spans="1:18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 t="str" cm="1">
        <f t="array" ref="F5857">_xlfn.IFS(DmartSalesData[[#This Row],[sales]]&lt;2000,"LOW CATEGORY",DmartSalesData[[#This Row],[sales]]&lt;4000,"MEDIUM CATEGORY",DmartSalesData[[#This Row],[sales]]&gt;=4000,"HIGH CATEGORY")</f>
        <v>LOW CATEGORY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tr">
        <f>IF(AND(DmartSalesData[[#This Row],[profit]]&gt;=500,DmartSalesData[[#This Row],[sales]]&gt;=3000),"Good","Not Good")</f>
        <v>Not Good</v>
      </c>
      <c r="R5857" s="2">
        <f>YEAR(DmartSalesData[[#This Row],[order_date]])</f>
        <v>2024</v>
      </c>
    </row>
    <row r="5858" spans="1:18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 t="str" cm="1">
        <f t="array" ref="F5858">_xlfn.IFS(DmartSalesData[[#This Row],[sales]]&lt;2000,"LOW CATEGORY",DmartSalesData[[#This Row],[sales]]&lt;4000,"MEDIUM CATEGORY",DmartSalesData[[#This Row],[sales]]&gt;=4000,"HIGH CATEGORY")</f>
        <v>LOW CATEGORY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tr">
        <f>IF(AND(DmartSalesData[[#This Row],[profit]]&gt;=500,DmartSalesData[[#This Row],[sales]]&gt;=3000),"Good","Not Good")</f>
        <v>Not Good</v>
      </c>
      <c r="R5858" s="2">
        <f>YEAR(DmartSalesData[[#This Row],[order_date]])</f>
        <v>2024</v>
      </c>
    </row>
    <row r="5859" spans="1:18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 t="str" cm="1">
        <f t="array" ref="F5859">_xlfn.IFS(DmartSalesData[[#This Row],[sales]]&lt;2000,"LOW CATEGORY",DmartSalesData[[#This Row],[sales]]&lt;4000,"MEDIUM CATEGORY",DmartSalesData[[#This Row],[sales]]&gt;=4000,"HIGH CATEGORY")</f>
        <v>HIGH CATEGORY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tr">
        <f>IF(AND(DmartSalesData[[#This Row],[profit]]&gt;=500,DmartSalesData[[#This Row],[sales]]&gt;=3000),"Good","Not Good")</f>
        <v>Not Good</v>
      </c>
      <c r="R5859" s="2">
        <f>YEAR(DmartSalesData[[#This Row],[order_date]])</f>
        <v>2024</v>
      </c>
    </row>
    <row r="5860" spans="1:18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 t="str" cm="1">
        <f t="array" ref="F5860">_xlfn.IFS(DmartSalesData[[#This Row],[sales]]&lt;2000,"LOW CATEGORY",DmartSalesData[[#This Row],[sales]]&lt;4000,"MEDIUM CATEGORY",DmartSalesData[[#This Row],[sales]]&gt;=4000,"HIGH CATEGORY")</f>
        <v>MEDIUM CATEGORY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tr">
        <f>IF(AND(DmartSalesData[[#This Row],[profit]]&gt;=500,DmartSalesData[[#This Row],[sales]]&gt;=3000),"Good","Not Good")</f>
        <v>Not Good</v>
      </c>
      <c r="R5860" s="2">
        <f>YEAR(DmartSalesData[[#This Row],[order_date]])</f>
        <v>2024</v>
      </c>
    </row>
    <row r="5861" spans="1:18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 t="str" cm="1">
        <f t="array" ref="F5861">_xlfn.IFS(DmartSalesData[[#This Row],[sales]]&lt;2000,"LOW CATEGORY",DmartSalesData[[#This Row],[sales]]&lt;4000,"MEDIUM CATEGORY",DmartSalesData[[#This Row],[sales]]&gt;=4000,"HIGH CATEGORY")</f>
        <v>LOW CATEGORY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tr">
        <f>IF(AND(DmartSalesData[[#This Row],[profit]]&gt;=500,DmartSalesData[[#This Row],[sales]]&gt;=3000),"Good","Not Good")</f>
        <v>Not Good</v>
      </c>
      <c r="R5861" s="2">
        <f>YEAR(DmartSalesData[[#This Row],[order_date]])</f>
        <v>2024</v>
      </c>
    </row>
    <row r="5862" spans="1:18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 t="str" cm="1">
        <f t="array" ref="F5862">_xlfn.IFS(DmartSalesData[[#This Row],[sales]]&lt;2000,"LOW CATEGORY",DmartSalesData[[#This Row],[sales]]&lt;4000,"MEDIUM CATEGORY",DmartSalesData[[#This Row],[sales]]&gt;=4000,"HIGH CATEGORY")</f>
        <v>MEDIUM CATEGORY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tr">
        <f>IF(AND(DmartSalesData[[#This Row],[profit]]&gt;=500,DmartSalesData[[#This Row],[sales]]&gt;=3000),"Good","Not Good")</f>
        <v>Not Good</v>
      </c>
      <c r="R5862" s="2">
        <f>YEAR(DmartSalesData[[#This Row],[order_date]])</f>
        <v>2024</v>
      </c>
    </row>
    <row r="5863" spans="1:18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 t="str" cm="1">
        <f t="array" ref="F5863">_xlfn.IFS(DmartSalesData[[#This Row],[sales]]&lt;2000,"LOW CATEGORY",DmartSalesData[[#This Row],[sales]]&lt;4000,"MEDIUM CATEGORY",DmartSalesData[[#This Row],[sales]]&gt;=4000,"HIGH CATEGORY")</f>
        <v>LOW CATEGORY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tr">
        <f>IF(AND(DmartSalesData[[#This Row],[profit]]&gt;=500,DmartSalesData[[#This Row],[sales]]&gt;=3000),"Good","Not Good")</f>
        <v>Not Good</v>
      </c>
      <c r="R5863" s="2">
        <f>YEAR(DmartSalesData[[#This Row],[order_date]])</f>
        <v>2024</v>
      </c>
    </row>
    <row r="5864" spans="1:18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 t="str" cm="1">
        <f t="array" ref="F5864">_xlfn.IFS(DmartSalesData[[#This Row],[sales]]&lt;2000,"LOW CATEGORY",DmartSalesData[[#This Row],[sales]]&lt;4000,"MEDIUM CATEGORY",DmartSalesData[[#This Row],[sales]]&gt;=4000,"HIGH CATEGORY")</f>
        <v>HIGH CATEGORY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tr">
        <f>IF(AND(DmartSalesData[[#This Row],[profit]]&gt;=500,DmartSalesData[[#This Row],[sales]]&gt;=3000),"Good","Not Good")</f>
        <v>Good</v>
      </c>
      <c r="R5864" s="2">
        <f>YEAR(DmartSalesData[[#This Row],[order_date]])</f>
        <v>2023</v>
      </c>
    </row>
    <row r="5865" spans="1:18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 t="str" cm="1">
        <f t="array" ref="F5865">_xlfn.IFS(DmartSalesData[[#This Row],[sales]]&lt;2000,"LOW CATEGORY",DmartSalesData[[#This Row],[sales]]&lt;4000,"MEDIUM CATEGORY",DmartSalesData[[#This Row],[sales]]&gt;=4000,"HIGH CATEGORY")</f>
        <v>MEDIUM CATEGORY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tr">
        <f>IF(AND(DmartSalesData[[#This Row],[profit]]&gt;=500,DmartSalesData[[#This Row],[sales]]&gt;=3000),"Good","Not Good")</f>
        <v>Not Good</v>
      </c>
      <c r="R5865" s="2">
        <f>YEAR(DmartSalesData[[#This Row],[order_date]])</f>
        <v>2024</v>
      </c>
    </row>
    <row r="5866" spans="1:18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 t="str" cm="1">
        <f t="array" ref="F5866">_xlfn.IFS(DmartSalesData[[#This Row],[sales]]&lt;2000,"LOW CATEGORY",DmartSalesData[[#This Row],[sales]]&lt;4000,"MEDIUM CATEGORY",DmartSalesData[[#This Row],[sales]]&gt;=4000,"HIGH CATEGORY")</f>
        <v>LOW CATEGORY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tr">
        <f>IF(AND(DmartSalesData[[#This Row],[profit]]&gt;=500,DmartSalesData[[#This Row],[sales]]&gt;=3000),"Good","Not Good")</f>
        <v>Not Good</v>
      </c>
      <c r="R5866" s="2">
        <f>YEAR(DmartSalesData[[#This Row],[order_date]])</f>
        <v>2023</v>
      </c>
    </row>
    <row r="5867" spans="1:18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 t="str" cm="1">
        <f t="array" ref="F5867">_xlfn.IFS(DmartSalesData[[#This Row],[sales]]&lt;2000,"LOW CATEGORY",DmartSalesData[[#This Row],[sales]]&lt;4000,"MEDIUM CATEGORY",DmartSalesData[[#This Row],[sales]]&gt;=4000,"HIGH CATEGORY")</f>
        <v>LOW CATEGORY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tr">
        <f>IF(AND(DmartSalesData[[#This Row],[profit]]&gt;=500,DmartSalesData[[#This Row],[sales]]&gt;=3000),"Good","Not Good")</f>
        <v>Not Good</v>
      </c>
      <c r="R5867" s="2">
        <f>YEAR(DmartSalesData[[#This Row],[order_date]])</f>
        <v>2023</v>
      </c>
    </row>
    <row r="5868" spans="1:18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 t="str" cm="1">
        <f t="array" ref="F5868">_xlfn.IFS(DmartSalesData[[#This Row],[sales]]&lt;2000,"LOW CATEGORY",DmartSalesData[[#This Row],[sales]]&lt;4000,"MEDIUM CATEGORY",DmartSalesData[[#This Row],[sales]]&gt;=4000,"HIGH CATEGORY")</f>
        <v>HIGH CATEGORY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tr">
        <f>IF(AND(DmartSalesData[[#This Row],[profit]]&gt;=500,DmartSalesData[[#This Row],[sales]]&gt;=3000),"Good","Not Good")</f>
        <v>Good</v>
      </c>
      <c r="R5868" s="2">
        <f>YEAR(DmartSalesData[[#This Row],[order_date]])</f>
        <v>2023</v>
      </c>
    </row>
    <row r="5869" spans="1:18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 t="str" cm="1">
        <f t="array" ref="F5869">_xlfn.IFS(DmartSalesData[[#This Row],[sales]]&lt;2000,"LOW CATEGORY",DmartSalesData[[#This Row],[sales]]&lt;4000,"MEDIUM CATEGORY",DmartSalesData[[#This Row],[sales]]&gt;=4000,"HIGH CATEGORY")</f>
        <v>MEDIUM CATEGORY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tr">
        <f>IF(AND(DmartSalesData[[#This Row],[profit]]&gt;=500,DmartSalesData[[#This Row],[sales]]&gt;=3000),"Good","Not Good")</f>
        <v>Good</v>
      </c>
      <c r="R5869" s="2">
        <f>YEAR(DmartSalesData[[#This Row],[order_date]])</f>
        <v>2023</v>
      </c>
    </row>
    <row r="5870" spans="1:18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 t="str" cm="1">
        <f t="array" ref="F5870">_xlfn.IFS(DmartSalesData[[#This Row],[sales]]&lt;2000,"LOW CATEGORY",DmartSalesData[[#This Row],[sales]]&lt;4000,"MEDIUM CATEGORY",DmartSalesData[[#This Row],[sales]]&gt;=4000,"HIGH CATEGORY")</f>
        <v>LOW CATEGORY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tr">
        <f>IF(AND(DmartSalesData[[#This Row],[profit]]&gt;=500,DmartSalesData[[#This Row],[sales]]&gt;=3000),"Good","Not Good")</f>
        <v>Not Good</v>
      </c>
      <c r="R5870" s="2">
        <f>YEAR(DmartSalesData[[#This Row],[order_date]])</f>
        <v>2024</v>
      </c>
    </row>
    <row r="5871" spans="1:18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 t="str" cm="1">
        <f t="array" ref="F5871">_xlfn.IFS(DmartSalesData[[#This Row],[sales]]&lt;2000,"LOW CATEGORY",DmartSalesData[[#This Row],[sales]]&lt;4000,"MEDIUM CATEGORY",DmartSalesData[[#This Row],[sales]]&gt;=4000,"HIGH CATEGORY")</f>
        <v>MEDIUM CATEGORY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tr">
        <f>IF(AND(DmartSalesData[[#This Row],[profit]]&gt;=500,DmartSalesData[[#This Row],[sales]]&gt;=3000),"Good","Not Good")</f>
        <v>Not Good</v>
      </c>
      <c r="R5871" s="2">
        <f>YEAR(DmartSalesData[[#This Row],[order_date]])</f>
        <v>2024</v>
      </c>
    </row>
    <row r="5872" spans="1:18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 t="str" cm="1">
        <f t="array" ref="F5872">_xlfn.IFS(DmartSalesData[[#This Row],[sales]]&lt;2000,"LOW CATEGORY",DmartSalesData[[#This Row],[sales]]&lt;4000,"MEDIUM CATEGORY",DmartSalesData[[#This Row],[sales]]&gt;=4000,"HIGH CATEGORY")</f>
        <v>LOW CATEGORY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tr">
        <f>IF(AND(DmartSalesData[[#This Row],[profit]]&gt;=500,DmartSalesData[[#This Row],[sales]]&gt;=3000),"Good","Not Good")</f>
        <v>Not Good</v>
      </c>
      <c r="R5872" s="2">
        <f>YEAR(DmartSalesData[[#This Row],[order_date]])</f>
        <v>2024</v>
      </c>
    </row>
    <row r="5873" spans="1:18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 t="str" cm="1">
        <f t="array" ref="F5873">_xlfn.IFS(DmartSalesData[[#This Row],[sales]]&lt;2000,"LOW CATEGORY",DmartSalesData[[#This Row],[sales]]&lt;4000,"MEDIUM CATEGORY",DmartSalesData[[#This Row],[sales]]&gt;=4000,"HIGH CATEGORY")</f>
        <v>LOW CATEGORY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tr">
        <f>IF(AND(DmartSalesData[[#This Row],[profit]]&gt;=500,DmartSalesData[[#This Row],[sales]]&gt;=3000),"Good","Not Good")</f>
        <v>Not Good</v>
      </c>
      <c r="R5873" s="2">
        <f>YEAR(DmartSalesData[[#This Row],[order_date]])</f>
        <v>2024</v>
      </c>
    </row>
    <row r="5874" spans="1:18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 t="str" cm="1">
        <f t="array" ref="F5874">_xlfn.IFS(DmartSalesData[[#This Row],[sales]]&lt;2000,"LOW CATEGORY",DmartSalesData[[#This Row],[sales]]&lt;4000,"MEDIUM CATEGORY",DmartSalesData[[#This Row],[sales]]&gt;=4000,"HIGH CATEGORY")</f>
        <v>HIGH CATEGORY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tr">
        <f>IF(AND(DmartSalesData[[#This Row],[profit]]&gt;=500,DmartSalesData[[#This Row],[sales]]&gt;=3000),"Good","Not Good")</f>
        <v>Good</v>
      </c>
      <c r="R5874" s="2">
        <f>YEAR(DmartSalesData[[#This Row],[order_date]])</f>
        <v>2023</v>
      </c>
    </row>
    <row r="5875" spans="1:18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 t="str" cm="1">
        <f t="array" ref="F5875">_xlfn.IFS(DmartSalesData[[#This Row],[sales]]&lt;2000,"LOW CATEGORY",DmartSalesData[[#This Row],[sales]]&lt;4000,"MEDIUM CATEGORY",DmartSalesData[[#This Row],[sales]]&gt;=4000,"HIGH CATEGORY")</f>
        <v>LOW CATEGORY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tr">
        <f>IF(AND(DmartSalesData[[#This Row],[profit]]&gt;=500,DmartSalesData[[#This Row],[sales]]&gt;=3000),"Good","Not Good")</f>
        <v>Not Good</v>
      </c>
      <c r="R5875" s="2">
        <f>YEAR(DmartSalesData[[#This Row],[order_date]])</f>
        <v>2023</v>
      </c>
    </row>
    <row r="5876" spans="1:18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 t="str" cm="1">
        <f t="array" ref="F5876">_xlfn.IFS(DmartSalesData[[#This Row],[sales]]&lt;2000,"LOW CATEGORY",DmartSalesData[[#This Row],[sales]]&lt;4000,"MEDIUM CATEGORY",DmartSalesData[[#This Row],[sales]]&gt;=4000,"HIGH CATEGORY")</f>
        <v>HIGH CATEGORY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tr">
        <f>IF(AND(DmartSalesData[[#This Row],[profit]]&gt;=500,DmartSalesData[[#This Row],[sales]]&gt;=3000),"Good","Not Good")</f>
        <v>Good</v>
      </c>
      <c r="R5876" s="2">
        <f>YEAR(DmartSalesData[[#This Row],[order_date]])</f>
        <v>2024</v>
      </c>
    </row>
    <row r="5877" spans="1:18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 t="str" cm="1">
        <f t="array" ref="F5877">_xlfn.IFS(DmartSalesData[[#This Row],[sales]]&lt;2000,"LOW CATEGORY",DmartSalesData[[#This Row],[sales]]&lt;4000,"MEDIUM CATEGORY",DmartSalesData[[#This Row],[sales]]&gt;=4000,"HIGH CATEGORY")</f>
        <v>MEDIUM CATEGORY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tr">
        <f>IF(AND(DmartSalesData[[#This Row],[profit]]&gt;=500,DmartSalesData[[#This Row],[sales]]&gt;=3000),"Good","Not Good")</f>
        <v>Not Good</v>
      </c>
      <c r="R5877" s="2">
        <f>YEAR(DmartSalesData[[#This Row],[order_date]])</f>
        <v>2024</v>
      </c>
    </row>
    <row r="5878" spans="1:18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 t="str" cm="1">
        <f t="array" ref="F5878">_xlfn.IFS(DmartSalesData[[#This Row],[sales]]&lt;2000,"LOW CATEGORY",DmartSalesData[[#This Row],[sales]]&lt;4000,"MEDIUM CATEGORY",DmartSalesData[[#This Row],[sales]]&gt;=4000,"HIGH CATEGORY")</f>
        <v>LOW CATEGORY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tr">
        <f>IF(AND(DmartSalesData[[#This Row],[profit]]&gt;=500,DmartSalesData[[#This Row],[sales]]&gt;=3000),"Good","Not Good")</f>
        <v>Not Good</v>
      </c>
      <c r="R5878" s="2">
        <f>YEAR(DmartSalesData[[#This Row],[order_date]])</f>
        <v>2023</v>
      </c>
    </row>
    <row r="5879" spans="1:18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 t="str" cm="1">
        <f t="array" ref="F5879">_xlfn.IFS(DmartSalesData[[#This Row],[sales]]&lt;2000,"LOW CATEGORY",DmartSalesData[[#This Row],[sales]]&lt;4000,"MEDIUM CATEGORY",DmartSalesData[[#This Row],[sales]]&gt;=4000,"HIGH CATEGORY")</f>
        <v>HIGH CATEGORY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tr">
        <f>IF(AND(DmartSalesData[[#This Row],[profit]]&gt;=500,DmartSalesData[[#This Row],[sales]]&gt;=3000),"Good","Not Good")</f>
        <v>Good</v>
      </c>
      <c r="R5879" s="2">
        <f>YEAR(DmartSalesData[[#This Row],[order_date]])</f>
        <v>2024</v>
      </c>
    </row>
    <row r="5880" spans="1:18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 t="str" cm="1">
        <f t="array" ref="F5880">_xlfn.IFS(DmartSalesData[[#This Row],[sales]]&lt;2000,"LOW CATEGORY",DmartSalesData[[#This Row],[sales]]&lt;4000,"MEDIUM CATEGORY",DmartSalesData[[#This Row],[sales]]&gt;=4000,"HIGH CATEGORY")</f>
        <v>LOW CATEGORY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tr">
        <f>IF(AND(DmartSalesData[[#This Row],[profit]]&gt;=500,DmartSalesData[[#This Row],[sales]]&gt;=3000),"Good","Not Good")</f>
        <v>Not Good</v>
      </c>
      <c r="R5880" s="2">
        <f>YEAR(DmartSalesData[[#This Row],[order_date]])</f>
        <v>2023</v>
      </c>
    </row>
    <row r="5881" spans="1:18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 t="str" cm="1">
        <f t="array" ref="F5881">_xlfn.IFS(DmartSalesData[[#This Row],[sales]]&lt;2000,"LOW CATEGORY",DmartSalesData[[#This Row],[sales]]&lt;4000,"MEDIUM CATEGORY",DmartSalesData[[#This Row],[sales]]&gt;=4000,"HIGH CATEGORY")</f>
        <v>MEDIUM CATEGORY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tr">
        <f>IF(AND(DmartSalesData[[#This Row],[profit]]&gt;=500,DmartSalesData[[#This Row],[sales]]&gt;=3000),"Good","Not Good")</f>
        <v>Good</v>
      </c>
      <c r="R5881" s="2">
        <f>YEAR(DmartSalesData[[#This Row],[order_date]])</f>
        <v>2024</v>
      </c>
    </row>
    <row r="5882" spans="1:18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 t="str" cm="1">
        <f t="array" ref="F5882">_xlfn.IFS(DmartSalesData[[#This Row],[sales]]&lt;2000,"LOW CATEGORY",DmartSalesData[[#This Row],[sales]]&lt;4000,"MEDIUM CATEGORY",DmartSalesData[[#This Row],[sales]]&gt;=4000,"HIGH CATEGORY")</f>
        <v>HIGH CATEGORY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tr">
        <f>IF(AND(DmartSalesData[[#This Row],[profit]]&gt;=500,DmartSalesData[[#This Row],[sales]]&gt;=3000),"Good","Not Good")</f>
        <v>Good</v>
      </c>
      <c r="R5882" s="2">
        <f>YEAR(DmartSalesData[[#This Row],[order_date]])</f>
        <v>2024</v>
      </c>
    </row>
    <row r="5883" spans="1:18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 t="str" cm="1">
        <f t="array" ref="F5883">_xlfn.IFS(DmartSalesData[[#This Row],[sales]]&lt;2000,"LOW CATEGORY",DmartSalesData[[#This Row],[sales]]&lt;4000,"MEDIUM CATEGORY",DmartSalesData[[#This Row],[sales]]&gt;=4000,"HIGH CATEGORY")</f>
        <v>HIGH CATEGORY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tr">
        <f>IF(AND(DmartSalesData[[#This Row],[profit]]&gt;=500,DmartSalesData[[#This Row],[sales]]&gt;=3000),"Good","Not Good")</f>
        <v>Good</v>
      </c>
      <c r="R5883" s="2">
        <f>YEAR(DmartSalesData[[#This Row],[order_date]])</f>
        <v>2023</v>
      </c>
    </row>
    <row r="5884" spans="1:18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 t="str" cm="1">
        <f t="array" ref="F5884">_xlfn.IFS(DmartSalesData[[#This Row],[sales]]&lt;2000,"LOW CATEGORY",DmartSalesData[[#This Row],[sales]]&lt;4000,"MEDIUM CATEGORY",DmartSalesData[[#This Row],[sales]]&gt;=4000,"HIGH CATEGORY")</f>
        <v>LOW CATEGORY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tr">
        <f>IF(AND(DmartSalesData[[#This Row],[profit]]&gt;=500,DmartSalesData[[#This Row],[sales]]&gt;=3000),"Good","Not Good")</f>
        <v>Not Good</v>
      </c>
      <c r="R5884" s="2">
        <f>YEAR(DmartSalesData[[#This Row],[order_date]])</f>
        <v>2024</v>
      </c>
    </row>
    <row r="5885" spans="1:18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 t="str" cm="1">
        <f t="array" ref="F5885">_xlfn.IFS(DmartSalesData[[#This Row],[sales]]&lt;2000,"LOW CATEGORY",DmartSalesData[[#This Row],[sales]]&lt;4000,"MEDIUM CATEGORY",DmartSalesData[[#This Row],[sales]]&gt;=4000,"HIGH CATEGORY")</f>
        <v>LOW CATEGORY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tr">
        <f>IF(AND(DmartSalesData[[#This Row],[profit]]&gt;=500,DmartSalesData[[#This Row],[sales]]&gt;=3000),"Good","Not Good")</f>
        <v>Not Good</v>
      </c>
      <c r="R5885" s="2">
        <f>YEAR(DmartSalesData[[#This Row],[order_date]])</f>
        <v>2024</v>
      </c>
    </row>
    <row r="5886" spans="1:18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 t="str" cm="1">
        <f t="array" ref="F5886">_xlfn.IFS(DmartSalesData[[#This Row],[sales]]&lt;2000,"LOW CATEGORY",DmartSalesData[[#This Row],[sales]]&lt;4000,"MEDIUM CATEGORY",DmartSalesData[[#This Row],[sales]]&gt;=4000,"HIGH CATEGORY")</f>
        <v>MEDIUM CATEGORY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tr">
        <f>IF(AND(DmartSalesData[[#This Row],[profit]]&gt;=500,DmartSalesData[[#This Row],[sales]]&gt;=3000),"Good","Not Good")</f>
        <v>Not Good</v>
      </c>
      <c r="R5886" s="2">
        <f>YEAR(DmartSalesData[[#This Row],[order_date]])</f>
        <v>2024</v>
      </c>
    </row>
    <row r="5887" spans="1:18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 t="str" cm="1">
        <f t="array" ref="F5887">_xlfn.IFS(DmartSalesData[[#This Row],[sales]]&lt;2000,"LOW CATEGORY",DmartSalesData[[#This Row],[sales]]&lt;4000,"MEDIUM CATEGORY",DmartSalesData[[#This Row],[sales]]&gt;=4000,"HIGH CATEGORY")</f>
        <v>LOW CATEGORY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tr">
        <f>IF(AND(DmartSalesData[[#This Row],[profit]]&gt;=500,DmartSalesData[[#This Row],[sales]]&gt;=3000),"Good","Not Good")</f>
        <v>Not Good</v>
      </c>
      <c r="R5887" s="2">
        <f>YEAR(DmartSalesData[[#This Row],[order_date]])</f>
        <v>2024</v>
      </c>
    </row>
    <row r="5888" spans="1:18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 t="str" cm="1">
        <f t="array" ref="F5888">_xlfn.IFS(DmartSalesData[[#This Row],[sales]]&lt;2000,"LOW CATEGORY",DmartSalesData[[#This Row],[sales]]&lt;4000,"MEDIUM CATEGORY",DmartSalesData[[#This Row],[sales]]&gt;=4000,"HIGH CATEGORY")</f>
        <v>MEDIUM CATEGORY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tr">
        <f>IF(AND(DmartSalesData[[#This Row],[profit]]&gt;=500,DmartSalesData[[#This Row],[sales]]&gt;=3000),"Good","Not Good")</f>
        <v>Not Good</v>
      </c>
      <c r="R5888" s="2">
        <f>YEAR(DmartSalesData[[#This Row],[order_date]])</f>
        <v>2023</v>
      </c>
    </row>
    <row r="5889" spans="1:18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 t="str" cm="1">
        <f t="array" ref="F5889">_xlfn.IFS(DmartSalesData[[#This Row],[sales]]&lt;2000,"LOW CATEGORY",DmartSalesData[[#This Row],[sales]]&lt;4000,"MEDIUM CATEGORY",DmartSalesData[[#This Row],[sales]]&gt;=4000,"HIGH CATEGORY")</f>
        <v>LOW CATEGORY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tr">
        <f>IF(AND(DmartSalesData[[#This Row],[profit]]&gt;=500,DmartSalesData[[#This Row],[sales]]&gt;=3000),"Good","Not Good")</f>
        <v>Not Good</v>
      </c>
      <c r="R5889" s="2">
        <f>YEAR(DmartSalesData[[#This Row],[order_date]])</f>
        <v>2023</v>
      </c>
    </row>
    <row r="5890" spans="1:18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 t="str" cm="1">
        <f t="array" ref="F5890">_xlfn.IFS(DmartSalesData[[#This Row],[sales]]&lt;2000,"LOW CATEGORY",DmartSalesData[[#This Row],[sales]]&lt;4000,"MEDIUM CATEGORY",DmartSalesData[[#This Row],[sales]]&gt;=4000,"HIGH CATEGORY")</f>
        <v>MEDIUM CATEGORY</v>
      </c>
      <c r="G5890" s="2">
        <v>0.36</v>
      </c>
      <c r="H5890" s="2">
        <f t="shared" ref="H5890:H5953" si="184">E5890*G5890</f>
        <v>920.80439999999999</v>
      </c>
      <c r="I5890" s="2">
        <f t="shared" ref="I5890:I5953" si="185">E5890-H5890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tr">
        <f>IF(AND(DmartSalesData[[#This Row],[profit]]&gt;=500,DmartSalesData[[#This Row],[sales]]&gt;=3000),"Good","Not Good")</f>
        <v>Not Good</v>
      </c>
      <c r="R5890" s="2">
        <f>YEAR(DmartSalesData[[#This Row],[order_date]])</f>
        <v>2023</v>
      </c>
    </row>
    <row r="5891" spans="1:18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 t="str" cm="1">
        <f t="array" ref="F5891">_xlfn.IFS(DmartSalesData[[#This Row],[sales]]&lt;2000,"LOW CATEGORY",DmartSalesData[[#This Row],[sales]]&lt;4000,"MEDIUM CATEGORY",DmartSalesData[[#This Row],[sales]]&gt;=4000,"HIGH CATEGORY")</f>
        <v>LOW CATEGORY</v>
      </c>
      <c r="G5891" s="2">
        <v>0.25</v>
      </c>
      <c r="H5891" s="2">
        <f t="shared" si="184"/>
        <v>177.94749999999999</v>
      </c>
      <c r="I5891" s="2">
        <f t="shared" si="185"/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tr">
        <f>IF(AND(DmartSalesData[[#This Row],[profit]]&gt;=500,DmartSalesData[[#This Row],[sales]]&gt;=3000),"Good","Not Good")</f>
        <v>Not Good</v>
      </c>
      <c r="R5891" s="2">
        <f>YEAR(DmartSalesData[[#This Row],[order_date]])</f>
        <v>2024</v>
      </c>
    </row>
    <row r="5892" spans="1:18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 t="str" cm="1">
        <f t="array" ref="F5892">_xlfn.IFS(DmartSalesData[[#This Row],[sales]]&lt;2000,"LOW CATEGORY",DmartSalesData[[#This Row],[sales]]&lt;4000,"MEDIUM CATEGORY",DmartSalesData[[#This Row],[sales]]&gt;=4000,"HIGH CATEGORY")</f>
        <v>HIGH CATEGORY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tr">
        <f>IF(AND(DmartSalesData[[#This Row],[profit]]&gt;=500,DmartSalesData[[#This Row],[sales]]&gt;=3000),"Good","Not Good")</f>
        <v>Good</v>
      </c>
      <c r="R5892" s="2">
        <f>YEAR(DmartSalesData[[#This Row],[order_date]])</f>
        <v>2023</v>
      </c>
    </row>
    <row r="5893" spans="1:18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 t="str" cm="1">
        <f t="array" ref="F5893">_xlfn.IFS(DmartSalesData[[#This Row],[sales]]&lt;2000,"LOW CATEGORY",DmartSalesData[[#This Row],[sales]]&lt;4000,"MEDIUM CATEGORY",DmartSalesData[[#This Row],[sales]]&gt;=4000,"HIGH CATEGORY")</f>
        <v>MEDIUM CATEGORY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tr">
        <f>IF(AND(DmartSalesData[[#This Row],[profit]]&gt;=500,DmartSalesData[[#This Row],[sales]]&gt;=3000),"Good","Not Good")</f>
        <v>Good</v>
      </c>
      <c r="R5893" s="2">
        <f>YEAR(DmartSalesData[[#This Row],[order_date]])</f>
        <v>2023</v>
      </c>
    </row>
    <row r="5894" spans="1:18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 t="str" cm="1">
        <f t="array" ref="F5894">_xlfn.IFS(DmartSalesData[[#This Row],[sales]]&lt;2000,"LOW CATEGORY",DmartSalesData[[#This Row],[sales]]&lt;4000,"MEDIUM CATEGORY",DmartSalesData[[#This Row],[sales]]&gt;=4000,"HIGH CATEGORY")</f>
        <v>LOW CATEGORY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tr">
        <f>IF(AND(DmartSalesData[[#This Row],[profit]]&gt;=500,DmartSalesData[[#This Row],[sales]]&gt;=3000),"Good","Not Good")</f>
        <v>Not Good</v>
      </c>
      <c r="R5894" s="2">
        <f>YEAR(DmartSalesData[[#This Row],[order_date]])</f>
        <v>2023</v>
      </c>
    </row>
    <row r="5895" spans="1:18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 t="str" cm="1">
        <f t="array" ref="F5895">_xlfn.IFS(DmartSalesData[[#This Row],[sales]]&lt;2000,"LOW CATEGORY",DmartSalesData[[#This Row],[sales]]&lt;4000,"MEDIUM CATEGORY",DmartSalesData[[#This Row],[sales]]&gt;=4000,"HIGH CATEGORY")</f>
        <v>HIGH CATEGORY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tr">
        <f>IF(AND(DmartSalesData[[#This Row],[profit]]&gt;=500,DmartSalesData[[#This Row],[sales]]&gt;=3000),"Good","Not Good")</f>
        <v>Good</v>
      </c>
      <c r="R5895" s="2">
        <f>YEAR(DmartSalesData[[#This Row],[order_date]])</f>
        <v>2024</v>
      </c>
    </row>
    <row r="5896" spans="1:18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 t="str" cm="1">
        <f t="array" ref="F5896">_xlfn.IFS(DmartSalesData[[#This Row],[sales]]&lt;2000,"LOW CATEGORY",DmartSalesData[[#This Row],[sales]]&lt;4000,"MEDIUM CATEGORY",DmartSalesData[[#This Row],[sales]]&gt;=4000,"HIGH CATEGORY")</f>
        <v>LOW CATEGORY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tr">
        <f>IF(AND(DmartSalesData[[#This Row],[profit]]&gt;=500,DmartSalesData[[#This Row],[sales]]&gt;=3000),"Good","Not Good")</f>
        <v>Not Good</v>
      </c>
      <c r="R5896" s="2">
        <f>YEAR(DmartSalesData[[#This Row],[order_date]])</f>
        <v>2024</v>
      </c>
    </row>
    <row r="5897" spans="1:18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 t="str" cm="1">
        <f t="array" ref="F5897">_xlfn.IFS(DmartSalesData[[#This Row],[sales]]&lt;2000,"LOW CATEGORY",DmartSalesData[[#This Row],[sales]]&lt;4000,"MEDIUM CATEGORY",DmartSalesData[[#This Row],[sales]]&gt;=4000,"HIGH CATEGORY")</f>
        <v>LOW CATEGORY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tr">
        <f>IF(AND(DmartSalesData[[#This Row],[profit]]&gt;=500,DmartSalesData[[#This Row],[sales]]&gt;=3000),"Good","Not Good")</f>
        <v>Not Good</v>
      </c>
      <c r="R5897" s="2">
        <f>YEAR(DmartSalesData[[#This Row],[order_date]])</f>
        <v>2023</v>
      </c>
    </row>
    <row r="5898" spans="1:18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 t="str" cm="1">
        <f t="array" ref="F5898">_xlfn.IFS(DmartSalesData[[#This Row],[sales]]&lt;2000,"LOW CATEGORY",DmartSalesData[[#This Row],[sales]]&lt;4000,"MEDIUM CATEGORY",DmartSalesData[[#This Row],[sales]]&gt;=4000,"HIGH CATEGORY")</f>
        <v>LOW CATEGORY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tr">
        <f>IF(AND(DmartSalesData[[#This Row],[profit]]&gt;=500,DmartSalesData[[#This Row],[sales]]&gt;=3000),"Good","Not Good")</f>
        <v>Not Good</v>
      </c>
      <c r="R5898" s="2">
        <f>YEAR(DmartSalesData[[#This Row],[order_date]])</f>
        <v>2024</v>
      </c>
    </row>
    <row r="5899" spans="1:18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 t="str" cm="1">
        <f t="array" ref="F5899">_xlfn.IFS(DmartSalesData[[#This Row],[sales]]&lt;2000,"LOW CATEGORY",DmartSalesData[[#This Row],[sales]]&lt;4000,"MEDIUM CATEGORY",DmartSalesData[[#This Row],[sales]]&gt;=4000,"HIGH CATEGORY")</f>
        <v>HIGH CATEGORY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tr">
        <f>IF(AND(DmartSalesData[[#This Row],[profit]]&gt;=500,DmartSalesData[[#This Row],[sales]]&gt;=3000),"Good","Not Good")</f>
        <v>Good</v>
      </c>
      <c r="R5899" s="2">
        <f>YEAR(DmartSalesData[[#This Row],[order_date]])</f>
        <v>2023</v>
      </c>
    </row>
    <row r="5900" spans="1:18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 t="str" cm="1">
        <f t="array" ref="F5900">_xlfn.IFS(DmartSalesData[[#This Row],[sales]]&lt;2000,"LOW CATEGORY",DmartSalesData[[#This Row],[sales]]&lt;4000,"MEDIUM CATEGORY",DmartSalesData[[#This Row],[sales]]&gt;=4000,"HIGH CATEGORY")</f>
        <v>MEDIUM CATEGORY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tr">
        <f>IF(AND(DmartSalesData[[#This Row],[profit]]&gt;=500,DmartSalesData[[#This Row],[sales]]&gt;=3000),"Good","Not Good")</f>
        <v>Not Good</v>
      </c>
      <c r="R5900" s="2">
        <f>YEAR(DmartSalesData[[#This Row],[order_date]])</f>
        <v>2024</v>
      </c>
    </row>
    <row r="5901" spans="1:18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 t="str" cm="1">
        <f t="array" ref="F5901">_xlfn.IFS(DmartSalesData[[#This Row],[sales]]&lt;2000,"LOW CATEGORY",DmartSalesData[[#This Row],[sales]]&lt;4000,"MEDIUM CATEGORY",DmartSalesData[[#This Row],[sales]]&gt;=4000,"HIGH CATEGORY")</f>
        <v>LOW CATEGORY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tr">
        <f>IF(AND(DmartSalesData[[#This Row],[profit]]&gt;=500,DmartSalesData[[#This Row],[sales]]&gt;=3000),"Good","Not Good")</f>
        <v>Not Good</v>
      </c>
      <c r="R5901" s="2">
        <f>YEAR(DmartSalesData[[#This Row],[order_date]])</f>
        <v>2024</v>
      </c>
    </row>
    <row r="5902" spans="1:18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 t="str" cm="1">
        <f t="array" ref="F5902">_xlfn.IFS(DmartSalesData[[#This Row],[sales]]&lt;2000,"LOW CATEGORY",DmartSalesData[[#This Row],[sales]]&lt;4000,"MEDIUM CATEGORY",DmartSalesData[[#This Row],[sales]]&gt;=4000,"HIGH CATEGORY")</f>
        <v>HIGH CATEGORY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tr">
        <f>IF(AND(DmartSalesData[[#This Row],[profit]]&gt;=500,DmartSalesData[[#This Row],[sales]]&gt;=3000),"Good","Not Good")</f>
        <v>Good</v>
      </c>
      <c r="R5902" s="2">
        <f>YEAR(DmartSalesData[[#This Row],[order_date]])</f>
        <v>2023</v>
      </c>
    </row>
    <row r="5903" spans="1:18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 t="str" cm="1">
        <f t="array" ref="F5903">_xlfn.IFS(DmartSalesData[[#This Row],[sales]]&lt;2000,"LOW CATEGORY",DmartSalesData[[#This Row],[sales]]&lt;4000,"MEDIUM CATEGORY",DmartSalesData[[#This Row],[sales]]&gt;=4000,"HIGH CATEGORY")</f>
        <v>LOW CATEGORY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tr">
        <f>IF(AND(DmartSalesData[[#This Row],[profit]]&gt;=500,DmartSalesData[[#This Row],[sales]]&gt;=3000),"Good","Not Good")</f>
        <v>Not Good</v>
      </c>
      <c r="R5903" s="2">
        <f>YEAR(DmartSalesData[[#This Row],[order_date]])</f>
        <v>2023</v>
      </c>
    </row>
    <row r="5904" spans="1:18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 t="str" cm="1">
        <f t="array" ref="F5904">_xlfn.IFS(DmartSalesData[[#This Row],[sales]]&lt;2000,"LOW CATEGORY",DmartSalesData[[#This Row],[sales]]&lt;4000,"MEDIUM CATEGORY",DmartSalesData[[#This Row],[sales]]&gt;=4000,"HIGH CATEGORY")</f>
        <v>HIGH CATEGORY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tr">
        <f>IF(AND(DmartSalesData[[#This Row],[profit]]&gt;=500,DmartSalesData[[#This Row],[sales]]&gt;=3000),"Good","Not Good")</f>
        <v>Good</v>
      </c>
      <c r="R5904" s="2">
        <f>YEAR(DmartSalesData[[#This Row],[order_date]])</f>
        <v>2023</v>
      </c>
    </row>
    <row r="5905" spans="1:18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 t="str" cm="1">
        <f t="array" ref="F5905">_xlfn.IFS(DmartSalesData[[#This Row],[sales]]&lt;2000,"LOW CATEGORY",DmartSalesData[[#This Row],[sales]]&lt;4000,"MEDIUM CATEGORY",DmartSalesData[[#This Row],[sales]]&gt;=4000,"HIGH CATEGORY")</f>
        <v>LOW CATEGORY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tr">
        <f>IF(AND(DmartSalesData[[#This Row],[profit]]&gt;=500,DmartSalesData[[#This Row],[sales]]&gt;=3000),"Good","Not Good")</f>
        <v>Not Good</v>
      </c>
      <c r="R5905" s="2">
        <f>YEAR(DmartSalesData[[#This Row],[order_date]])</f>
        <v>2024</v>
      </c>
    </row>
    <row r="5906" spans="1:18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 t="str" cm="1">
        <f t="array" ref="F5906">_xlfn.IFS(DmartSalesData[[#This Row],[sales]]&lt;2000,"LOW CATEGORY",DmartSalesData[[#This Row],[sales]]&lt;4000,"MEDIUM CATEGORY",DmartSalesData[[#This Row],[sales]]&gt;=4000,"HIGH CATEGORY")</f>
        <v>HIGH CATEGORY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tr">
        <f>IF(AND(DmartSalesData[[#This Row],[profit]]&gt;=500,DmartSalesData[[#This Row],[sales]]&gt;=3000),"Good","Not Good")</f>
        <v>Not Good</v>
      </c>
      <c r="R5906" s="2">
        <f>YEAR(DmartSalesData[[#This Row],[order_date]])</f>
        <v>2023</v>
      </c>
    </row>
    <row r="5907" spans="1:18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 t="str" cm="1">
        <f t="array" ref="F5907">_xlfn.IFS(DmartSalesData[[#This Row],[sales]]&lt;2000,"LOW CATEGORY",DmartSalesData[[#This Row],[sales]]&lt;4000,"MEDIUM CATEGORY",DmartSalesData[[#This Row],[sales]]&gt;=4000,"HIGH CATEGORY")</f>
        <v>MEDIUM CATEGORY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tr">
        <f>IF(AND(DmartSalesData[[#This Row],[profit]]&gt;=500,DmartSalesData[[#This Row],[sales]]&gt;=3000),"Good","Not Good")</f>
        <v>Good</v>
      </c>
      <c r="R5907" s="2">
        <f>YEAR(DmartSalesData[[#This Row],[order_date]])</f>
        <v>2023</v>
      </c>
    </row>
    <row r="5908" spans="1:18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 t="str" cm="1">
        <f t="array" ref="F5908">_xlfn.IFS(DmartSalesData[[#This Row],[sales]]&lt;2000,"LOW CATEGORY",DmartSalesData[[#This Row],[sales]]&lt;4000,"MEDIUM CATEGORY",DmartSalesData[[#This Row],[sales]]&gt;=4000,"HIGH CATEGORY")</f>
        <v>HIGH CATEGORY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tr">
        <f>IF(AND(DmartSalesData[[#This Row],[profit]]&gt;=500,DmartSalesData[[#This Row],[sales]]&gt;=3000),"Good","Not Good")</f>
        <v>Good</v>
      </c>
      <c r="R5908" s="2">
        <f>YEAR(DmartSalesData[[#This Row],[order_date]])</f>
        <v>2024</v>
      </c>
    </row>
    <row r="5909" spans="1:18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 t="str" cm="1">
        <f t="array" ref="F5909">_xlfn.IFS(DmartSalesData[[#This Row],[sales]]&lt;2000,"LOW CATEGORY",DmartSalesData[[#This Row],[sales]]&lt;4000,"MEDIUM CATEGORY",DmartSalesData[[#This Row],[sales]]&gt;=4000,"HIGH CATEGORY")</f>
        <v>HIGH CATEGORY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tr">
        <f>IF(AND(DmartSalesData[[#This Row],[profit]]&gt;=500,DmartSalesData[[#This Row],[sales]]&gt;=3000),"Good","Not Good")</f>
        <v>Good</v>
      </c>
      <c r="R5909" s="2">
        <f>YEAR(DmartSalesData[[#This Row],[order_date]])</f>
        <v>2024</v>
      </c>
    </row>
    <row r="5910" spans="1:18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 t="str" cm="1">
        <f t="array" ref="F5910">_xlfn.IFS(DmartSalesData[[#This Row],[sales]]&lt;2000,"LOW CATEGORY",DmartSalesData[[#This Row],[sales]]&lt;4000,"MEDIUM CATEGORY",DmartSalesData[[#This Row],[sales]]&gt;=4000,"HIGH CATEGORY")</f>
        <v>HIGH CATEGORY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tr">
        <f>IF(AND(DmartSalesData[[#This Row],[profit]]&gt;=500,DmartSalesData[[#This Row],[sales]]&gt;=3000),"Good","Not Good")</f>
        <v>Not Good</v>
      </c>
      <c r="R5910" s="2">
        <f>YEAR(DmartSalesData[[#This Row],[order_date]])</f>
        <v>2023</v>
      </c>
    </row>
    <row r="5911" spans="1:18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 t="str" cm="1">
        <f t="array" ref="F5911">_xlfn.IFS(DmartSalesData[[#This Row],[sales]]&lt;2000,"LOW CATEGORY",DmartSalesData[[#This Row],[sales]]&lt;4000,"MEDIUM CATEGORY",DmartSalesData[[#This Row],[sales]]&gt;=4000,"HIGH CATEGORY")</f>
        <v>MEDIUM CATEGORY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tr">
        <f>IF(AND(DmartSalesData[[#This Row],[profit]]&gt;=500,DmartSalesData[[#This Row],[sales]]&gt;=3000),"Good","Not Good")</f>
        <v>Not Good</v>
      </c>
      <c r="R5911" s="2">
        <f>YEAR(DmartSalesData[[#This Row],[order_date]])</f>
        <v>2024</v>
      </c>
    </row>
    <row r="5912" spans="1:18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 t="str" cm="1">
        <f t="array" ref="F5912">_xlfn.IFS(DmartSalesData[[#This Row],[sales]]&lt;2000,"LOW CATEGORY",DmartSalesData[[#This Row],[sales]]&lt;4000,"MEDIUM CATEGORY",DmartSalesData[[#This Row],[sales]]&gt;=4000,"HIGH CATEGORY")</f>
        <v>HIGH CATEGORY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tr">
        <f>IF(AND(DmartSalesData[[#This Row],[profit]]&gt;=500,DmartSalesData[[#This Row],[sales]]&gt;=3000),"Good","Not Good")</f>
        <v>Good</v>
      </c>
      <c r="R5912" s="2">
        <f>YEAR(DmartSalesData[[#This Row],[order_date]])</f>
        <v>2023</v>
      </c>
    </row>
    <row r="5913" spans="1:18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 t="str" cm="1">
        <f t="array" ref="F5913">_xlfn.IFS(DmartSalesData[[#This Row],[sales]]&lt;2000,"LOW CATEGORY",DmartSalesData[[#This Row],[sales]]&lt;4000,"MEDIUM CATEGORY",DmartSalesData[[#This Row],[sales]]&gt;=4000,"HIGH CATEGORY")</f>
        <v>MEDIUM CATEGORY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tr">
        <f>IF(AND(DmartSalesData[[#This Row],[profit]]&gt;=500,DmartSalesData[[#This Row],[sales]]&gt;=3000),"Good","Not Good")</f>
        <v>Good</v>
      </c>
      <c r="R5913" s="2">
        <f>YEAR(DmartSalesData[[#This Row],[order_date]])</f>
        <v>2023</v>
      </c>
    </row>
    <row r="5914" spans="1:18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 t="str" cm="1">
        <f t="array" ref="F5914">_xlfn.IFS(DmartSalesData[[#This Row],[sales]]&lt;2000,"LOW CATEGORY",DmartSalesData[[#This Row],[sales]]&lt;4000,"MEDIUM CATEGORY",DmartSalesData[[#This Row],[sales]]&gt;=4000,"HIGH CATEGORY")</f>
        <v>LOW CATEGORY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tr">
        <f>IF(AND(DmartSalesData[[#This Row],[profit]]&gt;=500,DmartSalesData[[#This Row],[sales]]&gt;=3000),"Good","Not Good")</f>
        <v>Not Good</v>
      </c>
      <c r="R5914" s="2">
        <f>YEAR(DmartSalesData[[#This Row],[order_date]])</f>
        <v>2023</v>
      </c>
    </row>
    <row r="5915" spans="1:18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 t="str" cm="1">
        <f t="array" ref="F5915">_xlfn.IFS(DmartSalesData[[#This Row],[sales]]&lt;2000,"LOW CATEGORY",DmartSalesData[[#This Row],[sales]]&lt;4000,"MEDIUM CATEGORY",DmartSalesData[[#This Row],[sales]]&gt;=4000,"HIGH CATEGORY")</f>
        <v>HIGH CATEGORY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tr">
        <f>IF(AND(DmartSalesData[[#This Row],[profit]]&gt;=500,DmartSalesData[[#This Row],[sales]]&gt;=3000),"Good","Not Good")</f>
        <v>Not Good</v>
      </c>
      <c r="R5915" s="2">
        <f>YEAR(DmartSalesData[[#This Row],[order_date]])</f>
        <v>2023</v>
      </c>
    </row>
    <row r="5916" spans="1:18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 t="str" cm="1">
        <f t="array" ref="F5916">_xlfn.IFS(DmartSalesData[[#This Row],[sales]]&lt;2000,"LOW CATEGORY",DmartSalesData[[#This Row],[sales]]&lt;4000,"MEDIUM CATEGORY",DmartSalesData[[#This Row],[sales]]&gt;=4000,"HIGH CATEGORY")</f>
        <v>MEDIUM CATEGORY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tr">
        <f>IF(AND(DmartSalesData[[#This Row],[profit]]&gt;=500,DmartSalesData[[#This Row],[sales]]&gt;=3000),"Good","Not Good")</f>
        <v>Not Good</v>
      </c>
      <c r="R5916" s="2">
        <f>YEAR(DmartSalesData[[#This Row],[order_date]])</f>
        <v>2024</v>
      </c>
    </row>
    <row r="5917" spans="1:18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 t="str" cm="1">
        <f t="array" ref="F5917">_xlfn.IFS(DmartSalesData[[#This Row],[sales]]&lt;2000,"LOW CATEGORY",DmartSalesData[[#This Row],[sales]]&lt;4000,"MEDIUM CATEGORY",DmartSalesData[[#This Row],[sales]]&gt;=4000,"HIGH CATEGORY")</f>
        <v>LOW CATEGORY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tr">
        <f>IF(AND(DmartSalesData[[#This Row],[profit]]&gt;=500,DmartSalesData[[#This Row],[sales]]&gt;=3000),"Good","Not Good")</f>
        <v>Not Good</v>
      </c>
      <c r="R5917" s="2">
        <f>YEAR(DmartSalesData[[#This Row],[order_date]])</f>
        <v>2024</v>
      </c>
    </row>
    <row r="5918" spans="1:18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 t="str" cm="1">
        <f t="array" ref="F5918">_xlfn.IFS(DmartSalesData[[#This Row],[sales]]&lt;2000,"LOW CATEGORY",DmartSalesData[[#This Row],[sales]]&lt;4000,"MEDIUM CATEGORY",DmartSalesData[[#This Row],[sales]]&gt;=4000,"HIGH CATEGORY")</f>
        <v>MEDIUM CATEGORY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tr">
        <f>IF(AND(DmartSalesData[[#This Row],[profit]]&gt;=500,DmartSalesData[[#This Row],[sales]]&gt;=3000),"Good","Not Good")</f>
        <v>Not Good</v>
      </c>
      <c r="R5918" s="2">
        <f>YEAR(DmartSalesData[[#This Row],[order_date]])</f>
        <v>2024</v>
      </c>
    </row>
    <row r="5919" spans="1:18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 t="str" cm="1">
        <f t="array" ref="F5919">_xlfn.IFS(DmartSalesData[[#This Row],[sales]]&lt;2000,"LOW CATEGORY",DmartSalesData[[#This Row],[sales]]&lt;4000,"MEDIUM CATEGORY",DmartSalesData[[#This Row],[sales]]&gt;=4000,"HIGH CATEGORY")</f>
        <v>MEDIUM CATEGORY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tr">
        <f>IF(AND(DmartSalesData[[#This Row],[profit]]&gt;=500,DmartSalesData[[#This Row],[sales]]&gt;=3000),"Good","Not Good")</f>
        <v>Good</v>
      </c>
      <c r="R5919" s="2">
        <f>YEAR(DmartSalesData[[#This Row],[order_date]])</f>
        <v>2024</v>
      </c>
    </row>
    <row r="5920" spans="1:18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 t="str" cm="1">
        <f t="array" ref="F5920">_xlfn.IFS(DmartSalesData[[#This Row],[sales]]&lt;2000,"LOW CATEGORY",DmartSalesData[[#This Row],[sales]]&lt;4000,"MEDIUM CATEGORY",DmartSalesData[[#This Row],[sales]]&gt;=4000,"HIGH CATEGORY")</f>
        <v>MEDIUM CATEGORY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tr">
        <f>IF(AND(DmartSalesData[[#This Row],[profit]]&gt;=500,DmartSalesData[[#This Row],[sales]]&gt;=3000),"Good","Not Good")</f>
        <v>Not Good</v>
      </c>
      <c r="R5920" s="2">
        <f>YEAR(DmartSalesData[[#This Row],[order_date]])</f>
        <v>2024</v>
      </c>
    </row>
    <row r="5921" spans="1:18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 t="str" cm="1">
        <f t="array" ref="F5921">_xlfn.IFS(DmartSalesData[[#This Row],[sales]]&lt;2000,"LOW CATEGORY",DmartSalesData[[#This Row],[sales]]&lt;4000,"MEDIUM CATEGORY",DmartSalesData[[#This Row],[sales]]&gt;=4000,"HIGH CATEGORY")</f>
        <v>MEDIUM CATEGORY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tr">
        <f>IF(AND(DmartSalesData[[#This Row],[profit]]&gt;=500,DmartSalesData[[#This Row],[sales]]&gt;=3000),"Good","Not Good")</f>
        <v>Not Good</v>
      </c>
      <c r="R5921" s="2">
        <f>YEAR(DmartSalesData[[#This Row],[order_date]])</f>
        <v>2023</v>
      </c>
    </row>
    <row r="5922" spans="1:18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 t="str" cm="1">
        <f t="array" ref="F5922">_xlfn.IFS(DmartSalesData[[#This Row],[sales]]&lt;2000,"LOW CATEGORY",DmartSalesData[[#This Row],[sales]]&lt;4000,"MEDIUM CATEGORY",DmartSalesData[[#This Row],[sales]]&gt;=4000,"HIGH CATEGORY")</f>
        <v>LOW CATEGORY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tr">
        <f>IF(AND(DmartSalesData[[#This Row],[profit]]&gt;=500,DmartSalesData[[#This Row],[sales]]&gt;=3000),"Good","Not Good")</f>
        <v>Not Good</v>
      </c>
      <c r="R5922" s="2">
        <f>YEAR(DmartSalesData[[#This Row],[order_date]])</f>
        <v>2023</v>
      </c>
    </row>
    <row r="5923" spans="1:18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 t="str" cm="1">
        <f t="array" ref="F5923">_xlfn.IFS(DmartSalesData[[#This Row],[sales]]&lt;2000,"LOW CATEGORY",DmartSalesData[[#This Row],[sales]]&lt;4000,"MEDIUM CATEGORY",DmartSalesData[[#This Row],[sales]]&gt;=4000,"HIGH CATEGORY")</f>
        <v>MEDIUM CATEGORY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tr">
        <f>IF(AND(DmartSalesData[[#This Row],[profit]]&gt;=500,DmartSalesData[[#This Row],[sales]]&gt;=3000),"Good","Not Good")</f>
        <v>Not Good</v>
      </c>
      <c r="R5923" s="2">
        <f>YEAR(DmartSalesData[[#This Row],[order_date]])</f>
        <v>2023</v>
      </c>
    </row>
    <row r="5924" spans="1:18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 t="str" cm="1">
        <f t="array" ref="F5924">_xlfn.IFS(DmartSalesData[[#This Row],[sales]]&lt;2000,"LOW CATEGORY",DmartSalesData[[#This Row],[sales]]&lt;4000,"MEDIUM CATEGORY",DmartSalesData[[#This Row],[sales]]&gt;=4000,"HIGH CATEGORY")</f>
        <v>HIGH CATEGORY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tr">
        <f>IF(AND(DmartSalesData[[#This Row],[profit]]&gt;=500,DmartSalesData[[#This Row],[sales]]&gt;=3000),"Good","Not Good")</f>
        <v>Good</v>
      </c>
      <c r="R5924" s="2">
        <f>YEAR(DmartSalesData[[#This Row],[order_date]])</f>
        <v>2023</v>
      </c>
    </row>
    <row r="5925" spans="1:18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 t="str" cm="1">
        <f t="array" ref="F5925">_xlfn.IFS(DmartSalesData[[#This Row],[sales]]&lt;2000,"LOW CATEGORY",DmartSalesData[[#This Row],[sales]]&lt;4000,"MEDIUM CATEGORY",DmartSalesData[[#This Row],[sales]]&gt;=4000,"HIGH CATEGORY")</f>
        <v>MEDIUM CATEGORY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tr">
        <f>IF(AND(DmartSalesData[[#This Row],[profit]]&gt;=500,DmartSalesData[[#This Row],[sales]]&gt;=3000),"Good","Not Good")</f>
        <v>Not Good</v>
      </c>
      <c r="R5925" s="2">
        <f>YEAR(DmartSalesData[[#This Row],[order_date]])</f>
        <v>2024</v>
      </c>
    </row>
    <row r="5926" spans="1:18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 t="str" cm="1">
        <f t="array" ref="F5926">_xlfn.IFS(DmartSalesData[[#This Row],[sales]]&lt;2000,"LOW CATEGORY",DmartSalesData[[#This Row],[sales]]&lt;4000,"MEDIUM CATEGORY",DmartSalesData[[#This Row],[sales]]&gt;=4000,"HIGH CATEGORY")</f>
        <v>MEDIUM CATEGORY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tr">
        <f>IF(AND(DmartSalesData[[#This Row],[profit]]&gt;=500,DmartSalesData[[#This Row],[sales]]&gt;=3000),"Good","Not Good")</f>
        <v>Not Good</v>
      </c>
      <c r="R5926" s="2">
        <f>YEAR(DmartSalesData[[#This Row],[order_date]])</f>
        <v>2024</v>
      </c>
    </row>
    <row r="5927" spans="1:18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 t="str" cm="1">
        <f t="array" ref="F5927">_xlfn.IFS(DmartSalesData[[#This Row],[sales]]&lt;2000,"LOW CATEGORY",DmartSalesData[[#This Row],[sales]]&lt;4000,"MEDIUM CATEGORY",DmartSalesData[[#This Row],[sales]]&gt;=4000,"HIGH CATEGORY")</f>
        <v>LOW CATEGORY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tr">
        <f>IF(AND(DmartSalesData[[#This Row],[profit]]&gt;=500,DmartSalesData[[#This Row],[sales]]&gt;=3000),"Good","Not Good")</f>
        <v>Not Good</v>
      </c>
      <c r="R5927" s="2">
        <f>YEAR(DmartSalesData[[#This Row],[order_date]])</f>
        <v>2023</v>
      </c>
    </row>
    <row r="5928" spans="1:18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 t="str" cm="1">
        <f t="array" ref="F5928">_xlfn.IFS(DmartSalesData[[#This Row],[sales]]&lt;2000,"LOW CATEGORY",DmartSalesData[[#This Row],[sales]]&lt;4000,"MEDIUM CATEGORY",DmartSalesData[[#This Row],[sales]]&gt;=4000,"HIGH CATEGORY")</f>
        <v>LOW CATEGORY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tr">
        <f>IF(AND(DmartSalesData[[#This Row],[profit]]&gt;=500,DmartSalesData[[#This Row],[sales]]&gt;=3000),"Good","Not Good")</f>
        <v>Not Good</v>
      </c>
      <c r="R5928" s="2">
        <f>YEAR(DmartSalesData[[#This Row],[order_date]])</f>
        <v>2023</v>
      </c>
    </row>
    <row r="5929" spans="1:18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 t="str" cm="1">
        <f t="array" ref="F5929">_xlfn.IFS(DmartSalesData[[#This Row],[sales]]&lt;2000,"LOW CATEGORY",DmartSalesData[[#This Row],[sales]]&lt;4000,"MEDIUM CATEGORY",DmartSalesData[[#This Row],[sales]]&gt;=4000,"HIGH CATEGORY")</f>
        <v>MEDIUM CATEGORY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tr">
        <f>IF(AND(DmartSalesData[[#This Row],[profit]]&gt;=500,DmartSalesData[[#This Row],[sales]]&gt;=3000),"Good","Not Good")</f>
        <v>Not Good</v>
      </c>
      <c r="R5929" s="2">
        <f>YEAR(DmartSalesData[[#This Row],[order_date]])</f>
        <v>2024</v>
      </c>
    </row>
    <row r="5930" spans="1:18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 t="str" cm="1">
        <f t="array" ref="F5930">_xlfn.IFS(DmartSalesData[[#This Row],[sales]]&lt;2000,"LOW CATEGORY",DmartSalesData[[#This Row],[sales]]&lt;4000,"MEDIUM CATEGORY",DmartSalesData[[#This Row],[sales]]&gt;=4000,"HIGH CATEGORY")</f>
        <v>LOW CATEGORY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tr">
        <f>IF(AND(DmartSalesData[[#This Row],[profit]]&gt;=500,DmartSalesData[[#This Row],[sales]]&gt;=3000),"Good","Not Good")</f>
        <v>Not Good</v>
      </c>
      <c r="R5930" s="2">
        <f>YEAR(DmartSalesData[[#This Row],[order_date]])</f>
        <v>2023</v>
      </c>
    </row>
    <row r="5931" spans="1:18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 t="str" cm="1">
        <f t="array" ref="F5931">_xlfn.IFS(DmartSalesData[[#This Row],[sales]]&lt;2000,"LOW CATEGORY",DmartSalesData[[#This Row],[sales]]&lt;4000,"MEDIUM CATEGORY",DmartSalesData[[#This Row],[sales]]&gt;=4000,"HIGH CATEGORY")</f>
        <v>MEDIUM CATEGORY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tr">
        <f>IF(AND(DmartSalesData[[#This Row],[profit]]&gt;=500,DmartSalesData[[#This Row],[sales]]&gt;=3000),"Good","Not Good")</f>
        <v>Good</v>
      </c>
      <c r="R5931" s="2">
        <f>YEAR(DmartSalesData[[#This Row],[order_date]])</f>
        <v>2024</v>
      </c>
    </row>
    <row r="5932" spans="1:18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 t="str" cm="1">
        <f t="array" ref="F5932">_xlfn.IFS(DmartSalesData[[#This Row],[sales]]&lt;2000,"LOW CATEGORY",DmartSalesData[[#This Row],[sales]]&lt;4000,"MEDIUM CATEGORY",DmartSalesData[[#This Row],[sales]]&gt;=4000,"HIGH CATEGORY")</f>
        <v>MEDIUM CATEGORY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tr">
        <f>IF(AND(DmartSalesData[[#This Row],[profit]]&gt;=500,DmartSalesData[[#This Row],[sales]]&gt;=3000),"Good","Not Good")</f>
        <v>Not Good</v>
      </c>
      <c r="R5932" s="2">
        <f>YEAR(DmartSalesData[[#This Row],[order_date]])</f>
        <v>2024</v>
      </c>
    </row>
    <row r="5933" spans="1:18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 t="str" cm="1">
        <f t="array" ref="F5933">_xlfn.IFS(DmartSalesData[[#This Row],[sales]]&lt;2000,"LOW CATEGORY",DmartSalesData[[#This Row],[sales]]&lt;4000,"MEDIUM CATEGORY",DmartSalesData[[#This Row],[sales]]&gt;=4000,"HIGH CATEGORY")</f>
        <v>LOW CATEGORY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tr">
        <f>IF(AND(DmartSalesData[[#This Row],[profit]]&gt;=500,DmartSalesData[[#This Row],[sales]]&gt;=3000),"Good","Not Good")</f>
        <v>Not Good</v>
      </c>
      <c r="R5933" s="2">
        <f>YEAR(DmartSalesData[[#This Row],[order_date]])</f>
        <v>2024</v>
      </c>
    </row>
    <row r="5934" spans="1:18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 t="str" cm="1">
        <f t="array" ref="F5934">_xlfn.IFS(DmartSalesData[[#This Row],[sales]]&lt;2000,"LOW CATEGORY",DmartSalesData[[#This Row],[sales]]&lt;4000,"MEDIUM CATEGORY",DmartSalesData[[#This Row],[sales]]&gt;=4000,"HIGH CATEGORY")</f>
        <v>MEDIUM CATEGORY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tr">
        <f>IF(AND(DmartSalesData[[#This Row],[profit]]&gt;=500,DmartSalesData[[#This Row],[sales]]&gt;=3000),"Good","Not Good")</f>
        <v>Not Good</v>
      </c>
      <c r="R5934" s="2">
        <f>YEAR(DmartSalesData[[#This Row],[order_date]])</f>
        <v>2023</v>
      </c>
    </row>
    <row r="5935" spans="1:18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 t="str" cm="1">
        <f t="array" ref="F5935">_xlfn.IFS(DmartSalesData[[#This Row],[sales]]&lt;2000,"LOW CATEGORY",DmartSalesData[[#This Row],[sales]]&lt;4000,"MEDIUM CATEGORY",DmartSalesData[[#This Row],[sales]]&gt;=4000,"HIGH CATEGORY")</f>
        <v>HIGH CATEGORY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tr">
        <f>IF(AND(DmartSalesData[[#This Row],[profit]]&gt;=500,DmartSalesData[[#This Row],[sales]]&gt;=3000),"Good","Not Good")</f>
        <v>Good</v>
      </c>
      <c r="R5935" s="2">
        <f>YEAR(DmartSalesData[[#This Row],[order_date]])</f>
        <v>2023</v>
      </c>
    </row>
    <row r="5936" spans="1:18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 t="str" cm="1">
        <f t="array" ref="F5936">_xlfn.IFS(DmartSalesData[[#This Row],[sales]]&lt;2000,"LOW CATEGORY",DmartSalesData[[#This Row],[sales]]&lt;4000,"MEDIUM CATEGORY",DmartSalesData[[#This Row],[sales]]&gt;=4000,"HIGH CATEGORY")</f>
        <v>LOW CATEGORY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tr">
        <f>IF(AND(DmartSalesData[[#This Row],[profit]]&gt;=500,DmartSalesData[[#This Row],[sales]]&gt;=3000),"Good","Not Good")</f>
        <v>Not Good</v>
      </c>
      <c r="R5936" s="2">
        <f>YEAR(DmartSalesData[[#This Row],[order_date]])</f>
        <v>2023</v>
      </c>
    </row>
    <row r="5937" spans="1:18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 t="str" cm="1">
        <f t="array" ref="F5937">_xlfn.IFS(DmartSalesData[[#This Row],[sales]]&lt;2000,"LOW CATEGORY",DmartSalesData[[#This Row],[sales]]&lt;4000,"MEDIUM CATEGORY",DmartSalesData[[#This Row],[sales]]&gt;=4000,"HIGH CATEGORY")</f>
        <v>MEDIUM CATEGORY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tr">
        <f>IF(AND(DmartSalesData[[#This Row],[profit]]&gt;=500,DmartSalesData[[#This Row],[sales]]&gt;=3000),"Good","Not Good")</f>
        <v>Not Good</v>
      </c>
      <c r="R5937" s="2">
        <f>YEAR(DmartSalesData[[#This Row],[order_date]])</f>
        <v>2024</v>
      </c>
    </row>
    <row r="5938" spans="1:18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 t="str" cm="1">
        <f t="array" ref="F5938">_xlfn.IFS(DmartSalesData[[#This Row],[sales]]&lt;2000,"LOW CATEGORY",DmartSalesData[[#This Row],[sales]]&lt;4000,"MEDIUM CATEGORY",DmartSalesData[[#This Row],[sales]]&gt;=4000,"HIGH CATEGORY")</f>
        <v>HIGH CATEGORY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tr">
        <f>IF(AND(DmartSalesData[[#This Row],[profit]]&gt;=500,DmartSalesData[[#This Row],[sales]]&gt;=3000),"Good","Not Good")</f>
        <v>Good</v>
      </c>
      <c r="R5938" s="2">
        <f>YEAR(DmartSalesData[[#This Row],[order_date]])</f>
        <v>2024</v>
      </c>
    </row>
    <row r="5939" spans="1:18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 t="str" cm="1">
        <f t="array" ref="F5939">_xlfn.IFS(DmartSalesData[[#This Row],[sales]]&lt;2000,"LOW CATEGORY",DmartSalesData[[#This Row],[sales]]&lt;4000,"MEDIUM CATEGORY",DmartSalesData[[#This Row],[sales]]&gt;=4000,"HIGH CATEGORY")</f>
        <v>HIGH CATEGORY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tr">
        <f>IF(AND(DmartSalesData[[#This Row],[profit]]&gt;=500,DmartSalesData[[#This Row],[sales]]&gt;=3000),"Good","Not Good")</f>
        <v>Good</v>
      </c>
      <c r="R5939" s="2">
        <f>YEAR(DmartSalesData[[#This Row],[order_date]])</f>
        <v>2024</v>
      </c>
    </row>
    <row r="5940" spans="1:18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 t="str" cm="1">
        <f t="array" ref="F5940">_xlfn.IFS(DmartSalesData[[#This Row],[sales]]&lt;2000,"LOW CATEGORY",DmartSalesData[[#This Row],[sales]]&lt;4000,"MEDIUM CATEGORY",DmartSalesData[[#This Row],[sales]]&gt;=4000,"HIGH CATEGORY")</f>
        <v>MEDIUM CATEGORY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tr">
        <f>IF(AND(DmartSalesData[[#This Row],[profit]]&gt;=500,DmartSalesData[[#This Row],[sales]]&gt;=3000),"Good","Not Good")</f>
        <v>Not Good</v>
      </c>
      <c r="R5940" s="2">
        <f>YEAR(DmartSalesData[[#This Row],[order_date]])</f>
        <v>2023</v>
      </c>
    </row>
    <row r="5941" spans="1:18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 t="str" cm="1">
        <f t="array" ref="F5941">_xlfn.IFS(DmartSalesData[[#This Row],[sales]]&lt;2000,"LOW CATEGORY",DmartSalesData[[#This Row],[sales]]&lt;4000,"MEDIUM CATEGORY",DmartSalesData[[#This Row],[sales]]&gt;=4000,"HIGH CATEGORY")</f>
        <v>LOW CATEGORY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tr">
        <f>IF(AND(DmartSalesData[[#This Row],[profit]]&gt;=500,DmartSalesData[[#This Row],[sales]]&gt;=3000),"Good","Not Good")</f>
        <v>Not Good</v>
      </c>
      <c r="R5941" s="2">
        <f>YEAR(DmartSalesData[[#This Row],[order_date]])</f>
        <v>2023</v>
      </c>
    </row>
    <row r="5942" spans="1:18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 t="str" cm="1">
        <f t="array" ref="F5942">_xlfn.IFS(DmartSalesData[[#This Row],[sales]]&lt;2000,"LOW CATEGORY",DmartSalesData[[#This Row],[sales]]&lt;4000,"MEDIUM CATEGORY",DmartSalesData[[#This Row],[sales]]&gt;=4000,"HIGH CATEGORY")</f>
        <v>LOW CATEGORY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tr">
        <f>IF(AND(DmartSalesData[[#This Row],[profit]]&gt;=500,DmartSalesData[[#This Row],[sales]]&gt;=3000),"Good","Not Good")</f>
        <v>Not Good</v>
      </c>
      <c r="R5942" s="2">
        <f>YEAR(DmartSalesData[[#This Row],[order_date]])</f>
        <v>2023</v>
      </c>
    </row>
    <row r="5943" spans="1:18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 t="str" cm="1">
        <f t="array" ref="F5943">_xlfn.IFS(DmartSalesData[[#This Row],[sales]]&lt;2000,"LOW CATEGORY",DmartSalesData[[#This Row],[sales]]&lt;4000,"MEDIUM CATEGORY",DmartSalesData[[#This Row],[sales]]&gt;=4000,"HIGH CATEGORY")</f>
        <v>LOW CATEGORY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tr">
        <f>IF(AND(DmartSalesData[[#This Row],[profit]]&gt;=500,DmartSalesData[[#This Row],[sales]]&gt;=3000),"Good","Not Good")</f>
        <v>Not Good</v>
      </c>
      <c r="R5943" s="2">
        <f>YEAR(DmartSalesData[[#This Row],[order_date]])</f>
        <v>2023</v>
      </c>
    </row>
    <row r="5944" spans="1:18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 t="str" cm="1">
        <f t="array" ref="F5944">_xlfn.IFS(DmartSalesData[[#This Row],[sales]]&lt;2000,"LOW CATEGORY",DmartSalesData[[#This Row],[sales]]&lt;4000,"MEDIUM CATEGORY",DmartSalesData[[#This Row],[sales]]&gt;=4000,"HIGH CATEGORY")</f>
        <v>MEDIUM CATEGORY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tr">
        <f>IF(AND(DmartSalesData[[#This Row],[profit]]&gt;=500,DmartSalesData[[#This Row],[sales]]&gt;=3000),"Good","Not Good")</f>
        <v>Good</v>
      </c>
      <c r="R5944" s="2">
        <f>YEAR(DmartSalesData[[#This Row],[order_date]])</f>
        <v>2023</v>
      </c>
    </row>
    <row r="5945" spans="1:18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 t="str" cm="1">
        <f t="array" ref="F5945">_xlfn.IFS(DmartSalesData[[#This Row],[sales]]&lt;2000,"LOW CATEGORY",DmartSalesData[[#This Row],[sales]]&lt;4000,"MEDIUM CATEGORY",DmartSalesData[[#This Row],[sales]]&gt;=4000,"HIGH CATEGORY")</f>
        <v>LOW CATEGORY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tr">
        <f>IF(AND(DmartSalesData[[#This Row],[profit]]&gt;=500,DmartSalesData[[#This Row],[sales]]&gt;=3000),"Good","Not Good")</f>
        <v>Not Good</v>
      </c>
      <c r="R5945" s="2">
        <f>YEAR(DmartSalesData[[#This Row],[order_date]])</f>
        <v>2024</v>
      </c>
    </row>
    <row r="5946" spans="1:18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 t="str" cm="1">
        <f t="array" ref="F5946">_xlfn.IFS(DmartSalesData[[#This Row],[sales]]&lt;2000,"LOW CATEGORY",DmartSalesData[[#This Row],[sales]]&lt;4000,"MEDIUM CATEGORY",DmartSalesData[[#This Row],[sales]]&gt;=4000,"HIGH CATEGORY")</f>
        <v>HIGH CATEGORY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tr">
        <f>IF(AND(DmartSalesData[[#This Row],[profit]]&gt;=500,DmartSalesData[[#This Row],[sales]]&gt;=3000),"Good","Not Good")</f>
        <v>Good</v>
      </c>
      <c r="R5946" s="2">
        <f>YEAR(DmartSalesData[[#This Row],[order_date]])</f>
        <v>2024</v>
      </c>
    </row>
    <row r="5947" spans="1:18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 t="str" cm="1">
        <f t="array" ref="F5947">_xlfn.IFS(DmartSalesData[[#This Row],[sales]]&lt;2000,"LOW CATEGORY",DmartSalesData[[#This Row],[sales]]&lt;4000,"MEDIUM CATEGORY",DmartSalesData[[#This Row],[sales]]&gt;=4000,"HIGH CATEGORY")</f>
        <v>MEDIUM CATEGORY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tr">
        <f>IF(AND(DmartSalesData[[#This Row],[profit]]&gt;=500,DmartSalesData[[#This Row],[sales]]&gt;=3000),"Good","Not Good")</f>
        <v>Not Good</v>
      </c>
      <c r="R5947" s="2">
        <f>YEAR(DmartSalesData[[#This Row],[order_date]])</f>
        <v>2024</v>
      </c>
    </row>
    <row r="5948" spans="1:18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 t="str" cm="1">
        <f t="array" ref="F5948">_xlfn.IFS(DmartSalesData[[#This Row],[sales]]&lt;2000,"LOW CATEGORY",DmartSalesData[[#This Row],[sales]]&lt;4000,"MEDIUM CATEGORY",DmartSalesData[[#This Row],[sales]]&gt;=4000,"HIGH CATEGORY")</f>
        <v>LOW CATEGORY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tr">
        <f>IF(AND(DmartSalesData[[#This Row],[profit]]&gt;=500,DmartSalesData[[#This Row],[sales]]&gt;=3000),"Good","Not Good")</f>
        <v>Not Good</v>
      </c>
      <c r="R5948" s="2">
        <f>YEAR(DmartSalesData[[#This Row],[order_date]])</f>
        <v>2023</v>
      </c>
    </row>
    <row r="5949" spans="1:18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 t="str" cm="1">
        <f t="array" ref="F5949">_xlfn.IFS(DmartSalesData[[#This Row],[sales]]&lt;2000,"LOW CATEGORY",DmartSalesData[[#This Row],[sales]]&lt;4000,"MEDIUM CATEGORY",DmartSalesData[[#This Row],[sales]]&gt;=4000,"HIGH CATEGORY")</f>
        <v>LOW CATEGORY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tr">
        <f>IF(AND(DmartSalesData[[#This Row],[profit]]&gt;=500,DmartSalesData[[#This Row],[sales]]&gt;=3000),"Good","Not Good")</f>
        <v>Not Good</v>
      </c>
      <c r="R5949" s="2">
        <f>YEAR(DmartSalesData[[#This Row],[order_date]])</f>
        <v>2024</v>
      </c>
    </row>
    <row r="5950" spans="1:18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 t="str" cm="1">
        <f t="array" ref="F5950">_xlfn.IFS(DmartSalesData[[#This Row],[sales]]&lt;2000,"LOW CATEGORY",DmartSalesData[[#This Row],[sales]]&lt;4000,"MEDIUM CATEGORY",DmartSalesData[[#This Row],[sales]]&gt;=4000,"HIGH CATEGORY")</f>
        <v>MEDIUM CATEGORY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tr">
        <f>IF(AND(DmartSalesData[[#This Row],[profit]]&gt;=500,DmartSalesData[[#This Row],[sales]]&gt;=3000),"Good","Not Good")</f>
        <v>Good</v>
      </c>
      <c r="R5950" s="2">
        <f>YEAR(DmartSalesData[[#This Row],[order_date]])</f>
        <v>2023</v>
      </c>
    </row>
    <row r="5951" spans="1:18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 t="str" cm="1">
        <f t="array" ref="F5951">_xlfn.IFS(DmartSalesData[[#This Row],[sales]]&lt;2000,"LOW CATEGORY",DmartSalesData[[#This Row],[sales]]&lt;4000,"MEDIUM CATEGORY",DmartSalesData[[#This Row],[sales]]&gt;=4000,"HIGH CATEGORY")</f>
        <v>LOW CATEGORY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tr">
        <f>IF(AND(DmartSalesData[[#This Row],[profit]]&gt;=500,DmartSalesData[[#This Row],[sales]]&gt;=3000),"Good","Not Good")</f>
        <v>Not Good</v>
      </c>
      <c r="R5951" s="2">
        <f>YEAR(DmartSalesData[[#This Row],[order_date]])</f>
        <v>2023</v>
      </c>
    </row>
    <row r="5952" spans="1:18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 t="str" cm="1">
        <f t="array" ref="F5952">_xlfn.IFS(DmartSalesData[[#This Row],[sales]]&lt;2000,"LOW CATEGORY",DmartSalesData[[#This Row],[sales]]&lt;4000,"MEDIUM CATEGORY",DmartSalesData[[#This Row],[sales]]&gt;=4000,"HIGH CATEGORY")</f>
        <v>MEDIUM CATEGORY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tr">
        <f>IF(AND(DmartSalesData[[#This Row],[profit]]&gt;=500,DmartSalesData[[#This Row],[sales]]&gt;=3000),"Good","Not Good")</f>
        <v>Good</v>
      </c>
      <c r="R5952" s="2">
        <f>YEAR(DmartSalesData[[#This Row],[order_date]])</f>
        <v>2023</v>
      </c>
    </row>
    <row r="5953" spans="1:18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 t="str" cm="1">
        <f t="array" ref="F5953">_xlfn.IFS(DmartSalesData[[#This Row],[sales]]&lt;2000,"LOW CATEGORY",DmartSalesData[[#This Row],[sales]]&lt;4000,"MEDIUM CATEGORY",DmartSalesData[[#This Row],[sales]]&gt;=4000,"HIGH CATEGORY")</f>
        <v>HIGH CATEGORY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tr">
        <f>IF(AND(DmartSalesData[[#This Row],[profit]]&gt;=500,DmartSalesData[[#This Row],[sales]]&gt;=3000),"Good","Not Good")</f>
        <v>Good</v>
      </c>
      <c r="R5953" s="2">
        <f>YEAR(DmartSalesData[[#This Row],[order_date]])</f>
        <v>2024</v>
      </c>
    </row>
    <row r="5954" spans="1:18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 t="str" cm="1">
        <f t="array" ref="F5954">_xlfn.IFS(DmartSalesData[[#This Row],[sales]]&lt;2000,"LOW CATEGORY",DmartSalesData[[#This Row],[sales]]&lt;4000,"MEDIUM CATEGORY",DmartSalesData[[#This Row],[sales]]&gt;=4000,"HIGH CATEGORY")</f>
        <v>HIGH CATEGORY</v>
      </c>
      <c r="G5954" s="2">
        <v>0.39</v>
      </c>
      <c r="H5954" s="2">
        <f t="shared" ref="H5954:H6017" si="186">E5954*G5954</f>
        <v>1875.8922</v>
      </c>
      <c r="I5954" s="2">
        <f t="shared" ref="I5954:I6017" si="187">E5954-H5954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tr">
        <f>IF(AND(DmartSalesData[[#This Row],[profit]]&gt;=500,DmartSalesData[[#This Row],[sales]]&gt;=3000),"Good","Not Good")</f>
        <v>Good</v>
      </c>
      <c r="R5954" s="2">
        <f>YEAR(DmartSalesData[[#This Row],[order_date]])</f>
        <v>2023</v>
      </c>
    </row>
    <row r="5955" spans="1:18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 t="str" cm="1">
        <f t="array" ref="F5955">_xlfn.IFS(DmartSalesData[[#This Row],[sales]]&lt;2000,"LOW CATEGORY",DmartSalesData[[#This Row],[sales]]&lt;4000,"MEDIUM CATEGORY",DmartSalesData[[#This Row],[sales]]&gt;=4000,"HIGH CATEGORY")</f>
        <v>MEDIUM CATEGORY</v>
      </c>
      <c r="G5955" s="2">
        <v>0.32</v>
      </c>
      <c r="H5955" s="2">
        <f t="shared" si="186"/>
        <v>1182.3776</v>
      </c>
      <c r="I5955" s="2">
        <f t="shared" si="187"/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tr">
        <f>IF(AND(DmartSalesData[[#This Row],[profit]]&gt;=500,DmartSalesData[[#This Row],[sales]]&gt;=3000),"Good","Not Good")</f>
        <v>Not Good</v>
      </c>
      <c r="R5955" s="2">
        <f>YEAR(DmartSalesData[[#This Row],[order_date]])</f>
        <v>2024</v>
      </c>
    </row>
    <row r="5956" spans="1:18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 t="str" cm="1">
        <f t="array" ref="F5956">_xlfn.IFS(DmartSalesData[[#This Row],[sales]]&lt;2000,"LOW CATEGORY",DmartSalesData[[#This Row],[sales]]&lt;4000,"MEDIUM CATEGORY",DmartSalesData[[#This Row],[sales]]&gt;=4000,"HIGH CATEGORY")</f>
        <v>HIGH CATEGORY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tr">
        <f>IF(AND(DmartSalesData[[#This Row],[profit]]&gt;=500,DmartSalesData[[#This Row],[sales]]&gt;=3000),"Good","Not Good")</f>
        <v>Good</v>
      </c>
      <c r="R5956" s="2">
        <f>YEAR(DmartSalesData[[#This Row],[order_date]])</f>
        <v>2023</v>
      </c>
    </row>
    <row r="5957" spans="1:18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 t="str" cm="1">
        <f t="array" ref="F5957">_xlfn.IFS(DmartSalesData[[#This Row],[sales]]&lt;2000,"LOW CATEGORY",DmartSalesData[[#This Row],[sales]]&lt;4000,"MEDIUM CATEGORY",DmartSalesData[[#This Row],[sales]]&gt;=4000,"HIGH CATEGORY")</f>
        <v>MEDIUM CATEGORY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tr">
        <f>IF(AND(DmartSalesData[[#This Row],[profit]]&gt;=500,DmartSalesData[[#This Row],[sales]]&gt;=3000),"Good","Not Good")</f>
        <v>Not Good</v>
      </c>
      <c r="R5957" s="2">
        <f>YEAR(DmartSalesData[[#This Row],[order_date]])</f>
        <v>2023</v>
      </c>
    </row>
    <row r="5958" spans="1:18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 t="str" cm="1">
        <f t="array" ref="F5958">_xlfn.IFS(DmartSalesData[[#This Row],[sales]]&lt;2000,"LOW CATEGORY",DmartSalesData[[#This Row],[sales]]&lt;4000,"MEDIUM CATEGORY",DmartSalesData[[#This Row],[sales]]&gt;=4000,"HIGH CATEGORY")</f>
        <v>MEDIUM CATEGORY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tr">
        <f>IF(AND(DmartSalesData[[#This Row],[profit]]&gt;=500,DmartSalesData[[#This Row],[sales]]&gt;=3000),"Good","Not Good")</f>
        <v>Not Good</v>
      </c>
      <c r="R5958" s="2">
        <f>YEAR(DmartSalesData[[#This Row],[order_date]])</f>
        <v>2024</v>
      </c>
    </row>
    <row r="5959" spans="1:18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 t="str" cm="1">
        <f t="array" ref="F5959">_xlfn.IFS(DmartSalesData[[#This Row],[sales]]&lt;2000,"LOW CATEGORY",DmartSalesData[[#This Row],[sales]]&lt;4000,"MEDIUM CATEGORY",DmartSalesData[[#This Row],[sales]]&gt;=4000,"HIGH CATEGORY")</f>
        <v>MEDIUM CATEGORY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tr">
        <f>IF(AND(DmartSalesData[[#This Row],[profit]]&gt;=500,DmartSalesData[[#This Row],[sales]]&gt;=3000),"Good","Not Good")</f>
        <v>Not Good</v>
      </c>
      <c r="R5959" s="2">
        <f>YEAR(DmartSalesData[[#This Row],[order_date]])</f>
        <v>2024</v>
      </c>
    </row>
    <row r="5960" spans="1:18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 t="str" cm="1">
        <f t="array" ref="F5960">_xlfn.IFS(DmartSalesData[[#This Row],[sales]]&lt;2000,"LOW CATEGORY",DmartSalesData[[#This Row],[sales]]&lt;4000,"MEDIUM CATEGORY",DmartSalesData[[#This Row],[sales]]&gt;=4000,"HIGH CATEGORY")</f>
        <v>LOW CATEGORY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tr">
        <f>IF(AND(DmartSalesData[[#This Row],[profit]]&gt;=500,DmartSalesData[[#This Row],[sales]]&gt;=3000),"Good","Not Good")</f>
        <v>Not Good</v>
      </c>
      <c r="R5960" s="2">
        <f>YEAR(DmartSalesData[[#This Row],[order_date]])</f>
        <v>2024</v>
      </c>
    </row>
    <row r="5961" spans="1:18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 t="str" cm="1">
        <f t="array" ref="F5961">_xlfn.IFS(DmartSalesData[[#This Row],[sales]]&lt;2000,"LOW CATEGORY",DmartSalesData[[#This Row],[sales]]&lt;4000,"MEDIUM CATEGORY",DmartSalesData[[#This Row],[sales]]&gt;=4000,"HIGH CATEGORY")</f>
        <v>LOW CATEGORY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tr">
        <f>IF(AND(DmartSalesData[[#This Row],[profit]]&gt;=500,DmartSalesData[[#This Row],[sales]]&gt;=3000),"Good","Not Good")</f>
        <v>Not Good</v>
      </c>
      <c r="R5961" s="2">
        <f>YEAR(DmartSalesData[[#This Row],[order_date]])</f>
        <v>2023</v>
      </c>
    </row>
    <row r="5962" spans="1:18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 t="str" cm="1">
        <f t="array" ref="F5962">_xlfn.IFS(DmartSalesData[[#This Row],[sales]]&lt;2000,"LOW CATEGORY",DmartSalesData[[#This Row],[sales]]&lt;4000,"MEDIUM CATEGORY",DmartSalesData[[#This Row],[sales]]&gt;=4000,"HIGH CATEGORY")</f>
        <v>MEDIUM CATEGORY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tr">
        <f>IF(AND(DmartSalesData[[#This Row],[profit]]&gt;=500,DmartSalesData[[#This Row],[sales]]&gt;=3000),"Good","Not Good")</f>
        <v>Not Good</v>
      </c>
      <c r="R5962" s="2">
        <f>YEAR(DmartSalesData[[#This Row],[order_date]])</f>
        <v>2024</v>
      </c>
    </row>
    <row r="5963" spans="1:18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 t="str" cm="1">
        <f t="array" ref="F5963">_xlfn.IFS(DmartSalesData[[#This Row],[sales]]&lt;2000,"LOW CATEGORY",DmartSalesData[[#This Row],[sales]]&lt;4000,"MEDIUM CATEGORY",DmartSalesData[[#This Row],[sales]]&gt;=4000,"HIGH CATEGORY")</f>
        <v>HIGH CATEGORY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tr">
        <f>IF(AND(DmartSalesData[[#This Row],[profit]]&gt;=500,DmartSalesData[[#This Row],[sales]]&gt;=3000),"Good","Not Good")</f>
        <v>Good</v>
      </c>
      <c r="R5963" s="2">
        <f>YEAR(DmartSalesData[[#This Row],[order_date]])</f>
        <v>2023</v>
      </c>
    </row>
    <row r="5964" spans="1:18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 t="str" cm="1">
        <f t="array" ref="F5964">_xlfn.IFS(DmartSalesData[[#This Row],[sales]]&lt;2000,"LOW CATEGORY",DmartSalesData[[#This Row],[sales]]&lt;4000,"MEDIUM CATEGORY",DmartSalesData[[#This Row],[sales]]&gt;=4000,"HIGH CATEGORY")</f>
        <v>MEDIUM CATEGORY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tr">
        <f>IF(AND(DmartSalesData[[#This Row],[profit]]&gt;=500,DmartSalesData[[#This Row],[sales]]&gt;=3000),"Good","Not Good")</f>
        <v>Not Good</v>
      </c>
      <c r="R5964" s="2">
        <f>YEAR(DmartSalesData[[#This Row],[order_date]])</f>
        <v>2023</v>
      </c>
    </row>
    <row r="5965" spans="1:18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 t="str" cm="1">
        <f t="array" ref="F5965">_xlfn.IFS(DmartSalesData[[#This Row],[sales]]&lt;2000,"LOW CATEGORY",DmartSalesData[[#This Row],[sales]]&lt;4000,"MEDIUM CATEGORY",DmartSalesData[[#This Row],[sales]]&gt;=4000,"HIGH CATEGORY")</f>
        <v>MEDIUM CATEGORY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tr">
        <f>IF(AND(DmartSalesData[[#This Row],[profit]]&gt;=500,DmartSalesData[[#This Row],[sales]]&gt;=3000),"Good","Not Good")</f>
        <v>Not Good</v>
      </c>
      <c r="R5965" s="2">
        <f>YEAR(DmartSalesData[[#This Row],[order_date]])</f>
        <v>2024</v>
      </c>
    </row>
    <row r="5966" spans="1:18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 t="str" cm="1">
        <f t="array" ref="F5966">_xlfn.IFS(DmartSalesData[[#This Row],[sales]]&lt;2000,"LOW CATEGORY",DmartSalesData[[#This Row],[sales]]&lt;4000,"MEDIUM CATEGORY",DmartSalesData[[#This Row],[sales]]&gt;=4000,"HIGH CATEGORY")</f>
        <v>MEDIUM CATEGORY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tr">
        <f>IF(AND(DmartSalesData[[#This Row],[profit]]&gt;=500,DmartSalesData[[#This Row],[sales]]&gt;=3000),"Good","Not Good")</f>
        <v>Not Good</v>
      </c>
      <c r="R5966" s="2">
        <f>YEAR(DmartSalesData[[#This Row],[order_date]])</f>
        <v>2024</v>
      </c>
    </row>
    <row r="5967" spans="1:18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 t="str" cm="1">
        <f t="array" ref="F5967">_xlfn.IFS(DmartSalesData[[#This Row],[sales]]&lt;2000,"LOW CATEGORY",DmartSalesData[[#This Row],[sales]]&lt;4000,"MEDIUM CATEGORY",DmartSalesData[[#This Row],[sales]]&gt;=4000,"HIGH CATEGORY")</f>
        <v>MEDIUM CATEGORY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tr">
        <f>IF(AND(DmartSalesData[[#This Row],[profit]]&gt;=500,DmartSalesData[[#This Row],[sales]]&gt;=3000),"Good","Not Good")</f>
        <v>Not Good</v>
      </c>
      <c r="R5967" s="2">
        <f>YEAR(DmartSalesData[[#This Row],[order_date]])</f>
        <v>2024</v>
      </c>
    </row>
    <row r="5968" spans="1:18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 t="str" cm="1">
        <f t="array" ref="F5968">_xlfn.IFS(DmartSalesData[[#This Row],[sales]]&lt;2000,"LOW CATEGORY",DmartSalesData[[#This Row],[sales]]&lt;4000,"MEDIUM CATEGORY",DmartSalesData[[#This Row],[sales]]&gt;=4000,"HIGH CATEGORY")</f>
        <v>MEDIUM CATEGORY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tr">
        <f>IF(AND(DmartSalesData[[#This Row],[profit]]&gt;=500,DmartSalesData[[#This Row],[sales]]&gt;=3000),"Good","Not Good")</f>
        <v>Not Good</v>
      </c>
      <c r="R5968" s="2">
        <f>YEAR(DmartSalesData[[#This Row],[order_date]])</f>
        <v>2023</v>
      </c>
    </row>
    <row r="5969" spans="1:18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 t="str" cm="1">
        <f t="array" ref="F5969">_xlfn.IFS(DmartSalesData[[#This Row],[sales]]&lt;2000,"LOW CATEGORY",DmartSalesData[[#This Row],[sales]]&lt;4000,"MEDIUM CATEGORY",DmartSalesData[[#This Row],[sales]]&gt;=4000,"HIGH CATEGORY")</f>
        <v>HIGH CATEGORY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tr">
        <f>IF(AND(DmartSalesData[[#This Row],[profit]]&gt;=500,DmartSalesData[[#This Row],[sales]]&gt;=3000),"Good","Not Good")</f>
        <v>Good</v>
      </c>
      <c r="R5969" s="2">
        <f>YEAR(DmartSalesData[[#This Row],[order_date]])</f>
        <v>2024</v>
      </c>
    </row>
    <row r="5970" spans="1:18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 t="str" cm="1">
        <f t="array" ref="F5970">_xlfn.IFS(DmartSalesData[[#This Row],[sales]]&lt;2000,"LOW CATEGORY",DmartSalesData[[#This Row],[sales]]&lt;4000,"MEDIUM CATEGORY",DmartSalesData[[#This Row],[sales]]&gt;=4000,"HIGH CATEGORY")</f>
        <v>MEDIUM CATEGORY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tr">
        <f>IF(AND(DmartSalesData[[#This Row],[profit]]&gt;=500,DmartSalesData[[#This Row],[sales]]&gt;=3000),"Good","Not Good")</f>
        <v>Not Good</v>
      </c>
      <c r="R5970" s="2">
        <f>YEAR(DmartSalesData[[#This Row],[order_date]])</f>
        <v>2024</v>
      </c>
    </row>
    <row r="5971" spans="1:18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 t="str" cm="1">
        <f t="array" ref="F5971">_xlfn.IFS(DmartSalesData[[#This Row],[sales]]&lt;2000,"LOW CATEGORY",DmartSalesData[[#This Row],[sales]]&lt;4000,"MEDIUM CATEGORY",DmartSalesData[[#This Row],[sales]]&gt;=4000,"HIGH CATEGORY")</f>
        <v>LOW CATEGORY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tr">
        <f>IF(AND(DmartSalesData[[#This Row],[profit]]&gt;=500,DmartSalesData[[#This Row],[sales]]&gt;=3000),"Good","Not Good")</f>
        <v>Not Good</v>
      </c>
      <c r="R5971" s="2">
        <f>YEAR(DmartSalesData[[#This Row],[order_date]])</f>
        <v>2023</v>
      </c>
    </row>
    <row r="5972" spans="1:18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 t="str" cm="1">
        <f t="array" ref="F5972">_xlfn.IFS(DmartSalesData[[#This Row],[sales]]&lt;2000,"LOW CATEGORY",DmartSalesData[[#This Row],[sales]]&lt;4000,"MEDIUM CATEGORY",DmartSalesData[[#This Row],[sales]]&gt;=4000,"HIGH CATEGORY")</f>
        <v>MEDIUM CATEGORY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tr">
        <f>IF(AND(DmartSalesData[[#This Row],[profit]]&gt;=500,DmartSalesData[[#This Row],[sales]]&gt;=3000),"Good","Not Good")</f>
        <v>Good</v>
      </c>
      <c r="R5972" s="2">
        <f>YEAR(DmartSalesData[[#This Row],[order_date]])</f>
        <v>2023</v>
      </c>
    </row>
    <row r="5973" spans="1:18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 t="str" cm="1">
        <f t="array" ref="F5973">_xlfn.IFS(DmartSalesData[[#This Row],[sales]]&lt;2000,"LOW CATEGORY",DmartSalesData[[#This Row],[sales]]&lt;4000,"MEDIUM CATEGORY",DmartSalesData[[#This Row],[sales]]&gt;=4000,"HIGH CATEGORY")</f>
        <v>MEDIUM CATEGORY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tr">
        <f>IF(AND(DmartSalesData[[#This Row],[profit]]&gt;=500,DmartSalesData[[#This Row],[sales]]&gt;=3000),"Good","Not Good")</f>
        <v>Not Good</v>
      </c>
      <c r="R5973" s="2">
        <f>YEAR(DmartSalesData[[#This Row],[order_date]])</f>
        <v>2023</v>
      </c>
    </row>
    <row r="5974" spans="1:18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 t="str" cm="1">
        <f t="array" ref="F5974">_xlfn.IFS(DmartSalesData[[#This Row],[sales]]&lt;2000,"LOW CATEGORY",DmartSalesData[[#This Row],[sales]]&lt;4000,"MEDIUM CATEGORY",DmartSalesData[[#This Row],[sales]]&gt;=4000,"HIGH CATEGORY")</f>
        <v>MEDIUM CATEGORY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tr">
        <f>IF(AND(DmartSalesData[[#This Row],[profit]]&gt;=500,DmartSalesData[[#This Row],[sales]]&gt;=3000),"Good","Not Good")</f>
        <v>Good</v>
      </c>
      <c r="R5974" s="2">
        <f>YEAR(DmartSalesData[[#This Row],[order_date]])</f>
        <v>2023</v>
      </c>
    </row>
    <row r="5975" spans="1:18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 t="str" cm="1">
        <f t="array" ref="F5975">_xlfn.IFS(DmartSalesData[[#This Row],[sales]]&lt;2000,"LOW CATEGORY",DmartSalesData[[#This Row],[sales]]&lt;4000,"MEDIUM CATEGORY",DmartSalesData[[#This Row],[sales]]&gt;=4000,"HIGH CATEGORY")</f>
        <v>MEDIUM CATEGORY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tr">
        <f>IF(AND(DmartSalesData[[#This Row],[profit]]&gt;=500,DmartSalesData[[#This Row],[sales]]&gt;=3000),"Good","Not Good")</f>
        <v>Not Good</v>
      </c>
      <c r="R5975" s="2">
        <f>YEAR(DmartSalesData[[#This Row],[order_date]])</f>
        <v>2023</v>
      </c>
    </row>
    <row r="5976" spans="1:18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 t="str" cm="1">
        <f t="array" ref="F5976">_xlfn.IFS(DmartSalesData[[#This Row],[sales]]&lt;2000,"LOW CATEGORY",DmartSalesData[[#This Row],[sales]]&lt;4000,"MEDIUM CATEGORY",DmartSalesData[[#This Row],[sales]]&gt;=4000,"HIGH CATEGORY")</f>
        <v>MEDIUM CATEGORY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tr">
        <f>IF(AND(DmartSalesData[[#This Row],[profit]]&gt;=500,DmartSalesData[[#This Row],[sales]]&gt;=3000),"Good","Not Good")</f>
        <v>Good</v>
      </c>
      <c r="R5976" s="2">
        <f>YEAR(DmartSalesData[[#This Row],[order_date]])</f>
        <v>2024</v>
      </c>
    </row>
    <row r="5977" spans="1:18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 t="str" cm="1">
        <f t="array" ref="F5977">_xlfn.IFS(DmartSalesData[[#This Row],[sales]]&lt;2000,"LOW CATEGORY",DmartSalesData[[#This Row],[sales]]&lt;4000,"MEDIUM CATEGORY",DmartSalesData[[#This Row],[sales]]&gt;=4000,"HIGH CATEGORY")</f>
        <v>LOW CATEGORY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tr">
        <f>IF(AND(DmartSalesData[[#This Row],[profit]]&gt;=500,DmartSalesData[[#This Row],[sales]]&gt;=3000),"Good","Not Good")</f>
        <v>Not Good</v>
      </c>
      <c r="R5977" s="2">
        <f>YEAR(DmartSalesData[[#This Row],[order_date]])</f>
        <v>2023</v>
      </c>
    </row>
    <row r="5978" spans="1:18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 t="str" cm="1">
        <f t="array" ref="F5978">_xlfn.IFS(DmartSalesData[[#This Row],[sales]]&lt;2000,"LOW CATEGORY",DmartSalesData[[#This Row],[sales]]&lt;4000,"MEDIUM CATEGORY",DmartSalesData[[#This Row],[sales]]&gt;=4000,"HIGH CATEGORY")</f>
        <v>LOW CATEGORY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tr">
        <f>IF(AND(DmartSalesData[[#This Row],[profit]]&gt;=500,DmartSalesData[[#This Row],[sales]]&gt;=3000),"Good","Not Good")</f>
        <v>Not Good</v>
      </c>
      <c r="R5978" s="2">
        <f>YEAR(DmartSalesData[[#This Row],[order_date]])</f>
        <v>2024</v>
      </c>
    </row>
    <row r="5979" spans="1:18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 t="str" cm="1">
        <f t="array" ref="F5979">_xlfn.IFS(DmartSalesData[[#This Row],[sales]]&lt;2000,"LOW CATEGORY",DmartSalesData[[#This Row],[sales]]&lt;4000,"MEDIUM CATEGORY",DmartSalesData[[#This Row],[sales]]&gt;=4000,"HIGH CATEGORY")</f>
        <v>LOW CATEGORY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tr">
        <f>IF(AND(DmartSalesData[[#This Row],[profit]]&gt;=500,DmartSalesData[[#This Row],[sales]]&gt;=3000),"Good","Not Good")</f>
        <v>Not Good</v>
      </c>
      <c r="R5979" s="2">
        <f>YEAR(DmartSalesData[[#This Row],[order_date]])</f>
        <v>2023</v>
      </c>
    </row>
    <row r="5980" spans="1:18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 t="str" cm="1">
        <f t="array" ref="F5980">_xlfn.IFS(DmartSalesData[[#This Row],[sales]]&lt;2000,"LOW CATEGORY",DmartSalesData[[#This Row],[sales]]&lt;4000,"MEDIUM CATEGORY",DmartSalesData[[#This Row],[sales]]&gt;=4000,"HIGH CATEGORY")</f>
        <v>MEDIUM CATEGORY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tr">
        <f>IF(AND(DmartSalesData[[#This Row],[profit]]&gt;=500,DmartSalesData[[#This Row],[sales]]&gt;=3000),"Good","Not Good")</f>
        <v>Good</v>
      </c>
      <c r="R5980" s="2">
        <f>YEAR(DmartSalesData[[#This Row],[order_date]])</f>
        <v>2024</v>
      </c>
    </row>
    <row r="5981" spans="1:18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 t="str" cm="1">
        <f t="array" ref="F5981">_xlfn.IFS(DmartSalesData[[#This Row],[sales]]&lt;2000,"LOW CATEGORY",DmartSalesData[[#This Row],[sales]]&lt;4000,"MEDIUM CATEGORY",DmartSalesData[[#This Row],[sales]]&gt;=4000,"HIGH CATEGORY")</f>
        <v>LOW CATEGORY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tr">
        <f>IF(AND(DmartSalesData[[#This Row],[profit]]&gt;=500,DmartSalesData[[#This Row],[sales]]&gt;=3000),"Good","Not Good")</f>
        <v>Not Good</v>
      </c>
      <c r="R5981" s="2">
        <f>YEAR(DmartSalesData[[#This Row],[order_date]])</f>
        <v>2024</v>
      </c>
    </row>
    <row r="5982" spans="1:18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 t="str" cm="1">
        <f t="array" ref="F5982">_xlfn.IFS(DmartSalesData[[#This Row],[sales]]&lt;2000,"LOW CATEGORY",DmartSalesData[[#This Row],[sales]]&lt;4000,"MEDIUM CATEGORY",DmartSalesData[[#This Row],[sales]]&gt;=4000,"HIGH CATEGORY")</f>
        <v>MEDIUM CATEGORY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tr">
        <f>IF(AND(DmartSalesData[[#This Row],[profit]]&gt;=500,DmartSalesData[[#This Row],[sales]]&gt;=3000),"Good","Not Good")</f>
        <v>Not Good</v>
      </c>
      <c r="R5982" s="2">
        <f>YEAR(DmartSalesData[[#This Row],[order_date]])</f>
        <v>2024</v>
      </c>
    </row>
    <row r="5983" spans="1:18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 t="str" cm="1">
        <f t="array" ref="F5983">_xlfn.IFS(DmartSalesData[[#This Row],[sales]]&lt;2000,"LOW CATEGORY",DmartSalesData[[#This Row],[sales]]&lt;4000,"MEDIUM CATEGORY",DmartSalesData[[#This Row],[sales]]&gt;=4000,"HIGH CATEGORY")</f>
        <v>HIGH CATEGORY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tr">
        <f>IF(AND(DmartSalesData[[#This Row],[profit]]&gt;=500,DmartSalesData[[#This Row],[sales]]&gt;=3000),"Good","Not Good")</f>
        <v>Good</v>
      </c>
      <c r="R5983" s="2">
        <f>YEAR(DmartSalesData[[#This Row],[order_date]])</f>
        <v>2024</v>
      </c>
    </row>
    <row r="5984" spans="1:18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 t="str" cm="1">
        <f t="array" ref="F5984">_xlfn.IFS(DmartSalesData[[#This Row],[sales]]&lt;2000,"LOW CATEGORY",DmartSalesData[[#This Row],[sales]]&lt;4000,"MEDIUM CATEGORY",DmartSalesData[[#This Row],[sales]]&gt;=4000,"HIGH CATEGORY")</f>
        <v>LOW CATEGORY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tr">
        <f>IF(AND(DmartSalesData[[#This Row],[profit]]&gt;=500,DmartSalesData[[#This Row],[sales]]&gt;=3000),"Good","Not Good")</f>
        <v>Not Good</v>
      </c>
      <c r="R5984" s="2">
        <f>YEAR(DmartSalesData[[#This Row],[order_date]])</f>
        <v>2024</v>
      </c>
    </row>
    <row r="5985" spans="1:18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 t="str" cm="1">
        <f t="array" ref="F5985">_xlfn.IFS(DmartSalesData[[#This Row],[sales]]&lt;2000,"LOW CATEGORY",DmartSalesData[[#This Row],[sales]]&lt;4000,"MEDIUM CATEGORY",DmartSalesData[[#This Row],[sales]]&gt;=4000,"HIGH CATEGORY")</f>
        <v>HIGH CATEGORY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tr">
        <f>IF(AND(DmartSalesData[[#This Row],[profit]]&gt;=500,DmartSalesData[[#This Row],[sales]]&gt;=3000),"Good","Not Good")</f>
        <v>Good</v>
      </c>
      <c r="R5985" s="2">
        <f>YEAR(DmartSalesData[[#This Row],[order_date]])</f>
        <v>2024</v>
      </c>
    </row>
    <row r="5986" spans="1:18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 t="str" cm="1">
        <f t="array" ref="F5986">_xlfn.IFS(DmartSalesData[[#This Row],[sales]]&lt;2000,"LOW CATEGORY",DmartSalesData[[#This Row],[sales]]&lt;4000,"MEDIUM CATEGORY",DmartSalesData[[#This Row],[sales]]&gt;=4000,"HIGH CATEGORY")</f>
        <v>HIGH CATEGORY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tr">
        <f>IF(AND(DmartSalesData[[#This Row],[profit]]&gt;=500,DmartSalesData[[#This Row],[sales]]&gt;=3000),"Good","Not Good")</f>
        <v>Good</v>
      </c>
      <c r="R5986" s="2">
        <f>YEAR(DmartSalesData[[#This Row],[order_date]])</f>
        <v>2023</v>
      </c>
    </row>
    <row r="5987" spans="1:18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 t="str" cm="1">
        <f t="array" ref="F5987">_xlfn.IFS(DmartSalesData[[#This Row],[sales]]&lt;2000,"LOW CATEGORY",DmartSalesData[[#This Row],[sales]]&lt;4000,"MEDIUM CATEGORY",DmartSalesData[[#This Row],[sales]]&gt;=4000,"HIGH CATEGORY")</f>
        <v>HIGH CATEGORY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tr">
        <f>IF(AND(DmartSalesData[[#This Row],[profit]]&gt;=500,DmartSalesData[[#This Row],[sales]]&gt;=3000),"Good","Not Good")</f>
        <v>Good</v>
      </c>
      <c r="R5987" s="2">
        <f>YEAR(DmartSalesData[[#This Row],[order_date]])</f>
        <v>2024</v>
      </c>
    </row>
    <row r="5988" spans="1:18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 t="str" cm="1">
        <f t="array" ref="F5988">_xlfn.IFS(DmartSalesData[[#This Row],[sales]]&lt;2000,"LOW CATEGORY",DmartSalesData[[#This Row],[sales]]&lt;4000,"MEDIUM CATEGORY",DmartSalesData[[#This Row],[sales]]&gt;=4000,"HIGH CATEGORY")</f>
        <v>HIGH CATEGORY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tr">
        <f>IF(AND(DmartSalesData[[#This Row],[profit]]&gt;=500,DmartSalesData[[#This Row],[sales]]&gt;=3000),"Good","Not Good")</f>
        <v>Good</v>
      </c>
      <c r="R5988" s="2">
        <f>YEAR(DmartSalesData[[#This Row],[order_date]])</f>
        <v>2024</v>
      </c>
    </row>
    <row r="5989" spans="1:18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 t="str" cm="1">
        <f t="array" ref="F5989">_xlfn.IFS(DmartSalesData[[#This Row],[sales]]&lt;2000,"LOW CATEGORY",DmartSalesData[[#This Row],[sales]]&lt;4000,"MEDIUM CATEGORY",DmartSalesData[[#This Row],[sales]]&gt;=4000,"HIGH CATEGORY")</f>
        <v>MEDIUM CATEGORY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tr">
        <f>IF(AND(DmartSalesData[[#This Row],[profit]]&gt;=500,DmartSalesData[[#This Row],[sales]]&gt;=3000),"Good","Not Good")</f>
        <v>Not Good</v>
      </c>
      <c r="R5989" s="2">
        <f>YEAR(DmartSalesData[[#This Row],[order_date]])</f>
        <v>2024</v>
      </c>
    </row>
    <row r="5990" spans="1:18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 t="str" cm="1">
        <f t="array" ref="F5990">_xlfn.IFS(DmartSalesData[[#This Row],[sales]]&lt;2000,"LOW CATEGORY",DmartSalesData[[#This Row],[sales]]&lt;4000,"MEDIUM CATEGORY",DmartSalesData[[#This Row],[sales]]&gt;=4000,"HIGH CATEGORY")</f>
        <v>MEDIUM CATEGORY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tr">
        <f>IF(AND(DmartSalesData[[#This Row],[profit]]&gt;=500,DmartSalesData[[#This Row],[sales]]&gt;=3000),"Good","Not Good")</f>
        <v>Good</v>
      </c>
      <c r="R5990" s="2">
        <f>YEAR(DmartSalesData[[#This Row],[order_date]])</f>
        <v>2024</v>
      </c>
    </row>
    <row r="5991" spans="1:18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 t="str" cm="1">
        <f t="array" ref="F5991">_xlfn.IFS(DmartSalesData[[#This Row],[sales]]&lt;2000,"LOW CATEGORY",DmartSalesData[[#This Row],[sales]]&lt;4000,"MEDIUM CATEGORY",DmartSalesData[[#This Row],[sales]]&gt;=4000,"HIGH CATEGORY")</f>
        <v>MEDIUM CATEGORY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tr">
        <f>IF(AND(DmartSalesData[[#This Row],[profit]]&gt;=500,DmartSalesData[[#This Row],[sales]]&gt;=3000),"Good","Not Good")</f>
        <v>Good</v>
      </c>
      <c r="R5991" s="2">
        <f>YEAR(DmartSalesData[[#This Row],[order_date]])</f>
        <v>2023</v>
      </c>
    </row>
    <row r="5992" spans="1:18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 t="str" cm="1">
        <f t="array" ref="F5992">_xlfn.IFS(DmartSalesData[[#This Row],[sales]]&lt;2000,"LOW CATEGORY",DmartSalesData[[#This Row],[sales]]&lt;4000,"MEDIUM CATEGORY",DmartSalesData[[#This Row],[sales]]&gt;=4000,"HIGH CATEGORY")</f>
        <v>LOW CATEGORY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tr">
        <f>IF(AND(DmartSalesData[[#This Row],[profit]]&gt;=500,DmartSalesData[[#This Row],[sales]]&gt;=3000),"Good","Not Good")</f>
        <v>Not Good</v>
      </c>
      <c r="R5992" s="2">
        <f>YEAR(DmartSalesData[[#This Row],[order_date]])</f>
        <v>2023</v>
      </c>
    </row>
    <row r="5993" spans="1:18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 t="str" cm="1">
        <f t="array" ref="F5993">_xlfn.IFS(DmartSalesData[[#This Row],[sales]]&lt;2000,"LOW CATEGORY",DmartSalesData[[#This Row],[sales]]&lt;4000,"MEDIUM CATEGORY",DmartSalesData[[#This Row],[sales]]&gt;=4000,"HIGH CATEGORY")</f>
        <v>LOW CATEGORY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tr">
        <f>IF(AND(DmartSalesData[[#This Row],[profit]]&gt;=500,DmartSalesData[[#This Row],[sales]]&gt;=3000),"Good","Not Good")</f>
        <v>Not Good</v>
      </c>
      <c r="R5993" s="2">
        <f>YEAR(DmartSalesData[[#This Row],[order_date]])</f>
        <v>2023</v>
      </c>
    </row>
    <row r="5994" spans="1:18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 t="str" cm="1">
        <f t="array" ref="F5994">_xlfn.IFS(DmartSalesData[[#This Row],[sales]]&lt;2000,"LOW CATEGORY",DmartSalesData[[#This Row],[sales]]&lt;4000,"MEDIUM CATEGORY",DmartSalesData[[#This Row],[sales]]&gt;=4000,"HIGH CATEGORY")</f>
        <v>LOW CATEGORY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tr">
        <f>IF(AND(DmartSalesData[[#This Row],[profit]]&gt;=500,DmartSalesData[[#This Row],[sales]]&gt;=3000),"Good","Not Good")</f>
        <v>Not Good</v>
      </c>
      <c r="R5994" s="2">
        <f>YEAR(DmartSalesData[[#This Row],[order_date]])</f>
        <v>2024</v>
      </c>
    </row>
    <row r="5995" spans="1:18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 t="str" cm="1">
        <f t="array" ref="F5995">_xlfn.IFS(DmartSalesData[[#This Row],[sales]]&lt;2000,"LOW CATEGORY",DmartSalesData[[#This Row],[sales]]&lt;4000,"MEDIUM CATEGORY",DmartSalesData[[#This Row],[sales]]&gt;=4000,"HIGH CATEGORY")</f>
        <v>LOW CATEGORY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tr">
        <f>IF(AND(DmartSalesData[[#This Row],[profit]]&gt;=500,DmartSalesData[[#This Row],[sales]]&gt;=3000),"Good","Not Good")</f>
        <v>Not Good</v>
      </c>
      <c r="R5995" s="2">
        <f>YEAR(DmartSalesData[[#This Row],[order_date]])</f>
        <v>2024</v>
      </c>
    </row>
    <row r="5996" spans="1:18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 t="str" cm="1">
        <f t="array" ref="F5996">_xlfn.IFS(DmartSalesData[[#This Row],[sales]]&lt;2000,"LOW CATEGORY",DmartSalesData[[#This Row],[sales]]&lt;4000,"MEDIUM CATEGORY",DmartSalesData[[#This Row],[sales]]&gt;=4000,"HIGH CATEGORY")</f>
        <v>MEDIUM CATEGORY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tr">
        <f>IF(AND(DmartSalesData[[#This Row],[profit]]&gt;=500,DmartSalesData[[#This Row],[sales]]&gt;=3000),"Good","Not Good")</f>
        <v>Good</v>
      </c>
      <c r="R5996" s="2">
        <f>YEAR(DmartSalesData[[#This Row],[order_date]])</f>
        <v>2023</v>
      </c>
    </row>
    <row r="5997" spans="1:18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 t="str" cm="1">
        <f t="array" ref="F5997">_xlfn.IFS(DmartSalesData[[#This Row],[sales]]&lt;2000,"LOW CATEGORY",DmartSalesData[[#This Row],[sales]]&lt;4000,"MEDIUM CATEGORY",DmartSalesData[[#This Row],[sales]]&gt;=4000,"HIGH CATEGORY")</f>
        <v>HIGH CATEGORY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tr">
        <f>IF(AND(DmartSalesData[[#This Row],[profit]]&gt;=500,DmartSalesData[[#This Row],[sales]]&gt;=3000),"Good","Not Good")</f>
        <v>Good</v>
      </c>
      <c r="R5997" s="2">
        <f>YEAR(DmartSalesData[[#This Row],[order_date]])</f>
        <v>2023</v>
      </c>
    </row>
    <row r="5998" spans="1:18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 t="str" cm="1">
        <f t="array" ref="F5998">_xlfn.IFS(DmartSalesData[[#This Row],[sales]]&lt;2000,"LOW CATEGORY",DmartSalesData[[#This Row],[sales]]&lt;4000,"MEDIUM CATEGORY",DmartSalesData[[#This Row],[sales]]&gt;=4000,"HIGH CATEGORY")</f>
        <v>HIGH CATEGORY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tr">
        <f>IF(AND(DmartSalesData[[#This Row],[profit]]&gt;=500,DmartSalesData[[#This Row],[sales]]&gt;=3000),"Good","Not Good")</f>
        <v>Not Good</v>
      </c>
      <c r="R5998" s="2">
        <f>YEAR(DmartSalesData[[#This Row],[order_date]])</f>
        <v>2023</v>
      </c>
    </row>
    <row r="5999" spans="1:18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 t="str" cm="1">
        <f t="array" ref="F5999">_xlfn.IFS(DmartSalesData[[#This Row],[sales]]&lt;2000,"LOW CATEGORY",DmartSalesData[[#This Row],[sales]]&lt;4000,"MEDIUM CATEGORY",DmartSalesData[[#This Row],[sales]]&gt;=4000,"HIGH CATEGORY")</f>
        <v>LOW CATEGORY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tr">
        <f>IF(AND(DmartSalesData[[#This Row],[profit]]&gt;=500,DmartSalesData[[#This Row],[sales]]&gt;=3000),"Good","Not Good")</f>
        <v>Not Good</v>
      </c>
      <c r="R5999" s="2">
        <f>YEAR(DmartSalesData[[#This Row],[order_date]])</f>
        <v>2023</v>
      </c>
    </row>
    <row r="6000" spans="1:18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 t="str" cm="1">
        <f t="array" ref="F6000">_xlfn.IFS(DmartSalesData[[#This Row],[sales]]&lt;2000,"LOW CATEGORY",DmartSalesData[[#This Row],[sales]]&lt;4000,"MEDIUM CATEGORY",DmartSalesData[[#This Row],[sales]]&gt;=4000,"HIGH CATEGORY")</f>
        <v>LOW CATEGORY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tr">
        <f>IF(AND(DmartSalesData[[#This Row],[profit]]&gt;=500,DmartSalesData[[#This Row],[sales]]&gt;=3000),"Good","Not Good")</f>
        <v>Not Good</v>
      </c>
      <c r="R6000" s="2">
        <f>YEAR(DmartSalesData[[#This Row],[order_date]])</f>
        <v>2024</v>
      </c>
    </row>
    <row r="6001" spans="1:18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 t="str" cm="1">
        <f t="array" ref="F6001">_xlfn.IFS(DmartSalesData[[#This Row],[sales]]&lt;2000,"LOW CATEGORY",DmartSalesData[[#This Row],[sales]]&lt;4000,"MEDIUM CATEGORY",DmartSalesData[[#This Row],[sales]]&gt;=4000,"HIGH CATEGORY")</f>
        <v>MEDIUM CATEGORY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tr">
        <f>IF(AND(DmartSalesData[[#This Row],[profit]]&gt;=500,DmartSalesData[[#This Row],[sales]]&gt;=3000),"Good","Not Good")</f>
        <v>Good</v>
      </c>
      <c r="R6001" s="2">
        <f>YEAR(DmartSalesData[[#This Row],[order_date]])</f>
        <v>2023</v>
      </c>
    </row>
    <row r="6002" spans="1:18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 t="str" cm="1">
        <f t="array" ref="F6002">_xlfn.IFS(DmartSalesData[[#This Row],[sales]]&lt;2000,"LOW CATEGORY",DmartSalesData[[#This Row],[sales]]&lt;4000,"MEDIUM CATEGORY",DmartSalesData[[#This Row],[sales]]&gt;=4000,"HIGH CATEGORY")</f>
        <v>MEDIUM CATEGORY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tr">
        <f>IF(AND(DmartSalesData[[#This Row],[profit]]&gt;=500,DmartSalesData[[#This Row],[sales]]&gt;=3000),"Good","Not Good")</f>
        <v>Not Good</v>
      </c>
      <c r="R6002" s="2">
        <f>YEAR(DmartSalesData[[#This Row],[order_date]])</f>
        <v>2023</v>
      </c>
    </row>
    <row r="6003" spans="1:18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 t="str" cm="1">
        <f t="array" ref="F6003">_xlfn.IFS(DmartSalesData[[#This Row],[sales]]&lt;2000,"LOW CATEGORY",DmartSalesData[[#This Row],[sales]]&lt;4000,"MEDIUM CATEGORY",DmartSalesData[[#This Row],[sales]]&gt;=4000,"HIGH CATEGORY")</f>
        <v>HIGH CATEGORY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tr">
        <f>IF(AND(DmartSalesData[[#This Row],[profit]]&gt;=500,DmartSalesData[[#This Row],[sales]]&gt;=3000),"Good","Not Good")</f>
        <v>Not Good</v>
      </c>
      <c r="R6003" s="2">
        <f>YEAR(DmartSalesData[[#This Row],[order_date]])</f>
        <v>2023</v>
      </c>
    </row>
    <row r="6004" spans="1:18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 t="str" cm="1">
        <f t="array" ref="F6004">_xlfn.IFS(DmartSalesData[[#This Row],[sales]]&lt;2000,"LOW CATEGORY",DmartSalesData[[#This Row],[sales]]&lt;4000,"MEDIUM CATEGORY",DmartSalesData[[#This Row],[sales]]&gt;=4000,"HIGH CATEGORY")</f>
        <v>MEDIUM CATEGORY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tr">
        <f>IF(AND(DmartSalesData[[#This Row],[profit]]&gt;=500,DmartSalesData[[#This Row],[sales]]&gt;=3000),"Good","Not Good")</f>
        <v>Good</v>
      </c>
      <c r="R6004" s="2">
        <f>YEAR(DmartSalesData[[#This Row],[order_date]])</f>
        <v>2023</v>
      </c>
    </row>
    <row r="6005" spans="1:18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 t="str" cm="1">
        <f t="array" ref="F6005">_xlfn.IFS(DmartSalesData[[#This Row],[sales]]&lt;2000,"LOW CATEGORY",DmartSalesData[[#This Row],[sales]]&lt;4000,"MEDIUM CATEGORY",DmartSalesData[[#This Row],[sales]]&gt;=4000,"HIGH CATEGORY")</f>
        <v>MEDIUM CATEGORY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tr">
        <f>IF(AND(DmartSalesData[[#This Row],[profit]]&gt;=500,DmartSalesData[[#This Row],[sales]]&gt;=3000),"Good","Not Good")</f>
        <v>Good</v>
      </c>
      <c r="R6005" s="2">
        <f>YEAR(DmartSalesData[[#This Row],[order_date]])</f>
        <v>2023</v>
      </c>
    </row>
    <row r="6006" spans="1:18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 t="str" cm="1">
        <f t="array" ref="F6006">_xlfn.IFS(DmartSalesData[[#This Row],[sales]]&lt;2000,"LOW CATEGORY",DmartSalesData[[#This Row],[sales]]&lt;4000,"MEDIUM CATEGORY",DmartSalesData[[#This Row],[sales]]&gt;=4000,"HIGH CATEGORY")</f>
        <v>LOW CATEGORY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tr">
        <f>IF(AND(DmartSalesData[[#This Row],[profit]]&gt;=500,DmartSalesData[[#This Row],[sales]]&gt;=3000),"Good","Not Good")</f>
        <v>Not Good</v>
      </c>
      <c r="R6006" s="2">
        <f>YEAR(DmartSalesData[[#This Row],[order_date]])</f>
        <v>2024</v>
      </c>
    </row>
    <row r="6007" spans="1:18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 t="str" cm="1">
        <f t="array" ref="F6007">_xlfn.IFS(DmartSalesData[[#This Row],[sales]]&lt;2000,"LOW CATEGORY",DmartSalesData[[#This Row],[sales]]&lt;4000,"MEDIUM CATEGORY",DmartSalesData[[#This Row],[sales]]&gt;=4000,"HIGH CATEGORY")</f>
        <v>LOW CATEGORY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tr">
        <f>IF(AND(DmartSalesData[[#This Row],[profit]]&gt;=500,DmartSalesData[[#This Row],[sales]]&gt;=3000),"Good","Not Good")</f>
        <v>Not Good</v>
      </c>
      <c r="R6007" s="2">
        <f>YEAR(DmartSalesData[[#This Row],[order_date]])</f>
        <v>2023</v>
      </c>
    </row>
    <row r="6008" spans="1:18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 t="str" cm="1">
        <f t="array" ref="F6008">_xlfn.IFS(DmartSalesData[[#This Row],[sales]]&lt;2000,"LOW CATEGORY",DmartSalesData[[#This Row],[sales]]&lt;4000,"MEDIUM CATEGORY",DmartSalesData[[#This Row],[sales]]&gt;=4000,"HIGH CATEGORY")</f>
        <v>LOW CATEGORY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tr">
        <f>IF(AND(DmartSalesData[[#This Row],[profit]]&gt;=500,DmartSalesData[[#This Row],[sales]]&gt;=3000),"Good","Not Good")</f>
        <v>Not Good</v>
      </c>
      <c r="R6008" s="2">
        <f>YEAR(DmartSalesData[[#This Row],[order_date]])</f>
        <v>2023</v>
      </c>
    </row>
    <row r="6009" spans="1:18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 t="str" cm="1">
        <f t="array" ref="F6009">_xlfn.IFS(DmartSalesData[[#This Row],[sales]]&lt;2000,"LOW CATEGORY",DmartSalesData[[#This Row],[sales]]&lt;4000,"MEDIUM CATEGORY",DmartSalesData[[#This Row],[sales]]&gt;=4000,"HIGH CATEGORY")</f>
        <v>MEDIUM CATEGORY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tr">
        <f>IF(AND(DmartSalesData[[#This Row],[profit]]&gt;=500,DmartSalesData[[#This Row],[sales]]&gt;=3000),"Good","Not Good")</f>
        <v>Not Good</v>
      </c>
      <c r="R6009" s="2">
        <f>YEAR(DmartSalesData[[#This Row],[order_date]])</f>
        <v>2024</v>
      </c>
    </row>
    <row r="6010" spans="1:18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 t="str" cm="1">
        <f t="array" ref="F6010">_xlfn.IFS(DmartSalesData[[#This Row],[sales]]&lt;2000,"LOW CATEGORY",DmartSalesData[[#This Row],[sales]]&lt;4000,"MEDIUM CATEGORY",DmartSalesData[[#This Row],[sales]]&gt;=4000,"HIGH CATEGORY")</f>
        <v>HIGH CATEGORY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tr">
        <f>IF(AND(DmartSalesData[[#This Row],[profit]]&gt;=500,DmartSalesData[[#This Row],[sales]]&gt;=3000),"Good","Not Good")</f>
        <v>Good</v>
      </c>
      <c r="R6010" s="2">
        <f>YEAR(DmartSalesData[[#This Row],[order_date]])</f>
        <v>2023</v>
      </c>
    </row>
    <row r="6011" spans="1:18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 t="str" cm="1">
        <f t="array" ref="F6011">_xlfn.IFS(DmartSalesData[[#This Row],[sales]]&lt;2000,"LOW CATEGORY",DmartSalesData[[#This Row],[sales]]&lt;4000,"MEDIUM CATEGORY",DmartSalesData[[#This Row],[sales]]&gt;=4000,"HIGH CATEGORY")</f>
        <v>LOW CATEGORY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tr">
        <f>IF(AND(DmartSalesData[[#This Row],[profit]]&gt;=500,DmartSalesData[[#This Row],[sales]]&gt;=3000),"Good","Not Good")</f>
        <v>Not Good</v>
      </c>
      <c r="R6011" s="2">
        <f>YEAR(DmartSalesData[[#This Row],[order_date]])</f>
        <v>2023</v>
      </c>
    </row>
    <row r="6012" spans="1:18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 t="str" cm="1">
        <f t="array" ref="F6012">_xlfn.IFS(DmartSalesData[[#This Row],[sales]]&lt;2000,"LOW CATEGORY",DmartSalesData[[#This Row],[sales]]&lt;4000,"MEDIUM CATEGORY",DmartSalesData[[#This Row],[sales]]&gt;=4000,"HIGH CATEGORY")</f>
        <v>LOW CATEGORY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tr">
        <f>IF(AND(DmartSalesData[[#This Row],[profit]]&gt;=500,DmartSalesData[[#This Row],[sales]]&gt;=3000),"Good","Not Good")</f>
        <v>Not Good</v>
      </c>
      <c r="R6012" s="2">
        <f>YEAR(DmartSalesData[[#This Row],[order_date]])</f>
        <v>2023</v>
      </c>
    </row>
    <row r="6013" spans="1:18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 t="str" cm="1">
        <f t="array" ref="F6013">_xlfn.IFS(DmartSalesData[[#This Row],[sales]]&lt;2000,"LOW CATEGORY",DmartSalesData[[#This Row],[sales]]&lt;4000,"MEDIUM CATEGORY",DmartSalesData[[#This Row],[sales]]&gt;=4000,"HIGH CATEGORY")</f>
        <v>MEDIUM CATEGORY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tr">
        <f>IF(AND(DmartSalesData[[#This Row],[profit]]&gt;=500,DmartSalesData[[#This Row],[sales]]&gt;=3000),"Good","Not Good")</f>
        <v>Good</v>
      </c>
      <c r="R6013" s="2">
        <f>YEAR(DmartSalesData[[#This Row],[order_date]])</f>
        <v>2024</v>
      </c>
    </row>
    <row r="6014" spans="1:18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 t="str" cm="1">
        <f t="array" ref="F6014">_xlfn.IFS(DmartSalesData[[#This Row],[sales]]&lt;2000,"LOW CATEGORY",DmartSalesData[[#This Row],[sales]]&lt;4000,"MEDIUM CATEGORY",DmartSalesData[[#This Row],[sales]]&gt;=4000,"HIGH CATEGORY")</f>
        <v>LOW CATEGORY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tr">
        <f>IF(AND(DmartSalesData[[#This Row],[profit]]&gt;=500,DmartSalesData[[#This Row],[sales]]&gt;=3000),"Good","Not Good")</f>
        <v>Not Good</v>
      </c>
      <c r="R6014" s="2">
        <f>YEAR(DmartSalesData[[#This Row],[order_date]])</f>
        <v>2023</v>
      </c>
    </row>
    <row r="6015" spans="1:18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 t="str" cm="1">
        <f t="array" ref="F6015">_xlfn.IFS(DmartSalesData[[#This Row],[sales]]&lt;2000,"LOW CATEGORY",DmartSalesData[[#This Row],[sales]]&lt;4000,"MEDIUM CATEGORY",DmartSalesData[[#This Row],[sales]]&gt;=4000,"HIGH CATEGORY")</f>
        <v>HIGH CATEGORY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tr">
        <f>IF(AND(DmartSalesData[[#This Row],[profit]]&gt;=500,DmartSalesData[[#This Row],[sales]]&gt;=3000),"Good","Not Good")</f>
        <v>Not Good</v>
      </c>
      <c r="R6015" s="2">
        <f>YEAR(DmartSalesData[[#This Row],[order_date]])</f>
        <v>2024</v>
      </c>
    </row>
    <row r="6016" spans="1:18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 t="str" cm="1">
        <f t="array" ref="F6016">_xlfn.IFS(DmartSalesData[[#This Row],[sales]]&lt;2000,"LOW CATEGORY",DmartSalesData[[#This Row],[sales]]&lt;4000,"MEDIUM CATEGORY",DmartSalesData[[#This Row],[sales]]&gt;=4000,"HIGH CATEGORY")</f>
        <v>LOW CATEGORY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tr">
        <f>IF(AND(DmartSalesData[[#This Row],[profit]]&gt;=500,DmartSalesData[[#This Row],[sales]]&gt;=3000),"Good","Not Good")</f>
        <v>Not Good</v>
      </c>
      <c r="R6016" s="2">
        <f>YEAR(DmartSalesData[[#This Row],[order_date]])</f>
        <v>2023</v>
      </c>
    </row>
    <row r="6017" spans="1:18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 t="str" cm="1">
        <f t="array" ref="F6017">_xlfn.IFS(DmartSalesData[[#This Row],[sales]]&lt;2000,"LOW CATEGORY",DmartSalesData[[#This Row],[sales]]&lt;4000,"MEDIUM CATEGORY",DmartSalesData[[#This Row],[sales]]&gt;=4000,"HIGH CATEGORY")</f>
        <v>HIGH CATEGORY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tr">
        <f>IF(AND(DmartSalesData[[#This Row],[profit]]&gt;=500,DmartSalesData[[#This Row],[sales]]&gt;=3000),"Good","Not Good")</f>
        <v>Good</v>
      </c>
      <c r="R6017" s="2">
        <f>YEAR(DmartSalesData[[#This Row],[order_date]])</f>
        <v>2023</v>
      </c>
    </row>
    <row r="6018" spans="1:18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 t="str" cm="1">
        <f t="array" ref="F6018">_xlfn.IFS(DmartSalesData[[#This Row],[sales]]&lt;2000,"LOW CATEGORY",DmartSalesData[[#This Row],[sales]]&lt;4000,"MEDIUM CATEGORY",DmartSalesData[[#This Row],[sales]]&gt;=4000,"HIGH CATEGORY")</f>
        <v>HIGH CATEGORY</v>
      </c>
      <c r="G6018" s="2">
        <v>0.35</v>
      </c>
      <c r="H6018" s="2">
        <f t="shared" ref="H6018:H6081" si="188">E6018*G6018</f>
        <v>1599.7239999999999</v>
      </c>
      <c r="I6018" s="2">
        <f t="shared" ref="I6018:I6081" si="189">E6018-H6018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tr">
        <f>IF(AND(DmartSalesData[[#This Row],[profit]]&gt;=500,DmartSalesData[[#This Row],[sales]]&gt;=3000),"Good","Not Good")</f>
        <v>Good</v>
      </c>
      <c r="R6018" s="2">
        <f>YEAR(DmartSalesData[[#This Row],[order_date]])</f>
        <v>2024</v>
      </c>
    </row>
    <row r="6019" spans="1:18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 t="str" cm="1">
        <f t="array" ref="F6019">_xlfn.IFS(DmartSalesData[[#This Row],[sales]]&lt;2000,"LOW CATEGORY",DmartSalesData[[#This Row],[sales]]&lt;4000,"MEDIUM CATEGORY",DmartSalesData[[#This Row],[sales]]&gt;=4000,"HIGH CATEGORY")</f>
        <v>HIGH CATEGORY</v>
      </c>
      <c r="G6019" s="2">
        <v>0.18</v>
      </c>
      <c r="H6019" s="2">
        <f t="shared" si="188"/>
        <v>800.80020000000002</v>
      </c>
      <c r="I6019" s="2">
        <f t="shared" si="189"/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tr">
        <f>IF(AND(DmartSalesData[[#This Row],[profit]]&gt;=500,DmartSalesData[[#This Row],[sales]]&gt;=3000),"Good","Not Good")</f>
        <v>Good</v>
      </c>
      <c r="R6019" s="2">
        <f>YEAR(DmartSalesData[[#This Row],[order_date]])</f>
        <v>2023</v>
      </c>
    </row>
    <row r="6020" spans="1:18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 t="str" cm="1">
        <f t="array" ref="F6020">_xlfn.IFS(DmartSalesData[[#This Row],[sales]]&lt;2000,"LOW CATEGORY",DmartSalesData[[#This Row],[sales]]&lt;4000,"MEDIUM CATEGORY",DmartSalesData[[#This Row],[sales]]&gt;=4000,"HIGH CATEGORY")</f>
        <v>LOW CATEGORY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tr">
        <f>IF(AND(DmartSalesData[[#This Row],[profit]]&gt;=500,DmartSalesData[[#This Row],[sales]]&gt;=3000),"Good","Not Good")</f>
        <v>Not Good</v>
      </c>
      <c r="R6020" s="2">
        <f>YEAR(DmartSalesData[[#This Row],[order_date]])</f>
        <v>2024</v>
      </c>
    </row>
    <row r="6021" spans="1:18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 t="str" cm="1">
        <f t="array" ref="F6021">_xlfn.IFS(DmartSalesData[[#This Row],[sales]]&lt;2000,"LOW CATEGORY",DmartSalesData[[#This Row],[sales]]&lt;4000,"MEDIUM CATEGORY",DmartSalesData[[#This Row],[sales]]&gt;=4000,"HIGH CATEGORY")</f>
        <v>LOW CATEGORY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tr">
        <f>IF(AND(DmartSalesData[[#This Row],[profit]]&gt;=500,DmartSalesData[[#This Row],[sales]]&gt;=3000),"Good","Not Good")</f>
        <v>Not Good</v>
      </c>
      <c r="R6021" s="2">
        <f>YEAR(DmartSalesData[[#This Row],[order_date]])</f>
        <v>2024</v>
      </c>
    </row>
    <row r="6022" spans="1:18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 t="str" cm="1">
        <f t="array" ref="F6022">_xlfn.IFS(DmartSalesData[[#This Row],[sales]]&lt;2000,"LOW CATEGORY",DmartSalesData[[#This Row],[sales]]&lt;4000,"MEDIUM CATEGORY",DmartSalesData[[#This Row],[sales]]&gt;=4000,"HIGH CATEGORY")</f>
        <v>HIGH CATEGORY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tr">
        <f>IF(AND(DmartSalesData[[#This Row],[profit]]&gt;=500,DmartSalesData[[#This Row],[sales]]&gt;=3000),"Good","Not Good")</f>
        <v>Good</v>
      </c>
      <c r="R6022" s="2">
        <f>YEAR(DmartSalesData[[#This Row],[order_date]])</f>
        <v>2024</v>
      </c>
    </row>
    <row r="6023" spans="1:18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 t="str" cm="1">
        <f t="array" ref="F6023">_xlfn.IFS(DmartSalesData[[#This Row],[sales]]&lt;2000,"LOW CATEGORY",DmartSalesData[[#This Row],[sales]]&lt;4000,"MEDIUM CATEGORY",DmartSalesData[[#This Row],[sales]]&gt;=4000,"HIGH CATEGORY")</f>
        <v>HIGH CATEGORY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tr">
        <f>IF(AND(DmartSalesData[[#This Row],[profit]]&gt;=500,DmartSalesData[[#This Row],[sales]]&gt;=3000),"Good","Not Good")</f>
        <v>Good</v>
      </c>
      <c r="R6023" s="2">
        <f>YEAR(DmartSalesData[[#This Row],[order_date]])</f>
        <v>2024</v>
      </c>
    </row>
    <row r="6024" spans="1:18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 t="str" cm="1">
        <f t="array" ref="F6024">_xlfn.IFS(DmartSalesData[[#This Row],[sales]]&lt;2000,"LOW CATEGORY",DmartSalesData[[#This Row],[sales]]&lt;4000,"MEDIUM CATEGORY",DmartSalesData[[#This Row],[sales]]&gt;=4000,"HIGH CATEGORY")</f>
        <v>MEDIUM CATEGORY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tr">
        <f>IF(AND(DmartSalesData[[#This Row],[profit]]&gt;=500,DmartSalesData[[#This Row],[sales]]&gt;=3000),"Good","Not Good")</f>
        <v>Not Good</v>
      </c>
      <c r="R6024" s="2">
        <f>YEAR(DmartSalesData[[#This Row],[order_date]])</f>
        <v>2023</v>
      </c>
    </row>
    <row r="6025" spans="1:18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 t="str" cm="1">
        <f t="array" ref="F6025">_xlfn.IFS(DmartSalesData[[#This Row],[sales]]&lt;2000,"LOW CATEGORY",DmartSalesData[[#This Row],[sales]]&lt;4000,"MEDIUM CATEGORY",DmartSalesData[[#This Row],[sales]]&gt;=4000,"HIGH CATEGORY")</f>
        <v>MEDIUM CATEGORY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tr">
        <f>IF(AND(DmartSalesData[[#This Row],[profit]]&gt;=500,DmartSalesData[[#This Row],[sales]]&gt;=3000),"Good","Not Good")</f>
        <v>Not Good</v>
      </c>
      <c r="R6025" s="2">
        <f>YEAR(DmartSalesData[[#This Row],[order_date]])</f>
        <v>2023</v>
      </c>
    </row>
    <row r="6026" spans="1:18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 t="str" cm="1">
        <f t="array" ref="F6026">_xlfn.IFS(DmartSalesData[[#This Row],[sales]]&lt;2000,"LOW CATEGORY",DmartSalesData[[#This Row],[sales]]&lt;4000,"MEDIUM CATEGORY",DmartSalesData[[#This Row],[sales]]&gt;=4000,"HIGH CATEGORY")</f>
        <v>LOW CATEGORY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tr">
        <f>IF(AND(DmartSalesData[[#This Row],[profit]]&gt;=500,DmartSalesData[[#This Row],[sales]]&gt;=3000),"Good","Not Good")</f>
        <v>Not Good</v>
      </c>
      <c r="R6026" s="2">
        <f>YEAR(DmartSalesData[[#This Row],[order_date]])</f>
        <v>2024</v>
      </c>
    </row>
    <row r="6027" spans="1:18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 t="str" cm="1">
        <f t="array" ref="F6027">_xlfn.IFS(DmartSalesData[[#This Row],[sales]]&lt;2000,"LOW CATEGORY",DmartSalesData[[#This Row],[sales]]&lt;4000,"MEDIUM CATEGORY",DmartSalesData[[#This Row],[sales]]&gt;=4000,"HIGH CATEGORY")</f>
        <v>HIGH CATEGORY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tr">
        <f>IF(AND(DmartSalesData[[#This Row],[profit]]&gt;=500,DmartSalesData[[#This Row],[sales]]&gt;=3000),"Good","Not Good")</f>
        <v>Good</v>
      </c>
      <c r="R6027" s="2">
        <f>YEAR(DmartSalesData[[#This Row],[order_date]])</f>
        <v>2023</v>
      </c>
    </row>
    <row r="6028" spans="1:18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 t="str" cm="1">
        <f t="array" ref="F6028">_xlfn.IFS(DmartSalesData[[#This Row],[sales]]&lt;2000,"LOW CATEGORY",DmartSalesData[[#This Row],[sales]]&lt;4000,"MEDIUM CATEGORY",DmartSalesData[[#This Row],[sales]]&gt;=4000,"HIGH CATEGORY")</f>
        <v>LOW CATEGORY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tr">
        <f>IF(AND(DmartSalesData[[#This Row],[profit]]&gt;=500,DmartSalesData[[#This Row],[sales]]&gt;=3000),"Good","Not Good")</f>
        <v>Not Good</v>
      </c>
      <c r="R6028" s="2">
        <f>YEAR(DmartSalesData[[#This Row],[order_date]])</f>
        <v>2024</v>
      </c>
    </row>
    <row r="6029" spans="1:18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 t="str" cm="1">
        <f t="array" ref="F6029">_xlfn.IFS(DmartSalesData[[#This Row],[sales]]&lt;2000,"LOW CATEGORY",DmartSalesData[[#This Row],[sales]]&lt;4000,"MEDIUM CATEGORY",DmartSalesData[[#This Row],[sales]]&gt;=4000,"HIGH CATEGORY")</f>
        <v>LOW CATEGORY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tr">
        <f>IF(AND(DmartSalesData[[#This Row],[profit]]&gt;=500,DmartSalesData[[#This Row],[sales]]&gt;=3000),"Good","Not Good")</f>
        <v>Not Good</v>
      </c>
      <c r="R6029" s="2">
        <f>YEAR(DmartSalesData[[#This Row],[order_date]])</f>
        <v>2023</v>
      </c>
    </row>
    <row r="6030" spans="1:18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 t="str" cm="1">
        <f t="array" ref="F6030">_xlfn.IFS(DmartSalesData[[#This Row],[sales]]&lt;2000,"LOW CATEGORY",DmartSalesData[[#This Row],[sales]]&lt;4000,"MEDIUM CATEGORY",DmartSalesData[[#This Row],[sales]]&gt;=4000,"HIGH CATEGORY")</f>
        <v>LOW CATEGORY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tr">
        <f>IF(AND(DmartSalesData[[#This Row],[profit]]&gt;=500,DmartSalesData[[#This Row],[sales]]&gt;=3000),"Good","Not Good")</f>
        <v>Not Good</v>
      </c>
      <c r="R6030" s="2">
        <f>YEAR(DmartSalesData[[#This Row],[order_date]])</f>
        <v>2023</v>
      </c>
    </row>
    <row r="6031" spans="1:18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 t="str" cm="1">
        <f t="array" ref="F6031">_xlfn.IFS(DmartSalesData[[#This Row],[sales]]&lt;2000,"LOW CATEGORY",DmartSalesData[[#This Row],[sales]]&lt;4000,"MEDIUM CATEGORY",DmartSalesData[[#This Row],[sales]]&gt;=4000,"HIGH CATEGORY")</f>
        <v>MEDIUM CATEGORY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tr">
        <f>IF(AND(DmartSalesData[[#This Row],[profit]]&gt;=500,DmartSalesData[[#This Row],[sales]]&gt;=3000),"Good","Not Good")</f>
        <v>Not Good</v>
      </c>
      <c r="R6031" s="2">
        <f>YEAR(DmartSalesData[[#This Row],[order_date]])</f>
        <v>2024</v>
      </c>
    </row>
    <row r="6032" spans="1:18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 t="str" cm="1">
        <f t="array" ref="F6032">_xlfn.IFS(DmartSalesData[[#This Row],[sales]]&lt;2000,"LOW CATEGORY",DmartSalesData[[#This Row],[sales]]&lt;4000,"MEDIUM CATEGORY",DmartSalesData[[#This Row],[sales]]&gt;=4000,"HIGH CATEGORY")</f>
        <v>LOW CATEGORY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tr">
        <f>IF(AND(DmartSalesData[[#This Row],[profit]]&gt;=500,DmartSalesData[[#This Row],[sales]]&gt;=3000),"Good","Not Good")</f>
        <v>Not Good</v>
      </c>
      <c r="R6032" s="2">
        <f>YEAR(DmartSalesData[[#This Row],[order_date]])</f>
        <v>2023</v>
      </c>
    </row>
    <row r="6033" spans="1:18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 t="str" cm="1">
        <f t="array" ref="F6033">_xlfn.IFS(DmartSalesData[[#This Row],[sales]]&lt;2000,"LOW CATEGORY",DmartSalesData[[#This Row],[sales]]&lt;4000,"MEDIUM CATEGORY",DmartSalesData[[#This Row],[sales]]&gt;=4000,"HIGH CATEGORY")</f>
        <v>MEDIUM CATEGORY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tr">
        <f>IF(AND(DmartSalesData[[#This Row],[profit]]&gt;=500,DmartSalesData[[#This Row],[sales]]&gt;=3000),"Good","Not Good")</f>
        <v>Not Good</v>
      </c>
      <c r="R6033" s="2">
        <f>YEAR(DmartSalesData[[#This Row],[order_date]])</f>
        <v>2023</v>
      </c>
    </row>
    <row r="6034" spans="1:18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 t="str" cm="1">
        <f t="array" ref="F6034">_xlfn.IFS(DmartSalesData[[#This Row],[sales]]&lt;2000,"LOW CATEGORY",DmartSalesData[[#This Row],[sales]]&lt;4000,"MEDIUM CATEGORY",DmartSalesData[[#This Row],[sales]]&gt;=4000,"HIGH CATEGORY")</f>
        <v>LOW CATEGORY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tr">
        <f>IF(AND(DmartSalesData[[#This Row],[profit]]&gt;=500,DmartSalesData[[#This Row],[sales]]&gt;=3000),"Good","Not Good")</f>
        <v>Not Good</v>
      </c>
      <c r="R6034" s="2">
        <f>YEAR(DmartSalesData[[#This Row],[order_date]])</f>
        <v>2023</v>
      </c>
    </row>
    <row r="6035" spans="1:18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 t="str" cm="1">
        <f t="array" ref="F6035">_xlfn.IFS(DmartSalesData[[#This Row],[sales]]&lt;2000,"LOW CATEGORY",DmartSalesData[[#This Row],[sales]]&lt;4000,"MEDIUM CATEGORY",DmartSalesData[[#This Row],[sales]]&gt;=4000,"HIGH CATEGORY")</f>
        <v>LOW CATEGORY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tr">
        <f>IF(AND(DmartSalesData[[#This Row],[profit]]&gt;=500,DmartSalesData[[#This Row],[sales]]&gt;=3000),"Good","Not Good")</f>
        <v>Not Good</v>
      </c>
      <c r="R6035" s="2">
        <f>YEAR(DmartSalesData[[#This Row],[order_date]])</f>
        <v>2023</v>
      </c>
    </row>
    <row r="6036" spans="1:18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 t="str" cm="1">
        <f t="array" ref="F6036">_xlfn.IFS(DmartSalesData[[#This Row],[sales]]&lt;2000,"LOW CATEGORY",DmartSalesData[[#This Row],[sales]]&lt;4000,"MEDIUM CATEGORY",DmartSalesData[[#This Row],[sales]]&gt;=4000,"HIGH CATEGORY")</f>
        <v>MEDIUM CATEGORY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tr">
        <f>IF(AND(DmartSalesData[[#This Row],[profit]]&gt;=500,DmartSalesData[[#This Row],[sales]]&gt;=3000),"Good","Not Good")</f>
        <v>Good</v>
      </c>
      <c r="R6036" s="2">
        <f>YEAR(DmartSalesData[[#This Row],[order_date]])</f>
        <v>2024</v>
      </c>
    </row>
    <row r="6037" spans="1:18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 t="str" cm="1">
        <f t="array" ref="F6037">_xlfn.IFS(DmartSalesData[[#This Row],[sales]]&lt;2000,"LOW CATEGORY",DmartSalesData[[#This Row],[sales]]&lt;4000,"MEDIUM CATEGORY",DmartSalesData[[#This Row],[sales]]&gt;=4000,"HIGH CATEGORY")</f>
        <v>LOW CATEGORY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tr">
        <f>IF(AND(DmartSalesData[[#This Row],[profit]]&gt;=500,DmartSalesData[[#This Row],[sales]]&gt;=3000),"Good","Not Good")</f>
        <v>Not Good</v>
      </c>
      <c r="R6037" s="2">
        <f>YEAR(DmartSalesData[[#This Row],[order_date]])</f>
        <v>2023</v>
      </c>
    </row>
    <row r="6038" spans="1:18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 t="str" cm="1">
        <f t="array" ref="F6038">_xlfn.IFS(DmartSalesData[[#This Row],[sales]]&lt;2000,"LOW CATEGORY",DmartSalesData[[#This Row],[sales]]&lt;4000,"MEDIUM CATEGORY",DmartSalesData[[#This Row],[sales]]&gt;=4000,"HIGH CATEGORY")</f>
        <v>LOW CATEGORY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tr">
        <f>IF(AND(DmartSalesData[[#This Row],[profit]]&gt;=500,DmartSalesData[[#This Row],[sales]]&gt;=3000),"Good","Not Good")</f>
        <v>Not Good</v>
      </c>
      <c r="R6038" s="2">
        <f>YEAR(DmartSalesData[[#This Row],[order_date]])</f>
        <v>2024</v>
      </c>
    </row>
    <row r="6039" spans="1:18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 t="str" cm="1">
        <f t="array" ref="F6039">_xlfn.IFS(DmartSalesData[[#This Row],[sales]]&lt;2000,"LOW CATEGORY",DmartSalesData[[#This Row],[sales]]&lt;4000,"MEDIUM CATEGORY",DmartSalesData[[#This Row],[sales]]&gt;=4000,"HIGH CATEGORY")</f>
        <v>MEDIUM CATEGORY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tr">
        <f>IF(AND(DmartSalesData[[#This Row],[profit]]&gt;=500,DmartSalesData[[#This Row],[sales]]&gt;=3000),"Good","Not Good")</f>
        <v>Not Good</v>
      </c>
      <c r="R6039" s="2">
        <f>YEAR(DmartSalesData[[#This Row],[order_date]])</f>
        <v>2024</v>
      </c>
    </row>
    <row r="6040" spans="1:18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 t="str" cm="1">
        <f t="array" ref="F6040">_xlfn.IFS(DmartSalesData[[#This Row],[sales]]&lt;2000,"LOW CATEGORY",DmartSalesData[[#This Row],[sales]]&lt;4000,"MEDIUM CATEGORY",DmartSalesData[[#This Row],[sales]]&gt;=4000,"HIGH CATEGORY")</f>
        <v>MEDIUM CATEGORY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tr">
        <f>IF(AND(DmartSalesData[[#This Row],[profit]]&gt;=500,DmartSalesData[[#This Row],[sales]]&gt;=3000),"Good","Not Good")</f>
        <v>Not Good</v>
      </c>
      <c r="R6040" s="2">
        <f>YEAR(DmartSalesData[[#This Row],[order_date]])</f>
        <v>2024</v>
      </c>
    </row>
    <row r="6041" spans="1:18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 t="str" cm="1">
        <f t="array" ref="F6041">_xlfn.IFS(DmartSalesData[[#This Row],[sales]]&lt;2000,"LOW CATEGORY",DmartSalesData[[#This Row],[sales]]&lt;4000,"MEDIUM CATEGORY",DmartSalesData[[#This Row],[sales]]&gt;=4000,"HIGH CATEGORY")</f>
        <v>LOW CATEGORY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tr">
        <f>IF(AND(DmartSalesData[[#This Row],[profit]]&gt;=500,DmartSalesData[[#This Row],[sales]]&gt;=3000),"Good","Not Good")</f>
        <v>Not Good</v>
      </c>
      <c r="R6041" s="2">
        <f>YEAR(DmartSalesData[[#This Row],[order_date]])</f>
        <v>2023</v>
      </c>
    </row>
    <row r="6042" spans="1:18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 t="str" cm="1">
        <f t="array" ref="F6042">_xlfn.IFS(DmartSalesData[[#This Row],[sales]]&lt;2000,"LOW CATEGORY",DmartSalesData[[#This Row],[sales]]&lt;4000,"MEDIUM CATEGORY",DmartSalesData[[#This Row],[sales]]&gt;=4000,"HIGH CATEGORY")</f>
        <v>HIGH CATEGORY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tr">
        <f>IF(AND(DmartSalesData[[#This Row],[profit]]&gt;=500,DmartSalesData[[#This Row],[sales]]&gt;=3000),"Good","Not Good")</f>
        <v>Good</v>
      </c>
      <c r="R6042" s="2">
        <f>YEAR(DmartSalesData[[#This Row],[order_date]])</f>
        <v>2023</v>
      </c>
    </row>
    <row r="6043" spans="1:18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 t="str" cm="1">
        <f t="array" ref="F6043">_xlfn.IFS(DmartSalesData[[#This Row],[sales]]&lt;2000,"LOW CATEGORY",DmartSalesData[[#This Row],[sales]]&lt;4000,"MEDIUM CATEGORY",DmartSalesData[[#This Row],[sales]]&gt;=4000,"HIGH CATEGORY")</f>
        <v>HIGH CATEGORY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tr">
        <f>IF(AND(DmartSalesData[[#This Row],[profit]]&gt;=500,DmartSalesData[[#This Row],[sales]]&gt;=3000),"Good","Not Good")</f>
        <v>Good</v>
      </c>
      <c r="R6043" s="2">
        <f>YEAR(DmartSalesData[[#This Row],[order_date]])</f>
        <v>2024</v>
      </c>
    </row>
    <row r="6044" spans="1:18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 t="str" cm="1">
        <f t="array" ref="F6044">_xlfn.IFS(DmartSalesData[[#This Row],[sales]]&lt;2000,"LOW CATEGORY",DmartSalesData[[#This Row],[sales]]&lt;4000,"MEDIUM CATEGORY",DmartSalesData[[#This Row],[sales]]&gt;=4000,"HIGH CATEGORY")</f>
        <v>MEDIUM CATEGORY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tr">
        <f>IF(AND(DmartSalesData[[#This Row],[profit]]&gt;=500,DmartSalesData[[#This Row],[sales]]&gt;=3000),"Good","Not Good")</f>
        <v>Not Good</v>
      </c>
      <c r="R6044" s="2">
        <f>YEAR(DmartSalesData[[#This Row],[order_date]])</f>
        <v>2024</v>
      </c>
    </row>
    <row r="6045" spans="1:18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 t="str" cm="1">
        <f t="array" ref="F6045">_xlfn.IFS(DmartSalesData[[#This Row],[sales]]&lt;2000,"LOW CATEGORY",DmartSalesData[[#This Row],[sales]]&lt;4000,"MEDIUM CATEGORY",DmartSalesData[[#This Row],[sales]]&gt;=4000,"HIGH CATEGORY")</f>
        <v>MEDIUM CATEGORY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tr">
        <f>IF(AND(DmartSalesData[[#This Row],[profit]]&gt;=500,DmartSalesData[[#This Row],[sales]]&gt;=3000),"Good","Not Good")</f>
        <v>Not Good</v>
      </c>
      <c r="R6045" s="2">
        <f>YEAR(DmartSalesData[[#This Row],[order_date]])</f>
        <v>2024</v>
      </c>
    </row>
    <row r="6046" spans="1:18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 t="str" cm="1">
        <f t="array" ref="F6046">_xlfn.IFS(DmartSalesData[[#This Row],[sales]]&lt;2000,"LOW CATEGORY",DmartSalesData[[#This Row],[sales]]&lt;4000,"MEDIUM CATEGORY",DmartSalesData[[#This Row],[sales]]&gt;=4000,"HIGH CATEGORY")</f>
        <v>LOW CATEGORY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tr">
        <f>IF(AND(DmartSalesData[[#This Row],[profit]]&gt;=500,DmartSalesData[[#This Row],[sales]]&gt;=3000),"Good","Not Good")</f>
        <v>Not Good</v>
      </c>
      <c r="R6046" s="2">
        <f>YEAR(DmartSalesData[[#This Row],[order_date]])</f>
        <v>2024</v>
      </c>
    </row>
    <row r="6047" spans="1:18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 t="str" cm="1">
        <f t="array" ref="F6047">_xlfn.IFS(DmartSalesData[[#This Row],[sales]]&lt;2000,"LOW CATEGORY",DmartSalesData[[#This Row],[sales]]&lt;4000,"MEDIUM CATEGORY",DmartSalesData[[#This Row],[sales]]&gt;=4000,"HIGH CATEGORY")</f>
        <v>HIGH CATEGORY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tr">
        <f>IF(AND(DmartSalesData[[#This Row],[profit]]&gt;=500,DmartSalesData[[#This Row],[sales]]&gt;=3000),"Good","Not Good")</f>
        <v>Not Good</v>
      </c>
      <c r="R6047" s="2">
        <f>YEAR(DmartSalesData[[#This Row],[order_date]])</f>
        <v>2024</v>
      </c>
    </row>
    <row r="6048" spans="1:18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 t="str" cm="1">
        <f t="array" ref="F6048">_xlfn.IFS(DmartSalesData[[#This Row],[sales]]&lt;2000,"LOW CATEGORY",DmartSalesData[[#This Row],[sales]]&lt;4000,"MEDIUM CATEGORY",DmartSalesData[[#This Row],[sales]]&gt;=4000,"HIGH CATEGORY")</f>
        <v>MEDIUM CATEGORY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tr">
        <f>IF(AND(DmartSalesData[[#This Row],[profit]]&gt;=500,DmartSalesData[[#This Row],[sales]]&gt;=3000),"Good","Not Good")</f>
        <v>Not Good</v>
      </c>
      <c r="R6048" s="2">
        <f>YEAR(DmartSalesData[[#This Row],[order_date]])</f>
        <v>2024</v>
      </c>
    </row>
    <row r="6049" spans="1:18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 t="str" cm="1">
        <f t="array" ref="F6049">_xlfn.IFS(DmartSalesData[[#This Row],[sales]]&lt;2000,"LOW CATEGORY",DmartSalesData[[#This Row],[sales]]&lt;4000,"MEDIUM CATEGORY",DmartSalesData[[#This Row],[sales]]&gt;=4000,"HIGH CATEGORY")</f>
        <v>LOW CATEGORY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tr">
        <f>IF(AND(DmartSalesData[[#This Row],[profit]]&gt;=500,DmartSalesData[[#This Row],[sales]]&gt;=3000),"Good","Not Good")</f>
        <v>Not Good</v>
      </c>
      <c r="R6049" s="2">
        <f>YEAR(DmartSalesData[[#This Row],[order_date]])</f>
        <v>2023</v>
      </c>
    </row>
    <row r="6050" spans="1:18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 t="str" cm="1">
        <f t="array" ref="F6050">_xlfn.IFS(DmartSalesData[[#This Row],[sales]]&lt;2000,"LOW CATEGORY",DmartSalesData[[#This Row],[sales]]&lt;4000,"MEDIUM CATEGORY",DmartSalesData[[#This Row],[sales]]&gt;=4000,"HIGH CATEGORY")</f>
        <v>HIGH CATEGORY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tr">
        <f>IF(AND(DmartSalesData[[#This Row],[profit]]&gt;=500,DmartSalesData[[#This Row],[sales]]&gt;=3000),"Good","Not Good")</f>
        <v>Good</v>
      </c>
      <c r="R6050" s="2">
        <f>YEAR(DmartSalesData[[#This Row],[order_date]])</f>
        <v>2024</v>
      </c>
    </row>
    <row r="6051" spans="1:18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 t="str" cm="1">
        <f t="array" ref="F6051">_xlfn.IFS(DmartSalesData[[#This Row],[sales]]&lt;2000,"LOW CATEGORY",DmartSalesData[[#This Row],[sales]]&lt;4000,"MEDIUM CATEGORY",DmartSalesData[[#This Row],[sales]]&gt;=4000,"HIGH CATEGORY")</f>
        <v>MEDIUM CATEGORY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tr">
        <f>IF(AND(DmartSalesData[[#This Row],[profit]]&gt;=500,DmartSalesData[[#This Row],[sales]]&gt;=3000),"Good","Not Good")</f>
        <v>Not Good</v>
      </c>
      <c r="R6051" s="2">
        <f>YEAR(DmartSalesData[[#This Row],[order_date]])</f>
        <v>2023</v>
      </c>
    </row>
    <row r="6052" spans="1:18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 t="str" cm="1">
        <f t="array" ref="F6052">_xlfn.IFS(DmartSalesData[[#This Row],[sales]]&lt;2000,"LOW CATEGORY",DmartSalesData[[#This Row],[sales]]&lt;4000,"MEDIUM CATEGORY",DmartSalesData[[#This Row],[sales]]&gt;=4000,"HIGH CATEGORY")</f>
        <v>MEDIUM CATEGORY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tr">
        <f>IF(AND(DmartSalesData[[#This Row],[profit]]&gt;=500,DmartSalesData[[#This Row],[sales]]&gt;=3000),"Good","Not Good")</f>
        <v>Not Good</v>
      </c>
      <c r="R6052" s="2">
        <f>YEAR(DmartSalesData[[#This Row],[order_date]])</f>
        <v>2024</v>
      </c>
    </row>
    <row r="6053" spans="1:18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 t="str" cm="1">
        <f t="array" ref="F6053">_xlfn.IFS(DmartSalesData[[#This Row],[sales]]&lt;2000,"LOW CATEGORY",DmartSalesData[[#This Row],[sales]]&lt;4000,"MEDIUM CATEGORY",DmartSalesData[[#This Row],[sales]]&gt;=4000,"HIGH CATEGORY")</f>
        <v>LOW CATEGORY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tr">
        <f>IF(AND(DmartSalesData[[#This Row],[profit]]&gt;=500,DmartSalesData[[#This Row],[sales]]&gt;=3000),"Good","Not Good")</f>
        <v>Not Good</v>
      </c>
      <c r="R6053" s="2">
        <f>YEAR(DmartSalesData[[#This Row],[order_date]])</f>
        <v>2024</v>
      </c>
    </row>
    <row r="6054" spans="1:18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 t="str" cm="1">
        <f t="array" ref="F6054">_xlfn.IFS(DmartSalesData[[#This Row],[sales]]&lt;2000,"LOW CATEGORY",DmartSalesData[[#This Row],[sales]]&lt;4000,"MEDIUM CATEGORY",DmartSalesData[[#This Row],[sales]]&gt;=4000,"HIGH CATEGORY")</f>
        <v>LOW CATEGORY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tr">
        <f>IF(AND(DmartSalesData[[#This Row],[profit]]&gt;=500,DmartSalesData[[#This Row],[sales]]&gt;=3000),"Good","Not Good")</f>
        <v>Not Good</v>
      </c>
      <c r="R6054" s="2">
        <f>YEAR(DmartSalesData[[#This Row],[order_date]])</f>
        <v>2024</v>
      </c>
    </row>
    <row r="6055" spans="1:18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 t="str" cm="1">
        <f t="array" ref="F6055">_xlfn.IFS(DmartSalesData[[#This Row],[sales]]&lt;2000,"LOW CATEGORY",DmartSalesData[[#This Row],[sales]]&lt;4000,"MEDIUM CATEGORY",DmartSalesData[[#This Row],[sales]]&gt;=4000,"HIGH CATEGORY")</f>
        <v>HIGH CATEGORY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tr">
        <f>IF(AND(DmartSalesData[[#This Row],[profit]]&gt;=500,DmartSalesData[[#This Row],[sales]]&gt;=3000),"Good","Not Good")</f>
        <v>Not Good</v>
      </c>
      <c r="R6055" s="2">
        <f>YEAR(DmartSalesData[[#This Row],[order_date]])</f>
        <v>2023</v>
      </c>
    </row>
    <row r="6056" spans="1:18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 t="str" cm="1">
        <f t="array" ref="F6056">_xlfn.IFS(DmartSalesData[[#This Row],[sales]]&lt;2000,"LOW CATEGORY",DmartSalesData[[#This Row],[sales]]&lt;4000,"MEDIUM CATEGORY",DmartSalesData[[#This Row],[sales]]&gt;=4000,"HIGH CATEGORY")</f>
        <v>MEDIUM CATEGORY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tr">
        <f>IF(AND(DmartSalesData[[#This Row],[profit]]&gt;=500,DmartSalesData[[#This Row],[sales]]&gt;=3000),"Good","Not Good")</f>
        <v>Good</v>
      </c>
      <c r="R6056" s="2">
        <f>YEAR(DmartSalesData[[#This Row],[order_date]])</f>
        <v>2024</v>
      </c>
    </row>
    <row r="6057" spans="1:18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 t="str" cm="1">
        <f t="array" ref="F6057">_xlfn.IFS(DmartSalesData[[#This Row],[sales]]&lt;2000,"LOW CATEGORY",DmartSalesData[[#This Row],[sales]]&lt;4000,"MEDIUM CATEGORY",DmartSalesData[[#This Row],[sales]]&gt;=4000,"HIGH CATEGORY")</f>
        <v>LOW CATEGORY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tr">
        <f>IF(AND(DmartSalesData[[#This Row],[profit]]&gt;=500,DmartSalesData[[#This Row],[sales]]&gt;=3000),"Good","Not Good")</f>
        <v>Not Good</v>
      </c>
      <c r="R6057" s="2">
        <f>YEAR(DmartSalesData[[#This Row],[order_date]])</f>
        <v>2023</v>
      </c>
    </row>
    <row r="6058" spans="1:18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 t="str" cm="1">
        <f t="array" ref="F6058">_xlfn.IFS(DmartSalesData[[#This Row],[sales]]&lt;2000,"LOW CATEGORY",DmartSalesData[[#This Row],[sales]]&lt;4000,"MEDIUM CATEGORY",DmartSalesData[[#This Row],[sales]]&gt;=4000,"HIGH CATEGORY")</f>
        <v>MEDIUM CATEGORY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tr">
        <f>IF(AND(DmartSalesData[[#This Row],[profit]]&gt;=500,DmartSalesData[[#This Row],[sales]]&gt;=3000),"Good","Not Good")</f>
        <v>Not Good</v>
      </c>
      <c r="R6058" s="2">
        <f>YEAR(DmartSalesData[[#This Row],[order_date]])</f>
        <v>2024</v>
      </c>
    </row>
    <row r="6059" spans="1:18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 t="str" cm="1">
        <f t="array" ref="F6059">_xlfn.IFS(DmartSalesData[[#This Row],[sales]]&lt;2000,"LOW CATEGORY",DmartSalesData[[#This Row],[sales]]&lt;4000,"MEDIUM CATEGORY",DmartSalesData[[#This Row],[sales]]&gt;=4000,"HIGH CATEGORY")</f>
        <v>MEDIUM CATEGORY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tr">
        <f>IF(AND(DmartSalesData[[#This Row],[profit]]&gt;=500,DmartSalesData[[#This Row],[sales]]&gt;=3000),"Good","Not Good")</f>
        <v>Not Good</v>
      </c>
      <c r="R6059" s="2">
        <f>YEAR(DmartSalesData[[#This Row],[order_date]])</f>
        <v>2023</v>
      </c>
    </row>
    <row r="6060" spans="1:18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 t="str" cm="1">
        <f t="array" ref="F6060">_xlfn.IFS(DmartSalesData[[#This Row],[sales]]&lt;2000,"LOW CATEGORY",DmartSalesData[[#This Row],[sales]]&lt;4000,"MEDIUM CATEGORY",DmartSalesData[[#This Row],[sales]]&gt;=4000,"HIGH CATEGORY")</f>
        <v>LOW CATEGORY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tr">
        <f>IF(AND(DmartSalesData[[#This Row],[profit]]&gt;=500,DmartSalesData[[#This Row],[sales]]&gt;=3000),"Good","Not Good")</f>
        <v>Not Good</v>
      </c>
      <c r="R6060" s="2">
        <f>YEAR(DmartSalesData[[#This Row],[order_date]])</f>
        <v>2024</v>
      </c>
    </row>
    <row r="6061" spans="1:18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 t="str" cm="1">
        <f t="array" ref="F6061">_xlfn.IFS(DmartSalesData[[#This Row],[sales]]&lt;2000,"LOW CATEGORY",DmartSalesData[[#This Row],[sales]]&lt;4000,"MEDIUM CATEGORY",DmartSalesData[[#This Row],[sales]]&gt;=4000,"HIGH CATEGORY")</f>
        <v>MEDIUM CATEGORY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tr">
        <f>IF(AND(DmartSalesData[[#This Row],[profit]]&gt;=500,DmartSalesData[[#This Row],[sales]]&gt;=3000),"Good","Not Good")</f>
        <v>Not Good</v>
      </c>
      <c r="R6061" s="2">
        <f>YEAR(DmartSalesData[[#This Row],[order_date]])</f>
        <v>2024</v>
      </c>
    </row>
    <row r="6062" spans="1:18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 t="str" cm="1">
        <f t="array" ref="F6062">_xlfn.IFS(DmartSalesData[[#This Row],[sales]]&lt;2000,"LOW CATEGORY",DmartSalesData[[#This Row],[sales]]&lt;4000,"MEDIUM CATEGORY",DmartSalesData[[#This Row],[sales]]&gt;=4000,"HIGH CATEGORY")</f>
        <v>MEDIUM CATEGORY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tr">
        <f>IF(AND(DmartSalesData[[#This Row],[profit]]&gt;=500,DmartSalesData[[#This Row],[sales]]&gt;=3000),"Good","Not Good")</f>
        <v>Not Good</v>
      </c>
      <c r="R6062" s="2">
        <f>YEAR(DmartSalesData[[#This Row],[order_date]])</f>
        <v>2024</v>
      </c>
    </row>
    <row r="6063" spans="1:18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 t="str" cm="1">
        <f t="array" ref="F6063">_xlfn.IFS(DmartSalesData[[#This Row],[sales]]&lt;2000,"LOW CATEGORY",DmartSalesData[[#This Row],[sales]]&lt;4000,"MEDIUM CATEGORY",DmartSalesData[[#This Row],[sales]]&gt;=4000,"HIGH CATEGORY")</f>
        <v>LOW CATEGORY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tr">
        <f>IF(AND(DmartSalesData[[#This Row],[profit]]&gt;=500,DmartSalesData[[#This Row],[sales]]&gt;=3000),"Good","Not Good")</f>
        <v>Not Good</v>
      </c>
      <c r="R6063" s="2">
        <f>YEAR(DmartSalesData[[#This Row],[order_date]])</f>
        <v>2023</v>
      </c>
    </row>
    <row r="6064" spans="1:18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 t="str" cm="1">
        <f t="array" ref="F6064">_xlfn.IFS(DmartSalesData[[#This Row],[sales]]&lt;2000,"LOW CATEGORY",DmartSalesData[[#This Row],[sales]]&lt;4000,"MEDIUM CATEGORY",DmartSalesData[[#This Row],[sales]]&gt;=4000,"HIGH CATEGORY")</f>
        <v>LOW CATEGORY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tr">
        <f>IF(AND(DmartSalesData[[#This Row],[profit]]&gt;=500,DmartSalesData[[#This Row],[sales]]&gt;=3000),"Good","Not Good")</f>
        <v>Not Good</v>
      </c>
      <c r="R6064" s="2">
        <f>YEAR(DmartSalesData[[#This Row],[order_date]])</f>
        <v>2023</v>
      </c>
    </row>
    <row r="6065" spans="1:18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 t="str" cm="1">
        <f t="array" ref="F6065">_xlfn.IFS(DmartSalesData[[#This Row],[sales]]&lt;2000,"LOW CATEGORY",DmartSalesData[[#This Row],[sales]]&lt;4000,"MEDIUM CATEGORY",DmartSalesData[[#This Row],[sales]]&gt;=4000,"HIGH CATEGORY")</f>
        <v>LOW CATEGORY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tr">
        <f>IF(AND(DmartSalesData[[#This Row],[profit]]&gt;=500,DmartSalesData[[#This Row],[sales]]&gt;=3000),"Good","Not Good")</f>
        <v>Not Good</v>
      </c>
      <c r="R6065" s="2">
        <f>YEAR(DmartSalesData[[#This Row],[order_date]])</f>
        <v>2024</v>
      </c>
    </row>
    <row r="6066" spans="1:18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 t="str" cm="1">
        <f t="array" ref="F6066">_xlfn.IFS(DmartSalesData[[#This Row],[sales]]&lt;2000,"LOW CATEGORY",DmartSalesData[[#This Row],[sales]]&lt;4000,"MEDIUM CATEGORY",DmartSalesData[[#This Row],[sales]]&gt;=4000,"HIGH CATEGORY")</f>
        <v>MEDIUM CATEGORY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tr">
        <f>IF(AND(DmartSalesData[[#This Row],[profit]]&gt;=500,DmartSalesData[[#This Row],[sales]]&gt;=3000),"Good","Not Good")</f>
        <v>Not Good</v>
      </c>
      <c r="R6066" s="2">
        <f>YEAR(DmartSalesData[[#This Row],[order_date]])</f>
        <v>2024</v>
      </c>
    </row>
    <row r="6067" spans="1:18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 t="str" cm="1">
        <f t="array" ref="F6067">_xlfn.IFS(DmartSalesData[[#This Row],[sales]]&lt;2000,"LOW CATEGORY",DmartSalesData[[#This Row],[sales]]&lt;4000,"MEDIUM CATEGORY",DmartSalesData[[#This Row],[sales]]&gt;=4000,"HIGH CATEGORY")</f>
        <v>MEDIUM CATEGORY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tr">
        <f>IF(AND(DmartSalesData[[#This Row],[profit]]&gt;=500,DmartSalesData[[#This Row],[sales]]&gt;=3000),"Good","Not Good")</f>
        <v>Not Good</v>
      </c>
      <c r="R6067" s="2">
        <f>YEAR(DmartSalesData[[#This Row],[order_date]])</f>
        <v>2023</v>
      </c>
    </row>
    <row r="6068" spans="1:18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 t="str" cm="1">
        <f t="array" ref="F6068">_xlfn.IFS(DmartSalesData[[#This Row],[sales]]&lt;2000,"LOW CATEGORY",DmartSalesData[[#This Row],[sales]]&lt;4000,"MEDIUM CATEGORY",DmartSalesData[[#This Row],[sales]]&gt;=4000,"HIGH CATEGORY")</f>
        <v>LOW CATEGORY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tr">
        <f>IF(AND(DmartSalesData[[#This Row],[profit]]&gt;=500,DmartSalesData[[#This Row],[sales]]&gt;=3000),"Good","Not Good")</f>
        <v>Not Good</v>
      </c>
      <c r="R6068" s="2">
        <f>YEAR(DmartSalesData[[#This Row],[order_date]])</f>
        <v>2024</v>
      </c>
    </row>
    <row r="6069" spans="1:18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 t="str" cm="1">
        <f t="array" ref="F6069">_xlfn.IFS(DmartSalesData[[#This Row],[sales]]&lt;2000,"LOW CATEGORY",DmartSalesData[[#This Row],[sales]]&lt;4000,"MEDIUM CATEGORY",DmartSalesData[[#This Row],[sales]]&gt;=4000,"HIGH CATEGORY")</f>
        <v>MEDIUM CATEGORY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tr">
        <f>IF(AND(DmartSalesData[[#This Row],[profit]]&gt;=500,DmartSalesData[[#This Row],[sales]]&gt;=3000),"Good","Not Good")</f>
        <v>Good</v>
      </c>
      <c r="R6069" s="2">
        <f>YEAR(DmartSalesData[[#This Row],[order_date]])</f>
        <v>2023</v>
      </c>
    </row>
    <row r="6070" spans="1:18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 t="str" cm="1">
        <f t="array" ref="F6070">_xlfn.IFS(DmartSalesData[[#This Row],[sales]]&lt;2000,"LOW CATEGORY",DmartSalesData[[#This Row],[sales]]&lt;4000,"MEDIUM CATEGORY",DmartSalesData[[#This Row],[sales]]&gt;=4000,"HIGH CATEGORY")</f>
        <v>MEDIUM CATEGORY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tr">
        <f>IF(AND(DmartSalesData[[#This Row],[profit]]&gt;=500,DmartSalesData[[#This Row],[sales]]&gt;=3000),"Good","Not Good")</f>
        <v>Not Good</v>
      </c>
      <c r="R6070" s="2">
        <f>YEAR(DmartSalesData[[#This Row],[order_date]])</f>
        <v>2023</v>
      </c>
    </row>
    <row r="6071" spans="1:18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 t="str" cm="1">
        <f t="array" ref="F6071">_xlfn.IFS(DmartSalesData[[#This Row],[sales]]&lt;2000,"LOW CATEGORY",DmartSalesData[[#This Row],[sales]]&lt;4000,"MEDIUM CATEGORY",DmartSalesData[[#This Row],[sales]]&gt;=4000,"HIGH CATEGORY")</f>
        <v>MEDIUM CATEGORY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tr">
        <f>IF(AND(DmartSalesData[[#This Row],[profit]]&gt;=500,DmartSalesData[[#This Row],[sales]]&gt;=3000),"Good","Not Good")</f>
        <v>Good</v>
      </c>
      <c r="R6071" s="2">
        <f>YEAR(DmartSalesData[[#This Row],[order_date]])</f>
        <v>2023</v>
      </c>
    </row>
    <row r="6072" spans="1:18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 t="str" cm="1">
        <f t="array" ref="F6072">_xlfn.IFS(DmartSalesData[[#This Row],[sales]]&lt;2000,"LOW CATEGORY",DmartSalesData[[#This Row],[sales]]&lt;4000,"MEDIUM CATEGORY",DmartSalesData[[#This Row],[sales]]&gt;=4000,"HIGH CATEGORY")</f>
        <v>LOW CATEGORY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tr">
        <f>IF(AND(DmartSalesData[[#This Row],[profit]]&gt;=500,DmartSalesData[[#This Row],[sales]]&gt;=3000),"Good","Not Good")</f>
        <v>Not Good</v>
      </c>
      <c r="R6072" s="2">
        <f>YEAR(DmartSalesData[[#This Row],[order_date]])</f>
        <v>2023</v>
      </c>
    </row>
    <row r="6073" spans="1:18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 t="str" cm="1">
        <f t="array" ref="F6073">_xlfn.IFS(DmartSalesData[[#This Row],[sales]]&lt;2000,"LOW CATEGORY",DmartSalesData[[#This Row],[sales]]&lt;4000,"MEDIUM CATEGORY",DmartSalesData[[#This Row],[sales]]&gt;=4000,"HIGH CATEGORY")</f>
        <v>MEDIUM CATEGORY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tr">
        <f>IF(AND(DmartSalesData[[#This Row],[profit]]&gt;=500,DmartSalesData[[#This Row],[sales]]&gt;=3000),"Good","Not Good")</f>
        <v>Not Good</v>
      </c>
      <c r="R6073" s="2">
        <f>YEAR(DmartSalesData[[#This Row],[order_date]])</f>
        <v>2024</v>
      </c>
    </row>
    <row r="6074" spans="1:18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 t="str" cm="1">
        <f t="array" ref="F6074">_xlfn.IFS(DmartSalesData[[#This Row],[sales]]&lt;2000,"LOW CATEGORY",DmartSalesData[[#This Row],[sales]]&lt;4000,"MEDIUM CATEGORY",DmartSalesData[[#This Row],[sales]]&gt;=4000,"HIGH CATEGORY")</f>
        <v>MEDIUM CATEGORY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tr">
        <f>IF(AND(DmartSalesData[[#This Row],[profit]]&gt;=500,DmartSalesData[[#This Row],[sales]]&gt;=3000),"Good","Not Good")</f>
        <v>Good</v>
      </c>
      <c r="R6074" s="2">
        <f>YEAR(DmartSalesData[[#This Row],[order_date]])</f>
        <v>2024</v>
      </c>
    </row>
    <row r="6075" spans="1:18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 t="str" cm="1">
        <f t="array" ref="F6075">_xlfn.IFS(DmartSalesData[[#This Row],[sales]]&lt;2000,"LOW CATEGORY",DmartSalesData[[#This Row],[sales]]&lt;4000,"MEDIUM CATEGORY",DmartSalesData[[#This Row],[sales]]&gt;=4000,"HIGH CATEGORY")</f>
        <v>MEDIUM CATEGORY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tr">
        <f>IF(AND(DmartSalesData[[#This Row],[profit]]&gt;=500,DmartSalesData[[#This Row],[sales]]&gt;=3000),"Good","Not Good")</f>
        <v>Not Good</v>
      </c>
      <c r="R6075" s="2">
        <f>YEAR(DmartSalesData[[#This Row],[order_date]])</f>
        <v>2024</v>
      </c>
    </row>
    <row r="6076" spans="1:18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 t="str" cm="1">
        <f t="array" ref="F6076">_xlfn.IFS(DmartSalesData[[#This Row],[sales]]&lt;2000,"LOW CATEGORY",DmartSalesData[[#This Row],[sales]]&lt;4000,"MEDIUM CATEGORY",DmartSalesData[[#This Row],[sales]]&gt;=4000,"HIGH CATEGORY")</f>
        <v>MEDIUM CATEGORY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tr">
        <f>IF(AND(DmartSalesData[[#This Row],[profit]]&gt;=500,DmartSalesData[[#This Row],[sales]]&gt;=3000),"Good","Not Good")</f>
        <v>Not Good</v>
      </c>
      <c r="R6076" s="2">
        <f>YEAR(DmartSalesData[[#This Row],[order_date]])</f>
        <v>2023</v>
      </c>
    </row>
    <row r="6077" spans="1:18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 t="str" cm="1">
        <f t="array" ref="F6077">_xlfn.IFS(DmartSalesData[[#This Row],[sales]]&lt;2000,"LOW CATEGORY",DmartSalesData[[#This Row],[sales]]&lt;4000,"MEDIUM CATEGORY",DmartSalesData[[#This Row],[sales]]&gt;=4000,"HIGH CATEGORY")</f>
        <v>LOW CATEGORY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tr">
        <f>IF(AND(DmartSalesData[[#This Row],[profit]]&gt;=500,DmartSalesData[[#This Row],[sales]]&gt;=3000),"Good","Not Good")</f>
        <v>Not Good</v>
      </c>
      <c r="R6077" s="2">
        <f>YEAR(DmartSalesData[[#This Row],[order_date]])</f>
        <v>2023</v>
      </c>
    </row>
    <row r="6078" spans="1:18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 t="str" cm="1">
        <f t="array" ref="F6078">_xlfn.IFS(DmartSalesData[[#This Row],[sales]]&lt;2000,"LOW CATEGORY",DmartSalesData[[#This Row],[sales]]&lt;4000,"MEDIUM CATEGORY",DmartSalesData[[#This Row],[sales]]&gt;=4000,"HIGH CATEGORY")</f>
        <v>HIGH CATEGORY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tr">
        <f>IF(AND(DmartSalesData[[#This Row],[profit]]&gt;=500,DmartSalesData[[#This Row],[sales]]&gt;=3000),"Good","Not Good")</f>
        <v>Good</v>
      </c>
      <c r="R6078" s="2">
        <f>YEAR(DmartSalesData[[#This Row],[order_date]])</f>
        <v>2023</v>
      </c>
    </row>
    <row r="6079" spans="1:18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 t="str" cm="1">
        <f t="array" ref="F6079">_xlfn.IFS(DmartSalesData[[#This Row],[sales]]&lt;2000,"LOW CATEGORY",DmartSalesData[[#This Row],[sales]]&lt;4000,"MEDIUM CATEGORY",DmartSalesData[[#This Row],[sales]]&gt;=4000,"HIGH CATEGORY")</f>
        <v>HIGH CATEGORY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tr">
        <f>IF(AND(DmartSalesData[[#This Row],[profit]]&gt;=500,DmartSalesData[[#This Row],[sales]]&gt;=3000),"Good","Not Good")</f>
        <v>Good</v>
      </c>
      <c r="R6079" s="2">
        <f>YEAR(DmartSalesData[[#This Row],[order_date]])</f>
        <v>2023</v>
      </c>
    </row>
    <row r="6080" spans="1:18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 t="str" cm="1">
        <f t="array" ref="F6080">_xlfn.IFS(DmartSalesData[[#This Row],[sales]]&lt;2000,"LOW CATEGORY",DmartSalesData[[#This Row],[sales]]&lt;4000,"MEDIUM CATEGORY",DmartSalesData[[#This Row],[sales]]&gt;=4000,"HIGH CATEGORY")</f>
        <v>MEDIUM CATEGORY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tr">
        <f>IF(AND(DmartSalesData[[#This Row],[profit]]&gt;=500,DmartSalesData[[#This Row],[sales]]&gt;=3000),"Good","Not Good")</f>
        <v>Not Good</v>
      </c>
      <c r="R6080" s="2">
        <f>YEAR(DmartSalesData[[#This Row],[order_date]])</f>
        <v>2024</v>
      </c>
    </row>
    <row r="6081" spans="1:18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 t="str" cm="1">
        <f t="array" ref="F6081">_xlfn.IFS(DmartSalesData[[#This Row],[sales]]&lt;2000,"LOW CATEGORY",DmartSalesData[[#This Row],[sales]]&lt;4000,"MEDIUM CATEGORY",DmartSalesData[[#This Row],[sales]]&gt;=4000,"HIGH CATEGORY")</f>
        <v>HIGH CATEGORY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tr">
        <f>IF(AND(DmartSalesData[[#This Row],[profit]]&gt;=500,DmartSalesData[[#This Row],[sales]]&gt;=3000),"Good","Not Good")</f>
        <v>Not Good</v>
      </c>
      <c r="R6081" s="2">
        <f>YEAR(DmartSalesData[[#This Row],[order_date]])</f>
        <v>2024</v>
      </c>
    </row>
    <row r="6082" spans="1:18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 t="str" cm="1">
        <f t="array" ref="F6082">_xlfn.IFS(DmartSalesData[[#This Row],[sales]]&lt;2000,"LOW CATEGORY",DmartSalesData[[#This Row],[sales]]&lt;4000,"MEDIUM CATEGORY",DmartSalesData[[#This Row],[sales]]&gt;=4000,"HIGH CATEGORY")</f>
        <v>LOW CATEGORY</v>
      </c>
      <c r="G6082" s="2">
        <v>0.4</v>
      </c>
      <c r="H6082" s="2">
        <f t="shared" ref="H6082:H6145" si="190">E6082*G6082</f>
        <v>789.5680000000001</v>
      </c>
      <c r="I6082" s="2">
        <f t="shared" ref="I6082:I6145" si="191">E6082-H6082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tr">
        <f>IF(AND(DmartSalesData[[#This Row],[profit]]&gt;=500,DmartSalesData[[#This Row],[sales]]&gt;=3000),"Good","Not Good")</f>
        <v>Not Good</v>
      </c>
      <c r="R6082" s="2">
        <f>YEAR(DmartSalesData[[#This Row],[order_date]])</f>
        <v>2023</v>
      </c>
    </row>
    <row r="6083" spans="1:18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 t="str" cm="1">
        <f t="array" ref="F6083">_xlfn.IFS(DmartSalesData[[#This Row],[sales]]&lt;2000,"LOW CATEGORY",DmartSalesData[[#This Row],[sales]]&lt;4000,"MEDIUM CATEGORY",DmartSalesData[[#This Row],[sales]]&gt;=4000,"HIGH CATEGORY")</f>
        <v>LOW CATEGORY</v>
      </c>
      <c r="G6083" s="2">
        <v>0.47</v>
      </c>
      <c r="H6083" s="2">
        <f t="shared" si="190"/>
        <v>125.96</v>
      </c>
      <c r="I6083" s="2">
        <f t="shared" si="191"/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tr">
        <f>IF(AND(DmartSalesData[[#This Row],[profit]]&gt;=500,DmartSalesData[[#This Row],[sales]]&gt;=3000),"Good","Not Good")</f>
        <v>Not Good</v>
      </c>
      <c r="R6083" s="2">
        <f>YEAR(DmartSalesData[[#This Row],[order_date]])</f>
        <v>2023</v>
      </c>
    </row>
    <row r="6084" spans="1:18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 t="str" cm="1">
        <f t="array" ref="F6084">_xlfn.IFS(DmartSalesData[[#This Row],[sales]]&lt;2000,"LOW CATEGORY",DmartSalesData[[#This Row],[sales]]&lt;4000,"MEDIUM CATEGORY",DmartSalesData[[#This Row],[sales]]&gt;=4000,"HIGH CATEGORY")</f>
        <v>MEDIUM CATEGORY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tr">
        <f>IF(AND(DmartSalesData[[#This Row],[profit]]&gt;=500,DmartSalesData[[#This Row],[sales]]&gt;=3000),"Good","Not Good")</f>
        <v>Not Good</v>
      </c>
      <c r="R6084" s="2">
        <f>YEAR(DmartSalesData[[#This Row],[order_date]])</f>
        <v>2023</v>
      </c>
    </row>
    <row r="6085" spans="1:18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 t="str" cm="1">
        <f t="array" ref="F6085">_xlfn.IFS(DmartSalesData[[#This Row],[sales]]&lt;2000,"LOW CATEGORY",DmartSalesData[[#This Row],[sales]]&lt;4000,"MEDIUM CATEGORY",DmartSalesData[[#This Row],[sales]]&gt;=4000,"HIGH CATEGORY")</f>
        <v>HIGH CATEGORY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tr">
        <f>IF(AND(DmartSalesData[[#This Row],[profit]]&gt;=500,DmartSalesData[[#This Row],[sales]]&gt;=3000),"Good","Not Good")</f>
        <v>Good</v>
      </c>
      <c r="R6085" s="2">
        <f>YEAR(DmartSalesData[[#This Row],[order_date]])</f>
        <v>2023</v>
      </c>
    </row>
    <row r="6086" spans="1:18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 t="str" cm="1">
        <f t="array" ref="F6086">_xlfn.IFS(DmartSalesData[[#This Row],[sales]]&lt;2000,"LOW CATEGORY",DmartSalesData[[#This Row],[sales]]&lt;4000,"MEDIUM CATEGORY",DmartSalesData[[#This Row],[sales]]&gt;=4000,"HIGH CATEGORY")</f>
        <v>LOW CATEGORY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tr">
        <f>IF(AND(DmartSalesData[[#This Row],[profit]]&gt;=500,DmartSalesData[[#This Row],[sales]]&gt;=3000),"Good","Not Good")</f>
        <v>Not Good</v>
      </c>
      <c r="R6086" s="2">
        <f>YEAR(DmartSalesData[[#This Row],[order_date]])</f>
        <v>2023</v>
      </c>
    </row>
    <row r="6087" spans="1:18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 t="str" cm="1">
        <f t="array" ref="F6087">_xlfn.IFS(DmartSalesData[[#This Row],[sales]]&lt;2000,"LOW CATEGORY",DmartSalesData[[#This Row],[sales]]&lt;4000,"MEDIUM CATEGORY",DmartSalesData[[#This Row],[sales]]&gt;=4000,"HIGH CATEGORY")</f>
        <v>MEDIUM CATEGORY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tr">
        <f>IF(AND(DmartSalesData[[#This Row],[profit]]&gt;=500,DmartSalesData[[#This Row],[sales]]&gt;=3000),"Good","Not Good")</f>
        <v>Good</v>
      </c>
      <c r="R6087" s="2">
        <f>YEAR(DmartSalesData[[#This Row],[order_date]])</f>
        <v>2024</v>
      </c>
    </row>
    <row r="6088" spans="1:18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 t="str" cm="1">
        <f t="array" ref="F6088">_xlfn.IFS(DmartSalesData[[#This Row],[sales]]&lt;2000,"LOW CATEGORY",DmartSalesData[[#This Row],[sales]]&lt;4000,"MEDIUM CATEGORY",DmartSalesData[[#This Row],[sales]]&gt;=4000,"HIGH CATEGORY")</f>
        <v>HIGH CATEGORY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tr">
        <f>IF(AND(DmartSalesData[[#This Row],[profit]]&gt;=500,DmartSalesData[[#This Row],[sales]]&gt;=3000),"Good","Not Good")</f>
        <v>Not Good</v>
      </c>
      <c r="R6088" s="2">
        <f>YEAR(DmartSalesData[[#This Row],[order_date]])</f>
        <v>2024</v>
      </c>
    </row>
    <row r="6089" spans="1:18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 t="str" cm="1">
        <f t="array" ref="F6089">_xlfn.IFS(DmartSalesData[[#This Row],[sales]]&lt;2000,"LOW CATEGORY",DmartSalesData[[#This Row],[sales]]&lt;4000,"MEDIUM CATEGORY",DmartSalesData[[#This Row],[sales]]&gt;=4000,"HIGH CATEGORY")</f>
        <v>HIGH CATEGORY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tr">
        <f>IF(AND(DmartSalesData[[#This Row],[profit]]&gt;=500,DmartSalesData[[#This Row],[sales]]&gt;=3000),"Good","Not Good")</f>
        <v>Not Good</v>
      </c>
      <c r="R6089" s="2">
        <f>YEAR(DmartSalesData[[#This Row],[order_date]])</f>
        <v>2023</v>
      </c>
    </row>
    <row r="6090" spans="1:18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 t="str" cm="1">
        <f t="array" ref="F6090">_xlfn.IFS(DmartSalesData[[#This Row],[sales]]&lt;2000,"LOW CATEGORY",DmartSalesData[[#This Row],[sales]]&lt;4000,"MEDIUM CATEGORY",DmartSalesData[[#This Row],[sales]]&gt;=4000,"HIGH CATEGORY")</f>
        <v>LOW CATEGORY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tr">
        <f>IF(AND(DmartSalesData[[#This Row],[profit]]&gt;=500,DmartSalesData[[#This Row],[sales]]&gt;=3000),"Good","Not Good")</f>
        <v>Not Good</v>
      </c>
      <c r="R6090" s="2">
        <f>YEAR(DmartSalesData[[#This Row],[order_date]])</f>
        <v>2024</v>
      </c>
    </row>
    <row r="6091" spans="1:18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 t="str" cm="1">
        <f t="array" ref="F6091">_xlfn.IFS(DmartSalesData[[#This Row],[sales]]&lt;2000,"LOW CATEGORY",DmartSalesData[[#This Row],[sales]]&lt;4000,"MEDIUM CATEGORY",DmartSalesData[[#This Row],[sales]]&gt;=4000,"HIGH CATEGORY")</f>
        <v>LOW CATEGORY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tr">
        <f>IF(AND(DmartSalesData[[#This Row],[profit]]&gt;=500,DmartSalesData[[#This Row],[sales]]&gt;=3000),"Good","Not Good")</f>
        <v>Not Good</v>
      </c>
      <c r="R6091" s="2">
        <f>YEAR(DmartSalesData[[#This Row],[order_date]])</f>
        <v>2024</v>
      </c>
    </row>
    <row r="6092" spans="1:18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 t="str" cm="1">
        <f t="array" ref="F6092">_xlfn.IFS(DmartSalesData[[#This Row],[sales]]&lt;2000,"LOW CATEGORY",DmartSalesData[[#This Row],[sales]]&lt;4000,"MEDIUM CATEGORY",DmartSalesData[[#This Row],[sales]]&gt;=4000,"HIGH CATEGORY")</f>
        <v>LOW CATEGORY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tr">
        <f>IF(AND(DmartSalesData[[#This Row],[profit]]&gt;=500,DmartSalesData[[#This Row],[sales]]&gt;=3000),"Good","Not Good")</f>
        <v>Not Good</v>
      </c>
      <c r="R6092" s="2">
        <f>YEAR(DmartSalesData[[#This Row],[order_date]])</f>
        <v>2024</v>
      </c>
    </row>
    <row r="6093" spans="1:18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 t="str" cm="1">
        <f t="array" ref="F6093">_xlfn.IFS(DmartSalesData[[#This Row],[sales]]&lt;2000,"LOW CATEGORY",DmartSalesData[[#This Row],[sales]]&lt;4000,"MEDIUM CATEGORY",DmartSalesData[[#This Row],[sales]]&gt;=4000,"HIGH CATEGORY")</f>
        <v>MEDIUM CATEGORY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tr">
        <f>IF(AND(DmartSalesData[[#This Row],[profit]]&gt;=500,DmartSalesData[[#This Row],[sales]]&gt;=3000),"Good","Not Good")</f>
        <v>Not Good</v>
      </c>
      <c r="R6093" s="2">
        <f>YEAR(DmartSalesData[[#This Row],[order_date]])</f>
        <v>2024</v>
      </c>
    </row>
    <row r="6094" spans="1:18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 t="str" cm="1">
        <f t="array" ref="F6094">_xlfn.IFS(DmartSalesData[[#This Row],[sales]]&lt;2000,"LOW CATEGORY",DmartSalesData[[#This Row],[sales]]&lt;4000,"MEDIUM CATEGORY",DmartSalesData[[#This Row],[sales]]&gt;=4000,"HIGH CATEGORY")</f>
        <v>HIGH CATEGORY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tr">
        <f>IF(AND(DmartSalesData[[#This Row],[profit]]&gt;=500,DmartSalesData[[#This Row],[sales]]&gt;=3000),"Good","Not Good")</f>
        <v>Good</v>
      </c>
      <c r="R6094" s="2">
        <f>YEAR(DmartSalesData[[#This Row],[order_date]])</f>
        <v>2023</v>
      </c>
    </row>
    <row r="6095" spans="1:18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 t="str" cm="1">
        <f t="array" ref="F6095">_xlfn.IFS(DmartSalesData[[#This Row],[sales]]&lt;2000,"LOW CATEGORY",DmartSalesData[[#This Row],[sales]]&lt;4000,"MEDIUM CATEGORY",DmartSalesData[[#This Row],[sales]]&gt;=4000,"HIGH CATEGORY")</f>
        <v>MEDIUM CATEGORY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tr">
        <f>IF(AND(DmartSalesData[[#This Row],[profit]]&gt;=500,DmartSalesData[[#This Row],[sales]]&gt;=3000),"Good","Not Good")</f>
        <v>Not Good</v>
      </c>
      <c r="R6095" s="2">
        <f>YEAR(DmartSalesData[[#This Row],[order_date]])</f>
        <v>2024</v>
      </c>
    </row>
    <row r="6096" spans="1:18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 t="str" cm="1">
        <f t="array" ref="F6096">_xlfn.IFS(DmartSalesData[[#This Row],[sales]]&lt;2000,"LOW CATEGORY",DmartSalesData[[#This Row],[sales]]&lt;4000,"MEDIUM CATEGORY",DmartSalesData[[#This Row],[sales]]&gt;=4000,"HIGH CATEGORY")</f>
        <v>HIGH CATEGORY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tr">
        <f>IF(AND(DmartSalesData[[#This Row],[profit]]&gt;=500,DmartSalesData[[#This Row],[sales]]&gt;=3000),"Good","Not Good")</f>
        <v>Good</v>
      </c>
      <c r="R6096" s="2">
        <f>YEAR(DmartSalesData[[#This Row],[order_date]])</f>
        <v>2024</v>
      </c>
    </row>
    <row r="6097" spans="1:18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 t="str" cm="1">
        <f t="array" ref="F6097">_xlfn.IFS(DmartSalesData[[#This Row],[sales]]&lt;2000,"LOW CATEGORY",DmartSalesData[[#This Row],[sales]]&lt;4000,"MEDIUM CATEGORY",DmartSalesData[[#This Row],[sales]]&gt;=4000,"HIGH CATEGORY")</f>
        <v>MEDIUM CATEGORY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tr">
        <f>IF(AND(DmartSalesData[[#This Row],[profit]]&gt;=500,DmartSalesData[[#This Row],[sales]]&gt;=3000),"Good","Not Good")</f>
        <v>Good</v>
      </c>
      <c r="R6097" s="2">
        <f>YEAR(DmartSalesData[[#This Row],[order_date]])</f>
        <v>2024</v>
      </c>
    </row>
    <row r="6098" spans="1:18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 t="str" cm="1">
        <f t="array" ref="F6098">_xlfn.IFS(DmartSalesData[[#This Row],[sales]]&lt;2000,"LOW CATEGORY",DmartSalesData[[#This Row],[sales]]&lt;4000,"MEDIUM CATEGORY",DmartSalesData[[#This Row],[sales]]&gt;=4000,"HIGH CATEGORY")</f>
        <v>MEDIUM CATEGORY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tr">
        <f>IF(AND(DmartSalesData[[#This Row],[profit]]&gt;=500,DmartSalesData[[#This Row],[sales]]&gt;=3000),"Good","Not Good")</f>
        <v>Not Good</v>
      </c>
      <c r="R6098" s="2">
        <f>YEAR(DmartSalesData[[#This Row],[order_date]])</f>
        <v>2024</v>
      </c>
    </row>
    <row r="6099" spans="1:18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 t="str" cm="1">
        <f t="array" ref="F6099">_xlfn.IFS(DmartSalesData[[#This Row],[sales]]&lt;2000,"LOW CATEGORY",DmartSalesData[[#This Row],[sales]]&lt;4000,"MEDIUM CATEGORY",DmartSalesData[[#This Row],[sales]]&gt;=4000,"HIGH CATEGORY")</f>
        <v>LOW CATEGORY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tr">
        <f>IF(AND(DmartSalesData[[#This Row],[profit]]&gt;=500,DmartSalesData[[#This Row],[sales]]&gt;=3000),"Good","Not Good")</f>
        <v>Not Good</v>
      </c>
      <c r="R6099" s="2">
        <f>YEAR(DmartSalesData[[#This Row],[order_date]])</f>
        <v>2023</v>
      </c>
    </row>
    <row r="6100" spans="1:18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 t="str" cm="1">
        <f t="array" ref="F6100">_xlfn.IFS(DmartSalesData[[#This Row],[sales]]&lt;2000,"LOW CATEGORY",DmartSalesData[[#This Row],[sales]]&lt;4000,"MEDIUM CATEGORY",DmartSalesData[[#This Row],[sales]]&gt;=4000,"HIGH CATEGORY")</f>
        <v>LOW CATEGORY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tr">
        <f>IF(AND(DmartSalesData[[#This Row],[profit]]&gt;=500,DmartSalesData[[#This Row],[sales]]&gt;=3000),"Good","Not Good")</f>
        <v>Not Good</v>
      </c>
      <c r="R6100" s="2">
        <f>YEAR(DmartSalesData[[#This Row],[order_date]])</f>
        <v>2024</v>
      </c>
    </row>
    <row r="6101" spans="1:18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 t="str" cm="1">
        <f t="array" ref="F6101">_xlfn.IFS(DmartSalesData[[#This Row],[sales]]&lt;2000,"LOW CATEGORY",DmartSalesData[[#This Row],[sales]]&lt;4000,"MEDIUM CATEGORY",DmartSalesData[[#This Row],[sales]]&gt;=4000,"HIGH CATEGORY")</f>
        <v>LOW CATEGORY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tr">
        <f>IF(AND(DmartSalesData[[#This Row],[profit]]&gt;=500,DmartSalesData[[#This Row],[sales]]&gt;=3000),"Good","Not Good")</f>
        <v>Not Good</v>
      </c>
      <c r="R6101" s="2">
        <f>YEAR(DmartSalesData[[#This Row],[order_date]])</f>
        <v>2024</v>
      </c>
    </row>
    <row r="6102" spans="1:18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 t="str" cm="1">
        <f t="array" ref="F6102">_xlfn.IFS(DmartSalesData[[#This Row],[sales]]&lt;2000,"LOW CATEGORY",DmartSalesData[[#This Row],[sales]]&lt;4000,"MEDIUM CATEGORY",DmartSalesData[[#This Row],[sales]]&gt;=4000,"HIGH CATEGORY")</f>
        <v>LOW CATEGORY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tr">
        <f>IF(AND(DmartSalesData[[#This Row],[profit]]&gt;=500,DmartSalesData[[#This Row],[sales]]&gt;=3000),"Good","Not Good")</f>
        <v>Not Good</v>
      </c>
      <c r="R6102" s="2">
        <f>YEAR(DmartSalesData[[#This Row],[order_date]])</f>
        <v>2023</v>
      </c>
    </row>
    <row r="6103" spans="1:18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 t="str" cm="1">
        <f t="array" ref="F6103">_xlfn.IFS(DmartSalesData[[#This Row],[sales]]&lt;2000,"LOW CATEGORY",DmartSalesData[[#This Row],[sales]]&lt;4000,"MEDIUM CATEGORY",DmartSalesData[[#This Row],[sales]]&gt;=4000,"HIGH CATEGORY")</f>
        <v>LOW CATEGORY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tr">
        <f>IF(AND(DmartSalesData[[#This Row],[profit]]&gt;=500,DmartSalesData[[#This Row],[sales]]&gt;=3000),"Good","Not Good")</f>
        <v>Not Good</v>
      </c>
      <c r="R6103" s="2">
        <f>YEAR(DmartSalesData[[#This Row],[order_date]])</f>
        <v>2024</v>
      </c>
    </row>
    <row r="6104" spans="1:18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 t="str" cm="1">
        <f t="array" ref="F6104">_xlfn.IFS(DmartSalesData[[#This Row],[sales]]&lt;2000,"LOW CATEGORY",DmartSalesData[[#This Row],[sales]]&lt;4000,"MEDIUM CATEGORY",DmartSalesData[[#This Row],[sales]]&gt;=4000,"HIGH CATEGORY")</f>
        <v>LOW CATEGORY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tr">
        <f>IF(AND(DmartSalesData[[#This Row],[profit]]&gt;=500,DmartSalesData[[#This Row],[sales]]&gt;=3000),"Good","Not Good")</f>
        <v>Not Good</v>
      </c>
      <c r="R6104" s="2">
        <f>YEAR(DmartSalesData[[#This Row],[order_date]])</f>
        <v>2024</v>
      </c>
    </row>
    <row r="6105" spans="1:18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 t="str" cm="1">
        <f t="array" ref="F6105">_xlfn.IFS(DmartSalesData[[#This Row],[sales]]&lt;2000,"LOW CATEGORY",DmartSalesData[[#This Row],[sales]]&lt;4000,"MEDIUM CATEGORY",DmartSalesData[[#This Row],[sales]]&gt;=4000,"HIGH CATEGORY")</f>
        <v>MEDIUM CATEGORY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tr">
        <f>IF(AND(DmartSalesData[[#This Row],[profit]]&gt;=500,DmartSalesData[[#This Row],[sales]]&gt;=3000),"Good","Not Good")</f>
        <v>Not Good</v>
      </c>
      <c r="R6105" s="2">
        <f>YEAR(DmartSalesData[[#This Row],[order_date]])</f>
        <v>2023</v>
      </c>
    </row>
    <row r="6106" spans="1:18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 t="str" cm="1">
        <f t="array" ref="F6106">_xlfn.IFS(DmartSalesData[[#This Row],[sales]]&lt;2000,"LOW CATEGORY",DmartSalesData[[#This Row],[sales]]&lt;4000,"MEDIUM CATEGORY",DmartSalesData[[#This Row],[sales]]&gt;=4000,"HIGH CATEGORY")</f>
        <v>MEDIUM CATEGORY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tr">
        <f>IF(AND(DmartSalesData[[#This Row],[profit]]&gt;=500,DmartSalesData[[#This Row],[sales]]&gt;=3000),"Good","Not Good")</f>
        <v>Not Good</v>
      </c>
      <c r="R6106" s="2">
        <f>YEAR(DmartSalesData[[#This Row],[order_date]])</f>
        <v>2023</v>
      </c>
    </row>
    <row r="6107" spans="1:18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 t="str" cm="1">
        <f t="array" ref="F6107">_xlfn.IFS(DmartSalesData[[#This Row],[sales]]&lt;2000,"LOW CATEGORY",DmartSalesData[[#This Row],[sales]]&lt;4000,"MEDIUM CATEGORY",DmartSalesData[[#This Row],[sales]]&gt;=4000,"HIGH CATEGORY")</f>
        <v>LOW CATEGORY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tr">
        <f>IF(AND(DmartSalesData[[#This Row],[profit]]&gt;=500,DmartSalesData[[#This Row],[sales]]&gt;=3000),"Good","Not Good")</f>
        <v>Not Good</v>
      </c>
      <c r="R6107" s="2">
        <f>YEAR(DmartSalesData[[#This Row],[order_date]])</f>
        <v>2023</v>
      </c>
    </row>
    <row r="6108" spans="1:18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 t="str" cm="1">
        <f t="array" ref="F6108">_xlfn.IFS(DmartSalesData[[#This Row],[sales]]&lt;2000,"LOW CATEGORY",DmartSalesData[[#This Row],[sales]]&lt;4000,"MEDIUM CATEGORY",DmartSalesData[[#This Row],[sales]]&gt;=4000,"HIGH CATEGORY")</f>
        <v>MEDIUM CATEGORY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tr">
        <f>IF(AND(DmartSalesData[[#This Row],[profit]]&gt;=500,DmartSalesData[[#This Row],[sales]]&gt;=3000),"Good","Not Good")</f>
        <v>Good</v>
      </c>
      <c r="R6108" s="2">
        <f>YEAR(DmartSalesData[[#This Row],[order_date]])</f>
        <v>2024</v>
      </c>
    </row>
    <row r="6109" spans="1:18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 t="str" cm="1">
        <f t="array" ref="F6109">_xlfn.IFS(DmartSalesData[[#This Row],[sales]]&lt;2000,"LOW CATEGORY",DmartSalesData[[#This Row],[sales]]&lt;4000,"MEDIUM CATEGORY",DmartSalesData[[#This Row],[sales]]&gt;=4000,"HIGH CATEGORY")</f>
        <v>MEDIUM CATEGORY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tr">
        <f>IF(AND(DmartSalesData[[#This Row],[profit]]&gt;=500,DmartSalesData[[#This Row],[sales]]&gt;=3000),"Good","Not Good")</f>
        <v>Not Good</v>
      </c>
      <c r="R6109" s="2">
        <f>YEAR(DmartSalesData[[#This Row],[order_date]])</f>
        <v>2024</v>
      </c>
    </row>
    <row r="6110" spans="1:18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 t="str" cm="1">
        <f t="array" ref="F6110">_xlfn.IFS(DmartSalesData[[#This Row],[sales]]&lt;2000,"LOW CATEGORY",DmartSalesData[[#This Row],[sales]]&lt;4000,"MEDIUM CATEGORY",DmartSalesData[[#This Row],[sales]]&gt;=4000,"HIGH CATEGORY")</f>
        <v>MEDIUM CATEGORY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tr">
        <f>IF(AND(DmartSalesData[[#This Row],[profit]]&gt;=500,DmartSalesData[[#This Row],[sales]]&gt;=3000),"Good","Not Good")</f>
        <v>Good</v>
      </c>
      <c r="R6110" s="2">
        <f>YEAR(DmartSalesData[[#This Row],[order_date]])</f>
        <v>2024</v>
      </c>
    </row>
    <row r="6111" spans="1:18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 t="str" cm="1">
        <f t="array" ref="F6111">_xlfn.IFS(DmartSalesData[[#This Row],[sales]]&lt;2000,"LOW CATEGORY",DmartSalesData[[#This Row],[sales]]&lt;4000,"MEDIUM CATEGORY",DmartSalesData[[#This Row],[sales]]&gt;=4000,"HIGH CATEGORY")</f>
        <v>MEDIUM CATEGORY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tr">
        <f>IF(AND(DmartSalesData[[#This Row],[profit]]&gt;=500,DmartSalesData[[#This Row],[sales]]&gt;=3000),"Good","Not Good")</f>
        <v>Good</v>
      </c>
      <c r="R6111" s="2">
        <f>YEAR(DmartSalesData[[#This Row],[order_date]])</f>
        <v>2023</v>
      </c>
    </row>
    <row r="6112" spans="1:18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 t="str" cm="1">
        <f t="array" ref="F6112">_xlfn.IFS(DmartSalesData[[#This Row],[sales]]&lt;2000,"LOW CATEGORY",DmartSalesData[[#This Row],[sales]]&lt;4000,"MEDIUM CATEGORY",DmartSalesData[[#This Row],[sales]]&gt;=4000,"HIGH CATEGORY")</f>
        <v>MEDIUM CATEGORY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tr">
        <f>IF(AND(DmartSalesData[[#This Row],[profit]]&gt;=500,DmartSalesData[[#This Row],[sales]]&gt;=3000),"Good","Not Good")</f>
        <v>Not Good</v>
      </c>
      <c r="R6112" s="2">
        <f>YEAR(DmartSalesData[[#This Row],[order_date]])</f>
        <v>2024</v>
      </c>
    </row>
    <row r="6113" spans="1:18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 t="str" cm="1">
        <f t="array" ref="F6113">_xlfn.IFS(DmartSalesData[[#This Row],[sales]]&lt;2000,"LOW CATEGORY",DmartSalesData[[#This Row],[sales]]&lt;4000,"MEDIUM CATEGORY",DmartSalesData[[#This Row],[sales]]&gt;=4000,"HIGH CATEGORY")</f>
        <v>HIGH CATEGORY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tr">
        <f>IF(AND(DmartSalesData[[#This Row],[profit]]&gt;=500,DmartSalesData[[#This Row],[sales]]&gt;=3000),"Good","Not Good")</f>
        <v>Good</v>
      </c>
      <c r="R6113" s="2">
        <f>YEAR(DmartSalesData[[#This Row],[order_date]])</f>
        <v>2023</v>
      </c>
    </row>
    <row r="6114" spans="1:18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 t="str" cm="1">
        <f t="array" ref="F6114">_xlfn.IFS(DmartSalesData[[#This Row],[sales]]&lt;2000,"LOW CATEGORY",DmartSalesData[[#This Row],[sales]]&lt;4000,"MEDIUM CATEGORY",DmartSalesData[[#This Row],[sales]]&gt;=4000,"HIGH CATEGORY")</f>
        <v>LOW CATEGORY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tr">
        <f>IF(AND(DmartSalesData[[#This Row],[profit]]&gt;=500,DmartSalesData[[#This Row],[sales]]&gt;=3000),"Good","Not Good")</f>
        <v>Not Good</v>
      </c>
      <c r="R6114" s="2">
        <f>YEAR(DmartSalesData[[#This Row],[order_date]])</f>
        <v>2023</v>
      </c>
    </row>
    <row r="6115" spans="1:18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 t="str" cm="1">
        <f t="array" ref="F6115">_xlfn.IFS(DmartSalesData[[#This Row],[sales]]&lt;2000,"LOW CATEGORY",DmartSalesData[[#This Row],[sales]]&lt;4000,"MEDIUM CATEGORY",DmartSalesData[[#This Row],[sales]]&gt;=4000,"HIGH CATEGORY")</f>
        <v>LOW CATEGORY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tr">
        <f>IF(AND(DmartSalesData[[#This Row],[profit]]&gt;=500,DmartSalesData[[#This Row],[sales]]&gt;=3000),"Good","Not Good")</f>
        <v>Not Good</v>
      </c>
      <c r="R6115" s="2">
        <f>YEAR(DmartSalesData[[#This Row],[order_date]])</f>
        <v>2024</v>
      </c>
    </row>
    <row r="6116" spans="1:18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 t="str" cm="1">
        <f t="array" ref="F6116">_xlfn.IFS(DmartSalesData[[#This Row],[sales]]&lt;2000,"LOW CATEGORY",DmartSalesData[[#This Row],[sales]]&lt;4000,"MEDIUM CATEGORY",DmartSalesData[[#This Row],[sales]]&gt;=4000,"HIGH CATEGORY")</f>
        <v>LOW CATEGORY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tr">
        <f>IF(AND(DmartSalesData[[#This Row],[profit]]&gt;=500,DmartSalesData[[#This Row],[sales]]&gt;=3000),"Good","Not Good")</f>
        <v>Not Good</v>
      </c>
      <c r="R6116" s="2">
        <f>YEAR(DmartSalesData[[#This Row],[order_date]])</f>
        <v>2023</v>
      </c>
    </row>
    <row r="6117" spans="1:18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 t="str" cm="1">
        <f t="array" ref="F6117">_xlfn.IFS(DmartSalesData[[#This Row],[sales]]&lt;2000,"LOW CATEGORY",DmartSalesData[[#This Row],[sales]]&lt;4000,"MEDIUM CATEGORY",DmartSalesData[[#This Row],[sales]]&gt;=4000,"HIGH CATEGORY")</f>
        <v>MEDIUM CATEGORY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tr">
        <f>IF(AND(DmartSalesData[[#This Row],[profit]]&gt;=500,DmartSalesData[[#This Row],[sales]]&gt;=3000),"Good","Not Good")</f>
        <v>Not Good</v>
      </c>
      <c r="R6117" s="2">
        <f>YEAR(DmartSalesData[[#This Row],[order_date]])</f>
        <v>2024</v>
      </c>
    </row>
    <row r="6118" spans="1:18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 t="str" cm="1">
        <f t="array" ref="F6118">_xlfn.IFS(DmartSalesData[[#This Row],[sales]]&lt;2000,"LOW CATEGORY",DmartSalesData[[#This Row],[sales]]&lt;4000,"MEDIUM CATEGORY",DmartSalesData[[#This Row],[sales]]&gt;=4000,"HIGH CATEGORY")</f>
        <v>MEDIUM CATEGORY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tr">
        <f>IF(AND(DmartSalesData[[#This Row],[profit]]&gt;=500,DmartSalesData[[#This Row],[sales]]&gt;=3000),"Good","Not Good")</f>
        <v>Not Good</v>
      </c>
      <c r="R6118" s="2">
        <f>YEAR(DmartSalesData[[#This Row],[order_date]])</f>
        <v>2023</v>
      </c>
    </row>
    <row r="6119" spans="1:18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 t="str" cm="1">
        <f t="array" ref="F6119">_xlfn.IFS(DmartSalesData[[#This Row],[sales]]&lt;2000,"LOW CATEGORY",DmartSalesData[[#This Row],[sales]]&lt;4000,"MEDIUM CATEGORY",DmartSalesData[[#This Row],[sales]]&gt;=4000,"HIGH CATEGORY")</f>
        <v>MEDIUM CATEGORY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tr">
        <f>IF(AND(DmartSalesData[[#This Row],[profit]]&gt;=500,DmartSalesData[[#This Row],[sales]]&gt;=3000),"Good","Not Good")</f>
        <v>Not Good</v>
      </c>
      <c r="R6119" s="2">
        <f>YEAR(DmartSalesData[[#This Row],[order_date]])</f>
        <v>2024</v>
      </c>
    </row>
    <row r="6120" spans="1:18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 t="str" cm="1">
        <f t="array" ref="F6120">_xlfn.IFS(DmartSalesData[[#This Row],[sales]]&lt;2000,"LOW CATEGORY",DmartSalesData[[#This Row],[sales]]&lt;4000,"MEDIUM CATEGORY",DmartSalesData[[#This Row],[sales]]&gt;=4000,"HIGH CATEGORY")</f>
        <v>LOW CATEGORY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tr">
        <f>IF(AND(DmartSalesData[[#This Row],[profit]]&gt;=500,DmartSalesData[[#This Row],[sales]]&gt;=3000),"Good","Not Good")</f>
        <v>Not Good</v>
      </c>
      <c r="R6120" s="2">
        <f>YEAR(DmartSalesData[[#This Row],[order_date]])</f>
        <v>2024</v>
      </c>
    </row>
    <row r="6121" spans="1:18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 t="str" cm="1">
        <f t="array" ref="F6121">_xlfn.IFS(DmartSalesData[[#This Row],[sales]]&lt;2000,"LOW CATEGORY",DmartSalesData[[#This Row],[sales]]&lt;4000,"MEDIUM CATEGORY",DmartSalesData[[#This Row],[sales]]&gt;=4000,"HIGH CATEGORY")</f>
        <v>MEDIUM CATEGORY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tr">
        <f>IF(AND(DmartSalesData[[#This Row],[profit]]&gt;=500,DmartSalesData[[#This Row],[sales]]&gt;=3000),"Good","Not Good")</f>
        <v>Not Good</v>
      </c>
      <c r="R6121" s="2">
        <f>YEAR(DmartSalesData[[#This Row],[order_date]])</f>
        <v>2024</v>
      </c>
    </row>
    <row r="6122" spans="1:18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 t="str" cm="1">
        <f t="array" ref="F6122">_xlfn.IFS(DmartSalesData[[#This Row],[sales]]&lt;2000,"LOW CATEGORY",DmartSalesData[[#This Row],[sales]]&lt;4000,"MEDIUM CATEGORY",DmartSalesData[[#This Row],[sales]]&gt;=4000,"HIGH CATEGORY")</f>
        <v>MEDIUM CATEGORY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tr">
        <f>IF(AND(DmartSalesData[[#This Row],[profit]]&gt;=500,DmartSalesData[[#This Row],[sales]]&gt;=3000),"Good","Not Good")</f>
        <v>Good</v>
      </c>
      <c r="R6122" s="2">
        <f>YEAR(DmartSalesData[[#This Row],[order_date]])</f>
        <v>2024</v>
      </c>
    </row>
    <row r="6123" spans="1:18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 t="str" cm="1">
        <f t="array" ref="F6123">_xlfn.IFS(DmartSalesData[[#This Row],[sales]]&lt;2000,"LOW CATEGORY",DmartSalesData[[#This Row],[sales]]&lt;4000,"MEDIUM CATEGORY",DmartSalesData[[#This Row],[sales]]&gt;=4000,"HIGH CATEGORY")</f>
        <v>LOW CATEGORY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tr">
        <f>IF(AND(DmartSalesData[[#This Row],[profit]]&gt;=500,DmartSalesData[[#This Row],[sales]]&gt;=3000),"Good","Not Good")</f>
        <v>Not Good</v>
      </c>
      <c r="R6123" s="2">
        <f>YEAR(DmartSalesData[[#This Row],[order_date]])</f>
        <v>2024</v>
      </c>
    </row>
    <row r="6124" spans="1:18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 t="str" cm="1">
        <f t="array" ref="F6124">_xlfn.IFS(DmartSalesData[[#This Row],[sales]]&lt;2000,"LOW CATEGORY",DmartSalesData[[#This Row],[sales]]&lt;4000,"MEDIUM CATEGORY",DmartSalesData[[#This Row],[sales]]&gt;=4000,"HIGH CATEGORY")</f>
        <v>MEDIUM CATEGORY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tr">
        <f>IF(AND(DmartSalesData[[#This Row],[profit]]&gt;=500,DmartSalesData[[#This Row],[sales]]&gt;=3000),"Good","Not Good")</f>
        <v>Not Good</v>
      </c>
      <c r="R6124" s="2">
        <f>YEAR(DmartSalesData[[#This Row],[order_date]])</f>
        <v>2024</v>
      </c>
    </row>
    <row r="6125" spans="1:18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 t="str" cm="1">
        <f t="array" ref="F6125">_xlfn.IFS(DmartSalesData[[#This Row],[sales]]&lt;2000,"LOW CATEGORY",DmartSalesData[[#This Row],[sales]]&lt;4000,"MEDIUM CATEGORY",DmartSalesData[[#This Row],[sales]]&gt;=4000,"HIGH CATEGORY")</f>
        <v>HIGH CATEGORY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tr">
        <f>IF(AND(DmartSalesData[[#This Row],[profit]]&gt;=500,DmartSalesData[[#This Row],[sales]]&gt;=3000),"Good","Not Good")</f>
        <v>Good</v>
      </c>
      <c r="R6125" s="2">
        <f>YEAR(DmartSalesData[[#This Row],[order_date]])</f>
        <v>2024</v>
      </c>
    </row>
    <row r="6126" spans="1:18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 t="str" cm="1">
        <f t="array" ref="F6126">_xlfn.IFS(DmartSalesData[[#This Row],[sales]]&lt;2000,"LOW CATEGORY",DmartSalesData[[#This Row],[sales]]&lt;4000,"MEDIUM CATEGORY",DmartSalesData[[#This Row],[sales]]&gt;=4000,"HIGH CATEGORY")</f>
        <v>MEDIUM CATEGORY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tr">
        <f>IF(AND(DmartSalesData[[#This Row],[profit]]&gt;=500,DmartSalesData[[#This Row],[sales]]&gt;=3000),"Good","Not Good")</f>
        <v>Good</v>
      </c>
      <c r="R6126" s="2">
        <f>YEAR(DmartSalesData[[#This Row],[order_date]])</f>
        <v>2024</v>
      </c>
    </row>
    <row r="6127" spans="1:18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 t="str" cm="1">
        <f t="array" ref="F6127">_xlfn.IFS(DmartSalesData[[#This Row],[sales]]&lt;2000,"LOW CATEGORY",DmartSalesData[[#This Row],[sales]]&lt;4000,"MEDIUM CATEGORY",DmartSalesData[[#This Row],[sales]]&gt;=4000,"HIGH CATEGORY")</f>
        <v>LOW CATEGORY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tr">
        <f>IF(AND(DmartSalesData[[#This Row],[profit]]&gt;=500,DmartSalesData[[#This Row],[sales]]&gt;=3000),"Good","Not Good")</f>
        <v>Not Good</v>
      </c>
      <c r="R6127" s="2">
        <f>YEAR(DmartSalesData[[#This Row],[order_date]])</f>
        <v>2024</v>
      </c>
    </row>
    <row r="6128" spans="1:18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 t="str" cm="1">
        <f t="array" ref="F6128">_xlfn.IFS(DmartSalesData[[#This Row],[sales]]&lt;2000,"LOW CATEGORY",DmartSalesData[[#This Row],[sales]]&lt;4000,"MEDIUM CATEGORY",DmartSalesData[[#This Row],[sales]]&gt;=4000,"HIGH CATEGORY")</f>
        <v>HIGH CATEGORY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tr">
        <f>IF(AND(DmartSalesData[[#This Row],[profit]]&gt;=500,DmartSalesData[[#This Row],[sales]]&gt;=3000),"Good","Not Good")</f>
        <v>Good</v>
      </c>
      <c r="R6128" s="2">
        <f>YEAR(DmartSalesData[[#This Row],[order_date]])</f>
        <v>2023</v>
      </c>
    </row>
    <row r="6129" spans="1:18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 t="str" cm="1">
        <f t="array" ref="F6129">_xlfn.IFS(DmartSalesData[[#This Row],[sales]]&lt;2000,"LOW CATEGORY",DmartSalesData[[#This Row],[sales]]&lt;4000,"MEDIUM CATEGORY",DmartSalesData[[#This Row],[sales]]&gt;=4000,"HIGH CATEGORY")</f>
        <v>LOW CATEGORY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tr">
        <f>IF(AND(DmartSalesData[[#This Row],[profit]]&gt;=500,DmartSalesData[[#This Row],[sales]]&gt;=3000),"Good","Not Good")</f>
        <v>Not Good</v>
      </c>
      <c r="R6129" s="2">
        <f>YEAR(DmartSalesData[[#This Row],[order_date]])</f>
        <v>2023</v>
      </c>
    </row>
    <row r="6130" spans="1:18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 t="str" cm="1">
        <f t="array" ref="F6130">_xlfn.IFS(DmartSalesData[[#This Row],[sales]]&lt;2000,"LOW CATEGORY",DmartSalesData[[#This Row],[sales]]&lt;4000,"MEDIUM CATEGORY",DmartSalesData[[#This Row],[sales]]&gt;=4000,"HIGH CATEGORY")</f>
        <v>MEDIUM CATEGORY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tr">
        <f>IF(AND(DmartSalesData[[#This Row],[profit]]&gt;=500,DmartSalesData[[#This Row],[sales]]&gt;=3000),"Good","Not Good")</f>
        <v>Not Good</v>
      </c>
      <c r="R6130" s="2">
        <f>YEAR(DmartSalesData[[#This Row],[order_date]])</f>
        <v>2023</v>
      </c>
    </row>
    <row r="6131" spans="1:18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 t="str" cm="1">
        <f t="array" ref="F6131">_xlfn.IFS(DmartSalesData[[#This Row],[sales]]&lt;2000,"LOW CATEGORY",DmartSalesData[[#This Row],[sales]]&lt;4000,"MEDIUM CATEGORY",DmartSalesData[[#This Row],[sales]]&gt;=4000,"HIGH CATEGORY")</f>
        <v>LOW CATEGORY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tr">
        <f>IF(AND(DmartSalesData[[#This Row],[profit]]&gt;=500,DmartSalesData[[#This Row],[sales]]&gt;=3000),"Good","Not Good")</f>
        <v>Not Good</v>
      </c>
      <c r="R6131" s="2">
        <f>YEAR(DmartSalesData[[#This Row],[order_date]])</f>
        <v>2023</v>
      </c>
    </row>
    <row r="6132" spans="1:18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 t="str" cm="1">
        <f t="array" ref="F6132">_xlfn.IFS(DmartSalesData[[#This Row],[sales]]&lt;2000,"LOW CATEGORY",DmartSalesData[[#This Row],[sales]]&lt;4000,"MEDIUM CATEGORY",DmartSalesData[[#This Row],[sales]]&gt;=4000,"HIGH CATEGORY")</f>
        <v>HIGH CATEGORY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tr">
        <f>IF(AND(DmartSalesData[[#This Row],[profit]]&gt;=500,DmartSalesData[[#This Row],[sales]]&gt;=3000),"Good","Not Good")</f>
        <v>Not Good</v>
      </c>
      <c r="R6132" s="2">
        <f>YEAR(DmartSalesData[[#This Row],[order_date]])</f>
        <v>2023</v>
      </c>
    </row>
    <row r="6133" spans="1:18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 t="str" cm="1">
        <f t="array" ref="F6133">_xlfn.IFS(DmartSalesData[[#This Row],[sales]]&lt;2000,"LOW CATEGORY",DmartSalesData[[#This Row],[sales]]&lt;4000,"MEDIUM CATEGORY",DmartSalesData[[#This Row],[sales]]&gt;=4000,"HIGH CATEGORY")</f>
        <v>LOW CATEGORY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tr">
        <f>IF(AND(DmartSalesData[[#This Row],[profit]]&gt;=500,DmartSalesData[[#This Row],[sales]]&gt;=3000),"Good","Not Good")</f>
        <v>Not Good</v>
      </c>
      <c r="R6133" s="2">
        <f>YEAR(DmartSalesData[[#This Row],[order_date]])</f>
        <v>2024</v>
      </c>
    </row>
    <row r="6134" spans="1:18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 t="str" cm="1">
        <f t="array" ref="F6134">_xlfn.IFS(DmartSalesData[[#This Row],[sales]]&lt;2000,"LOW CATEGORY",DmartSalesData[[#This Row],[sales]]&lt;4000,"MEDIUM CATEGORY",DmartSalesData[[#This Row],[sales]]&gt;=4000,"HIGH CATEGORY")</f>
        <v>LOW CATEGORY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tr">
        <f>IF(AND(DmartSalesData[[#This Row],[profit]]&gt;=500,DmartSalesData[[#This Row],[sales]]&gt;=3000),"Good","Not Good")</f>
        <v>Not Good</v>
      </c>
      <c r="R6134" s="2">
        <f>YEAR(DmartSalesData[[#This Row],[order_date]])</f>
        <v>2023</v>
      </c>
    </row>
    <row r="6135" spans="1:18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 t="str" cm="1">
        <f t="array" ref="F6135">_xlfn.IFS(DmartSalesData[[#This Row],[sales]]&lt;2000,"LOW CATEGORY",DmartSalesData[[#This Row],[sales]]&lt;4000,"MEDIUM CATEGORY",DmartSalesData[[#This Row],[sales]]&gt;=4000,"HIGH CATEGORY")</f>
        <v>HIGH CATEGORY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tr">
        <f>IF(AND(DmartSalesData[[#This Row],[profit]]&gt;=500,DmartSalesData[[#This Row],[sales]]&gt;=3000),"Good","Not Good")</f>
        <v>Good</v>
      </c>
      <c r="R6135" s="2">
        <f>YEAR(DmartSalesData[[#This Row],[order_date]])</f>
        <v>2023</v>
      </c>
    </row>
    <row r="6136" spans="1:18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 t="str" cm="1">
        <f t="array" ref="F6136">_xlfn.IFS(DmartSalesData[[#This Row],[sales]]&lt;2000,"LOW CATEGORY",DmartSalesData[[#This Row],[sales]]&lt;4000,"MEDIUM CATEGORY",DmartSalesData[[#This Row],[sales]]&gt;=4000,"HIGH CATEGORY")</f>
        <v>MEDIUM CATEGORY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tr">
        <f>IF(AND(DmartSalesData[[#This Row],[profit]]&gt;=500,DmartSalesData[[#This Row],[sales]]&gt;=3000),"Good","Not Good")</f>
        <v>Not Good</v>
      </c>
      <c r="R6136" s="2">
        <f>YEAR(DmartSalesData[[#This Row],[order_date]])</f>
        <v>2023</v>
      </c>
    </row>
    <row r="6137" spans="1:18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 t="str" cm="1">
        <f t="array" ref="F6137">_xlfn.IFS(DmartSalesData[[#This Row],[sales]]&lt;2000,"LOW CATEGORY",DmartSalesData[[#This Row],[sales]]&lt;4000,"MEDIUM CATEGORY",DmartSalesData[[#This Row],[sales]]&gt;=4000,"HIGH CATEGORY")</f>
        <v>MEDIUM CATEGORY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tr">
        <f>IF(AND(DmartSalesData[[#This Row],[profit]]&gt;=500,DmartSalesData[[#This Row],[sales]]&gt;=3000),"Good","Not Good")</f>
        <v>Good</v>
      </c>
      <c r="R6137" s="2">
        <f>YEAR(DmartSalesData[[#This Row],[order_date]])</f>
        <v>2023</v>
      </c>
    </row>
    <row r="6138" spans="1:18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 t="str" cm="1">
        <f t="array" ref="F6138">_xlfn.IFS(DmartSalesData[[#This Row],[sales]]&lt;2000,"LOW CATEGORY",DmartSalesData[[#This Row],[sales]]&lt;4000,"MEDIUM CATEGORY",DmartSalesData[[#This Row],[sales]]&gt;=4000,"HIGH CATEGORY")</f>
        <v>LOW CATEGORY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tr">
        <f>IF(AND(DmartSalesData[[#This Row],[profit]]&gt;=500,DmartSalesData[[#This Row],[sales]]&gt;=3000),"Good","Not Good")</f>
        <v>Not Good</v>
      </c>
      <c r="R6138" s="2">
        <f>YEAR(DmartSalesData[[#This Row],[order_date]])</f>
        <v>2024</v>
      </c>
    </row>
    <row r="6139" spans="1:18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 t="str" cm="1">
        <f t="array" ref="F6139">_xlfn.IFS(DmartSalesData[[#This Row],[sales]]&lt;2000,"LOW CATEGORY",DmartSalesData[[#This Row],[sales]]&lt;4000,"MEDIUM CATEGORY",DmartSalesData[[#This Row],[sales]]&gt;=4000,"HIGH CATEGORY")</f>
        <v>MEDIUM CATEGORY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tr">
        <f>IF(AND(DmartSalesData[[#This Row],[profit]]&gt;=500,DmartSalesData[[#This Row],[sales]]&gt;=3000),"Good","Not Good")</f>
        <v>Not Good</v>
      </c>
      <c r="R6139" s="2">
        <f>YEAR(DmartSalesData[[#This Row],[order_date]])</f>
        <v>2023</v>
      </c>
    </row>
    <row r="6140" spans="1:18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 t="str" cm="1">
        <f t="array" ref="F6140">_xlfn.IFS(DmartSalesData[[#This Row],[sales]]&lt;2000,"LOW CATEGORY",DmartSalesData[[#This Row],[sales]]&lt;4000,"MEDIUM CATEGORY",DmartSalesData[[#This Row],[sales]]&gt;=4000,"HIGH CATEGORY")</f>
        <v>HIGH CATEGORY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tr">
        <f>IF(AND(DmartSalesData[[#This Row],[profit]]&gt;=500,DmartSalesData[[#This Row],[sales]]&gt;=3000),"Good","Not Good")</f>
        <v>Good</v>
      </c>
      <c r="R6140" s="2">
        <f>YEAR(DmartSalesData[[#This Row],[order_date]])</f>
        <v>2024</v>
      </c>
    </row>
    <row r="6141" spans="1:18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 t="str" cm="1">
        <f t="array" ref="F6141">_xlfn.IFS(DmartSalesData[[#This Row],[sales]]&lt;2000,"LOW CATEGORY",DmartSalesData[[#This Row],[sales]]&lt;4000,"MEDIUM CATEGORY",DmartSalesData[[#This Row],[sales]]&gt;=4000,"HIGH CATEGORY")</f>
        <v>MEDIUM CATEGORY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tr">
        <f>IF(AND(DmartSalesData[[#This Row],[profit]]&gt;=500,DmartSalesData[[#This Row],[sales]]&gt;=3000),"Good","Not Good")</f>
        <v>Not Good</v>
      </c>
      <c r="R6141" s="2">
        <f>YEAR(DmartSalesData[[#This Row],[order_date]])</f>
        <v>2023</v>
      </c>
    </row>
    <row r="6142" spans="1:18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 t="str" cm="1">
        <f t="array" ref="F6142">_xlfn.IFS(DmartSalesData[[#This Row],[sales]]&lt;2000,"LOW CATEGORY",DmartSalesData[[#This Row],[sales]]&lt;4000,"MEDIUM CATEGORY",DmartSalesData[[#This Row],[sales]]&gt;=4000,"HIGH CATEGORY")</f>
        <v>HIGH CATEGORY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tr">
        <f>IF(AND(DmartSalesData[[#This Row],[profit]]&gt;=500,DmartSalesData[[#This Row],[sales]]&gt;=3000),"Good","Not Good")</f>
        <v>Not Good</v>
      </c>
      <c r="R6142" s="2">
        <f>YEAR(DmartSalesData[[#This Row],[order_date]])</f>
        <v>2024</v>
      </c>
    </row>
    <row r="6143" spans="1:18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 t="str" cm="1">
        <f t="array" ref="F6143">_xlfn.IFS(DmartSalesData[[#This Row],[sales]]&lt;2000,"LOW CATEGORY",DmartSalesData[[#This Row],[sales]]&lt;4000,"MEDIUM CATEGORY",DmartSalesData[[#This Row],[sales]]&gt;=4000,"HIGH CATEGORY")</f>
        <v>HIGH CATEGORY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tr">
        <f>IF(AND(DmartSalesData[[#This Row],[profit]]&gt;=500,DmartSalesData[[#This Row],[sales]]&gt;=3000),"Good","Not Good")</f>
        <v>Good</v>
      </c>
      <c r="R6143" s="2">
        <f>YEAR(DmartSalesData[[#This Row],[order_date]])</f>
        <v>2023</v>
      </c>
    </row>
    <row r="6144" spans="1:18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 t="str" cm="1">
        <f t="array" ref="F6144">_xlfn.IFS(DmartSalesData[[#This Row],[sales]]&lt;2000,"LOW CATEGORY",DmartSalesData[[#This Row],[sales]]&lt;4000,"MEDIUM CATEGORY",DmartSalesData[[#This Row],[sales]]&gt;=4000,"HIGH CATEGORY")</f>
        <v>MEDIUM CATEGORY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tr">
        <f>IF(AND(DmartSalesData[[#This Row],[profit]]&gt;=500,DmartSalesData[[#This Row],[sales]]&gt;=3000),"Good","Not Good")</f>
        <v>Not Good</v>
      </c>
      <c r="R6144" s="2">
        <f>YEAR(DmartSalesData[[#This Row],[order_date]])</f>
        <v>2024</v>
      </c>
    </row>
    <row r="6145" spans="1:18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 t="str" cm="1">
        <f t="array" ref="F6145">_xlfn.IFS(DmartSalesData[[#This Row],[sales]]&lt;2000,"LOW CATEGORY",DmartSalesData[[#This Row],[sales]]&lt;4000,"MEDIUM CATEGORY",DmartSalesData[[#This Row],[sales]]&gt;=4000,"HIGH CATEGORY")</f>
        <v>LOW CATEGORY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tr">
        <f>IF(AND(DmartSalesData[[#This Row],[profit]]&gt;=500,DmartSalesData[[#This Row],[sales]]&gt;=3000),"Good","Not Good")</f>
        <v>Not Good</v>
      </c>
      <c r="R6145" s="2">
        <f>YEAR(DmartSalesData[[#This Row],[order_date]])</f>
        <v>2024</v>
      </c>
    </row>
    <row r="6146" spans="1:18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 t="str" cm="1">
        <f t="array" ref="F6146">_xlfn.IFS(DmartSalesData[[#This Row],[sales]]&lt;2000,"LOW CATEGORY",DmartSalesData[[#This Row],[sales]]&lt;4000,"MEDIUM CATEGORY",DmartSalesData[[#This Row],[sales]]&gt;=4000,"HIGH CATEGORY")</f>
        <v>LOW CATEGORY</v>
      </c>
      <c r="G6146" s="2">
        <v>0.44</v>
      </c>
      <c r="H6146" s="2">
        <f t="shared" ref="H6146:H6209" si="192">E6146*G6146</f>
        <v>709.35480000000007</v>
      </c>
      <c r="I6146" s="2">
        <f t="shared" ref="I6146:I6209" si="193">E6146-H6146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tr">
        <f>IF(AND(DmartSalesData[[#This Row],[profit]]&gt;=500,DmartSalesData[[#This Row],[sales]]&gt;=3000),"Good","Not Good")</f>
        <v>Not Good</v>
      </c>
      <c r="R6146" s="2">
        <f>YEAR(DmartSalesData[[#This Row],[order_date]])</f>
        <v>2023</v>
      </c>
    </row>
    <row r="6147" spans="1:18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 t="str" cm="1">
        <f t="array" ref="F6147">_xlfn.IFS(DmartSalesData[[#This Row],[sales]]&lt;2000,"LOW CATEGORY",DmartSalesData[[#This Row],[sales]]&lt;4000,"MEDIUM CATEGORY",DmartSalesData[[#This Row],[sales]]&gt;=4000,"HIGH CATEGORY")</f>
        <v>LOW CATEGORY</v>
      </c>
      <c r="G6147" s="2">
        <v>0.25</v>
      </c>
      <c r="H6147" s="2">
        <f t="shared" si="192"/>
        <v>112.315</v>
      </c>
      <c r="I6147" s="2">
        <f t="shared" si="193"/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tr">
        <f>IF(AND(DmartSalesData[[#This Row],[profit]]&gt;=500,DmartSalesData[[#This Row],[sales]]&gt;=3000),"Good","Not Good")</f>
        <v>Not Good</v>
      </c>
      <c r="R6147" s="2">
        <f>YEAR(DmartSalesData[[#This Row],[order_date]])</f>
        <v>2023</v>
      </c>
    </row>
    <row r="6148" spans="1:18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 t="str" cm="1">
        <f t="array" ref="F6148">_xlfn.IFS(DmartSalesData[[#This Row],[sales]]&lt;2000,"LOW CATEGORY",DmartSalesData[[#This Row],[sales]]&lt;4000,"MEDIUM CATEGORY",DmartSalesData[[#This Row],[sales]]&gt;=4000,"HIGH CATEGORY")</f>
        <v>MEDIUM CATEGORY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tr">
        <f>IF(AND(DmartSalesData[[#This Row],[profit]]&gt;=500,DmartSalesData[[#This Row],[sales]]&gt;=3000),"Good","Not Good")</f>
        <v>Not Good</v>
      </c>
      <c r="R6148" s="2">
        <f>YEAR(DmartSalesData[[#This Row],[order_date]])</f>
        <v>2024</v>
      </c>
    </row>
    <row r="6149" spans="1:18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 t="str" cm="1">
        <f t="array" ref="F6149">_xlfn.IFS(DmartSalesData[[#This Row],[sales]]&lt;2000,"LOW CATEGORY",DmartSalesData[[#This Row],[sales]]&lt;4000,"MEDIUM CATEGORY",DmartSalesData[[#This Row],[sales]]&gt;=4000,"HIGH CATEGORY")</f>
        <v>HIGH CATEGORY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tr">
        <f>IF(AND(DmartSalesData[[#This Row],[profit]]&gt;=500,DmartSalesData[[#This Row],[sales]]&gt;=3000),"Good","Not Good")</f>
        <v>Good</v>
      </c>
      <c r="R6149" s="2">
        <f>YEAR(DmartSalesData[[#This Row],[order_date]])</f>
        <v>2023</v>
      </c>
    </row>
    <row r="6150" spans="1:18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 t="str" cm="1">
        <f t="array" ref="F6150">_xlfn.IFS(DmartSalesData[[#This Row],[sales]]&lt;2000,"LOW CATEGORY",DmartSalesData[[#This Row],[sales]]&lt;4000,"MEDIUM CATEGORY",DmartSalesData[[#This Row],[sales]]&gt;=4000,"HIGH CATEGORY")</f>
        <v>MEDIUM CATEGORY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tr">
        <f>IF(AND(DmartSalesData[[#This Row],[profit]]&gt;=500,DmartSalesData[[#This Row],[sales]]&gt;=3000),"Good","Not Good")</f>
        <v>Not Good</v>
      </c>
      <c r="R6150" s="2">
        <f>YEAR(DmartSalesData[[#This Row],[order_date]])</f>
        <v>2023</v>
      </c>
    </row>
    <row r="6151" spans="1:18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 t="str" cm="1">
        <f t="array" ref="F6151">_xlfn.IFS(DmartSalesData[[#This Row],[sales]]&lt;2000,"LOW CATEGORY",DmartSalesData[[#This Row],[sales]]&lt;4000,"MEDIUM CATEGORY",DmartSalesData[[#This Row],[sales]]&gt;=4000,"HIGH CATEGORY")</f>
        <v>HIGH CATEGORY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tr">
        <f>IF(AND(DmartSalesData[[#This Row],[profit]]&gt;=500,DmartSalesData[[#This Row],[sales]]&gt;=3000),"Good","Not Good")</f>
        <v>Good</v>
      </c>
      <c r="R6151" s="2">
        <f>YEAR(DmartSalesData[[#This Row],[order_date]])</f>
        <v>2023</v>
      </c>
    </row>
    <row r="6152" spans="1:18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 t="str" cm="1">
        <f t="array" ref="F6152">_xlfn.IFS(DmartSalesData[[#This Row],[sales]]&lt;2000,"LOW CATEGORY",DmartSalesData[[#This Row],[sales]]&lt;4000,"MEDIUM CATEGORY",DmartSalesData[[#This Row],[sales]]&gt;=4000,"HIGH CATEGORY")</f>
        <v>HIGH CATEGORY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tr">
        <f>IF(AND(DmartSalesData[[#This Row],[profit]]&gt;=500,DmartSalesData[[#This Row],[sales]]&gt;=3000),"Good","Not Good")</f>
        <v>Good</v>
      </c>
      <c r="R6152" s="2">
        <f>YEAR(DmartSalesData[[#This Row],[order_date]])</f>
        <v>2024</v>
      </c>
    </row>
    <row r="6153" spans="1:18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 t="str" cm="1">
        <f t="array" ref="F6153">_xlfn.IFS(DmartSalesData[[#This Row],[sales]]&lt;2000,"LOW CATEGORY",DmartSalesData[[#This Row],[sales]]&lt;4000,"MEDIUM CATEGORY",DmartSalesData[[#This Row],[sales]]&gt;=4000,"HIGH CATEGORY")</f>
        <v>HIGH CATEGORY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tr">
        <f>IF(AND(DmartSalesData[[#This Row],[profit]]&gt;=500,DmartSalesData[[#This Row],[sales]]&gt;=3000),"Good","Not Good")</f>
        <v>Good</v>
      </c>
      <c r="R6153" s="2">
        <f>YEAR(DmartSalesData[[#This Row],[order_date]])</f>
        <v>2024</v>
      </c>
    </row>
    <row r="6154" spans="1:18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 t="str" cm="1">
        <f t="array" ref="F6154">_xlfn.IFS(DmartSalesData[[#This Row],[sales]]&lt;2000,"LOW CATEGORY",DmartSalesData[[#This Row],[sales]]&lt;4000,"MEDIUM CATEGORY",DmartSalesData[[#This Row],[sales]]&gt;=4000,"HIGH CATEGORY")</f>
        <v>HIGH CATEGORY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tr">
        <f>IF(AND(DmartSalesData[[#This Row],[profit]]&gt;=500,DmartSalesData[[#This Row],[sales]]&gt;=3000),"Good","Not Good")</f>
        <v>Good</v>
      </c>
      <c r="R6154" s="2">
        <f>YEAR(DmartSalesData[[#This Row],[order_date]])</f>
        <v>2023</v>
      </c>
    </row>
    <row r="6155" spans="1:18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 t="str" cm="1">
        <f t="array" ref="F6155">_xlfn.IFS(DmartSalesData[[#This Row],[sales]]&lt;2000,"LOW CATEGORY",DmartSalesData[[#This Row],[sales]]&lt;4000,"MEDIUM CATEGORY",DmartSalesData[[#This Row],[sales]]&gt;=4000,"HIGH CATEGORY")</f>
        <v>MEDIUM CATEGORY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tr">
        <f>IF(AND(DmartSalesData[[#This Row],[profit]]&gt;=500,DmartSalesData[[#This Row],[sales]]&gt;=3000),"Good","Not Good")</f>
        <v>Good</v>
      </c>
      <c r="R6155" s="2">
        <f>YEAR(DmartSalesData[[#This Row],[order_date]])</f>
        <v>2024</v>
      </c>
    </row>
    <row r="6156" spans="1:18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 t="str" cm="1">
        <f t="array" ref="F6156">_xlfn.IFS(DmartSalesData[[#This Row],[sales]]&lt;2000,"LOW CATEGORY",DmartSalesData[[#This Row],[sales]]&lt;4000,"MEDIUM CATEGORY",DmartSalesData[[#This Row],[sales]]&gt;=4000,"HIGH CATEGORY")</f>
        <v>HIGH CATEGORY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tr">
        <f>IF(AND(DmartSalesData[[#This Row],[profit]]&gt;=500,DmartSalesData[[#This Row],[sales]]&gt;=3000),"Good","Not Good")</f>
        <v>Not Good</v>
      </c>
      <c r="R6156" s="2">
        <f>YEAR(DmartSalesData[[#This Row],[order_date]])</f>
        <v>2024</v>
      </c>
    </row>
    <row r="6157" spans="1:18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 t="str" cm="1">
        <f t="array" ref="F6157">_xlfn.IFS(DmartSalesData[[#This Row],[sales]]&lt;2000,"LOW CATEGORY",DmartSalesData[[#This Row],[sales]]&lt;4000,"MEDIUM CATEGORY",DmartSalesData[[#This Row],[sales]]&gt;=4000,"HIGH CATEGORY")</f>
        <v>MEDIUM CATEGORY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tr">
        <f>IF(AND(DmartSalesData[[#This Row],[profit]]&gt;=500,DmartSalesData[[#This Row],[sales]]&gt;=3000),"Good","Not Good")</f>
        <v>Good</v>
      </c>
      <c r="R6157" s="2">
        <f>YEAR(DmartSalesData[[#This Row],[order_date]])</f>
        <v>2024</v>
      </c>
    </row>
    <row r="6158" spans="1:18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 t="str" cm="1">
        <f t="array" ref="F6158">_xlfn.IFS(DmartSalesData[[#This Row],[sales]]&lt;2000,"LOW CATEGORY",DmartSalesData[[#This Row],[sales]]&lt;4000,"MEDIUM CATEGORY",DmartSalesData[[#This Row],[sales]]&gt;=4000,"HIGH CATEGORY")</f>
        <v>MEDIUM CATEGORY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tr">
        <f>IF(AND(DmartSalesData[[#This Row],[profit]]&gt;=500,DmartSalesData[[#This Row],[sales]]&gt;=3000),"Good","Not Good")</f>
        <v>Good</v>
      </c>
      <c r="R6158" s="2">
        <f>YEAR(DmartSalesData[[#This Row],[order_date]])</f>
        <v>2024</v>
      </c>
    </row>
    <row r="6159" spans="1:18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 t="str" cm="1">
        <f t="array" ref="F6159">_xlfn.IFS(DmartSalesData[[#This Row],[sales]]&lt;2000,"LOW CATEGORY",DmartSalesData[[#This Row],[sales]]&lt;4000,"MEDIUM CATEGORY",DmartSalesData[[#This Row],[sales]]&gt;=4000,"HIGH CATEGORY")</f>
        <v>MEDIUM CATEGORY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tr">
        <f>IF(AND(DmartSalesData[[#This Row],[profit]]&gt;=500,DmartSalesData[[#This Row],[sales]]&gt;=3000),"Good","Not Good")</f>
        <v>Good</v>
      </c>
      <c r="R6159" s="2">
        <f>YEAR(DmartSalesData[[#This Row],[order_date]])</f>
        <v>2023</v>
      </c>
    </row>
    <row r="6160" spans="1:18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 t="str" cm="1">
        <f t="array" ref="F6160">_xlfn.IFS(DmartSalesData[[#This Row],[sales]]&lt;2000,"LOW CATEGORY",DmartSalesData[[#This Row],[sales]]&lt;4000,"MEDIUM CATEGORY",DmartSalesData[[#This Row],[sales]]&gt;=4000,"HIGH CATEGORY")</f>
        <v>MEDIUM CATEGORY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tr">
        <f>IF(AND(DmartSalesData[[#This Row],[profit]]&gt;=500,DmartSalesData[[#This Row],[sales]]&gt;=3000),"Good","Not Good")</f>
        <v>Good</v>
      </c>
      <c r="R6160" s="2">
        <f>YEAR(DmartSalesData[[#This Row],[order_date]])</f>
        <v>2024</v>
      </c>
    </row>
    <row r="6161" spans="1:18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 t="str" cm="1">
        <f t="array" ref="F6161">_xlfn.IFS(DmartSalesData[[#This Row],[sales]]&lt;2000,"LOW CATEGORY",DmartSalesData[[#This Row],[sales]]&lt;4000,"MEDIUM CATEGORY",DmartSalesData[[#This Row],[sales]]&gt;=4000,"HIGH CATEGORY")</f>
        <v>LOW CATEGORY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tr">
        <f>IF(AND(DmartSalesData[[#This Row],[profit]]&gt;=500,DmartSalesData[[#This Row],[sales]]&gt;=3000),"Good","Not Good")</f>
        <v>Not Good</v>
      </c>
      <c r="R6161" s="2">
        <f>YEAR(DmartSalesData[[#This Row],[order_date]])</f>
        <v>2023</v>
      </c>
    </row>
    <row r="6162" spans="1:18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 t="str" cm="1">
        <f t="array" ref="F6162">_xlfn.IFS(DmartSalesData[[#This Row],[sales]]&lt;2000,"LOW CATEGORY",DmartSalesData[[#This Row],[sales]]&lt;4000,"MEDIUM CATEGORY",DmartSalesData[[#This Row],[sales]]&gt;=4000,"HIGH CATEGORY")</f>
        <v>MEDIUM CATEGORY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tr">
        <f>IF(AND(DmartSalesData[[#This Row],[profit]]&gt;=500,DmartSalesData[[#This Row],[sales]]&gt;=3000),"Good","Not Good")</f>
        <v>Not Good</v>
      </c>
      <c r="R6162" s="2">
        <f>YEAR(DmartSalesData[[#This Row],[order_date]])</f>
        <v>2024</v>
      </c>
    </row>
    <row r="6163" spans="1:18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 t="str" cm="1">
        <f t="array" ref="F6163">_xlfn.IFS(DmartSalesData[[#This Row],[sales]]&lt;2000,"LOW CATEGORY",DmartSalesData[[#This Row],[sales]]&lt;4000,"MEDIUM CATEGORY",DmartSalesData[[#This Row],[sales]]&gt;=4000,"HIGH CATEGORY")</f>
        <v>LOW CATEGORY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tr">
        <f>IF(AND(DmartSalesData[[#This Row],[profit]]&gt;=500,DmartSalesData[[#This Row],[sales]]&gt;=3000),"Good","Not Good")</f>
        <v>Not Good</v>
      </c>
      <c r="R6163" s="2">
        <f>YEAR(DmartSalesData[[#This Row],[order_date]])</f>
        <v>2024</v>
      </c>
    </row>
    <row r="6164" spans="1:18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 t="str" cm="1">
        <f t="array" ref="F6164">_xlfn.IFS(DmartSalesData[[#This Row],[sales]]&lt;2000,"LOW CATEGORY",DmartSalesData[[#This Row],[sales]]&lt;4000,"MEDIUM CATEGORY",DmartSalesData[[#This Row],[sales]]&gt;=4000,"HIGH CATEGORY")</f>
        <v>LOW CATEGORY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tr">
        <f>IF(AND(DmartSalesData[[#This Row],[profit]]&gt;=500,DmartSalesData[[#This Row],[sales]]&gt;=3000),"Good","Not Good")</f>
        <v>Not Good</v>
      </c>
      <c r="R6164" s="2">
        <f>YEAR(DmartSalesData[[#This Row],[order_date]])</f>
        <v>2023</v>
      </c>
    </row>
    <row r="6165" spans="1:18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 t="str" cm="1">
        <f t="array" ref="F6165">_xlfn.IFS(DmartSalesData[[#This Row],[sales]]&lt;2000,"LOW CATEGORY",DmartSalesData[[#This Row],[sales]]&lt;4000,"MEDIUM CATEGORY",DmartSalesData[[#This Row],[sales]]&gt;=4000,"HIGH CATEGORY")</f>
        <v>MEDIUM CATEGORY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tr">
        <f>IF(AND(DmartSalesData[[#This Row],[profit]]&gt;=500,DmartSalesData[[#This Row],[sales]]&gt;=3000),"Good","Not Good")</f>
        <v>Not Good</v>
      </c>
      <c r="R6165" s="2">
        <f>YEAR(DmartSalesData[[#This Row],[order_date]])</f>
        <v>2024</v>
      </c>
    </row>
    <row r="6166" spans="1:18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 t="str" cm="1">
        <f t="array" ref="F6166">_xlfn.IFS(DmartSalesData[[#This Row],[sales]]&lt;2000,"LOW CATEGORY",DmartSalesData[[#This Row],[sales]]&lt;4000,"MEDIUM CATEGORY",DmartSalesData[[#This Row],[sales]]&gt;=4000,"HIGH CATEGORY")</f>
        <v>HIGH CATEGORY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tr">
        <f>IF(AND(DmartSalesData[[#This Row],[profit]]&gt;=500,DmartSalesData[[#This Row],[sales]]&gt;=3000),"Good","Not Good")</f>
        <v>Not Good</v>
      </c>
      <c r="R6166" s="2">
        <f>YEAR(DmartSalesData[[#This Row],[order_date]])</f>
        <v>2024</v>
      </c>
    </row>
    <row r="6167" spans="1:18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 t="str" cm="1">
        <f t="array" ref="F6167">_xlfn.IFS(DmartSalesData[[#This Row],[sales]]&lt;2000,"LOW CATEGORY",DmartSalesData[[#This Row],[sales]]&lt;4000,"MEDIUM CATEGORY",DmartSalesData[[#This Row],[sales]]&gt;=4000,"HIGH CATEGORY")</f>
        <v>MEDIUM CATEGORY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tr">
        <f>IF(AND(DmartSalesData[[#This Row],[profit]]&gt;=500,DmartSalesData[[#This Row],[sales]]&gt;=3000),"Good","Not Good")</f>
        <v>Not Good</v>
      </c>
      <c r="R6167" s="2">
        <f>YEAR(DmartSalesData[[#This Row],[order_date]])</f>
        <v>2024</v>
      </c>
    </row>
    <row r="6168" spans="1:18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 t="str" cm="1">
        <f t="array" ref="F6168">_xlfn.IFS(DmartSalesData[[#This Row],[sales]]&lt;2000,"LOW CATEGORY",DmartSalesData[[#This Row],[sales]]&lt;4000,"MEDIUM CATEGORY",DmartSalesData[[#This Row],[sales]]&gt;=4000,"HIGH CATEGORY")</f>
        <v>LOW CATEGORY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tr">
        <f>IF(AND(DmartSalesData[[#This Row],[profit]]&gt;=500,DmartSalesData[[#This Row],[sales]]&gt;=3000),"Good","Not Good")</f>
        <v>Not Good</v>
      </c>
      <c r="R6168" s="2">
        <f>YEAR(DmartSalesData[[#This Row],[order_date]])</f>
        <v>2023</v>
      </c>
    </row>
    <row r="6169" spans="1:18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 t="str" cm="1">
        <f t="array" ref="F6169">_xlfn.IFS(DmartSalesData[[#This Row],[sales]]&lt;2000,"LOW CATEGORY",DmartSalesData[[#This Row],[sales]]&lt;4000,"MEDIUM CATEGORY",DmartSalesData[[#This Row],[sales]]&gt;=4000,"HIGH CATEGORY")</f>
        <v>HIGH CATEGORY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tr">
        <f>IF(AND(DmartSalesData[[#This Row],[profit]]&gt;=500,DmartSalesData[[#This Row],[sales]]&gt;=3000),"Good","Not Good")</f>
        <v>Good</v>
      </c>
      <c r="R6169" s="2">
        <f>YEAR(DmartSalesData[[#This Row],[order_date]])</f>
        <v>2023</v>
      </c>
    </row>
    <row r="6170" spans="1:18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 t="str" cm="1">
        <f t="array" ref="F6170">_xlfn.IFS(DmartSalesData[[#This Row],[sales]]&lt;2000,"LOW CATEGORY",DmartSalesData[[#This Row],[sales]]&lt;4000,"MEDIUM CATEGORY",DmartSalesData[[#This Row],[sales]]&gt;=4000,"HIGH CATEGORY")</f>
        <v>HIGH CATEGORY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tr">
        <f>IF(AND(DmartSalesData[[#This Row],[profit]]&gt;=500,DmartSalesData[[#This Row],[sales]]&gt;=3000),"Good","Not Good")</f>
        <v>Good</v>
      </c>
      <c r="R6170" s="2">
        <f>YEAR(DmartSalesData[[#This Row],[order_date]])</f>
        <v>2023</v>
      </c>
    </row>
    <row r="6171" spans="1:18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 t="str" cm="1">
        <f t="array" ref="F6171">_xlfn.IFS(DmartSalesData[[#This Row],[sales]]&lt;2000,"LOW CATEGORY",DmartSalesData[[#This Row],[sales]]&lt;4000,"MEDIUM CATEGORY",DmartSalesData[[#This Row],[sales]]&gt;=4000,"HIGH CATEGORY")</f>
        <v>HIGH CATEGORY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tr">
        <f>IF(AND(DmartSalesData[[#This Row],[profit]]&gt;=500,DmartSalesData[[#This Row],[sales]]&gt;=3000),"Good","Not Good")</f>
        <v>Not Good</v>
      </c>
      <c r="R6171" s="2">
        <f>YEAR(DmartSalesData[[#This Row],[order_date]])</f>
        <v>2024</v>
      </c>
    </row>
    <row r="6172" spans="1:18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 t="str" cm="1">
        <f t="array" ref="F6172">_xlfn.IFS(DmartSalesData[[#This Row],[sales]]&lt;2000,"LOW CATEGORY",DmartSalesData[[#This Row],[sales]]&lt;4000,"MEDIUM CATEGORY",DmartSalesData[[#This Row],[sales]]&gt;=4000,"HIGH CATEGORY")</f>
        <v>MEDIUM CATEGORY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tr">
        <f>IF(AND(DmartSalesData[[#This Row],[profit]]&gt;=500,DmartSalesData[[#This Row],[sales]]&gt;=3000),"Good","Not Good")</f>
        <v>Good</v>
      </c>
      <c r="R6172" s="2">
        <f>YEAR(DmartSalesData[[#This Row],[order_date]])</f>
        <v>2024</v>
      </c>
    </row>
    <row r="6173" spans="1:18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 t="str" cm="1">
        <f t="array" ref="F6173">_xlfn.IFS(DmartSalesData[[#This Row],[sales]]&lt;2000,"LOW CATEGORY",DmartSalesData[[#This Row],[sales]]&lt;4000,"MEDIUM CATEGORY",DmartSalesData[[#This Row],[sales]]&gt;=4000,"HIGH CATEGORY")</f>
        <v>LOW CATEGORY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tr">
        <f>IF(AND(DmartSalesData[[#This Row],[profit]]&gt;=500,DmartSalesData[[#This Row],[sales]]&gt;=3000),"Good","Not Good")</f>
        <v>Not Good</v>
      </c>
      <c r="R6173" s="2">
        <f>YEAR(DmartSalesData[[#This Row],[order_date]])</f>
        <v>2024</v>
      </c>
    </row>
    <row r="6174" spans="1:18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 t="str" cm="1">
        <f t="array" ref="F6174">_xlfn.IFS(DmartSalesData[[#This Row],[sales]]&lt;2000,"LOW CATEGORY",DmartSalesData[[#This Row],[sales]]&lt;4000,"MEDIUM CATEGORY",DmartSalesData[[#This Row],[sales]]&gt;=4000,"HIGH CATEGORY")</f>
        <v>LOW CATEGORY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tr">
        <f>IF(AND(DmartSalesData[[#This Row],[profit]]&gt;=500,DmartSalesData[[#This Row],[sales]]&gt;=3000),"Good","Not Good")</f>
        <v>Not Good</v>
      </c>
      <c r="R6174" s="2">
        <f>YEAR(DmartSalesData[[#This Row],[order_date]])</f>
        <v>2023</v>
      </c>
    </row>
    <row r="6175" spans="1:18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 t="str" cm="1">
        <f t="array" ref="F6175">_xlfn.IFS(DmartSalesData[[#This Row],[sales]]&lt;2000,"LOW CATEGORY",DmartSalesData[[#This Row],[sales]]&lt;4000,"MEDIUM CATEGORY",DmartSalesData[[#This Row],[sales]]&gt;=4000,"HIGH CATEGORY")</f>
        <v>MEDIUM CATEGORY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tr">
        <f>IF(AND(DmartSalesData[[#This Row],[profit]]&gt;=500,DmartSalesData[[#This Row],[sales]]&gt;=3000),"Good","Not Good")</f>
        <v>Not Good</v>
      </c>
      <c r="R6175" s="2">
        <f>YEAR(DmartSalesData[[#This Row],[order_date]])</f>
        <v>2024</v>
      </c>
    </row>
    <row r="6176" spans="1:18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 t="str" cm="1">
        <f t="array" ref="F6176">_xlfn.IFS(DmartSalesData[[#This Row],[sales]]&lt;2000,"LOW CATEGORY",DmartSalesData[[#This Row],[sales]]&lt;4000,"MEDIUM CATEGORY",DmartSalesData[[#This Row],[sales]]&gt;=4000,"HIGH CATEGORY")</f>
        <v>LOW CATEGORY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tr">
        <f>IF(AND(DmartSalesData[[#This Row],[profit]]&gt;=500,DmartSalesData[[#This Row],[sales]]&gt;=3000),"Good","Not Good")</f>
        <v>Not Good</v>
      </c>
      <c r="R6176" s="2">
        <f>YEAR(DmartSalesData[[#This Row],[order_date]])</f>
        <v>2024</v>
      </c>
    </row>
    <row r="6177" spans="1:18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 t="str" cm="1">
        <f t="array" ref="F6177">_xlfn.IFS(DmartSalesData[[#This Row],[sales]]&lt;2000,"LOW CATEGORY",DmartSalesData[[#This Row],[sales]]&lt;4000,"MEDIUM CATEGORY",DmartSalesData[[#This Row],[sales]]&gt;=4000,"HIGH CATEGORY")</f>
        <v>LOW CATEGORY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tr">
        <f>IF(AND(DmartSalesData[[#This Row],[profit]]&gt;=500,DmartSalesData[[#This Row],[sales]]&gt;=3000),"Good","Not Good")</f>
        <v>Not Good</v>
      </c>
      <c r="R6177" s="2">
        <f>YEAR(DmartSalesData[[#This Row],[order_date]])</f>
        <v>2023</v>
      </c>
    </row>
    <row r="6178" spans="1:18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 t="str" cm="1">
        <f t="array" ref="F6178">_xlfn.IFS(DmartSalesData[[#This Row],[sales]]&lt;2000,"LOW CATEGORY",DmartSalesData[[#This Row],[sales]]&lt;4000,"MEDIUM CATEGORY",DmartSalesData[[#This Row],[sales]]&gt;=4000,"HIGH CATEGORY")</f>
        <v>HIGH CATEGORY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tr">
        <f>IF(AND(DmartSalesData[[#This Row],[profit]]&gt;=500,DmartSalesData[[#This Row],[sales]]&gt;=3000),"Good","Not Good")</f>
        <v>Good</v>
      </c>
      <c r="R6178" s="2">
        <f>YEAR(DmartSalesData[[#This Row],[order_date]])</f>
        <v>2024</v>
      </c>
    </row>
    <row r="6179" spans="1:18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 t="str" cm="1">
        <f t="array" ref="F6179">_xlfn.IFS(DmartSalesData[[#This Row],[sales]]&lt;2000,"LOW CATEGORY",DmartSalesData[[#This Row],[sales]]&lt;4000,"MEDIUM CATEGORY",DmartSalesData[[#This Row],[sales]]&gt;=4000,"HIGH CATEGORY")</f>
        <v>MEDIUM CATEGORY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tr">
        <f>IF(AND(DmartSalesData[[#This Row],[profit]]&gt;=500,DmartSalesData[[#This Row],[sales]]&gt;=3000),"Good","Not Good")</f>
        <v>Good</v>
      </c>
      <c r="R6179" s="2">
        <f>YEAR(DmartSalesData[[#This Row],[order_date]])</f>
        <v>2024</v>
      </c>
    </row>
    <row r="6180" spans="1:18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 t="str" cm="1">
        <f t="array" ref="F6180">_xlfn.IFS(DmartSalesData[[#This Row],[sales]]&lt;2000,"LOW CATEGORY",DmartSalesData[[#This Row],[sales]]&lt;4000,"MEDIUM CATEGORY",DmartSalesData[[#This Row],[sales]]&gt;=4000,"HIGH CATEGORY")</f>
        <v>LOW CATEGORY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tr">
        <f>IF(AND(DmartSalesData[[#This Row],[profit]]&gt;=500,DmartSalesData[[#This Row],[sales]]&gt;=3000),"Good","Not Good")</f>
        <v>Not Good</v>
      </c>
      <c r="R6180" s="2">
        <f>YEAR(DmartSalesData[[#This Row],[order_date]])</f>
        <v>2023</v>
      </c>
    </row>
    <row r="6181" spans="1:18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 t="str" cm="1">
        <f t="array" ref="F6181">_xlfn.IFS(DmartSalesData[[#This Row],[sales]]&lt;2000,"LOW CATEGORY",DmartSalesData[[#This Row],[sales]]&lt;4000,"MEDIUM CATEGORY",DmartSalesData[[#This Row],[sales]]&gt;=4000,"HIGH CATEGORY")</f>
        <v>LOW CATEGORY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tr">
        <f>IF(AND(DmartSalesData[[#This Row],[profit]]&gt;=500,DmartSalesData[[#This Row],[sales]]&gt;=3000),"Good","Not Good")</f>
        <v>Not Good</v>
      </c>
      <c r="R6181" s="2">
        <f>YEAR(DmartSalesData[[#This Row],[order_date]])</f>
        <v>2024</v>
      </c>
    </row>
    <row r="6182" spans="1:18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 t="str" cm="1">
        <f t="array" ref="F6182">_xlfn.IFS(DmartSalesData[[#This Row],[sales]]&lt;2000,"LOW CATEGORY",DmartSalesData[[#This Row],[sales]]&lt;4000,"MEDIUM CATEGORY",DmartSalesData[[#This Row],[sales]]&gt;=4000,"HIGH CATEGORY")</f>
        <v>LOW CATEGORY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tr">
        <f>IF(AND(DmartSalesData[[#This Row],[profit]]&gt;=500,DmartSalesData[[#This Row],[sales]]&gt;=3000),"Good","Not Good")</f>
        <v>Not Good</v>
      </c>
      <c r="R6182" s="2">
        <f>YEAR(DmartSalesData[[#This Row],[order_date]])</f>
        <v>2023</v>
      </c>
    </row>
    <row r="6183" spans="1:18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 t="str" cm="1">
        <f t="array" ref="F6183">_xlfn.IFS(DmartSalesData[[#This Row],[sales]]&lt;2000,"LOW CATEGORY",DmartSalesData[[#This Row],[sales]]&lt;4000,"MEDIUM CATEGORY",DmartSalesData[[#This Row],[sales]]&gt;=4000,"HIGH CATEGORY")</f>
        <v>LOW CATEGORY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tr">
        <f>IF(AND(DmartSalesData[[#This Row],[profit]]&gt;=500,DmartSalesData[[#This Row],[sales]]&gt;=3000),"Good","Not Good")</f>
        <v>Not Good</v>
      </c>
      <c r="R6183" s="2">
        <f>YEAR(DmartSalesData[[#This Row],[order_date]])</f>
        <v>2023</v>
      </c>
    </row>
    <row r="6184" spans="1:18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 t="str" cm="1">
        <f t="array" ref="F6184">_xlfn.IFS(DmartSalesData[[#This Row],[sales]]&lt;2000,"LOW CATEGORY",DmartSalesData[[#This Row],[sales]]&lt;4000,"MEDIUM CATEGORY",DmartSalesData[[#This Row],[sales]]&gt;=4000,"HIGH CATEGORY")</f>
        <v>MEDIUM CATEGORY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tr">
        <f>IF(AND(DmartSalesData[[#This Row],[profit]]&gt;=500,DmartSalesData[[#This Row],[sales]]&gt;=3000),"Good","Not Good")</f>
        <v>Good</v>
      </c>
      <c r="R6184" s="2">
        <f>YEAR(DmartSalesData[[#This Row],[order_date]])</f>
        <v>2023</v>
      </c>
    </row>
    <row r="6185" spans="1:18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 t="str" cm="1">
        <f t="array" ref="F6185">_xlfn.IFS(DmartSalesData[[#This Row],[sales]]&lt;2000,"LOW CATEGORY",DmartSalesData[[#This Row],[sales]]&lt;4000,"MEDIUM CATEGORY",DmartSalesData[[#This Row],[sales]]&gt;=4000,"HIGH CATEGORY")</f>
        <v>LOW CATEGORY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tr">
        <f>IF(AND(DmartSalesData[[#This Row],[profit]]&gt;=500,DmartSalesData[[#This Row],[sales]]&gt;=3000),"Good","Not Good")</f>
        <v>Not Good</v>
      </c>
      <c r="R6185" s="2">
        <f>YEAR(DmartSalesData[[#This Row],[order_date]])</f>
        <v>2023</v>
      </c>
    </row>
    <row r="6186" spans="1:18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 t="str" cm="1">
        <f t="array" ref="F6186">_xlfn.IFS(DmartSalesData[[#This Row],[sales]]&lt;2000,"LOW CATEGORY",DmartSalesData[[#This Row],[sales]]&lt;4000,"MEDIUM CATEGORY",DmartSalesData[[#This Row],[sales]]&gt;=4000,"HIGH CATEGORY")</f>
        <v>HIGH CATEGORY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tr">
        <f>IF(AND(DmartSalesData[[#This Row],[profit]]&gt;=500,DmartSalesData[[#This Row],[sales]]&gt;=3000),"Good","Not Good")</f>
        <v>Good</v>
      </c>
      <c r="R6186" s="2">
        <f>YEAR(DmartSalesData[[#This Row],[order_date]])</f>
        <v>2024</v>
      </c>
    </row>
    <row r="6187" spans="1:18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 t="str" cm="1">
        <f t="array" ref="F6187">_xlfn.IFS(DmartSalesData[[#This Row],[sales]]&lt;2000,"LOW CATEGORY",DmartSalesData[[#This Row],[sales]]&lt;4000,"MEDIUM CATEGORY",DmartSalesData[[#This Row],[sales]]&gt;=4000,"HIGH CATEGORY")</f>
        <v>HIGH CATEGORY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tr">
        <f>IF(AND(DmartSalesData[[#This Row],[profit]]&gt;=500,DmartSalesData[[#This Row],[sales]]&gt;=3000),"Good","Not Good")</f>
        <v>Not Good</v>
      </c>
      <c r="R6187" s="2">
        <f>YEAR(DmartSalesData[[#This Row],[order_date]])</f>
        <v>2023</v>
      </c>
    </row>
    <row r="6188" spans="1:18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 t="str" cm="1">
        <f t="array" ref="F6188">_xlfn.IFS(DmartSalesData[[#This Row],[sales]]&lt;2000,"LOW CATEGORY",DmartSalesData[[#This Row],[sales]]&lt;4000,"MEDIUM CATEGORY",DmartSalesData[[#This Row],[sales]]&gt;=4000,"HIGH CATEGORY")</f>
        <v>MEDIUM CATEGORY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tr">
        <f>IF(AND(DmartSalesData[[#This Row],[profit]]&gt;=500,DmartSalesData[[#This Row],[sales]]&gt;=3000),"Good","Not Good")</f>
        <v>Not Good</v>
      </c>
      <c r="R6188" s="2">
        <f>YEAR(DmartSalesData[[#This Row],[order_date]])</f>
        <v>2024</v>
      </c>
    </row>
    <row r="6189" spans="1:18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 t="str" cm="1">
        <f t="array" ref="F6189">_xlfn.IFS(DmartSalesData[[#This Row],[sales]]&lt;2000,"LOW CATEGORY",DmartSalesData[[#This Row],[sales]]&lt;4000,"MEDIUM CATEGORY",DmartSalesData[[#This Row],[sales]]&gt;=4000,"HIGH CATEGORY")</f>
        <v>MEDIUM CATEGORY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tr">
        <f>IF(AND(DmartSalesData[[#This Row],[profit]]&gt;=500,DmartSalesData[[#This Row],[sales]]&gt;=3000),"Good","Not Good")</f>
        <v>Good</v>
      </c>
      <c r="R6189" s="2">
        <f>YEAR(DmartSalesData[[#This Row],[order_date]])</f>
        <v>2024</v>
      </c>
    </row>
    <row r="6190" spans="1:18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 t="str" cm="1">
        <f t="array" ref="F6190">_xlfn.IFS(DmartSalesData[[#This Row],[sales]]&lt;2000,"LOW CATEGORY",DmartSalesData[[#This Row],[sales]]&lt;4000,"MEDIUM CATEGORY",DmartSalesData[[#This Row],[sales]]&gt;=4000,"HIGH CATEGORY")</f>
        <v>LOW CATEGORY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tr">
        <f>IF(AND(DmartSalesData[[#This Row],[profit]]&gt;=500,DmartSalesData[[#This Row],[sales]]&gt;=3000),"Good","Not Good")</f>
        <v>Not Good</v>
      </c>
      <c r="R6190" s="2">
        <f>YEAR(DmartSalesData[[#This Row],[order_date]])</f>
        <v>2023</v>
      </c>
    </row>
    <row r="6191" spans="1:18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 t="str" cm="1">
        <f t="array" ref="F6191">_xlfn.IFS(DmartSalesData[[#This Row],[sales]]&lt;2000,"LOW CATEGORY",DmartSalesData[[#This Row],[sales]]&lt;4000,"MEDIUM CATEGORY",DmartSalesData[[#This Row],[sales]]&gt;=4000,"HIGH CATEGORY")</f>
        <v>MEDIUM CATEGORY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tr">
        <f>IF(AND(DmartSalesData[[#This Row],[profit]]&gt;=500,DmartSalesData[[#This Row],[sales]]&gt;=3000),"Good","Not Good")</f>
        <v>Not Good</v>
      </c>
      <c r="R6191" s="2">
        <f>YEAR(DmartSalesData[[#This Row],[order_date]])</f>
        <v>2023</v>
      </c>
    </row>
    <row r="6192" spans="1:18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 t="str" cm="1">
        <f t="array" ref="F6192">_xlfn.IFS(DmartSalesData[[#This Row],[sales]]&lt;2000,"LOW CATEGORY",DmartSalesData[[#This Row],[sales]]&lt;4000,"MEDIUM CATEGORY",DmartSalesData[[#This Row],[sales]]&gt;=4000,"HIGH CATEGORY")</f>
        <v>MEDIUM CATEGORY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tr">
        <f>IF(AND(DmartSalesData[[#This Row],[profit]]&gt;=500,DmartSalesData[[#This Row],[sales]]&gt;=3000),"Good","Not Good")</f>
        <v>Not Good</v>
      </c>
      <c r="R6192" s="2">
        <f>YEAR(DmartSalesData[[#This Row],[order_date]])</f>
        <v>2023</v>
      </c>
    </row>
    <row r="6193" spans="1:18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 t="str" cm="1">
        <f t="array" ref="F6193">_xlfn.IFS(DmartSalesData[[#This Row],[sales]]&lt;2000,"LOW CATEGORY",DmartSalesData[[#This Row],[sales]]&lt;4000,"MEDIUM CATEGORY",DmartSalesData[[#This Row],[sales]]&gt;=4000,"HIGH CATEGORY")</f>
        <v>MEDIUM CATEGORY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tr">
        <f>IF(AND(DmartSalesData[[#This Row],[profit]]&gt;=500,DmartSalesData[[#This Row],[sales]]&gt;=3000),"Good","Not Good")</f>
        <v>Good</v>
      </c>
      <c r="R6193" s="2">
        <f>YEAR(DmartSalesData[[#This Row],[order_date]])</f>
        <v>2024</v>
      </c>
    </row>
    <row r="6194" spans="1:18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 t="str" cm="1">
        <f t="array" ref="F6194">_xlfn.IFS(DmartSalesData[[#This Row],[sales]]&lt;2000,"LOW CATEGORY",DmartSalesData[[#This Row],[sales]]&lt;4000,"MEDIUM CATEGORY",DmartSalesData[[#This Row],[sales]]&gt;=4000,"HIGH CATEGORY")</f>
        <v>LOW CATEGORY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tr">
        <f>IF(AND(DmartSalesData[[#This Row],[profit]]&gt;=500,DmartSalesData[[#This Row],[sales]]&gt;=3000),"Good","Not Good")</f>
        <v>Not Good</v>
      </c>
      <c r="R6194" s="2">
        <f>YEAR(DmartSalesData[[#This Row],[order_date]])</f>
        <v>2023</v>
      </c>
    </row>
    <row r="6195" spans="1:18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 t="str" cm="1">
        <f t="array" ref="F6195">_xlfn.IFS(DmartSalesData[[#This Row],[sales]]&lt;2000,"LOW CATEGORY",DmartSalesData[[#This Row],[sales]]&lt;4000,"MEDIUM CATEGORY",DmartSalesData[[#This Row],[sales]]&gt;=4000,"HIGH CATEGORY")</f>
        <v>LOW CATEGORY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tr">
        <f>IF(AND(DmartSalesData[[#This Row],[profit]]&gt;=500,DmartSalesData[[#This Row],[sales]]&gt;=3000),"Good","Not Good")</f>
        <v>Not Good</v>
      </c>
      <c r="R6195" s="2">
        <f>YEAR(DmartSalesData[[#This Row],[order_date]])</f>
        <v>2023</v>
      </c>
    </row>
    <row r="6196" spans="1:18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 t="str" cm="1">
        <f t="array" ref="F6196">_xlfn.IFS(DmartSalesData[[#This Row],[sales]]&lt;2000,"LOW CATEGORY",DmartSalesData[[#This Row],[sales]]&lt;4000,"MEDIUM CATEGORY",DmartSalesData[[#This Row],[sales]]&gt;=4000,"HIGH CATEGORY")</f>
        <v>LOW CATEGORY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tr">
        <f>IF(AND(DmartSalesData[[#This Row],[profit]]&gt;=500,DmartSalesData[[#This Row],[sales]]&gt;=3000),"Good","Not Good")</f>
        <v>Not Good</v>
      </c>
      <c r="R6196" s="2">
        <f>YEAR(DmartSalesData[[#This Row],[order_date]])</f>
        <v>2024</v>
      </c>
    </row>
    <row r="6197" spans="1:18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 t="str" cm="1">
        <f t="array" ref="F6197">_xlfn.IFS(DmartSalesData[[#This Row],[sales]]&lt;2000,"LOW CATEGORY",DmartSalesData[[#This Row],[sales]]&lt;4000,"MEDIUM CATEGORY",DmartSalesData[[#This Row],[sales]]&gt;=4000,"HIGH CATEGORY")</f>
        <v>MEDIUM CATEGORY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tr">
        <f>IF(AND(DmartSalesData[[#This Row],[profit]]&gt;=500,DmartSalesData[[#This Row],[sales]]&gt;=3000),"Good","Not Good")</f>
        <v>Not Good</v>
      </c>
      <c r="R6197" s="2">
        <f>YEAR(DmartSalesData[[#This Row],[order_date]])</f>
        <v>2023</v>
      </c>
    </row>
    <row r="6198" spans="1:18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 t="str" cm="1">
        <f t="array" ref="F6198">_xlfn.IFS(DmartSalesData[[#This Row],[sales]]&lt;2000,"LOW CATEGORY",DmartSalesData[[#This Row],[sales]]&lt;4000,"MEDIUM CATEGORY",DmartSalesData[[#This Row],[sales]]&gt;=4000,"HIGH CATEGORY")</f>
        <v>MEDIUM CATEGORY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tr">
        <f>IF(AND(DmartSalesData[[#This Row],[profit]]&gt;=500,DmartSalesData[[#This Row],[sales]]&gt;=3000),"Good","Not Good")</f>
        <v>Not Good</v>
      </c>
      <c r="R6198" s="2">
        <f>YEAR(DmartSalesData[[#This Row],[order_date]])</f>
        <v>2024</v>
      </c>
    </row>
    <row r="6199" spans="1:18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 t="str" cm="1">
        <f t="array" ref="F6199">_xlfn.IFS(DmartSalesData[[#This Row],[sales]]&lt;2000,"LOW CATEGORY",DmartSalesData[[#This Row],[sales]]&lt;4000,"MEDIUM CATEGORY",DmartSalesData[[#This Row],[sales]]&gt;=4000,"HIGH CATEGORY")</f>
        <v>MEDIUM CATEGORY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tr">
        <f>IF(AND(DmartSalesData[[#This Row],[profit]]&gt;=500,DmartSalesData[[#This Row],[sales]]&gt;=3000),"Good","Not Good")</f>
        <v>Not Good</v>
      </c>
      <c r="R6199" s="2">
        <f>YEAR(DmartSalesData[[#This Row],[order_date]])</f>
        <v>2024</v>
      </c>
    </row>
    <row r="6200" spans="1:18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 t="str" cm="1">
        <f t="array" ref="F6200">_xlfn.IFS(DmartSalesData[[#This Row],[sales]]&lt;2000,"LOW CATEGORY",DmartSalesData[[#This Row],[sales]]&lt;4000,"MEDIUM CATEGORY",DmartSalesData[[#This Row],[sales]]&gt;=4000,"HIGH CATEGORY")</f>
        <v>MEDIUM CATEGORY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tr">
        <f>IF(AND(DmartSalesData[[#This Row],[profit]]&gt;=500,DmartSalesData[[#This Row],[sales]]&gt;=3000),"Good","Not Good")</f>
        <v>Good</v>
      </c>
      <c r="R6200" s="2">
        <f>YEAR(DmartSalesData[[#This Row],[order_date]])</f>
        <v>2023</v>
      </c>
    </row>
    <row r="6201" spans="1:18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 t="str" cm="1">
        <f t="array" ref="F6201">_xlfn.IFS(DmartSalesData[[#This Row],[sales]]&lt;2000,"LOW CATEGORY",DmartSalesData[[#This Row],[sales]]&lt;4000,"MEDIUM CATEGORY",DmartSalesData[[#This Row],[sales]]&gt;=4000,"HIGH CATEGORY")</f>
        <v>LOW CATEGORY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tr">
        <f>IF(AND(DmartSalesData[[#This Row],[profit]]&gt;=500,DmartSalesData[[#This Row],[sales]]&gt;=3000),"Good","Not Good")</f>
        <v>Not Good</v>
      </c>
      <c r="R6201" s="2">
        <f>YEAR(DmartSalesData[[#This Row],[order_date]])</f>
        <v>2023</v>
      </c>
    </row>
    <row r="6202" spans="1:18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 t="str" cm="1">
        <f t="array" ref="F6202">_xlfn.IFS(DmartSalesData[[#This Row],[sales]]&lt;2000,"LOW CATEGORY",DmartSalesData[[#This Row],[sales]]&lt;4000,"MEDIUM CATEGORY",DmartSalesData[[#This Row],[sales]]&gt;=4000,"HIGH CATEGORY")</f>
        <v>HIGH CATEGORY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tr">
        <f>IF(AND(DmartSalesData[[#This Row],[profit]]&gt;=500,DmartSalesData[[#This Row],[sales]]&gt;=3000),"Good","Not Good")</f>
        <v>Not Good</v>
      </c>
      <c r="R6202" s="2">
        <f>YEAR(DmartSalesData[[#This Row],[order_date]])</f>
        <v>2023</v>
      </c>
    </row>
    <row r="6203" spans="1:18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 t="str" cm="1">
        <f t="array" ref="F6203">_xlfn.IFS(DmartSalesData[[#This Row],[sales]]&lt;2000,"LOW CATEGORY",DmartSalesData[[#This Row],[sales]]&lt;4000,"MEDIUM CATEGORY",DmartSalesData[[#This Row],[sales]]&gt;=4000,"HIGH CATEGORY")</f>
        <v>MEDIUM CATEGORY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tr">
        <f>IF(AND(DmartSalesData[[#This Row],[profit]]&gt;=500,DmartSalesData[[#This Row],[sales]]&gt;=3000),"Good","Not Good")</f>
        <v>Not Good</v>
      </c>
      <c r="R6203" s="2">
        <f>YEAR(DmartSalesData[[#This Row],[order_date]])</f>
        <v>2023</v>
      </c>
    </row>
    <row r="6204" spans="1:18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 t="str" cm="1">
        <f t="array" ref="F6204">_xlfn.IFS(DmartSalesData[[#This Row],[sales]]&lt;2000,"LOW CATEGORY",DmartSalesData[[#This Row],[sales]]&lt;4000,"MEDIUM CATEGORY",DmartSalesData[[#This Row],[sales]]&gt;=4000,"HIGH CATEGORY")</f>
        <v>LOW CATEGORY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tr">
        <f>IF(AND(DmartSalesData[[#This Row],[profit]]&gt;=500,DmartSalesData[[#This Row],[sales]]&gt;=3000),"Good","Not Good")</f>
        <v>Not Good</v>
      </c>
      <c r="R6204" s="2">
        <f>YEAR(DmartSalesData[[#This Row],[order_date]])</f>
        <v>2024</v>
      </c>
    </row>
    <row r="6205" spans="1:18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 t="str" cm="1">
        <f t="array" ref="F6205">_xlfn.IFS(DmartSalesData[[#This Row],[sales]]&lt;2000,"LOW CATEGORY",DmartSalesData[[#This Row],[sales]]&lt;4000,"MEDIUM CATEGORY",DmartSalesData[[#This Row],[sales]]&gt;=4000,"HIGH CATEGORY")</f>
        <v>MEDIUM CATEGORY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tr">
        <f>IF(AND(DmartSalesData[[#This Row],[profit]]&gt;=500,DmartSalesData[[#This Row],[sales]]&gt;=3000),"Good","Not Good")</f>
        <v>Good</v>
      </c>
      <c r="R6205" s="2">
        <f>YEAR(DmartSalesData[[#This Row],[order_date]])</f>
        <v>2023</v>
      </c>
    </row>
    <row r="6206" spans="1:18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 t="str" cm="1">
        <f t="array" ref="F6206">_xlfn.IFS(DmartSalesData[[#This Row],[sales]]&lt;2000,"LOW CATEGORY",DmartSalesData[[#This Row],[sales]]&lt;4000,"MEDIUM CATEGORY",DmartSalesData[[#This Row],[sales]]&gt;=4000,"HIGH CATEGORY")</f>
        <v>MEDIUM CATEGORY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tr">
        <f>IF(AND(DmartSalesData[[#This Row],[profit]]&gt;=500,DmartSalesData[[#This Row],[sales]]&gt;=3000),"Good","Not Good")</f>
        <v>Not Good</v>
      </c>
      <c r="R6206" s="2">
        <f>YEAR(DmartSalesData[[#This Row],[order_date]])</f>
        <v>2023</v>
      </c>
    </row>
    <row r="6207" spans="1:18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 t="str" cm="1">
        <f t="array" ref="F6207">_xlfn.IFS(DmartSalesData[[#This Row],[sales]]&lt;2000,"LOW CATEGORY",DmartSalesData[[#This Row],[sales]]&lt;4000,"MEDIUM CATEGORY",DmartSalesData[[#This Row],[sales]]&gt;=4000,"HIGH CATEGORY")</f>
        <v>LOW CATEGORY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tr">
        <f>IF(AND(DmartSalesData[[#This Row],[profit]]&gt;=500,DmartSalesData[[#This Row],[sales]]&gt;=3000),"Good","Not Good")</f>
        <v>Not Good</v>
      </c>
      <c r="R6207" s="2">
        <f>YEAR(DmartSalesData[[#This Row],[order_date]])</f>
        <v>2024</v>
      </c>
    </row>
    <row r="6208" spans="1:18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 t="str" cm="1">
        <f t="array" ref="F6208">_xlfn.IFS(DmartSalesData[[#This Row],[sales]]&lt;2000,"LOW CATEGORY",DmartSalesData[[#This Row],[sales]]&lt;4000,"MEDIUM CATEGORY",DmartSalesData[[#This Row],[sales]]&gt;=4000,"HIGH CATEGORY")</f>
        <v>MEDIUM CATEGORY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tr">
        <f>IF(AND(DmartSalesData[[#This Row],[profit]]&gt;=500,DmartSalesData[[#This Row],[sales]]&gt;=3000),"Good","Not Good")</f>
        <v>Not Good</v>
      </c>
      <c r="R6208" s="2">
        <f>YEAR(DmartSalesData[[#This Row],[order_date]])</f>
        <v>2024</v>
      </c>
    </row>
    <row r="6209" spans="1:18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 t="str" cm="1">
        <f t="array" ref="F6209">_xlfn.IFS(DmartSalesData[[#This Row],[sales]]&lt;2000,"LOW CATEGORY",DmartSalesData[[#This Row],[sales]]&lt;4000,"MEDIUM CATEGORY",DmartSalesData[[#This Row],[sales]]&gt;=4000,"HIGH CATEGORY")</f>
        <v>HIGH CATEGORY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tr">
        <f>IF(AND(DmartSalesData[[#This Row],[profit]]&gt;=500,DmartSalesData[[#This Row],[sales]]&gt;=3000),"Good","Not Good")</f>
        <v>Good</v>
      </c>
      <c r="R6209" s="2">
        <f>YEAR(DmartSalesData[[#This Row],[order_date]])</f>
        <v>2023</v>
      </c>
    </row>
    <row r="6210" spans="1:18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 t="str" cm="1">
        <f t="array" ref="F6210">_xlfn.IFS(DmartSalesData[[#This Row],[sales]]&lt;2000,"LOW CATEGORY",DmartSalesData[[#This Row],[sales]]&lt;4000,"MEDIUM CATEGORY",DmartSalesData[[#This Row],[sales]]&gt;=4000,"HIGH CATEGORY")</f>
        <v>LOW CATEGORY</v>
      </c>
      <c r="G6210" s="2">
        <v>0.24</v>
      </c>
      <c r="H6210" s="2">
        <f t="shared" ref="H6210:H6273" si="194">E6210*G6210</f>
        <v>403.476</v>
      </c>
      <c r="I6210" s="2">
        <f t="shared" ref="I6210:I6273" si="195">E6210-H6210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tr">
        <f>IF(AND(DmartSalesData[[#This Row],[profit]]&gt;=500,DmartSalesData[[#This Row],[sales]]&gt;=3000),"Good","Not Good")</f>
        <v>Not Good</v>
      </c>
      <c r="R6210" s="2">
        <f>YEAR(DmartSalesData[[#This Row],[order_date]])</f>
        <v>2023</v>
      </c>
    </row>
    <row r="6211" spans="1:18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 t="str" cm="1">
        <f t="array" ref="F6211">_xlfn.IFS(DmartSalesData[[#This Row],[sales]]&lt;2000,"LOW CATEGORY",DmartSalesData[[#This Row],[sales]]&lt;4000,"MEDIUM CATEGORY",DmartSalesData[[#This Row],[sales]]&gt;=4000,"HIGH CATEGORY")</f>
        <v>MEDIUM CATEGORY</v>
      </c>
      <c r="G6211" s="2">
        <v>0.23</v>
      </c>
      <c r="H6211" s="2">
        <f t="shared" si="194"/>
        <v>579.64370000000008</v>
      </c>
      <c r="I6211" s="2">
        <f t="shared" si="195"/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tr">
        <f>IF(AND(DmartSalesData[[#This Row],[profit]]&gt;=500,DmartSalesData[[#This Row],[sales]]&gt;=3000),"Good","Not Good")</f>
        <v>Not Good</v>
      </c>
      <c r="R6211" s="2">
        <f>YEAR(DmartSalesData[[#This Row],[order_date]])</f>
        <v>2024</v>
      </c>
    </row>
    <row r="6212" spans="1:18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 t="str" cm="1">
        <f t="array" ref="F6212">_xlfn.IFS(DmartSalesData[[#This Row],[sales]]&lt;2000,"LOW CATEGORY",DmartSalesData[[#This Row],[sales]]&lt;4000,"MEDIUM CATEGORY",DmartSalesData[[#This Row],[sales]]&gt;=4000,"HIGH CATEGORY")</f>
        <v>LOW CATEGORY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tr">
        <f>IF(AND(DmartSalesData[[#This Row],[profit]]&gt;=500,DmartSalesData[[#This Row],[sales]]&gt;=3000),"Good","Not Good")</f>
        <v>Not Good</v>
      </c>
      <c r="R6212" s="2">
        <f>YEAR(DmartSalesData[[#This Row],[order_date]])</f>
        <v>2024</v>
      </c>
    </row>
    <row r="6213" spans="1:18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 t="str" cm="1">
        <f t="array" ref="F6213">_xlfn.IFS(DmartSalesData[[#This Row],[sales]]&lt;2000,"LOW CATEGORY",DmartSalesData[[#This Row],[sales]]&lt;4000,"MEDIUM CATEGORY",DmartSalesData[[#This Row],[sales]]&gt;=4000,"HIGH CATEGORY")</f>
        <v>HIGH CATEGORY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tr">
        <f>IF(AND(DmartSalesData[[#This Row],[profit]]&gt;=500,DmartSalesData[[#This Row],[sales]]&gt;=3000),"Good","Not Good")</f>
        <v>Not Good</v>
      </c>
      <c r="R6213" s="2">
        <f>YEAR(DmartSalesData[[#This Row],[order_date]])</f>
        <v>2024</v>
      </c>
    </row>
    <row r="6214" spans="1:18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 t="str" cm="1">
        <f t="array" ref="F6214">_xlfn.IFS(DmartSalesData[[#This Row],[sales]]&lt;2000,"LOW CATEGORY",DmartSalesData[[#This Row],[sales]]&lt;4000,"MEDIUM CATEGORY",DmartSalesData[[#This Row],[sales]]&gt;=4000,"HIGH CATEGORY")</f>
        <v>LOW CATEGORY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tr">
        <f>IF(AND(DmartSalesData[[#This Row],[profit]]&gt;=500,DmartSalesData[[#This Row],[sales]]&gt;=3000),"Good","Not Good")</f>
        <v>Not Good</v>
      </c>
      <c r="R6214" s="2">
        <f>YEAR(DmartSalesData[[#This Row],[order_date]])</f>
        <v>2024</v>
      </c>
    </row>
    <row r="6215" spans="1:18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 t="str" cm="1">
        <f t="array" ref="F6215">_xlfn.IFS(DmartSalesData[[#This Row],[sales]]&lt;2000,"LOW CATEGORY",DmartSalesData[[#This Row],[sales]]&lt;4000,"MEDIUM CATEGORY",DmartSalesData[[#This Row],[sales]]&gt;=4000,"HIGH CATEGORY")</f>
        <v>LOW CATEGORY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tr">
        <f>IF(AND(DmartSalesData[[#This Row],[profit]]&gt;=500,DmartSalesData[[#This Row],[sales]]&gt;=3000),"Good","Not Good")</f>
        <v>Not Good</v>
      </c>
      <c r="R6215" s="2">
        <f>YEAR(DmartSalesData[[#This Row],[order_date]])</f>
        <v>2023</v>
      </c>
    </row>
    <row r="6216" spans="1:18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 t="str" cm="1">
        <f t="array" ref="F6216">_xlfn.IFS(DmartSalesData[[#This Row],[sales]]&lt;2000,"LOW CATEGORY",DmartSalesData[[#This Row],[sales]]&lt;4000,"MEDIUM CATEGORY",DmartSalesData[[#This Row],[sales]]&gt;=4000,"HIGH CATEGORY")</f>
        <v>MEDIUM CATEGORY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tr">
        <f>IF(AND(DmartSalesData[[#This Row],[profit]]&gt;=500,DmartSalesData[[#This Row],[sales]]&gt;=3000),"Good","Not Good")</f>
        <v>Not Good</v>
      </c>
      <c r="R6216" s="2">
        <f>YEAR(DmartSalesData[[#This Row],[order_date]])</f>
        <v>2023</v>
      </c>
    </row>
    <row r="6217" spans="1:18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 t="str" cm="1">
        <f t="array" ref="F6217">_xlfn.IFS(DmartSalesData[[#This Row],[sales]]&lt;2000,"LOW CATEGORY",DmartSalesData[[#This Row],[sales]]&lt;4000,"MEDIUM CATEGORY",DmartSalesData[[#This Row],[sales]]&gt;=4000,"HIGH CATEGORY")</f>
        <v>LOW CATEGORY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tr">
        <f>IF(AND(DmartSalesData[[#This Row],[profit]]&gt;=500,DmartSalesData[[#This Row],[sales]]&gt;=3000),"Good","Not Good")</f>
        <v>Not Good</v>
      </c>
      <c r="R6217" s="2">
        <f>YEAR(DmartSalesData[[#This Row],[order_date]])</f>
        <v>2023</v>
      </c>
    </row>
    <row r="6218" spans="1:18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 t="str" cm="1">
        <f t="array" ref="F6218">_xlfn.IFS(DmartSalesData[[#This Row],[sales]]&lt;2000,"LOW CATEGORY",DmartSalesData[[#This Row],[sales]]&lt;4000,"MEDIUM CATEGORY",DmartSalesData[[#This Row],[sales]]&gt;=4000,"HIGH CATEGORY")</f>
        <v>LOW CATEGORY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tr">
        <f>IF(AND(DmartSalesData[[#This Row],[profit]]&gt;=500,DmartSalesData[[#This Row],[sales]]&gt;=3000),"Good","Not Good")</f>
        <v>Not Good</v>
      </c>
      <c r="R6218" s="2">
        <f>YEAR(DmartSalesData[[#This Row],[order_date]])</f>
        <v>2024</v>
      </c>
    </row>
    <row r="6219" spans="1:18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 t="str" cm="1">
        <f t="array" ref="F6219">_xlfn.IFS(DmartSalesData[[#This Row],[sales]]&lt;2000,"LOW CATEGORY",DmartSalesData[[#This Row],[sales]]&lt;4000,"MEDIUM CATEGORY",DmartSalesData[[#This Row],[sales]]&gt;=4000,"HIGH CATEGORY")</f>
        <v>LOW CATEGORY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tr">
        <f>IF(AND(DmartSalesData[[#This Row],[profit]]&gt;=500,DmartSalesData[[#This Row],[sales]]&gt;=3000),"Good","Not Good")</f>
        <v>Not Good</v>
      </c>
      <c r="R6219" s="2">
        <f>YEAR(DmartSalesData[[#This Row],[order_date]])</f>
        <v>2023</v>
      </c>
    </row>
    <row r="6220" spans="1:18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 t="str" cm="1">
        <f t="array" ref="F6220">_xlfn.IFS(DmartSalesData[[#This Row],[sales]]&lt;2000,"LOW CATEGORY",DmartSalesData[[#This Row],[sales]]&lt;4000,"MEDIUM CATEGORY",DmartSalesData[[#This Row],[sales]]&gt;=4000,"HIGH CATEGORY")</f>
        <v>LOW CATEGORY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tr">
        <f>IF(AND(DmartSalesData[[#This Row],[profit]]&gt;=500,DmartSalesData[[#This Row],[sales]]&gt;=3000),"Good","Not Good")</f>
        <v>Not Good</v>
      </c>
      <c r="R6220" s="2">
        <f>YEAR(DmartSalesData[[#This Row],[order_date]])</f>
        <v>2024</v>
      </c>
    </row>
    <row r="6221" spans="1:18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 t="str" cm="1">
        <f t="array" ref="F6221">_xlfn.IFS(DmartSalesData[[#This Row],[sales]]&lt;2000,"LOW CATEGORY",DmartSalesData[[#This Row],[sales]]&lt;4000,"MEDIUM CATEGORY",DmartSalesData[[#This Row],[sales]]&gt;=4000,"HIGH CATEGORY")</f>
        <v>LOW CATEGORY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tr">
        <f>IF(AND(DmartSalesData[[#This Row],[profit]]&gt;=500,DmartSalesData[[#This Row],[sales]]&gt;=3000),"Good","Not Good")</f>
        <v>Not Good</v>
      </c>
      <c r="R6221" s="2">
        <f>YEAR(DmartSalesData[[#This Row],[order_date]])</f>
        <v>2024</v>
      </c>
    </row>
    <row r="6222" spans="1:18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 t="str" cm="1">
        <f t="array" ref="F6222">_xlfn.IFS(DmartSalesData[[#This Row],[sales]]&lt;2000,"LOW CATEGORY",DmartSalesData[[#This Row],[sales]]&lt;4000,"MEDIUM CATEGORY",DmartSalesData[[#This Row],[sales]]&gt;=4000,"HIGH CATEGORY")</f>
        <v>HIGH CATEGORY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tr">
        <f>IF(AND(DmartSalesData[[#This Row],[profit]]&gt;=500,DmartSalesData[[#This Row],[sales]]&gt;=3000),"Good","Not Good")</f>
        <v>Good</v>
      </c>
      <c r="R6222" s="2">
        <f>YEAR(DmartSalesData[[#This Row],[order_date]])</f>
        <v>2024</v>
      </c>
    </row>
    <row r="6223" spans="1:18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 t="str" cm="1">
        <f t="array" ref="F6223">_xlfn.IFS(DmartSalesData[[#This Row],[sales]]&lt;2000,"LOW CATEGORY",DmartSalesData[[#This Row],[sales]]&lt;4000,"MEDIUM CATEGORY",DmartSalesData[[#This Row],[sales]]&gt;=4000,"HIGH CATEGORY")</f>
        <v>HIGH CATEGORY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tr">
        <f>IF(AND(DmartSalesData[[#This Row],[profit]]&gt;=500,DmartSalesData[[#This Row],[sales]]&gt;=3000),"Good","Not Good")</f>
        <v>Good</v>
      </c>
      <c r="R6223" s="2">
        <f>YEAR(DmartSalesData[[#This Row],[order_date]])</f>
        <v>2024</v>
      </c>
    </row>
    <row r="6224" spans="1:18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 t="str" cm="1">
        <f t="array" ref="F6224">_xlfn.IFS(DmartSalesData[[#This Row],[sales]]&lt;2000,"LOW CATEGORY",DmartSalesData[[#This Row],[sales]]&lt;4000,"MEDIUM CATEGORY",DmartSalesData[[#This Row],[sales]]&gt;=4000,"HIGH CATEGORY")</f>
        <v>MEDIUM CATEGORY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tr">
        <f>IF(AND(DmartSalesData[[#This Row],[profit]]&gt;=500,DmartSalesData[[#This Row],[sales]]&gt;=3000),"Good","Not Good")</f>
        <v>Not Good</v>
      </c>
      <c r="R6224" s="2">
        <f>YEAR(DmartSalesData[[#This Row],[order_date]])</f>
        <v>2024</v>
      </c>
    </row>
    <row r="6225" spans="1:18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 t="str" cm="1">
        <f t="array" ref="F6225">_xlfn.IFS(DmartSalesData[[#This Row],[sales]]&lt;2000,"LOW CATEGORY",DmartSalesData[[#This Row],[sales]]&lt;4000,"MEDIUM CATEGORY",DmartSalesData[[#This Row],[sales]]&gt;=4000,"HIGH CATEGORY")</f>
        <v>MEDIUM CATEGORY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tr">
        <f>IF(AND(DmartSalesData[[#This Row],[profit]]&gt;=500,DmartSalesData[[#This Row],[sales]]&gt;=3000),"Good","Not Good")</f>
        <v>Not Good</v>
      </c>
      <c r="R6225" s="2">
        <f>YEAR(DmartSalesData[[#This Row],[order_date]])</f>
        <v>2023</v>
      </c>
    </row>
    <row r="6226" spans="1:18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 t="str" cm="1">
        <f t="array" ref="F6226">_xlfn.IFS(DmartSalesData[[#This Row],[sales]]&lt;2000,"LOW CATEGORY",DmartSalesData[[#This Row],[sales]]&lt;4000,"MEDIUM CATEGORY",DmartSalesData[[#This Row],[sales]]&gt;=4000,"HIGH CATEGORY")</f>
        <v>MEDIUM CATEGORY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tr">
        <f>IF(AND(DmartSalesData[[#This Row],[profit]]&gt;=500,DmartSalesData[[#This Row],[sales]]&gt;=3000),"Good","Not Good")</f>
        <v>Not Good</v>
      </c>
      <c r="R6226" s="2">
        <f>YEAR(DmartSalesData[[#This Row],[order_date]])</f>
        <v>2024</v>
      </c>
    </row>
    <row r="6227" spans="1:18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 t="str" cm="1">
        <f t="array" ref="F6227">_xlfn.IFS(DmartSalesData[[#This Row],[sales]]&lt;2000,"LOW CATEGORY",DmartSalesData[[#This Row],[sales]]&lt;4000,"MEDIUM CATEGORY",DmartSalesData[[#This Row],[sales]]&gt;=4000,"HIGH CATEGORY")</f>
        <v>MEDIUM CATEGORY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tr">
        <f>IF(AND(DmartSalesData[[#This Row],[profit]]&gt;=500,DmartSalesData[[#This Row],[sales]]&gt;=3000),"Good","Not Good")</f>
        <v>Not Good</v>
      </c>
      <c r="R6227" s="2">
        <f>YEAR(DmartSalesData[[#This Row],[order_date]])</f>
        <v>2023</v>
      </c>
    </row>
    <row r="6228" spans="1:18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 t="str" cm="1">
        <f t="array" ref="F6228">_xlfn.IFS(DmartSalesData[[#This Row],[sales]]&lt;2000,"LOW CATEGORY",DmartSalesData[[#This Row],[sales]]&lt;4000,"MEDIUM CATEGORY",DmartSalesData[[#This Row],[sales]]&gt;=4000,"HIGH CATEGORY")</f>
        <v>LOW CATEGORY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tr">
        <f>IF(AND(DmartSalesData[[#This Row],[profit]]&gt;=500,DmartSalesData[[#This Row],[sales]]&gt;=3000),"Good","Not Good")</f>
        <v>Not Good</v>
      </c>
      <c r="R6228" s="2">
        <f>YEAR(DmartSalesData[[#This Row],[order_date]])</f>
        <v>2023</v>
      </c>
    </row>
    <row r="6229" spans="1:18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 t="str" cm="1">
        <f t="array" ref="F6229">_xlfn.IFS(DmartSalesData[[#This Row],[sales]]&lt;2000,"LOW CATEGORY",DmartSalesData[[#This Row],[sales]]&lt;4000,"MEDIUM CATEGORY",DmartSalesData[[#This Row],[sales]]&gt;=4000,"HIGH CATEGORY")</f>
        <v>MEDIUM CATEGORY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tr">
        <f>IF(AND(DmartSalesData[[#This Row],[profit]]&gt;=500,DmartSalesData[[#This Row],[sales]]&gt;=3000),"Good","Not Good")</f>
        <v>Good</v>
      </c>
      <c r="R6229" s="2">
        <f>YEAR(DmartSalesData[[#This Row],[order_date]])</f>
        <v>2023</v>
      </c>
    </row>
    <row r="6230" spans="1:18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 t="str" cm="1">
        <f t="array" ref="F6230">_xlfn.IFS(DmartSalesData[[#This Row],[sales]]&lt;2000,"LOW CATEGORY",DmartSalesData[[#This Row],[sales]]&lt;4000,"MEDIUM CATEGORY",DmartSalesData[[#This Row],[sales]]&gt;=4000,"HIGH CATEGORY")</f>
        <v>LOW CATEGORY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tr">
        <f>IF(AND(DmartSalesData[[#This Row],[profit]]&gt;=500,DmartSalesData[[#This Row],[sales]]&gt;=3000),"Good","Not Good")</f>
        <v>Not Good</v>
      </c>
      <c r="R6230" s="2">
        <f>YEAR(DmartSalesData[[#This Row],[order_date]])</f>
        <v>2024</v>
      </c>
    </row>
    <row r="6231" spans="1:18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 t="str" cm="1">
        <f t="array" ref="F6231">_xlfn.IFS(DmartSalesData[[#This Row],[sales]]&lt;2000,"LOW CATEGORY",DmartSalesData[[#This Row],[sales]]&lt;4000,"MEDIUM CATEGORY",DmartSalesData[[#This Row],[sales]]&gt;=4000,"HIGH CATEGORY")</f>
        <v>MEDIUM CATEGORY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tr">
        <f>IF(AND(DmartSalesData[[#This Row],[profit]]&gt;=500,DmartSalesData[[#This Row],[sales]]&gt;=3000),"Good","Not Good")</f>
        <v>Not Good</v>
      </c>
      <c r="R6231" s="2">
        <f>YEAR(DmartSalesData[[#This Row],[order_date]])</f>
        <v>2023</v>
      </c>
    </row>
    <row r="6232" spans="1:18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 t="str" cm="1">
        <f t="array" ref="F6232">_xlfn.IFS(DmartSalesData[[#This Row],[sales]]&lt;2000,"LOW CATEGORY",DmartSalesData[[#This Row],[sales]]&lt;4000,"MEDIUM CATEGORY",DmartSalesData[[#This Row],[sales]]&gt;=4000,"HIGH CATEGORY")</f>
        <v>MEDIUM CATEGORY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tr">
        <f>IF(AND(DmartSalesData[[#This Row],[profit]]&gt;=500,DmartSalesData[[#This Row],[sales]]&gt;=3000),"Good","Not Good")</f>
        <v>Not Good</v>
      </c>
      <c r="R6232" s="2">
        <f>YEAR(DmartSalesData[[#This Row],[order_date]])</f>
        <v>2024</v>
      </c>
    </row>
    <row r="6233" spans="1:18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 t="str" cm="1">
        <f t="array" ref="F6233">_xlfn.IFS(DmartSalesData[[#This Row],[sales]]&lt;2000,"LOW CATEGORY",DmartSalesData[[#This Row],[sales]]&lt;4000,"MEDIUM CATEGORY",DmartSalesData[[#This Row],[sales]]&gt;=4000,"HIGH CATEGORY")</f>
        <v>MEDIUM CATEGORY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tr">
        <f>IF(AND(DmartSalesData[[#This Row],[profit]]&gt;=500,DmartSalesData[[#This Row],[sales]]&gt;=3000),"Good","Not Good")</f>
        <v>Not Good</v>
      </c>
      <c r="R6233" s="2">
        <f>YEAR(DmartSalesData[[#This Row],[order_date]])</f>
        <v>2023</v>
      </c>
    </row>
    <row r="6234" spans="1:18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 t="str" cm="1">
        <f t="array" ref="F6234">_xlfn.IFS(DmartSalesData[[#This Row],[sales]]&lt;2000,"LOW CATEGORY",DmartSalesData[[#This Row],[sales]]&lt;4000,"MEDIUM CATEGORY",DmartSalesData[[#This Row],[sales]]&gt;=4000,"HIGH CATEGORY")</f>
        <v>HIGH CATEGORY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tr">
        <f>IF(AND(DmartSalesData[[#This Row],[profit]]&gt;=500,DmartSalesData[[#This Row],[sales]]&gt;=3000),"Good","Not Good")</f>
        <v>Not Good</v>
      </c>
      <c r="R6234" s="2">
        <f>YEAR(DmartSalesData[[#This Row],[order_date]])</f>
        <v>2023</v>
      </c>
    </row>
    <row r="6235" spans="1:18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 t="str" cm="1">
        <f t="array" ref="F6235">_xlfn.IFS(DmartSalesData[[#This Row],[sales]]&lt;2000,"LOW CATEGORY",DmartSalesData[[#This Row],[sales]]&lt;4000,"MEDIUM CATEGORY",DmartSalesData[[#This Row],[sales]]&gt;=4000,"HIGH CATEGORY")</f>
        <v>MEDIUM CATEGORY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tr">
        <f>IF(AND(DmartSalesData[[#This Row],[profit]]&gt;=500,DmartSalesData[[#This Row],[sales]]&gt;=3000),"Good","Not Good")</f>
        <v>Good</v>
      </c>
      <c r="R6235" s="2">
        <f>YEAR(DmartSalesData[[#This Row],[order_date]])</f>
        <v>2023</v>
      </c>
    </row>
    <row r="6236" spans="1:18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 t="str" cm="1">
        <f t="array" ref="F6236">_xlfn.IFS(DmartSalesData[[#This Row],[sales]]&lt;2000,"LOW CATEGORY",DmartSalesData[[#This Row],[sales]]&lt;4000,"MEDIUM CATEGORY",DmartSalesData[[#This Row],[sales]]&gt;=4000,"HIGH CATEGORY")</f>
        <v>HIGH CATEGORY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tr">
        <f>IF(AND(DmartSalesData[[#This Row],[profit]]&gt;=500,DmartSalesData[[#This Row],[sales]]&gt;=3000),"Good","Not Good")</f>
        <v>Good</v>
      </c>
      <c r="R6236" s="2">
        <f>YEAR(DmartSalesData[[#This Row],[order_date]])</f>
        <v>2024</v>
      </c>
    </row>
    <row r="6237" spans="1:18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 t="str" cm="1">
        <f t="array" ref="F6237">_xlfn.IFS(DmartSalesData[[#This Row],[sales]]&lt;2000,"LOW CATEGORY",DmartSalesData[[#This Row],[sales]]&lt;4000,"MEDIUM CATEGORY",DmartSalesData[[#This Row],[sales]]&gt;=4000,"HIGH CATEGORY")</f>
        <v>MEDIUM CATEGORY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tr">
        <f>IF(AND(DmartSalesData[[#This Row],[profit]]&gt;=500,DmartSalesData[[#This Row],[sales]]&gt;=3000),"Good","Not Good")</f>
        <v>Good</v>
      </c>
      <c r="R6237" s="2">
        <f>YEAR(DmartSalesData[[#This Row],[order_date]])</f>
        <v>2024</v>
      </c>
    </row>
    <row r="6238" spans="1:18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 t="str" cm="1">
        <f t="array" ref="F6238">_xlfn.IFS(DmartSalesData[[#This Row],[sales]]&lt;2000,"LOW CATEGORY",DmartSalesData[[#This Row],[sales]]&lt;4000,"MEDIUM CATEGORY",DmartSalesData[[#This Row],[sales]]&gt;=4000,"HIGH CATEGORY")</f>
        <v>LOW CATEGORY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tr">
        <f>IF(AND(DmartSalesData[[#This Row],[profit]]&gt;=500,DmartSalesData[[#This Row],[sales]]&gt;=3000),"Good","Not Good")</f>
        <v>Not Good</v>
      </c>
      <c r="R6238" s="2">
        <f>YEAR(DmartSalesData[[#This Row],[order_date]])</f>
        <v>2024</v>
      </c>
    </row>
    <row r="6239" spans="1:18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 t="str" cm="1">
        <f t="array" ref="F6239">_xlfn.IFS(DmartSalesData[[#This Row],[sales]]&lt;2000,"LOW CATEGORY",DmartSalesData[[#This Row],[sales]]&lt;4000,"MEDIUM CATEGORY",DmartSalesData[[#This Row],[sales]]&gt;=4000,"HIGH CATEGORY")</f>
        <v>MEDIUM CATEGORY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tr">
        <f>IF(AND(DmartSalesData[[#This Row],[profit]]&gt;=500,DmartSalesData[[#This Row],[sales]]&gt;=3000),"Good","Not Good")</f>
        <v>Good</v>
      </c>
      <c r="R6239" s="2">
        <f>YEAR(DmartSalesData[[#This Row],[order_date]])</f>
        <v>2024</v>
      </c>
    </row>
    <row r="6240" spans="1:18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 t="str" cm="1">
        <f t="array" ref="F6240">_xlfn.IFS(DmartSalesData[[#This Row],[sales]]&lt;2000,"LOW CATEGORY",DmartSalesData[[#This Row],[sales]]&lt;4000,"MEDIUM CATEGORY",DmartSalesData[[#This Row],[sales]]&gt;=4000,"HIGH CATEGORY")</f>
        <v>MEDIUM CATEGORY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tr">
        <f>IF(AND(DmartSalesData[[#This Row],[profit]]&gt;=500,DmartSalesData[[#This Row],[sales]]&gt;=3000),"Good","Not Good")</f>
        <v>Good</v>
      </c>
      <c r="R6240" s="2">
        <f>YEAR(DmartSalesData[[#This Row],[order_date]])</f>
        <v>2023</v>
      </c>
    </row>
    <row r="6241" spans="1:18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 t="str" cm="1">
        <f t="array" ref="F6241">_xlfn.IFS(DmartSalesData[[#This Row],[sales]]&lt;2000,"LOW CATEGORY",DmartSalesData[[#This Row],[sales]]&lt;4000,"MEDIUM CATEGORY",DmartSalesData[[#This Row],[sales]]&gt;=4000,"HIGH CATEGORY")</f>
        <v>MEDIUM CATEGORY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tr">
        <f>IF(AND(DmartSalesData[[#This Row],[profit]]&gt;=500,DmartSalesData[[#This Row],[sales]]&gt;=3000),"Good","Not Good")</f>
        <v>Good</v>
      </c>
      <c r="R6241" s="2">
        <f>YEAR(DmartSalesData[[#This Row],[order_date]])</f>
        <v>2024</v>
      </c>
    </row>
    <row r="6242" spans="1:18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 t="str" cm="1">
        <f t="array" ref="F6242">_xlfn.IFS(DmartSalesData[[#This Row],[sales]]&lt;2000,"LOW CATEGORY",DmartSalesData[[#This Row],[sales]]&lt;4000,"MEDIUM CATEGORY",DmartSalesData[[#This Row],[sales]]&gt;=4000,"HIGH CATEGORY")</f>
        <v>MEDIUM CATEGORY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tr">
        <f>IF(AND(DmartSalesData[[#This Row],[profit]]&gt;=500,DmartSalesData[[#This Row],[sales]]&gt;=3000),"Good","Not Good")</f>
        <v>Not Good</v>
      </c>
      <c r="R6242" s="2">
        <f>YEAR(DmartSalesData[[#This Row],[order_date]])</f>
        <v>2024</v>
      </c>
    </row>
    <row r="6243" spans="1:18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 t="str" cm="1">
        <f t="array" ref="F6243">_xlfn.IFS(DmartSalesData[[#This Row],[sales]]&lt;2000,"LOW CATEGORY",DmartSalesData[[#This Row],[sales]]&lt;4000,"MEDIUM CATEGORY",DmartSalesData[[#This Row],[sales]]&gt;=4000,"HIGH CATEGORY")</f>
        <v>LOW CATEGORY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tr">
        <f>IF(AND(DmartSalesData[[#This Row],[profit]]&gt;=500,DmartSalesData[[#This Row],[sales]]&gt;=3000),"Good","Not Good")</f>
        <v>Not Good</v>
      </c>
      <c r="R6243" s="2">
        <f>YEAR(DmartSalesData[[#This Row],[order_date]])</f>
        <v>2023</v>
      </c>
    </row>
    <row r="6244" spans="1:18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 t="str" cm="1">
        <f t="array" ref="F6244">_xlfn.IFS(DmartSalesData[[#This Row],[sales]]&lt;2000,"LOW CATEGORY",DmartSalesData[[#This Row],[sales]]&lt;4000,"MEDIUM CATEGORY",DmartSalesData[[#This Row],[sales]]&gt;=4000,"HIGH CATEGORY")</f>
        <v>HIGH CATEGORY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tr">
        <f>IF(AND(DmartSalesData[[#This Row],[profit]]&gt;=500,DmartSalesData[[#This Row],[sales]]&gt;=3000),"Good","Not Good")</f>
        <v>Good</v>
      </c>
      <c r="R6244" s="2">
        <f>YEAR(DmartSalesData[[#This Row],[order_date]])</f>
        <v>2023</v>
      </c>
    </row>
    <row r="6245" spans="1:18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 t="str" cm="1">
        <f t="array" ref="F6245">_xlfn.IFS(DmartSalesData[[#This Row],[sales]]&lt;2000,"LOW CATEGORY",DmartSalesData[[#This Row],[sales]]&lt;4000,"MEDIUM CATEGORY",DmartSalesData[[#This Row],[sales]]&gt;=4000,"HIGH CATEGORY")</f>
        <v>HIGH CATEGORY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tr">
        <f>IF(AND(DmartSalesData[[#This Row],[profit]]&gt;=500,DmartSalesData[[#This Row],[sales]]&gt;=3000),"Good","Not Good")</f>
        <v>Good</v>
      </c>
      <c r="R6245" s="2">
        <f>YEAR(DmartSalesData[[#This Row],[order_date]])</f>
        <v>2024</v>
      </c>
    </row>
    <row r="6246" spans="1:18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 t="str" cm="1">
        <f t="array" ref="F6246">_xlfn.IFS(DmartSalesData[[#This Row],[sales]]&lt;2000,"LOW CATEGORY",DmartSalesData[[#This Row],[sales]]&lt;4000,"MEDIUM CATEGORY",DmartSalesData[[#This Row],[sales]]&gt;=4000,"HIGH CATEGORY")</f>
        <v>MEDIUM CATEGORY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tr">
        <f>IF(AND(DmartSalesData[[#This Row],[profit]]&gt;=500,DmartSalesData[[#This Row],[sales]]&gt;=3000),"Good","Not Good")</f>
        <v>Not Good</v>
      </c>
      <c r="R6246" s="2">
        <f>YEAR(DmartSalesData[[#This Row],[order_date]])</f>
        <v>2023</v>
      </c>
    </row>
    <row r="6247" spans="1:18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 t="str" cm="1">
        <f t="array" ref="F6247">_xlfn.IFS(DmartSalesData[[#This Row],[sales]]&lt;2000,"LOW CATEGORY",DmartSalesData[[#This Row],[sales]]&lt;4000,"MEDIUM CATEGORY",DmartSalesData[[#This Row],[sales]]&gt;=4000,"HIGH CATEGORY")</f>
        <v>LOW CATEGORY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tr">
        <f>IF(AND(DmartSalesData[[#This Row],[profit]]&gt;=500,DmartSalesData[[#This Row],[sales]]&gt;=3000),"Good","Not Good")</f>
        <v>Not Good</v>
      </c>
      <c r="R6247" s="2">
        <f>YEAR(DmartSalesData[[#This Row],[order_date]])</f>
        <v>2023</v>
      </c>
    </row>
    <row r="6248" spans="1:18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 t="str" cm="1">
        <f t="array" ref="F6248">_xlfn.IFS(DmartSalesData[[#This Row],[sales]]&lt;2000,"LOW CATEGORY",DmartSalesData[[#This Row],[sales]]&lt;4000,"MEDIUM CATEGORY",DmartSalesData[[#This Row],[sales]]&gt;=4000,"HIGH CATEGORY")</f>
        <v>HIGH CATEGORY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tr">
        <f>IF(AND(DmartSalesData[[#This Row],[profit]]&gt;=500,DmartSalesData[[#This Row],[sales]]&gt;=3000),"Good","Not Good")</f>
        <v>Good</v>
      </c>
      <c r="R6248" s="2">
        <f>YEAR(DmartSalesData[[#This Row],[order_date]])</f>
        <v>2024</v>
      </c>
    </row>
    <row r="6249" spans="1:18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 t="str" cm="1">
        <f t="array" ref="F6249">_xlfn.IFS(DmartSalesData[[#This Row],[sales]]&lt;2000,"LOW CATEGORY",DmartSalesData[[#This Row],[sales]]&lt;4000,"MEDIUM CATEGORY",DmartSalesData[[#This Row],[sales]]&gt;=4000,"HIGH CATEGORY")</f>
        <v>MEDIUM CATEGORY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tr">
        <f>IF(AND(DmartSalesData[[#This Row],[profit]]&gt;=500,DmartSalesData[[#This Row],[sales]]&gt;=3000),"Good","Not Good")</f>
        <v>Not Good</v>
      </c>
      <c r="R6249" s="2">
        <f>YEAR(DmartSalesData[[#This Row],[order_date]])</f>
        <v>2023</v>
      </c>
    </row>
    <row r="6250" spans="1:18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 t="str" cm="1">
        <f t="array" ref="F6250">_xlfn.IFS(DmartSalesData[[#This Row],[sales]]&lt;2000,"LOW CATEGORY",DmartSalesData[[#This Row],[sales]]&lt;4000,"MEDIUM CATEGORY",DmartSalesData[[#This Row],[sales]]&gt;=4000,"HIGH CATEGORY")</f>
        <v>MEDIUM CATEGORY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tr">
        <f>IF(AND(DmartSalesData[[#This Row],[profit]]&gt;=500,DmartSalesData[[#This Row],[sales]]&gt;=3000),"Good","Not Good")</f>
        <v>Not Good</v>
      </c>
      <c r="R6250" s="2">
        <f>YEAR(DmartSalesData[[#This Row],[order_date]])</f>
        <v>2023</v>
      </c>
    </row>
    <row r="6251" spans="1:18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 t="str" cm="1">
        <f t="array" ref="F6251">_xlfn.IFS(DmartSalesData[[#This Row],[sales]]&lt;2000,"LOW CATEGORY",DmartSalesData[[#This Row],[sales]]&lt;4000,"MEDIUM CATEGORY",DmartSalesData[[#This Row],[sales]]&gt;=4000,"HIGH CATEGORY")</f>
        <v>MEDIUM CATEGORY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tr">
        <f>IF(AND(DmartSalesData[[#This Row],[profit]]&gt;=500,DmartSalesData[[#This Row],[sales]]&gt;=3000),"Good","Not Good")</f>
        <v>Good</v>
      </c>
      <c r="R6251" s="2">
        <f>YEAR(DmartSalesData[[#This Row],[order_date]])</f>
        <v>2024</v>
      </c>
    </row>
    <row r="6252" spans="1:18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 t="str" cm="1">
        <f t="array" ref="F6252">_xlfn.IFS(DmartSalesData[[#This Row],[sales]]&lt;2000,"LOW CATEGORY",DmartSalesData[[#This Row],[sales]]&lt;4000,"MEDIUM CATEGORY",DmartSalesData[[#This Row],[sales]]&gt;=4000,"HIGH CATEGORY")</f>
        <v>MEDIUM CATEGORY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tr">
        <f>IF(AND(DmartSalesData[[#This Row],[profit]]&gt;=500,DmartSalesData[[#This Row],[sales]]&gt;=3000),"Good","Not Good")</f>
        <v>Good</v>
      </c>
      <c r="R6252" s="2">
        <f>YEAR(DmartSalesData[[#This Row],[order_date]])</f>
        <v>2023</v>
      </c>
    </row>
    <row r="6253" spans="1:18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 t="str" cm="1">
        <f t="array" ref="F6253">_xlfn.IFS(DmartSalesData[[#This Row],[sales]]&lt;2000,"LOW CATEGORY",DmartSalesData[[#This Row],[sales]]&lt;4000,"MEDIUM CATEGORY",DmartSalesData[[#This Row],[sales]]&gt;=4000,"HIGH CATEGORY")</f>
        <v>LOW CATEGORY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tr">
        <f>IF(AND(DmartSalesData[[#This Row],[profit]]&gt;=500,DmartSalesData[[#This Row],[sales]]&gt;=3000),"Good","Not Good")</f>
        <v>Not Good</v>
      </c>
      <c r="R6253" s="2">
        <f>YEAR(DmartSalesData[[#This Row],[order_date]])</f>
        <v>2023</v>
      </c>
    </row>
    <row r="6254" spans="1:18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 t="str" cm="1">
        <f t="array" ref="F6254">_xlfn.IFS(DmartSalesData[[#This Row],[sales]]&lt;2000,"LOW CATEGORY",DmartSalesData[[#This Row],[sales]]&lt;4000,"MEDIUM CATEGORY",DmartSalesData[[#This Row],[sales]]&gt;=4000,"HIGH CATEGORY")</f>
        <v>MEDIUM CATEGORY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tr">
        <f>IF(AND(DmartSalesData[[#This Row],[profit]]&gt;=500,DmartSalesData[[#This Row],[sales]]&gt;=3000),"Good","Not Good")</f>
        <v>Good</v>
      </c>
      <c r="R6254" s="2">
        <f>YEAR(DmartSalesData[[#This Row],[order_date]])</f>
        <v>2024</v>
      </c>
    </row>
    <row r="6255" spans="1:18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 t="str" cm="1">
        <f t="array" ref="F6255">_xlfn.IFS(DmartSalesData[[#This Row],[sales]]&lt;2000,"LOW CATEGORY",DmartSalesData[[#This Row],[sales]]&lt;4000,"MEDIUM CATEGORY",DmartSalesData[[#This Row],[sales]]&gt;=4000,"HIGH CATEGORY")</f>
        <v>MEDIUM CATEGORY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tr">
        <f>IF(AND(DmartSalesData[[#This Row],[profit]]&gt;=500,DmartSalesData[[#This Row],[sales]]&gt;=3000),"Good","Not Good")</f>
        <v>Good</v>
      </c>
      <c r="R6255" s="2">
        <f>YEAR(DmartSalesData[[#This Row],[order_date]])</f>
        <v>2023</v>
      </c>
    </row>
    <row r="6256" spans="1:18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 t="str" cm="1">
        <f t="array" ref="F6256">_xlfn.IFS(DmartSalesData[[#This Row],[sales]]&lt;2000,"LOW CATEGORY",DmartSalesData[[#This Row],[sales]]&lt;4000,"MEDIUM CATEGORY",DmartSalesData[[#This Row],[sales]]&gt;=4000,"HIGH CATEGORY")</f>
        <v>MEDIUM CATEGORY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tr">
        <f>IF(AND(DmartSalesData[[#This Row],[profit]]&gt;=500,DmartSalesData[[#This Row],[sales]]&gt;=3000),"Good","Not Good")</f>
        <v>Not Good</v>
      </c>
      <c r="R6256" s="2">
        <f>YEAR(DmartSalesData[[#This Row],[order_date]])</f>
        <v>2024</v>
      </c>
    </row>
    <row r="6257" spans="1:18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 t="str" cm="1">
        <f t="array" ref="F6257">_xlfn.IFS(DmartSalesData[[#This Row],[sales]]&lt;2000,"LOW CATEGORY",DmartSalesData[[#This Row],[sales]]&lt;4000,"MEDIUM CATEGORY",DmartSalesData[[#This Row],[sales]]&gt;=4000,"HIGH CATEGORY")</f>
        <v>LOW CATEGORY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tr">
        <f>IF(AND(DmartSalesData[[#This Row],[profit]]&gt;=500,DmartSalesData[[#This Row],[sales]]&gt;=3000),"Good","Not Good")</f>
        <v>Not Good</v>
      </c>
      <c r="R6257" s="2">
        <f>YEAR(DmartSalesData[[#This Row],[order_date]])</f>
        <v>2023</v>
      </c>
    </row>
    <row r="6258" spans="1:18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 t="str" cm="1">
        <f t="array" ref="F6258">_xlfn.IFS(DmartSalesData[[#This Row],[sales]]&lt;2000,"LOW CATEGORY",DmartSalesData[[#This Row],[sales]]&lt;4000,"MEDIUM CATEGORY",DmartSalesData[[#This Row],[sales]]&gt;=4000,"HIGH CATEGORY")</f>
        <v>LOW CATEGORY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tr">
        <f>IF(AND(DmartSalesData[[#This Row],[profit]]&gt;=500,DmartSalesData[[#This Row],[sales]]&gt;=3000),"Good","Not Good")</f>
        <v>Not Good</v>
      </c>
      <c r="R6258" s="2">
        <f>YEAR(DmartSalesData[[#This Row],[order_date]])</f>
        <v>2024</v>
      </c>
    </row>
    <row r="6259" spans="1:18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 t="str" cm="1">
        <f t="array" ref="F6259">_xlfn.IFS(DmartSalesData[[#This Row],[sales]]&lt;2000,"LOW CATEGORY",DmartSalesData[[#This Row],[sales]]&lt;4000,"MEDIUM CATEGORY",DmartSalesData[[#This Row],[sales]]&gt;=4000,"HIGH CATEGORY")</f>
        <v>LOW CATEGORY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tr">
        <f>IF(AND(DmartSalesData[[#This Row],[profit]]&gt;=500,DmartSalesData[[#This Row],[sales]]&gt;=3000),"Good","Not Good")</f>
        <v>Not Good</v>
      </c>
      <c r="R6259" s="2">
        <f>YEAR(DmartSalesData[[#This Row],[order_date]])</f>
        <v>2024</v>
      </c>
    </row>
    <row r="6260" spans="1:18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 t="str" cm="1">
        <f t="array" ref="F6260">_xlfn.IFS(DmartSalesData[[#This Row],[sales]]&lt;2000,"LOW CATEGORY",DmartSalesData[[#This Row],[sales]]&lt;4000,"MEDIUM CATEGORY",DmartSalesData[[#This Row],[sales]]&gt;=4000,"HIGH CATEGORY")</f>
        <v>LOW CATEGORY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tr">
        <f>IF(AND(DmartSalesData[[#This Row],[profit]]&gt;=500,DmartSalesData[[#This Row],[sales]]&gt;=3000),"Good","Not Good")</f>
        <v>Not Good</v>
      </c>
      <c r="R6260" s="2">
        <f>YEAR(DmartSalesData[[#This Row],[order_date]])</f>
        <v>2023</v>
      </c>
    </row>
    <row r="6261" spans="1:18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 t="str" cm="1">
        <f t="array" ref="F6261">_xlfn.IFS(DmartSalesData[[#This Row],[sales]]&lt;2000,"LOW CATEGORY",DmartSalesData[[#This Row],[sales]]&lt;4000,"MEDIUM CATEGORY",DmartSalesData[[#This Row],[sales]]&gt;=4000,"HIGH CATEGORY")</f>
        <v>LOW CATEGORY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tr">
        <f>IF(AND(DmartSalesData[[#This Row],[profit]]&gt;=500,DmartSalesData[[#This Row],[sales]]&gt;=3000),"Good","Not Good")</f>
        <v>Not Good</v>
      </c>
      <c r="R6261" s="2">
        <f>YEAR(DmartSalesData[[#This Row],[order_date]])</f>
        <v>2024</v>
      </c>
    </row>
    <row r="6262" spans="1:18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 t="str" cm="1">
        <f t="array" ref="F6262">_xlfn.IFS(DmartSalesData[[#This Row],[sales]]&lt;2000,"LOW CATEGORY",DmartSalesData[[#This Row],[sales]]&lt;4000,"MEDIUM CATEGORY",DmartSalesData[[#This Row],[sales]]&gt;=4000,"HIGH CATEGORY")</f>
        <v>MEDIUM CATEGORY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tr">
        <f>IF(AND(DmartSalesData[[#This Row],[profit]]&gt;=500,DmartSalesData[[#This Row],[sales]]&gt;=3000),"Good","Not Good")</f>
        <v>Not Good</v>
      </c>
      <c r="R6262" s="2">
        <f>YEAR(DmartSalesData[[#This Row],[order_date]])</f>
        <v>2024</v>
      </c>
    </row>
    <row r="6263" spans="1:18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 t="str" cm="1">
        <f t="array" ref="F6263">_xlfn.IFS(DmartSalesData[[#This Row],[sales]]&lt;2000,"LOW CATEGORY",DmartSalesData[[#This Row],[sales]]&lt;4000,"MEDIUM CATEGORY",DmartSalesData[[#This Row],[sales]]&gt;=4000,"HIGH CATEGORY")</f>
        <v>LOW CATEGORY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tr">
        <f>IF(AND(DmartSalesData[[#This Row],[profit]]&gt;=500,DmartSalesData[[#This Row],[sales]]&gt;=3000),"Good","Not Good")</f>
        <v>Not Good</v>
      </c>
      <c r="R6263" s="2">
        <f>YEAR(DmartSalesData[[#This Row],[order_date]])</f>
        <v>2024</v>
      </c>
    </row>
    <row r="6264" spans="1:18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 t="str" cm="1">
        <f t="array" ref="F6264">_xlfn.IFS(DmartSalesData[[#This Row],[sales]]&lt;2000,"LOW CATEGORY",DmartSalesData[[#This Row],[sales]]&lt;4000,"MEDIUM CATEGORY",DmartSalesData[[#This Row],[sales]]&gt;=4000,"HIGH CATEGORY")</f>
        <v>LOW CATEGORY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tr">
        <f>IF(AND(DmartSalesData[[#This Row],[profit]]&gt;=500,DmartSalesData[[#This Row],[sales]]&gt;=3000),"Good","Not Good")</f>
        <v>Not Good</v>
      </c>
      <c r="R6264" s="2">
        <f>YEAR(DmartSalesData[[#This Row],[order_date]])</f>
        <v>2023</v>
      </c>
    </row>
    <row r="6265" spans="1:18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 t="str" cm="1">
        <f t="array" ref="F6265">_xlfn.IFS(DmartSalesData[[#This Row],[sales]]&lt;2000,"LOW CATEGORY",DmartSalesData[[#This Row],[sales]]&lt;4000,"MEDIUM CATEGORY",DmartSalesData[[#This Row],[sales]]&gt;=4000,"HIGH CATEGORY")</f>
        <v>MEDIUM CATEGORY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tr">
        <f>IF(AND(DmartSalesData[[#This Row],[profit]]&gt;=500,DmartSalesData[[#This Row],[sales]]&gt;=3000),"Good","Not Good")</f>
        <v>Not Good</v>
      </c>
      <c r="R6265" s="2">
        <f>YEAR(DmartSalesData[[#This Row],[order_date]])</f>
        <v>2024</v>
      </c>
    </row>
    <row r="6266" spans="1:18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 t="str" cm="1">
        <f t="array" ref="F6266">_xlfn.IFS(DmartSalesData[[#This Row],[sales]]&lt;2000,"LOW CATEGORY",DmartSalesData[[#This Row],[sales]]&lt;4000,"MEDIUM CATEGORY",DmartSalesData[[#This Row],[sales]]&gt;=4000,"HIGH CATEGORY")</f>
        <v>LOW CATEGORY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tr">
        <f>IF(AND(DmartSalesData[[#This Row],[profit]]&gt;=500,DmartSalesData[[#This Row],[sales]]&gt;=3000),"Good","Not Good")</f>
        <v>Not Good</v>
      </c>
      <c r="R6266" s="2">
        <f>YEAR(DmartSalesData[[#This Row],[order_date]])</f>
        <v>2024</v>
      </c>
    </row>
    <row r="6267" spans="1:18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 t="str" cm="1">
        <f t="array" ref="F6267">_xlfn.IFS(DmartSalesData[[#This Row],[sales]]&lt;2000,"LOW CATEGORY",DmartSalesData[[#This Row],[sales]]&lt;4000,"MEDIUM CATEGORY",DmartSalesData[[#This Row],[sales]]&gt;=4000,"HIGH CATEGORY")</f>
        <v>MEDIUM CATEGORY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tr">
        <f>IF(AND(DmartSalesData[[#This Row],[profit]]&gt;=500,DmartSalesData[[#This Row],[sales]]&gt;=3000),"Good","Not Good")</f>
        <v>Good</v>
      </c>
      <c r="R6267" s="2">
        <f>YEAR(DmartSalesData[[#This Row],[order_date]])</f>
        <v>2023</v>
      </c>
    </row>
    <row r="6268" spans="1:18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 t="str" cm="1">
        <f t="array" ref="F6268">_xlfn.IFS(DmartSalesData[[#This Row],[sales]]&lt;2000,"LOW CATEGORY",DmartSalesData[[#This Row],[sales]]&lt;4000,"MEDIUM CATEGORY",DmartSalesData[[#This Row],[sales]]&gt;=4000,"HIGH CATEGORY")</f>
        <v>MEDIUM CATEGORY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tr">
        <f>IF(AND(DmartSalesData[[#This Row],[profit]]&gt;=500,DmartSalesData[[#This Row],[sales]]&gt;=3000),"Good","Not Good")</f>
        <v>Not Good</v>
      </c>
      <c r="R6268" s="2">
        <f>YEAR(DmartSalesData[[#This Row],[order_date]])</f>
        <v>2023</v>
      </c>
    </row>
    <row r="6269" spans="1:18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 t="str" cm="1">
        <f t="array" ref="F6269">_xlfn.IFS(DmartSalesData[[#This Row],[sales]]&lt;2000,"LOW CATEGORY",DmartSalesData[[#This Row],[sales]]&lt;4000,"MEDIUM CATEGORY",DmartSalesData[[#This Row],[sales]]&gt;=4000,"HIGH CATEGORY")</f>
        <v>LOW CATEGORY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tr">
        <f>IF(AND(DmartSalesData[[#This Row],[profit]]&gt;=500,DmartSalesData[[#This Row],[sales]]&gt;=3000),"Good","Not Good")</f>
        <v>Not Good</v>
      </c>
      <c r="R6269" s="2">
        <f>YEAR(DmartSalesData[[#This Row],[order_date]])</f>
        <v>2024</v>
      </c>
    </row>
    <row r="6270" spans="1:18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 t="str" cm="1">
        <f t="array" ref="F6270">_xlfn.IFS(DmartSalesData[[#This Row],[sales]]&lt;2000,"LOW CATEGORY",DmartSalesData[[#This Row],[sales]]&lt;4000,"MEDIUM CATEGORY",DmartSalesData[[#This Row],[sales]]&gt;=4000,"HIGH CATEGORY")</f>
        <v>LOW CATEGORY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tr">
        <f>IF(AND(DmartSalesData[[#This Row],[profit]]&gt;=500,DmartSalesData[[#This Row],[sales]]&gt;=3000),"Good","Not Good")</f>
        <v>Not Good</v>
      </c>
      <c r="R6270" s="2">
        <f>YEAR(DmartSalesData[[#This Row],[order_date]])</f>
        <v>2023</v>
      </c>
    </row>
    <row r="6271" spans="1:18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 t="str" cm="1">
        <f t="array" ref="F6271">_xlfn.IFS(DmartSalesData[[#This Row],[sales]]&lt;2000,"LOW CATEGORY",DmartSalesData[[#This Row],[sales]]&lt;4000,"MEDIUM CATEGORY",DmartSalesData[[#This Row],[sales]]&gt;=4000,"HIGH CATEGORY")</f>
        <v>MEDIUM CATEGORY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tr">
        <f>IF(AND(DmartSalesData[[#This Row],[profit]]&gt;=500,DmartSalesData[[#This Row],[sales]]&gt;=3000),"Good","Not Good")</f>
        <v>Good</v>
      </c>
      <c r="R6271" s="2">
        <f>YEAR(DmartSalesData[[#This Row],[order_date]])</f>
        <v>2024</v>
      </c>
    </row>
    <row r="6272" spans="1:18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 t="str" cm="1">
        <f t="array" ref="F6272">_xlfn.IFS(DmartSalesData[[#This Row],[sales]]&lt;2000,"LOW CATEGORY",DmartSalesData[[#This Row],[sales]]&lt;4000,"MEDIUM CATEGORY",DmartSalesData[[#This Row],[sales]]&gt;=4000,"HIGH CATEGORY")</f>
        <v>LOW CATEGORY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tr">
        <f>IF(AND(DmartSalesData[[#This Row],[profit]]&gt;=500,DmartSalesData[[#This Row],[sales]]&gt;=3000),"Good","Not Good")</f>
        <v>Not Good</v>
      </c>
      <c r="R6272" s="2">
        <f>YEAR(DmartSalesData[[#This Row],[order_date]])</f>
        <v>2023</v>
      </c>
    </row>
    <row r="6273" spans="1:18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 t="str" cm="1">
        <f t="array" ref="F6273">_xlfn.IFS(DmartSalesData[[#This Row],[sales]]&lt;2000,"LOW CATEGORY",DmartSalesData[[#This Row],[sales]]&lt;4000,"MEDIUM CATEGORY",DmartSalesData[[#This Row],[sales]]&gt;=4000,"HIGH CATEGORY")</f>
        <v>HIGH CATEGORY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tr">
        <f>IF(AND(DmartSalesData[[#This Row],[profit]]&gt;=500,DmartSalesData[[#This Row],[sales]]&gt;=3000),"Good","Not Good")</f>
        <v>Not Good</v>
      </c>
      <c r="R6273" s="2">
        <f>YEAR(DmartSalesData[[#This Row],[order_date]])</f>
        <v>2024</v>
      </c>
    </row>
    <row r="6274" spans="1:18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 t="str" cm="1">
        <f t="array" ref="F6274">_xlfn.IFS(DmartSalesData[[#This Row],[sales]]&lt;2000,"LOW CATEGORY",DmartSalesData[[#This Row],[sales]]&lt;4000,"MEDIUM CATEGORY",DmartSalesData[[#This Row],[sales]]&gt;=4000,"HIGH CATEGORY")</f>
        <v>MEDIUM CATEGORY</v>
      </c>
      <c r="G6274" s="2">
        <v>0.38</v>
      </c>
      <c r="H6274" s="2">
        <f t="shared" ref="H6274:H6337" si="196">E6274*G6274</f>
        <v>1364.979</v>
      </c>
      <c r="I6274" s="2">
        <f t="shared" ref="I6274:I6337" si="197">E6274-H6274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tr">
        <f>IF(AND(DmartSalesData[[#This Row],[profit]]&gt;=500,DmartSalesData[[#This Row],[sales]]&gt;=3000),"Good","Not Good")</f>
        <v>Good</v>
      </c>
      <c r="R6274" s="2">
        <f>YEAR(DmartSalesData[[#This Row],[order_date]])</f>
        <v>2024</v>
      </c>
    </row>
    <row r="6275" spans="1:18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 t="str" cm="1">
        <f t="array" ref="F6275">_xlfn.IFS(DmartSalesData[[#This Row],[sales]]&lt;2000,"LOW CATEGORY",DmartSalesData[[#This Row],[sales]]&lt;4000,"MEDIUM CATEGORY",DmartSalesData[[#This Row],[sales]]&gt;=4000,"HIGH CATEGORY")</f>
        <v>LOW CATEGORY</v>
      </c>
      <c r="G6275" s="2">
        <v>0.08</v>
      </c>
      <c r="H6275" s="2">
        <f t="shared" si="196"/>
        <v>121.65120000000002</v>
      </c>
      <c r="I6275" s="2">
        <f t="shared" si="197"/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tr">
        <f>IF(AND(DmartSalesData[[#This Row],[profit]]&gt;=500,DmartSalesData[[#This Row],[sales]]&gt;=3000),"Good","Not Good")</f>
        <v>Not Good</v>
      </c>
      <c r="R6275" s="2">
        <f>YEAR(DmartSalesData[[#This Row],[order_date]])</f>
        <v>2024</v>
      </c>
    </row>
    <row r="6276" spans="1:18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 t="str" cm="1">
        <f t="array" ref="F6276">_xlfn.IFS(DmartSalesData[[#This Row],[sales]]&lt;2000,"LOW CATEGORY",DmartSalesData[[#This Row],[sales]]&lt;4000,"MEDIUM CATEGORY",DmartSalesData[[#This Row],[sales]]&gt;=4000,"HIGH CATEGORY")</f>
        <v>MEDIUM CATEGORY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tr">
        <f>IF(AND(DmartSalesData[[#This Row],[profit]]&gt;=500,DmartSalesData[[#This Row],[sales]]&gt;=3000),"Good","Not Good")</f>
        <v>Not Good</v>
      </c>
      <c r="R6276" s="2">
        <f>YEAR(DmartSalesData[[#This Row],[order_date]])</f>
        <v>2023</v>
      </c>
    </row>
    <row r="6277" spans="1:18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 t="str" cm="1">
        <f t="array" ref="F6277">_xlfn.IFS(DmartSalesData[[#This Row],[sales]]&lt;2000,"LOW CATEGORY",DmartSalesData[[#This Row],[sales]]&lt;4000,"MEDIUM CATEGORY",DmartSalesData[[#This Row],[sales]]&gt;=4000,"HIGH CATEGORY")</f>
        <v>MEDIUM CATEGORY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tr">
        <f>IF(AND(DmartSalesData[[#This Row],[profit]]&gt;=500,DmartSalesData[[#This Row],[sales]]&gt;=3000),"Good","Not Good")</f>
        <v>Good</v>
      </c>
      <c r="R6277" s="2">
        <f>YEAR(DmartSalesData[[#This Row],[order_date]])</f>
        <v>2024</v>
      </c>
    </row>
    <row r="6278" spans="1:18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 t="str" cm="1">
        <f t="array" ref="F6278">_xlfn.IFS(DmartSalesData[[#This Row],[sales]]&lt;2000,"LOW CATEGORY",DmartSalesData[[#This Row],[sales]]&lt;4000,"MEDIUM CATEGORY",DmartSalesData[[#This Row],[sales]]&gt;=4000,"HIGH CATEGORY")</f>
        <v>LOW CATEGORY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tr">
        <f>IF(AND(DmartSalesData[[#This Row],[profit]]&gt;=500,DmartSalesData[[#This Row],[sales]]&gt;=3000),"Good","Not Good")</f>
        <v>Not Good</v>
      </c>
      <c r="R6278" s="2">
        <f>YEAR(DmartSalesData[[#This Row],[order_date]])</f>
        <v>2024</v>
      </c>
    </row>
    <row r="6279" spans="1:18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 t="str" cm="1">
        <f t="array" ref="F6279">_xlfn.IFS(DmartSalesData[[#This Row],[sales]]&lt;2000,"LOW CATEGORY",DmartSalesData[[#This Row],[sales]]&lt;4000,"MEDIUM CATEGORY",DmartSalesData[[#This Row],[sales]]&gt;=4000,"HIGH CATEGORY")</f>
        <v>LOW CATEGORY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tr">
        <f>IF(AND(DmartSalesData[[#This Row],[profit]]&gt;=500,DmartSalesData[[#This Row],[sales]]&gt;=3000),"Good","Not Good")</f>
        <v>Not Good</v>
      </c>
      <c r="R6279" s="2">
        <f>YEAR(DmartSalesData[[#This Row],[order_date]])</f>
        <v>2024</v>
      </c>
    </row>
    <row r="6280" spans="1:18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 t="str" cm="1">
        <f t="array" ref="F6280">_xlfn.IFS(DmartSalesData[[#This Row],[sales]]&lt;2000,"LOW CATEGORY",DmartSalesData[[#This Row],[sales]]&lt;4000,"MEDIUM CATEGORY",DmartSalesData[[#This Row],[sales]]&gt;=4000,"HIGH CATEGORY")</f>
        <v>MEDIUM CATEGORY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tr">
        <f>IF(AND(DmartSalesData[[#This Row],[profit]]&gt;=500,DmartSalesData[[#This Row],[sales]]&gt;=3000),"Good","Not Good")</f>
        <v>Not Good</v>
      </c>
      <c r="R6280" s="2">
        <f>YEAR(DmartSalesData[[#This Row],[order_date]])</f>
        <v>2024</v>
      </c>
    </row>
    <row r="6281" spans="1:18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 t="str" cm="1">
        <f t="array" ref="F6281">_xlfn.IFS(DmartSalesData[[#This Row],[sales]]&lt;2000,"LOW CATEGORY",DmartSalesData[[#This Row],[sales]]&lt;4000,"MEDIUM CATEGORY",DmartSalesData[[#This Row],[sales]]&gt;=4000,"HIGH CATEGORY")</f>
        <v>HIGH CATEGORY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tr">
        <f>IF(AND(DmartSalesData[[#This Row],[profit]]&gt;=500,DmartSalesData[[#This Row],[sales]]&gt;=3000),"Good","Not Good")</f>
        <v>Not Good</v>
      </c>
      <c r="R6281" s="2">
        <f>YEAR(DmartSalesData[[#This Row],[order_date]])</f>
        <v>2024</v>
      </c>
    </row>
    <row r="6282" spans="1:18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 t="str" cm="1">
        <f t="array" ref="F6282">_xlfn.IFS(DmartSalesData[[#This Row],[sales]]&lt;2000,"LOW CATEGORY",DmartSalesData[[#This Row],[sales]]&lt;4000,"MEDIUM CATEGORY",DmartSalesData[[#This Row],[sales]]&gt;=4000,"HIGH CATEGORY")</f>
        <v>LOW CATEGORY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tr">
        <f>IF(AND(DmartSalesData[[#This Row],[profit]]&gt;=500,DmartSalesData[[#This Row],[sales]]&gt;=3000),"Good","Not Good")</f>
        <v>Not Good</v>
      </c>
      <c r="R6282" s="2">
        <f>YEAR(DmartSalesData[[#This Row],[order_date]])</f>
        <v>2024</v>
      </c>
    </row>
    <row r="6283" spans="1:18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 t="str" cm="1">
        <f t="array" ref="F6283">_xlfn.IFS(DmartSalesData[[#This Row],[sales]]&lt;2000,"LOW CATEGORY",DmartSalesData[[#This Row],[sales]]&lt;4000,"MEDIUM CATEGORY",DmartSalesData[[#This Row],[sales]]&gt;=4000,"HIGH CATEGORY")</f>
        <v>MEDIUM CATEGORY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tr">
        <f>IF(AND(DmartSalesData[[#This Row],[profit]]&gt;=500,DmartSalesData[[#This Row],[sales]]&gt;=3000),"Good","Not Good")</f>
        <v>Not Good</v>
      </c>
      <c r="R6283" s="2">
        <f>YEAR(DmartSalesData[[#This Row],[order_date]])</f>
        <v>2023</v>
      </c>
    </row>
    <row r="6284" spans="1:18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 t="str" cm="1">
        <f t="array" ref="F6284">_xlfn.IFS(DmartSalesData[[#This Row],[sales]]&lt;2000,"LOW CATEGORY",DmartSalesData[[#This Row],[sales]]&lt;4000,"MEDIUM CATEGORY",DmartSalesData[[#This Row],[sales]]&gt;=4000,"HIGH CATEGORY")</f>
        <v>LOW CATEGORY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tr">
        <f>IF(AND(DmartSalesData[[#This Row],[profit]]&gt;=500,DmartSalesData[[#This Row],[sales]]&gt;=3000),"Good","Not Good")</f>
        <v>Not Good</v>
      </c>
      <c r="R6284" s="2">
        <f>YEAR(DmartSalesData[[#This Row],[order_date]])</f>
        <v>2023</v>
      </c>
    </row>
    <row r="6285" spans="1:18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 t="str" cm="1">
        <f t="array" ref="F6285">_xlfn.IFS(DmartSalesData[[#This Row],[sales]]&lt;2000,"LOW CATEGORY",DmartSalesData[[#This Row],[sales]]&lt;4000,"MEDIUM CATEGORY",DmartSalesData[[#This Row],[sales]]&gt;=4000,"HIGH CATEGORY")</f>
        <v>MEDIUM CATEGORY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tr">
        <f>IF(AND(DmartSalesData[[#This Row],[profit]]&gt;=500,DmartSalesData[[#This Row],[sales]]&gt;=3000),"Good","Not Good")</f>
        <v>Good</v>
      </c>
      <c r="R6285" s="2">
        <f>YEAR(DmartSalesData[[#This Row],[order_date]])</f>
        <v>2024</v>
      </c>
    </row>
    <row r="6286" spans="1:18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 t="str" cm="1">
        <f t="array" ref="F6286">_xlfn.IFS(DmartSalesData[[#This Row],[sales]]&lt;2000,"LOW CATEGORY",DmartSalesData[[#This Row],[sales]]&lt;4000,"MEDIUM CATEGORY",DmartSalesData[[#This Row],[sales]]&gt;=4000,"HIGH CATEGORY")</f>
        <v>MEDIUM CATEGORY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tr">
        <f>IF(AND(DmartSalesData[[#This Row],[profit]]&gt;=500,DmartSalesData[[#This Row],[sales]]&gt;=3000),"Good","Not Good")</f>
        <v>Not Good</v>
      </c>
      <c r="R6286" s="2">
        <f>YEAR(DmartSalesData[[#This Row],[order_date]])</f>
        <v>2023</v>
      </c>
    </row>
    <row r="6287" spans="1:18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 t="str" cm="1">
        <f t="array" ref="F6287">_xlfn.IFS(DmartSalesData[[#This Row],[sales]]&lt;2000,"LOW CATEGORY",DmartSalesData[[#This Row],[sales]]&lt;4000,"MEDIUM CATEGORY",DmartSalesData[[#This Row],[sales]]&gt;=4000,"HIGH CATEGORY")</f>
        <v>MEDIUM CATEGORY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tr">
        <f>IF(AND(DmartSalesData[[#This Row],[profit]]&gt;=500,DmartSalesData[[#This Row],[sales]]&gt;=3000),"Good","Not Good")</f>
        <v>Not Good</v>
      </c>
      <c r="R6287" s="2">
        <f>YEAR(DmartSalesData[[#This Row],[order_date]])</f>
        <v>2024</v>
      </c>
    </row>
    <row r="6288" spans="1:18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 t="str" cm="1">
        <f t="array" ref="F6288">_xlfn.IFS(DmartSalesData[[#This Row],[sales]]&lt;2000,"LOW CATEGORY",DmartSalesData[[#This Row],[sales]]&lt;4000,"MEDIUM CATEGORY",DmartSalesData[[#This Row],[sales]]&gt;=4000,"HIGH CATEGORY")</f>
        <v>MEDIUM CATEGORY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tr">
        <f>IF(AND(DmartSalesData[[#This Row],[profit]]&gt;=500,DmartSalesData[[#This Row],[sales]]&gt;=3000),"Good","Not Good")</f>
        <v>Good</v>
      </c>
      <c r="R6288" s="2">
        <f>YEAR(DmartSalesData[[#This Row],[order_date]])</f>
        <v>2024</v>
      </c>
    </row>
    <row r="6289" spans="1:18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 t="str" cm="1">
        <f t="array" ref="F6289">_xlfn.IFS(DmartSalesData[[#This Row],[sales]]&lt;2000,"LOW CATEGORY",DmartSalesData[[#This Row],[sales]]&lt;4000,"MEDIUM CATEGORY",DmartSalesData[[#This Row],[sales]]&gt;=4000,"HIGH CATEGORY")</f>
        <v>LOW CATEGORY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tr">
        <f>IF(AND(DmartSalesData[[#This Row],[profit]]&gt;=500,DmartSalesData[[#This Row],[sales]]&gt;=3000),"Good","Not Good")</f>
        <v>Not Good</v>
      </c>
      <c r="R6289" s="2">
        <f>YEAR(DmartSalesData[[#This Row],[order_date]])</f>
        <v>2023</v>
      </c>
    </row>
    <row r="6290" spans="1:18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 t="str" cm="1">
        <f t="array" ref="F6290">_xlfn.IFS(DmartSalesData[[#This Row],[sales]]&lt;2000,"LOW CATEGORY",DmartSalesData[[#This Row],[sales]]&lt;4000,"MEDIUM CATEGORY",DmartSalesData[[#This Row],[sales]]&gt;=4000,"HIGH CATEGORY")</f>
        <v>MEDIUM CATEGORY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tr">
        <f>IF(AND(DmartSalesData[[#This Row],[profit]]&gt;=500,DmartSalesData[[#This Row],[sales]]&gt;=3000),"Good","Not Good")</f>
        <v>Good</v>
      </c>
      <c r="R6290" s="2">
        <f>YEAR(DmartSalesData[[#This Row],[order_date]])</f>
        <v>2024</v>
      </c>
    </row>
    <row r="6291" spans="1:18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 t="str" cm="1">
        <f t="array" ref="F6291">_xlfn.IFS(DmartSalesData[[#This Row],[sales]]&lt;2000,"LOW CATEGORY",DmartSalesData[[#This Row],[sales]]&lt;4000,"MEDIUM CATEGORY",DmartSalesData[[#This Row],[sales]]&gt;=4000,"HIGH CATEGORY")</f>
        <v>LOW CATEGORY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tr">
        <f>IF(AND(DmartSalesData[[#This Row],[profit]]&gt;=500,DmartSalesData[[#This Row],[sales]]&gt;=3000),"Good","Not Good")</f>
        <v>Not Good</v>
      </c>
      <c r="R6291" s="2">
        <f>YEAR(DmartSalesData[[#This Row],[order_date]])</f>
        <v>2024</v>
      </c>
    </row>
    <row r="6292" spans="1:18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 t="str" cm="1">
        <f t="array" ref="F6292">_xlfn.IFS(DmartSalesData[[#This Row],[sales]]&lt;2000,"LOW CATEGORY",DmartSalesData[[#This Row],[sales]]&lt;4000,"MEDIUM CATEGORY",DmartSalesData[[#This Row],[sales]]&gt;=4000,"HIGH CATEGORY")</f>
        <v>MEDIUM CATEGORY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tr">
        <f>IF(AND(DmartSalesData[[#This Row],[profit]]&gt;=500,DmartSalesData[[#This Row],[sales]]&gt;=3000),"Good","Not Good")</f>
        <v>Good</v>
      </c>
      <c r="R6292" s="2">
        <f>YEAR(DmartSalesData[[#This Row],[order_date]])</f>
        <v>2024</v>
      </c>
    </row>
    <row r="6293" spans="1:18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 t="str" cm="1">
        <f t="array" ref="F6293">_xlfn.IFS(DmartSalesData[[#This Row],[sales]]&lt;2000,"LOW CATEGORY",DmartSalesData[[#This Row],[sales]]&lt;4000,"MEDIUM CATEGORY",DmartSalesData[[#This Row],[sales]]&gt;=4000,"HIGH CATEGORY")</f>
        <v>HIGH CATEGORY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tr">
        <f>IF(AND(DmartSalesData[[#This Row],[profit]]&gt;=500,DmartSalesData[[#This Row],[sales]]&gt;=3000),"Good","Not Good")</f>
        <v>Good</v>
      </c>
      <c r="R6293" s="2">
        <f>YEAR(DmartSalesData[[#This Row],[order_date]])</f>
        <v>2024</v>
      </c>
    </row>
    <row r="6294" spans="1:18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 t="str" cm="1">
        <f t="array" ref="F6294">_xlfn.IFS(DmartSalesData[[#This Row],[sales]]&lt;2000,"LOW CATEGORY",DmartSalesData[[#This Row],[sales]]&lt;4000,"MEDIUM CATEGORY",DmartSalesData[[#This Row],[sales]]&gt;=4000,"HIGH CATEGORY")</f>
        <v>HIGH CATEGORY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tr">
        <f>IF(AND(DmartSalesData[[#This Row],[profit]]&gt;=500,DmartSalesData[[#This Row],[sales]]&gt;=3000),"Good","Not Good")</f>
        <v>Not Good</v>
      </c>
      <c r="R6294" s="2">
        <f>YEAR(DmartSalesData[[#This Row],[order_date]])</f>
        <v>2024</v>
      </c>
    </row>
    <row r="6295" spans="1:18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 t="str" cm="1">
        <f t="array" ref="F6295">_xlfn.IFS(DmartSalesData[[#This Row],[sales]]&lt;2000,"LOW CATEGORY",DmartSalesData[[#This Row],[sales]]&lt;4000,"MEDIUM CATEGORY",DmartSalesData[[#This Row],[sales]]&gt;=4000,"HIGH CATEGORY")</f>
        <v>LOW CATEGORY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tr">
        <f>IF(AND(DmartSalesData[[#This Row],[profit]]&gt;=500,DmartSalesData[[#This Row],[sales]]&gt;=3000),"Good","Not Good")</f>
        <v>Not Good</v>
      </c>
      <c r="R6295" s="2">
        <f>YEAR(DmartSalesData[[#This Row],[order_date]])</f>
        <v>2023</v>
      </c>
    </row>
    <row r="6296" spans="1:18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 t="str" cm="1">
        <f t="array" ref="F6296">_xlfn.IFS(DmartSalesData[[#This Row],[sales]]&lt;2000,"LOW CATEGORY",DmartSalesData[[#This Row],[sales]]&lt;4000,"MEDIUM CATEGORY",DmartSalesData[[#This Row],[sales]]&gt;=4000,"HIGH CATEGORY")</f>
        <v>MEDIUM CATEGORY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tr">
        <f>IF(AND(DmartSalesData[[#This Row],[profit]]&gt;=500,DmartSalesData[[#This Row],[sales]]&gt;=3000),"Good","Not Good")</f>
        <v>Good</v>
      </c>
      <c r="R6296" s="2">
        <f>YEAR(DmartSalesData[[#This Row],[order_date]])</f>
        <v>2024</v>
      </c>
    </row>
    <row r="6297" spans="1:18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 t="str" cm="1">
        <f t="array" ref="F6297">_xlfn.IFS(DmartSalesData[[#This Row],[sales]]&lt;2000,"LOW CATEGORY",DmartSalesData[[#This Row],[sales]]&lt;4000,"MEDIUM CATEGORY",DmartSalesData[[#This Row],[sales]]&gt;=4000,"HIGH CATEGORY")</f>
        <v>MEDIUM CATEGORY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tr">
        <f>IF(AND(DmartSalesData[[#This Row],[profit]]&gt;=500,DmartSalesData[[#This Row],[sales]]&gt;=3000),"Good","Not Good")</f>
        <v>Not Good</v>
      </c>
      <c r="R6297" s="2">
        <f>YEAR(DmartSalesData[[#This Row],[order_date]])</f>
        <v>2023</v>
      </c>
    </row>
    <row r="6298" spans="1:18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 t="str" cm="1">
        <f t="array" ref="F6298">_xlfn.IFS(DmartSalesData[[#This Row],[sales]]&lt;2000,"LOW CATEGORY",DmartSalesData[[#This Row],[sales]]&lt;4000,"MEDIUM CATEGORY",DmartSalesData[[#This Row],[sales]]&gt;=4000,"HIGH CATEGORY")</f>
        <v>HIGH CATEGORY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tr">
        <f>IF(AND(DmartSalesData[[#This Row],[profit]]&gt;=500,DmartSalesData[[#This Row],[sales]]&gt;=3000),"Good","Not Good")</f>
        <v>Good</v>
      </c>
      <c r="R6298" s="2">
        <f>YEAR(DmartSalesData[[#This Row],[order_date]])</f>
        <v>2023</v>
      </c>
    </row>
    <row r="6299" spans="1:18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 t="str" cm="1">
        <f t="array" ref="F6299">_xlfn.IFS(DmartSalesData[[#This Row],[sales]]&lt;2000,"LOW CATEGORY",DmartSalesData[[#This Row],[sales]]&lt;4000,"MEDIUM CATEGORY",DmartSalesData[[#This Row],[sales]]&gt;=4000,"HIGH CATEGORY")</f>
        <v>LOW CATEGORY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tr">
        <f>IF(AND(DmartSalesData[[#This Row],[profit]]&gt;=500,DmartSalesData[[#This Row],[sales]]&gt;=3000),"Good","Not Good")</f>
        <v>Not Good</v>
      </c>
      <c r="R6299" s="2">
        <f>YEAR(DmartSalesData[[#This Row],[order_date]])</f>
        <v>2023</v>
      </c>
    </row>
    <row r="6300" spans="1:18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 t="str" cm="1">
        <f t="array" ref="F6300">_xlfn.IFS(DmartSalesData[[#This Row],[sales]]&lt;2000,"LOW CATEGORY",DmartSalesData[[#This Row],[sales]]&lt;4000,"MEDIUM CATEGORY",DmartSalesData[[#This Row],[sales]]&gt;=4000,"HIGH CATEGORY")</f>
        <v>MEDIUM CATEGORY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tr">
        <f>IF(AND(DmartSalesData[[#This Row],[profit]]&gt;=500,DmartSalesData[[#This Row],[sales]]&gt;=3000),"Good","Not Good")</f>
        <v>Good</v>
      </c>
      <c r="R6300" s="2">
        <f>YEAR(DmartSalesData[[#This Row],[order_date]])</f>
        <v>2023</v>
      </c>
    </row>
    <row r="6301" spans="1:18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 t="str" cm="1">
        <f t="array" ref="F6301">_xlfn.IFS(DmartSalesData[[#This Row],[sales]]&lt;2000,"LOW CATEGORY",DmartSalesData[[#This Row],[sales]]&lt;4000,"MEDIUM CATEGORY",DmartSalesData[[#This Row],[sales]]&gt;=4000,"HIGH CATEGORY")</f>
        <v>LOW CATEGORY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tr">
        <f>IF(AND(DmartSalesData[[#This Row],[profit]]&gt;=500,DmartSalesData[[#This Row],[sales]]&gt;=3000),"Good","Not Good")</f>
        <v>Not Good</v>
      </c>
      <c r="R6301" s="2">
        <f>YEAR(DmartSalesData[[#This Row],[order_date]])</f>
        <v>2023</v>
      </c>
    </row>
    <row r="6302" spans="1:18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 t="str" cm="1">
        <f t="array" ref="F6302">_xlfn.IFS(DmartSalesData[[#This Row],[sales]]&lt;2000,"LOW CATEGORY",DmartSalesData[[#This Row],[sales]]&lt;4000,"MEDIUM CATEGORY",DmartSalesData[[#This Row],[sales]]&gt;=4000,"HIGH CATEGORY")</f>
        <v>MEDIUM CATEGORY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tr">
        <f>IF(AND(DmartSalesData[[#This Row],[profit]]&gt;=500,DmartSalesData[[#This Row],[sales]]&gt;=3000),"Good","Not Good")</f>
        <v>Not Good</v>
      </c>
      <c r="R6302" s="2">
        <f>YEAR(DmartSalesData[[#This Row],[order_date]])</f>
        <v>2024</v>
      </c>
    </row>
    <row r="6303" spans="1:18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 t="str" cm="1">
        <f t="array" ref="F6303">_xlfn.IFS(DmartSalesData[[#This Row],[sales]]&lt;2000,"LOW CATEGORY",DmartSalesData[[#This Row],[sales]]&lt;4000,"MEDIUM CATEGORY",DmartSalesData[[#This Row],[sales]]&gt;=4000,"HIGH CATEGORY")</f>
        <v>LOW CATEGORY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tr">
        <f>IF(AND(DmartSalesData[[#This Row],[profit]]&gt;=500,DmartSalesData[[#This Row],[sales]]&gt;=3000),"Good","Not Good")</f>
        <v>Not Good</v>
      </c>
      <c r="R6303" s="2">
        <f>YEAR(DmartSalesData[[#This Row],[order_date]])</f>
        <v>2023</v>
      </c>
    </row>
    <row r="6304" spans="1:18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 t="str" cm="1">
        <f t="array" ref="F6304">_xlfn.IFS(DmartSalesData[[#This Row],[sales]]&lt;2000,"LOW CATEGORY",DmartSalesData[[#This Row],[sales]]&lt;4000,"MEDIUM CATEGORY",DmartSalesData[[#This Row],[sales]]&gt;=4000,"HIGH CATEGORY")</f>
        <v>LOW CATEGORY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tr">
        <f>IF(AND(DmartSalesData[[#This Row],[profit]]&gt;=500,DmartSalesData[[#This Row],[sales]]&gt;=3000),"Good","Not Good")</f>
        <v>Not Good</v>
      </c>
      <c r="R6304" s="2">
        <f>YEAR(DmartSalesData[[#This Row],[order_date]])</f>
        <v>2023</v>
      </c>
    </row>
    <row r="6305" spans="1:18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 t="str" cm="1">
        <f t="array" ref="F6305">_xlfn.IFS(DmartSalesData[[#This Row],[sales]]&lt;2000,"LOW CATEGORY",DmartSalesData[[#This Row],[sales]]&lt;4000,"MEDIUM CATEGORY",DmartSalesData[[#This Row],[sales]]&gt;=4000,"HIGH CATEGORY")</f>
        <v>LOW CATEGORY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tr">
        <f>IF(AND(DmartSalesData[[#This Row],[profit]]&gt;=500,DmartSalesData[[#This Row],[sales]]&gt;=3000),"Good","Not Good")</f>
        <v>Not Good</v>
      </c>
      <c r="R6305" s="2">
        <f>YEAR(DmartSalesData[[#This Row],[order_date]])</f>
        <v>2023</v>
      </c>
    </row>
    <row r="6306" spans="1:18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 t="str" cm="1">
        <f t="array" ref="F6306">_xlfn.IFS(DmartSalesData[[#This Row],[sales]]&lt;2000,"LOW CATEGORY",DmartSalesData[[#This Row],[sales]]&lt;4000,"MEDIUM CATEGORY",DmartSalesData[[#This Row],[sales]]&gt;=4000,"HIGH CATEGORY")</f>
        <v>LOW CATEGORY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tr">
        <f>IF(AND(DmartSalesData[[#This Row],[profit]]&gt;=500,DmartSalesData[[#This Row],[sales]]&gt;=3000),"Good","Not Good")</f>
        <v>Not Good</v>
      </c>
      <c r="R6306" s="2">
        <f>YEAR(DmartSalesData[[#This Row],[order_date]])</f>
        <v>2023</v>
      </c>
    </row>
    <row r="6307" spans="1:18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 t="str" cm="1">
        <f t="array" ref="F6307">_xlfn.IFS(DmartSalesData[[#This Row],[sales]]&lt;2000,"LOW CATEGORY",DmartSalesData[[#This Row],[sales]]&lt;4000,"MEDIUM CATEGORY",DmartSalesData[[#This Row],[sales]]&gt;=4000,"HIGH CATEGORY")</f>
        <v>LOW CATEGORY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tr">
        <f>IF(AND(DmartSalesData[[#This Row],[profit]]&gt;=500,DmartSalesData[[#This Row],[sales]]&gt;=3000),"Good","Not Good")</f>
        <v>Not Good</v>
      </c>
      <c r="R6307" s="2">
        <f>YEAR(DmartSalesData[[#This Row],[order_date]])</f>
        <v>2023</v>
      </c>
    </row>
    <row r="6308" spans="1:18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 t="str" cm="1">
        <f t="array" ref="F6308">_xlfn.IFS(DmartSalesData[[#This Row],[sales]]&lt;2000,"LOW CATEGORY",DmartSalesData[[#This Row],[sales]]&lt;4000,"MEDIUM CATEGORY",DmartSalesData[[#This Row],[sales]]&gt;=4000,"HIGH CATEGORY")</f>
        <v>MEDIUM CATEGORY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tr">
        <f>IF(AND(DmartSalesData[[#This Row],[profit]]&gt;=500,DmartSalesData[[#This Row],[sales]]&gt;=3000),"Good","Not Good")</f>
        <v>Good</v>
      </c>
      <c r="R6308" s="2">
        <f>YEAR(DmartSalesData[[#This Row],[order_date]])</f>
        <v>2023</v>
      </c>
    </row>
    <row r="6309" spans="1:18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 t="str" cm="1">
        <f t="array" ref="F6309">_xlfn.IFS(DmartSalesData[[#This Row],[sales]]&lt;2000,"LOW CATEGORY",DmartSalesData[[#This Row],[sales]]&lt;4000,"MEDIUM CATEGORY",DmartSalesData[[#This Row],[sales]]&gt;=4000,"HIGH CATEGORY")</f>
        <v>MEDIUM CATEGORY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tr">
        <f>IF(AND(DmartSalesData[[#This Row],[profit]]&gt;=500,DmartSalesData[[#This Row],[sales]]&gt;=3000),"Good","Not Good")</f>
        <v>Not Good</v>
      </c>
      <c r="R6309" s="2">
        <f>YEAR(DmartSalesData[[#This Row],[order_date]])</f>
        <v>2023</v>
      </c>
    </row>
    <row r="6310" spans="1:18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 t="str" cm="1">
        <f t="array" ref="F6310">_xlfn.IFS(DmartSalesData[[#This Row],[sales]]&lt;2000,"LOW CATEGORY",DmartSalesData[[#This Row],[sales]]&lt;4000,"MEDIUM CATEGORY",DmartSalesData[[#This Row],[sales]]&gt;=4000,"HIGH CATEGORY")</f>
        <v>HIGH CATEGORY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tr">
        <f>IF(AND(DmartSalesData[[#This Row],[profit]]&gt;=500,DmartSalesData[[#This Row],[sales]]&gt;=3000),"Good","Not Good")</f>
        <v>Not Good</v>
      </c>
      <c r="R6310" s="2">
        <f>YEAR(DmartSalesData[[#This Row],[order_date]])</f>
        <v>2023</v>
      </c>
    </row>
    <row r="6311" spans="1:18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 t="str" cm="1">
        <f t="array" ref="F6311">_xlfn.IFS(DmartSalesData[[#This Row],[sales]]&lt;2000,"LOW CATEGORY",DmartSalesData[[#This Row],[sales]]&lt;4000,"MEDIUM CATEGORY",DmartSalesData[[#This Row],[sales]]&gt;=4000,"HIGH CATEGORY")</f>
        <v>MEDIUM CATEGORY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tr">
        <f>IF(AND(DmartSalesData[[#This Row],[profit]]&gt;=500,DmartSalesData[[#This Row],[sales]]&gt;=3000),"Good","Not Good")</f>
        <v>Not Good</v>
      </c>
      <c r="R6311" s="2">
        <f>YEAR(DmartSalesData[[#This Row],[order_date]])</f>
        <v>2024</v>
      </c>
    </row>
    <row r="6312" spans="1:18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 t="str" cm="1">
        <f t="array" ref="F6312">_xlfn.IFS(DmartSalesData[[#This Row],[sales]]&lt;2000,"LOW CATEGORY",DmartSalesData[[#This Row],[sales]]&lt;4000,"MEDIUM CATEGORY",DmartSalesData[[#This Row],[sales]]&gt;=4000,"HIGH CATEGORY")</f>
        <v>HIGH CATEGORY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tr">
        <f>IF(AND(DmartSalesData[[#This Row],[profit]]&gt;=500,DmartSalesData[[#This Row],[sales]]&gt;=3000),"Good","Not Good")</f>
        <v>Good</v>
      </c>
      <c r="R6312" s="2">
        <f>YEAR(DmartSalesData[[#This Row],[order_date]])</f>
        <v>2024</v>
      </c>
    </row>
    <row r="6313" spans="1:18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 t="str" cm="1">
        <f t="array" ref="F6313">_xlfn.IFS(DmartSalesData[[#This Row],[sales]]&lt;2000,"LOW CATEGORY",DmartSalesData[[#This Row],[sales]]&lt;4000,"MEDIUM CATEGORY",DmartSalesData[[#This Row],[sales]]&gt;=4000,"HIGH CATEGORY")</f>
        <v>MEDIUM CATEGORY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tr">
        <f>IF(AND(DmartSalesData[[#This Row],[profit]]&gt;=500,DmartSalesData[[#This Row],[sales]]&gt;=3000),"Good","Not Good")</f>
        <v>Not Good</v>
      </c>
      <c r="R6313" s="2">
        <f>YEAR(DmartSalesData[[#This Row],[order_date]])</f>
        <v>2024</v>
      </c>
    </row>
    <row r="6314" spans="1:18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 t="str" cm="1">
        <f t="array" ref="F6314">_xlfn.IFS(DmartSalesData[[#This Row],[sales]]&lt;2000,"LOW CATEGORY",DmartSalesData[[#This Row],[sales]]&lt;4000,"MEDIUM CATEGORY",DmartSalesData[[#This Row],[sales]]&gt;=4000,"HIGH CATEGORY")</f>
        <v>LOW CATEGORY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tr">
        <f>IF(AND(DmartSalesData[[#This Row],[profit]]&gt;=500,DmartSalesData[[#This Row],[sales]]&gt;=3000),"Good","Not Good")</f>
        <v>Not Good</v>
      </c>
      <c r="R6314" s="2">
        <f>YEAR(DmartSalesData[[#This Row],[order_date]])</f>
        <v>2023</v>
      </c>
    </row>
    <row r="6315" spans="1:18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 t="str" cm="1">
        <f t="array" ref="F6315">_xlfn.IFS(DmartSalesData[[#This Row],[sales]]&lt;2000,"LOW CATEGORY",DmartSalesData[[#This Row],[sales]]&lt;4000,"MEDIUM CATEGORY",DmartSalesData[[#This Row],[sales]]&gt;=4000,"HIGH CATEGORY")</f>
        <v>MEDIUM CATEGORY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tr">
        <f>IF(AND(DmartSalesData[[#This Row],[profit]]&gt;=500,DmartSalesData[[#This Row],[sales]]&gt;=3000),"Good","Not Good")</f>
        <v>Not Good</v>
      </c>
      <c r="R6315" s="2">
        <f>YEAR(DmartSalesData[[#This Row],[order_date]])</f>
        <v>2024</v>
      </c>
    </row>
    <row r="6316" spans="1:18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 t="str" cm="1">
        <f t="array" ref="F6316">_xlfn.IFS(DmartSalesData[[#This Row],[sales]]&lt;2000,"LOW CATEGORY",DmartSalesData[[#This Row],[sales]]&lt;4000,"MEDIUM CATEGORY",DmartSalesData[[#This Row],[sales]]&gt;=4000,"HIGH CATEGORY")</f>
        <v>MEDIUM CATEGORY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tr">
        <f>IF(AND(DmartSalesData[[#This Row],[profit]]&gt;=500,DmartSalesData[[#This Row],[sales]]&gt;=3000),"Good","Not Good")</f>
        <v>Not Good</v>
      </c>
      <c r="R6316" s="2">
        <f>YEAR(DmartSalesData[[#This Row],[order_date]])</f>
        <v>2023</v>
      </c>
    </row>
    <row r="6317" spans="1:18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 t="str" cm="1">
        <f t="array" ref="F6317">_xlfn.IFS(DmartSalesData[[#This Row],[sales]]&lt;2000,"LOW CATEGORY",DmartSalesData[[#This Row],[sales]]&lt;4000,"MEDIUM CATEGORY",DmartSalesData[[#This Row],[sales]]&gt;=4000,"HIGH CATEGORY")</f>
        <v>MEDIUM CATEGORY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tr">
        <f>IF(AND(DmartSalesData[[#This Row],[profit]]&gt;=500,DmartSalesData[[#This Row],[sales]]&gt;=3000),"Good","Not Good")</f>
        <v>Not Good</v>
      </c>
      <c r="R6317" s="2">
        <f>YEAR(DmartSalesData[[#This Row],[order_date]])</f>
        <v>2024</v>
      </c>
    </row>
    <row r="6318" spans="1:18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 t="str" cm="1">
        <f t="array" ref="F6318">_xlfn.IFS(DmartSalesData[[#This Row],[sales]]&lt;2000,"LOW CATEGORY",DmartSalesData[[#This Row],[sales]]&lt;4000,"MEDIUM CATEGORY",DmartSalesData[[#This Row],[sales]]&gt;=4000,"HIGH CATEGORY")</f>
        <v>HIGH CATEGORY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tr">
        <f>IF(AND(DmartSalesData[[#This Row],[profit]]&gt;=500,DmartSalesData[[#This Row],[sales]]&gt;=3000),"Good","Not Good")</f>
        <v>Not Good</v>
      </c>
      <c r="R6318" s="2">
        <f>YEAR(DmartSalesData[[#This Row],[order_date]])</f>
        <v>2023</v>
      </c>
    </row>
    <row r="6319" spans="1:18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 t="str" cm="1">
        <f t="array" ref="F6319">_xlfn.IFS(DmartSalesData[[#This Row],[sales]]&lt;2000,"LOW CATEGORY",DmartSalesData[[#This Row],[sales]]&lt;4000,"MEDIUM CATEGORY",DmartSalesData[[#This Row],[sales]]&gt;=4000,"HIGH CATEGORY")</f>
        <v>MEDIUM CATEGORY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tr">
        <f>IF(AND(DmartSalesData[[#This Row],[profit]]&gt;=500,DmartSalesData[[#This Row],[sales]]&gt;=3000),"Good","Not Good")</f>
        <v>Not Good</v>
      </c>
      <c r="R6319" s="2">
        <f>YEAR(DmartSalesData[[#This Row],[order_date]])</f>
        <v>2023</v>
      </c>
    </row>
    <row r="6320" spans="1:18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 t="str" cm="1">
        <f t="array" ref="F6320">_xlfn.IFS(DmartSalesData[[#This Row],[sales]]&lt;2000,"LOW CATEGORY",DmartSalesData[[#This Row],[sales]]&lt;4000,"MEDIUM CATEGORY",DmartSalesData[[#This Row],[sales]]&gt;=4000,"HIGH CATEGORY")</f>
        <v>MEDIUM CATEGORY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tr">
        <f>IF(AND(DmartSalesData[[#This Row],[profit]]&gt;=500,DmartSalesData[[#This Row],[sales]]&gt;=3000),"Good","Not Good")</f>
        <v>Not Good</v>
      </c>
      <c r="R6320" s="2">
        <f>YEAR(DmartSalesData[[#This Row],[order_date]])</f>
        <v>2024</v>
      </c>
    </row>
    <row r="6321" spans="1:18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 t="str" cm="1">
        <f t="array" ref="F6321">_xlfn.IFS(DmartSalesData[[#This Row],[sales]]&lt;2000,"LOW CATEGORY",DmartSalesData[[#This Row],[sales]]&lt;4000,"MEDIUM CATEGORY",DmartSalesData[[#This Row],[sales]]&gt;=4000,"HIGH CATEGORY")</f>
        <v>HIGH CATEGORY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tr">
        <f>IF(AND(DmartSalesData[[#This Row],[profit]]&gt;=500,DmartSalesData[[#This Row],[sales]]&gt;=3000),"Good","Not Good")</f>
        <v>Not Good</v>
      </c>
      <c r="R6321" s="2">
        <f>YEAR(DmartSalesData[[#This Row],[order_date]])</f>
        <v>2024</v>
      </c>
    </row>
    <row r="6322" spans="1:18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 t="str" cm="1">
        <f t="array" ref="F6322">_xlfn.IFS(DmartSalesData[[#This Row],[sales]]&lt;2000,"LOW CATEGORY",DmartSalesData[[#This Row],[sales]]&lt;4000,"MEDIUM CATEGORY",DmartSalesData[[#This Row],[sales]]&gt;=4000,"HIGH CATEGORY")</f>
        <v>MEDIUM CATEGORY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tr">
        <f>IF(AND(DmartSalesData[[#This Row],[profit]]&gt;=500,DmartSalesData[[#This Row],[sales]]&gt;=3000),"Good","Not Good")</f>
        <v>Not Good</v>
      </c>
      <c r="R6322" s="2">
        <f>YEAR(DmartSalesData[[#This Row],[order_date]])</f>
        <v>2024</v>
      </c>
    </row>
    <row r="6323" spans="1:18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 t="str" cm="1">
        <f t="array" ref="F6323">_xlfn.IFS(DmartSalesData[[#This Row],[sales]]&lt;2000,"LOW CATEGORY",DmartSalesData[[#This Row],[sales]]&lt;4000,"MEDIUM CATEGORY",DmartSalesData[[#This Row],[sales]]&gt;=4000,"HIGH CATEGORY")</f>
        <v>LOW CATEGORY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tr">
        <f>IF(AND(DmartSalesData[[#This Row],[profit]]&gt;=500,DmartSalesData[[#This Row],[sales]]&gt;=3000),"Good","Not Good")</f>
        <v>Not Good</v>
      </c>
      <c r="R6323" s="2">
        <f>YEAR(DmartSalesData[[#This Row],[order_date]])</f>
        <v>2023</v>
      </c>
    </row>
    <row r="6324" spans="1:18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 t="str" cm="1">
        <f t="array" ref="F6324">_xlfn.IFS(DmartSalesData[[#This Row],[sales]]&lt;2000,"LOW CATEGORY",DmartSalesData[[#This Row],[sales]]&lt;4000,"MEDIUM CATEGORY",DmartSalesData[[#This Row],[sales]]&gt;=4000,"HIGH CATEGORY")</f>
        <v>MEDIUM CATEGORY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tr">
        <f>IF(AND(DmartSalesData[[#This Row],[profit]]&gt;=500,DmartSalesData[[#This Row],[sales]]&gt;=3000),"Good","Not Good")</f>
        <v>Not Good</v>
      </c>
      <c r="R6324" s="2">
        <f>YEAR(DmartSalesData[[#This Row],[order_date]])</f>
        <v>2024</v>
      </c>
    </row>
    <row r="6325" spans="1:18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 t="str" cm="1">
        <f t="array" ref="F6325">_xlfn.IFS(DmartSalesData[[#This Row],[sales]]&lt;2000,"LOW CATEGORY",DmartSalesData[[#This Row],[sales]]&lt;4000,"MEDIUM CATEGORY",DmartSalesData[[#This Row],[sales]]&gt;=4000,"HIGH CATEGORY")</f>
        <v>MEDIUM CATEGORY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tr">
        <f>IF(AND(DmartSalesData[[#This Row],[profit]]&gt;=500,DmartSalesData[[#This Row],[sales]]&gt;=3000),"Good","Not Good")</f>
        <v>Not Good</v>
      </c>
      <c r="R6325" s="2">
        <f>YEAR(DmartSalesData[[#This Row],[order_date]])</f>
        <v>2023</v>
      </c>
    </row>
    <row r="6326" spans="1:18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 t="str" cm="1">
        <f t="array" ref="F6326">_xlfn.IFS(DmartSalesData[[#This Row],[sales]]&lt;2000,"LOW CATEGORY",DmartSalesData[[#This Row],[sales]]&lt;4000,"MEDIUM CATEGORY",DmartSalesData[[#This Row],[sales]]&gt;=4000,"HIGH CATEGORY")</f>
        <v>MEDIUM CATEGORY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tr">
        <f>IF(AND(DmartSalesData[[#This Row],[profit]]&gt;=500,DmartSalesData[[#This Row],[sales]]&gt;=3000),"Good","Not Good")</f>
        <v>Not Good</v>
      </c>
      <c r="R6326" s="2">
        <f>YEAR(DmartSalesData[[#This Row],[order_date]])</f>
        <v>2024</v>
      </c>
    </row>
    <row r="6327" spans="1:18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 t="str" cm="1">
        <f t="array" ref="F6327">_xlfn.IFS(DmartSalesData[[#This Row],[sales]]&lt;2000,"LOW CATEGORY",DmartSalesData[[#This Row],[sales]]&lt;4000,"MEDIUM CATEGORY",DmartSalesData[[#This Row],[sales]]&gt;=4000,"HIGH CATEGORY")</f>
        <v>HIGH CATEGORY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tr">
        <f>IF(AND(DmartSalesData[[#This Row],[profit]]&gt;=500,DmartSalesData[[#This Row],[sales]]&gt;=3000),"Good","Not Good")</f>
        <v>Good</v>
      </c>
      <c r="R6327" s="2">
        <f>YEAR(DmartSalesData[[#This Row],[order_date]])</f>
        <v>2023</v>
      </c>
    </row>
    <row r="6328" spans="1:18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 t="str" cm="1">
        <f t="array" ref="F6328">_xlfn.IFS(DmartSalesData[[#This Row],[sales]]&lt;2000,"LOW CATEGORY",DmartSalesData[[#This Row],[sales]]&lt;4000,"MEDIUM CATEGORY",DmartSalesData[[#This Row],[sales]]&gt;=4000,"HIGH CATEGORY")</f>
        <v>LOW CATEGORY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tr">
        <f>IF(AND(DmartSalesData[[#This Row],[profit]]&gt;=500,DmartSalesData[[#This Row],[sales]]&gt;=3000),"Good","Not Good")</f>
        <v>Not Good</v>
      </c>
      <c r="R6328" s="2">
        <f>YEAR(DmartSalesData[[#This Row],[order_date]])</f>
        <v>2024</v>
      </c>
    </row>
    <row r="6329" spans="1:18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 t="str" cm="1">
        <f t="array" ref="F6329">_xlfn.IFS(DmartSalesData[[#This Row],[sales]]&lt;2000,"LOW CATEGORY",DmartSalesData[[#This Row],[sales]]&lt;4000,"MEDIUM CATEGORY",DmartSalesData[[#This Row],[sales]]&gt;=4000,"HIGH CATEGORY")</f>
        <v>MEDIUM CATEGORY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tr">
        <f>IF(AND(DmartSalesData[[#This Row],[profit]]&gt;=500,DmartSalesData[[#This Row],[sales]]&gt;=3000),"Good","Not Good")</f>
        <v>Not Good</v>
      </c>
      <c r="R6329" s="2">
        <f>YEAR(DmartSalesData[[#This Row],[order_date]])</f>
        <v>2023</v>
      </c>
    </row>
    <row r="6330" spans="1:18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 t="str" cm="1">
        <f t="array" ref="F6330">_xlfn.IFS(DmartSalesData[[#This Row],[sales]]&lt;2000,"LOW CATEGORY",DmartSalesData[[#This Row],[sales]]&lt;4000,"MEDIUM CATEGORY",DmartSalesData[[#This Row],[sales]]&gt;=4000,"HIGH CATEGORY")</f>
        <v>HIGH CATEGORY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tr">
        <f>IF(AND(DmartSalesData[[#This Row],[profit]]&gt;=500,DmartSalesData[[#This Row],[sales]]&gt;=3000),"Good","Not Good")</f>
        <v>Good</v>
      </c>
      <c r="R6330" s="2">
        <f>YEAR(DmartSalesData[[#This Row],[order_date]])</f>
        <v>2023</v>
      </c>
    </row>
    <row r="6331" spans="1:18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 t="str" cm="1">
        <f t="array" ref="F6331">_xlfn.IFS(DmartSalesData[[#This Row],[sales]]&lt;2000,"LOW CATEGORY",DmartSalesData[[#This Row],[sales]]&lt;4000,"MEDIUM CATEGORY",DmartSalesData[[#This Row],[sales]]&gt;=4000,"HIGH CATEGORY")</f>
        <v>MEDIUM CATEGORY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tr">
        <f>IF(AND(DmartSalesData[[#This Row],[profit]]&gt;=500,DmartSalesData[[#This Row],[sales]]&gt;=3000),"Good","Not Good")</f>
        <v>Good</v>
      </c>
      <c r="R6331" s="2">
        <f>YEAR(DmartSalesData[[#This Row],[order_date]])</f>
        <v>2024</v>
      </c>
    </row>
    <row r="6332" spans="1:18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 t="str" cm="1">
        <f t="array" ref="F6332">_xlfn.IFS(DmartSalesData[[#This Row],[sales]]&lt;2000,"LOW CATEGORY",DmartSalesData[[#This Row],[sales]]&lt;4000,"MEDIUM CATEGORY",DmartSalesData[[#This Row],[sales]]&gt;=4000,"HIGH CATEGORY")</f>
        <v>LOW CATEGORY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tr">
        <f>IF(AND(DmartSalesData[[#This Row],[profit]]&gt;=500,DmartSalesData[[#This Row],[sales]]&gt;=3000),"Good","Not Good")</f>
        <v>Not Good</v>
      </c>
      <c r="R6332" s="2">
        <f>YEAR(DmartSalesData[[#This Row],[order_date]])</f>
        <v>2023</v>
      </c>
    </row>
    <row r="6333" spans="1:18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 t="str" cm="1">
        <f t="array" ref="F6333">_xlfn.IFS(DmartSalesData[[#This Row],[sales]]&lt;2000,"LOW CATEGORY",DmartSalesData[[#This Row],[sales]]&lt;4000,"MEDIUM CATEGORY",DmartSalesData[[#This Row],[sales]]&gt;=4000,"HIGH CATEGORY")</f>
        <v>LOW CATEGORY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tr">
        <f>IF(AND(DmartSalesData[[#This Row],[profit]]&gt;=500,DmartSalesData[[#This Row],[sales]]&gt;=3000),"Good","Not Good")</f>
        <v>Not Good</v>
      </c>
      <c r="R6333" s="2">
        <f>YEAR(DmartSalesData[[#This Row],[order_date]])</f>
        <v>2023</v>
      </c>
    </row>
    <row r="6334" spans="1:18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 t="str" cm="1">
        <f t="array" ref="F6334">_xlfn.IFS(DmartSalesData[[#This Row],[sales]]&lt;2000,"LOW CATEGORY",DmartSalesData[[#This Row],[sales]]&lt;4000,"MEDIUM CATEGORY",DmartSalesData[[#This Row],[sales]]&gt;=4000,"HIGH CATEGORY")</f>
        <v>MEDIUM CATEGORY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tr">
        <f>IF(AND(DmartSalesData[[#This Row],[profit]]&gt;=500,DmartSalesData[[#This Row],[sales]]&gt;=3000),"Good","Not Good")</f>
        <v>Not Good</v>
      </c>
      <c r="R6334" s="2">
        <f>YEAR(DmartSalesData[[#This Row],[order_date]])</f>
        <v>2023</v>
      </c>
    </row>
    <row r="6335" spans="1:18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 t="str" cm="1">
        <f t="array" ref="F6335">_xlfn.IFS(DmartSalesData[[#This Row],[sales]]&lt;2000,"LOW CATEGORY",DmartSalesData[[#This Row],[sales]]&lt;4000,"MEDIUM CATEGORY",DmartSalesData[[#This Row],[sales]]&gt;=4000,"HIGH CATEGORY")</f>
        <v>MEDIUM CATEGORY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tr">
        <f>IF(AND(DmartSalesData[[#This Row],[profit]]&gt;=500,DmartSalesData[[#This Row],[sales]]&gt;=3000),"Good","Not Good")</f>
        <v>Not Good</v>
      </c>
      <c r="R6335" s="2">
        <f>YEAR(DmartSalesData[[#This Row],[order_date]])</f>
        <v>2024</v>
      </c>
    </row>
    <row r="6336" spans="1:18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 t="str" cm="1">
        <f t="array" ref="F6336">_xlfn.IFS(DmartSalesData[[#This Row],[sales]]&lt;2000,"LOW CATEGORY",DmartSalesData[[#This Row],[sales]]&lt;4000,"MEDIUM CATEGORY",DmartSalesData[[#This Row],[sales]]&gt;=4000,"HIGH CATEGORY")</f>
        <v>HIGH CATEGORY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tr">
        <f>IF(AND(DmartSalesData[[#This Row],[profit]]&gt;=500,DmartSalesData[[#This Row],[sales]]&gt;=3000),"Good","Not Good")</f>
        <v>Not Good</v>
      </c>
      <c r="R6336" s="2">
        <f>YEAR(DmartSalesData[[#This Row],[order_date]])</f>
        <v>2023</v>
      </c>
    </row>
    <row r="6337" spans="1:18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 t="str" cm="1">
        <f t="array" ref="F6337">_xlfn.IFS(DmartSalesData[[#This Row],[sales]]&lt;2000,"LOW CATEGORY",DmartSalesData[[#This Row],[sales]]&lt;4000,"MEDIUM CATEGORY",DmartSalesData[[#This Row],[sales]]&gt;=4000,"HIGH CATEGORY")</f>
        <v>LOW CATEGORY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tr">
        <f>IF(AND(DmartSalesData[[#This Row],[profit]]&gt;=500,DmartSalesData[[#This Row],[sales]]&gt;=3000),"Good","Not Good")</f>
        <v>Not Good</v>
      </c>
      <c r="R6337" s="2">
        <f>YEAR(DmartSalesData[[#This Row],[order_date]])</f>
        <v>2024</v>
      </c>
    </row>
    <row r="6338" spans="1:18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 t="str" cm="1">
        <f t="array" ref="F6338">_xlfn.IFS(DmartSalesData[[#This Row],[sales]]&lt;2000,"LOW CATEGORY",DmartSalesData[[#This Row],[sales]]&lt;4000,"MEDIUM CATEGORY",DmartSalesData[[#This Row],[sales]]&gt;=4000,"HIGH CATEGORY")</f>
        <v>MEDIUM CATEGORY</v>
      </c>
      <c r="G6338" s="2">
        <v>0.28000000000000003</v>
      </c>
      <c r="H6338" s="2">
        <f t="shared" ref="H6338:H6401" si="198">E6338*G6338</f>
        <v>904.92360000000008</v>
      </c>
      <c r="I6338" s="2">
        <f t="shared" ref="I6338:I6401" si="199">E6338-H6338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tr">
        <f>IF(AND(DmartSalesData[[#This Row],[profit]]&gt;=500,DmartSalesData[[#This Row],[sales]]&gt;=3000),"Good","Not Good")</f>
        <v>Not Good</v>
      </c>
      <c r="R6338" s="2">
        <f>YEAR(DmartSalesData[[#This Row],[order_date]])</f>
        <v>2023</v>
      </c>
    </row>
    <row r="6339" spans="1:18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 t="str" cm="1">
        <f t="array" ref="F6339">_xlfn.IFS(DmartSalesData[[#This Row],[sales]]&lt;2000,"LOW CATEGORY",DmartSalesData[[#This Row],[sales]]&lt;4000,"MEDIUM CATEGORY",DmartSalesData[[#This Row],[sales]]&gt;=4000,"HIGH CATEGORY")</f>
        <v>LOW CATEGORY</v>
      </c>
      <c r="G6339" s="2">
        <v>0.03</v>
      </c>
      <c r="H6339" s="2">
        <f t="shared" si="198"/>
        <v>22.714799999999997</v>
      </c>
      <c r="I6339" s="2">
        <f t="shared" si="199"/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tr">
        <f>IF(AND(DmartSalesData[[#This Row],[profit]]&gt;=500,DmartSalesData[[#This Row],[sales]]&gt;=3000),"Good","Not Good")</f>
        <v>Not Good</v>
      </c>
      <c r="R6339" s="2">
        <f>YEAR(DmartSalesData[[#This Row],[order_date]])</f>
        <v>2024</v>
      </c>
    </row>
    <row r="6340" spans="1:18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 t="str" cm="1">
        <f t="array" ref="F6340">_xlfn.IFS(DmartSalesData[[#This Row],[sales]]&lt;2000,"LOW CATEGORY",DmartSalesData[[#This Row],[sales]]&lt;4000,"MEDIUM CATEGORY",DmartSalesData[[#This Row],[sales]]&gt;=4000,"HIGH CATEGORY")</f>
        <v>MEDIUM CATEGORY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tr">
        <f>IF(AND(DmartSalesData[[#This Row],[profit]]&gt;=500,DmartSalesData[[#This Row],[sales]]&gt;=3000),"Good","Not Good")</f>
        <v>Not Good</v>
      </c>
      <c r="R6340" s="2">
        <f>YEAR(DmartSalesData[[#This Row],[order_date]])</f>
        <v>2024</v>
      </c>
    </row>
    <row r="6341" spans="1:18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 t="str" cm="1">
        <f t="array" ref="F6341">_xlfn.IFS(DmartSalesData[[#This Row],[sales]]&lt;2000,"LOW CATEGORY",DmartSalesData[[#This Row],[sales]]&lt;4000,"MEDIUM CATEGORY",DmartSalesData[[#This Row],[sales]]&gt;=4000,"HIGH CATEGORY")</f>
        <v>MEDIUM CATEGORY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tr">
        <f>IF(AND(DmartSalesData[[#This Row],[profit]]&gt;=500,DmartSalesData[[#This Row],[sales]]&gt;=3000),"Good","Not Good")</f>
        <v>Not Good</v>
      </c>
      <c r="R6341" s="2">
        <f>YEAR(DmartSalesData[[#This Row],[order_date]])</f>
        <v>2024</v>
      </c>
    </row>
    <row r="6342" spans="1:18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 t="str" cm="1">
        <f t="array" ref="F6342">_xlfn.IFS(DmartSalesData[[#This Row],[sales]]&lt;2000,"LOW CATEGORY",DmartSalesData[[#This Row],[sales]]&lt;4000,"MEDIUM CATEGORY",DmartSalesData[[#This Row],[sales]]&gt;=4000,"HIGH CATEGORY")</f>
        <v>LOW CATEGORY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tr">
        <f>IF(AND(DmartSalesData[[#This Row],[profit]]&gt;=500,DmartSalesData[[#This Row],[sales]]&gt;=3000),"Good","Not Good")</f>
        <v>Not Good</v>
      </c>
      <c r="R6342" s="2">
        <f>YEAR(DmartSalesData[[#This Row],[order_date]])</f>
        <v>2023</v>
      </c>
    </row>
    <row r="6343" spans="1:18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 t="str" cm="1">
        <f t="array" ref="F6343">_xlfn.IFS(DmartSalesData[[#This Row],[sales]]&lt;2000,"LOW CATEGORY",DmartSalesData[[#This Row],[sales]]&lt;4000,"MEDIUM CATEGORY",DmartSalesData[[#This Row],[sales]]&gt;=4000,"HIGH CATEGORY")</f>
        <v>MEDIUM CATEGORY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tr">
        <f>IF(AND(DmartSalesData[[#This Row],[profit]]&gt;=500,DmartSalesData[[#This Row],[sales]]&gt;=3000),"Good","Not Good")</f>
        <v>Not Good</v>
      </c>
      <c r="R6343" s="2">
        <f>YEAR(DmartSalesData[[#This Row],[order_date]])</f>
        <v>2024</v>
      </c>
    </row>
    <row r="6344" spans="1:18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 t="str" cm="1">
        <f t="array" ref="F6344">_xlfn.IFS(DmartSalesData[[#This Row],[sales]]&lt;2000,"LOW CATEGORY",DmartSalesData[[#This Row],[sales]]&lt;4000,"MEDIUM CATEGORY",DmartSalesData[[#This Row],[sales]]&gt;=4000,"HIGH CATEGORY")</f>
        <v>LOW CATEGORY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tr">
        <f>IF(AND(DmartSalesData[[#This Row],[profit]]&gt;=500,DmartSalesData[[#This Row],[sales]]&gt;=3000),"Good","Not Good")</f>
        <v>Not Good</v>
      </c>
      <c r="R6344" s="2">
        <f>YEAR(DmartSalesData[[#This Row],[order_date]])</f>
        <v>2024</v>
      </c>
    </row>
    <row r="6345" spans="1:18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 t="str" cm="1">
        <f t="array" ref="F6345">_xlfn.IFS(DmartSalesData[[#This Row],[sales]]&lt;2000,"LOW CATEGORY",DmartSalesData[[#This Row],[sales]]&lt;4000,"MEDIUM CATEGORY",DmartSalesData[[#This Row],[sales]]&gt;=4000,"HIGH CATEGORY")</f>
        <v>MEDIUM CATEGORY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tr">
        <f>IF(AND(DmartSalesData[[#This Row],[profit]]&gt;=500,DmartSalesData[[#This Row],[sales]]&gt;=3000),"Good","Not Good")</f>
        <v>Not Good</v>
      </c>
      <c r="R6345" s="2">
        <f>YEAR(DmartSalesData[[#This Row],[order_date]])</f>
        <v>2023</v>
      </c>
    </row>
    <row r="6346" spans="1:18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 t="str" cm="1">
        <f t="array" ref="F6346">_xlfn.IFS(DmartSalesData[[#This Row],[sales]]&lt;2000,"LOW CATEGORY",DmartSalesData[[#This Row],[sales]]&lt;4000,"MEDIUM CATEGORY",DmartSalesData[[#This Row],[sales]]&gt;=4000,"HIGH CATEGORY")</f>
        <v>MEDIUM CATEGORY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tr">
        <f>IF(AND(DmartSalesData[[#This Row],[profit]]&gt;=500,DmartSalesData[[#This Row],[sales]]&gt;=3000),"Good","Not Good")</f>
        <v>Not Good</v>
      </c>
      <c r="R6346" s="2">
        <f>YEAR(DmartSalesData[[#This Row],[order_date]])</f>
        <v>2024</v>
      </c>
    </row>
    <row r="6347" spans="1:18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 t="str" cm="1">
        <f t="array" ref="F6347">_xlfn.IFS(DmartSalesData[[#This Row],[sales]]&lt;2000,"LOW CATEGORY",DmartSalesData[[#This Row],[sales]]&lt;4000,"MEDIUM CATEGORY",DmartSalesData[[#This Row],[sales]]&gt;=4000,"HIGH CATEGORY")</f>
        <v>LOW CATEGORY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tr">
        <f>IF(AND(DmartSalesData[[#This Row],[profit]]&gt;=500,DmartSalesData[[#This Row],[sales]]&gt;=3000),"Good","Not Good")</f>
        <v>Not Good</v>
      </c>
      <c r="R6347" s="2">
        <f>YEAR(DmartSalesData[[#This Row],[order_date]])</f>
        <v>2023</v>
      </c>
    </row>
    <row r="6348" spans="1:18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 t="str" cm="1">
        <f t="array" ref="F6348">_xlfn.IFS(DmartSalesData[[#This Row],[sales]]&lt;2000,"LOW CATEGORY",DmartSalesData[[#This Row],[sales]]&lt;4000,"MEDIUM CATEGORY",DmartSalesData[[#This Row],[sales]]&gt;=4000,"HIGH CATEGORY")</f>
        <v>LOW CATEGORY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tr">
        <f>IF(AND(DmartSalesData[[#This Row],[profit]]&gt;=500,DmartSalesData[[#This Row],[sales]]&gt;=3000),"Good","Not Good")</f>
        <v>Not Good</v>
      </c>
      <c r="R6348" s="2">
        <f>YEAR(DmartSalesData[[#This Row],[order_date]])</f>
        <v>2023</v>
      </c>
    </row>
    <row r="6349" spans="1:18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 t="str" cm="1">
        <f t="array" ref="F6349">_xlfn.IFS(DmartSalesData[[#This Row],[sales]]&lt;2000,"LOW CATEGORY",DmartSalesData[[#This Row],[sales]]&lt;4000,"MEDIUM CATEGORY",DmartSalesData[[#This Row],[sales]]&gt;=4000,"HIGH CATEGORY")</f>
        <v>MEDIUM CATEGORY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tr">
        <f>IF(AND(DmartSalesData[[#This Row],[profit]]&gt;=500,DmartSalesData[[#This Row],[sales]]&gt;=3000),"Good","Not Good")</f>
        <v>Good</v>
      </c>
      <c r="R6349" s="2">
        <f>YEAR(DmartSalesData[[#This Row],[order_date]])</f>
        <v>2024</v>
      </c>
    </row>
    <row r="6350" spans="1:18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 t="str" cm="1">
        <f t="array" ref="F6350">_xlfn.IFS(DmartSalesData[[#This Row],[sales]]&lt;2000,"LOW CATEGORY",DmartSalesData[[#This Row],[sales]]&lt;4000,"MEDIUM CATEGORY",DmartSalesData[[#This Row],[sales]]&gt;=4000,"HIGH CATEGORY")</f>
        <v>LOW CATEGORY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tr">
        <f>IF(AND(DmartSalesData[[#This Row],[profit]]&gt;=500,DmartSalesData[[#This Row],[sales]]&gt;=3000),"Good","Not Good")</f>
        <v>Not Good</v>
      </c>
      <c r="R6350" s="2">
        <f>YEAR(DmartSalesData[[#This Row],[order_date]])</f>
        <v>2023</v>
      </c>
    </row>
    <row r="6351" spans="1:18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 t="str" cm="1">
        <f t="array" ref="F6351">_xlfn.IFS(DmartSalesData[[#This Row],[sales]]&lt;2000,"LOW CATEGORY",DmartSalesData[[#This Row],[sales]]&lt;4000,"MEDIUM CATEGORY",DmartSalesData[[#This Row],[sales]]&gt;=4000,"HIGH CATEGORY")</f>
        <v>LOW CATEGORY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tr">
        <f>IF(AND(DmartSalesData[[#This Row],[profit]]&gt;=500,DmartSalesData[[#This Row],[sales]]&gt;=3000),"Good","Not Good")</f>
        <v>Not Good</v>
      </c>
      <c r="R6351" s="2">
        <f>YEAR(DmartSalesData[[#This Row],[order_date]])</f>
        <v>2023</v>
      </c>
    </row>
    <row r="6352" spans="1:18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 t="str" cm="1">
        <f t="array" ref="F6352">_xlfn.IFS(DmartSalesData[[#This Row],[sales]]&lt;2000,"LOW CATEGORY",DmartSalesData[[#This Row],[sales]]&lt;4000,"MEDIUM CATEGORY",DmartSalesData[[#This Row],[sales]]&gt;=4000,"HIGH CATEGORY")</f>
        <v>MEDIUM CATEGORY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tr">
        <f>IF(AND(DmartSalesData[[#This Row],[profit]]&gt;=500,DmartSalesData[[#This Row],[sales]]&gt;=3000),"Good","Not Good")</f>
        <v>Not Good</v>
      </c>
      <c r="R6352" s="2">
        <f>YEAR(DmartSalesData[[#This Row],[order_date]])</f>
        <v>2023</v>
      </c>
    </row>
    <row r="6353" spans="1:18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 t="str" cm="1">
        <f t="array" ref="F6353">_xlfn.IFS(DmartSalesData[[#This Row],[sales]]&lt;2000,"LOW CATEGORY",DmartSalesData[[#This Row],[sales]]&lt;4000,"MEDIUM CATEGORY",DmartSalesData[[#This Row],[sales]]&gt;=4000,"HIGH CATEGORY")</f>
        <v>LOW CATEGORY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tr">
        <f>IF(AND(DmartSalesData[[#This Row],[profit]]&gt;=500,DmartSalesData[[#This Row],[sales]]&gt;=3000),"Good","Not Good")</f>
        <v>Not Good</v>
      </c>
      <c r="R6353" s="2">
        <f>YEAR(DmartSalesData[[#This Row],[order_date]])</f>
        <v>2023</v>
      </c>
    </row>
    <row r="6354" spans="1:18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 t="str" cm="1">
        <f t="array" ref="F6354">_xlfn.IFS(DmartSalesData[[#This Row],[sales]]&lt;2000,"LOW CATEGORY",DmartSalesData[[#This Row],[sales]]&lt;4000,"MEDIUM CATEGORY",DmartSalesData[[#This Row],[sales]]&gt;=4000,"HIGH CATEGORY")</f>
        <v>MEDIUM CATEGORY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tr">
        <f>IF(AND(DmartSalesData[[#This Row],[profit]]&gt;=500,DmartSalesData[[#This Row],[sales]]&gt;=3000),"Good","Not Good")</f>
        <v>Not Good</v>
      </c>
      <c r="R6354" s="2">
        <f>YEAR(DmartSalesData[[#This Row],[order_date]])</f>
        <v>2023</v>
      </c>
    </row>
    <row r="6355" spans="1:18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 t="str" cm="1">
        <f t="array" ref="F6355">_xlfn.IFS(DmartSalesData[[#This Row],[sales]]&lt;2000,"LOW CATEGORY",DmartSalesData[[#This Row],[sales]]&lt;4000,"MEDIUM CATEGORY",DmartSalesData[[#This Row],[sales]]&gt;=4000,"HIGH CATEGORY")</f>
        <v>MEDIUM CATEGORY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tr">
        <f>IF(AND(DmartSalesData[[#This Row],[profit]]&gt;=500,DmartSalesData[[#This Row],[sales]]&gt;=3000),"Good","Not Good")</f>
        <v>Not Good</v>
      </c>
      <c r="R6355" s="2">
        <f>YEAR(DmartSalesData[[#This Row],[order_date]])</f>
        <v>2023</v>
      </c>
    </row>
    <row r="6356" spans="1:18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 t="str" cm="1">
        <f t="array" ref="F6356">_xlfn.IFS(DmartSalesData[[#This Row],[sales]]&lt;2000,"LOW CATEGORY",DmartSalesData[[#This Row],[sales]]&lt;4000,"MEDIUM CATEGORY",DmartSalesData[[#This Row],[sales]]&gt;=4000,"HIGH CATEGORY")</f>
        <v>LOW CATEGORY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tr">
        <f>IF(AND(DmartSalesData[[#This Row],[profit]]&gt;=500,DmartSalesData[[#This Row],[sales]]&gt;=3000),"Good","Not Good")</f>
        <v>Not Good</v>
      </c>
      <c r="R6356" s="2">
        <f>YEAR(DmartSalesData[[#This Row],[order_date]])</f>
        <v>2023</v>
      </c>
    </row>
    <row r="6357" spans="1:18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 t="str" cm="1">
        <f t="array" ref="F6357">_xlfn.IFS(DmartSalesData[[#This Row],[sales]]&lt;2000,"LOW CATEGORY",DmartSalesData[[#This Row],[sales]]&lt;4000,"MEDIUM CATEGORY",DmartSalesData[[#This Row],[sales]]&gt;=4000,"HIGH CATEGORY")</f>
        <v>LOW CATEGORY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tr">
        <f>IF(AND(DmartSalesData[[#This Row],[profit]]&gt;=500,DmartSalesData[[#This Row],[sales]]&gt;=3000),"Good","Not Good")</f>
        <v>Not Good</v>
      </c>
      <c r="R6357" s="2">
        <f>YEAR(DmartSalesData[[#This Row],[order_date]])</f>
        <v>2024</v>
      </c>
    </row>
    <row r="6358" spans="1:18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 t="str" cm="1">
        <f t="array" ref="F6358">_xlfn.IFS(DmartSalesData[[#This Row],[sales]]&lt;2000,"LOW CATEGORY",DmartSalesData[[#This Row],[sales]]&lt;4000,"MEDIUM CATEGORY",DmartSalesData[[#This Row],[sales]]&gt;=4000,"HIGH CATEGORY")</f>
        <v>MEDIUM CATEGORY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tr">
        <f>IF(AND(DmartSalesData[[#This Row],[profit]]&gt;=500,DmartSalesData[[#This Row],[sales]]&gt;=3000),"Good","Not Good")</f>
        <v>Not Good</v>
      </c>
      <c r="R6358" s="2">
        <f>YEAR(DmartSalesData[[#This Row],[order_date]])</f>
        <v>2024</v>
      </c>
    </row>
    <row r="6359" spans="1:18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 t="str" cm="1">
        <f t="array" ref="F6359">_xlfn.IFS(DmartSalesData[[#This Row],[sales]]&lt;2000,"LOW CATEGORY",DmartSalesData[[#This Row],[sales]]&lt;4000,"MEDIUM CATEGORY",DmartSalesData[[#This Row],[sales]]&gt;=4000,"HIGH CATEGORY")</f>
        <v>LOW CATEGORY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tr">
        <f>IF(AND(DmartSalesData[[#This Row],[profit]]&gt;=500,DmartSalesData[[#This Row],[sales]]&gt;=3000),"Good","Not Good")</f>
        <v>Not Good</v>
      </c>
      <c r="R6359" s="2">
        <f>YEAR(DmartSalesData[[#This Row],[order_date]])</f>
        <v>2023</v>
      </c>
    </row>
    <row r="6360" spans="1:18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 t="str" cm="1">
        <f t="array" ref="F6360">_xlfn.IFS(DmartSalesData[[#This Row],[sales]]&lt;2000,"LOW CATEGORY",DmartSalesData[[#This Row],[sales]]&lt;4000,"MEDIUM CATEGORY",DmartSalesData[[#This Row],[sales]]&gt;=4000,"HIGH CATEGORY")</f>
        <v>LOW CATEGORY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tr">
        <f>IF(AND(DmartSalesData[[#This Row],[profit]]&gt;=500,DmartSalesData[[#This Row],[sales]]&gt;=3000),"Good","Not Good")</f>
        <v>Not Good</v>
      </c>
      <c r="R6360" s="2">
        <f>YEAR(DmartSalesData[[#This Row],[order_date]])</f>
        <v>2023</v>
      </c>
    </row>
    <row r="6361" spans="1:18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 t="str" cm="1">
        <f t="array" ref="F6361">_xlfn.IFS(DmartSalesData[[#This Row],[sales]]&lt;2000,"LOW CATEGORY",DmartSalesData[[#This Row],[sales]]&lt;4000,"MEDIUM CATEGORY",DmartSalesData[[#This Row],[sales]]&gt;=4000,"HIGH CATEGORY")</f>
        <v>MEDIUM CATEGORY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tr">
        <f>IF(AND(DmartSalesData[[#This Row],[profit]]&gt;=500,DmartSalesData[[#This Row],[sales]]&gt;=3000),"Good","Not Good")</f>
        <v>Not Good</v>
      </c>
      <c r="R6361" s="2">
        <f>YEAR(DmartSalesData[[#This Row],[order_date]])</f>
        <v>2023</v>
      </c>
    </row>
    <row r="6362" spans="1:18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 t="str" cm="1">
        <f t="array" ref="F6362">_xlfn.IFS(DmartSalesData[[#This Row],[sales]]&lt;2000,"LOW CATEGORY",DmartSalesData[[#This Row],[sales]]&lt;4000,"MEDIUM CATEGORY",DmartSalesData[[#This Row],[sales]]&gt;=4000,"HIGH CATEGORY")</f>
        <v>MEDIUM CATEGORY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tr">
        <f>IF(AND(DmartSalesData[[#This Row],[profit]]&gt;=500,DmartSalesData[[#This Row],[sales]]&gt;=3000),"Good","Not Good")</f>
        <v>Not Good</v>
      </c>
      <c r="R6362" s="2">
        <f>YEAR(DmartSalesData[[#This Row],[order_date]])</f>
        <v>2023</v>
      </c>
    </row>
    <row r="6363" spans="1:18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 t="str" cm="1">
        <f t="array" ref="F6363">_xlfn.IFS(DmartSalesData[[#This Row],[sales]]&lt;2000,"LOW CATEGORY",DmartSalesData[[#This Row],[sales]]&lt;4000,"MEDIUM CATEGORY",DmartSalesData[[#This Row],[sales]]&gt;=4000,"HIGH CATEGORY")</f>
        <v>LOW CATEGORY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tr">
        <f>IF(AND(DmartSalesData[[#This Row],[profit]]&gt;=500,DmartSalesData[[#This Row],[sales]]&gt;=3000),"Good","Not Good")</f>
        <v>Not Good</v>
      </c>
      <c r="R6363" s="2">
        <f>YEAR(DmartSalesData[[#This Row],[order_date]])</f>
        <v>2024</v>
      </c>
    </row>
    <row r="6364" spans="1:18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 t="str" cm="1">
        <f t="array" ref="F6364">_xlfn.IFS(DmartSalesData[[#This Row],[sales]]&lt;2000,"LOW CATEGORY",DmartSalesData[[#This Row],[sales]]&lt;4000,"MEDIUM CATEGORY",DmartSalesData[[#This Row],[sales]]&gt;=4000,"HIGH CATEGORY")</f>
        <v>MEDIUM CATEGORY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tr">
        <f>IF(AND(DmartSalesData[[#This Row],[profit]]&gt;=500,DmartSalesData[[#This Row],[sales]]&gt;=3000),"Good","Not Good")</f>
        <v>Not Good</v>
      </c>
      <c r="R6364" s="2">
        <f>YEAR(DmartSalesData[[#This Row],[order_date]])</f>
        <v>2023</v>
      </c>
    </row>
    <row r="6365" spans="1:18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 t="str" cm="1">
        <f t="array" ref="F6365">_xlfn.IFS(DmartSalesData[[#This Row],[sales]]&lt;2000,"LOW CATEGORY",DmartSalesData[[#This Row],[sales]]&lt;4000,"MEDIUM CATEGORY",DmartSalesData[[#This Row],[sales]]&gt;=4000,"HIGH CATEGORY")</f>
        <v>MEDIUM CATEGORY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tr">
        <f>IF(AND(DmartSalesData[[#This Row],[profit]]&gt;=500,DmartSalesData[[#This Row],[sales]]&gt;=3000),"Good","Not Good")</f>
        <v>Not Good</v>
      </c>
      <c r="R6365" s="2">
        <f>YEAR(DmartSalesData[[#This Row],[order_date]])</f>
        <v>2024</v>
      </c>
    </row>
    <row r="6366" spans="1:18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 t="str" cm="1">
        <f t="array" ref="F6366">_xlfn.IFS(DmartSalesData[[#This Row],[sales]]&lt;2000,"LOW CATEGORY",DmartSalesData[[#This Row],[sales]]&lt;4000,"MEDIUM CATEGORY",DmartSalesData[[#This Row],[sales]]&gt;=4000,"HIGH CATEGORY")</f>
        <v>MEDIUM CATEGORY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tr">
        <f>IF(AND(DmartSalesData[[#This Row],[profit]]&gt;=500,DmartSalesData[[#This Row],[sales]]&gt;=3000),"Good","Not Good")</f>
        <v>Not Good</v>
      </c>
      <c r="R6366" s="2">
        <f>YEAR(DmartSalesData[[#This Row],[order_date]])</f>
        <v>2023</v>
      </c>
    </row>
    <row r="6367" spans="1:18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 t="str" cm="1">
        <f t="array" ref="F6367">_xlfn.IFS(DmartSalesData[[#This Row],[sales]]&lt;2000,"LOW CATEGORY",DmartSalesData[[#This Row],[sales]]&lt;4000,"MEDIUM CATEGORY",DmartSalesData[[#This Row],[sales]]&gt;=4000,"HIGH CATEGORY")</f>
        <v>MEDIUM CATEGORY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tr">
        <f>IF(AND(DmartSalesData[[#This Row],[profit]]&gt;=500,DmartSalesData[[#This Row],[sales]]&gt;=3000),"Good","Not Good")</f>
        <v>Not Good</v>
      </c>
      <c r="R6367" s="2">
        <f>YEAR(DmartSalesData[[#This Row],[order_date]])</f>
        <v>2024</v>
      </c>
    </row>
    <row r="6368" spans="1:18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 t="str" cm="1">
        <f t="array" ref="F6368">_xlfn.IFS(DmartSalesData[[#This Row],[sales]]&lt;2000,"LOW CATEGORY",DmartSalesData[[#This Row],[sales]]&lt;4000,"MEDIUM CATEGORY",DmartSalesData[[#This Row],[sales]]&gt;=4000,"HIGH CATEGORY")</f>
        <v>HIGH CATEGORY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tr">
        <f>IF(AND(DmartSalesData[[#This Row],[profit]]&gt;=500,DmartSalesData[[#This Row],[sales]]&gt;=3000),"Good","Not Good")</f>
        <v>Good</v>
      </c>
      <c r="R6368" s="2">
        <f>YEAR(DmartSalesData[[#This Row],[order_date]])</f>
        <v>2024</v>
      </c>
    </row>
    <row r="6369" spans="1:18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 t="str" cm="1">
        <f t="array" ref="F6369">_xlfn.IFS(DmartSalesData[[#This Row],[sales]]&lt;2000,"LOW CATEGORY",DmartSalesData[[#This Row],[sales]]&lt;4000,"MEDIUM CATEGORY",DmartSalesData[[#This Row],[sales]]&gt;=4000,"HIGH CATEGORY")</f>
        <v>MEDIUM CATEGORY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tr">
        <f>IF(AND(DmartSalesData[[#This Row],[profit]]&gt;=500,DmartSalesData[[#This Row],[sales]]&gt;=3000),"Good","Not Good")</f>
        <v>Not Good</v>
      </c>
      <c r="R6369" s="2">
        <f>YEAR(DmartSalesData[[#This Row],[order_date]])</f>
        <v>2023</v>
      </c>
    </row>
    <row r="6370" spans="1:18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 t="str" cm="1">
        <f t="array" ref="F6370">_xlfn.IFS(DmartSalesData[[#This Row],[sales]]&lt;2000,"LOW CATEGORY",DmartSalesData[[#This Row],[sales]]&lt;4000,"MEDIUM CATEGORY",DmartSalesData[[#This Row],[sales]]&gt;=4000,"HIGH CATEGORY")</f>
        <v>LOW CATEGORY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tr">
        <f>IF(AND(DmartSalesData[[#This Row],[profit]]&gt;=500,DmartSalesData[[#This Row],[sales]]&gt;=3000),"Good","Not Good")</f>
        <v>Not Good</v>
      </c>
      <c r="R6370" s="2">
        <f>YEAR(DmartSalesData[[#This Row],[order_date]])</f>
        <v>2023</v>
      </c>
    </row>
    <row r="6371" spans="1:18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 t="str" cm="1">
        <f t="array" ref="F6371">_xlfn.IFS(DmartSalesData[[#This Row],[sales]]&lt;2000,"LOW CATEGORY",DmartSalesData[[#This Row],[sales]]&lt;4000,"MEDIUM CATEGORY",DmartSalesData[[#This Row],[sales]]&gt;=4000,"HIGH CATEGORY")</f>
        <v>LOW CATEGORY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tr">
        <f>IF(AND(DmartSalesData[[#This Row],[profit]]&gt;=500,DmartSalesData[[#This Row],[sales]]&gt;=3000),"Good","Not Good")</f>
        <v>Not Good</v>
      </c>
      <c r="R6371" s="2">
        <f>YEAR(DmartSalesData[[#This Row],[order_date]])</f>
        <v>2023</v>
      </c>
    </row>
    <row r="6372" spans="1:18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 t="str" cm="1">
        <f t="array" ref="F6372">_xlfn.IFS(DmartSalesData[[#This Row],[sales]]&lt;2000,"LOW CATEGORY",DmartSalesData[[#This Row],[sales]]&lt;4000,"MEDIUM CATEGORY",DmartSalesData[[#This Row],[sales]]&gt;=4000,"HIGH CATEGORY")</f>
        <v>LOW CATEGORY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tr">
        <f>IF(AND(DmartSalesData[[#This Row],[profit]]&gt;=500,DmartSalesData[[#This Row],[sales]]&gt;=3000),"Good","Not Good")</f>
        <v>Not Good</v>
      </c>
      <c r="R6372" s="2">
        <f>YEAR(DmartSalesData[[#This Row],[order_date]])</f>
        <v>2024</v>
      </c>
    </row>
    <row r="6373" spans="1:18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 t="str" cm="1">
        <f t="array" ref="F6373">_xlfn.IFS(DmartSalesData[[#This Row],[sales]]&lt;2000,"LOW CATEGORY",DmartSalesData[[#This Row],[sales]]&lt;4000,"MEDIUM CATEGORY",DmartSalesData[[#This Row],[sales]]&gt;=4000,"HIGH CATEGORY")</f>
        <v>LOW CATEGORY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tr">
        <f>IF(AND(DmartSalesData[[#This Row],[profit]]&gt;=500,DmartSalesData[[#This Row],[sales]]&gt;=3000),"Good","Not Good")</f>
        <v>Not Good</v>
      </c>
      <c r="R6373" s="2">
        <f>YEAR(DmartSalesData[[#This Row],[order_date]])</f>
        <v>2023</v>
      </c>
    </row>
    <row r="6374" spans="1:18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 t="str" cm="1">
        <f t="array" ref="F6374">_xlfn.IFS(DmartSalesData[[#This Row],[sales]]&lt;2000,"LOW CATEGORY",DmartSalesData[[#This Row],[sales]]&lt;4000,"MEDIUM CATEGORY",DmartSalesData[[#This Row],[sales]]&gt;=4000,"HIGH CATEGORY")</f>
        <v>LOW CATEGORY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tr">
        <f>IF(AND(DmartSalesData[[#This Row],[profit]]&gt;=500,DmartSalesData[[#This Row],[sales]]&gt;=3000),"Good","Not Good")</f>
        <v>Not Good</v>
      </c>
      <c r="R6374" s="2">
        <f>YEAR(DmartSalesData[[#This Row],[order_date]])</f>
        <v>2023</v>
      </c>
    </row>
    <row r="6375" spans="1:18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 t="str" cm="1">
        <f t="array" ref="F6375">_xlfn.IFS(DmartSalesData[[#This Row],[sales]]&lt;2000,"LOW CATEGORY",DmartSalesData[[#This Row],[sales]]&lt;4000,"MEDIUM CATEGORY",DmartSalesData[[#This Row],[sales]]&gt;=4000,"HIGH CATEGORY")</f>
        <v>MEDIUM CATEGORY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tr">
        <f>IF(AND(DmartSalesData[[#This Row],[profit]]&gt;=500,DmartSalesData[[#This Row],[sales]]&gt;=3000),"Good","Not Good")</f>
        <v>Good</v>
      </c>
      <c r="R6375" s="2">
        <f>YEAR(DmartSalesData[[#This Row],[order_date]])</f>
        <v>2023</v>
      </c>
    </row>
    <row r="6376" spans="1:18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 t="str" cm="1">
        <f t="array" ref="F6376">_xlfn.IFS(DmartSalesData[[#This Row],[sales]]&lt;2000,"LOW CATEGORY",DmartSalesData[[#This Row],[sales]]&lt;4000,"MEDIUM CATEGORY",DmartSalesData[[#This Row],[sales]]&gt;=4000,"HIGH CATEGORY")</f>
        <v>LOW CATEGORY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tr">
        <f>IF(AND(DmartSalesData[[#This Row],[profit]]&gt;=500,DmartSalesData[[#This Row],[sales]]&gt;=3000),"Good","Not Good")</f>
        <v>Not Good</v>
      </c>
      <c r="R6376" s="2">
        <f>YEAR(DmartSalesData[[#This Row],[order_date]])</f>
        <v>2024</v>
      </c>
    </row>
    <row r="6377" spans="1:18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 t="str" cm="1">
        <f t="array" ref="F6377">_xlfn.IFS(DmartSalesData[[#This Row],[sales]]&lt;2000,"LOW CATEGORY",DmartSalesData[[#This Row],[sales]]&lt;4000,"MEDIUM CATEGORY",DmartSalesData[[#This Row],[sales]]&gt;=4000,"HIGH CATEGORY")</f>
        <v>MEDIUM CATEGORY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tr">
        <f>IF(AND(DmartSalesData[[#This Row],[profit]]&gt;=500,DmartSalesData[[#This Row],[sales]]&gt;=3000),"Good","Not Good")</f>
        <v>Not Good</v>
      </c>
      <c r="R6377" s="2">
        <f>YEAR(DmartSalesData[[#This Row],[order_date]])</f>
        <v>2024</v>
      </c>
    </row>
    <row r="6378" spans="1:18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 t="str" cm="1">
        <f t="array" ref="F6378">_xlfn.IFS(DmartSalesData[[#This Row],[sales]]&lt;2000,"LOW CATEGORY",DmartSalesData[[#This Row],[sales]]&lt;4000,"MEDIUM CATEGORY",DmartSalesData[[#This Row],[sales]]&gt;=4000,"HIGH CATEGORY")</f>
        <v>MEDIUM CATEGORY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tr">
        <f>IF(AND(DmartSalesData[[#This Row],[profit]]&gt;=500,DmartSalesData[[#This Row],[sales]]&gt;=3000),"Good","Not Good")</f>
        <v>Not Good</v>
      </c>
      <c r="R6378" s="2">
        <f>YEAR(DmartSalesData[[#This Row],[order_date]])</f>
        <v>2024</v>
      </c>
    </row>
    <row r="6379" spans="1:18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 t="str" cm="1">
        <f t="array" ref="F6379">_xlfn.IFS(DmartSalesData[[#This Row],[sales]]&lt;2000,"LOW CATEGORY",DmartSalesData[[#This Row],[sales]]&lt;4000,"MEDIUM CATEGORY",DmartSalesData[[#This Row],[sales]]&gt;=4000,"HIGH CATEGORY")</f>
        <v>HIGH CATEGORY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tr">
        <f>IF(AND(DmartSalesData[[#This Row],[profit]]&gt;=500,DmartSalesData[[#This Row],[sales]]&gt;=3000),"Good","Not Good")</f>
        <v>Good</v>
      </c>
      <c r="R6379" s="2">
        <f>YEAR(DmartSalesData[[#This Row],[order_date]])</f>
        <v>2023</v>
      </c>
    </row>
    <row r="6380" spans="1:18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 t="str" cm="1">
        <f t="array" ref="F6380">_xlfn.IFS(DmartSalesData[[#This Row],[sales]]&lt;2000,"LOW CATEGORY",DmartSalesData[[#This Row],[sales]]&lt;4000,"MEDIUM CATEGORY",DmartSalesData[[#This Row],[sales]]&gt;=4000,"HIGH CATEGORY")</f>
        <v>MEDIUM CATEGORY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tr">
        <f>IF(AND(DmartSalesData[[#This Row],[profit]]&gt;=500,DmartSalesData[[#This Row],[sales]]&gt;=3000),"Good","Not Good")</f>
        <v>Not Good</v>
      </c>
      <c r="R6380" s="2">
        <f>YEAR(DmartSalesData[[#This Row],[order_date]])</f>
        <v>2024</v>
      </c>
    </row>
    <row r="6381" spans="1:18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 t="str" cm="1">
        <f t="array" ref="F6381">_xlfn.IFS(DmartSalesData[[#This Row],[sales]]&lt;2000,"LOW CATEGORY",DmartSalesData[[#This Row],[sales]]&lt;4000,"MEDIUM CATEGORY",DmartSalesData[[#This Row],[sales]]&gt;=4000,"HIGH CATEGORY")</f>
        <v>MEDIUM CATEGORY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tr">
        <f>IF(AND(DmartSalesData[[#This Row],[profit]]&gt;=500,DmartSalesData[[#This Row],[sales]]&gt;=3000),"Good","Not Good")</f>
        <v>Good</v>
      </c>
      <c r="R6381" s="2">
        <f>YEAR(DmartSalesData[[#This Row],[order_date]])</f>
        <v>2023</v>
      </c>
    </row>
    <row r="6382" spans="1:18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 t="str" cm="1">
        <f t="array" ref="F6382">_xlfn.IFS(DmartSalesData[[#This Row],[sales]]&lt;2000,"LOW CATEGORY",DmartSalesData[[#This Row],[sales]]&lt;4000,"MEDIUM CATEGORY",DmartSalesData[[#This Row],[sales]]&gt;=4000,"HIGH CATEGORY")</f>
        <v>HIGH CATEGORY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tr">
        <f>IF(AND(DmartSalesData[[#This Row],[profit]]&gt;=500,DmartSalesData[[#This Row],[sales]]&gt;=3000),"Good","Not Good")</f>
        <v>Good</v>
      </c>
      <c r="R6382" s="2">
        <f>YEAR(DmartSalesData[[#This Row],[order_date]])</f>
        <v>2024</v>
      </c>
    </row>
    <row r="6383" spans="1:18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 t="str" cm="1">
        <f t="array" ref="F6383">_xlfn.IFS(DmartSalesData[[#This Row],[sales]]&lt;2000,"LOW CATEGORY",DmartSalesData[[#This Row],[sales]]&lt;4000,"MEDIUM CATEGORY",DmartSalesData[[#This Row],[sales]]&gt;=4000,"HIGH CATEGORY")</f>
        <v>HIGH CATEGORY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tr">
        <f>IF(AND(DmartSalesData[[#This Row],[profit]]&gt;=500,DmartSalesData[[#This Row],[sales]]&gt;=3000),"Good","Not Good")</f>
        <v>Good</v>
      </c>
      <c r="R6383" s="2">
        <f>YEAR(DmartSalesData[[#This Row],[order_date]])</f>
        <v>2023</v>
      </c>
    </row>
    <row r="6384" spans="1:18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 t="str" cm="1">
        <f t="array" ref="F6384">_xlfn.IFS(DmartSalesData[[#This Row],[sales]]&lt;2000,"LOW CATEGORY",DmartSalesData[[#This Row],[sales]]&lt;4000,"MEDIUM CATEGORY",DmartSalesData[[#This Row],[sales]]&gt;=4000,"HIGH CATEGORY")</f>
        <v>MEDIUM CATEGORY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tr">
        <f>IF(AND(DmartSalesData[[#This Row],[profit]]&gt;=500,DmartSalesData[[#This Row],[sales]]&gt;=3000),"Good","Not Good")</f>
        <v>Not Good</v>
      </c>
      <c r="R6384" s="2">
        <f>YEAR(DmartSalesData[[#This Row],[order_date]])</f>
        <v>2023</v>
      </c>
    </row>
    <row r="6385" spans="1:18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 t="str" cm="1">
        <f t="array" ref="F6385">_xlfn.IFS(DmartSalesData[[#This Row],[sales]]&lt;2000,"LOW CATEGORY",DmartSalesData[[#This Row],[sales]]&lt;4000,"MEDIUM CATEGORY",DmartSalesData[[#This Row],[sales]]&gt;=4000,"HIGH CATEGORY")</f>
        <v>MEDIUM CATEGORY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tr">
        <f>IF(AND(DmartSalesData[[#This Row],[profit]]&gt;=500,DmartSalesData[[#This Row],[sales]]&gt;=3000),"Good","Not Good")</f>
        <v>Not Good</v>
      </c>
      <c r="R6385" s="2">
        <f>YEAR(DmartSalesData[[#This Row],[order_date]])</f>
        <v>2023</v>
      </c>
    </row>
    <row r="6386" spans="1:18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 t="str" cm="1">
        <f t="array" ref="F6386">_xlfn.IFS(DmartSalesData[[#This Row],[sales]]&lt;2000,"LOW CATEGORY",DmartSalesData[[#This Row],[sales]]&lt;4000,"MEDIUM CATEGORY",DmartSalesData[[#This Row],[sales]]&gt;=4000,"HIGH CATEGORY")</f>
        <v>MEDIUM CATEGORY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tr">
        <f>IF(AND(DmartSalesData[[#This Row],[profit]]&gt;=500,DmartSalesData[[#This Row],[sales]]&gt;=3000),"Good","Not Good")</f>
        <v>Not Good</v>
      </c>
      <c r="R6386" s="2">
        <f>YEAR(DmartSalesData[[#This Row],[order_date]])</f>
        <v>2023</v>
      </c>
    </row>
    <row r="6387" spans="1:18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 t="str" cm="1">
        <f t="array" ref="F6387">_xlfn.IFS(DmartSalesData[[#This Row],[sales]]&lt;2000,"LOW CATEGORY",DmartSalesData[[#This Row],[sales]]&lt;4000,"MEDIUM CATEGORY",DmartSalesData[[#This Row],[sales]]&gt;=4000,"HIGH CATEGORY")</f>
        <v>MEDIUM CATEGORY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tr">
        <f>IF(AND(DmartSalesData[[#This Row],[profit]]&gt;=500,DmartSalesData[[#This Row],[sales]]&gt;=3000),"Good","Not Good")</f>
        <v>Not Good</v>
      </c>
      <c r="R6387" s="2">
        <f>YEAR(DmartSalesData[[#This Row],[order_date]])</f>
        <v>2023</v>
      </c>
    </row>
    <row r="6388" spans="1:18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 t="str" cm="1">
        <f t="array" ref="F6388">_xlfn.IFS(DmartSalesData[[#This Row],[sales]]&lt;2000,"LOW CATEGORY",DmartSalesData[[#This Row],[sales]]&lt;4000,"MEDIUM CATEGORY",DmartSalesData[[#This Row],[sales]]&gt;=4000,"HIGH CATEGORY")</f>
        <v>LOW CATEGORY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tr">
        <f>IF(AND(DmartSalesData[[#This Row],[profit]]&gt;=500,DmartSalesData[[#This Row],[sales]]&gt;=3000),"Good","Not Good")</f>
        <v>Not Good</v>
      </c>
      <c r="R6388" s="2">
        <f>YEAR(DmartSalesData[[#This Row],[order_date]])</f>
        <v>2023</v>
      </c>
    </row>
    <row r="6389" spans="1:18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 t="str" cm="1">
        <f t="array" ref="F6389">_xlfn.IFS(DmartSalesData[[#This Row],[sales]]&lt;2000,"LOW CATEGORY",DmartSalesData[[#This Row],[sales]]&lt;4000,"MEDIUM CATEGORY",DmartSalesData[[#This Row],[sales]]&gt;=4000,"HIGH CATEGORY")</f>
        <v>LOW CATEGORY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tr">
        <f>IF(AND(DmartSalesData[[#This Row],[profit]]&gt;=500,DmartSalesData[[#This Row],[sales]]&gt;=3000),"Good","Not Good")</f>
        <v>Not Good</v>
      </c>
      <c r="R6389" s="2">
        <f>YEAR(DmartSalesData[[#This Row],[order_date]])</f>
        <v>2024</v>
      </c>
    </row>
    <row r="6390" spans="1:18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 t="str" cm="1">
        <f t="array" ref="F6390">_xlfn.IFS(DmartSalesData[[#This Row],[sales]]&lt;2000,"LOW CATEGORY",DmartSalesData[[#This Row],[sales]]&lt;4000,"MEDIUM CATEGORY",DmartSalesData[[#This Row],[sales]]&gt;=4000,"HIGH CATEGORY")</f>
        <v>LOW CATEGORY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tr">
        <f>IF(AND(DmartSalesData[[#This Row],[profit]]&gt;=500,DmartSalesData[[#This Row],[sales]]&gt;=3000),"Good","Not Good")</f>
        <v>Not Good</v>
      </c>
      <c r="R6390" s="2">
        <f>YEAR(DmartSalesData[[#This Row],[order_date]])</f>
        <v>2023</v>
      </c>
    </row>
    <row r="6391" spans="1:18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 t="str" cm="1">
        <f t="array" ref="F6391">_xlfn.IFS(DmartSalesData[[#This Row],[sales]]&lt;2000,"LOW CATEGORY",DmartSalesData[[#This Row],[sales]]&lt;4000,"MEDIUM CATEGORY",DmartSalesData[[#This Row],[sales]]&gt;=4000,"HIGH CATEGORY")</f>
        <v>LOW CATEGORY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tr">
        <f>IF(AND(DmartSalesData[[#This Row],[profit]]&gt;=500,DmartSalesData[[#This Row],[sales]]&gt;=3000),"Good","Not Good")</f>
        <v>Not Good</v>
      </c>
      <c r="R6391" s="2">
        <f>YEAR(DmartSalesData[[#This Row],[order_date]])</f>
        <v>2024</v>
      </c>
    </row>
    <row r="6392" spans="1:18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 t="str" cm="1">
        <f t="array" ref="F6392">_xlfn.IFS(DmartSalesData[[#This Row],[sales]]&lt;2000,"LOW CATEGORY",DmartSalesData[[#This Row],[sales]]&lt;4000,"MEDIUM CATEGORY",DmartSalesData[[#This Row],[sales]]&gt;=4000,"HIGH CATEGORY")</f>
        <v>LOW CATEGORY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tr">
        <f>IF(AND(DmartSalesData[[#This Row],[profit]]&gt;=500,DmartSalesData[[#This Row],[sales]]&gt;=3000),"Good","Not Good")</f>
        <v>Not Good</v>
      </c>
      <c r="R6392" s="2">
        <f>YEAR(DmartSalesData[[#This Row],[order_date]])</f>
        <v>2024</v>
      </c>
    </row>
    <row r="6393" spans="1:18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 t="str" cm="1">
        <f t="array" ref="F6393">_xlfn.IFS(DmartSalesData[[#This Row],[sales]]&lt;2000,"LOW CATEGORY",DmartSalesData[[#This Row],[sales]]&lt;4000,"MEDIUM CATEGORY",DmartSalesData[[#This Row],[sales]]&gt;=4000,"HIGH CATEGORY")</f>
        <v>MEDIUM CATEGORY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tr">
        <f>IF(AND(DmartSalesData[[#This Row],[profit]]&gt;=500,DmartSalesData[[#This Row],[sales]]&gt;=3000),"Good","Not Good")</f>
        <v>Not Good</v>
      </c>
      <c r="R6393" s="2">
        <f>YEAR(DmartSalesData[[#This Row],[order_date]])</f>
        <v>2023</v>
      </c>
    </row>
    <row r="6394" spans="1:18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 t="str" cm="1">
        <f t="array" ref="F6394">_xlfn.IFS(DmartSalesData[[#This Row],[sales]]&lt;2000,"LOW CATEGORY",DmartSalesData[[#This Row],[sales]]&lt;4000,"MEDIUM CATEGORY",DmartSalesData[[#This Row],[sales]]&gt;=4000,"HIGH CATEGORY")</f>
        <v>LOW CATEGORY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tr">
        <f>IF(AND(DmartSalesData[[#This Row],[profit]]&gt;=500,DmartSalesData[[#This Row],[sales]]&gt;=3000),"Good","Not Good")</f>
        <v>Not Good</v>
      </c>
      <c r="R6394" s="2">
        <f>YEAR(DmartSalesData[[#This Row],[order_date]])</f>
        <v>2023</v>
      </c>
    </row>
    <row r="6395" spans="1:18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 t="str" cm="1">
        <f t="array" ref="F6395">_xlfn.IFS(DmartSalesData[[#This Row],[sales]]&lt;2000,"LOW CATEGORY",DmartSalesData[[#This Row],[sales]]&lt;4000,"MEDIUM CATEGORY",DmartSalesData[[#This Row],[sales]]&gt;=4000,"HIGH CATEGORY")</f>
        <v>MEDIUM CATEGORY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tr">
        <f>IF(AND(DmartSalesData[[#This Row],[profit]]&gt;=500,DmartSalesData[[#This Row],[sales]]&gt;=3000),"Good","Not Good")</f>
        <v>Not Good</v>
      </c>
      <c r="R6395" s="2">
        <f>YEAR(DmartSalesData[[#This Row],[order_date]])</f>
        <v>2023</v>
      </c>
    </row>
    <row r="6396" spans="1:18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 t="str" cm="1">
        <f t="array" ref="F6396">_xlfn.IFS(DmartSalesData[[#This Row],[sales]]&lt;2000,"LOW CATEGORY",DmartSalesData[[#This Row],[sales]]&lt;4000,"MEDIUM CATEGORY",DmartSalesData[[#This Row],[sales]]&gt;=4000,"HIGH CATEGORY")</f>
        <v>MEDIUM CATEGORY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tr">
        <f>IF(AND(DmartSalesData[[#This Row],[profit]]&gt;=500,DmartSalesData[[#This Row],[sales]]&gt;=3000),"Good","Not Good")</f>
        <v>Good</v>
      </c>
      <c r="R6396" s="2">
        <f>YEAR(DmartSalesData[[#This Row],[order_date]])</f>
        <v>2024</v>
      </c>
    </row>
    <row r="6397" spans="1:18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 t="str" cm="1">
        <f t="array" ref="F6397">_xlfn.IFS(DmartSalesData[[#This Row],[sales]]&lt;2000,"LOW CATEGORY",DmartSalesData[[#This Row],[sales]]&lt;4000,"MEDIUM CATEGORY",DmartSalesData[[#This Row],[sales]]&gt;=4000,"HIGH CATEGORY")</f>
        <v>MEDIUM CATEGORY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tr">
        <f>IF(AND(DmartSalesData[[#This Row],[profit]]&gt;=500,DmartSalesData[[#This Row],[sales]]&gt;=3000),"Good","Not Good")</f>
        <v>Not Good</v>
      </c>
      <c r="R6397" s="2">
        <f>YEAR(DmartSalesData[[#This Row],[order_date]])</f>
        <v>2024</v>
      </c>
    </row>
    <row r="6398" spans="1:18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 t="str" cm="1">
        <f t="array" ref="F6398">_xlfn.IFS(DmartSalesData[[#This Row],[sales]]&lt;2000,"LOW CATEGORY",DmartSalesData[[#This Row],[sales]]&lt;4000,"MEDIUM CATEGORY",DmartSalesData[[#This Row],[sales]]&gt;=4000,"HIGH CATEGORY")</f>
        <v>HIGH CATEGORY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tr">
        <f>IF(AND(DmartSalesData[[#This Row],[profit]]&gt;=500,DmartSalesData[[#This Row],[sales]]&gt;=3000),"Good","Not Good")</f>
        <v>Not Good</v>
      </c>
      <c r="R6398" s="2">
        <f>YEAR(DmartSalesData[[#This Row],[order_date]])</f>
        <v>2023</v>
      </c>
    </row>
    <row r="6399" spans="1:18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 t="str" cm="1">
        <f t="array" ref="F6399">_xlfn.IFS(DmartSalesData[[#This Row],[sales]]&lt;2000,"LOW CATEGORY",DmartSalesData[[#This Row],[sales]]&lt;4000,"MEDIUM CATEGORY",DmartSalesData[[#This Row],[sales]]&gt;=4000,"HIGH CATEGORY")</f>
        <v>LOW CATEGORY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tr">
        <f>IF(AND(DmartSalesData[[#This Row],[profit]]&gt;=500,DmartSalesData[[#This Row],[sales]]&gt;=3000),"Good","Not Good")</f>
        <v>Not Good</v>
      </c>
      <c r="R6399" s="2">
        <f>YEAR(DmartSalesData[[#This Row],[order_date]])</f>
        <v>2023</v>
      </c>
    </row>
    <row r="6400" spans="1:18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 t="str" cm="1">
        <f t="array" ref="F6400">_xlfn.IFS(DmartSalesData[[#This Row],[sales]]&lt;2000,"LOW CATEGORY",DmartSalesData[[#This Row],[sales]]&lt;4000,"MEDIUM CATEGORY",DmartSalesData[[#This Row],[sales]]&gt;=4000,"HIGH CATEGORY")</f>
        <v>HIGH CATEGORY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tr">
        <f>IF(AND(DmartSalesData[[#This Row],[profit]]&gt;=500,DmartSalesData[[#This Row],[sales]]&gt;=3000),"Good","Not Good")</f>
        <v>Not Good</v>
      </c>
      <c r="R6400" s="2">
        <f>YEAR(DmartSalesData[[#This Row],[order_date]])</f>
        <v>2023</v>
      </c>
    </row>
    <row r="6401" spans="1:18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 t="str" cm="1">
        <f t="array" ref="F6401">_xlfn.IFS(DmartSalesData[[#This Row],[sales]]&lt;2000,"LOW CATEGORY",DmartSalesData[[#This Row],[sales]]&lt;4000,"MEDIUM CATEGORY",DmartSalesData[[#This Row],[sales]]&gt;=4000,"HIGH CATEGORY")</f>
        <v>LOW CATEGORY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tr">
        <f>IF(AND(DmartSalesData[[#This Row],[profit]]&gt;=500,DmartSalesData[[#This Row],[sales]]&gt;=3000),"Good","Not Good")</f>
        <v>Not Good</v>
      </c>
      <c r="R6401" s="2">
        <f>YEAR(DmartSalesData[[#This Row],[order_date]])</f>
        <v>2023</v>
      </c>
    </row>
    <row r="6402" spans="1:18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 t="str" cm="1">
        <f t="array" ref="F6402">_xlfn.IFS(DmartSalesData[[#This Row],[sales]]&lt;2000,"LOW CATEGORY",DmartSalesData[[#This Row],[sales]]&lt;4000,"MEDIUM CATEGORY",DmartSalesData[[#This Row],[sales]]&gt;=4000,"HIGH CATEGORY")</f>
        <v>HIGH CATEGORY</v>
      </c>
      <c r="G6402" s="2">
        <v>0.27</v>
      </c>
      <c r="H6402" s="2">
        <f t="shared" ref="H6402:H6465" si="200">E6402*G6402</f>
        <v>1262.5929000000001</v>
      </c>
      <c r="I6402" s="2">
        <f t="shared" ref="I6402:I6465" si="201">E6402-H6402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tr">
        <f>IF(AND(DmartSalesData[[#This Row],[profit]]&gt;=500,DmartSalesData[[#This Row],[sales]]&gt;=3000),"Good","Not Good")</f>
        <v>Not Good</v>
      </c>
      <c r="R6402" s="2">
        <f>YEAR(DmartSalesData[[#This Row],[order_date]])</f>
        <v>2023</v>
      </c>
    </row>
    <row r="6403" spans="1:18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 t="str" cm="1">
        <f t="array" ref="F6403">_xlfn.IFS(DmartSalesData[[#This Row],[sales]]&lt;2000,"LOW CATEGORY",DmartSalesData[[#This Row],[sales]]&lt;4000,"MEDIUM CATEGORY",DmartSalesData[[#This Row],[sales]]&gt;=4000,"HIGH CATEGORY")</f>
        <v>LOW CATEGORY</v>
      </c>
      <c r="G6403" s="2">
        <v>0.1</v>
      </c>
      <c r="H6403" s="2">
        <f t="shared" si="200"/>
        <v>121.30200000000001</v>
      </c>
      <c r="I6403" s="2">
        <f t="shared" si="201"/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tr">
        <f>IF(AND(DmartSalesData[[#This Row],[profit]]&gt;=500,DmartSalesData[[#This Row],[sales]]&gt;=3000),"Good","Not Good")</f>
        <v>Not Good</v>
      </c>
      <c r="R6403" s="2">
        <f>YEAR(DmartSalesData[[#This Row],[order_date]])</f>
        <v>2023</v>
      </c>
    </row>
    <row r="6404" spans="1:18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 t="str" cm="1">
        <f t="array" ref="F6404">_xlfn.IFS(DmartSalesData[[#This Row],[sales]]&lt;2000,"LOW CATEGORY",DmartSalesData[[#This Row],[sales]]&lt;4000,"MEDIUM CATEGORY",DmartSalesData[[#This Row],[sales]]&gt;=4000,"HIGH CATEGORY")</f>
        <v>MEDIUM CATEGORY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tr">
        <f>IF(AND(DmartSalesData[[#This Row],[profit]]&gt;=500,DmartSalesData[[#This Row],[sales]]&gt;=3000),"Good","Not Good")</f>
        <v>Not Good</v>
      </c>
      <c r="R6404" s="2">
        <f>YEAR(DmartSalesData[[#This Row],[order_date]])</f>
        <v>2023</v>
      </c>
    </row>
    <row r="6405" spans="1:18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 t="str" cm="1">
        <f t="array" ref="F6405">_xlfn.IFS(DmartSalesData[[#This Row],[sales]]&lt;2000,"LOW CATEGORY",DmartSalesData[[#This Row],[sales]]&lt;4000,"MEDIUM CATEGORY",DmartSalesData[[#This Row],[sales]]&gt;=4000,"HIGH CATEGORY")</f>
        <v>LOW CATEGORY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tr">
        <f>IF(AND(DmartSalesData[[#This Row],[profit]]&gt;=500,DmartSalesData[[#This Row],[sales]]&gt;=3000),"Good","Not Good")</f>
        <v>Not Good</v>
      </c>
      <c r="R6405" s="2">
        <f>YEAR(DmartSalesData[[#This Row],[order_date]])</f>
        <v>2024</v>
      </c>
    </row>
    <row r="6406" spans="1:18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 t="str" cm="1">
        <f t="array" ref="F6406">_xlfn.IFS(DmartSalesData[[#This Row],[sales]]&lt;2000,"LOW CATEGORY",DmartSalesData[[#This Row],[sales]]&lt;4000,"MEDIUM CATEGORY",DmartSalesData[[#This Row],[sales]]&gt;=4000,"HIGH CATEGORY")</f>
        <v>MEDIUM CATEGORY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tr">
        <f>IF(AND(DmartSalesData[[#This Row],[profit]]&gt;=500,DmartSalesData[[#This Row],[sales]]&gt;=3000),"Good","Not Good")</f>
        <v>Not Good</v>
      </c>
      <c r="R6406" s="2">
        <f>YEAR(DmartSalesData[[#This Row],[order_date]])</f>
        <v>2023</v>
      </c>
    </row>
    <row r="6407" spans="1:18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 t="str" cm="1">
        <f t="array" ref="F6407">_xlfn.IFS(DmartSalesData[[#This Row],[sales]]&lt;2000,"LOW CATEGORY",DmartSalesData[[#This Row],[sales]]&lt;4000,"MEDIUM CATEGORY",DmartSalesData[[#This Row],[sales]]&gt;=4000,"HIGH CATEGORY")</f>
        <v>LOW CATEGORY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tr">
        <f>IF(AND(DmartSalesData[[#This Row],[profit]]&gt;=500,DmartSalesData[[#This Row],[sales]]&gt;=3000),"Good","Not Good")</f>
        <v>Not Good</v>
      </c>
      <c r="R6407" s="2">
        <f>YEAR(DmartSalesData[[#This Row],[order_date]])</f>
        <v>2024</v>
      </c>
    </row>
    <row r="6408" spans="1:18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 t="str" cm="1">
        <f t="array" ref="F6408">_xlfn.IFS(DmartSalesData[[#This Row],[sales]]&lt;2000,"LOW CATEGORY",DmartSalesData[[#This Row],[sales]]&lt;4000,"MEDIUM CATEGORY",DmartSalesData[[#This Row],[sales]]&gt;=4000,"HIGH CATEGORY")</f>
        <v>MEDIUM CATEGORY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tr">
        <f>IF(AND(DmartSalesData[[#This Row],[profit]]&gt;=500,DmartSalesData[[#This Row],[sales]]&gt;=3000),"Good","Not Good")</f>
        <v>Good</v>
      </c>
      <c r="R6408" s="2">
        <f>YEAR(DmartSalesData[[#This Row],[order_date]])</f>
        <v>2024</v>
      </c>
    </row>
    <row r="6409" spans="1:18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 t="str" cm="1">
        <f t="array" ref="F6409">_xlfn.IFS(DmartSalesData[[#This Row],[sales]]&lt;2000,"LOW CATEGORY",DmartSalesData[[#This Row],[sales]]&lt;4000,"MEDIUM CATEGORY",DmartSalesData[[#This Row],[sales]]&gt;=4000,"HIGH CATEGORY")</f>
        <v>MEDIUM CATEGORY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tr">
        <f>IF(AND(DmartSalesData[[#This Row],[profit]]&gt;=500,DmartSalesData[[#This Row],[sales]]&gt;=3000),"Good","Not Good")</f>
        <v>Good</v>
      </c>
      <c r="R6409" s="2">
        <f>YEAR(DmartSalesData[[#This Row],[order_date]])</f>
        <v>2023</v>
      </c>
    </row>
    <row r="6410" spans="1:18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 t="str" cm="1">
        <f t="array" ref="F6410">_xlfn.IFS(DmartSalesData[[#This Row],[sales]]&lt;2000,"LOW CATEGORY",DmartSalesData[[#This Row],[sales]]&lt;4000,"MEDIUM CATEGORY",DmartSalesData[[#This Row],[sales]]&gt;=4000,"HIGH CATEGORY")</f>
        <v>HIGH CATEGORY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tr">
        <f>IF(AND(DmartSalesData[[#This Row],[profit]]&gt;=500,DmartSalesData[[#This Row],[sales]]&gt;=3000),"Good","Not Good")</f>
        <v>Good</v>
      </c>
      <c r="R6410" s="2">
        <f>YEAR(DmartSalesData[[#This Row],[order_date]])</f>
        <v>2023</v>
      </c>
    </row>
    <row r="6411" spans="1:18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 t="str" cm="1">
        <f t="array" ref="F6411">_xlfn.IFS(DmartSalesData[[#This Row],[sales]]&lt;2000,"LOW CATEGORY",DmartSalesData[[#This Row],[sales]]&lt;4000,"MEDIUM CATEGORY",DmartSalesData[[#This Row],[sales]]&gt;=4000,"HIGH CATEGORY")</f>
        <v>MEDIUM CATEGORY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tr">
        <f>IF(AND(DmartSalesData[[#This Row],[profit]]&gt;=500,DmartSalesData[[#This Row],[sales]]&gt;=3000),"Good","Not Good")</f>
        <v>Not Good</v>
      </c>
      <c r="R6411" s="2">
        <f>YEAR(DmartSalesData[[#This Row],[order_date]])</f>
        <v>2024</v>
      </c>
    </row>
    <row r="6412" spans="1:18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 t="str" cm="1">
        <f t="array" ref="F6412">_xlfn.IFS(DmartSalesData[[#This Row],[sales]]&lt;2000,"LOW CATEGORY",DmartSalesData[[#This Row],[sales]]&lt;4000,"MEDIUM CATEGORY",DmartSalesData[[#This Row],[sales]]&gt;=4000,"HIGH CATEGORY")</f>
        <v>MEDIUM CATEGORY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tr">
        <f>IF(AND(DmartSalesData[[#This Row],[profit]]&gt;=500,DmartSalesData[[#This Row],[sales]]&gt;=3000),"Good","Not Good")</f>
        <v>Not Good</v>
      </c>
      <c r="R6412" s="2">
        <f>YEAR(DmartSalesData[[#This Row],[order_date]])</f>
        <v>2024</v>
      </c>
    </row>
    <row r="6413" spans="1:18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 t="str" cm="1">
        <f t="array" ref="F6413">_xlfn.IFS(DmartSalesData[[#This Row],[sales]]&lt;2000,"LOW CATEGORY",DmartSalesData[[#This Row],[sales]]&lt;4000,"MEDIUM CATEGORY",DmartSalesData[[#This Row],[sales]]&gt;=4000,"HIGH CATEGORY")</f>
        <v>LOW CATEGORY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tr">
        <f>IF(AND(DmartSalesData[[#This Row],[profit]]&gt;=500,DmartSalesData[[#This Row],[sales]]&gt;=3000),"Good","Not Good")</f>
        <v>Not Good</v>
      </c>
      <c r="R6413" s="2">
        <f>YEAR(DmartSalesData[[#This Row],[order_date]])</f>
        <v>2024</v>
      </c>
    </row>
    <row r="6414" spans="1:18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 t="str" cm="1">
        <f t="array" ref="F6414">_xlfn.IFS(DmartSalesData[[#This Row],[sales]]&lt;2000,"LOW CATEGORY",DmartSalesData[[#This Row],[sales]]&lt;4000,"MEDIUM CATEGORY",DmartSalesData[[#This Row],[sales]]&gt;=4000,"HIGH CATEGORY")</f>
        <v>MEDIUM CATEGORY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tr">
        <f>IF(AND(DmartSalesData[[#This Row],[profit]]&gt;=500,DmartSalesData[[#This Row],[sales]]&gt;=3000),"Good","Not Good")</f>
        <v>Good</v>
      </c>
      <c r="R6414" s="2">
        <f>YEAR(DmartSalesData[[#This Row],[order_date]])</f>
        <v>2024</v>
      </c>
    </row>
    <row r="6415" spans="1:18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 t="str" cm="1">
        <f t="array" ref="F6415">_xlfn.IFS(DmartSalesData[[#This Row],[sales]]&lt;2000,"LOW CATEGORY",DmartSalesData[[#This Row],[sales]]&lt;4000,"MEDIUM CATEGORY",DmartSalesData[[#This Row],[sales]]&gt;=4000,"HIGH CATEGORY")</f>
        <v>LOW CATEGORY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tr">
        <f>IF(AND(DmartSalesData[[#This Row],[profit]]&gt;=500,DmartSalesData[[#This Row],[sales]]&gt;=3000),"Good","Not Good")</f>
        <v>Not Good</v>
      </c>
      <c r="R6415" s="2">
        <f>YEAR(DmartSalesData[[#This Row],[order_date]])</f>
        <v>2023</v>
      </c>
    </row>
    <row r="6416" spans="1:18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 t="str" cm="1">
        <f t="array" ref="F6416">_xlfn.IFS(DmartSalesData[[#This Row],[sales]]&lt;2000,"LOW CATEGORY",DmartSalesData[[#This Row],[sales]]&lt;4000,"MEDIUM CATEGORY",DmartSalesData[[#This Row],[sales]]&gt;=4000,"HIGH CATEGORY")</f>
        <v>HIGH CATEGORY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tr">
        <f>IF(AND(DmartSalesData[[#This Row],[profit]]&gt;=500,DmartSalesData[[#This Row],[sales]]&gt;=3000),"Good","Not Good")</f>
        <v>Not Good</v>
      </c>
      <c r="R6416" s="2">
        <f>YEAR(DmartSalesData[[#This Row],[order_date]])</f>
        <v>2024</v>
      </c>
    </row>
    <row r="6417" spans="1:18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 t="str" cm="1">
        <f t="array" ref="F6417">_xlfn.IFS(DmartSalesData[[#This Row],[sales]]&lt;2000,"LOW CATEGORY",DmartSalesData[[#This Row],[sales]]&lt;4000,"MEDIUM CATEGORY",DmartSalesData[[#This Row],[sales]]&gt;=4000,"HIGH CATEGORY")</f>
        <v>LOW CATEGORY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tr">
        <f>IF(AND(DmartSalesData[[#This Row],[profit]]&gt;=500,DmartSalesData[[#This Row],[sales]]&gt;=3000),"Good","Not Good")</f>
        <v>Not Good</v>
      </c>
      <c r="R6417" s="2">
        <f>YEAR(DmartSalesData[[#This Row],[order_date]])</f>
        <v>2024</v>
      </c>
    </row>
    <row r="6418" spans="1:18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 t="str" cm="1">
        <f t="array" ref="F6418">_xlfn.IFS(DmartSalesData[[#This Row],[sales]]&lt;2000,"LOW CATEGORY",DmartSalesData[[#This Row],[sales]]&lt;4000,"MEDIUM CATEGORY",DmartSalesData[[#This Row],[sales]]&gt;=4000,"HIGH CATEGORY")</f>
        <v>MEDIUM CATEGORY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tr">
        <f>IF(AND(DmartSalesData[[#This Row],[profit]]&gt;=500,DmartSalesData[[#This Row],[sales]]&gt;=3000),"Good","Not Good")</f>
        <v>Not Good</v>
      </c>
      <c r="R6418" s="2">
        <f>YEAR(DmartSalesData[[#This Row],[order_date]])</f>
        <v>2024</v>
      </c>
    </row>
    <row r="6419" spans="1:18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 t="str" cm="1">
        <f t="array" ref="F6419">_xlfn.IFS(DmartSalesData[[#This Row],[sales]]&lt;2000,"LOW CATEGORY",DmartSalesData[[#This Row],[sales]]&lt;4000,"MEDIUM CATEGORY",DmartSalesData[[#This Row],[sales]]&gt;=4000,"HIGH CATEGORY")</f>
        <v>MEDIUM CATEGORY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tr">
        <f>IF(AND(DmartSalesData[[#This Row],[profit]]&gt;=500,DmartSalesData[[#This Row],[sales]]&gt;=3000),"Good","Not Good")</f>
        <v>Good</v>
      </c>
      <c r="R6419" s="2">
        <f>YEAR(DmartSalesData[[#This Row],[order_date]])</f>
        <v>2024</v>
      </c>
    </row>
    <row r="6420" spans="1:18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 t="str" cm="1">
        <f t="array" ref="F6420">_xlfn.IFS(DmartSalesData[[#This Row],[sales]]&lt;2000,"LOW CATEGORY",DmartSalesData[[#This Row],[sales]]&lt;4000,"MEDIUM CATEGORY",DmartSalesData[[#This Row],[sales]]&gt;=4000,"HIGH CATEGORY")</f>
        <v>LOW CATEGORY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tr">
        <f>IF(AND(DmartSalesData[[#This Row],[profit]]&gt;=500,DmartSalesData[[#This Row],[sales]]&gt;=3000),"Good","Not Good")</f>
        <v>Not Good</v>
      </c>
      <c r="R6420" s="2">
        <f>YEAR(DmartSalesData[[#This Row],[order_date]])</f>
        <v>2024</v>
      </c>
    </row>
    <row r="6421" spans="1:18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 t="str" cm="1">
        <f t="array" ref="F6421">_xlfn.IFS(DmartSalesData[[#This Row],[sales]]&lt;2000,"LOW CATEGORY",DmartSalesData[[#This Row],[sales]]&lt;4000,"MEDIUM CATEGORY",DmartSalesData[[#This Row],[sales]]&gt;=4000,"HIGH CATEGORY")</f>
        <v>MEDIUM CATEGORY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tr">
        <f>IF(AND(DmartSalesData[[#This Row],[profit]]&gt;=500,DmartSalesData[[#This Row],[sales]]&gt;=3000),"Good","Not Good")</f>
        <v>Good</v>
      </c>
      <c r="R6421" s="2">
        <f>YEAR(DmartSalesData[[#This Row],[order_date]])</f>
        <v>2024</v>
      </c>
    </row>
    <row r="6422" spans="1:18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 t="str" cm="1">
        <f t="array" ref="F6422">_xlfn.IFS(DmartSalesData[[#This Row],[sales]]&lt;2000,"LOW CATEGORY",DmartSalesData[[#This Row],[sales]]&lt;4000,"MEDIUM CATEGORY",DmartSalesData[[#This Row],[sales]]&gt;=4000,"HIGH CATEGORY")</f>
        <v>LOW CATEGORY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tr">
        <f>IF(AND(DmartSalesData[[#This Row],[profit]]&gt;=500,DmartSalesData[[#This Row],[sales]]&gt;=3000),"Good","Not Good")</f>
        <v>Not Good</v>
      </c>
      <c r="R6422" s="2">
        <f>YEAR(DmartSalesData[[#This Row],[order_date]])</f>
        <v>2023</v>
      </c>
    </row>
    <row r="6423" spans="1:18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 t="str" cm="1">
        <f t="array" ref="F6423">_xlfn.IFS(DmartSalesData[[#This Row],[sales]]&lt;2000,"LOW CATEGORY",DmartSalesData[[#This Row],[sales]]&lt;4000,"MEDIUM CATEGORY",DmartSalesData[[#This Row],[sales]]&gt;=4000,"HIGH CATEGORY")</f>
        <v>LOW CATEGORY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tr">
        <f>IF(AND(DmartSalesData[[#This Row],[profit]]&gt;=500,DmartSalesData[[#This Row],[sales]]&gt;=3000),"Good","Not Good")</f>
        <v>Not Good</v>
      </c>
      <c r="R6423" s="2">
        <f>YEAR(DmartSalesData[[#This Row],[order_date]])</f>
        <v>2023</v>
      </c>
    </row>
    <row r="6424" spans="1:18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 t="str" cm="1">
        <f t="array" ref="F6424">_xlfn.IFS(DmartSalesData[[#This Row],[sales]]&lt;2000,"LOW CATEGORY",DmartSalesData[[#This Row],[sales]]&lt;4000,"MEDIUM CATEGORY",DmartSalesData[[#This Row],[sales]]&gt;=4000,"HIGH CATEGORY")</f>
        <v>HIGH CATEGORY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tr">
        <f>IF(AND(DmartSalesData[[#This Row],[profit]]&gt;=500,DmartSalesData[[#This Row],[sales]]&gt;=3000),"Good","Not Good")</f>
        <v>Good</v>
      </c>
      <c r="R6424" s="2">
        <f>YEAR(DmartSalesData[[#This Row],[order_date]])</f>
        <v>2023</v>
      </c>
    </row>
    <row r="6425" spans="1:18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 t="str" cm="1">
        <f t="array" ref="F6425">_xlfn.IFS(DmartSalesData[[#This Row],[sales]]&lt;2000,"LOW CATEGORY",DmartSalesData[[#This Row],[sales]]&lt;4000,"MEDIUM CATEGORY",DmartSalesData[[#This Row],[sales]]&gt;=4000,"HIGH CATEGORY")</f>
        <v>LOW CATEGORY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tr">
        <f>IF(AND(DmartSalesData[[#This Row],[profit]]&gt;=500,DmartSalesData[[#This Row],[sales]]&gt;=3000),"Good","Not Good")</f>
        <v>Not Good</v>
      </c>
      <c r="R6425" s="2">
        <f>YEAR(DmartSalesData[[#This Row],[order_date]])</f>
        <v>2023</v>
      </c>
    </row>
    <row r="6426" spans="1:18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 t="str" cm="1">
        <f t="array" ref="F6426">_xlfn.IFS(DmartSalesData[[#This Row],[sales]]&lt;2000,"LOW CATEGORY",DmartSalesData[[#This Row],[sales]]&lt;4000,"MEDIUM CATEGORY",DmartSalesData[[#This Row],[sales]]&gt;=4000,"HIGH CATEGORY")</f>
        <v>MEDIUM CATEGORY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tr">
        <f>IF(AND(DmartSalesData[[#This Row],[profit]]&gt;=500,DmartSalesData[[#This Row],[sales]]&gt;=3000),"Good","Not Good")</f>
        <v>Good</v>
      </c>
      <c r="R6426" s="2">
        <f>YEAR(DmartSalesData[[#This Row],[order_date]])</f>
        <v>2024</v>
      </c>
    </row>
    <row r="6427" spans="1:18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 t="str" cm="1">
        <f t="array" ref="F6427">_xlfn.IFS(DmartSalesData[[#This Row],[sales]]&lt;2000,"LOW CATEGORY",DmartSalesData[[#This Row],[sales]]&lt;4000,"MEDIUM CATEGORY",DmartSalesData[[#This Row],[sales]]&gt;=4000,"HIGH CATEGORY")</f>
        <v>MEDIUM CATEGORY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tr">
        <f>IF(AND(DmartSalesData[[#This Row],[profit]]&gt;=500,DmartSalesData[[#This Row],[sales]]&gt;=3000),"Good","Not Good")</f>
        <v>Not Good</v>
      </c>
      <c r="R6427" s="2">
        <f>YEAR(DmartSalesData[[#This Row],[order_date]])</f>
        <v>2023</v>
      </c>
    </row>
    <row r="6428" spans="1:18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 t="str" cm="1">
        <f t="array" ref="F6428">_xlfn.IFS(DmartSalesData[[#This Row],[sales]]&lt;2000,"LOW CATEGORY",DmartSalesData[[#This Row],[sales]]&lt;4000,"MEDIUM CATEGORY",DmartSalesData[[#This Row],[sales]]&gt;=4000,"HIGH CATEGORY")</f>
        <v>MEDIUM CATEGORY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tr">
        <f>IF(AND(DmartSalesData[[#This Row],[profit]]&gt;=500,DmartSalesData[[#This Row],[sales]]&gt;=3000),"Good","Not Good")</f>
        <v>Good</v>
      </c>
      <c r="R6428" s="2">
        <f>YEAR(DmartSalesData[[#This Row],[order_date]])</f>
        <v>2023</v>
      </c>
    </row>
    <row r="6429" spans="1:18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 t="str" cm="1">
        <f t="array" ref="F6429">_xlfn.IFS(DmartSalesData[[#This Row],[sales]]&lt;2000,"LOW CATEGORY",DmartSalesData[[#This Row],[sales]]&lt;4000,"MEDIUM CATEGORY",DmartSalesData[[#This Row],[sales]]&gt;=4000,"HIGH CATEGORY")</f>
        <v>LOW CATEGORY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tr">
        <f>IF(AND(DmartSalesData[[#This Row],[profit]]&gt;=500,DmartSalesData[[#This Row],[sales]]&gt;=3000),"Good","Not Good")</f>
        <v>Not Good</v>
      </c>
      <c r="R6429" s="2">
        <f>YEAR(DmartSalesData[[#This Row],[order_date]])</f>
        <v>2023</v>
      </c>
    </row>
    <row r="6430" spans="1:18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 t="str" cm="1">
        <f t="array" ref="F6430">_xlfn.IFS(DmartSalesData[[#This Row],[sales]]&lt;2000,"LOW CATEGORY",DmartSalesData[[#This Row],[sales]]&lt;4000,"MEDIUM CATEGORY",DmartSalesData[[#This Row],[sales]]&gt;=4000,"HIGH CATEGORY")</f>
        <v>MEDIUM CATEGORY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tr">
        <f>IF(AND(DmartSalesData[[#This Row],[profit]]&gt;=500,DmartSalesData[[#This Row],[sales]]&gt;=3000),"Good","Not Good")</f>
        <v>Not Good</v>
      </c>
      <c r="R6430" s="2">
        <f>YEAR(DmartSalesData[[#This Row],[order_date]])</f>
        <v>2024</v>
      </c>
    </row>
    <row r="6431" spans="1:18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 t="str" cm="1">
        <f t="array" ref="F6431">_xlfn.IFS(DmartSalesData[[#This Row],[sales]]&lt;2000,"LOW CATEGORY",DmartSalesData[[#This Row],[sales]]&lt;4000,"MEDIUM CATEGORY",DmartSalesData[[#This Row],[sales]]&gt;=4000,"HIGH CATEGORY")</f>
        <v>MEDIUM CATEGORY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tr">
        <f>IF(AND(DmartSalesData[[#This Row],[profit]]&gt;=500,DmartSalesData[[#This Row],[sales]]&gt;=3000),"Good","Not Good")</f>
        <v>Not Good</v>
      </c>
      <c r="R6431" s="2">
        <f>YEAR(DmartSalesData[[#This Row],[order_date]])</f>
        <v>2024</v>
      </c>
    </row>
    <row r="6432" spans="1:18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 t="str" cm="1">
        <f t="array" ref="F6432">_xlfn.IFS(DmartSalesData[[#This Row],[sales]]&lt;2000,"LOW CATEGORY",DmartSalesData[[#This Row],[sales]]&lt;4000,"MEDIUM CATEGORY",DmartSalesData[[#This Row],[sales]]&gt;=4000,"HIGH CATEGORY")</f>
        <v>MEDIUM CATEGORY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tr">
        <f>IF(AND(DmartSalesData[[#This Row],[profit]]&gt;=500,DmartSalesData[[#This Row],[sales]]&gt;=3000),"Good","Not Good")</f>
        <v>Not Good</v>
      </c>
      <c r="R6432" s="2">
        <f>YEAR(DmartSalesData[[#This Row],[order_date]])</f>
        <v>2023</v>
      </c>
    </row>
    <row r="6433" spans="1:18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 t="str" cm="1">
        <f t="array" ref="F6433">_xlfn.IFS(DmartSalesData[[#This Row],[sales]]&lt;2000,"LOW CATEGORY",DmartSalesData[[#This Row],[sales]]&lt;4000,"MEDIUM CATEGORY",DmartSalesData[[#This Row],[sales]]&gt;=4000,"HIGH CATEGORY")</f>
        <v>HIGH CATEGORY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tr">
        <f>IF(AND(DmartSalesData[[#This Row],[profit]]&gt;=500,DmartSalesData[[#This Row],[sales]]&gt;=3000),"Good","Not Good")</f>
        <v>Good</v>
      </c>
      <c r="R6433" s="2">
        <f>YEAR(DmartSalesData[[#This Row],[order_date]])</f>
        <v>2023</v>
      </c>
    </row>
    <row r="6434" spans="1:18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 t="str" cm="1">
        <f t="array" ref="F6434">_xlfn.IFS(DmartSalesData[[#This Row],[sales]]&lt;2000,"LOW CATEGORY",DmartSalesData[[#This Row],[sales]]&lt;4000,"MEDIUM CATEGORY",DmartSalesData[[#This Row],[sales]]&gt;=4000,"HIGH CATEGORY")</f>
        <v>LOW CATEGORY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tr">
        <f>IF(AND(DmartSalesData[[#This Row],[profit]]&gt;=500,DmartSalesData[[#This Row],[sales]]&gt;=3000),"Good","Not Good")</f>
        <v>Not Good</v>
      </c>
      <c r="R6434" s="2">
        <f>YEAR(DmartSalesData[[#This Row],[order_date]])</f>
        <v>2024</v>
      </c>
    </row>
    <row r="6435" spans="1:18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 t="str" cm="1">
        <f t="array" ref="F6435">_xlfn.IFS(DmartSalesData[[#This Row],[sales]]&lt;2000,"LOW CATEGORY",DmartSalesData[[#This Row],[sales]]&lt;4000,"MEDIUM CATEGORY",DmartSalesData[[#This Row],[sales]]&gt;=4000,"HIGH CATEGORY")</f>
        <v>MEDIUM CATEGORY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tr">
        <f>IF(AND(DmartSalesData[[#This Row],[profit]]&gt;=500,DmartSalesData[[#This Row],[sales]]&gt;=3000),"Good","Not Good")</f>
        <v>Good</v>
      </c>
      <c r="R6435" s="2">
        <f>YEAR(DmartSalesData[[#This Row],[order_date]])</f>
        <v>2023</v>
      </c>
    </row>
    <row r="6436" spans="1:18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 t="str" cm="1">
        <f t="array" ref="F6436">_xlfn.IFS(DmartSalesData[[#This Row],[sales]]&lt;2000,"LOW CATEGORY",DmartSalesData[[#This Row],[sales]]&lt;4000,"MEDIUM CATEGORY",DmartSalesData[[#This Row],[sales]]&gt;=4000,"HIGH CATEGORY")</f>
        <v>LOW CATEGORY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tr">
        <f>IF(AND(DmartSalesData[[#This Row],[profit]]&gt;=500,DmartSalesData[[#This Row],[sales]]&gt;=3000),"Good","Not Good")</f>
        <v>Not Good</v>
      </c>
      <c r="R6436" s="2">
        <f>YEAR(DmartSalesData[[#This Row],[order_date]])</f>
        <v>2023</v>
      </c>
    </row>
    <row r="6437" spans="1:18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 t="str" cm="1">
        <f t="array" ref="F6437">_xlfn.IFS(DmartSalesData[[#This Row],[sales]]&lt;2000,"LOW CATEGORY",DmartSalesData[[#This Row],[sales]]&lt;4000,"MEDIUM CATEGORY",DmartSalesData[[#This Row],[sales]]&gt;=4000,"HIGH CATEGORY")</f>
        <v>LOW CATEGORY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tr">
        <f>IF(AND(DmartSalesData[[#This Row],[profit]]&gt;=500,DmartSalesData[[#This Row],[sales]]&gt;=3000),"Good","Not Good")</f>
        <v>Not Good</v>
      </c>
      <c r="R6437" s="2">
        <f>YEAR(DmartSalesData[[#This Row],[order_date]])</f>
        <v>2024</v>
      </c>
    </row>
    <row r="6438" spans="1:18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 t="str" cm="1">
        <f t="array" ref="F6438">_xlfn.IFS(DmartSalesData[[#This Row],[sales]]&lt;2000,"LOW CATEGORY",DmartSalesData[[#This Row],[sales]]&lt;4000,"MEDIUM CATEGORY",DmartSalesData[[#This Row],[sales]]&gt;=4000,"HIGH CATEGORY")</f>
        <v>LOW CATEGORY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tr">
        <f>IF(AND(DmartSalesData[[#This Row],[profit]]&gt;=500,DmartSalesData[[#This Row],[sales]]&gt;=3000),"Good","Not Good")</f>
        <v>Not Good</v>
      </c>
      <c r="R6438" s="2">
        <f>YEAR(DmartSalesData[[#This Row],[order_date]])</f>
        <v>2024</v>
      </c>
    </row>
    <row r="6439" spans="1:18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 t="str" cm="1">
        <f t="array" ref="F6439">_xlfn.IFS(DmartSalesData[[#This Row],[sales]]&lt;2000,"LOW CATEGORY",DmartSalesData[[#This Row],[sales]]&lt;4000,"MEDIUM CATEGORY",DmartSalesData[[#This Row],[sales]]&gt;=4000,"HIGH CATEGORY")</f>
        <v>LOW CATEGORY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tr">
        <f>IF(AND(DmartSalesData[[#This Row],[profit]]&gt;=500,DmartSalesData[[#This Row],[sales]]&gt;=3000),"Good","Not Good")</f>
        <v>Not Good</v>
      </c>
      <c r="R6439" s="2">
        <f>YEAR(DmartSalesData[[#This Row],[order_date]])</f>
        <v>2024</v>
      </c>
    </row>
    <row r="6440" spans="1:18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 t="str" cm="1">
        <f t="array" ref="F6440">_xlfn.IFS(DmartSalesData[[#This Row],[sales]]&lt;2000,"LOW CATEGORY",DmartSalesData[[#This Row],[sales]]&lt;4000,"MEDIUM CATEGORY",DmartSalesData[[#This Row],[sales]]&gt;=4000,"HIGH CATEGORY")</f>
        <v>LOW CATEGORY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tr">
        <f>IF(AND(DmartSalesData[[#This Row],[profit]]&gt;=500,DmartSalesData[[#This Row],[sales]]&gt;=3000),"Good","Not Good")</f>
        <v>Not Good</v>
      </c>
      <c r="R6440" s="2">
        <f>YEAR(DmartSalesData[[#This Row],[order_date]])</f>
        <v>2023</v>
      </c>
    </row>
    <row r="6441" spans="1:18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 t="str" cm="1">
        <f t="array" ref="F6441">_xlfn.IFS(DmartSalesData[[#This Row],[sales]]&lt;2000,"LOW CATEGORY",DmartSalesData[[#This Row],[sales]]&lt;4000,"MEDIUM CATEGORY",DmartSalesData[[#This Row],[sales]]&gt;=4000,"HIGH CATEGORY")</f>
        <v>LOW CATEGORY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tr">
        <f>IF(AND(DmartSalesData[[#This Row],[profit]]&gt;=500,DmartSalesData[[#This Row],[sales]]&gt;=3000),"Good","Not Good")</f>
        <v>Not Good</v>
      </c>
      <c r="R6441" s="2">
        <f>YEAR(DmartSalesData[[#This Row],[order_date]])</f>
        <v>2023</v>
      </c>
    </row>
    <row r="6442" spans="1:18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 t="str" cm="1">
        <f t="array" ref="F6442">_xlfn.IFS(DmartSalesData[[#This Row],[sales]]&lt;2000,"LOW CATEGORY",DmartSalesData[[#This Row],[sales]]&lt;4000,"MEDIUM CATEGORY",DmartSalesData[[#This Row],[sales]]&gt;=4000,"HIGH CATEGORY")</f>
        <v>MEDIUM CATEGORY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tr">
        <f>IF(AND(DmartSalesData[[#This Row],[profit]]&gt;=500,DmartSalesData[[#This Row],[sales]]&gt;=3000),"Good","Not Good")</f>
        <v>Good</v>
      </c>
      <c r="R6442" s="2">
        <f>YEAR(DmartSalesData[[#This Row],[order_date]])</f>
        <v>2024</v>
      </c>
    </row>
    <row r="6443" spans="1:18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 t="str" cm="1">
        <f t="array" ref="F6443">_xlfn.IFS(DmartSalesData[[#This Row],[sales]]&lt;2000,"LOW CATEGORY",DmartSalesData[[#This Row],[sales]]&lt;4000,"MEDIUM CATEGORY",DmartSalesData[[#This Row],[sales]]&gt;=4000,"HIGH CATEGORY")</f>
        <v>LOW CATEGORY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tr">
        <f>IF(AND(DmartSalesData[[#This Row],[profit]]&gt;=500,DmartSalesData[[#This Row],[sales]]&gt;=3000),"Good","Not Good")</f>
        <v>Not Good</v>
      </c>
      <c r="R6443" s="2">
        <f>YEAR(DmartSalesData[[#This Row],[order_date]])</f>
        <v>2024</v>
      </c>
    </row>
    <row r="6444" spans="1:18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 t="str" cm="1">
        <f t="array" ref="F6444">_xlfn.IFS(DmartSalesData[[#This Row],[sales]]&lt;2000,"LOW CATEGORY",DmartSalesData[[#This Row],[sales]]&lt;4000,"MEDIUM CATEGORY",DmartSalesData[[#This Row],[sales]]&gt;=4000,"HIGH CATEGORY")</f>
        <v>LOW CATEGORY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tr">
        <f>IF(AND(DmartSalesData[[#This Row],[profit]]&gt;=500,DmartSalesData[[#This Row],[sales]]&gt;=3000),"Good","Not Good")</f>
        <v>Not Good</v>
      </c>
      <c r="R6444" s="2">
        <f>YEAR(DmartSalesData[[#This Row],[order_date]])</f>
        <v>2024</v>
      </c>
    </row>
    <row r="6445" spans="1:18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 t="str" cm="1">
        <f t="array" ref="F6445">_xlfn.IFS(DmartSalesData[[#This Row],[sales]]&lt;2000,"LOW CATEGORY",DmartSalesData[[#This Row],[sales]]&lt;4000,"MEDIUM CATEGORY",DmartSalesData[[#This Row],[sales]]&gt;=4000,"HIGH CATEGORY")</f>
        <v>LOW CATEGORY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tr">
        <f>IF(AND(DmartSalesData[[#This Row],[profit]]&gt;=500,DmartSalesData[[#This Row],[sales]]&gt;=3000),"Good","Not Good")</f>
        <v>Not Good</v>
      </c>
      <c r="R6445" s="2">
        <f>YEAR(DmartSalesData[[#This Row],[order_date]])</f>
        <v>2024</v>
      </c>
    </row>
    <row r="6446" spans="1:18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 t="str" cm="1">
        <f t="array" ref="F6446">_xlfn.IFS(DmartSalesData[[#This Row],[sales]]&lt;2000,"LOW CATEGORY",DmartSalesData[[#This Row],[sales]]&lt;4000,"MEDIUM CATEGORY",DmartSalesData[[#This Row],[sales]]&gt;=4000,"HIGH CATEGORY")</f>
        <v>MEDIUM CATEGORY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tr">
        <f>IF(AND(DmartSalesData[[#This Row],[profit]]&gt;=500,DmartSalesData[[#This Row],[sales]]&gt;=3000),"Good","Not Good")</f>
        <v>Good</v>
      </c>
      <c r="R6446" s="2">
        <f>YEAR(DmartSalesData[[#This Row],[order_date]])</f>
        <v>2023</v>
      </c>
    </row>
    <row r="6447" spans="1:18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 t="str" cm="1">
        <f t="array" ref="F6447">_xlfn.IFS(DmartSalesData[[#This Row],[sales]]&lt;2000,"LOW CATEGORY",DmartSalesData[[#This Row],[sales]]&lt;4000,"MEDIUM CATEGORY",DmartSalesData[[#This Row],[sales]]&gt;=4000,"HIGH CATEGORY")</f>
        <v>LOW CATEGORY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tr">
        <f>IF(AND(DmartSalesData[[#This Row],[profit]]&gt;=500,DmartSalesData[[#This Row],[sales]]&gt;=3000),"Good","Not Good")</f>
        <v>Not Good</v>
      </c>
      <c r="R6447" s="2">
        <f>YEAR(DmartSalesData[[#This Row],[order_date]])</f>
        <v>2023</v>
      </c>
    </row>
    <row r="6448" spans="1:18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 t="str" cm="1">
        <f t="array" ref="F6448">_xlfn.IFS(DmartSalesData[[#This Row],[sales]]&lt;2000,"LOW CATEGORY",DmartSalesData[[#This Row],[sales]]&lt;4000,"MEDIUM CATEGORY",DmartSalesData[[#This Row],[sales]]&gt;=4000,"HIGH CATEGORY")</f>
        <v>HIGH CATEGORY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tr">
        <f>IF(AND(DmartSalesData[[#This Row],[profit]]&gt;=500,DmartSalesData[[#This Row],[sales]]&gt;=3000),"Good","Not Good")</f>
        <v>Good</v>
      </c>
      <c r="R6448" s="2">
        <f>YEAR(DmartSalesData[[#This Row],[order_date]])</f>
        <v>2024</v>
      </c>
    </row>
    <row r="6449" spans="1:18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 t="str" cm="1">
        <f t="array" ref="F6449">_xlfn.IFS(DmartSalesData[[#This Row],[sales]]&lt;2000,"LOW CATEGORY",DmartSalesData[[#This Row],[sales]]&lt;4000,"MEDIUM CATEGORY",DmartSalesData[[#This Row],[sales]]&gt;=4000,"HIGH CATEGORY")</f>
        <v>LOW CATEGORY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tr">
        <f>IF(AND(DmartSalesData[[#This Row],[profit]]&gt;=500,DmartSalesData[[#This Row],[sales]]&gt;=3000),"Good","Not Good")</f>
        <v>Not Good</v>
      </c>
      <c r="R6449" s="2">
        <f>YEAR(DmartSalesData[[#This Row],[order_date]])</f>
        <v>2024</v>
      </c>
    </row>
    <row r="6450" spans="1:18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 t="str" cm="1">
        <f t="array" ref="F6450">_xlfn.IFS(DmartSalesData[[#This Row],[sales]]&lt;2000,"LOW CATEGORY",DmartSalesData[[#This Row],[sales]]&lt;4000,"MEDIUM CATEGORY",DmartSalesData[[#This Row],[sales]]&gt;=4000,"HIGH CATEGORY")</f>
        <v>LOW CATEGORY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tr">
        <f>IF(AND(DmartSalesData[[#This Row],[profit]]&gt;=500,DmartSalesData[[#This Row],[sales]]&gt;=3000),"Good","Not Good")</f>
        <v>Not Good</v>
      </c>
      <c r="R6450" s="2">
        <f>YEAR(DmartSalesData[[#This Row],[order_date]])</f>
        <v>2024</v>
      </c>
    </row>
    <row r="6451" spans="1:18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 t="str" cm="1">
        <f t="array" ref="F6451">_xlfn.IFS(DmartSalesData[[#This Row],[sales]]&lt;2000,"LOW CATEGORY",DmartSalesData[[#This Row],[sales]]&lt;4000,"MEDIUM CATEGORY",DmartSalesData[[#This Row],[sales]]&gt;=4000,"HIGH CATEGORY")</f>
        <v>LOW CATEGORY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tr">
        <f>IF(AND(DmartSalesData[[#This Row],[profit]]&gt;=500,DmartSalesData[[#This Row],[sales]]&gt;=3000),"Good","Not Good")</f>
        <v>Not Good</v>
      </c>
      <c r="R6451" s="2">
        <f>YEAR(DmartSalesData[[#This Row],[order_date]])</f>
        <v>2024</v>
      </c>
    </row>
    <row r="6452" spans="1:18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 t="str" cm="1">
        <f t="array" ref="F6452">_xlfn.IFS(DmartSalesData[[#This Row],[sales]]&lt;2000,"LOW CATEGORY",DmartSalesData[[#This Row],[sales]]&lt;4000,"MEDIUM CATEGORY",DmartSalesData[[#This Row],[sales]]&gt;=4000,"HIGH CATEGORY")</f>
        <v>LOW CATEGORY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tr">
        <f>IF(AND(DmartSalesData[[#This Row],[profit]]&gt;=500,DmartSalesData[[#This Row],[sales]]&gt;=3000),"Good","Not Good")</f>
        <v>Not Good</v>
      </c>
      <c r="R6452" s="2">
        <f>YEAR(DmartSalesData[[#This Row],[order_date]])</f>
        <v>2023</v>
      </c>
    </row>
    <row r="6453" spans="1:18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 t="str" cm="1">
        <f t="array" ref="F6453">_xlfn.IFS(DmartSalesData[[#This Row],[sales]]&lt;2000,"LOW CATEGORY",DmartSalesData[[#This Row],[sales]]&lt;4000,"MEDIUM CATEGORY",DmartSalesData[[#This Row],[sales]]&gt;=4000,"HIGH CATEGORY")</f>
        <v>MEDIUM CATEGORY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tr">
        <f>IF(AND(DmartSalesData[[#This Row],[profit]]&gt;=500,DmartSalesData[[#This Row],[sales]]&gt;=3000),"Good","Not Good")</f>
        <v>Not Good</v>
      </c>
      <c r="R6453" s="2">
        <f>YEAR(DmartSalesData[[#This Row],[order_date]])</f>
        <v>2024</v>
      </c>
    </row>
    <row r="6454" spans="1:18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 t="str" cm="1">
        <f t="array" ref="F6454">_xlfn.IFS(DmartSalesData[[#This Row],[sales]]&lt;2000,"LOW CATEGORY",DmartSalesData[[#This Row],[sales]]&lt;4000,"MEDIUM CATEGORY",DmartSalesData[[#This Row],[sales]]&gt;=4000,"HIGH CATEGORY")</f>
        <v>MEDIUM CATEGORY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tr">
        <f>IF(AND(DmartSalesData[[#This Row],[profit]]&gt;=500,DmartSalesData[[#This Row],[sales]]&gt;=3000),"Good","Not Good")</f>
        <v>Not Good</v>
      </c>
      <c r="R6454" s="2">
        <f>YEAR(DmartSalesData[[#This Row],[order_date]])</f>
        <v>2024</v>
      </c>
    </row>
    <row r="6455" spans="1:18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 t="str" cm="1">
        <f t="array" ref="F6455">_xlfn.IFS(DmartSalesData[[#This Row],[sales]]&lt;2000,"LOW CATEGORY",DmartSalesData[[#This Row],[sales]]&lt;4000,"MEDIUM CATEGORY",DmartSalesData[[#This Row],[sales]]&gt;=4000,"HIGH CATEGORY")</f>
        <v>LOW CATEGORY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tr">
        <f>IF(AND(DmartSalesData[[#This Row],[profit]]&gt;=500,DmartSalesData[[#This Row],[sales]]&gt;=3000),"Good","Not Good")</f>
        <v>Not Good</v>
      </c>
      <c r="R6455" s="2">
        <f>YEAR(DmartSalesData[[#This Row],[order_date]])</f>
        <v>2023</v>
      </c>
    </row>
    <row r="6456" spans="1:18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 t="str" cm="1">
        <f t="array" ref="F6456">_xlfn.IFS(DmartSalesData[[#This Row],[sales]]&lt;2000,"LOW CATEGORY",DmartSalesData[[#This Row],[sales]]&lt;4000,"MEDIUM CATEGORY",DmartSalesData[[#This Row],[sales]]&gt;=4000,"HIGH CATEGORY")</f>
        <v>LOW CATEGORY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tr">
        <f>IF(AND(DmartSalesData[[#This Row],[profit]]&gt;=500,DmartSalesData[[#This Row],[sales]]&gt;=3000),"Good","Not Good")</f>
        <v>Not Good</v>
      </c>
      <c r="R6456" s="2">
        <f>YEAR(DmartSalesData[[#This Row],[order_date]])</f>
        <v>2023</v>
      </c>
    </row>
    <row r="6457" spans="1:18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 t="str" cm="1">
        <f t="array" ref="F6457">_xlfn.IFS(DmartSalesData[[#This Row],[sales]]&lt;2000,"LOW CATEGORY",DmartSalesData[[#This Row],[sales]]&lt;4000,"MEDIUM CATEGORY",DmartSalesData[[#This Row],[sales]]&gt;=4000,"HIGH CATEGORY")</f>
        <v>LOW CATEGORY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tr">
        <f>IF(AND(DmartSalesData[[#This Row],[profit]]&gt;=500,DmartSalesData[[#This Row],[sales]]&gt;=3000),"Good","Not Good")</f>
        <v>Not Good</v>
      </c>
      <c r="R6457" s="2">
        <f>YEAR(DmartSalesData[[#This Row],[order_date]])</f>
        <v>2024</v>
      </c>
    </row>
    <row r="6458" spans="1:18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 t="str" cm="1">
        <f t="array" ref="F6458">_xlfn.IFS(DmartSalesData[[#This Row],[sales]]&lt;2000,"LOW CATEGORY",DmartSalesData[[#This Row],[sales]]&lt;4000,"MEDIUM CATEGORY",DmartSalesData[[#This Row],[sales]]&gt;=4000,"HIGH CATEGORY")</f>
        <v>HIGH CATEGORY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tr">
        <f>IF(AND(DmartSalesData[[#This Row],[profit]]&gt;=500,DmartSalesData[[#This Row],[sales]]&gt;=3000),"Good","Not Good")</f>
        <v>Good</v>
      </c>
      <c r="R6458" s="2">
        <f>YEAR(DmartSalesData[[#This Row],[order_date]])</f>
        <v>2024</v>
      </c>
    </row>
    <row r="6459" spans="1:18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 t="str" cm="1">
        <f t="array" ref="F6459">_xlfn.IFS(DmartSalesData[[#This Row],[sales]]&lt;2000,"LOW CATEGORY",DmartSalesData[[#This Row],[sales]]&lt;4000,"MEDIUM CATEGORY",DmartSalesData[[#This Row],[sales]]&gt;=4000,"HIGH CATEGORY")</f>
        <v>HIGH CATEGORY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tr">
        <f>IF(AND(DmartSalesData[[#This Row],[profit]]&gt;=500,DmartSalesData[[#This Row],[sales]]&gt;=3000),"Good","Not Good")</f>
        <v>Good</v>
      </c>
      <c r="R6459" s="2">
        <f>YEAR(DmartSalesData[[#This Row],[order_date]])</f>
        <v>2024</v>
      </c>
    </row>
    <row r="6460" spans="1:18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 t="str" cm="1">
        <f t="array" ref="F6460">_xlfn.IFS(DmartSalesData[[#This Row],[sales]]&lt;2000,"LOW CATEGORY",DmartSalesData[[#This Row],[sales]]&lt;4000,"MEDIUM CATEGORY",DmartSalesData[[#This Row],[sales]]&gt;=4000,"HIGH CATEGORY")</f>
        <v>MEDIUM CATEGORY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tr">
        <f>IF(AND(DmartSalesData[[#This Row],[profit]]&gt;=500,DmartSalesData[[#This Row],[sales]]&gt;=3000),"Good","Not Good")</f>
        <v>Not Good</v>
      </c>
      <c r="R6460" s="2">
        <f>YEAR(DmartSalesData[[#This Row],[order_date]])</f>
        <v>2024</v>
      </c>
    </row>
    <row r="6461" spans="1:18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 t="str" cm="1">
        <f t="array" ref="F6461">_xlfn.IFS(DmartSalesData[[#This Row],[sales]]&lt;2000,"LOW CATEGORY",DmartSalesData[[#This Row],[sales]]&lt;4000,"MEDIUM CATEGORY",DmartSalesData[[#This Row],[sales]]&gt;=4000,"HIGH CATEGORY")</f>
        <v>MEDIUM CATEGORY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tr">
        <f>IF(AND(DmartSalesData[[#This Row],[profit]]&gt;=500,DmartSalesData[[#This Row],[sales]]&gt;=3000),"Good","Not Good")</f>
        <v>Not Good</v>
      </c>
      <c r="R6461" s="2">
        <f>YEAR(DmartSalesData[[#This Row],[order_date]])</f>
        <v>2023</v>
      </c>
    </row>
    <row r="6462" spans="1:18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 t="str" cm="1">
        <f t="array" ref="F6462">_xlfn.IFS(DmartSalesData[[#This Row],[sales]]&lt;2000,"LOW CATEGORY",DmartSalesData[[#This Row],[sales]]&lt;4000,"MEDIUM CATEGORY",DmartSalesData[[#This Row],[sales]]&gt;=4000,"HIGH CATEGORY")</f>
        <v>HIGH CATEGORY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tr">
        <f>IF(AND(DmartSalesData[[#This Row],[profit]]&gt;=500,DmartSalesData[[#This Row],[sales]]&gt;=3000),"Good","Not Good")</f>
        <v>Good</v>
      </c>
      <c r="R6462" s="2">
        <f>YEAR(DmartSalesData[[#This Row],[order_date]])</f>
        <v>2024</v>
      </c>
    </row>
    <row r="6463" spans="1:18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 t="str" cm="1">
        <f t="array" ref="F6463">_xlfn.IFS(DmartSalesData[[#This Row],[sales]]&lt;2000,"LOW CATEGORY",DmartSalesData[[#This Row],[sales]]&lt;4000,"MEDIUM CATEGORY",DmartSalesData[[#This Row],[sales]]&gt;=4000,"HIGH CATEGORY")</f>
        <v>MEDIUM CATEGORY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tr">
        <f>IF(AND(DmartSalesData[[#This Row],[profit]]&gt;=500,DmartSalesData[[#This Row],[sales]]&gt;=3000),"Good","Not Good")</f>
        <v>Not Good</v>
      </c>
      <c r="R6463" s="2">
        <f>YEAR(DmartSalesData[[#This Row],[order_date]])</f>
        <v>2023</v>
      </c>
    </row>
    <row r="6464" spans="1:18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 t="str" cm="1">
        <f t="array" ref="F6464">_xlfn.IFS(DmartSalesData[[#This Row],[sales]]&lt;2000,"LOW CATEGORY",DmartSalesData[[#This Row],[sales]]&lt;4000,"MEDIUM CATEGORY",DmartSalesData[[#This Row],[sales]]&gt;=4000,"HIGH CATEGORY")</f>
        <v>HIGH CATEGORY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tr">
        <f>IF(AND(DmartSalesData[[#This Row],[profit]]&gt;=500,DmartSalesData[[#This Row],[sales]]&gt;=3000),"Good","Not Good")</f>
        <v>Good</v>
      </c>
      <c r="R6464" s="2">
        <f>YEAR(DmartSalesData[[#This Row],[order_date]])</f>
        <v>2024</v>
      </c>
    </row>
    <row r="6465" spans="1:18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 t="str" cm="1">
        <f t="array" ref="F6465">_xlfn.IFS(DmartSalesData[[#This Row],[sales]]&lt;2000,"LOW CATEGORY",DmartSalesData[[#This Row],[sales]]&lt;4000,"MEDIUM CATEGORY",DmartSalesData[[#This Row],[sales]]&gt;=4000,"HIGH CATEGORY")</f>
        <v>MEDIUM CATEGORY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tr">
        <f>IF(AND(DmartSalesData[[#This Row],[profit]]&gt;=500,DmartSalesData[[#This Row],[sales]]&gt;=3000),"Good","Not Good")</f>
        <v>Not Good</v>
      </c>
      <c r="R6465" s="2">
        <f>YEAR(DmartSalesData[[#This Row],[order_date]])</f>
        <v>2023</v>
      </c>
    </row>
    <row r="6466" spans="1:18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 t="str" cm="1">
        <f t="array" ref="F6466">_xlfn.IFS(DmartSalesData[[#This Row],[sales]]&lt;2000,"LOW CATEGORY",DmartSalesData[[#This Row],[sales]]&lt;4000,"MEDIUM CATEGORY",DmartSalesData[[#This Row],[sales]]&gt;=4000,"HIGH CATEGORY")</f>
        <v>LOW CATEGORY</v>
      </c>
      <c r="G6466" s="2">
        <v>0.16</v>
      </c>
      <c r="H6466" s="2">
        <f t="shared" ref="H6466:H6529" si="202">E6466*G6466</f>
        <v>172.8768</v>
      </c>
      <c r="I6466" s="2">
        <f t="shared" ref="I6466:I6529" si="203">E6466-H6466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tr">
        <f>IF(AND(DmartSalesData[[#This Row],[profit]]&gt;=500,DmartSalesData[[#This Row],[sales]]&gt;=3000),"Good","Not Good")</f>
        <v>Not Good</v>
      </c>
      <c r="R6466" s="2">
        <f>YEAR(DmartSalesData[[#This Row],[order_date]])</f>
        <v>2023</v>
      </c>
    </row>
    <row r="6467" spans="1:18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 t="str" cm="1">
        <f t="array" ref="F6467">_xlfn.IFS(DmartSalesData[[#This Row],[sales]]&lt;2000,"LOW CATEGORY",DmartSalesData[[#This Row],[sales]]&lt;4000,"MEDIUM CATEGORY",DmartSalesData[[#This Row],[sales]]&gt;=4000,"HIGH CATEGORY")</f>
        <v>MEDIUM CATEGORY</v>
      </c>
      <c r="G6467" s="2">
        <v>0.15</v>
      </c>
      <c r="H6467" s="2">
        <f t="shared" si="202"/>
        <v>548.55599999999993</v>
      </c>
      <c r="I6467" s="2">
        <f t="shared" si="203"/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tr">
        <f>IF(AND(DmartSalesData[[#This Row],[profit]]&gt;=500,DmartSalesData[[#This Row],[sales]]&gt;=3000),"Good","Not Good")</f>
        <v>Good</v>
      </c>
      <c r="R6467" s="2">
        <f>YEAR(DmartSalesData[[#This Row],[order_date]])</f>
        <v>2024</v>
      </c>
    </row>
    <row r="6468" spans="1:18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 t="str" cm="1">
        <f t="array" ref="F6468">_xlfn.IFS(DmartSalesData[[#This Row],[sales]]&lt;2000,"LOW CATEGORY",DmartSalesData[[#This Row],[sales]]&lt;4000,"MEDIUM CATEGORY",DmartSalesData[[#This Row],[sales]]&gt;=4000,"HIGH CATEGORY")</f>
        <v>MEDIUM CATEGORY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tr">
        <f>IF(AND(DmartSalesData[[#This Row],[profit]]&gt;=500,DmartSalesData[[#This Row],[sales]]&gt;=3000),"Good","Not Good")</f>
        <v>Not Good</v>
      </c>
      <c r="R6468" s="2">
        <f>YEAR(DmartSalesData[[#This Row],[order_date]])</f>
        <v>2024</v>
      </c>
    </row>
    <row r="6469" spans="1:18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 t="str" cm="1">
        <f t="array" ref="F6469">_xlfn.IFS(DmartSalesData[[#This Row],[sales]]&lt;2000,"LOW CATEGORY",DmartSalesData[[#This Row],[sales]]&lt;4000,"MEDIUM CATEGORY",DmartSalesData[[#This Row],[sales]]&gt;=4000,"HIGH CATEGORY")</f>
        <v>MEDIUM CATEGORY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tr">
        <f>IF(AND(DmartSalesData[[#This Row],[profit]]&gt;=500,DmartSalesData[[#This Row],[sales]]&gt;=3000),"Good","Not Good")</f>
        <v>Good</v>
      </c>
      <c r="R6469" s="2">
        <f>YEAR(DmartSalesData[[#This Row],[order_date]])</f>
        <v>2023</v>
      </c>
    </row>
    <row r="6470" spans="1:18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 t="str" cm="1">
        <f t="array" ref="F6470">_xlfn.IFS(DmartSalesData[[#This Row],[sales]]&lt;2000,"LOW CATEGORY",DmartSalesData[[#This Row],[sales]]&lt;4000,"MEDIUM CATEGORY",DmartSalesData[[#This Row],[sales]]&gt;=4000,"HIGH CATEGORY")</f>
        <v>LOW CATEGORY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tr">
        <f>IF(AND(DmartSalesData[[#This Row],[profit]]&gt;=500,DmartSalesData[[#This Row],[sales]]&gt;=3000),"Good","Not Good")</f>
        <v>Not Good</v>
      </c>
      <c r="R6470" s="2">
        <f>YEAR(DmartSalesData[[#This Row],[order_date]])</f>
        <v>2023</v>
      </c>
    </row>
    <row r="6471" spans="1:18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 t="str" cm="1">
        <f t="array" ref="F6471">_xlfn.IFS(DmartSalesData[[#This Row],[sales]]&lt;2000,"LOW CATEGORY",DmartSalesData[[#This Row],[sales]]&lt;4000,"MEDIUM CATEGORY",DmartSalesData[[#This Row],[sales]]&gt;=4000,"HIGH CATEGORY")</f>
        <v>MEDIUM CATEGORY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tr">
        <f>IF(AND(DmartSalesData[[#This Row],[profit]]&gt;=500,DmartSalesData[[#This Row],[sales]]&gt;=3000),"Good","Not Good")</f>
        <v>Not Good</v>
      </c>
      <c r="R6471" s="2">
        <f>YEAR(DmartSalesData[[#This Row],[order_date]])</f>
        <v>2024</v>
      </c>
    </row>
    <row r="6472" spans="1:18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 t="str" cm="1">
        <f t="array" ref="F6472">_xlfn.IFS(DmartSalesData[[#This Row],[sales]]&lt;2000,"LOW CATEGORY",DmartSalesData[[#This Row],[sales]]&lt;4000,"MEDIUM CATEGORY",DmartSalesData[[#This Row],[sales]]&gt;=4000,"HIGH CATEGORY")</f>
        <v>LOW CATEGORY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tr">
        <f>IF(AND(DmartSalesData[[#This Row],[profit]]&gt;=500,DmartSalesData[[#This Row],[sales]]&gt;=3000),"Good","Not Good")</f>
        <v>Not Good</v>
      </c>
      <c r="R6472" s="2">
        <f>YEAR(DmartSalesData[[#This Row],[order_date]])</f>
        <v>2023</v>
      </c>
    </row>
    <row r="6473" spans="1:18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 t="str" cm="1">
        <f t="array" ref="F6473">_xlfn.IFS(DmartSalesData[[#This Row],[sales]]&lt;2000,"LOW CATEGORY",DmartSalesData[[#This Row],[sales]]&lt;4000,"MEDIUM CATEGORY",DmartSalesData[[#This Row],[sales]]&gt;=4000,"HIGH CATEGORY")</f>
        <v>LOW CATEGORY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tr">
        <f>IF(AND(DmartSalesData[[#This Row],[profit]]&gt;=500,DmartSalesData[[#This Row],[sales]]&gt;=3000),"Good","Not Good")</f>
        <v>Not Good</v>
      </c>
      <c r="R6473" s="2">
        <f>YEAR(DmartSalesData[[#This Row],[order_date]])</f>
        <v>2023</v>
      </c>
    </row>
    <row r="6474" spans="1:18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 t="str" cm="1">
        <f t="array" ref="F6474">_xlfn.IFS(DmartSalesData[[#This Row],[sales]]&lt;2000,"LOW CATEGORY",DmartSalesData[[#This Row],[sales]]&lt;4000,"MEDIUM CATEGORY",DmartSalesData[[#This Row],[sales]]&gt;=4000,"HIGH CATEGORY")</f>
        <v>MEDIUM CATEGORY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tr">
        <f>IF(AND(DmartSalesData[[#This Row],[profit]]&gt;=500,DmartSalesData[[#This Row],[sales]]&gt;=3000),"Good","Not Good")</f>
        <v>Good</v>
      </c>
      <c r="R6474" s="2">
        <f>YEAR(DmartSalesData[[#This Row],[order_date]])</f>
        <v>2023</v>
      </c>
    </row>
    <row r="6475" spans="1:18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 t="str" cm="1">
        <f t="array" ref="F6475">_xlfn.IFS(DmartSalesData[[#This Row],[sales]]&lt;2000,"LOW CATEGORY",DmartSalesData[[#This Row],[sales]]&lt;4000,"MEDIUM CATEGORY",DmartSalesData[[#This Row],[sales]]&gt;=4000,"HIGH CATEGORY")</f>
        <v>MEDIUM CATEGORY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tr">
        <f>IF(AND(DmartSalesData[[#This Row],[profit]]&gt;=500,DmartSalesData[[#This Row],[sales]]&gt;=3000),"Good","Not Good")</f>
        <v>Good</v>
      </c>
      <c r="R6475" s="2">
        <f>YEAR(DmartSalesData[[#This Row],[order_date]])</f>
        <v>2024</v>
      </c>
    </row>
    <row r="6476" spans="1:18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 t="str" cm="1">
        <f t="array" ref="F6476">_xlfn.IFS(DmartSalesData[[#This Row],[sales]]&lt;2000,"LOW CATEGORY",DmartSalesData[[#This Row],[sales]]&lt;4000,"MEDIUM CATEGORY",DmartSalesData[[#This Row],[sales]]&gt;=4000,"HIGH CATEGORY")</f>
        <v>MEDIUM CATEGORY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tr">
        <f>IF(AND(DmartSalesData[[#This Row],[profit]]&gt;=500,DmartSalesData[[#This Row],[sales]]&gt;=3000),"Good","Not Good")</f>
        <v>Good</v>
      </c>
      <c r="R6476" s="2">
        <f>YEAR(DmartSalesData[[#This Row],[order_date]])</f>
        <v>2024</v>
      </c>
    </row>
    <row r="6477" spans="1:18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 t="str" cm="1">
        <f t="array" ref="F6477">_xlfn.IFS(DmartSalesData[[#This Row],[sales]]&lt;2000,"LOW CATEGORY",DmartSalesData[[#This Row],[sales]]&lt;4000,"MEDIUM CATEGORY",DmartSalesData[[#This Row],[sales]]&gt;=4000,"HIGH CATEGORY")</f>
        <v>HIGH CATEGORY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tr">
        <f>IF(AND(DmartSalesData[[#This Row],[profit]]&gt;=500,DmartSalesData[[#This Row],[sales]]&gt;=3000),"Good","Not Good")</f>
        <v>Good</v>
      </c>
      <c r="R6477" s="2">
        <f>YEAR(DmartSalesData[[#This Row],[order_date]])</f>
        <v>2023</v>
      </c>
    </row>
    <row r="6478" spans="1:18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 t="str" cm="1">
        <f t="array" ref="F6478">_xlfn.IFS(DmartSalesData[[#This Row],[sales]]&lt;2000,"LOW CATEGORY",DmartSalesData[[#This Row],[sales]]&lt;4000,"MEDIUM CATEGORY",DmartSalesData[[#This Row],[sales]]&gt;=4000,"HIGH CATEGORY")</f>
        <v>MEDIUM CATEGORY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tr">
        <f>IF(AND(DmartSalesData[[#This Row],[profit]]&gt;=500,DmartSalesData[[#This Row],[sales]]&gt;=3000),"Good","Not Good")</f>
        <v>Not Good</v>
      </c>
      <c r="R6478" s="2">
        <f>YEAR(DmartSalesData[[#This Row],[order_date]])</f>
        <v>2024</v>
      </c>
    </row>
    <row r="6479" spans="1:18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 t="str" cm="1">
        <f t="array" ref="F6479">_xlfn.IFS(DmartSalesData[[#This Row],[sales]]&lt;2000,"LOW CATEGORY",DmartSalesData[[#This Row],[sales]]&lt;4000,"MEDIUM CATEGORY",DmartSalesData[[#This Row],[sales]]&gt;=4000,"HIGH CATEGORY")</f>
        <v>MEDIUM CATEGORY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tr">
        <f>IF(AND(DmartSalesData[[#This Row],[profit]]&gt;=500,DmartSalesData[[#This Row],[sales]]&gt;=3000),"Good","Not Good")</f>
        <v>Not Good</v>
      </c>
      <c r="R6479" s="2">
        <f>YEAR(DmartSalesData[[#This Row],[order_date]])</f>
        <v>2024</v>
      </c>
    </row>
    <row r="6480" spans="1:18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 t="str" cm="1">
        <f t="array" ref="F6480">_xlfn.IFS(DmartSalesData[[#This Row],[sales]]&lt;2000,"LOW CATEGORY",DmartSalesData[[#This Row],[sales]]&lt;4000,"MEDIUM CATEGORY",DmartSalesData[[#This Row],[sales]]&gt;=4000,"HIGH CATEGORY")</f>
        <v>MEDIUM CATEGORY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tr">
        <f>IF(AND(DmartSalesData[[#This Row],[profit]]&gt;=500,DmartSalesData[[#This Row],[sales]]&gt;=3000),"Good","Not Good")</f>
        <v>Good</v>
      </c>
      <c r="R6480" s="2">
        <f>YEAR(DmartSalesData[[#This Row],[order_date]])</f>
        <v>2024</v>
      </c>
    </row>
    <row r="6481" spans="1:18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 t="str" cm="1">
        <f t="array" ref="F6481">_xlfn.IFS(DmartSalesData[[#This Row],[sales]]&lt;2000,"LOW CATEGORY",DmartSalesData[[#This Row],[sales]]&lt;4000,"MEDIUM CATEGORY",DmartSalesData[[#This Row],[sales]]&gt;=4000,"HIGH CATEGORY")</f>
        <v>MEDIUM CATEGORY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tr">
        <f>IF(AND(DmartSalesData[[#This Row],[profit]]&gt;=500,DmartSalesData[[#This Row],[sales]]&gt;=3000),"Good","Not Good")</f>
        <v>Not Good</v>
      </c>
      <c r="R6481" s="2">
        <f>YEAR(DmartSalesData[[#This Row],[order_date]])</f>
        <v>2024</v>
      </c>
    </row>
    <row r="6482" spans="1:18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 t="str" cm="1">
        <f t="array" ref="F6482">_xlfn.IFS(DmartSalesData[[#This Row],[sales]]&lt;2000,"LOW CATEGORY",DmartSalesData[[#This Row],[sales]]&lt;4000,"MEDIUM CATEGORY",DmartSalesData[[#This Row],[sales]]&gt;=4000,"HIGH CATEGORY")</f>
        <v>HIGH CATEGORY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tr">
        <f>IF(AND(DmartSalesData[[#This Row],[profit]]&gt;=500,DmartSalesData[[#This Row],[sales]]&gt;=3000),"Good","Not Good")</f>
        <v>Not Good</v>
      </c>
      <c r="R6482" s="2">
        <f>YEAR(DmartSalesData[[#This Row],[order_date]])</f>
        <v>2024</v>
      </c>
    </row>
    <row r="6483" spans="1:18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 t="str" cm="1">
        <f t="array" ref="F6483">_xlfn.IFS(DmartSalesData[[#This Row],[sales]]&lt;2000,"LOW CATEGORY",DmartSalesData[[#This Row],[sales]]&lt;4000,"MEDIUM CATEGORY",DmartSalesData[[#This Row],[sales]]&gt;=4000,"HIGH CATEGORY")</f>
        <v>LOW CATEGORY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tr">
        <f>IF(AND(DmartSalesData[[#This Row],[profit]]&gt;=500,DmartSalesData[[#This Row],[sales]]&gt;=3000),"Good","Not Good")</f>
        <v>Not Good</v>
      </c>
      <c r="R6483" s="2">
        <f>YEAR(DmartSalesData[[#This Row],[order_date]])</f>
        <v>2023</v>
      </c>
    </row>
    <row r="6484" spans="1:18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 t="str" cm="1">
        <f t="array" ref="F6484">_xlfn.IFS(DmartSalesData[[#This Row],[sales]]&lt;2000,"LOW CATEGORY",DmartSalesData[[#This Row],[sales]]&lt;4000,"MEDIUM CATEGORY",DmartSalesData[[#This Row],[sales]]&gt;=4000,"HIGH CATEGORY")</f>
        <v>MEDIUM CATEGORY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tr">
        <f>IF(AND(DmartSalesData[[#This Row],[profit]]&gt;=500,DmartSalesData[[#This Row],[sales]]&gt;=3000),"Good","Not Good")</f>
        <v>Not Good</v>
      </c>
      <c r="R6484" s="2">
        <f>YEAR(DmartSalesData[[#This Row],[order_date]])</f>
        <v>2024</v>
      </c>
    </row>
    <row r="6485" spans="1:18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 t="str" cm="1">
        <f t="array" ref="F6485">_xlfn.IFS(DmartSalesData[[#This Row],[sales]]&lt;2000,"LOW CATEGORY",DmartSalesData[[#This Row],[sales]]&lt;4000,"MEDIUM CATEGORY",DmartSalesData[[#This Row],[sales]]&gt;=4000,"HIGH CATEGORY")</f>
        <v>LOW CATEGORY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tr">
        <f>IF(AND(DmartSalesData[[#This Row],[profit]]&gt;=500,DmartSalesData[[#This Row],[sales]]&gt;=3000),"Good","Not Good")</f>
        <v>Not Good</v>
      </c>
      <c r="R6485" s="2">
        <f>YEAR(DmartSalesData[[#This Row],[order_date]])</f>
        <v>2023</v>
      </c>
    </row>
    <row r="6486" spans="1:18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 t="str" cm="1">
        <f t="array" ref="F6486">_xlfn.IFS(DmartSalesData[[#This Row],[sales]]&lt;2000,"LOW CATEGORY",DmartSalesData[[#This Row],[sales]]&lt;4000,"MEDIUM CATEGORY",DmartSalesData[[#This Row],[sales]]&gt;=4000,"HIGH CATEGORY")</f>
        <v>LOW CATEGORY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tr">
        <f>IF(AND(DmartSalesData[[#This Row],[profit]]&gt;=500,DmartSalesData[[#This Row],[sales]]&gt;=3000),"Good","Not Good")</f>
        <v>Not Good</v>
      </c>
      <c r="R6486" s="2">
        <f>YEAR(DmartSalesData[[#This Row],[order_date]])</f>
        <v>2023</v>
      </c>
    </row>
    <row r="6487" spans="1:18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 t="str" cm="1">
        <f t="array" ref="F6487">_xlfn.IFS(DmartSalesData[[#This Row],[sales]]&lt;2000,"LOW CATEGORY",DmartSalesData[[#This Row],[sales]]&lt;4000,"MEDIUM CATEGORY",DmartSalesData[[#This Row],[sales]]&gt;=4000,"HIGH CATEGORY")</f>
        <v>LOW CATEGORY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tr">
        <f>IF(AND(DmartSalesData[[#This Row],[profit]]&gt;=500,DmartSalesData[[#This Row],[sales]]&gt;=3000),"Good","Not Good")</f>
        <v>Not Good</v>
      </c>
      <c r="R6487" s="2">
        <f>YEAR(DmartSalesData[[#This Row],[order_date]])</f>
        <v>2024</v>
      </c>
    </row>
    <row r="6488" spans="1:18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 t="str" cm="1">
        <f t="array" ref="F6488">_xlfn.IFS(DmartSalesData[[#This Row],[sales]]&lt;2000,"LOW CATEGORY",DmartSalesData[[#This Row],[sales]]&lt;4000,"MEDIUM CATEGORY",DmartSalesData[[#This Row],[sales]]&gt;=4000,"HIGH CATEGORY")</f>
        <v>MEDIUM CATEGORY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tr">
        <f>IF(AND(DmartSalesData[[#This Row],[profit]]&gt;=500,DmartSalesData[[#This Row],[sales]]&gt;=3000),"Good","Not Good")</f>
        <v>Not Good</v>
      </c>
      <c r="R6488" s="2">
        <f>YEAR(DmartSalesData[[#This Row],[order_date]])</f>
        <v>2023</v>
      </c>
    </row>
    <row r="6489" spans="1:18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 t="str" cm="1">
        <f t="array" ref="F6489">_xlfn.IFS(DmartSalesData[[#This Row],[sales]]&lt;2000,"LOW CATEGORY",DmartSalesData[[#This Row],[sales]]&lt;4000,"MEDIUM CATEGORY",DmartSalesData[[#This Row],[sales]]&gt;=4000,"HIGH CATEGORY")</f>
        <v>LOW CATEGORY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tr">
        <f>IF(AND(DmartSalesData[[#This Row],[profit]]&gt;=500,DmartSalesData[[#This Row],[sales]]&gt;=3000),"Good","Not Good")</f>
        <v>Not Good</v>
      </c>
      <c r="R6489" s="2">
        <f>YEAR(DmartSalesData[[#This Row],[order_date]])</f>
        <v>2023</v>
      </c>
    </row>
    <row r="6490" spans="1:18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 t="str" cm="1">
        <f t="array" ref="F6490">_xlfn.IFS(DmartSalesData[[#This Row],[sales]]&lt;2000,"LOW CATEGORY",DmartSalesData[[#This Row],[sales]]&lt;4000,"MEDIUM CATEGORY",DmartSalesData[[#This Row],[sales]]&gt;=4000,"HIGH CATEGORY")</f>
        <v>LOW CATEGORY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tr">
        <f>IF(AND(DmartSalesData[[#This Row],[profit]]&gt;=500,DmartSalesData[[#This Row],[sales]]&gt;=3000),"Good","Not Good")</f>
        <v>Not Good</v>
      </c>
      <c r="R6490" s="2">
        <f>YEAR(DmartSalesData[[#This Row],[order_date]])</f>
        <v>2024</v>
      </c>
    </row>
    <row r="6491" spans="1:18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 t="str" cm="1">
        <f t="array" ref="F6491">_xlfn.IFS(DmartSalesData[[#This Row],[sales]]&lt;2000,"LOW CATEGORY",DmartSalesData[[#This Row],[sales]]&lt;4000,"MEDIUM CATEGORY",DmartSalesData[[#This Row],[sales]]&gt;=4000,"HIGH CATEGORY")</f>
        <v>MEDIUM CATEGORY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tr">
        <f>IF(AND(DmartSalesData[[#This Row],[profit]]&gt;=500,DmartSalesData[[#This Row],[sales]]&gt;=3000),"Good","Not Good")</f>
        <v>Good</v>
      </c>
      <c r="R6491" s="2">
        <f>YEAR(DmartSalesData[[#This Row],[order_date]])</f>
        <v>2023</v>
      </c>
    </row>
    <row r="6492" spans="1:18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 t="str" cm="1">
        <f t="array" ref="F6492">_xlfn.IFS(DmartSalesData[[#This Row],[sales]]&lt;2000,"LOW CATEGORY",DmartSalesData[[#This Row],[sales]]&lt;4000,"MEDIUM CATEGORY",DmartSalesData[[#This Row],[sales]]&gt;=4000,"HIGH CATEGORY")</f>
        <v>LOW CATEGORY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tr">
        <f>IF(AND(DmartSalesData[[#This Row],[profit]]&gt;=500,DmartSalesData[[#This Row],[sales]]&gt;=3000),"Good","Not Good")</f>
        <v>Not Good</v>
      </c>
      <c r="R6492" s="2">
        <f>YEAR(DmartSalesData[[#This Row],[order_date]])</f>
        <v>2024</v>
      </c>
    </row>
    <row r="6493" spans="1:18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 t="str" cm="1">
        <f t="array" ref="F6493">_xlfn.IFS(DmartSalesData[[#This Row],[sales]]&lt;2000,"LOW CATEGORY",DmartSalesData[[#This Row],[sales]]&lt;4000,"MEDIUM CATEGORY",DmartSalesData[[#This Row],[sales]]&gt;=4000,"HIGH CATEGORY")</f>
        <v>LOW CATEGORY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tr">
        <f>IF(AND(DmartSalesData[[#This Row],[profit]]&gt;=500,DmartSalesData[[#This Row],[sales]]&gt;=3000),"Good","Not Good")</f>
        <v>Not Good</v>
      </c>
      <c r="R6493" s="2">
        <f>YEAR(DmartSalesData[[#This Row],[order_date]])</f>
        <v>2023</v>
      </c>
    </row>
    <row r="6494" spans="1:18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 t="str" cm="1">
        <f t="array" ref="F6494">_xlfn.IFS(DmartSalesData[[#This Row],[sales]]&lt;2000,"LOW CATEGORY",DmartSalesData[[#This Row],[sales]]&lt;4000,"MEDIUM CATEGORY",DmartSalesData[[#This Row],[sales]]&gt;=4000,"HIGH CATEGORY")</f>
        <v>LOW CATEGORY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tr">
        <f>IF(AND(DmartSalesData[[#This Row],[profit]]&gt;=500,DmartSalesData[[#This Row],[sales]]&gt;=3000),"Good","Not Good")</f>
        <v>Not Good</v>
      </c>
      <c r="R6494" s="2">
        <f>YEAR(DmartSalesData[[#This Row],[order_date]])</f>
        <v>2024</v>
      </c>
    </row>
    <row r="6495" spans="1:18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 t="str" cm="1">
        <f t="array" ref="F6495">_xlfn.IFS(DmartSalesData[[#This Row],[sales]]&lt;2000,"LOW CATEGORY",DmartSalesData[[#This Row],[sales]]&lt;4000,"MEDIUM CATEGORY",DmartSalesData[[#This Row],[sales]]&gt;=4000,"HIGH CATEGORY")</f>
        <v>MEDIUM CATEGORY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tr">
        <f>IF(AND(DmartSalesData[[#This Row],[profit]]&gt;=500,DmartSalesData[[#This Row],[sales]]&gt;=3000),"Good","Not Good")</f>
        <v>Not Good</v>
      </c>
      <c r="R6495" s="2">
        <f>YEAR(DmartSalesData[[#This Row],[order_date]])</f>
        <v>2023</v>
      </c>
    </row>
    <row r="6496" spans="1:18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 t="str" cm="1">
        <f t="array" ref="F6496">_xlfn.IFS(DmartSalesData[[#This Row],[sales]]&lt;2000,"LOW CATEGORY",DmartSalesData[[#This Row],[sales]]&lt;4000,"MEDIUM CATEGORY",DmartSalesData[[#This Row],[sales]]&gt;=4000,"HIGH CATEGORY")</f>
        <v>MEDIUM CATEGORY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tr">
        <f>IF(AND(DmartSalesData[[#This Row],[profit]]&gt;=500,DmartSalesData[[#This Row],[sales]]&gt;=3000),"Good","Not Good")</f>
        <v>Not Good</v>
      </c>
      <c r="R6496" s="2">
        <f>YEAR(DmartSalesData[[#This Row],[order_date]])</f>
        <v>2024</v>
      </c>
    </row>
    <row r="6497" spans="1:18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 t="str" cm="1">
        <f t="array" ref="F6497">_xlfn.IFS(DmartSalesData[[#This Row],[sales]]&lt;2000,"LOW CATEGORY",DmartSalesData[[#This Row],[sales]]&lt;4000,"MEDIUM CATEGORY",DmartSalesData[[#This Row],[sales]]&gt;=4000,"HIGH CATEGORY")</f>
        <v>HIGH CATEGORY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tr">
        <f>IF(AND(DmartSalesData[[#This Row],[profit]]&gt;=500,DmartSalesData[[#This Row],[sales]]&gt;=3000),"Good","Not Good")</f>
        <v>Not Good</v>
      </c>
      <c r="R6497" s="2">
        <f>YEAR(DmartSalesData[[#This Row],[order_date]])</f>
        <v>2024</v>
      </c>
    </row>
    <row r="6498" spans="1:18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 t="str" cm="1">
        <f t="array" ref="F6498">_xlfn.IFS(DmartSalesData[[#This Row],[sales]]&lt;2000,"LOW CATEGORY",DmartSalesData[[#This Row],[sales]]&lt;4000,"MEDIUM CATEGORY",DmartSalesData[[#This Row],[sales]]&gt;=4000,"HIGH CATEGORY")</f>
        <v>LOW CATEGORY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tr">
        <f>IF(AND(DmartSalesData[[#This Row],[profit]]&gt;=500,DmartSalesData[[#This Row],[sales]]&gt;=3000),"Good","Not Good")</f>
        <v>Not Good</v>
      </c>
      <c r="R6498" s="2">
        <f>YEAR(DmartSalesData[[#This Row],[order_date]])</f>
        <v>2024</v>
      </c>
    </row>
    <row r="6499" spans="1:18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 t="str" cm="1">
        <f t="array" ref="F6499">_xlfn.IFS(DmartSalesData[[#This Row],[sales]]&lt;2000,"LOW CATEGORY",DmartSalesData[[#This Row],[sales]]&lt;4000,"MEDIUM CATEGORY",DmartSalesData[[#This Row],[sales]]&gt;=4000,"HIGH CATEGORY")</f>
        <v>LOW CATEGORY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tr">
        <f>IF(AND(DmartSalesData[[#This Row],[profit]]&gt;=500,DmartSalesData[[#This Row],[sales]]&gt;=3000),"Good","Not Good")</f>
        <v>Not Good</v>
      </c>
      <c r="R6499" s="2">
        <f>YEAR(DmartSalesData[[#This Row],[order_date]])</f>
        <v>2023</v>
      </c>
    </row>
    <row r="6500" spans="1:18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 t="str" cm="1">
        <f t="array" ref="F6500">_xlfn.IFS(DmartSalesData[[#This Row],[sales]]&lt;2000,"LOW CATEGORY",DmartSalesData[[#This Row],[sales]]&lt;4000,"MEDIUM CATEGORY",DmartSalesData[[#This Row],[sales]]&gt;=4000,"HIGH CATEGORY")</f>
        <v>LOW CATEGORY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tr">
        <f>IF(AND(DmartSalesData[[#This Row],[profit]]&gt;=500,DmartSalesData[[#This Row],[sales]]&gt;=3000),"Good","Not Good")</f>
        <v>Not Good</v>
      </c>
      <c r="R6500" s="2">
        <f>YEAR(DmartSalesData[[#This Row],[order_date]])</f>
        <v>2023</v>
      </c>
    </row>
    <row r="6501" spans="1:18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 t="str" cm="1">
        <f t="array" ref="F6501">_xlfn.IFS(DmartSalesData[[#This Row],[sales]]&lt;2000,"LOW CATEGORY",DmartSalesData[[#This Row],[sales]]&lt;4000,"MEDIUM CATEGORY",DmartSalesData[[#This Row],[sales]]&gt;=4000,"HIGH CATEGORY")</f>
        <v>HIGH CATEGORY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tr">
        <f>IF(AND(DmartSalesData[[#This Row],[profit]]&gt;=500,DmartSalesData[[#This Row],[sales]]&gt;=3000),"Good","Not Good")</f>
        <v>Good</v>
      </c>
      <c r="R6501" s="2">
        <f>YEAR(DmartSalesData[[#This Row],[order_date]])</f>
        <v>2023</v>
      </c>
    </row>
    <row r="6502" spans="1:18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 t="str" cm="1">
        <f t="array" ref="F6502">_xlfn.IFS(DmartSalesData[[#This Row],[sales]]&lt;2000,"LOW CATEGORY",DmartSalesData[[#This Row],[sales]]&lt;4000,"MEDIUM CATEGORY",DmartSalesData[[#This Row],[sales]]&gt;=4000,"HIGH CATEGORY")</f>
        <v>MEDIUM CATEGORY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tr">
        <f>IF(AND(DmartSalesData[[#This Row],[profit]]&gt;=500,DmartSalesData[[#This Row],[sales]]&gt;=3000),"Good","Not Good")</f>
        <v>Not Good</v>
      </c>
      <c r="R6502" s="2">
        <f>YEAR(DmartSalesData[[#This Row],[order_date]])</f>
        <v>2024</v>
      </c>
    </row>
    <row r="6503" spans="1:18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 t="str" cm="1">
        <f t="array" ref="F6503">_xlfn.IFS(DmartSalesData[[#This Row],[sales]]&lt;2000,"LOW CATEGORY",DmartSalesData[[#This Row],[sales]]&lt;4000,"MEDIUM CATEGORY",DmartSalesData[[#This Row],[sales]]&gt;=4000,"HIGH CATEGORY")</f>
        <v>MEDIUM CATEGORY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tr">
        <f>IF(AND(DmartSalesData[[#This Row],[profit]]&gt;=500,DmartSalesData[[#This Row],[sales]]&gt;=3000),"Good","Not Good")</f>
        <v>Not Good</v>
      </c>
      <c r="R6503" s="2">
        <f>YEAR(DmartSalesData[[#This Row],[order_date]])</f>
        <v>2024</v>
      </c>
    </row>
    <row r="6504" spans="1:18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 t="str" cm="1">
        <f t="array" ref="F6504">_xlfn.IFS(DmartSalesData[[#This Row],[sales]]&lt;2000,"LOW CATEGORY",DmartSalesData[[#This Row],[sales]]&lt;4000,"MEDIUM CATEGORY",DmartSalesData[[#This Row],[sales]]&gt;=4000,"HIGH CATEGORY")</f>
        <v>HIGH CATEGORY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tr">
        <f>IF(AND(DmartSalesData[[#This Row],[profit]]&gt;=500,DmartSalesData[[#This Row],[sales]]&gt;=3000),"Good","Not Good")</f>
        <v>Good</v>
      </c>
      <c r="R6504" s="2">
        <f>YEAR(DmartSalesData[[#This Row],[order_date]])</f>
        <v>2023</v>
      </c>
    </row>
    <row r="6505" spans="1:18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 t="str" cm="1">
        <f t="array" ref="F6505">_xlfn.IFS(DmartSalesData[[#This Row],[sales]]&lt;2000,"LOW CATEGORY",DmartSalesData[[#This Row],[sales]]&lt;4000,"MEDIUM CATEGORY",DmartSalesData[[#This Row],[sales]]&gt;=4000,"HIGH CATEGORY")</f>
        <v>LOW CATEGORY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tr">
        <f>IF(AND(DmartSalesData[[#This Row],[profit]]&gt;=500,DmartSalesData[[#This Row],[sales]]&gt;=3000),"Good","Not Good")</f>
        <v>Not Good</v>
      </c>
      <c r="R6505" s="2">
        <f>YEAR(DmartSalesData[[#This Row],[order_date]])</f>
        <v>2023</v>
      </c>
    </row>
    <row r="6506" spans="1:18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 t="str" cm="1">
        <f t="array" ref="F6506">_xlfn.IFS(DmartSalesData[[#This Row],[sales]]&lt;2000,"LOW CATEGORY",DmartSalesData[[#This Row],[sales]]&lt;4000,"MEDIUM CATEGORY",DmartSalesData[[#This Row],[sales]]&gt;=4000,"HIGH CATEGORY")</f>
        <v>LOW CATEGORY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tr">
        <f>IF(AND(DmartSalesData[[#This Row],[profit]]&gt;=500,DmartSalesData[[#This Row],[sales]]&gt;=3000),"Good","Not Good")</f>
        <v>Not Good</v>
      </c>
      <c r="R6506" s="2">
        <f>YEAR(DmartSalesData[[#This Row],[order_date]])</f>
        <v>2024</v>
      </c>
    </row>
    <row r="6507" spans="1:18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 t="str" cm="1">
        <f t="array" ref="F6507">_xlfn.IFS(DmartSalesData[[#This Row],[sales]]&lt;2000,"LOW CATEGORY",DmartSalesData[[#This Row],[sales]]&lt;4000,"MEDIUM CATEGORY",DmartSalesData[[#This Row],[sales]]&gt;=4000,"HIGH CATEGORY")</f>
        <v>MEDIUM CATEGORY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tr">
        <f>IF(AND(DmartSalesData[[#This Row],[profit]]&gt;=500,DmartSalesData[[#This Row],[sales]]&gt;=3000),"Good","Not Good")</f>
        <v>Not Good</v>
      </c>
      <c r="R6507" s="2">
        <f>YEAR(DmartSalesData[[#This Row],[order_date]])</f>
        <v>2024</v>
      </c>
    </row>
    <row r="6508" spans="1:18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 t="str" cm="1">
        <f t="array" ref="F6508">_xlfn.IFS(DmartSalesData[[#This Row],[sales]]&lt;2000,"LOW CATEGORY",DmartSalesData[[#This Row],[sales]]&lt;4000,"MEDIUM CATEGORY",DmartSalesData[[#This Row],[sales]]&gt;=4000,"HIGH CATEGORY")</f>
        <v>MEDIUM CATEGORY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tr">
        <f>IF(AND(DmartSalesData[[#This Row],[profit]]&gt;=500,DmartSalesData[[#This Row],[sales]]&gt;=3000),"Good","Not Good")</f>
        <v>Not Good</v>
      </c>
      <c r="R6508" s="2">
        <f>YEAR(DmartSalesData[[#This Row],[order_date]])</f>
        <v>2023</v>
      </c>
    </row>
    <row r="6509" spans="1:18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 t="str" cm="1">
        <f t="array" ref="F6509">_xlfn.IFS(DmartSalesData[[#This Row],[sales]]&lt;2000,"LOW CATEGORY",DmartSalesData[[#This Row],[sales]]&lt;4000,"MEDIUM CATEGORY",DmartSalesData[[#This Row],[sales]]&gt;=4000,"HIGH CATEGORY")</f>
        <v>MEDIUM CATEGORY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tr">
        <f>IF(AND(DmartSalesData[[#This Row],[profit]]&gt;=500,DmartSalesData[[#This Row],[sales]]&gt;=3000),"Good","Not Good")</f>
        <v>Good</v>
      </c>
      <c r="R6509" s="2">
        <f>YEAR(DmartSalesData[[#This Row],[order_date]])</f>
        <v>2024</v>
      </c>
    </row>
    <row r="6510" spans="1:18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 t="str" cm="1">
        <f t="array" ref="F6510">_xlfn.IFS(DmartSalesData[[#This Row],[sales]]&lt;2000,"LOW CATEGORY",DmartSalesData[[#This Row],[sales]]&lt;4000,"MEDIUM CATEGORY",DmartSalesData[[#This Row],[sales]]&gt;=4000,"HIGH CATEGORY")</f>
        <v>MEDIUM CATEGORY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tr">
        <f>IF(AND(DmartSalesData[[#This Row],[profit]]&gt;=500,DmartSalesData[[#This Row],[sales]]&gt;=3000),"Good","Not Good")</f>
        <v>Good</v>
      </c>
      <c r="R6510" s="2">
        <f>YEAR(DmartSalesData[[#This Row],[order_date]])</f>
        <v>2023</v>
      </c>
    </row>
    <row r="6511" spans="1:18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 t="str" cm="1">
        <f t="array" ref="F6511">_xlfn.IFS(DmartSalesData[[#This Row],[sales]]&lt;2000,"LOW CATEGORY",DmartSalesData[[#This Row],[sales]]&lt;4000,"MEDIUM CATEGORY",DmartSalesData[[#This Row],[sales]]&gt;=4000,"HIGH CATEGORY")</f>
        <v>MEDIUM CATEGORY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tr">
        <f>IF(AND(DmartSalesData[[#This Row],[profit]]&gt;=500,DmartSalesData[[#This Row],[sales]]&gt;=3000),"Good","Not Good")</f>
        <v>Not Good</v>
      </c>
      <c r="R6511" s="2">
        <f>YEAR(DmartSalesData[[#This Row],[order_date]])</f>
        <v>2023</v>
      </c>
    </row>
    <row r="6512" spans="1:18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 t="str" cm="1">
        <f t="array" ref="F6512">_xlfn.IFS(DmartSalesData[[#This Row],[sales]]&lt;2000,"LOW CATEGORY",DmartSalesData[[#This Row],[sales]]&lt;4000,"MEDIUM CATEGORY",DmartSalesData[[#This Row],[sales]]&gt;=4000,"HIGH CATEGORY")</f>
        <v>HIGH CATEGORY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tr">
        <f>IF(AND(DmartSalesData[[#This Row],[profit]]&gt;=500,DmartSalesData[[#This Row],[sales]]&gt;=3000),"Good","Not Good")</f>
        <v>Good</v>
      </c>
      <c r="R6512" s="2">
        <f>YEAR(DmartSalesData[[#This Row],[order_date]])</f>
        <v>2024</v>
      </c>
    </row>
    <row r="6513" spans="1:18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 t="str" cm="1">
        <f t="array" ref="F6513">_xlfn.IFS(DmartSalesData[[#This Row],[sales]]&lt;2000,"LOW CATEGORY",DmartSalesData[[#This Row],[sales]]&lt;4000,"MEDIUM CATEGORY",DmartSalesData[[#This Row],[sales]]&gt;=4000,"HIGH CATEGORY")</f>
        <v>MEDIUM CATEGORY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tr">
        <f>IF(AND(DmartSalesData[[#This Row],[profit]]&gt;=500,DmartSalesData[[#This Row],[sales]]&gt;=3000),"Good","Not Good")</f>
        <v>Not Good</v>
      </c>
      <c r="R6513" s="2">
        <f>YEAR(DmartSalesData[[#This Row],[order_date]])</f>
        <v>2023</v>
      </c>
    </row>
    <row r="6514" spans="1:18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 t="str" cm="1">
        <f t="array" ref="F6514">_xlfn.IFS(DmartSalesData[[#This Row],[sales]]&lt;2000,"LOW CATEGORY",DmartSalesData[[#This Row],[sales]]&lt;4000,"MEDIUM CATEGORY",DmartSalesData[[#This Row],[sales]]&gt;=4000,"HIGH CATEGORY")</f>
        <v>LOW CATEGORY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tr">
        <f>IF(AND(DmartSalesData[[#This Row],[profit]]&gt;=500,DmartSalesData[[#This Row],[sales]]&gt;=3000),"Good","Not Good")</f>
        <v>Not Good</v>
      </c>
      <c r="R6514" s="2">
        <f>YEAR(DmartSalesData[[#This Row],[order_date]])</f>
        <v>2023</v>
      </c>
    </row>
    <row r="6515" spans="1:18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 t="str" cm="1">
        <f t="array" ref="F6515">_xlfn.IFS(DmartSalesData[[#This Row],[sales]]&lt;2000,"LOW CATEGORY",DmartSalesData[[#This Row],[sales]]&lt;4000,"MEDIUM CATEGORY",DmartSalesData[[#This Row],[sales]]&gt;=4000,"HIGH CATEGORY")</f>
        <v>MEDIUM CATEGORY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tr">
        <f>IF(AND(DmartSalesData[[#This Row],[profit]]&gt;=500,DmartSalesData[[#This Row],[sales]]&gt;=3000),"Good","Not Good")</f>
        <v>Not Good</v>
      </c>
      <c r="R6515" s="2">
        <f>YEAR(DmartSalesData[[#This Row],[order_date]])</f>
        <v>2024</v>
      </c>
    </row>
    <row r="6516" spans="1:18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 t="str" cm="1">
        <f t="array" ref="F6516">_xlfn.IFS(DmartSalesData[[#This Row],[sales]]&lt;2000,"LOW CATEGORY",DmartSalesData[[#This Row],[sales]]&lt;4000,"MEDIUM CATEGORY",DmartSalesData[[#This Row],[sales]]&gt;=4000,"HIGH CATEGORY")</f>
        <v>MEDIUM CATEGORY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tr">
        <f>IF(AND(DmartSalesData[[#This Row],[profit]]&gt;=500,DmartSalesData[[#This Row],[sales]]&gt;=3000),"Good","Not Good")</f>
        <v>Good</v>
      </c>
      <c r="R6516" s="2">
        <f>YEAR(DmartSalesData[[#This Row],[order_date]])</f>
        <v>2024</v>
      </c>
    </row>
    <row r="6517" spans="1:18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 t="str" cm="1">
        <f t="array" ref="F6517">_xlfn.IFS(DmartSalesData[[#This Row],[sales]]&lt;2000,"LOW CATEGORY",DmartSalesData[[#This Row],[sales]]&lt;4000,"MEDIUM CATEGORY",DmartSalesData[[#This Row],[sales]]&gt;=4000,"HIGH CATEGORY")</f>
        <v>MEDIUM CATEGORY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tr">
        <f>IF(AND(DmartSalesData[[#This Row],[profit]]&gt;=500,DmartSalesData[[#This Row],[sales]]&gt;=3000),"Good","Not Good")</f>
        <v>Not Good</v>
      </c>
      <c r="R6517" s="2">
        <f>YEAR(DmartSalesData[[#This Row],[order_date]])</f>
        <v>2024</v>
      </c>
    </row>
    <row r="6518" spans="1:18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 t="str" cm="1">
        <f t="array" ref="F6518">_xlfn.IFS(DmartSalesData[[#This Row],[sales]]&lt;2000,"LOW CATEGORY",DmartSalesData[[#This Row],[sales]]&lt;4000,"MEDIUM CATEGORY",DmartSalesData[[#This Row],[sales]]&gt;=4000,"HIGH CATEGORY")</f>
        <v>LOW CATEGORY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tr">
        <f>IF(AND(DmartSalesData[[#This Row],[profit]]&gt;=500,DmartSalesData[[#This Row],[sales]]&gt;=3000),"Good","Not Good")</f>
        <v>Not Good</v>
      </c>
      <c r="R6518" s="2">
        <f>YEAR(DmartSalesData[[#This Row],[order_date]])</f>
        <v>2024</v>
      </c>
    </row>
    <row r="6519" spans="1:18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 t="str" cm="1">
        <f t="array" ref="F6519">_xlfn.IFS(DmartSalesData[[#This Row],[sales]]&lt;2000,"LOW CATEGORY",DmartSalesData[[#This Row],[sales]]&lt;4000,"MEDIUM CATEGORY",DmartSalesData[[#This Row],[sales]]&gt;=4000,"HIGH CATEGORY")</f>
        <v>LOW CATEGORY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tr">
        <f>IF(AND(DmartSalesData[[#This Row],[profit]]&gt;=500,DmartSalesData[[#This Row],[sales]]&gt;=3000),"Good","Not Good")</f>
        <v>Not Good</v>
      </c>
      <c r="R6519" s="2">
        <f>YEAR(DmartSalesData[[#This Row],[order_date]])</f>
        <v>2024</v>
      </c>
    </row>
    <row r="6520" spans="1:18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 t="str" cm="1">
        <f t="array" ref="F6520">_xlfn.IFS(DmartSalesData[[#This Row],[sales]]&lt;2000,"LOW CATEGORY",DmartSalesData[[#This Row],[sales]]&lt;4000,"MEDIUM CATEGORY",DmartSalesData[[#This Row],[sales]]&gt;=4000,"HIGH CATEGORY")</f>
        <v>LOW CATEGORY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tr">
        <f>IF(AND(DmartSalesData[[#This Row],[profit]]&gt;=500,DmartSalesData[[#This Row],[sales]]&gt;=3000),"Good","Not Good")</f>
        <v>Not Good</v>
      </c>
      <c r="R6520" s="2">
        <f>YEAR(DmartSalesData[[#This Row],[order_date]])</f>
        <v>2024</v>
      </c>
    </row>
    <row r="6521" spans="1:18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 t="str" cm="1">
        <f t="array" ref="F6521">_xlfn.IFS(DmartSalesData[[#This Row],[sales]]&lt;2000,"LOW CATEGORY",DmartSalesData[[#This Row],[sales]]&lt;4000,"MEDIUM CATEGORY",DmartSalesData[[#This Row],[sales]]&gt;=4000,"HIGH CATEGORY")</f>
        <v>HIGH CATEGORY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tr">
        <f>IF(AND(DmartSalesData[[#This Row],[profit]]&gt;=500,DmartSalesData[[#This Row],[sales]]&gt;=3000),"Good","Not Good")</f>
        <v>Not Good</v>
      </c>
      <c r="R6521" s="2">
        <f>YEAR(DmartSalesData[[#This Row],[order_date]])</f>
        <v>2023</v>
      </c>
    </row>
    <row r="6522" spans="1:18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 t="str" cm="1">
        <f t="array" ref="F6522">_xlfn.IFS(DmartSalesData[[#This Row],[sales]]&lt;2000,"LOW CATEGORY",DmartSalesData[[#This Row],[sales]]&lt;4000,"MEDIUM CATEGORY",DmartSalesData[[#This Row],[sales]]&gt;=4000,"HIGH CATEGORY")</f>
        <v>LOW CATEGORY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tr">
        <f>IF(AND(DmartSalesData[[#This Row],[profit]]&gt;=500,DmartSalesData[[#This Row],[sales]]&gt;=3000),"Good","Not Good")</f>
        <v>Not Good</v>
      </c>
      <c r="R6522" s="2">
        <f>YEAR(DmartSalesData[[#This Row],[order_date]])</f>
        <v>2024</v>
      </c>
    </row>
    <row r="6523" spans="1:18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 t="str" cm="1">
        <f t="array" ref="F6523">_xlfn.IFS(DmartSalesData[[#This Row],[sales]]&lt;2000,"LOW CATEGORY",DmartSalesData[[#This Row],[sales]]&lt;4000,"MEDIUM CATEGORY",DmartSalesData[[#This Row],[sales]]&gt;=4000,"HIGH CATEGORY")</f>
        <v>MEDIUM CATEGORY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tr">
        <f>IF(AND(DmartSalesData[[#This Row],[profit]]&gt;=500,DmartSalesData[[#This Row],[sales]]&gt;=3000),"Good","Not Good")</f>
        <v>Not Good</v>
      </c>
      <c r="R6523" s="2">
        <f>YEAR(DmartSalesData[[#This Row],[order_date]])</f>
        <v>2023</v>
      </c>
    </row>
    <row r="6524" spans="1:18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 t="str" cm="1">
        <f t="array" ref="F6524">_xlfn.IFS(DmartSalesData[[#This Row],[sales]]&lt;2000,"LOW CATEGORY",DmartSalesData[[#This Row],[sales]]&lt;4000,"MEDIUM CATEGORY",DmartSalesData[[#This Row],[sales]]&gt;=4000,"HIGH CATEGORY")</f>
        <v>MEDIUM CATEGORY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tr">
        <f>IF(AND(DmartSalesData[[#This Row],[profit]]&gt;=500,DmartSalesData[[#This Row],[sales]]&gt;=3000),"Good","Not Good")</f>
        <v>Not Good</v>
      </c>
      <c r="R6524" s="2">
        <f>YEAR(DmartSalesData[[#This Row],[order_date]])</f>
        <v>2024</v>
      </c>
    </row>
    <row r="6525" spans="1:18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 t="str" cm="1">
        <f t="array" ref="F6525">_xlfn.IFS(DmartSalesData[[#This Row],[sales]]&lt;2000,"LOW CATEGORY",DmartSalesData[[#This Row],[sales]]&lt;4000,"MEDIUM CATEGORY",DmartSalesData[[#This Row],[sales]]&gt;=4000,"HIGH CATEGORY")</f>
        <v>HIGH CATEGORY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tr">
        <f>IF(AND(DmartSalesData[[#This Row],[profit]]&gt;=500,DmartSalesData[[#This Row],[sales]]&gt;=3000),"Good","Not Good")</f>
        <v>Good</v>
      </c>
      <c r="R6525" s="2">
        <f>YEAR(DmartSalesData[[#This Row],[order_date]])</f>
        <v>2024</v>
      </c>
    </row>
    <row r="6526" spans="1:18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 t="str" cm="1">
        <f t="array" ref="F6526">_xlfn.IFS(DmartSalesData[[#This Row],[sales]]&lt;2000,"LOW CATEGORY",DmartSalesData[[#This Row],[sales]]&lt;4000,"MEDIUM CATEGORY",DmartSalesData[[#This Row],[sales]]&gt;=4000,"HIGH CATEGORY")</f>
        <v>MEDIUM CATEGORY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tr">
        <f>IF(AND(DmartSalesData[[#This Row],[profit]]&gt;=500,DmartSalesData[[#This Row],[sales]]&gt;=3000),"Good","Not Good")</f>
        <v>Good</v>
      </c>
      <c r="R6526" s="2">
        <f>YEAR(DmartSalesData[[#This Row],[order_date]])</f>
        <v>2024</v>
      </c>
    </row>
    <row r="6527" spans="1:18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 t="str" cm="1">
        <f t="array" ref="F6527">_xlfn.IFS(DmartSalesData[[#This Row],[sales]]&lt;2000,"LOW CATEGORY",DmartSalesData[[#This Row],[sales]]&lt;4000,"MEDIUM CATEGORY",DmartSalesData[[#This Row],[sales]]&gt;=4000,"HIGH CATEGORY")</f>
        <v>HIGH CATEGORY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tr">
        <f>IF(AND(DmartSalesData[[#This Row],[profit]]&gt;=500,DmartSalesData[[#This Row],[sales]]&gt;=3000),"Good","Not Good")</f>
        <v>Not Good</v>
      </c>
      <c r="R6527" s="2">
        <f>YEAR(DmartSalesData[[#This Row],[order_date]])</f>
        <v>2023</v>
      </c>
    </row>
    <row r="6528" spans="1:18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 t="str" cm="1">
        <f t="array" ref="F6528">_xlfn.IFS(DmartSalesData[[#This Row],[sales]]&lt;2000,"LOW CATEGORY",DmartSalesData[[#This Row],[sales]]&lt;4000,"MEDIUM CATEGORY",DmartSalesData[[#This Row],[sales]]&gt;=4000,"HIGH CATEGORY")</f>
        <v>MEDIUM CATEGORY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tr">
        <f>IF(AND(DmartSalesData[[#This Row],[profit]]&gt;=500,DmartSalesData[[#This Row],[sales]]&gt;=3000),"Good","Not Good")</f>
        <v>Not Good</v>
      </c>
      <c r="R6528" s="2">
        <f>YEAR(DmartSalesData[[#This Row],[order_date]])</f>
        <v>2023</v>
      </c>
    </row>
    <row r="6529" spans="1:18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 t="str" cm="1">
        <f t="array" ref="F6529">_xlfn.IFS(DmartSalesData[[#This Row],[sales]]&lt;2000,"LOW CATEGORY",DmartSalesData[[#This Row],[sales]]&lt;4000,"MEDIUM CATEGORY",DmartSalesData[[#This Row],[sales]]&gt;=4000,"HIGH CATEGORY")</f>
        <v>HIGH CATEGORY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tr">
        <f>IF(AND(DmartSalesData[[#This Row],[profit]]&gt;=500,DmartSalesData[[#This Row],[sales]]&gt;=3000),"Good","Not Good")</f>
        <v>Not Good</v>
      </c>
      <c r="R6529" s="2">
        <f>YEAR(DmartSalesData[[#This Row],[order_date]])</f>
        <v>2024</v>
      </c>
    </row>
    <row r="6530" spans="1:18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 t="str" cm="1">
        <f t="array" ref="F6530">_xlfn.IFS(DmartSalesData[[#This Row],[sales]]&lt;2000,"LOW CATEGORY",DmartSalesData[[#This Row],[sales]]&lt;4000,"MEDIUM CATEGORY",DmartSalesData[[#This Row],[sales]]&gt;=4000,"HIGH CATEGORY")</f>
        <v>LOW CATEGORY</v>
      </c>
      <c r="G6530" s="2">
        <v>0.49</v>
      </c>
      <c r="H6530" s="2">
        <f t="shared" ref="H6530:H6593" si="204">E6530*G6530</f>
        <v>682.48669999999993</v>
      </c>
      <c r="I6530" s="2">
        <f t="shared" ref="I6530:I6593" si="205">E6530-H6530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tr">
        <f>IF(AND(DmartSalesData[[#This Row],[profit]]&gt;=500,DmartSalesData[[#This Row],[sales]]&gt;=3000),"Good","Not Good")</f>
        <v>Not Good</v>
      </c>
      <c r="R6530" s="2">
        <f>YEAR(DmartSalesData[[#This Row],[order_date]])</f>
        <v>2023</v>
      </c>
    </row>
    <row r="6531" spans="1:18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 t="str" cm="1">
        <f t="array" ref="F6531">_xlfn.IFS(DmartSalesData[[#This Row],[sales]]&lt;2000,"LOW CATEGORY",DmartSalesData[[#This Row],[sales]]&lt;4000,"MEDIUM CATEGORY",DmartSalesData[[#This Row],[sales]]&gt;=4000,"HIGH CATEGORY")</f>
        <v>MEDIUM CATEGORY</v>
      </c>
      <c r="G6531" s="2">
        <v>0.25</v>
      </c>
      <c r="H6531" s="2">
        <f t="shared" si="204"/>
        <v>552.4425</v>
      </c>
      <c r="I6531" s="2">
        <f t="shared" si="205"/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tr">
        <f>IF(AND(DmartSalesData[[#This Row],[profit]]&gt;=500,DmartSalesData[[#This Row],[sales]]&gt;=3000),"Good","Not Good")</f>
        <v>Not Good</v>
      </c>
      <c r="R6531" s="2">
        <f>YEAR(DmartSalesData[[#This Row],[order_date]])</f>
        <v>2023</v>
      </c>
    </row>
    <row r="6532" spans="1:18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 t="str" cm="1">
        <f t="array" ref="F6532">_xlfn.IFS(DmartSalesData[[#This Row],[sales]]&lt;2000,"LOW CATEGORY",DmartSalesData[[#This Row],[sales]]&lt;4000,"MEDIUM CATEGORY",DmartSalesData[[#This Row],[sales]]&gt;=4000,"HIGH CATEGORY")</f>
        <v>HIGH CATEGORY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tr">
        <f>IF(AND(DmartSalesData[[#This Row],[profit]]&gt;=500,DmartSalesData[[#This Row],[sales]]&gt;=3000),"Good","Not Good")</f>
        <v>Good</v>
      </c>
      <c r="R6532" s="2">
        <f>YEAR(DmartSalesData[[#This Row],[order_date]])</f>
        <v>2024</v>
      </c>
    </row>
    <row r="6533" spans="1:18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 t="str" cm="1">
        <f t="array" ref="F6533">_xlfn.IFS(DmartSalesData[[#This Row],[sales]]&lt;2000,"LOW CATEGORY",DmartSalesData[[#This Row],[sales]]&lt;4000,"MEDIUM CATEGORY",DmartSalesData[[#This Row],[sales]]&gt;=4000,"HIGH CATEGORY")</f>
        <v>LOW CATEGORY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tr">
        <f>IF(AND(DmartSalesData[[#This Row],[profit]]&gt;=500,DmartSalesData[[#This Row],[sales]]&gt;=3000),"Good","Not Good")</f>
        <v>Not Good</v>
      </c>
      <c r="R6533" s="2">
        <f>YEAR(DmartSalesData[[#This Row],[order_date]])</f>
        <v>2023</v>
      </c>
    </row>
    <row r="6534" spans="1:18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 t="str" cm="1">
        <f t="array" ref="F6534">_xlfn.IFS(DmartSalesData[[#This Row],[sales]]&lt;2000,"LOW CATEGORY",DmartSalesData[[#This Row],[sales]]&lt;4000,"MEDIUM CATEGORY",DmartSalesData[[#This Row],[sales]]&gt;=4000,"HIGH CATEGORY")</f>
        <v>HIGH CATEGORY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tr">
        <f>IF(AND(DmartSalesData[[#This Row],[profit]]&gt;=500,DmartSalesData[[#This Row],[sales]]&gt;=3000),"Good","Not Good")</f>
        <v>Good</v>
      </c>
      <c r="R6534" s="2">
        <f>YEAR(DmartSalesData[[#This Row],[order_date]])</f>
        <v>2023</v>
      </c>
    </row>
    <row r="6535" spans="1:18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 t="str" cm="1">
        <f t="array" ref="F6535">_xlfn.IFS(DmartSalesData[[#This Row],[sales]]&lt;2000,"LOW CATEGORY",DmartSalesData[[#This Row],[sales]]&lt;4000,"MEDIUM CATEGORY",DmartSalesData[[#This Row],[sales]]&gt;=4000,"HIGH CATEGORY")</f>
        <v>LOW CATEGORY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tr">
        <f>IF(AND(DmartSalesData[[#This Row],[profit]]&gt;=500,DmartSalesData[[#This Row],[sales]]&gt;=3000),"Good","Not Good")</f>
        <v>Not Good</v>
      </c>
      <c r="R6535" s="2">
        <f>YEAR(DmartSalesData[[#This Row],[order_date]])</f>
        <v>2023</v>
      </c>
    </row>
    <row r="6536" spans="1:18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 t="str" cm="1">
        <f t="array" ref="F6536">_xlfn.IFS(DmartSalesData[[#This Row],[sales]]&lt;2000,"LOW CATEGORY",DmartSalesData[[#This Row],[sales]]&lt;4000,"MEDIUM CATEGORY",DmartSalesData[[#This Row],[sales]]&gt;=4000,"HIGH CATEGORY")</f>
        <v>LOW CATEGORY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tr">
        <f>IF(AND(DmartSalesData[[#This Row],[profit]]&gt;=500,DmartSalesData[[#This Row],[sales]]&gt;=3000),"Good","Not Good")</f>
        <v>Not Good</v>
      </c>
      <c r="R6536" s="2">
        <f>YEAR(DmartSalesData[[#This Row],[order_date]])</f>
        <v>2024</v>
      </c>
    </row>
    <row r="6537" spans="1:18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 t="str" cm="1">
        <f t="array" ref="F6537">_xlfn.IFS(DmartSalesData[[#This Row],[sales]]&lt;2000,"LOW CATEGORY",DmartSalesData[[#This Row],[sales]]&lt;4000,"MEDIUM CATEGORY",DmartSalesData[[#This Row],[sales]]&gt;=4000,"HIGH CATEGORY")</f>
        <v>LOW CATEGORY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tr">
        <f>IF(AND(DmartSalesData[[#This Row],[profit]]&gt;=500,DmartSalesData[[#This Row],[sales]]&gt;=3000),"Good","Not Good")</f>
        <v>Not Good</v>
      </c>
      <c r="R6537" s="2">
        <f>YEAR(DmartSalesData[[#This Row],[order_date]])</f>
        <v>2023</v>
      </c>
    </row>
    <row r="6538" spans="1:18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 t="str" cm="1">
        <f t="array" ref="F6538">_xlfn.IFS(DmartSalesData[[#This Row],[sales]]&lt;2000,"LOW CATEGORY",DmartSalesData[[#This Row],[sales]]&lt;4000,"MEDIUM CATEGORY",DmartSalesData[[#This Row],[sales]]&gt;=4000,"HIGH CATEGORY")</f>
        <v>MEDIUM CATEGORY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tr">
        <f>IF(AND(DmartSalesData[[#This Row],[profit]]&gt;=500,DmartSalesData[[#This Row],[sales]]&gt;=3000),"Good","Not Good")</f>
        <v>Not Good</v>
      </c>
      <c r="R6538" s="2">
        <f>YEAR(DmartSalesData[[#This Row],[order_date]])</f>
        <v>2023</v>
      </c>
    </row>
    <row r="6539" spans="1:18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 t="str" cm="1">
        <f t="array" ref="F6539">_xlfn.IFS(DmartSalesData[[#This Row],[sales]]&lt;2000,"LOW CATEGORY",DmartSalesData[[#This Row],[sales]]&lt;4000,"MEDIUM CATEGORY",DmartSalesData[[#This Row],[sales]]&gt;=4000,"HIGH CATEGORY")</f>
        <v>LOW CATEGORY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tr">
        <f>IF(AND(DmartSalesData[[#This Row],[profit]]&gt;=500,DmartSalesData[[#This Row],[sales]]&gt;=3000),"Good","Not Good")</f>
        <v>Not Good</v>
      </c>
      <c r="R6539" s="2">
        <f>YEAR(DmartSalesData[[#This Row],[order_date]])</f>
        <v>2024</v>
      </c>
    </row>
    <row r="6540" spans="1:18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 t="str" cm="1">
        <f t="array" ref="F6540">_xlfn.IFS(DmartSalesData[[#This Row],[sales]]&lt;2000,"LOW CATEGORY",DmartSalesData[[#This Row],[sales]]&lt;4000,"MEDIUM CATEGORY",DmartSalesData[[#This Row],[sales]]&gt;=4000,"HIGH CATEGORY")</f>
        <v>LOW CATEGORY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tr">
        <f>IF(AND(DmartSalesData[[#This Row],[profit]]&gt;=500,DmartSalesData[[#This Row],[sales]]&gt;=3000),"Good","Not Good")</f>
        <v>Not Good</v>
      </c>
      <c r="R6540" s="2">
        <f>YEAR(DmartSalesData[[#This Row],[order_date]])</f>
        <v>2024</v>
      </c>
    </row>
    <row r="6541" spans="1:18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 t="str" cm="1">
        <f t="array" ref="F6541">_xlfn.IFS(DmartSalesData[[#This Row],[sales]]&lt;2000,"LOW CATEGORY",DmartSalesData[[#This Row],[sales]]&lt;4000,"MEDIUM CATEGORY",DmartSalesData[[#This Row],[sales]]&gt;=4000,"HIGH CATEGORY")</f>
        <v>HIGH CATEGORY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tr">
        <f>IF(AND(DmartSalesData[[#This Row],[profit]]&gt;=500,DmartSalesData[[#This Row],[sales]]&gt;=3000),"Good","Not Good")</f>
        <v>Good</v>
      </c>
      <c r="R6541" s="2">
        <f>YEAR(DmartSalesData[[#This Row],[order_date]])</f>
        <v>2023</v>
      </c>
    </row>
    <row r="6542" spans="1:18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 t="str" cm="1">
        <f t="array" ref="F6542">_xlfn.IFS(DmartSalesData[[#This Row],[sales]]&lt;2000,"LOW CATEGORY",DmartSalesData[[#This Row],[sales]]&lt;4000,"MEDIUM CATEGORY",DmartSalesData[[#This Row],[sales]]&gt;=4000,"HIGH CATEGORY")</f>
        <v>HIGH CATEGORY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tr">
        <f>IF(AND(DmartSalesData[[#This Row],[profit]]&gt;=500,DmartSalesData[[#This Row],[sales]]&gt;=3000),"Good","Not Good")</f>
        <v>Good</v>
      </c>
      <c r="R6542" s="2">
        <f>YEAR(DmartSalesData[[#This Row],[order_date]])</f>
        <v>2023</v>
      </c>
    </row>
    <row r="6543" spans="1:18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 t="str" cm="1">
        <f t="array" ref="F6543">_xlfn.IFS(DmartSalesData[[#This Row],[sales]]&lt;2000,"LOW CATEGORY",DmartSalesData[[#This Row],[sales]]&lt;4000,"MEDIUM CATEGORY",DmartSalesData[[#This Row],[sales]]&gt;=4000,"HIGH CATEGORY")</f>
        <v>LOW CATEGORY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tr">
        <f>IF(AND(DmartSalesData[[#This Row],[profit]]&gt;=500,DmartSalesData[[#This Row],[sales]]&gt;=3000),"Good","Not Good")</f>
        <v>Not Good</v>
      </c>
      <c r="R6543" s="2">
        <f>YEAR(DmartSalesData[[#This Row],[order_date]])</f>
        <v>2023</v>
      </c>
    </row>
    <row r="6544" spans="1:18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 t="str" cm="1">
        <f t="array" ref="F6544">_xlfn.IFS(DmartSalesData[[#This Row],[sales]]&lt;2000,"LOW CATEGORY",DmartSalesData[[#This Row],[sales]]&lt;4000,"MEDIUM CATEGORY",DmartSalesData[[#This Row],[sales]]&gt;=4000,"HIGH CATEGORY")</f>
        <v>MEDIUM CATEGORY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tr">
        <f>IF(AND(DmartSalesData[[#This Row],[profit]]&gt;=500,DmartSalesData[[#This Row],[sales]]&gt;=3000),"Good","Not Good")</f>
        <v>Not Good</v>
      </c>
      <c r="R6544" s="2">
        <f>YEAR(DmartSalesData[[#This Row],[order_date]])</f>
        <v>2023</v>
      </c>
    </row>
    <row r="6545" spans="1:18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 t="str" cm="1">
        <f t="array" ref="F6545">_xlfn.IFS(DmartSalesData[[#This Row],[sales]]&lt;2000,"LOW CATEGORY",DmartSalesData[[#This Row],[sales]]&lt;4000,"MEDIUM CATEGORY",DmartSalesData[[#This Row],[sales]]&gt;=4000,"HIGH CATEGORY")</f>
        <v>MEDIUM CATEGORY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tr">
        <f>IF(AND(DmartSalesData[[#This Row],[profit]]&gt;=500,DmartSalesData[[#This Row],[sales]]&gt;=3000),"Good","Not Good")</f>
        <v>Not Good</v>
      </c>
      <c r="R6545" s="2">
        <f>YEAR(DmartSalesData[[#This Row],[order_date]])</f>
        <v>2024</v>
      </c>
    </row>
    <row r="6546" spans="1:18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 t="str" cm="1">
        <f t="array" ref="F6546">_xlfn.IFS(DmartSalesData[[#This Row],[sales]]&lt;2000,"LOW CATEGORY",DmartSalesData[[#This Row],[sales]]&lt;4000,"MEDIUM CATEGORY",DmartSalesData[[#This Row],[sales]]&gt;=4000,"HIGH CATEGORY")</f>
        <v>LOW CATEGORY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tr">
        <f>IF(AND(DmartSalesData[[#This Row],[profit]]&gt;=500,DmartSalesData[[#This Row],[sales]]&gt;=3000),"Good","Not Good")</f>
        <v>Not Good</v>
      </c>
      <c r="R6546" s="2">
        <f>YEAR(DmartSalesData[[#This Row],[order_date]])</f>
        <v>2023</v>
      </c>
    </row>
    <row r="6547" spans="1:18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 t="str" cm="1">
        <f t="array" ref="F6547">_xlfn.IFS(DmartSalesData[[#This Row],[sales]]&lt;2000,"LOW CATEGORY",DmartSalesData[[#This Row],[sales]]&lt;4000,"MEDIUM CATEGORY",DmartSalesData[[#This Row],[sales]]&gt;=4000,"HIGH CATEGORY")</f>
        <v>MEDIUM CATEGORY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tr">
        <f>IF(AND(DmartSalesData[[#This Row],[profit]]&gt;=500,DmartSalesData[[#This Row],[sales]]&gt;=3000),"Good","Not Good")</f>
        <v>Not Good</v>
      </c>
      <c r="R6547" s="2">
        <f>YEAR(DmartSalesData[[#This Row],[order_date]])</f>
        <v>2023</v>
      </c>
    </row>
    <row r="6548" spans="1:18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 t="str" cm="1">
        <f t="array" ref="F6548">_xlfn.IFS(DmartSalesData[[#This Row],[sales]]&lt;2000,"LOW CATEGORY",DmartSalesData[[#This Row],[sales]]&lt;4000,"MEDIUM CATEGORY",DmartSalesData[[#This Row],[sales]]&gt;=4000,"HIGH CATEGORY")</f>
        <v>MEDIUM CATEGORY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tr">
        <f>IF(AND(DmartSalesData[[#This Row],[profit]]&gt;=500,DmartSalesData[[#This Row],[sales]]&gt;=3000),"Good","Not Good")</f>
        <v>Not Good</v>
      </c>
      <c r="R6548" s="2">
        <f>YEAR(DmartSalesData[[#This Row],[order_date]])</f>
        <v>2024</v>
      </c>
    </row>
    <row r="6549" spans="1:18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 t="str" cm="1">
        <f t="array" ref="F6549">_xlfn.IFS(DmartSalesData[[#This Row],[sales]]&lt;2000,"LOW CATEGORY",DmartSalesData[[#This Row],[sales]]&lt;4000,"MEDIUM CATEGORY",DmartSalesData[[#This Row],[sales]]&gt;=4000,"HIGH CATEGORY")</f>
        <v>MEDIUM CATEGORY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tr">
        <f>IF(AND(DmartSalesData[[#This Row],[profit]]&gt;=500,DmartSalesData[[#This Row],[sales]]&gt;=3000),"Good","Not Good")</f>
        <v>Not Good</v>
      </c>
      <c r="R6549" s="2">
        <f>YEAR(DmartSalesData[[#This Row],[order_date]])</f>
        <v>2023</v>
      </c>
    </row>
    <row r="6550" spans="1:18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 t="str" cm="1">
        <f t="array" ref="F6550">_xlfn.IFS(DmartSalesData[[#This Row],[sales]]&lt;2000,"LOW CATEGORY",DmartSalesData[[#This Row],[sales]]&lt;4000,"MEDIUM CATEGORY",DmartSalesData[[#This Row],[sales]]&gt;=4000,"HIGH CATEGORY")</f>
        <v>MEDIUM CATEGORY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tr">
        <f>IF(AND(DmartSalesData[[#This Row],[profit]]&gt;=500,DmartSalesData[[#This Row],[sales]]&gt;=3000),"Good","Not Good")</f>
        <v>Not Good</v>
      </c>
      <c r="R6550" s="2">
        <f>YEAR(DmartSalesData[[#This Row],[order_date]])</f>
        <v>2024</v>
      </c>
    </row>
    <row r="6551" spans="1:18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 t="str" cm="1">
        <f t="array" ref="F6551">_xlfn.IFS(DmartSalesData[[#This Row],[sales]]&lt;2000,"LOW CATEGORY",DmartSalesData[[#This Row],[sales]]&lt;4000,"MEDIUM CATEGORY",DmartSalesData[[#This Row],[sales]]&gt;=4000,"HIGH CATEGORY")</f>
        <v>MEDIUM CATEGORY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tr">
        <f>IF(AND(DmartSalesData[[#This Row],[profit]]&gt;=500,DmartSalesData[[#This Row],[sales]]&gt;=3000),"Good","Not Good")</f>
        <v>Not Good</v>
      </c>
      <c r="R6551" s="2">
        <f>YEAR(DmartSalesData[[#This Row],[order_date]])</f>
        <v>2023</v>
      </c>
    </row>
    <row r="6552" spans="1:18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 t="str" cm="1">
        <f t="array" ref="F6552">_xlfn.IFS(DmartSalesData[[#This Row],[sales]]&lt;2000,"LOW CATEGORY",DmartSalesData[[#This Row],[sales]]&lt;4000,"MEDIUM CATEGORY",DmartSalesData[[#This Row],[sales]]&gt;=4000,"HIGH CATEGORY")</f>
        <v>LOW CATEGORY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tr">
        <f>IF(AND(DmartSalesData[[#This Row],[profit]]&gt;=500,DmartSalesData[[#This Row],[sales]]&gt;=3000),"Good","Not Good")</f>
        <v>Not Good</v>
      </c>
      <c r="R6552" s="2">
        <f>YEAR(DmartSalesData[[#This Row],[order_date]])</f>
        <v>2024</v>
      </c>
    </row>
    <row r="6553" spans="1:18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 t="str" cm="1">
        <f t="array" ref="F6553">_xlfn.IFS(DmartSalesData[[#This Row],[sales]]&lt;2000,"LOW CATEGORY",DmartSalesData[[#This Row],[sales]]&lt;4000,"MEDIUM CATEGORY",DmartSalesData[[#This Row],[sales]]&gt;=4000,"HIGH CATEGORY")</f>
        <v>MEDIUM CATEGORY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tr">
        <f>IF(AND(DmartSalesData[[#This Row],[profit]]&gt;=500,DmartSalesData[[#This Row],[sales]]&gt;=3000),"Good","Not Good")</f>
        <v>Not Good</v>
      </c>
      <c r="R6553" s="2">
        <f>YEAR(DmartSalesData[[#This Row],[order_date]])</f>
        <v>2024</v>
      </c>
    </row>
    <row r="6554" spans="1:18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 t="str" cm="1">
        <f t="array" ref="F6554">_xlfn.IFS(DmartSalesData[[#This Row],[sales]]&lt;2000,"LOW CATEGORY",DmartSalesData[[#This Row],[sales]]&lt;4000,"MEDIUM CATEGORY",DmartSalesData[[#This Row],[sales]]&gt;=4000,"HIGH CATEGORY")</f>
        <v>MEDIUM CATEGORY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tr">
        <f>IF(AND(DmartSalesData[[#This Row],[profit]]&gt;=500,DmartSalesData[[#This Row],[sales]]&gt;=3000),"Good","Not Good")</f>
        <v>Not Good</v>
      </c>
      <c r="R6554" s="2">
        <f>YEAR(DmartSalesData[[#This Row],[order_date]])</f>
        <v>2023</v>
      </c>
    </row>
    <row r="6555" spans="1:18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 t="str" cm="1">
        <f t="array" ref="F6555">_xlfn.IFS(DmartSalesData[[#This Row],[sales]]&lt;2000,"LOW CATEGORY",DmartSalesData[[#This Row],[sales]]&lt;4000,"MEDIUM CATEGORY",DmartSalesData[[#This Row],[sales]]&gt;=4000,"HIGH CATEGORY")</f>
        <v>MEDIUM CATEGORY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tr">
        <f>IF(AND(DmartSalesData[[#This Row],[profit]]&gt;=500,DmartSalesData[[#This Row],[sales]]&gt;=3000),"Good","Not Good")</f>
        <v>Good</v>
      </c>
      <c r="R6555" s="2">
        <f>YEAR(DmartSalesData[[#This Row],[order_date]])</f>
        <v>2024</v>
      </c>
    </row>
    <row r="6556" spans="1:18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 t="str" cm="1">
        <f t="array" ref="F6556">_xlfn.IFS(DmartSalesData[[#This Row],[sales]]&lt;2000,"LOW CATEGORY",DmartSalesData[[#This Row],[sales]]&lt;4000,"MEDIUM CATEGORY",DmartSalesData[[#This Row],[sales]]&gt;=4000,"HIGH CATEGORY")</f>
        <v>MEDIUM CATEGORY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tr">
        <f>IF(AND(DmartSalesData[[#This Row],[profit]]&gt;=500,DmartSalesData[[#This Row],[sales]]&gt;=3000),"Good","Not Good")</f>
        <v>Good</v>
      </c>
      <c r="R6556" s="2">
        <f>YEAR(DmartSalesData[[#This Row],[order_date]])</f>
        <v>2024</v>
      </c>
    </row>
    <row r="6557" spans="1:18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 t="str" cm="1">
        <f t="array" ref="F6557">_xlfn.IFS(DmartSalesData[[#This Row],[sales]]&lt;2000,"LOW CATEGORY",DmartSalesData[[#This Row],[sales]]&lt;4000,"MEDIUM CATEGORY",DmartSalesData[[#This Row],[sales]]&gt;=4000,"HIGH CATEGORY")</f>
        <v>MEDIUM CATEGORY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tr">
        <f>IF(AND(DmartSalesData[[#This Row],[profit]]&gt;=500,DmartSalesData[[#This Row],[sales]]&gt;=3000),"Good","Not Good")</f>
        <v>Not Good</v>
      </c>
      <c r="R6557" s="2">
        <f>YEAR(DmartSalesData[[#This Row],[order_date]])</f>
        <v>2024</v>
      </c>
    </row>
    <row r="6558" spans="1:18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 t="str" cm="1">
        <f t="array" ref="F6558">_xlfn.IFS(DmartSalesData[[#This Row],[sales]]&lt;2000,"LOW CATEGORY",DmartSalesData[[#This Row],[sales]]&lt;4000,"MEDIUM CATEGORY",DmartSalesData[[#This Row],[sales]]&gt;=4000,"HIGH CATEGORY")</f>
        <v>LOW CATEGORY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tr">
        <f>IF(AND(DmartSalesData[[#This Row],[profit]]&gt;=500,DmartSalesData[[#This Row],[sales]]&gt;=3000),"Good","Not Good")</f>
        <v>Not Good</v>
      </c>
      <c r="R6558" s="2">
        <f>YEAR(DmartSalesData[[#This Row],[order_date]])</f>
        <v>2023</v>
      </c>
    </row>
    <row r="6559" spans="1:18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 t="str" cm="1">
        <f t="array" ref="F6559">_xlfn.IFS(DmartSalesData[[#This Row],[sales]]&lt;2000,"LOW CATEGORY",DmartSalesData[[#This Row],[sales]]&lt;4000,"MEDIUM CATEGORY",DmartSalesData[[#This Row],[sales]]&gt;=4000,"HIGH CATEGORY")</f>
        <v>MEDIUM CATEGORY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tr">
        <f>IF(AND(DmartSalesData[[#This Row],[profit]]&gt;=500,DmartSalesData[[#This Row],[sales]]&gt;=3000),"Good","Not Good")</f>
        <v>Not Good</v>
      </c>
      <c r="R6559" s="2">
        <f>YEAR(DmartSalesData[[#This Row],[order_date]])</f>
        <v>2023</v>
      </c>
    </row>
    <row r="6560" spans="1:18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 t="str" cm="1">
        <f t="array" ref="F6560">_xlfn.IFS(DmartSalesData[[#This Row],[sales]]&lt;2000,"LOW CATEGORY",DmartSalesData[[#This Row],[sales]]&lt;4000,"MEDIUM CATEGORY",DmartSalesData[[#This Row],[sales]]&gt;=4000,"HIGH CATEGORY")</f>
        <v>MEDIUM CATEGORY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tr">
        <f>IF(AND(DmartSalesData[[#This Row],[profit]]&gt;=500,DmartSalesData[[#This Row],[sales]]&gt;=3000),"Good","Not Good")</f>
        <v>Not Good</v>
      </c>
      <c r="R6560" s="2">
        <f>YEAR(DmartSalesData[[#This Row],[order_date]])</f>
        <v>2024</v>
      </c>
    </row>
    <row r="6561" spans="1:18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 t="str" cm="1">
        <f t="array" ref="F6561">_xlfn.IFS(DmartSalesData[[#This Row],[sales]]&lt;2000,"LOW CATEGORY",DmartSalesData[[#This Row],[sales]]&lt;4000,"MEDIUM CATEGORY",DmartSalesData[[#This Row],[sales]]&gt;=4000,"HIGH CATEGORY")</f>
        <v>MEDIUM CATEGORY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tr">
        <f>IF(AND(DmartSalesData[[#This Row],[profit]]&gt;=500,DmartSalesData[[#This Row],[sales]]&gt;=3000),"Good","Not Good")</f>
        <v>Good</v>
      </c>
      <c r="R6561" s="2">
        <f>YEAR(DmartSalesData[[#This Row],[order_date]])</f>
        <v>2024</v>
      </c>
    </row>
    <row r="6562" spans="1:18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 t="str" cm="1">
        <f t="array" ref="F6562">_xlfn.IFS(DmartSalesData[[#This Row],[sales]]&lt;2000,"LOW CATEGORY",DmartSalesData[[#This Row],[sales]]&lt;4000,"MEDIUM CATEGORY",DmartSalesData[[#This Row],[sales]]&gt;=4000,"HIGH CATEGORY")</f>
        <v>MEDIUM CATEGORY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tr">
        <f>IF(AND(DmartSalesData[[#This Row],[profit]]&gt;=500,DmartSalesData[[#This Row],[sales]]&gt;=3000),"Good","Not Good")</f>
        <v>Not Good</v>
      </c>
      <c r="R6562" s="2">
        <f>YEAR(DmartSalesData[[#This Row],[order_date]])</f>
        <v>2024</v>
      </c>
    </row>
    <row r="6563" spans="1:18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 t="str" cm="1">
        <f t="array" ref="F6563">_xlfn.IFS(DmartSalesData[[#This Row],[sales]]&lt;2000,"LOW CATEGORY",DmartSalesData[[#This Row],[sales]]&lt;4000,"MEDIUM CATEGORY",DmartSalesData[[#This Row],[sales]]&gt;=4000,"HIGH CATEGORY")</f>
        <v>LOW CATEGORY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tr">
        <f>IF(AND(DmartSalesData[[#This Row],[profit]]&gt;=500,DmartSalesData[[#This Row],[sales]]&gt;=3000),"Good","Not Good")</f>
        <v>Not Good</v>
      </c>
      <c r="R6563" s="2">
        <f>YEAR(DmartSalesData[[#This Row],[order_date]])</f>
        <v>2023</v>
      </c>
    </row>
    <row r="6564" spans="1:18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 t="str" cm="1">
        <f t="array" ref="F6564">_xlfn.IFS(DmartSalesData[[#This Row],[sales]]&lt;2000,"LOW CATEGORY",DmartSalesData[[#This Row],[sales]]&lt;4000,"MEDIUM CATEGORY",DmartSalesData[[#This Row],[sales]]&gt;=4000,"HIGH CATEGORY")</f>
        <v>MEDIUM CATEGORY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tr">
        <f>IF(AND(DmartSalesData[[#This Row],[profit]]&gt;=500,DmartSalesData[[#This Row],[sales]]&gt;=3000),"Good","Not Good")</f>
        <v>Not Good</v>
      </c>
      <c r="R6564" s="2">
        <f>YEAR(DmartSalesData[[#This Row],[order_date]])</f>
        <v>2023</v>
      </c>
    </row>
    <row r="6565" spans="1:18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 t="str" cm="1">
        <f t="array" ref="F6565">_xlfn.IFS(DmartSalesData[[#This Row],[sales]]&lt;2000,"LOW CATEGORY",DmartSalesData[[#This Row],[sales]]&lt;4000,"MEDIUM CATEGORY",DmartSalesData[[#This Row],[sales]]&gt;=4000,"HIGH CATEGORY")</f>
        <v>LOW CATEGORY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tr">
        <f>IF(AND(DmartSalesData[[#This Row],[profit]]&gt;=500,DmartSalesData[[#This Row],[sales]]&gt;=3000),"Good","Not Good")</f>
        <v>Not Good</v>
      </c>
      <c r="R6565" s="2">
        <f>YEAR(DmartSalesData[[#This Row],[order_date]])</f>
        <v>2023</v>
      </c>
    </row>
    <row r="6566" spans="1:18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 t="str" cm="1">
        <f t="array" ref="F6566">_xlfn.IFS(DmartSalesData[[#This Row],[sales]]&lt;2000,"LOW CATEGORY",DmartSalesData[[#This Row],[sales]]&lt;4000,"MEDIUM CATEGORY",DmartSalesData[[#This Row],[sales]]&gt;=4000,"HIGH CATEGORY")</f>
        <v>LOW CATEGORY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tr">
        <f>IF(AND(DmartSalesData[[#This Row],[profit]]&gt;=500,DmartSalesData[[#This Row],[sales]]&gt;=3000),"Good","Not Good")</f>
        <v>Not Good</v>
      </c>
      <c r="R6566" s="2">
        <f>YEAR(DmartSalesData[[#This Row],[order_date]])</f>
        <v>2023</v>
      </c>
    </row>
    <row r="6567" spans="1:18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 t="str" cm="1">
        <f t="array" ref="F6567">_xlfn.IFS(DmartSalesData[[#This Row],[sales]]&lt;2000,"LOW CATEGORY",DmartSalesData[[#This Row],[sales]]&lt;4000,"MEDIUM CATEGORY",DmartSalesData[[#This Row],[sales]]&gt;=4000,"HIGH CATEGORY")</f>
        <v>MEDIUM CATEGORY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tr">
        <f>IF(AND(DmartSalesData[[#This Row],[profit]]&gt;=500,DmartSalesData[[#This Row],[sales]]&gt;=3000),"Good","Not Good")</f>
        <v>Not Good</v>
      </c>
      <c r="R6567" s="2">
        <f>YEAR(DmartSalesData[[#This Row],[order_date]])</f>
        <v>2023</v>
      </c>
    </row>
    <row r="6568" spans="1:18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 t="str" cm="1">
        <f t="array" ref="F6568">_xlfn.IFS(DmartSalesData[[#This Row],[sales]]&lt;2000,"LOW CATEGORY",DmartSalesData[[#This Row],[sales]]&lt;4000,"MEDIUM CATEGORY",DmartSalesData[[#This Row],[sales]]&gt;=4000,"HIGH CATEGORY")</f>
        <v>LOW CATEGORY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tr">
        <f>IF(AND(DmartSalesData[[#This Row],[profit]]&gt;=500,DmartSalesData[[#This Row],[sales]]&gt;=3000),"Good","Not Good")</f>
        <v>Not Good</v>
      </c>
      <c r="R6568" s="2">
        <f>YEAR(DmartSalesData[[#This Row],[order_date]])</f>
        <v>2024</v>
      </c>
    </row>
    <row r="6569" spans="1:18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 t="str" cm="1">
        <f t="array" ref="F6569">_xlfn.IFS(DmartSalesData[[#This Row],[sales]]&lt;2000,"LOW CATEGORY",DmartSalesData[[#This Row],[sales]]&lt;4000,"MEDIUM CATEGORY",DmartSalesData[[#This Row],[sales]]&gt;=4000,"HIGH CATEGORY")</f>
        <v>LOW CATEGORY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tr">
        <f>IF(AND(DmartSalesData[[#This Row],[profit]]&gt;=500,DmartSalesData[[#This Row],[sales]]&gt;=3000),"Good","Not Good")</f>
        <v>Not Good</v>
      </c>
      <c r="R6569" s="2">
        <f>YEAR(DmartSalesData[[#This Row],[order_date]])</f>
        <v>2024</v>
      </c>
    </row>
    <row r="6570" spans="1:18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 t="str" cm="1">
        <f t="array" ref="F6570">_xlfn.IFS(DmartSalesData[[#This Row],[sales]]&lt;2000,"LOW CATEGORY",DmartSalesData[[#This Row],[sales]]&lt;4000,"MEDIUM CATEGORY",DmartSalesData[[#This Row],[sales]]&gt;=4000,"HIGH CATEGORY")</f>
        <v>LOW CATEGORY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tr">
        <f>IF(AND(DmartSalesData[[#This Row],[profit]]&gt;=500,DmartSalesData[[#This Row],[sales]]&gt;=3000),"Good","Not Good")</f>
        <v>Not Good</v>
      </c>
      <c r="R6570" s="2">
        <f>YEAR(DmartSalesData[[#This Row],[order_date]])</f>
        <v>2023</v>
      </c>
    </row>
    <row r="6571" spans="1:18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 t="str" cm="1">
        <f t="array" ref="F6571">_xlfn.IFS(DmartSalesData[[#This Row],[sales]]&lt;2000,"LOW CATEGORY",DmartSalesData[[#This Row],[sales]]&lt;4000,"MEDIUM CATEGORY",DmartSalesData[[#This Row],[sales]]&gt;=4000,"HIGH CATEGORY")</f>
        <v>MEDIUM CATEGORY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tr">
        <f>IF(AND(DmartSalesData[[#This Row],[profit]]&gt;=500,DmartSalesData[[#This Row],[sales]]&gt;=3000),"Good","Not Good")</f>
        <v>Good</v>
      </c>
      <c r="R6571" s="2">
        <f>YEAR(DmartSalesData[[#This Row],[order_date]])</f>
        <v>2023</v>
      </c>
    </row>
    <row r="6572" spans="1:18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 t="str" cm="1">
        <f t="array" ref="F6572">_xlfn.IFS(DmartSalesData[[#This Row],[sales]]&lt;2000,"LOW CATEGORY",DmartSalesData[[#This Row],[sales]]&lt;4000,"MEDIUM CATEGORY",DmartSalesData[[#This Row],[sales]]&gt;=4000,"HIGH CATEGORY")</f>
        <v>LOW CATEGORY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tr">
        <f>IF(AND(DmartSalesData[[#This Row],[profit]]&gt;=500,DmartSalesData[[#This Row],[sales]]&gt;=3000),"Good","Not Good")</f>
        <v>Not Good</v>
      </c>
      <c r="R6572" s="2">
        <f>YEAR(DmartSalesData[[#This Row],[order_date]])</f>
        <v>2023</v>
      </c>
    </row>
    <row r="6573" spans="1:18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 t="str" cm="1">
        <f t="array" ref="F6573">_xlfn.IFS(DmartSalesData[[#This Row],[sales]]&lt;2000,"LOW CATEGORY",DmartSalesData[[#This Row],[sales]]&lt;4000,"MEDIUM CATEGORY",DmartSalesData[[#This Row],[sales]]&gt;=4000,"HIGH CATEGORY")</f>
        <v>MEDIUM CATEGORY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tr">
        <f>IF(AND(DmartSalesData[[#This Row],[profit]]&gt;=500,DmartSalesData[[#This Row],[sales]]&gt;=3000),"Good","Not Good")</f>
        <v>Not Good</v>
      </c>
      <c r="R6573" s="2">
        <f>YEAR(DmartSalesData[[#This Row],[order_date]])</f>
        <v>2024</v>
      </c>
    </row>
    <row r="6574" spans="1:18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 t="str" cm="1">
        <f t="array" ref="F6574">_xlfn.IFS(DmartSalesData[[#This Row],[sales]]&lt;2000,"LOW CATEGORY",DmartSalesData[[#This Row],[sales]]&lt;4000,"MEDIUM CATEGORY",DmartSalesData[[#This Row],[sales]]&gt;=4000,"HIGH CATEGORY")</f>
        <v>MEDIUM CATEGORY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tr">
        <f>IF(AND(DmartSalesData[[#This Row],[profit]]&gt;=500,DmartSalesData[[#This Row],[sales]]&gt;=3000),"Good","Not Good")</f>
        <v>Good</v>
      </c>
      <c r="R6574" s="2">
        <f>YEAR(DmartSalesData[[#This Row],[order_date]])</f>
        <v>2024</v>
      </c>
    </row>
    <row r="6575" spans="1:18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 t="str" cm="1">
        <f t="array" ref="F6575">_xlfn.IFS(DmartSalesData[[#This Row],[sales]]&lt;2000,"LOW CATEGORY",DmartSalesData[[#This Row],[sales]]&lt;4000,"MEDIUM CATEGORY",DmartSalesData[[#This Row],[sales]]&gt;=4000,"HIGH CATEGORY")</f>
        <v>MEDIUM CATEGORY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tr">
        <f>IF(AND(DmartSalesData[[#This Row],[profit]]&gt;=500,DmartSalesData[[#This Row],[sales]]&gt;=3000),"Good","Not Good")</f>
        <v>Not Good</v>
      </c>
      <c r="R6575" s="2">
        <f>YEAR(DmartSalesData[[#This Row],[order_date]])</f>
        <v>2024</v>
      </c>
    </row>
    <row r="6576" spans="1:18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 t="str" cm="1">
        <f t="array" ref="F6576">_xlfn.IFS(DmartSalesData[[#This Row],[sales]]&lt;2000,"LOW CATEGORY",DmartSalesData[[#This Row],[sales]]&lt;4000,"MEDIUM CATEGORY",DmartSalesData[[#This Row],[sales]]&gt;=4000,"HIGH CATEGORY")</f>
        <v>LOW CATEGORY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tr">
        <f>IF(AND(DmartSalesData[[#This Row],[profit]]&gt;=500,DmartSalesData[[#This Row],[sales]]&gt;=3000),"Good","Not Good")</f>
        <v>Not Good</v>
      </c>
      <c r="R6576" s="2">
        <f>YEAR(DmartSalesData[[#This Row],[order_date]])</f>
        <v>2023</v>
      </c>
    </row>
    <row r="6577" spans="1:18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 t="str" cm="1">
        <f t="array" ref="F6577">_xlfn.IFS(DmartSalesData[[#This Row],[sales]]&lt;2000,"LOW CATEGORY",DmartSalesData[[#This Row],[sales]]&lt;4000,"MEDIUM CATEGORY",DmartSalesData[[#This Row],[sales]]&gt;=4000,"HIGH CATEGORY")</f>
        <v>MEDIUM CATEGORY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tr">
        <f>IF(AND(DmartSalesData[[#This Row],[profit]]&gt;=500,DmartSalesData[[#This Row],[sales]]&gt;=3000),"Good","Not Good")</f>
        <v>Good</v>
      </c>
      <c r="R6577" s="2">
        <f>YEAR(DmartSalesData[[#This Row],[order_date]])</f>
        <v>2023</v>
      </c>
    </row>
    <row r="6578" spans="1:18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 t="str" cm="1">
        <f t="array" ref="F6578">_xlfn.IFS(DmartSalesData[[#This Row],[sales]]&lt;2000,"LOW CATEGORY",DmartSalesData[[#This Row],[sales]]&lt;4000,"MEDIUM CATEGORY",DmartSalesData[[#This Row],[sales]]&gt;=4000,"HIGH CATEGORY")</f>
        <v>LOW CATEGORY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tr">
        <f>IF(AND(DmartSalesData[[#This Row],[profit]]&gt;=500,DmartSalesData[[#This Row],[sales]]&gt;=3000),"Good","Not Good")</f>
        <v>Not Good</v>
      </c>
      <c r="R6578" s="2">
        <f>YEAR(DmartSalesData[[#This Row],[order_date]])</f>
        <v>2023</v>
      </c>
    </row>
    <row r="6579" spans="1:18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 t="str" cm="1">
        <f t="array" ref="F6579">_xlfn.IFS(DmartSalesData[[#This Row],[sales]]&lt;2000,"LOW CATEGORY",DmartSalesData[[#This Row],[sales]]&lt;4000,"MEDIUM CATEGORY",DmartSalesData[[#This Row],[sales]]&gt;=4000,"HIGH CATEGORY")</f>
        <v>LOW CATEGORY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tr">
        <f>IF(AND(DmartSalesData[[#This Row],[profit]]&gt;=500,DmartSalesData[[#This Row],[sales]]&gt;=3000),"Good","Not Good")</f>
        <v>Not Good</v>
      </c>
      <c r="R6579" s="2">
        <f>YEAR(DmartSalesData[[#This Row],[order_date]])</f>
        <v>2023</v>
      </c>
    </row>
    <row r="6580" spans="1:18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 t="str" cm="1">
        <f t="array" ref="F6580">_xlfn.IFS(DmartSalesData[[#This Row],[sales]]&lt;2000,"LOW CATEGORY",DmartSalesData[[#This Row],[sales]]&lt;4000,"MEDIUM CATEGORY",DmartSalesData[[#This Row],[sales]]&gt;=4000,"HIGH CATEGORY")</f>
        <v>LOW CATEGORY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tr">
        <f>IF(AND(DmartSalesData[[#This Row],[profit]]&gt;=500,DmartSalesData[[#This Row],[sales]]&gt;=3000),"Good","Not Good")</f>
        <v>Not Good</v>
      </c>
      <c r="R6580" s="2">
        <f>YEAR(DmartSalesData[[#This Row],[order_date]])</f>
        <v>2024</v>
      </c>
    </row>
    <row r="6581" spans="1:18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 t="str" cm="1">
        <f t="array" ref="F6581">_xlfn.IFS(DmartSalesData[[#This Row],[sales]]&lt;2000,"LOW CATEGORY",DmartSalesData[[#This Row],[sales]]&lt;4000,"MEDIUM CATEGORY",DmartSalesData[[#This Row],[sales]]&gt;=4000,"HIGH CATEGORY")</f>
        <v>LOW CATEGORY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tr">
        <f>IF(AND(DmartSalesData[[#This Row],[profit]]&gt;=500,DmartSalesData[[#This Row],[sales]]&gt;=3000),"Good","Not Good")</f>
        <v>Not Good</v>
      </c>
      <c r="R6581" s="2">
        <f>YEAR(DmartSalesData[[#This Row],[order_date]])</f>
        <v>2024</v>
      </c>
    </row>
    <row r="6582" spans="1:18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 t="str" cm="1">
        <f t="array" ref="F6582">_xlfn.IFS(DmartSalesData[[#This Row],[sales]]&lt;2000,"LOW CATEGORY",DmartSalesData[[#This Row],[sales]]&lt;4000,"MEDIUM CATEGORY",DmartSalesData[[#This Row],[sales]]&gt;=4000,"HIGH CATEGORY")</f>
        <v>HIGH CATEGORY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tr">
        <f>IF(AND(DmartSalesData[[#This Row],[profit]]&gt;=500,DmartSalesData[[#This Row],[sales]]&gt;=3000),"Good","Not Good")</f>
        <v>Not Good</v>
      </c>
      <c r="R6582" s="2">
        <f>YEAR(DmartSalesData[[#This Row],[order_date]])</f>
        <v>2024</v>
      </c>
    </row>
    <row r="6583" spans="1:18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 t="str" cm="1">
        <f t="array" ref="F6583">_xlfn.IFS(DmartSalesData[[#This Row],[sales]]&lt;2000,"LOW CATEGORY",DmartSalesData[[#This Row],[sales]]&lt;4000,"MEDIUM CATEGORY",DmartSalesData[[#This Row],[sales]]&gt;=4000,"HIGH CATEGORY")</f>
        <v>MEDIUM CATEGORY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tr">
        <f>IF(AND(DmartSalesData[[#This Row],[profit]]&gt;=500,DmartSalesData[[#This Row],[sales]]&gt;=3000),"Good","Not Good")</f>
        <v>Not Good</v>
      </c>
      <c r="R6583" s="2">
        <f>YEAR(DmartSalesData[[#This Row],[order_date]])</f>
        <v>2024</v>
      </c>
    </row>
    <row r="6584" spans="1:18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 t="str" cm="1">
        <f t="array" ref="F6584">_xlfn.IFS(DmartSalesData[[#This Row],[sales]]&lt;2000,"LOW CATEGORY",DmartSalesData[[#This Row],[sales]]&lt;4000,"MEDIUM CATEGORY",DmartSalesData[[#This Row],[sales]]&gt;=4000,"HIGH CATEGORY")</f>
        <v>LOW CATEGORY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tr">
        <f>IF(AND(DmartSalesData[[#This Row],[profit]]&gt;=500,DmartSalesData[[#This Row],[sales]]&gt;=3000),"Good","Not Good")</f>
        <v>Not Good</v>
      </c>
      <c r="R6584" s="2">
        <f>YEAR(DmartSalesData[[#This Row],[order_date]])</f>
        <v>2024</v>
      </c>
    </row>
    <row r="6585" spans="1:18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 t="str" cm="1">
        <f t="array" ref="F6585">_xlfn.IFS(DmartSalesData[[#This Row],[sales]]&lt;2000,"LOW CATEGORY",DmartSalesData[[#This Row],[sales]]&lt;4000,"MEDIUM CATEGORY",DmartSalesData[[#This Row],[sales]]&gt;=4000,"HIGH CATEGORY")</f>
        <v>HIGH CATEGORY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tr">
        <f>IF(AND(DmartSalesData[[#This Row],[profit]]&gt;=500,DmartSalesData[[#This Row],[sales]]&gt;=3000),"Good","Not Good")</f>
        <v>Good</v>
      </c>
      <c r="R6585" s="2">
        <f>YEAR(DmartSalesData[[#This Row],[order_date]])</f>
        <v>2024</v>
      </c>
    </row>
    <row r="6586" spans="1:18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 t="str" cm="1">
        <f t="array" ref="F6586">_xlfn.IFS(DmartSalesData[[#This Row],[sales]]&lt;2000,"LOW CATEGORY",DmartSalesData[[#This Row],[sales]]&lt;4000,"MEDIUM CATEGORY",DmartSalesData[[#This Row],[sales]]&gt;=4000,"HIGH CATEGORY")</f>
        <v>LOW CATEGORY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tr">
        <f>IF(AND(DmartSalesData[[#This Row],[profit]]&gt;=500,DmartSalesData[[#This Row],[sales]]&gt;=3000),"Good","Not Good")</f>
        <v>Not Good</v>
      </c>
      <c r="R6586" s="2">
        <f>YEAR(DmartSalesData[[#This Row],[order_date]])</f>
        <v>2024</v>
      </c>
    </row>
    <row r="6587" spans="1:18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 t="str" cm="1">
        <f t="array" ref="F6587">_xlfn.IFS(DmartSalesData[[#This Row],[sales]]&lt;2000,"LOW CATEGORY",DmartSalesData[[#This Row],[sales]]&lt;4000,"MEDIUM CATEGORY",DmartSalesData[[#This Row],[sales]]&gt;=4000,"HIGH CATEGORY")</f>
        <v>MEDIUM CATEGORY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tr">
        <f>IF(AND(DmartSalesData[[#This Row],[profit]]&gt;=500,DmartSalesData[[#This Row],[sales]]&gt;=3000),"Good","Not Good")</f>
        <v>Good</v>
      </c>
      <c r="R6587" s="2">
        <f>YEAR(DmartSalesData[[#This Row],[order_date]])</f>
        <v>2024</v>
      </c>
    </row>
    <row r="6588" spans="1:18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 t="str" cm="1">
        <f t="array" ref="F6588">_xlfn.IFS(DmartSalesData[[#This Row],[sales]]&lt;2000,"LOW CATEGORY",DmartSalesData[[#This Row],[sales]]&lt;4000,"MEDIUM CATEGORY",DmartSalesData[[#This Row],[sales]]&gt;=4000,"HIGH CATEGORY")</f>
        <v>HIGH CATEGORY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tr">
        <f>IF(AND(DmartSalesData[[#This Row],[profit]]&gt;=500,DmartSalesData[[#This Row],[sales]]&gt;=3000),"Good","Not Good")</f>
        <v>Not Good</v>
      </c>
      <c r="R6588" s="2">
        <f>YEAR(DmartSalesData[[#This Row],[order_date]])</f>
        <v>2024</v>
      </c>
    </row>
    <row r="6589" spans="1:18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 t="str" cm="1">
        <f t="array" ref="F6589">_xlfn.IFS(DmartSalesData[[#This Row],[sales]]&lt;2000,"LOW CATEGORY",DmartSalesData[[#This Row],[sales]]&lt;4000,"MEDIUM CATEGORY",DmartSalesData[[#This Row],[sales]]&gt;=4000,"HIGH CATEGORY")</f>
        <v>HIGH CATEGORY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tr">
        <f>IF(AND(DmartSalesData[[#This Row],[profit]]&gt;=500,DmartSalesData[[#This Row],[sales]]&gt;=3000),"Good","Not Good")</f>
        <v>Not Good</v>
      </c>
      <c r="R6589" s="2">
        <f>YEAR(DmartSalesData[[#This Row],[order_date]])</f>
        <v>2024</v>
      </c>
    </row>
    <row r="6590" spans="1:18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 t="str" cm="1">
        <f t="array" ref="F6590">_xlfn.IFS(DmartSalesData[[#This Row],[sales]]&lt;2000,"LOW CATEGORY",DmartSalesData[[#This Row],[sales]]&lt;4000,"MEDIUM CATEGORY",DmartSalesData[[#This Row],[sales]]&gt;=4000,"HIGH CATEGORY")</f>
        <v>LOW CATEGORY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tr">
        <f>IF(AND(DmartSalesData[[#This Row],[profit]]&gt;=500,DmartSalesData[[#This Row],[sales]]&gt;=3000),"Good","Not Good")</f>
        <v>Not Good</v>
      </c>
      <c r="R6590" s="2">
        <f>YEAR(DmartSalesData[[#This Row],[order_date]])</f>
        <v>2024</v>
      </c>
    </row>
    <row r="6591" spans="1:18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 t="str" cm="1">
        <f t="array" ref="F6591">_xlfn.IFS(DmartSalesData[[#This Row],[sales]]&lt;2000,"LOW CATEGORY",DmartSalesData[[#This Row],[sales]]&lt;4000,"MEDIUM CATEGORY",DmartSalesData[[#This Row],[sales]]&gt;=4000,"HIGH CATEGORY")</f>
        <v>MEDIUM CATEGORY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tr">
        <f>IF(AND(DmartSalesData[[#This Row],[profit]]&gt;=500,DmartSalesData[[#This Row],[sales]]&gt;=3000),"Good","Not Good")</f>
        <v>Good</v>
      </c>
      <c r="R6591" s="2">
        <f>YEAR(DmartSalesData[[#This Row],[order_date]])</f>
        <v>2024</v>
      </c>
    </row>
    <row r="6592" spans="1:18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 t="str" cm="1">
        <f t="array" ref="F6592">_xlfn.IFS(DmartSalesData[[#This Row],[sales]]&lt;2000,"LOW CATEGORY",DmartSalesData[[#This Row],[sales]]&lt;4000,"MEDIUM CATEGORY",DmartSalesData[[#This Row],[sales]]&gt;=4000,"HIGH CATEGORY")</f>
        <v>LOW CATEGORY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tr">
        <f>IF(AND(DmartSalesData[[#This Row],[profit]]&gt;=500,DmartSalesData[[#This Row],[sales]]&gt;=3000),"Good","Not Good")</f>
        <v>Not Good</v>
      </c>
      <c r="R6592" s="2">
        <f>YEAR(DmartSalesData[[#This Row],[order_date]])</f>
        <v>2024</v>
      </c>
    </row>
    <row r="6593" spans="1:18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 t="str" cm="1">
        <f t="array" ref="F6593">_xlfn.IFS(DmartSalesData[[#This Row],[sales]]&lt;2000,"LOW CATEGORY",DmartSalesData[[#This Row],[sales]]&lt;4000,"MEDIUM CATEGORY",DmartSalesData[[#This Row],[sales]]&gt;=4000,"HIGH CATEGORY")</f>
        <v>LOW CATEGORY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tr">
        <f>IF(AND(DmartSalesData[[#This Row],[profit]]&gt;=500,DmartSalesData[[#This Row],[sales]]&gt;=3000),"Good","Not Good")</f>
        <v>Not Good</v>
      </c>
      <c r="R6593" s="2">
        <f>YEAR(DmartSalesData[[#This Row],[order_date]])</f>
        <v>2023</v>
      </c>
    </row>
    <row r="6594" spans="1:18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 t="str" cm="1">
        <f t="array" ref="F6594">_xlfn.IFS(DmartSalesData[[#This Row],[sales]]&lt;2000,"LOW CATEGORY",DmartSalesData[[#This Row],[sales]]&lt;4000,"MEDIUM CATEGORY",DmartSalesData[[#This Row],[sales]]&gt;=4000,"HIGH CATEGORY")</f>
        <v>MEDIUM CATEGORY</v>
      </c>
      <c r="G6594" s="2">
        <v>0.34</v>
      </c>
      <c r="H6594" s="2">
        <f t="shared" ref="H6594:H6657" si="206">E6594*G6594</f>
        <v>848.6604000000001</v>
      </c>
      <c r="I6594" s="2">
        <f t="shared" ref="I6594:I6657" si="207">E6594-H6594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tr">
        <f>IF(AND(DmartSalesData[[#This Row],[profit]]&gt;=500,DmartSalesData[[#This Row],[sales]]&gt;=3000),"Good","Not Good")</f>
        <v>Not Good</v>
      </c>
      <c r="R6594" s="2">
        <f>YEAR(DmartSalesData[[#This Row],[order_date]])</f>
        <v>2024</v>
      </c>
    </row>
    <row r="6595" spans="1:18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 t="str" cm="1">
        <f t="array" ref="F6595">_xlfn.IFS(DmartSalesData[[#This Row],[sales]]&lt;2000,"LOW CATEGORY",DmartSalesData[[#This Row],[sales]]&lt;4000,"MEDIUM CATEGORY",DmartSalesData[[#This Row],[sales]]&gt;=4000,"HIGH CATEGORY")</f>
        <v>MEDIUM CATEGORY</v>
      </c>
      <c r="G6595" s="2">
        <v>0.3</v>
      </c>
      <c r="H6595" s="2">
        <f t="shared" si="206"/>
        <v>1192.404</v>
      </c>
      <c r="I6595" s="2">
        <f t="shared" si="207"/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tr">
        <f>IF(AND(DmartSalesData[[#This Row],[profit]]&gt;=500,DmartSalesData[[#This Row],[sales]]&gt;=3000),"Good","Not Good")</f>
        <v>Good</v>
      </c>
      <c r="R6595" s="2">
        <f>YEAR(DmartSalesData[[#This Row],[order_date]])</f>
        <v>2024</v>
      </c>
    </row>
    <row r="6596" spans="1:18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 t="str" cm="1">
        <f t="array" ref="F6596">_xlfn.IFS(DmartSalesData[[#This Row],[sales]]&lt;2000,"LOW CATEGORY",DmartSalesData[[#This Row],[sales]]&lt;4000,"MEDIUM CATEGORY",DmartSalesData[[#This Row],[sales]]&gt;=4000,"HIGH CATEGORY")</f>
        <v>LOW CATEGORY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tr">
        <f>IF(AND(DmartSalesData[[#This Row],[profit]]&gt;=500,DmartSalesData[[#This Row],[sales]]&gt;=3000),"Good","Not Good")</f>
        <v>Not Good</v>
      </c>
      <c r="R6596" s="2">
        <f>YEAR(DmartSalesData[[#This Row],[order_date]])</f>
        <v>2024</v>
      </c>
    </row>
    <row r="6597" spans="1:18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 t="str" cm="1">
        <f t="array" ref="F6597">_xlfn.IFS(DmartSalesData[[#This Row],[sales]]&lt;2000,"LOW CATEGORY",DmartSalesData[[#This Row],[sales]]&lt;4000,"MEDIUM CATEGORY",DmartSalesData[[#This Row],[sales]]&gt;=4000,"HIGH CATEGORY")</f>
        <v>LOW CATEGORY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tr">
        <f>IF(AND(DmartSalesData[[#This Row],[profit]]&gt;=500,DmartSalesData[[#This Row],[sales]]&gt;=3000),"Good","Not Good")</f>
        <v>Not Good</v>
      </c>
      <c r="R6597" s="2">
        <f>YEAR(DmartSalesData[[#This Row],[order_date]])</f>
        <v>2024</v>
      </c>
    </row>
    <row r="6598" spans="1:18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 t="str" cm="1">
        <f t="array" ref="F6598">_xlfn.IFS(DmartSalesData[[#This Row],[sales]]&lt;2000,"LOW CATEGORY",DmartSalesData[[#This Row],[sales]]&lt;4000,"MEDIUM CATEGORY",DmartSalesData[[#This Row],[sales]]&gt;=4000,"HIGH CATEGORY")</f>
        <v>LOW CATEGORY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tr">
        <f>IF(AND(DmartSalesData[[#This Row],[profit]]&gt;=500,DmartSalesData[[#This Row],[sales]]&gt;=3000),"Good","Not Good")</f>
        <v>Not Good</v>
      </c>
      <c r="R6598" s="2">
        <f>YEAR(DmartSalesData[[#This Row],[order_date]])</f>
        <v>2023</v>
      </c>
    </row>
    <row r="6599" spans="1:18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 t="str" cm="1">
        <f t="array" ref="F6599">_xlfn.IFS(DmartSalesData[[#This Row],[sales]]&lt;2000,"LOW CATEGORY",DmartSalesData[[#This Row],[sales]]&lt;4000,"MEDIUM CATEGORY",DmartSalesData[[#This Row],[sales]]&gt;=4000,"HIGH CATEGORY")</f>
        <v>LOW CATEGORY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tr">
        <f>IF(AND(DmartSalesData[[#This Row],[profit]]&gt;=500,DmartSalesData[[#This Row],[sales]]&gt;=3000),"Good","Not Good")</f>
        <v>Not Good</v>
      </c>
      <c r="R6599" s="2">
        <f>YEAR(DmartSalesData[[#This Row],[order_date]])</f>
        <v>2024</v>
      </c>
    </row>
    <row r="6600" spans="1:18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 t="str" cm="1">
        <f t="array" ref="F6600">_xlfn.IFS(DmartSalesData[[#This Row],[sales]]&lt;2000,"LOW CATEGORY",DmartSalesData[[#This Row],[sales]]&lt;4000,"MEDIUM CATEGORY",DmartSalesData[[#This Row],[sales]]&gt;=4000,"HIGH CATEGORY")</f>
        <v>LOW CATEGORY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tr">
        <f>IF(AND(DmartSalesData[[#This Row],[profit]]&gt;=500,DmartSalesData[[#This Row],[sales]]&gt;=3000),"Good","Not Good")</f>
        <v>Not Good</v>
      </c>
      <c r="R6600" s="2">
        <f>YEAR(DmartSalesData[[#This Row],[order_date]])</f>
        <v>2023</v>
      </c>
    </row>
    <row r="6601" spans="1:18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 t="str" cm="1">
        <f t="array" ref="F6601">_xlfn.IFS(DmartSalesData[[#This Row],[sales]]&lt;2000,"LOW CATEGORY",DmartSalesData[[#This Row],[sales]]&lt;4000,"MEDIUM CATEGORY",DmartSalesData[[#This Row],[sales]]&gt;=4000,"HIGH CATEGORY")</f>
        <v>HIGH CATEGORY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tr">
        <f>IF(AND(DmartSalesData[[#This Row],[profit]]&gt;=500,DmartSalesData[[#This Row],[sales]]&gt;=3000),"Good","Not Good")</f>
        <v>Good</v>
      </c>
      <c r="R6601" s="2">
        <f>YEAR(DmartSalesData[[#This Row],[order_date]])</f>
        <v>2024</v>
      </c>
    </row>
    <row r="6602" spans="1:18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 t="str" cm="1">
        <f t="array" ref="F6602">_xlfn.IFS(DmartSalesData[[#This Row],[sales]]&lt;2000,"LOW CATEGORY",DmartSalesData[[#This Row],[sales]]&lt;4000,"MEDIUM CATEGORY",DmartSalesData[[#This Row],[sales]]&gt;=4000,"HIGH CATEGORY")</f>
        <v>LOW CATEGORY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tr">
        <f>IF(AND(DmartSalesData[[#This Row],[profit]]&gt;=500,DmartSalesData[[#This Row],[sales]]&gt;=3000),"Good","Not Good")</f>
        <v>Not Good</v>
      </c>
      <c r="R6602" s="2">
        <f>YEAR(DmartSalesData[[#This Row],[order_date]])</f>
        <v>2024</v>
      </c>
    </row>
    <row r="6603" spans="1:18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 t="str" cm="1">
        <f t="array" ref="F6603">_xlfn.IFS(DmartSalesData[[#This Row],[sales]]&lt;2000,"LOW CATEGORY",DmartSalesData[[#This Row],[sales]]&lt;4000,"MEDIUM CATEGORY",DmartSalesData[[#This Row],[sales]]&gt;=4000,"HIGH CATEGORY")</f>
        <v>LOW CATEGORY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tr">
        <f>IF(AND(DmartSalesData[[#This Row],[profit]]&gt;=500,DmartSalesData[[#This Row],[sales]]&gt;=3000),"Good","Not Good")</f>
        <v>Not Good</v>
      </c>
      <c r="R6603" s="2">
        <f>YEAR(DmartSalesData[[#This Row],[order_date]])</f>
        <v>2024</v>
      </c>
    </row>
    <row r="6604" spans="1:18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 t="str" cm="1">
        <f t="array" ref="F6604">_xlfn.IFS(DmartSalesData[[#This Row],[sales]]&lt;2000,"LOW CATEGORY",DmartSalesData[[#This Row],[sales]]&lt;4000,"MEDIUM CATEGORY",DmartSalesData[[#This Row],[sales]]&gt;=4000,"HIGH CATEGORY")</f>
        <v>MEDIUM CATEGORY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tr">
        <f>IF(AND(DmartSalesData[[#This Row],[profit]]&gt;=500,DmartSalesData[[#This Row],[sales]]&gt;=3000),"Good","Not Good")</f>
        <v>Not Good</v>
      </c>
      <c r="R6604" s="2">
        <f>YEAR(DmartSalesData[[#This Row],[order_date]])</f>
        <v>2024</v>
      </c>
    </row>
    <row r="6605" spans="1:18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 t="str" cm="1">
        <f t="array" ref="F6605">_xlfn.IFS(DmartSalesData[[#This Row],[sales]]&lt;2000,"LOW CATEGORY",DmartSalesData[[#This Row],[sales]]&lt;4000,"MEDIUM CATEGORY",DmartSalesData[[#This Row],[sales]]&gt;=4000,"HIGH CATEGORY")</f>
        <v>MEDIUM CATEGORY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tr">
        <f>IF(AND(DmartSalesData[[#This Row],[profit]]&gt;=500,DmartSalesData[[#This Row],[sales]]&gt;=3000),"Good","Not Good")</f>
        <v>Good</v>
      </c>
      <c r="R6605" s="2">
        <f>YEAR(DmartSalesData[[#This Row],[order_date]])</f>
        <v>2023</v>
      </c>
    </row>
    <row r="6606" spans="1:18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 t="str" cm="1">
        <f t="array" ref="F6606">_xlfn.IFS(DmartSalesData[[#This Row],[sales]]&lt;2000,"LOW CATEGORY",DmartSalesData[[#This Row],[sales]]&lt;4000,"MEDIUM CATEGORY",DmartSalesData[[#This Row],[sales]]&gt;=4000,"HIGH CATEGORY")</f>
        <v>MEDIUM CATEGORY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tr">
        <f>IF(AND(DmartSalesData[[#This Row],[profit]]&gt;=500,DmartSalesData[[#This Row],[sales]]&gt;=3000),"Good","Not Good")</f>
        <v>Not Good</v>
      </c>
      <c r="R6606" s="2">
        <f>YEAR(DmartSalesData[[#This Row],[order_date]])</f>
        <v>2023</v>
      </c>
    </row>
    <row r="6607" spans="1:18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 t="str" cm="1">
        <f t="array" ref="F6607">_xlfn.IFS(DmartSalesData[[#This Row],[sales]]&lt;2000,"LOW CATEGORY",DmartSalesData[[#This Row],[sales]]&lt;4000,"MEDIUM CATEGORY",DmartSalesData[[#This Row],[sales]]&gt;=4000,"HIGH CATEGORY")</f>
        <v>MEDIUM CATEGORY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tr">
        <f>IF(AND(DmartSalesData[[#This Row],[profit]]&gt;=500,DmartSalesData[[#This Row],[sales]]&gt;=3000),"Good","Not Good")</f>
        <v>Good</v>
      </c>
      <c r="R6607" s="2">
        <f>YEAR(DmartSalesData[[#This Row],[order_date]])</f>
        <v>2024</v>
      </c>
    </row>
    <row r="6608" spans="1:18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 t="str" cm="1">
        <f t="array" ref="F6608">_xlfn.IFS(DmartSalesData[[#This Row],[sales]]&lt;2000,"LOW CATEGORY",DmartSalesData[[#This Row],[sales]]&lt;4000,"MEDIUM CATEGORY",DmartSalesData[[#This Row],[sales]]&gt;=4000,"HIGH CATEGORY")</f>
        <v>LOW CATEGORY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tr">
        <f>IF(AND(DmartSalesData[[#This Row],[profit]]&gt;=500,DmartSalesData[[#This Row],[sales]]&gt;=3000),"Good","Not Good")</f>
        <v>Not Good</v>
      </c>
      <c r="R6608" s="2">
        <f>YEAR(DmartSalesData[[#This Row],[order_date]])</f>
        <v>2024</v>
      </c>
    </row>
    <row r="6609" spans="1:18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 t="str" cm="1">
        <f t="array" ref="F6609">_xlfn.IFS(DmartSalesData[[#This Row],[sales]]&lt;2000,"LOW CATEGORY",DmartSalesData[[#This Row],[sales]]&lt;4000,"MEDIUM CATEGORY",DmartSalesData[[#This Row],[sales]]&gt;=4000,"HIGH CATEGORY")</f>
        <v>MEDIUM CATEGORY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tr">
        <f>IF(AND(DmartSalesData[[#This Row],[profit]]&gt;=500,DmartSalesData[[#This Row],[sales]]&gt;=3000),"Good","Not Good")</f>
        <v>Good</v>
      </c>
      <c r="R6609" s="2">
        <f>YEAR(DmartSalesData[[#This Row],[order_date]])</f>
        <v>2023</v>
      </c>
    </row>
    <row r="6610" spans="1:18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 t="str" cm="1">
        <f t="array" ref="F6610">_xlfn.IFS(DmartSalesData[[#This Row],[sales]]&lt;2000,"LOW CATEGORY",DmartSalesData[[#This Row],[sales]]&lt;4000,"MEDIUM CATEGORY",DmartSalesData[[#This Row],[sales]]&gt;=4000,"HIGH CATEGORY")</f>
        <v>MEDIUM CATEGORY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tr">
        <f>IF(AND(DmartSalesData[[#This Row],[profit]]&gt;=500,DmartSalesData[[#This Row],[sales]]&gt;=3000),"Good","Not Good")</f>
        <v>Not Good</v>
      </c>
      <c r="R6610" s="2">
        <f>YEAR(DmartSalesData[[#This Row],[order_date]])</f>
        <v>2024</v>
      </c>
    </row>
    <row r="6611" spans="1:18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 t="str" cm="1">
        <f t="array" ref="F6611">_xlfn.IFS(DmartSalesData[[#This Row],[sales]]&lt;2000,"LOW CATEGORY",DmartSalesData[[#This Row],[sales]]&lt;4000,"MEDIUM CATEGORY",DmartSalesData[[#This Row],[sales]]&gt;=4000,"HIGH CATEGORY")</f>
        <v>MEDIUM CATEGORY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tr">
        <f>IF(AND(DmartSalesData[[#This Row],[profit]]&gt;=500,DmartSalesData[[#This Row],[sales]]&gt;=3000),"Good","Not Good")</f>
        <v>Not Good</v>
      </c>
      <c r="R6611" s="2">
        <f>YEAR(DmartSalesData[[#This Row],[order_date]])</f>
        <v>2024</v>
      </c>
    </row>
    <row r="6612" spans="1:18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 t="str" cm="1">
        <f t="array" ref="F6612">_xlfn.IFS(DmartSalesData[[#This Row],[sales]]&lt;2000,"LOW CATEGORY",DmartSalesData[[#This Row],[sales]]&lt;4000,"MEDIUM CATEGORY",DmartSalesData[[#This Row],[sales]]&gt;=4000,"HIGH CATEGORY")</f>
        <v>HIGH CATEGORY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tr">
        <f>IF(AND(DmartSalesData[[#This Row],[profit]]&gt;=500,DmartSalesData[[#This Row],[sales]]&gt;=3000),"Good","Not Good")</f>
        <v>Good</v>
      </c>
      <c r="R6612" s="2">
        <f>YEAR(DmartSalesData[[#This Row],[order_date]])</f>
        <v>2024</v>
      </c>
    </row>
    <row r="6613" spans="1:18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 t="str" cm="1">
        <f t="array" ref="F6613">_xlfn.IFS(DmartSalesData[[#This Row],[sales]]&lt;2000,"LOW CATEGORY",DmartSalesData[[#This Row],[sales]]&lt;4000,"MEDIUM CATEGORY",DmartSalesData[[#This Row],[sales]]&gt;=4000,"HIGH CATEGORY")</f>
        <v>HIGH CATEGORY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tr">
        <f>IF(AND(DmartSalesData[[#This Row],[profit]]&gt;=500,DmartSalesData[[#This Row],[sales]]&gt;=3000),"Good","Not Good")</f>
        <v>Good</v>
      </c>
      <c r="R6613" s="2">
        <f>YEAR(DmartSalesData[[#This Row],[order_date]])</f>
        <v>2024</v>
      </c>
    </row>
    <row r="6614" spans="1:18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 t="str" cm="1">
        <f t="array" ref="F6614">_xlfn.IFS(DmartSalesData[[#This Row],[sales]]&lt;2000,"LOW CATEGORY",DmartSalesData[[#This Row],[sales]]&lt;4000,"MEDIUM CATEGORY",DmartSalesData[[#This Row],[sales]]&gt;=4000,"HIGH CATEGORY")</f>
        <v>HIGH CATEGORY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tr">
        <f>IF(AND(DmartSalesData[[#This Row],[profit]]&gt;=500,DmartSalesData[[#This Row],[sales]]&gt;=3000),"Good","Not Good")</f>
        <v>Good</v>
      </c>
      <c r="R6614" s="2">
        <f>YEAR(DmartSalesData[[#This Row],[order_date]])</f>
        <v>2024</v>
      </c>
    </row>
    <row r="6615" spans="1:18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 t="str" cm="1">
        <f t="array" ref="F6615">_xlfn.IFS(DmartSalesData[[#This Row],[sales]]&lt;2000,"LOW CATEGORY",DmartSalesData[[#This Row],[sales]]&lt;4000,"MEDIUM CATEGORY",DmartSalesData[[#This Row],[sales]]&gt;=4000,"HIGH CATEGORY")</f>
        <v>LOW CATEGORY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tr">
        <f>IF(AND(DmartSalesData[[#This Row],[profit]]&gt;=500,DmartSalesData[[#This Row],[sales]]&gt;=3000),"Good","Not Good")</f>
        <v>Not Good</v>
      </c>
      <c r="R6615" s="2">
        <f>YEAR(DmartSalesData[[#This Row],[order_date]])</f>
        <v>2024</v>
      </c>
    </row>
    <row r="6616" spans="1:18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 t="str" cm="1">
        <f t="array" ref="F6616">_xlfn.IFS(DmartSalesData[[#This Row],[sales]]&lt;2000,"LOW CATEGORY",DmartSalesData[[#This Row],[sales]]&lt;4000,"MEDIUM CATEGORY",DmartSalesData[[#This Row],[sales]]&gt;=4000,"HIGH CATEGORY")</f>
        <v>MEDIUM CATEGORY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tr">
        <f>IF(AND(DmartSalesData[[#This Row],[profit]]&gt;=500,DmartSalesData[[#This Row],[sales]]&gt;=3000),"Good","Not Good")</f>
        <v>Not Good</v>
      </c>
      <c r="R6616" s="2">
        <f>YEAR(DmartSalesData[[#This Row],[order_date]])</f>
        <v>2023</v>
      </c>
    </row>
    <row r="6617" spans="1:18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 t="str" cm="1">
        <f t="array" ref="F6617">_xlfn.IFS(DmartSalesData[[#This Row],[sales]]&lt;2000,"LOW CATEGORY",DmartSalesData[[#This Row],[sales]]&lt;4000,"MEDIUM CATEGORY",DmartSalesData[[#This Row],[sales]]&gt;=4000,"HIGH CATEGORY")</f>
        <v>HIGH CATEGORY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tr">
        <f>IF(AND(DmartSalesData[[#This Row],[profit]]&gt;=500,DmartSalesData[[#This Row],[sales]]&gt;=3000),"Good","Not Good")</f>
        <v>Not Good</v>
      </c>
      <c r="R6617" s="2">
        <f>YEAR(DmartSalesData[[#This Row],[order_date]])</f>
        <v>2024</v>
      </c>
    </row>
    <row r="6618" spans="1:18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 t="str" cm="1">
        <f t="array" ref="F6618">_xlfn.IFS(DmartSalesData[[#This Row],[sales]]&lt;2000,"LOW CATEGORY",DmartSalesData[[#This Row],[sales]]&lt;4000,"MEDIUM CATEGORY",DmartSalesData[[#This Row],[sales]]&gt;=4000,"HIGH CATEGORY")</f>
        <v>MEDIUM CATEGORY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tr">
        <f>IF(AND(DmartSalesData[[#This Row],[profit]]&gt;=500,DmartSalesData[[#This Row],[sales]]&gt;=3000),"Good","Not Good")</f>
        <v>Not Good</v>
      </c>
      <c r="R6618" s="2">
        <f>YEAR(DmartSalesData[[#This Row],[order_date]])</f>
        <v>2023</v>
      </c>
    </row>
    <row r="6619" spans="1:18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 t="str" cm="1">
        <f t="array" ref="F6619">_xlfn.IFS(DmartSalesData[[#This Row],[sales]]&lt;2000,"LOW CATEGORY",DmartSalesData[[#This Row],[sales]]&lt;4000,"MEDIUM CATEGORY",DmartSalesData[[#This Row],[sales]]&gt;=4000,"HIGH CATEGORY")</f>
        <v>LOW CATEGORY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tr">
        <f>IF(AND(DmartSalesData[[#This Row],[profit]]&gt;=500,DmartSalesData[[#This Row],[sales]]&gt;=3000),"Good","Not Good")</f>
        <v>Not Good</v>
      </c>
      <c r="R6619" s="2">
        <f>YEAR(DmartSalesData[[#This Row],[order_date]])</f>
        <v>2023</v>
      </c>
    </row>
    <row r="6620" spans="1:18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 t="str" cm="1">
        <f t="array" ref="F6620">_xlfn.IFS(DmartSalesData[[#This Row],[sales]]&lt;2000,"LOW CATEGORY",DmartSalesData[[#This Row],[sales]]&lt;4000,"MEDIUM CATEGORY",DmartSalesData[[#This Row],[sales]]&gt;=4000,"HIGH CATEGORY")</f>
        <v>MEDIUM CATEGORY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tr">
        <f>IF(AND(DmartSalesData[[#This Row],[profit]]&gt;=500,DmartSalesData[[#This Row],[sales]]&gt;=3000),"Good","Not Good")</f>
        <v>Good</v>
      </c>
      <c r="R6620" s="2">
        <f>YEAR(DmartSalesData[[#This Row],[order_date]])</f>
        <v>2023</v>
      </c>
    </row>
    <row r="6621" spans="1:18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 t="str" cm="1">
        <f t="array" ref="F6621">_xlfn.IFS(DmartSalesData[[#This Row],[sales]]&lt;2000,"LOW CATEGORY",DmartSalesData[[#This Row],[sales]]&lt;4000,"MEDIUM CATEGORY",DmartSalesData[[#This Row],[sales]]&gt;=4000,"HIGH CATEGORY")</f>
        <v>LOW CATEGORY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tr">
        <f>IF(AND(DmartSalesData[[#This Row],[profit]]&gt;=500,DmartSalesData[[#This Row],[sales]]&gt;=3000),"Good","Not Good")</f>
        <v>Not Good</v>
      </c>
      <c r="R6621" s="2">
        <f>YEAR(DmartSalesData[[#This Row],[order_date]])</f>
        <v>2023</v>
      </c>
    </row>
    <row r="6622" spans="1:18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 t="str" cm="1">
        <f t="array" ref="F6622">_xlfn.IFS(DmartSalesData[[#This Row],[sales]]&lt;2000,"LOW CATEGORY",DmartSalesData[[#This Row],[sales]]&lt;4000,"MEDIUM CATEGORY",DmartSalesData[[#This Row],[sales]]&gt;=4000,"HIGH CATEGORY")</f>
        <v>MEDIUM CATEGORY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tr">
        <f>IF(AND(DmartSalesData[[#This Row],[profit]]&gt;=500,DmartSalesData[[#This Row],[sales]]&gt;=3000),"Good","Not Good")</f>
        <v>Good</v>
      </c>
      <c r="R6622" s="2">
        <f>YEAR(DmartSalesData[[#This Row],[order_date]])</f>
        <v>2023</v>
      </c>
    </row>
    <row r="6623" spans="1:18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 t="str" cm="1">
        <f t="array" ref="F6623">_xlfn.IFS(DmartSalesData[[#This Row],[sales]]&lt;2000,"LOW CATEGORY",DmartSalesData[[#This Row],[sales]]&lt;4000,"MEDIUM CATEGORY",DmartSalesData[[#This Row],[sales]]&gt;=4000,"HIGH CATEGORY")</f>
        <v>HIGH CATEGORY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tr">
        <f>IF(AND(DmartSalesData[[#This Row],[profit]]&gt;=500,DmartSalesData[[#This Row],[sales]]&gt;=3000),"Good","Not Good")</f>
        <v>Good</v>
      </c>
      <c r="R6623" s="2">
        <f>YEAR(DmartSalesData[[#This Row],[order_date]])</f>
        <v>2024</v>
      </c>
    </row>
    <row r="6624" spans="1:18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 t="str" cm="1">
        <f t="array" ref="F6624">_xlfn.IFS(DmartSalesData[[#This Row],[sales]]&lt;2000,"LOW CATEGORY",DmartSalesData[[#This Row],[sales]]&lt;4000,"MEDIUM CATEGORY",DmartSalesData[[#This Row],[sales]]&gt;=4000,"HIGH CATEGORY")</f>
        <v>MEDIUM CATEGORY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tr">
        <f>IF(AND(DmartSalesData[[#This Row],[profit]]&gt;=500,DmartSalesData[[#This Row],[sales]]&gt;=3000),"Good","Not Good")</f>
        <v>Not Good</v>
      </c>
      <c r="R6624" s="2">
        <f>YEAR(DmartSalesData[[#This Row],[order_date]])</f>
        <v>2023</v>
      </c>
    </row>
    <row r="6625" spans="1:18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 t="str" cm="1">
        <f t="array" ref="F6625">_xlfn.IFS(DmartSalesData[[#This Row],[sales]]&lt;2000,"LOW CATEGORY",DmartSalesData[[#This Row],[sales]]&lt;4000,"MEDIUM CATEGORY",DmartSalesData[[#This Row],[sales]]&gt;=4000,"HIGH CATEGORY")</f>
        <v>MEDIUM CATEGORY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tr">
        <f>IF(AND(DmartSalesData[[#This Row],[profit]]&gt;=500,DmartSalesData[[#This Row],[sales]]&gt;=3000),"Good","Not Good")</f>
        <v>Not Good</v>
      </c>
      <c r="R6625" s="2">
        <f>YEAR(DmartSalesData[[#This Row],[order_date]])</f>
        <v>2024</v>
      </c>
    </row>
    <row r="6626" spans="1:18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 t="str" cm="1">
        <f t="array" ref="F6626">_xlfn.IFS(DmartSalesData[[#This Row],[sales]]&lt;2000,"LOW CATEGORY",DmartSalesData[[#This Row],[sales]]&lt;4000,"MEDIUM CATEGORY",DmartSalesData[[#This Row],[sales]]&gt;=4000,"HIGH CATEGORY")</f>
        <v>LOW CATEGORY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tr">
        <f>IF(AND(DmartSalesData[[#This Row],[profit]]&gt;=500,DmartSalesData[[#This Row],[sales]]&gt;=3000),"Good","Not Good")</f>
        <v>Not Good</v>
      </c>
      <c r="R6626" s="2">
        <f>YEAR(DmartSalesData[[#This Row],[order_date]])</f>
        <v>2023</v>
      </c>
    </row>
    <row r="6627" spans="1:18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 t="str" cm="1">
        <f t="array" ref="F6627">_xlfn.IFS(DmartSalesData[[#This Row],[sales]]&lt;2000,"LOW CATEGORY",DmartSalesData[[#This Row],[sales]]&lt;4000,"MEDIUM CATEGORY",DmartSalesData[[#This Row],[sales]]&gt;=4000,"HIGH CATEGORY")</f>
        <v>HIGH CATEGORY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tr">
        <f>IF(AND(DmartSalesData[[#This Row],[profit]]&gt;=500,DmartSalesData[[#This Row],[sales]]&gt;=3000),"Good","Not Good")</f>
        <v>Not Good</v>
      </c>
      <c r="R6627" s="2">
        <f>YEAR(DmartSalesData[[#This Row],[order_date]])</f>
        <v>2023</v>
      </c>
    </row>
    <row r="6628" spans="1:18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 t="str" cm="1">
        <f t="array" ref="F6628">_xlfn.IFS(DmartSalesData[[#This Row],[sales]]&lt;2000,"LOW CATEGORY",DmartSalesData[[#This Row],[sales]]&lt;4000,"MEDIUM CATEGORY",DmartSalesData[[#This Row],[sales]]&gt;=4000,"HIGH CATEGORY")</f>
        <v>MEDIUM CATEGORY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tr">
        <f>IF(AND(DmartSalesData[[#This Row],[profit]]&gt;=500,DmartSalesData[[#This Row],[sales]]&gt;=3000),"Good","Not Good")</f>
        <v>Not Good</v>
      </c>
      <c r="R6628" s="2">
        <f>YEAR(DmartSalesData[[#This Row],[order_date]])</f>
        <v>2024</v>
      </c>
    </row>
    <row r="6629" spans="1:18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 t="str" cm="1">
        <f t="array" ref="F6629">_xlfn.IFS(DmartSalesData[[#This Row],[sales]]&lt;2000,"LOW CATEGORY",DmartSalesData[[#This Row],[sales]]&lt;4000,"MEDIUM CATEGORY",DmartSalesData[[#This Row],[sales]]&gt;=4000,"HIGH CATEGORY")</f>
        <v>MEDIUM CATEGORY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tr">
        <f>IF(AND(DmartSalesData[[#This Row],[profit]]&gt;=500,DmartSalesData[[#This Row],[sales]]&gt;=3000),"Good","Not Good")</f>
        <v>Not Good</v>
      </c>
      <c r="R6629" s="2">
        <f>YEAR(DmartSalesData[[#This Row],[order_date]])</f>
        <v>2024</v>
      </c>
    </row>
    <row r="6630" spans="1:18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 t="str" cm="1">
        <f t="array" ref="F6630">_xlfn.IFS(DmartSalesData[[#This Row],[sales]]&lt;2000,"LOW CATEGORY",DmartSalesData[[#This Row],[sales]]&lt;4000,"MEDIUM CATEGORY",DmartSalesData[[#This Row],[sales]]&gt;=4000,"HIGH CATEGORY")</f>
        <v>MEDIUM CATEGORY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tr">
        <f>IF(AND(DmartSalesData[[#This Row],[profit]]&gt;=500,DmartSalesData[[#This Row],[sales]]&gt;=3000),"Good","Not Good")</f>
        <v>Good</v>
      </c>
      <c r="R6630" s="2">
        <f>YEAR(DmartSalesData[[#This Row],[order_date]])</f>
        <v>2023</v>
      </c>
    </row>
    <row r="6631" spans="1:18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 t="str" cm="1">
        <f t="array" ref="F6631">_xlfn.IFS(DmartSalesData[[#This Row],[sales]]&lt;2000,"LOW CATEGORY",DmartSalesData[[#This Row],[sales]]&lt;4000,"MEDIUM CATEGORY",DmartSalesData[[#This Row],[sales]]&gt;=4000,"HIGH CATEGORY")</f>
        <v>LOW CATEGORY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tr">
        <f>IF(AND(DmartSalesData[[#This Row],[profit]]&gt;=500,DmartSalesData[[#This Row],[sales]]&gt;=3000),"Good","Not Good")</f>
        <v>Not Good</v>
      </c>
      <c r="R6631" s="2">
        <f>YEAR(DmartSalesData[[#This Row],[order_date]])</f>
        <v>2023</v>
      </c>
    </row>
    <row r="6632" spans="1:18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 t="str" cm="1">
        <f t="array" ref="F6632">_xlfn.IFS(DmartSalesData[[#This Row],[sales]]&lt;2000,"LOW CATEGORY",DmartSalesData[[#This Row],[sales]]&lt;4000,"MEDIUM CATEGORY",DmartSalesData[[#This Row],[sales]]&gt;=4000,"HIGH CATEGORY")</f>
        <v>MEDIUM CATEGORY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tr">
        <f>IF(AND(DmartSalesData[[#This Row],[profit]]&gt;=500,DmartSalesData[[#This Row],[sales]]&gt;=3000),"Good","Not Good")</f>
        <v>Not Good</v>
      </c>
      <c r="R6632" s="2">
        <f>YEAR(DmartSalesData[[#This Row],[order_date]])</f>
        <v>2023</v>
      </c>
    </row>
    <row r="6633" spans="1:18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 t="str" cm="1">
        <f t="array" ref="F6633">_xlfn.IFS(DmartSalesData[[#This Row],[sales]]&lt;2000,"LOW CATEGORY",DmartSalesData[[#This Row],[sales]]&lt;4000,"MEDIUM CATEGORY",DmartSalesData[[#This Row],[sales]]&gt;=4000,"HIGH CATEGORY")</f>
        <v>MEDIUM CATEGORY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tr">
        <f>IF(AND(DmartSalesData[[#This Row],[profit]]&gt;=500,DmartSalesData[[#This Row],[sales]]&gt;=3000),"Good","Not Good")</f>
        <v>Not Good</v>
      </c>
      <c r="R6633" s="2">
        <f>YEAR(DmartSalesData[[#This Row],[order_date]])</f>
        <v>2024</v>
      </c>
    </row>
    <row r="6634" spans="1:18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 t="str" cm="1">
        <f t="array" ref="F6634">_xlfn.IFS(DmartSalesData[[#This Row],[sales]]&lt;2000,"LOW CATEGORY",DmartSalesData[[#This Row],[sales]]&lt;4000,"MEDIUM CATEGORY",DmartSalesData[[#This Row],[sales]]&gt;=4000,"HIGH CATEGORY")</f>
        <v>HIGH CATEGORY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tr">
        <f>IF(AND(DmartSalesData[[#This Row],[profit]]&gt;=500,DmartSalesData[[#This Row],[sales]]&gt;=3000),"Good","Not Good")</f>
        <v>Good</v>
      </c>
      <c r="R6634" s="2">
        <f>YEAR(DmartSalesData[[#This Row],[order_date]])</f>
        <v>2024</v>
      </c>
    </row>
    <row r="6635" spans="1:18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 t="str" cm="1">
        <f t="array" ref="F6635">_xlfn.IFS(DmartSalesData[[#This Row],[sales]]&lt;2000,"LOW CATEGORY",DmartSalesData[[#This Row],[sales]]&lt;4000,"MEDIUM CATEGORY",DmartSalesData[[#This Row],[sales]]&gt;=4000,"HIGH CATEGORY")</f>
        <v>LOW CATEGORY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tr">
        <f>IF(AND(DmartSalesData[[#This Row],[profit]]&gt;=500,DmartSalesData[[#This Row],[sales]]&gt;=3000),"Good","Not Good")</f>
        <v>Not Good</v>
      </c>
      <c r="R6635" s="2">
        <f>YEAR(DmartSalesData[[#This Row],[order_date]])</f>
        <v>2023</v>
      </c>
    </row>
    <row r="6636" spans="1:18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 t="str" cm="1">
        <f t="array" ref="F6636">_xlfn.IFS(DmartSalesData[[#This Row],[sales]]&lt;2000,"LOW CATEGORY",DmartSalesData[[#This Row],[sales]]&lt;4000,"MEDIUM CATEGORY",DmartSalesData[[#This Row],[sales]]&gt;=4000,"HIGH CATEGORY")</f>
        <v>LOW CATEGORY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tr">
        <f>IF(AND(DmartSalesData[[#This Row],[profit]]&gt;=500,DmartSalesData[[#This Row],[sales]]&gt;=3000),"Good","Not Good")</f>
        <v>Not Good</v>
      </c>
      <c r="R6636" s="2">
        <f>YEAR(DmartSalesData[[#This Row],[order_date]])</f>
        <v>2023</v>
      </c>
    </row>
    <row r="6637" spans="1:18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 t="str" cm="1">
        <f t="array" ref="F6637">_xlfn.IFS(DmartSalesData[[#This Row],[sales]]&lt;2000,"LOW CATEGORY",DmartSalesData[[#This Row],[sales]]&lt;4000,"MEDIUM CATEGORY",DmartSalesData[[#This Row],[sales]]&gt;=4000,"HIGH CATEGORY")</f>
        <v>MEDIUM CATEGORY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tr">
        <f>IF(AND(DmartSalesData[[#This Row],[profit]]&gt;=500,DmartSalesData[[#This Row],[sales]]&gt;=3000),"Good","Not Good")</f>
        <v>Not Good</v>
      </c>
      <c r="R6637" s="2">
        <f>YEAR(DmartSalesData[[#This Row],[order_date]])</f>
        <v>2023</v>
      </c>
    </row>
    <row r="6638" spans="1:18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 t="str" cm="1">
        <f t="array" ref="F6638">_xlfn.IFS(DmartSalesData[[#This Row],[sales]]&lt;2000,"LOW CATEGORY",DmartSalesData[[#This Row],[sales]]&lt;4000,"MEDIUM CATEGORY",DmartSalesData[[#This Row],[sales]]&gt;=4000,"HIGH CATEGORY")</f>
        <v>MEDIUM CATEGORY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tr">
        <f>IF(AND(DmartSalesData[[#This Row],[profit]]&gt;=500,DmartSalesData[[#This Row],[sales]]&gt;=3000),"Good","Not Good")</f>
        <v>Good</v>
      </c>
      <c r="R6638" s="2">
        <f>YEAR(DmartSalesData[[#This Row],[order_date]])</f>
        <v>2023</v>
      </c>
    </row>
    <row r="6639" spans="1:18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 t="str" cm="1">
        <f t="array" ref="F6639">_xlfn.IFS(DmartSalesData[[#This Row],[sales]]&lt;2000,"LOW CATEGORY",DmartSalesData[[#This Row],[sales]]&lt;4000,"MEDIUM CATEGORY",DmartSalesData[[#This Row],[sales]]&gt;=4000,"HIGH CATEGORY")</f>
        <v>LOW CATEGORY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tr">
        <f>IF(AND(DmartSalesData[[#This Row],[profit]]&gt;=500,DmartSalesData[[#This Row],[sales]]&gt;=3000),"Good","Not Good")</f>
        <v>Not Good</v>
      </c>
      <c r="R6639" s="2">
        <f>YEAR(DmartSalesData[[#This Row],[order_date]])</f>
        <v>2024</v>
      </c>
    </row>
    <row r="6640" spans="1:18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 t="str" cm="1">
        <f t="array" ref="F6640">_xlfn.IFS(DmartSalesData[[#This Row],[sales]]&lt;2000,"LOW CATEGORY",DmartSalesData[[#This Row],[sales]]&lt;4000,"MEDIUM CATEGORY",DmartSalesData[[#This Row],[sales]]&gt;=4000,"HIGH CATEGORY")</f>
        <v>HIGH CATEGORY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tr">
        <f>IF(AND(DmartSalesData[[#This Row],[profit]]&gt;=500,DmartSalesData[[#This Row],[sales]]&gt;=3000),"Good","Not Good")</f>
        <v>Good</v>
      </c>
      <c r="R6640" s="2">
        <f>YEAR(DmartSalesData[[#This Row],[order_date]])</f>
        <v>2024</v>
      </c>
    </row>
    <row r="6641" spans="1:18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 t="str" cm="1">
        <f t="array" ref="F6641">_xlfn.IFS(DmartSalesData[[#This Row],[sales]]&lt;2000,"LOW CATEGORY",DmartSalesData[[#This Row],[sales]]&lt;4000,"MEDIUM CATEGORY",DmartSalesData[[#This Row],[sales]]&gt;=4000,"HIGH CATEGORY")</f>
        <v>LOW CATEGORY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tr">
        <f>IF(AND(DmartSalesData[[#This Row],[profit]]&gt;=500,DmartSalesData[[#This Row],[sales]]&gt;=3000),"Good","Not Good")</f>
        <v>Not Good</v>
      </c>
      <c r="R6641" s="2">
        <f>YEAR(DmartSalesData[[#This Row],[order_date]])</f>
        <v>2024</v>
      </c>
    </row>
    <row r="6642" spans="1:18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 t="str" cm="1">
        <f t="array" ref="F6642">_xlfn.IFS(DmartSalesData[[#This Row],[sales]]&lt;2000,"LOW CATEGORY",DmartSalesData[[#This Row],[sales]]&lt;4000,"MEDIUM CATEGORY",DmartSalesData[[#This Row],[sales]]&gt;=4000,"HIGH CATEGORY")</f>
        <v>LOW CATEGORY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tr">
        <f>IF(AND(DmartSalesData[[#This Row],[profit]]&gt;=500,DmartSalesData[[#This Row],[sales]]&gt;=3000),"Good","Not Good")</f>
        <v>Not Good</v>
      </c>
      <c r="R6642" s="2">
        <f>YEAR(DmartSalesData[[#This Row],[order_date]])</f>
        <v>2024</v>
      </c>
    </row>
    <row r="6643" spans="1:18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 t="str" cm="1">
        <f t="array" ref="F6643">_xlfn.IFS(DmartSalesData[[#This Row],[sales]]&lt;2000,"LOW CATEGORY",DmartSalesData[[#This Row],[sales]]&lt;4000,"MEDIUM CATEGORY",DmartSalesData[[#This Row],[sales]]&gt;=4000,"HIGH CATEGORY")</f>
        <v>LOW CATEGORY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tr">
        <f>IF(AND(DmartSalesData[[#This Row],[profit]]&gt;=500,DmartSalesData[[#This Row],[sales]]&gt;=3000),"Good","Not Good")</f>
        <v>Not Good</v>
      </c>
      <c r="R6643" s="2">
        <f>YEAR(DmartSalesData[[#This Row],[order_date]])</f>
        <v>2024</v>
      </c>
    </row>
    <row r="6644" spans="1:18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 t="str" cm="1">
        <f t="array" ref="F6644">_xlfn.IFS(DmartSalesData[[#This Row],[sales]]&lt;2000,"LOW CATEGORY",DmartSalesData[[#This Row],[sales]]&lt;4000,"MEDIUM CATEGORY",DmartSalesData[[#This Row],[sales]]&gt;=4000,"HIGH CATEGORY")</f>
        <v>HIGH CATEGORY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tr">
        <f>IF(AND(DmartSalesData[[#This Row],[profit]]&gt;=500,DmartSalesData[[#This Row],[sales]]&gt;=3000),"Good","Not Good")</f>
        <v>Good</v>
      </c>
      <c r="R6644" s="2">
        <f>YEAR(DmartSalesData[[#This Row],[order_date]])</f>
        <v>2024</v>
      </c>
    </row>
    <row r="6645" spans="1:18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 t="str" cm="1">
        <f t="array" ref="F6645">_xlfn.IFS(DmartSalesData[[#This Row],[sales]]&lt;2000,"LOW CATEGORY",DmartSalesData[[#This Row],[sales]]&lt;4000,"MEDIUM CATEGORY",DmartSalesData[[#This Row],[sales]]&gt;=4000,"HIGH CATEGORY")</f>
        <v>LOW CATEGORY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tr">
        <f>IF(AND(DmartSalesData[[#This Row],[profit]]&gt;=500,DmartSalesData[[#This Row],[sales]]&gt;=3000),"Good","Not Good")</f>
        <v>Not Good</v>
      </c>
      <c r="R6645" s="2">
        <f>YEAR(DmartSalesData[[#This Row],[order_date]])</f>
        <v>2023</v>
      </c>
    </row>
    <row r="6646" spans="1:18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 t="str" cm="1">
        <f t="array" ref="F6646">_xlfn.IFS(DmartSalesData[[#This Row],[sales]]&lt;2000,"LOW CATEGORY",DmartSalesData[[#This Row],[sales]]&lt;4000,"MEDIUM CATEGORY",DmartSalesData[[#This Row],[sales]]&gt;=4000,"HIGH CATEGORY")</f>
        <v>MEDIUM CATEGORY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tr">
        <f>IF(AND(DmartSalesData[[#This Row],[profit]]&gt;=500,DmartSalesData[[#This Row],[sales]]&gt;=3000),"Good","Not Good")</f>
        <v>Not Good</v>
      </c>
      <c r="R6646" s="2">
        <f>YEAR(DmartSalesData[[#This Row],[order_date]])</f>
        <v>2023</v>
      </c>
    </row>
    <row r="6647" spans="1:18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 t="str" cm="1">
        <f t="array" ref="F6647">_xlfn.IFS(DmartSalesData[[#This Row],[sales]]&lt;2000,"LOW CATEGORY",DmartSalesData[[#This Row],[sales]]&lt;4000,"MEDIUM CATEGORY",DmartSalesData[[#This Row],[sales]]&gt;=4000,"HIGH CATEGORY")</f>
        <v>MEDIUM CATEGORY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tr">
        <f>IF(AND(DmartSalesData[[#This Row],[profit]]&gt;=500,DmartSalesData[[#This Row],[sales]]&gt;=3000),"Good","Not Good")</f>
        <v>Not Good</v>
      </c>
      <c r="R6647" s="2">
        <f>YEAR(DmartSalesData[[#This Row],[order_date]])</f>
        <v>2024</v>
      </c>
    </row>
    <row r="6648" spans="1:18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 t="str" cm="1">
        <f t="array" ref="F6648">_xlfn.IFS(DmartSalesData[[#This Row],[sales]]&lt;2000,"LOW CATEGORY",DmartSalesData[[#This Row],[sales]]&lt;4000,"MEDIUM CATEGORY",DmartSalesData[[#This Row],[sales]]&gt;=4000,"HIGH CATEGORY")</f>
        <v>MEDIUM CATEGORY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tr">
        <f>IF(AND(DmartSalesData[[#This Row],[profit]]&gt;=500,DmartSalesData[[#This Row],[sales]]&gt;=3000),"Good","Not Good")</f>
        <v>Good</v>
      </c>
      <c r="R6648" s="2">
        <f>YEAR(DmartSalesData[[#This Row],[order_date]])</f>
        <v>2024</v>
      </c>
    </row>
    <row r="6649" spans="1:18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 t="str" cm="1">
        <f t="array" ref="F6649">_xlfn.IFS(DmartSalesData[[#This Row],[sales]]&lt;2000,"LOW CATEGORY",DmartSalesData[[#This Row],[sales]]&lt;4000,"MEDIUM CATEGORY",DmartSalesData[[#This Row],[sales]]&gt;=4000,"HIGH CATEGORY")</f>
        <v>LOW CATEGORY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tr">
        <f>IF(AND(DmartSalesData[[#This Row],[profit]]&gt;=500,DmartSalesData[[#This Row],[sales]]&gt;=3000),"Good","Not Good")</f>
        <v>Not Good</v>
      </c>
      <c r="R6649" s="2">
        <f>YEAR(DmartSalesData[[#This Row],[order_date]])</f>
        <v>2023</v>
      </c>
    </row>
    <row r="6650" spans="1:18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 t="str" cm="1">
        <f t="array" ref="F6650">_xlfn.IFS(DmartSalesData[[#This Row],[sales]]&lt;2000,"LOW CATEGORY",DmartSalesData[[#This Row],[sales]]&lt;4000,"MEDIUM CATEGORY",DmartSalesData[[#This Row],[sales]]&gt;=4000,"HIGH CATEGORY")</f>
        <v>MEDIUM CATEGORY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tr">
        <f>IF(AND(DmartSalesData[[#This Row],[profit]]&gt;=500,DmartSalesData[[#This Row],[sales]]&gt;=3000),"Good","Not Good")</f>
        <v>Good</v>
      </c>
      <c r="R6650" s="2">
        <f>YEAR(DmartSalesData[[#This Row],[order_date]])</f>
        <v>2024</v>
      </c>
    </row>
    <row r="6651" spans="1:18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 t="str" cm="1">
        <f t="array" ref="F6651">_xlfn.IFS(DmartSalesData[[#This Row],[sales]]&lt;2000,"LOW CATEGORY",DmartSalesData[[#This Row],[sales]]&lt;4000,"MEDIUM CATEGORY",DmartSalesData[[#This Row],[sales]]&gt;=4000,"HIGH CATEGORY")</f>
        <v>LOW CATEGORY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tr">
        <f>IF(AND(DmartSalesData[[#This Row],[profit]]&gt;=500,DmartSalesData[[#This Row],[sales]]&gt;=3000),"Good","Not Good")</f>
        <v>Not Good</v>
      </c>
      <c r="R6651" s="2">
        <f>YEAR(DmartSalesData[[#This Row],[order_date]])</f>
        <v>2024</v>
      </c>
    </row>
    <row r="6652" spans="1:18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 t="str" cm="1">
        <f t="array" ref="F6652">_xlfn.IFS(DmartSalesData[[#This Row],[sales]]&lt;2000,"LOW CATEGORY",DmartSalesData[[#This Row],[sales]]&lt;4000,"MEDIUM CATEGORY",DmartSalesData[[#This Row],[sales]]&gt;=4000,"HIGH CATEGORY")</f>
        <v>HIGH CATEGORY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tr">
        <f>IF(AND(DmartSalesData[[#This Row],[profit]]&gt;=500,DmartSalesData[[#This Row],[sales]]&gt;=3000),"Good","Not Good")</f>
        <v>Not Good</v>
      </c>
      <c r="R6652" s="2">
        <f>YEAR(DmartSalesData[[#This Row],[order_date]])</f>
        <v>2023</v>
      </c>
    </row>
    <row r="6653" spans="1:18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 t="str" cm="1">
        <f t="array" ref="F6653">_xlfn.IFS(DmartSalesData[[#This Row],[sales]]&lt;2000,"LOW CATEGORY",DmartSalesData[[#This Row],[sales]]&lt;4000,"MEDIUM CATEGORY",DmartSalesData[[#This Row],[sales]]&gt;=4000,"HIGH CATEGORY")</f>
        <v>HIGH CATEGORY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tr">
        <f>IF(AND(DmartSalesData[[#This Row],[profit]]&gt;=500,DmartSalesData[[#This Row],[sales]]&gt;=3000),"Good","Not Good")</f>
        <v>Good</v>
      </c>
      <c r="R6653" s="2">
        <f>YEAR(DmartSalesData[[#This Row],[order_date]])</f>
        <v>2023</v>
      </c>
    </row>
    <row r="6654" spans="1:18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 t="str" cm="1">
        <f t="array" ref="F6654">_xlfn.IFS(DmartSalesData[[#This Row],[sales]]&lt;2000,"LOW CATEGORY",DmartSalesData[[#This Row],[sales]]&lt;4000,"MEDIUM CATEGORY",DmartSalesData[[#This Row],[sales]]&gt;=4000,"HIGH CATEGORY")</f>
        <v>MEDIUM CATEGORY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tr">
        <f>IF(AND(DmartSalesData[[#This Row],[profit]]&gt;=500,DmartSalesData[[#This Row],[sales]]&gt;=3000),"Good","Not Good")</f>
        <v>Not Good</v>
      </c>
      <c r="R6654" s="2">
        <f>YEAR(DmartSalesData[[#This Row],[order_date]])</f>
        <v>2023</v>
      </c>
    </row>
    <row r="6655" spans="1:18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 t="str" cm="1">
        <f t="array" ref="F6655">_xlfn.IFS(DmartSalesData[[#This Row],[sales]]&lt;2000,"LOW CATEGORY",DmartSalesData[[#This Row],[sales]]&lt;4000,"MEDIUM CATEGORY",DmartSalesData[[#This Row],[sales]]&gt;=4000,"HIGH CATEGORY")</f>
        <v>HIGH CATEGORY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tr">
        <f>IF(AND(DmartSalesData[[#This Row],[profit]]&gt;=500,DmartSalesData[[#This Row],[sales]]&gt;=3000),"Good","Not Good")</f>
        <v>Not Good</v>
      </c>
      <c r="R6655" s="2">
        <f>YEAR(DmartSalesData[[#This Row],[order_date]])</f>
        <v>2024</v>
      </c>
    </row>
    <row r="6656" spans="1:18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 t="str" cm="1">
        <f t="array" ref="F6656">_xlfn.IFS(DmartSalesData[[#This Row],[sales]]&lt;2000,"LOW CATEGORY",DmartSalesData[[#This Row],[sales]]&lt;4000,"MEDIUM CATEGORY",DmartSalesData[[#This Row],[sales]]&gt;=4000,"HIGH CATEGORY")</f>
        <v>LOW CATEGORY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tr">
        <f>IF(AND(DmartSalesData[[#This Row],[profit]]&gt;=500,DmartSalesData[[#This Row],[sales]]&gt;=3000),"Good","Not Good")</f>
        <v>Not Good</v>
      </c>
      <c r="R6656" s="2">
        <f>YEAR(DmartSalesData[[#This Row],[order_date]])</f>
        <v>2023</v>
      </c>
    </row>
    <row r="6657" spans="1:18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 t="str" cm="1">
        <f t="array" ref="F6657">_xlfn.IFS(DmartSalesData[[#This Row],[sales]]&lt;2000,"LOW CATEGORY",DmartSalesData[[#This Row],[sales]]&lt;4000,"MEDIUM CATEGORY",DmartSalesData[[#This Row],[sales]]&gt;=4000,"HIGH CATEGORY")</f>
        <v>MEDIUM CATEGORY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tr">
        <f>IF(AND(DmartSalesData[[#This Row],[profit]]&gt;=500,DmartSalesData[[#This Row],[sales]]&gt;=3000),"Good","Not Good")</f>
        <v>Good</v>
      </c>
      <c r="R6657" s="2">
        <f>YEAR(DmartSalesData[[#This Row],[order_date]])</f>
        <v>2024</v>
      </c>
    </row>
    <row r="6658" spans="1:18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 t="str" cm="1">
        <f t="array" ref="F6658">_xlfn.IFS(DmartSalesData[[#This Row],[sales]]&lt;2000,"LOW CATEGORY",DmartSalesData[[#This Row],[sales]]&lt;4000,"MEDIUM CATEGORY",DmartSalesData[[#This Row],[sales]]&gt;=4000,"HIGH CATEGORY")</f>
        <v>MEDIUM CATEGORY</v>
      </c>
      <c r="G6658" s="2">
        <v>0.34</v>
      </c>
      <c r="H6658" s="2">
        <f t="shared" ref="H6658:H6721" si="208">E6658*G6658</f>
        <v>756.77200000000016</v>
      </c>
      <c r="I6658" s="2">
        <f t="shared" ref="I6658:I6721" si="209">E6658-H6658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tr">
        <f>IF(AND(DmartSalesData[[#This Row],[profit]]&gt;=500,DmartSalesData[[#This Row],[sales]]&gt;=3000),"Good","Not Good")</f>
        <v>Not Good</v>
      </c>
      <c r="R6658" s="2">
        <f>YEAR(DmartSalesData[[#This Row],[order_date]])</f>
        <v>2024</v>
      </c>
    </row>
    <row r="6659" spans="1:18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 t="str" cm="1">
        <f t="array" ref="F6659">_xlfn.IFS(DmartSalesData[[#This Row],[sales]]&lt;2000,"LOW CATEGORY",DmartSalesData[[#This Row],[sales]]&lt;4000,"MEDIUM CATEGORY",DmartSalesData[[#This Row],[sales]]&gt;=4000,"HIGH CATEGORY")</f>
        <v>MEDIUM CATEGORY</v>
      </c>
      <c r="G6659" s="2">
        <v>0.1</v>
      </c>
      <c r="H6659" s="2">
        <f t="shared" si="208"/>
        <v>222.32</v>
      </c>
      <c r="I6659" s="2">
        <f t="shared" si="209"/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tr">
        <f>IF(AND(DmartSalesData[[#This Row],[profit]]&gt;=500,DmartSalesData[[#This Row],[sales]]&gt;=3000),"Good","Not Good")</f>
        <v>Not Good</v>
      </c>
      <c r="R6659" s="2">
        <f>YEAR(DmartSalesData[[#This Row],[order_date]])</f>
        <v>2023</v>
      </c>
    </row>
    <row r="6660" spans="1:18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 t="str" cm="1">
        <f t="array" ref="F6660">_xlfn.IFS(DmartSalesData[[#This Row],[sales]]&lt;2000,"LOW CATEGORY",DmartSalesData[[#This Row],[sales]]&lt;4000,"MEDIUM CATEGORY",DmartSalesData[[#This Row],[sales]]&gt;=4000,"HIGH CATEGORY")</f>
        <v>LOW CATEGORY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tr">
        <f>IF(AND(DmartSalesData[[#This Row],[profit]]&gt;=500,DmartSalesData[[#This Row],[sales]]&gt;=3000),"Good","Not Good")</f>
        <v>Not Good</v>
      </c>
      <c r="R6660" s="2">
        <f>YEAR(DmartSalesData[[#This Row],[order_date]])</f>
        <v>2024</v>
      </c>
    </row>
    <row r="6661" spans="1:18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 t="str" cm="1">
        <f t="array" ref="F6661">_xlfn.IFS(DmartSalesData[[#This Row],[sales]]&lt;2000,"LOW CATEGORY",DmartSalesData[[#This Row],[sales]]&lt;4000,"MEDIUM CATEGORY",DmartSalesData[[#This Row],[sales]]&gt;=4000,"HIGH CATEGORY")</f>
        <v>MEDIUM CATEGORY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tr">
        <f>IF(AND(DmartSalesData[[#This Row],[profit]]&gt;=500,DmartSalesData[[#This Row],[sales]]&gt;=3000),"Good","Not Good")</f>
        <v>Not Good</v>
      </c>
      <c r="R6661" s="2">
        <f>YEAR(DmartSalesData[[#This Row],[order_date]])</f>
        <v>2024</v>
      </c>
    </row>
    <row r="6662" spans="1:18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 t="str" cm="1">
        <f t="array" ref="F6662">_xlfn.IFS(DmartSalesData[[#This Row],[sales]]&lt;2000,"LOW CATEGORY",DmartSalesData[[#This Row],[sales]]&lt;4000,"MEDIUM CATEGORY",DmartSalesData[[#This Row],[sales]]&gt;=4000,"HIGH CATEGORY")</f>
        <v>LOW CATEGORY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tr">
        <f>IF(AND(DmartSalesData[[#This Row],[profit]]&gt;=500,DmartSalesData[[#This Row],[sales]]&gt;=3000),"Good","Not Good")</f>
        <v>Not Good</v>
      </c>
      <c r="R6662" s="2">
        <f>YEAR(DmartSalesData[[#This Row],[order_date]])</f>
        <v>2023</v>
      </c>
    </row>
    <row r="6663" spans="1:18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 t="str" cm="1">
        <f t="array" ref="F6663">_xlfn.IFS(DmartSalesData[[#This Row],[sales]]&lt;2000,"LOW CATEGORY",DmartSalesData[[#This Row],[sales]]&lt;4000,"MEDIUM CATEGORY",DmartSalesData[[#This Row],[sales]]&gt;=4000,"HIGH CATEGORY")</f>
        <v>MEDIUM CATEGORY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tr">
        <f>IF(AND(DmartSalesData[[#This Row],[profit]]&gt;=500,DmartSalesData[[#This Row],[sales]]&gt;=3000),"Good","Not Good")</f>
        <v>Good</v>
      </c>
      <c r="R6663" s="2">
        <f>YEAR(DmartSalesData[[#This Row],[order_date]])</f>
        <v>2024</v>
      </c>
    </row>
    <row r="6664" spans="1:18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 t="str" cm="1">
        <f t="array" ref="F6664">_xlfn.IFS(DmartSalesData[[#This Row],[sales]]&lt;2000,"LOW CATEGORY",DmartSalesData[[#This Row],[sales]]&lt;4000,"MEDIUM CATEGORY",DmartSalesData[[#This Row],[sales]]&gt;=4000,"HIGH CATEGORY")</f>
        <v>LOW CATEGORY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tr">
        <f>IF(AND(DmartSalesData[[#This Row],[profit]]&gt;=500,DmartSalesData[[#This Row],[sales]]&gt;=3000),"Good","Not Good")</f>
        <v>Not Good</v>
      </c>
      <c r="R6664" s="2">
        <f>YEAR(DmartSalesData[[#This Row],[order_date]])</f>
        <v>2024</v>
      </c>
    </row>
    <row r="6665" spans="1:18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 t="str" cm="1">
        <f t="array" ref="F6665">_xlfn.IFS(DmartSalesData[[#This Row],[sales]]&lt;2000,"LOW CATEGORY",DmartSalesData[[#This Row],[sales]]&lt;4000,"MEDIUM CATEGORY",DmartSalesData[[#This Row],[sales]]&gt;=4000,"HIGH CATEGORY")</f>
        <v>MEDIUM CATEGORY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tr">
        <f>IF(AND(DmartSalesData[[#This Row],[profit]]&gt;=500,DmartSalesData[[#This Row],[sales]]&gt;=3000),"Good","Not Good")</f>
        <v>Good</v>
      </c>
      <c r="R6665" s="2">
        <f>YEAR(DmartSalesData[[#This Row],[order_date]])</f>
        <v>2023</v>
      </c>
    </row>
    <row r="6666" spans="1:18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 t="str" cm="1">
        <f t="array" ref="F6666">_xlfn.IFS(DmartSalesData[[#This Row],[sales]]&lt;2000,"LOW CATEGORY",DmartSalesData[[#This Row],[sales]]&lt;4000,"MEDIUM CATEGORY",DmartSalesData[[#This Row],[sales]]&gt;=4000,"HIGH CATEGORY")</f>
        <v>MEDIUM CATEGORY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tr">
        <f>IF(AND(DmartSalesData[[#This Row],[profit]]&gt;=500,DmartSalesData[[#This Row],[sales]]&gt;=3000),"Good","Not Good")</f>
        <v>Not Good</v>
      </c>
      <c r="R6666" s="2">
        <f>YEAR(DmartSalesData[[#This Row],[order_date]])</f>
        <v>2024</v>
      </c>
    </row>
    <row r="6667" spans="1:18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 t="str" cm="1">
        <f t="array" ref="F6667">_xlfn.IFS(DmartSalesData[[#This Row],[sales]]&lt;2000,"LOW CATEGORY",DmartSalesData[[#This Row],[sales]]&lt;4000,"MEDIUM CATEGORY",DmartSalesData[[#This Row],[sales]]&gt;=4000,"HIGH CATEGORY")</f>
        <v>MEDIUM CATEGORY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tr">
        <f>IF(AND(DmartSalesData[[#This Row],[profit]]&gt;=500,DmartSalesData[[#This Row],[sales]]&gt;=3000),"Good","Not Good")</f>
        <v>Good</v>
      </c>
      <c r="R6667" s="2">
        <f>YEAR(DmartSalesData[[#This Row],[order_date]])</f>
        <v>2023</v>
      </c>
    </row>
    <row r="6668" spans="1:18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 t="str" cm="1">
        <f t="array" ref="F6668">_xlfn.IFS(DmartSalesData[[#This Row],[sales]]&lt;2000,"LOW CATEGORY",DmartSalesData[[#This Row],[sales]]&lt;4000,"MEDIUM CATEGORY",DmartSalesData[[#This Row],[sales]]&gt;=4000,"HIGH CATEGORY")</f>
        <v>MEDIUM CATEGORY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tr">
        <f>IF(AND(DmartSalesData[[#This Row],[profit]]&gt;=500,DmartSalesData[[#This Row],[sales]]&gt;=3000),"Good","Not Good")</f>
        <v>Good</v>
      </c>
      <c r="R6668" s="2">
        <f>YEAR(DmartSalesData[[#This Row],[order_date]])</f>
        <v>2023</v>
      </c>
    </row>
    <row r="6669" spans="1:18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 t="str" cm="1">
        <f t="array" ref="F6669">_xlfn.IFS(DmartSalesData[[#This Row],[sales]]&lt;2000,"LOW CATEGORY",DmartSalesData[[#This Row],[sales]]&lt;4000,"MEDIUM CATEGORY",DmartSalesData[[#This Row],[sales]]&gt;=4000,"HIGH CATEGORY")</f>
        <v>LOW CATEGORY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tr">
        <f>IF(AND(DmartSalesData[[#This Row],[profit]]&gt;=500,DmartSalesData[[#This Row],[sales]]&gt;=3000),"Good","Not Good")</f>
        <v>Not Good</v>
      </c>
      <c r="R6669" s="2">
        <f>YEAR(DmartSalesData[[#This Row],[order_date]])</f>
        <v>2024</v>
      </c>
    </row>
    <row r="6670" spans="1:18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 t="str" cm="1">
        <f t="array" ref="F6670">_xlfn.IFS(DmartSalesData[[#This Row],[sales]]&lt;2000,"LOW CATEGORY",DmartSalesData[[#This Row],[sales]]&lt;4000,"MEDIUM CATEGORY",DmartSalesData[[#This Row],[sales]]&gt;=4000,"HIGH CATEGORY")</f>
        <v>LOW CATEGORY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tr">
        <f>IF(AND(DmartSalesData[[#This Row],[profit]]&gt;=500,DmartSalesData[[#This Row],[sales]]&gt;=3000),"Good","Not Good")</f>
        <v>Not Good</v>
      </c>
      <c r="R6670" s="2">
        <f>YEAR(DmartSalesData[[#This Row],[order_date]])</f>
        <v>2023</v>
      </c>
    </row>
    <row r="6671" spans="1:18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 t="str" cm="1">
        <f t="array" ref="F6671">_xlfn.IFS(DmartSalesData[[#This Row],[sales]]&lt;2000,"LOW CATEGORY",DmartSalesData[[#This Row],[sales]]&lt;4000,"MEDIUM CATEGORY",DmartSalesData[[#This Row],[sales]]&gt;=4000,"HIGH CATEGORY")</f>
        <v>LOW CATEGORY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tr">
        <f>IF(AND(DmartSalesData[[#This Row],[profit]]&gt;=500,DmartSalesData[[#This Row],[sales]]&gt;=3000),"Good","Not Good")</f>
        <v>Not Good</v>
      </c>
      <c r="R6671" s="2">
        <f>YEAR(DmartSalesData[[#This Row],[order_date]])</f>
        <v>2023</v>
      </c>
    </row>
    <row r="6672" spans="1:18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 t="str" cm="1">
        <f t="array" ref="F6672">_xlfn.IFS(DmartSalesData[[#This Row],[sales]]&lt;2000,"LOW CATEGORY",DmartSalesData[[#This Row],[sales]]&lt;4000,"MEDIUM CATEGORY",DmartSalesData[[#This Row],[sales]]&gt;=4000,"HIGH CATEGORY")</f>
        <v>HIGH CATEGORY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tr">
        <f>IF(AND(DmartSalesData[[#This Row],[profit]]&gt;=500,DmartSalesData[[#This Row],[sales]]&gt;=3000),"Good","Not Good")</f>
        <v>Good</v>
      </c>
      <c r="R6672" s="2">
        <f>YEAR(DmartSalesData[[#This Row],[order_date]])</f>
        <v>2024</v>
      </c>
    </row>
    <row r="6673" spans="1:18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 t="str" cm="1">
        <f t="array" ref="F6673">_xlfn.IFS(DmartSalesData[[#This Row],[sales]]&lt;2000,"LOW CATEGORY",DmartSalesData[[#This Row],[sales]]&lt;4000,"MEDIUM CATEGORY",DmartSalesData[[#This Row],[sales]]&gt;=4000,"HIGH CATEGORY")</f>
        <v>MEDIUM CATEGORY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tr">
        <f>IF(AND(DmartSalesData[[#This Row],[profit]]&gt;=500,DmartSalesData[[#This Row],[sales]]&gt;=3000),"Good","Not Good")</f>
        <v>Not Good</v>
      </c>
      <c r="R6673" s="2">
        <f>YEAR(DmartSalesData[[#This Row],[order_date]])</f>
        <v>2023</v>
      </c>
    </row>
    <row r="6674" spans="1:18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 t="str" cm="1">
        <f t="array" ref="F6674">_xlfn.IFS(DmartSalesData[[#This Row],[sales]]&lt;2000,"LOW CATEGORY",DmartSalesData[[#This Row],[sales]]&lt;4000,"MEDIUM CATEGORY",DmartSalesData[[#This Row],[sales]]&gt;=4000,"HIGH CATEGORY")</f>
        <v>MEDIUM CATEGORY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tr">
        <f>IF(AND(DmartSalesData[[#This Row],[profit]]&gt;=500,DmartSalesData[[#This Row],[sales]]&gt;=3000),"Good","Not Good")</f>
        <v>Good</v>
      </c>
      <c r="R6674" s="2">
        <f>YEAR(DmartSalesData[[#This Row],[order_date]])</f>
        <v>2024</v>
      </c>
    </row>
    <row r="6675" spans="1:18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 t="str" cm="1">
        <f t="array" ref="F6675">_xlfn.IFS(DmartSalesData[[#This Row],[sales]]&lt;2000,"LOW CATEGORY",DmartSalesData[[#This Row],[sales]]&lt;4000,"MEDIUM CATEGORY",DmartSalesData[[#This Row],[sales]]&gt;=4000,"HIGH CATEGORY")</f>
        <v>HIGH CATEGORY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tr">
        <f>IF(AND(DmartSalesData[[#This Row],[profit]]&gt;=500,DmartSalesData[[#This Row],[sales]]&gt;=3000),"Good","Not Good")</f>
        <v>Good</v>
      </c>
      <c r="R6675" s="2">
        <f>YEAR(DmartSalesData[[#This Row],[order_date]])</f>
        <v>2023</v>
      </c>
    </row>
    <row r="6676" spans="1:18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 t="str" cm="1">
        <f t="array" ref="F6676">_xlfn.IFS(DmartSalesData[[#This Row],[sales]]&lt;2000,"LOW CATEGORY",DmartSalesData[[#This Row],[sales]]&lt;4000,"MEDIUM CATEGORY",DmartSalesData[[#This Row],[sales]]&gt;=4000,"HIGH CATEGORY")</f>
        <v>HIGH CATEGORY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tr">
        <f>IF(AND(DmartSalesData[[#This Row],[profit]]&gt;=500,DmartSalesData[[#This Row],[sales]]&gt;=3000),"Good","Not Good")</f>
        <v>Not Good</v>
      </c>
      <c r="R6676" s="2">
        <f>YEAR(DmartSalesData[[#This Row],[order_date]])</f>
        <v>2023</v>
      </c>
    </row>
    <row r="6677" spans="1:18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 t="str" cm="1">
        <f t="array" ref="F6677">_xlfn.IFS(DmartSalesData[[#This Row],[sales]]&lt;2000,"LOW CATEGORY",DmartSalesData[[#This Row],[sales]]&lt;4000,"MEDIUM CATEGORY",DmartSalesData[[#This Row],[sales]]&gt;=4000,"HIGH CATEGORY")</f>
        <v>MEDIUM CATEGORY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tr">
        <f>IF(AND(DmartSalesData[[#This Row],[profit]]&gt;=500,DmartSalesData[[#This Row],[sales]]&gt;=3000),"Good","Not Good")</f>
        <v>Not Good</v>
      </c>
      <c r="R6677" s="2">
        <f>YEAR(DmartSalesData[[#This Row],[order_date]])</f>
        <v>2023</v>
      </c>
    </row>
    <row r="6678" spans="1:18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 t="str" cm="1">
        <f t="array" ref="F6678">_xlfn.IFS(DmartSalesData[[#This Row],[sales]]&lt;2000,"LOW CATEGORY",DmartSalesData[[#This Row],[sales]]&lt;4000,"MEDIUM CATEGORY",DmartSalesData[[#This Row],[sales]]&gt;=4000,"HIGH CATEGORY")</f>
        <v>MEDIUM CATEGORY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tr">
        <f>IF(AND(DmartSalesData[[#This Row],[profit]]&gt;=500,DmartSalesData[[#This Row],[sales]]&gt;=3000),"Good","Not Good")</f>
        <v>Not Good</v>
      </c>
      <c r="R6678" s="2">
        <f>YEAR(DmartSalesData[[#This Row],[order_date]])</f>
        <v>2023</v>
      </c>
    </row>
    <row r="6679" spans="1:18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 t="str" cm="1">
        <f t="array" ref="F6679">_xlfn.IFS(DmartSalesData[[#This Row],[sales]]&lt;2000,"LOW CATEGORY",DmartSalesData[[#This Row],[sales]]&lt;4000,"MEDIUM CATEGORY",DmartSalesData[[#This Row],[sales]]&gt;=4000,"HIGH CATEGORY")</f>
        <v>HIGH CATEGORY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tr">
        <f>IF(AND(DmartSalesData[[#This Row],[profit]]&gt;=500,DmartSalesData[[#This Row],[sales]]&gt;=3000),"Good","Not Good")</f>
        <v>Good</v>
      </c>
      <c r="R6679" s="2">
        <f>YEAR(DmartSalesData[[#This Row],[order_date]])</f>
        <v>2023</v>
      </c>
    </row>
    <row r="6680" spans="1:18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 t="str" cm="1">
        <f t="array" ref="F6680">_xlfn.IFS(DmartSalesData[[#This Row],[sales]]&lt;2000,"LOW CATEGORY",DmartSalesData[[#This Row],[sales]]&lt;4000,"MEDIUM CATEGORY",DmartSalesData[[#This Row],[sales]]&gt;=4000,"HIGH CATEGORY")</f>
        <v>HIGH CATEGORY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tr">
        <f>IF(AND(DmartSalesData[[#This Row],[profit]]&gt;=500,DmartSalesData[[#This Row],[sales]]&gt;=3000),"Good","Not Good")</f>
        <v>Good</v>
      </c>
      <c r="R6680" s="2">
        <f>YEAR(DmartSalesData[[#This Row],[order_date]])</f>
        <v>2023</v>
      </c>
    </row>
    <row r="6681" spans="1:18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 t="str" cm="1">
        <f t="array" ref="F6681">_xlfn.IFS(DmartSalesData[[#This Row],[sales]]&lt;2000,"LOW CATEGORY",DmartSalesData[[#This Row],[sales]]&lt;4000,"MEDIUM CATEGORY",DmartSalesData[[#This Row],[sales]]&gt;=4000,"HIGH CATEGORY")</f>
        <v>MEDIUM CATEGORY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tr">
        <f>IF(AND(DmartSalesData[[#This Row],[profit]]&gt;=500,DmartSalesData[[#This Row],[sales]]&gt;=3000),"Good","Not Good")</f>
        <v>Good</v>
      </c>
      <c r="R6681" s="2">
        <f>YEAR(DmartSalesData[[#This Row],[order_date]])</f>
        <v>2023</v>
      </c>
    </row>
    <row r="6682" spans="1:18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 t="str" cm="1">
        <f t="array" ref="F6682">_xlfn.IFS(DmartSalesData[[#This Row],[sales]]&lt;2000,"LOW CATEGORY",DmartSalesData[[#This Row],[sales]]&lt;4000,"MEDIUM CATEGORY",DmartSalesData[[#This Row],[sales]]&gt;=4000,"HIGH CATEGORY")</f>
        <v>MEDIUM CATEGORY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tr">
        <f>IF(AND(DmartSalesData[[#This Row],[profit]]&gt;=500,DmartSalesData[[#This Row],[sales]]&gt;=3000),"Good","Not Good")</f>
        <v>Not Good</v>
      </c>
      <c r="R6682" s="2">
        <f>YEAR(DmartSalesData[[#This Row],[order_date]])</f>
        <v>2023</v>
      </c>
    </row>
    <row r="6683" spans="1:18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 t="str" cm="1">
        <f t="array" ref="F6683">_xlfn.IFS(DmartSalesData[[#This Row],[sales]]&lt;2000,"LOW CATEGORY",DmartSalesData[[#This Row],[sales]]&lt;4000,"MEDIUM CATEGORY",DmartSalesData[[#This Row],[sales]]&gt;=4000,"HIGH CATEGORY")</f>
        <v>MEDIUM CATEGORY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tr">
        <f>IF(AND(DmartSalesData[[#This Row],[profit]]&gt;=500,DmartSalesData[[#This Row],[sales]]&gt;=3000),"Good","Not Good")</f>
        <v>Good</v>
      </c>
      <c r="R6683" s="2">
        <f>YEAR(DmartSalesData[[#This Row],[order_date]])</f>
        <v>2024</v>
      </c>
    </row>
    <row r="6684" spans="1:18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 t="str" cm="1">
        <f t="array" ref="F6684">_xlfn.IFS(DmartSalesData[[#This Row],[sales]]&lt;2000,"LOW CATEGORY",DmartSalesData[[#This Row],[sales]]&lt;4000,"MEDIUM CATEGORY",DmartSalesData[[#This Row],[sales]]&gt;=4000,"HIGH CATEGORY")</f>
        <v>LOW CATEGORY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tr">
        <f>IF(AND(DmartSalesData[[#This Row],[profit]]&gt;=500,DmartSalesData[[#This Row],[sales]]&gt;=3000),"Good","Not Good")</f>
        <v>Not Good</v>
      </c>
      <c r="R6684" s="2">
        <f>YEAR(DmartSalesData[[#This Row],[order_date]])</f>
        <v>2023</v>
      </c>
    </row>
    <row r="6685" spans="1:18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 t="str" cm="1">
        <f t="array" ref="F6685">_xlfn.IFS(DmartSalesData[[#This Row],[sales]]&lt;2000,"LOW CATEGORY",DmartSalesData[[#This Row],[sales]]&lt;4000,"MEDIUM CATEGORY",DmartSalesData[[#This Row],[sales]]&gt;=4000,"HIGH CATEGORY")</f>
        <v>HIGH CATEGORY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tr">
        <f>IF(AND(DmartSalesData[[#This Row],[profit]]&gt;=500,DmartSalesData[[#This Row],[sales]]&gt;=3000),"Good","Not Good")</f>
        <v>Not Good</v>
      </c>
      <c r="R6685" s="2">
        <f>YEAR(DmartSalesData[[#This Row],[order_date]])</f>
        <v>2024</v>
      </c>
    </row>
    <row r="6686" spans="1:18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 t="str" cm="1">
        <f t="array" ref="F6686">_xlfn.IFS(DmartSalesData[[#This Row],[sales]]&lt;2000,"LOW CATEGORY",DmartSalesData[[#This Row],[sales]]&lt;4000,"MEDIUM CATEGORY",DmartSalesData[[#This Row],[sales]]&gt;=4000,"HIGH CATEGORY")</f>
        <v>MEDIUM CATEGORY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tr">
        <f>IF(AND(DmartSalesData[[#This Row],[profit]]&gt;=500,DmartSalesData[[#This Row],[sales]]&gt;=3000),"Good","Not Good")</f>
        <v>Not Good</v>
      </c>
      <c r="R6686" s="2">
        <f>YEAR(DmartSalesData[[#This Row],[order_date]])</f>
        <v>2023</v>
      </c>
    </row>
    <row r="6687" spans="1:18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 t="str" cm="1">
        <f t="array" ref="F6687">_xlfn.IFS(DmartSalesData[[#This Row],[sales]]&lt;2000,"LOW CATEGORY",DmartSalesData[[#This Row],[sales]]&lt;4000,"MEDIUM CATEGORY",DmartSalesData[[#This Row],[sales]]&gt;=4000,"HIGH CATEGORY")</f>
        <v>LOW CATEGORY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tr">
        <f>IF(AND(DmartSalesData[[#This Row],[profit]]&gt;=500,DmartSalesData[[#This Row],[sales]]&gt;=3000),"Good","Not Good")</f>
        <v>Not Good</v>
      </c>
      <c r="R6687" s="2">
        <f>YEAR(DmartSalesData[[#This Row],[order_date]])</f>
        <v>2024</v>
      </c>
    </row>
    <row r="6688" spans="1:18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 t="str" cm="1">
        <f t="array" ref="F6688">_xlfn.IFS(DmartSalesData[[#This Row],[sales]]&lt;2000,"LOW CATEGORY",DmartSalesData[[#This Row],[sales]]&lt;4000,"MEDIUM CATEGORY",DmartSalesData[[#This Row],[sales]]&gt;=4000,"HIGH CATEGORY")</f>
        <v>LOW CATEGORY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tr">
        <f>IF(AND(DmartSalesData[[#This Row],[profit]]&gt;=500,DmartSalesData[[#This Row],[sales]]&gt;=3000),"Good","Not Good")</f>
        <v>Not Good</v>
      </c>
      <c r="R6688" s="2">
        <f>YEAR(DmartSalesData[[#This Row],[order_date]])</f>
        <v>2024</v>
      </c>
    </row>
    <row r="6689" spans="1:18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 t="str" cm="1">
        <f t="array" ref="F6689">_xlfn.IFS(DmartSalesData[[#This Row],[sales]]&lt;2000,"LOW CATEGORY",DmartSalesData[[#This Row],[sales]]&lt;4000,"MEDIUM CATEGORY",DmartSalesData[[#This Row],[sales]]&gt;=4000,"HIGH CATEGORY")</f>
        <v>HIGH CATEGORY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tr">
        <f>IF(AND(DmartSalesData[[#This Row],[profit]]&gt;=500,DmartSalesData[[#This Row],[sales]]&gt;=3000),"Good","Not Good")</f>
        <v>Good</v>
      </c>
      <c r="R6689" s="2">
        <f>YEAR(DmartSalesData[[#This Row],[order_date]])</f>
        <v>2023</v>
      </c>
    </row>
    <row r="6690" spans="1:18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 t="str" cm="1">
        <f t="array" ref="F6690">_xlfn.IFS(DmartSalesData[[#This Row],[sales]]&lt;2000,"LOW CATEGORY",DmartSalesData[[#This Row],[sales]]&lt;4000,"MEDIUM CATEGORY",DmartSalesData[[#This Row],[sales]]&gt;=4000,"HIGH CATEGORY")</f>
        <v>MEDIUM CATEGORY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tr">
        <f>IF(AND(DmartSalesData[[#This Row],[profit]]&gt;=500,DmartSalesData[[#This Row],[sales]]&gt;=3000),"Good","Not Good")</f>
        <v>Not Good</v>
      </c>
      <c r="R6690" s="2">
        <f>YEAR(DmartSalesData[[#This Row],[order_date]])</f>
        <v>2024</v>
      </c>
    </row>
    <row r="6691" spans="1:18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 t="str" cm="1">
        <f t="array" ref="F6691">_xlfn.IFS(DmartSalesData[[#This Row],[sales]]&lt;2000,"LOW CATEGORY",DmartSalesData[[#This Row],[sales]]&lt;4000,"MEDIUM CATEGORY",DmartSalesData[[#This Row],[sales]]&gt;=4000,"HIGH CATEGORY")</f>
        <v>MEDIUM CATEGORY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tr">
        <f>IF(AND(DmartSalesData[[#This Row],[profit]]&gt;=500,DmartSalesData[[#This Row],[sales]]&gt;=3000),"Good","Not Good")</f>
        <v>Not Good</v>
      </c>
      <c r="R6691" s="2">
        <f>YEAR(DmartSalesData[[#This Row],[order_date]])</f>
        <v>2023</v>
      </c>
    </row>
    <row r="6692" spans="1:18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 t="str" cm="1">
        <f t="array" ref="F6692">_xlfn.IFS(DmartSalesData[[#This Row],[sales]]&lt;2000,"LOW CATEGORY",DmartSalesData[[#This Row],[sales]]&lt;4000,"MEDIUM CATEGORY",DmartSalesData[[#This Row],[sales]]&gt;=4000,"HIGH CATEGORY")</f>
        <v>LOW CATEGORY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tr">
        <f>IF(AND(DmartSalesData[[#This Row],[profit]]&gt;=500,DmartSalesData[[#This Row],[sales]]&gt;=3000),"Good","Not Good")</f>
        <v>Not Good</v>
      </c>
      <c r="R6692" s="2">
        <f>YEAR(DmartSalesData[[#This Row],[order_date]])</f>
        <v>2024</v>
      </c>
    </row>
    <row r="6693" spans="1:18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 t="str" cm="1">
        <f t="array" ref="F6693">_xlfn.IFS(DmartSalesData[[#This Row],[sales]]&lt;2000,"LOW CATEGORY",DmartSalesData[[#This Row],[sales]]&lt;4000,"MEDIUM CATEGORY",DmartSalesData[[#This Row],[sales]]&gt;=4000,"HIGH CATEGORY")</f>
        <v>MEDIUM CATEGORY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tr">
        <f>IF(AND(DmartSalesData[[#This Row],[profit]]&gt;=500,DmartSalesData[[#This Row],[sales]]&gt;=3000),"Good","Not Good")</f>
        <v>Good</v>
      </c>
      <c r="R6693" s="2">
        <f>YEAR(DmartSalesData[[#This Row],[order_date]])</f>
        <v>2024</v>
      </c>
    </row>
    <row r="6694" spans="1:18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 t="str" cm="1">
        <f t="array" ref="F6694">_xlfn.IFS(DmartSalesData[[#This Row],[sales]]&lt;2000,"LOW CATEGORY",DmartSalesData[[#This Row],[sales]]&lt;4000,"MEDIUM CATEGORY",DmartSalesData[[#This Row],[sales]]&gt;=4000,"HIGH CATEGORY")</f>
        <v>LOW CATEGORY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tr">
        <f>IF(AND(DmartSalesData[[#This Row],[profit]]&gt;=500,DmartSalesData[[#This Row],[sales]]&gt;=3000),"Good","Not Good")</f>
        <v>Not Good</v>
      </c>
      <c r="R6694" s="2">
        <f>YEAR(DmartSalesData[[#This Row],[order_date]])</f>
        <v>2024</v>
      </c>
    </row>
    <row r="6695" spans="1:18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 t="str" cm="1">
        <f t="array" ref="F6695">_xlfn.IFS(DmartSalesData[[#This Row],[sales]]&lt;2000,"LOW CATEGORY",DmartSalesData[[#This Row],[sales]]&lt;4000,"MEDIUM CATEGORY",DmartSalesData[[#This Row],[sales]]&gt;=4000,"HIGH CATEGORY")</f>
        <v>MEDIUM CATEGORY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tr">
        <f>IF(AND(DmartSalesData[[#This Row],[profit]]&gt;=500,DmartSalesData[[#This Row],[sales]]&gt;=3000),"Good","Not Good")</f>
        <v>Not Good</v>
      </c>
      <c r="R6695" s="2">
        <f>YEAR(DmartSalesData[[#This Row],[order_date]])</f>
        <v>2024</v>
      </c>
    </row>
    <row r="6696" spans="1:18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 t="str" cm="1">
        <f t="array" ref="F6696">_xlfn.IFS(DmartSalesData[[#This Row],[sales]]&lt;2000,"LOW CATEGORY",DmartSalesData[[#This Row],[sales]]&lt;4000,"MEDIUM CATEGORY",DmartSalesData[[#This Row],[sales]]&gt;=4000,"HIGH CATEGORY")</f>
        <v>MEDIUM CATEGORY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tr">
        <f>IF(AND(DmartSalesData[[#This Row],[profit]]&gt;=500,DmartSalesData[[#This Row],[sales]]&gt;=3000),"Good","Not Good")</f>
        <v>Good</v>
      </c>
      <c r="R6696" s="2">
        <f>YEAR(DmartSalesData[[#This Row],[order_date]])</f>
        <v>2024</v>
      </c>
    </row>
    <row r="6697" spans="1:18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 t="str" cm="1">
        <f t="array" ref="F6697">_xlfn.IFS(DmartSalesData[[#This Row],[sales]]&lt;2000,"LOW CATEGORY",DmartSalesData[[#This Row],[sales]]&lt;4000,"MEDIUM CATEGORY",DmartSalesData[[#This Row],[sales]]&gt;=4000,"HIGH CATEGORY")</f>
        <v>MEDIUM CATEGORY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tr">
        <f>IF(AND(DmartSalesData[[#This Row],[profit]]&gt;=500,DmartSalesData[[#This Row],[sales]]&gt;=3000),"Good","Not Good")</f>
        <v>Not Good</v>
      </c>
      <c r="R6697" s="2">
        <f>YEAR(DmartSalesData[[#This Row],[order_date]])</f>
        <v>2023</v>
      </c>
    </row>
    <row r="6698" spans="1:18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 t="str" cm="1">
        <f t="array" ref="F6698">_xlfn.IFS(DmartSalesData[[#This Row],[sales]]&lt;2000,"LOW CATEGORY",DmartSalesData[[#This Row],[sales]]&lt;4000,"MEDIUM CATEGORY",DmartSalesData[[#This Row],[sales]]&gt;=4000,"HIGH CATEGORY")</f>
        <v>HIGH CATEGORY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tr">
        <f>IF(AND(DmartSalesData[[#This Row],[profit]]&gt;=500,DmartSalesData[[#This Row],[sales]]&gt;=3000),"Good","Not Good")</f>
        <v>Good</v>
      </c>
      <c r="R6698" s="2">
        <f>YEAR(DmartSalesData[[#This Row],[order_date]])</f>
        <v>2023</v>
      </c>
    </row>
    <row r="6699" spans="1:18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 t="str" cm="1">
        <f t="array" ref="F6699">_xlfn.IFS(DmartSalesData[[#This Row],[sales]]&lt;2000,"LOW CATEGORY",DmartSalesData[[#This Row],[sales]]&lt;4000,"MEDIUM CATEGORY",DmartSalesData[[#This Row],[sales]]&gt;=4000,"HIGH CATEGORY")</f>
        <v>LOW CATEGORY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tr">
        <f>IF(AND(DmartSalesData[[#This Row],[profit]]&gt;=500,DmartSalesData[[#This Row],[sales]]&gt;=3000),"Good","Not Good")</f>
        <v>Not Good</v>
      </c>
      <c r="R6699" s="2">
        <f>YEAR(DmartSalesData[[#This Row],[order_date]])</f>
        <v>2024</v>
      </c>
    </row>
    <row r="6700" spans="1:18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 t="str" cm="1">
        <f t="array" ref="F6700">_xlfn.IFS(DmartSalesData[[#This Row],[sales]]&lt;2000,"LOW CATEGORY",DmartSalesData[[#This Row],[sales]]&lt;4000,"MEDIUM CATEGORY",DmartSalesData[[#This Row],[sales]]&gt;=4000,"HIGH CATEGORY")</f>
        <v>LOW CATEGORY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tr">
        <f>IF(AND(DmartSalesData[[#This Row],[profit]]&gt;=500,DmartSalesData[[#This Row],[sales]]&gt;=3000),"Good","Not Good")</f>
        <v>Not Good</v>
      </c>
      <c r="R6700" s="2">
        <f>YEAR(DmartSalesData[[#This Row],[order_date]])</f>
        <v>2023</v>
      </c>
    </row>
    <row r="6701" spans="1:18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 t="str" cm="1">
        <f t="array" ref="F6701">_xlfn.IFS(DmartSalesData[[#This Row],[sales]]&lt;2000,"LOW CATEGORY",DmartSalesData[[#This Row],[sales]]&lt;4000,"MEDIUM CATEGORY",DmartSalesData[[#This Row],[sales]]&gt;=4000,"HIGH CATEGORY")</f>
        <v>LOW CATEGORY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tr">
        <f>IF(AND(DmartSalesData[[#This Row],[profit]]&gt;=500,DmartSalesData[[#This Row],[sales]]&gt;=3000),"Good","Not Good")</f>
        <v>Not Good</v>
      </c>
      <c r="R6701" s="2">
        <f>YEAR(DmartSalesData[[#This Row],[order_date]])</f>
        <v>2023</v>
      </c>
    </row>
    <row r="6702" spans="1:18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 t="str" cm="1">
        <f t="array" ref="F6702">_xlfn.IFS(DmartSalesData[[#This Row],[sales]]&lt;2000,"LOW CATEGORY",DmartSalesData[[#This Row],[sales]]&lt;4000,"MEDIUM CATEGORY",DmartSalesData[[#This Row],[sales]]&gt;=4000,"HIGH CATEGORY")</f>
        <v>LOW CATEGORY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tr">
        <f>IF(AND(DmartSalesData[[#This Row],[profit]]&gt;=500,DmartSalesData[[#This Row],[sales]]&gt;=3000),"Good","Not Good")</f>
        <v>Not Good</v>
      </c>
      <c r="R6702" s="2">
        <f>YEAR(DmartSalesData[[#This Row],[order_date]])</f>
        <v>2023</v>
      </c>
    </row>
    <row r="6703" spans="1:18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 t="str" cm="1">
        <f t="array" ref="F6703">_xlfn.IFS(DmartSalesData[[#This Row],[sales]]&lt;2000,"LOW CATEGORY",DmartSalesData[[#This Row],[sales]]&lt;4000,"MEDIUM CATEGORY",DmartSalesData[[#This Row],[sales]]&gt;=4000,"HIGH CATEGORY")</f>
        <v>LOW CATEGORY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tr">
        <f>IF(AND(DmartSalesData[[#This Row],[profit]]&gt;=500,DmartSalesData[[#This Row],[sales]]&gt;=3000),"Good","Not Good")</f>
        <v>Not Good</v>
      </c>
      <c r="R6703" s="2">
        <f>YEAR(DmartSalesData[[#This Row],[order_date]])</f>
        <v>2023</v>
      </c>
    </row>
    <row r="6704" spans="1:18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 t="str" cm="1">
        <f t="array" ref="F6704">_xlfn.IFS(DmartSalesData[[#This Row],[sales]]&lt;2000,"LOW CATEGORY",DmartSalesData[[#This Row],[sales]]&lt;4000,"MEDIUM CATEGORY",DmartSalesData[[#This Row],[sales]]&gt;=4000,"HIGH CATEGORY")</f>
        <v>MEDIUM CATEGORY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tr">
        <f>IF(AND(DmartSalesData[[#This Row],[profit]]&gt;=500,DmartSalesData[[#This Row],[sales]]&gt;=3000),"Good","Not Good")</f>
        <v>Not Good</v>
      </c>
      <c r="R6704" s="2">
        <f>YEAR(DmartSalesData[[#This Row],[order_date]])</f>
        <v>2024</v>
      </c>
    </row>
    <row r="6705" spans="1:18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 t="str" cm="1">
        <f t="array" ref="F6705">_xlfn.IFS(DmartSalesData[[#This Row],[sales]]&lt;2000,"LOW CATEGORY",DmartSalesData[[#This Row],[sales]]&lt;4000,"MEDIUM CATEGORY",DmartSalesData[[#This Row],[sales]]&gt;=4000,"HIGH CATEGORY")</f>
        <v>LOW CATEGORY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tr">
        <f>IF(AND(DmartSalesData[[#This Row],[profit]]&gt;=500,DmartSalesData[[#This Row],[sales]]&gt;=3000),"Good","Not Good")</f>
        <v>Not Good</v>
      </c>
      <c r="R6705" s="2">
        <f>YEAR(DmartSalesData[[#This Row],[order_date]])</f>
        <v>2023</v>
      </c>
    </row>
    <row r="6706" spans="1:18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 t="str" cm="1">
        <f t="array" ref="F6706">_xlfn.IFS(DmartSalesData[[#This Row],[sales]]&lt;2000,"LOW CATEGORY",DmartSalesData[[#This Row],[sales]]&lt;4000,"MEDIUM CATEGORY",DmartSalesData[[#This Row],[sales]]&gt;=4000,"HIGH CATEGORY")</f>
        <v>HIGH CATEGORY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tr">
        <f>IF(AND(DmartSalesData[[#This Row],[profit]]&gt;=500,DmartSalesData[[#This Row],[sales]]&gt;=3000),"Good","Not Good")</f>
        <v>Good</v>
      </c>
      <c r="R6706" s="2">
        <f>YEAR(DmartSalesData[[#This Row],[order_date]])</f>
        <v>2023</v>
      </c>
    </row>
    <row r="6707" spans="1:18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 t="str" cm="1">
        <f t="array" ref="F6707">_xlfn.IFS(DmartSalesData[[#This Row],[sales]]&lt;2000,"LOW CATEGORY",DmartSalesData[[#This Row],[sales]]&lt;4000,"MEDIUM CATEGORY",DmartSalesData[[#This Row],[sales]]&gt;=4000,"HIGH CATEGORY")</f>
        <v>LOW CATEGORY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tr">
        <f>IF(AND(DmartSalesData[[#This Row],[profit]]&gt;=500,DmartSalesData[[#This Row],[sales]]&gt;=3000),"Good","Not Good")</f>
        <v>Not Good</v>
      </c>
      <c r="R6707" s="2">
        <f>YEAR(DmartSalesData[[#This Row],[order_date]])</f>
        <v>2024</v>
      </c>
    </row>
    <row r="6708" spans="1:18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 t="str" cm="1">
        <f t="array" ref="F6708">_xlfn.IFS(DmartSalesData[[#This Row],[sales]]&lt;2000,"LOW CATEGORY",DmartSalesData[[#This Row],[sales]]&lt;4000,"MEDIUM CATEGORY",DmartSalesData[[#This Row],[sales]]&gt;=4000,"HIGH CATEGORY")</f>
        <v>MEDIUM CATEGORY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tr">
        <f>IF(AND(DmartSalesData[[#This Row],[profit]]&gt;=500,DmartSalesData[[#This Row],[sales]]&gt;=3000),"Good","Not Good")</f>
        <v>Good</v>
      </c>
      <c r="R6708" s="2">
        <f>YEAR(DmartSalesData[[#This Row],[order_date]])</f>
        <v>2023</v>
      </c>
    </row>
    <row r="6709" spans="1:18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 t="str" cm="1">
        <f t="array" ref="F6709">_xlfn.IFS(DmartSalesData[[#This Row],[sales]]&lt;2000,"LOW CATEGORY",DmartSalesData[[#This Row],[sales]]&lt;4000,"MEDIUM CATEGORY",DmartSalesData[[#This Row],[sales]]&gt;=4000,"HIGH CATEGORY")</f>
        <v>HIGH CATEGORY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tr">
        <f>IF(AND(DmartSalesData[[#This Row],[profit]]&gt;=500,DmartSalesData[[#This Row],[sales]]&gt;=3000),"Good","Not Good")</f>
        <v>Good</v>
      </c>
      <c r="R6709" s="2">
        <f>YEAR(DmartSalesData[[#This Row],[order_date]])</f>
        <v>2023</v>
      </c>
    </row>
    <row r="6710" spans="1:18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 t="str" cm="1">
        <f t="array" ref="F6710">_xlfn.IFS(DmartSalesData[[#This Row],[sales]]&lt;2000,"LOW CATEGORY",DmartSalesData[[#This Row],[sales]]&lt;4000,"MEDIUM CATEGORY",DmartSalesData[[#This Row],[sales]]&gt;=4000,"HIGH CATEGORY")</f>
        <v>LOW CATEGORY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tr">
        <f>IF(AND(DmartSalesData[[#This Row],[profit]]&gt;=500,DmartSalesData[[#This Row],[sales]]&gt;=3000),"Good","Not Good")</f>
        <v>Not Good</v>
      </c>
      <c r="R6710" s="2">
        <f>YEAR(DmartSalesData[[#This Row],[order_date]])</f>
        <v>2024</v>
      </c>
    </row>
    <row r="6711" spans="1:18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 t="str" cm="1">
        <f t="array" ref="F6711">_xlfn.IFS(DmartSalesData[[#This Row],[sales]]&lt;2000,"LOW CATEGORY",DmartSalesData[[#This Row],[sales]]&lt;4000,"MEDIUM CATEGORY",DmartSalesData[[#This Row],[sales]]&gt;=4000,"HIGH CATEGORY")</f>
        <v>MEDIUM CATEGORY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tr">
        <f>IF(AND(DmartSalesData[[#This Row],[profit]]&gt;=500,DmartSalesData[[#This Row],[sales]]&gt;=3000),"Good","Not Good")</f>
        <v>Not Good</v>
      </c>
      <c r="R6711" s="2">
        <f>YEAR(DmartSalesData[[#This Row],[order_date]])</f>
        <v>2023</v>
      </c>
    </row>
    <row r="6712" spans="1:18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 t="str" cm="1">
        <f t="array" ref="F6712">_xlfn.IFS(DmartSalesData[[#This Row],[sales]]&lt;2000,"LOW CATEGORY",DmartSalesData[[#This Row],[sales]]&lt;4000,"MEDIUM CATEGORY",DmartSalesData[[#This Row],[sales]]&gt;=4000,"HIGH CATEGORY")</f>
        <v>MEDIUM CATEGORY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tr">
        <f>IF(AND(DmartSalesData[[#This Row],[profit]]&gt;=500,DmartSalesData[[#This Row],[sales]]&gt;=3000),"Good","Not Good")</f>
        <v>Good</v>
      </c>
      <c r="R6712" s="2">
        <f>YEAR(DmartSalesData[[#This Row],[order_date]])</f>
        <v>2023</v>
      </c>
    </row>
    <row r="6713" spans="1:18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 t="str" cm="1">
        <f t="array" ref="F6713">_xlfn.IFS(DmartSalesData[[#This Row],[sales]]&lt;2000,"LOW CATEGORY",DmartSalesData[[#This Row],[sales]]&lt;4000,"MEDIUM CATEGORY",DmartSalesData[[#This Row],[sales]]&gt;=4000,"HIGH CATEGORY")</f>
        <v>MEDIUM CATEGORY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tr">
        <f>IF(AND(DmartSalesData[[#This Row],[profit]]&gt;=500,DmartSalesData[[#This Row],[sales]]&gt;=3000),"Good","Not Good")</f>
        <v>Good</v>
      </c>
      <c r="R6713" s="2">
        <f>YEAR(DmartSalesData[[#This Row],[order_date]])</f>
        <v>2023</v>
      </c>
    </row>
    <row r="6714" spans="1:18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 t="str" cm="1">
        <f t="array" ref="F6714">_xlfn.IFS(DmartSalesData[[#This Row],[sales]]&lt;2000,"LOW CATEGORY",DmartSalesData[[#This Row],[sales]]&lt;4000,"MEDIUM CATEGORY",DmartSalesData[[#This Row],[sales]]&gt;=4000,"HIGH CATEGORY")</f>
        <v>MEDIUM CATEGORY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tr">
        <f>IF(AND(DmartSalesData[[#This Row],[profit]]&gt;=500,DmartSalesData[[#This Row],[sales]]&gt;=3000),"Good","Not Good")</f>
        <v>Not Good</v>
      </c>
      <c r="R6714" s="2">
        <f>YEAR(DmartSalesData[[#This Row],[order_date]])</f>
        <v>2023</v>
      </c>
    </row>
    <row r="6715" spans="1:18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 t="str" cm="1">
        <f t="array" ref="F6715">_xlfn.IFS(DmartSalesData[[#This Row],[sales]]&lt;2000,"LOW CATEGORY",DmartSalesData[[#This Row],[sales]]&lt;4000,"MEDIUM CATEGORY",DmartSalesData[[#This Row],[sales]]&gt;=4000,"HIGH CATEGORY")</f>
        <v>LOW CATEGORY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tr">
        <f>IF(AND(DmartSalesData[[#This Row],[profit]]&gt;=500,DmartSalesData[[#This Row],[sales]]&gt;=3000),"Good","Not Good")</f>
        <v>Not Good</v>
      </c>
      <c r="R6715" s="2">
        <f>YEAR(DmartSalesData[[#This Row],[order_date]])</f>
        <v>2023</v>
      </c>
    </row>
    <row r="6716" spans="1:18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 t="str" cm="1">
        <f t="array" ref="F6716">_xlfn.IFS(DmartSalesData[[#This Row],[sales]]&lt;2000,"LOW CATEGORY",DmartSalesData[[#This Row],[sales]]&lt;4000,"MEDIUM CATEGORY",DmartSalesData[[#This Row],[sales]]&gt;=4000,"HIGH CATEGORY")</f>
        <v>MEDIUM CATEGORY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tr">
        <f>IF(AND(DmartSalesData[[#This Row],[profit]]&gt;=500,DmartSalesData[[#This Row],[sales]]&gt;=3000),"Good","Not Good")</f>
        <v>Good</v>
      </c>
      <c r="R6716" s="2">
        <f>YEAR(DmartSalesData[[#This Row],[order_date]])</f>
        <v>2024</v>
      </c>
    </row>
    <row r="6717" spans="1:18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 t="str" cm="1">
        <f t="array" ref="F6717">_xlfn.IFS(DmartSalesData[[#This Row],[sales]]&lt;2000,"LOW CATEGORY",DmartSalesData[[#This Row],[sales]]&lt;4000,"MEDIUM CATEGORY",DmartSalesData[[#This Row],[sales]]&gt;=4000,"HIGH CATEGORY")</f>
        <v>MEDIUM CATEGORY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tr">
        <f>IF(AND(DmartSalesData[[#This Row],[profit]]&gt;=500,DmartSalesData[[#This Row],[sales]]&gt;=3000),"Good","Not Good")</f>
        <v>Not Good</v>
      </c>
      <c r="R6717" s="2">
        <f>YEAR(DmartSalesData[[#This Row],[order_date]])</f>
        <v>2024</v>
      </c>
    </row>
    <row r="6718" spans="1:18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 t="str" cm="1">
        <f t="array" ref="F6718">_xlfn.IFS(DmartSalesData[[#This Row],[sales]]&lt;2000,"LOW CATEGORY",DmartSalesData[[#This Row],[sales]]&lt;4000,"MEDIUM CATEGORY",DmartSalesData[[#This Row],[sales]]&gt;=4000,"HIGH CATEGORY")</f>
        <v>LOW CATEGORY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tr">
        <f>IF(AND(DmartSalesData[[#This Row],[profit]]&gt;=500,DmartSalesData[[#This Row],[sales]]&gt;=3000),"Good","Not Good")</f>
        <v>Not Good</v>
      </c>
      <c r="R6718" s="2">
        <f>YEAR(DmartSalesData[[#This Row],[order_date]])</f>
        <v>2023</v>
      </c>
    </row>
    <row r="6719" spans="1:18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 t="str" cm="1">
        <f t="array" ref="F6719">_xlfn.IFS(DmartSalesData[[#This Row],[sales]]&lt;2000,"LOW CATEGORY",DmartSalesData[[#This Row],[sales]]&lt;4000,"MEDIUM CATEGORY",DmartSalesData[[#This Row],[sales]]&gt;=4000,"HIGH CATEGORY")</f>
        <v>HIGH CATEGORY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tr">
        <f>IF(AND(DmartSalesData[[#This Row],[profit]]&gt;=500,DmartSalesData[[#This Row],[sales]]&gt;=3000),"Good","Not Good")</f>
        <v>Not Good</v>
      </c>
      <c r="R6719" s="2">
        <f>YEAR(DmartSalesData[[#This Row],[order_date]])</f>
        <v>2024</v>
      </c>
    </row>
    <row r="6720" spans="1:18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 t="str" cm="1">
        <f t="array" ref="F6720">_xlfn.IFS(DmartSalesData[[#This Row],[sales]]&lt;2000,"LOW CATEGORY",DmartSalesData[[#This Row],[sales]]&lt;4000,"MEDIUM CATEGORY",DmartSalesData[[#This Row],[sales]]&gt;=4000,"HIGH CATEGORY")</f>
        <v>MEDIUM CATEGORY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tr">
        <f>IF(AND(DmartSalesData[[#This Row],[profit]]&gt;=500,DmartSalesData[[#This Row],[sales]]&gt;=3000),"Good","Not Good")</f>
        <v>Not Good</v>
      </c>
      <c r="R6720" s="2">
        <f>YEAR(DmartSalesData[[#This Row],[order_date]])</f>
        <v>2023</v>
      </c>
    </row>
    <row r="6721" spans="1:18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 t="str" cm="1">
        <f t="array" ref="F6721">_xlfn.IFS(DmartSalesData[[#This Row],[sales]]&lt;2000,"LOW CATEGORY",DmartSalesData[[#This Row],[sales]]&lt;4000,"MEDIUM CATEGORY",DmartSalesData[[#This Row],[sales]]&gt;=4000,"HIGH CATEGORY")</f>
        <v>MEDIUM CATEGORY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tr">
        <f>IF(AND(DmartSalesData[[#This Row],[profit]]&gt;=500,DmartSalesData[[#This Row],[sales]]&gt;=3000),"Good","Not Good")</f>
        <v>Not Good</v>
      </c>
      <c r="R6721" s="2">
        <f>YEAR(DmartSalesData[[#This Row],[order_date]])</f>
        <v>2023</v>
      </c>
    </row>
    <row r="6722" spans="1:18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 t="str" cm="1">
        <f t="array" ref="F6722">_xlfn.IFS(DmartSalesData[[#This Row],[sales]]&lt;2000,"LOW CATEGORY",DmartSalesData[[#This Row],[sales]]&lt;4000,"MEDIUM CATEGORY",DmartSalesData[[#This Row],[sales]]&gt;=4000,"HIGH CATEGORY")</f>
        <v>HIGH CATEGORY</v>
      </c>
      <c r="G6722" s="2">
        <v>0.14000000000000001</v>
      </c>
      <c r="H6722" s="2">
        <f t="shared" ref="H6722:H6785" si="210">E6722*G6722</f>
        <v>595.8904</v>
      </c>
      <c r="I6722" s="2">
        <f t="shared" ref="I6722:I6785" si="211">E6722-H6722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tr">
        <f>IF(AND(DmartSalesData[[#This Row],[profit]]&gt;=500,DmartSalesData[[#This Row],[sales]]&gt;=3000),"Good","Not Good")</f>
        <v>Good</v>
      </c>
      <c r="R6722" s="2">
        <f>YEAR(DmartSalesData[[#This Row],[order_date]])</f>
        <v>2023</v>
      </c>
    </row>
    <row r="6723" spans="1:18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 t="str" cm="1">
        <f t="array" ref="F6723">_xlfn.IFS(DmartSalesData[[#This Row],[sales]]&lt;2000,"LOW CATEGORY",DmartSalesData[[#This Row],[sales]]&lt;4000,"MEDIUM CATEGORY",DmartSalesData[[#This Row],[sales]]&gt;=4000,"HIGH CATEGORY")</f>
        <v>MEDIUM CATEGORY</v>
      </c>
      <c r="G6723" s="2">
        <v>0.16</v>
      </c>
      <c r="H6723" s="2">
        <f t="shared" si="210"/>
        <v>518.08480000000009</v>
      </c>
      <c r="I6723" s="2">
        <f t="shared" si="211"/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tr">
        <f>IF(AND(DmartSalesData[[#This Row],[profit]]&gt;=500,DmartSalesData[[#This Row],[sales]]&gt;=3000),"Good","Not Good")</f>
        <v>Not Good</v>
      </c>
      <c r="R6723" s="2">
        <f>YEAR(DmartSalesData[[#This Row],[order_date]])</f>
        <v>2024</v>
      </c>
    </row>
    <row r="6724" spans="1:18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 t="str" cm="1">
        <f t="array" ref="F6724">_xlfn.IFS(DmartSalesData[[#This Row],[sales]]&lt;2000,"LOW CATEGORY",DmartSalesData[[#This Row],[sales]]&lt;4000,"MEDIUM CATEGORY",DmartSalesData[[#This Row],[sales]]&gt;=4000,"HIGH CATEGORY")</f>
        <v>LOW CATEGORY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tr">
        <f>IF(AND(DmartSalesData[[#This Row],[profit]]&gt;=500,DmartSalesData[[#This Row],[sales]]&gt;=3000),"Good","Not Good")</f>
        <v>Not Good</v>
      </c>
      <c r="R6724" s="2">
        <f>YEAR(DmartSalesData[[#This Row],[order_date]])</f>
        <v>2024</v>
      </c>
    </row>
    <row r="6725" spans="1:18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 t="str" cm="1">
        <f t="array" ref="F6725">_xlfn.IFS(DmartSalesData[[#This Row],[sales]]&lt;2000,"LOW CATEGORY",DmartSalesData[[#This Row],[sales]]&lt;4000,"MEDIUM CATEGORY",DmartSalesData[[#This Row],[sales]]&gt;=4000,"HIGH CATEGORY")</f>
        <v>MEDIUM CATEGORY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tr">
        <f>IF(AND(DmartSalesData[[#This Row],[profit]]&gt;=500,DmartSalesData[[#This Row],[sales]]&gt;=3000),"Good","Not Good")</f>
        <v>Not Good</v>
      </c>
      <c r="R6725" s="2">
        <f>YEAR(DmartSalesData[[#This Row],[order_date]])</f>
        <v>2023</v>
      </c>
    </row>
    <row r="6726" spans="1:18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 t="str" cm="1">
        <f t="array" ref="F6726">_xlfn.IFS(DmartSalesData[[#This Row],[sales]]&lt;2000,"LOW CATEGORY",DmartSalesData[[#This Row],[sales]]&lt;4000,"MEDIUM CATEGORY",DmartSalesData[[#This Row],[sales]]&gt;=4000,"HIGH CATEGORY")</f>
        <v>MEDIUM CATEGORY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tr">
        <f>IF(AND(DmartSalesData[[#This Row],[profit]]&gt;=500,DmartSalesData[[#This Row],[sales]]&gt;=3000),"Good","Not Good")</f>
        <v>Good</v>
      </c>
      <c r="R6726" s="2">
        <f>YEAR(DmartSalesData[[#This Row],[order_date]])</f>
        <v>2024</v>
      </c>
    </row>
    <row r="6727" spans="1:18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 t="str" cm="1">
        <f t="array" ref="F6727">_xlfn.IFS(DmartSalesData[[#This Row],[sales]]&lt;2000,"LOW CATEGORY",DmartSalesData[[#This Row],[sales]]&lt;4000,"MEDIUM CATEGORY",DmartSalesData[[#This Row],[sales]]&gt;=4000,"HIGH CATEGORY")</f>
        <v>MEDIUM CATEGORY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tr">
        <f>IF(AND(DmartSalesData[[#This Row],[profit]]&gt;=500,DmartSalesData[[#This Row],[sales]]&gt;=3000),"Good","Not Good")</f>
        <v>Good</v>
      </c>
      <c r="R6727" s="2">
        <f>YEAR(DmartSalesData[[#This Row],[order_date]])</f>
        <v>2024</v>
      </c>
    </row>
    <row r="6728" spans="1:18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 t="str" cm="1">
        <f t="array" ref="F6728">_xlfn.IFS(DmartSalesData[[#This Row],[sales]]&lt;2000,"LOW CATEGORY",DmartSalesData[[#This Row],[sales]]&lt;4000,"MEDIUM CATEGORY",DmartSalesData[[#This Row],[sales]]&gt;=4000,"HIGH CATEGORY")</f>
        <v>HIGH CATEGORY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tr">
        <f>IF(AND(DmartSalesData[[#This Row],[profit]]&gt;=500,DmartSalesData[[#This Row],[sales]]&gt;=3000),"Good","Not Good")</f>
        <v>Good</v>
      </c>
      <c r="R6728" s="2">
        <f>YEAR(DmartSalesData[[#This Row],[order_date]])</f>
        <v>2024</v>
      </c>
    </row>
    <row r="6729" spans="1:18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 t="str" cm="1">
        <f t="array" ref="F6729">_xlfn.IFS(DmartSalesData[[#This Row],[sales]]&lt;2000,"LOW CATEGORY",DmartSalesData[[#This Row],[sales]]&lt;4000,"MEDIUM CATEGORY",DmartSalesData[[#This Row],[sales]]&gt;=4000,"HIGH CATEGORY")</f>
        <v>LOW CATEGORY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tr">
        <f>IF(AND(DmartSalesData[[#This Row],[profit]]&gt;=500,DmartSalesData[[#This Row],[sales]]&gt;=3000),"Good","Not Good")</f>
        <v>Not Good</v>
      </c>
      <c r="R6729" s="2">
        <f>YEAR(DmartSalesData[[#This Row],[order_date]])</f>
        <v>2024</v>
      </c>
    </row>
    <row r="6730" spans="1:18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 t="str" cm="1">
        <f t="array" ref="F6730">_xlfn.IFS(DmartSalesData[[#This Row],[sales]]&lt;2000,"LOW CATEGORY",DmartSalesData[[#This Row],[sales]]&lt;4000,"MEDIUM CATEGORY",DmartSalesData[[#This Row],[sales]]&gt;=4000,"HIGH CATEGORY")</f>
        <v>LOW CATEGORY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tr">
        <f>IF(AND(DmartSalesData[[#This Row],[profit]]&gt;=500,DmartSalesData[[#This Row],[sales]]&gt;=3000),"Good","Not Good")</f>
        <v>Not Good</v>
      </c>
      <c r="R6730" s="2">
        <f>YEAR(DmartSalesData[[#This Row],[order_date]])</f>
        <v>2024</v>
      </c>
    </row>
    <row r="6731" spans="1:18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 t="str" cm="1">
        <f t="array" ref="F6731">_xlfn.IFS(DmartSalesData[[#This Row],[sales]]&lt;2000,"LOW CATEGORY",DmartSalesData[[#This Row],[sales]]&lt;4000,"MEDIUM CATEGORY",DmartSalesData[[#This Row],[sales]]&gt;=4000,"HIGH CATEGORY")</f>
        <v>MEDIUM CATEGORY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tr">
        <f>IF(AND(DmartSalesData[[#This Row],[profit]]&gt;=500,DmartSalesData[[#This Row],[sales]]&gt;=3000),"Good","Not Good")</f>
        <v>Not Good</v>
      </c>
      <c r="R6731" s="2">
        <f>YEAR(DmartSalesData[[#This Row],[order_date]])</f>
        <v>2023</v>
      </c>
    </row>
    <row r="6732" spans="1:18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 t="str" cm="1">
        <f t="array" ref="F6732">_xlfn.IFS(DmartSalesData[[#This Row],[sales]]&lt;2000,"LOW CATEGORY",DmartSalesData[[#This Row],[sales]]&lt;4000,"MEDIUM CATEGORY",DmartSalesData[[#This Row],[sales]]&gt;=4000,"HIGH CATEGORY")</f>
        <v>MEDIUM CATEGORY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tr">
        <f>IF(AND(DmartSalesData[[#This Row],[profit]]&gt;=500,DmartSalesData[[#This Row],[sales]]&gt;=3000),"Good","Not Good")</f>
        <v>Good</v>
      </c>
      <c r="R6732" s="2">
        <f>YEAR(DmartSalesData[[#This Row],[order_date]])</f>
        <v>2023</v>
      </c>
    </row>
    <row r="6733" spans="1:18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 t="str" cm="1">
        <f t="array" ref="F6733">_xlfn.IFS(DmartSalesData[[#This Row],[sales]]&lt;2000,"LOW CATEGORY",DmartSalesData[[#This Row],[sales]]&lt;4000,"MEDIUM CATEGORY",DmartSalesData[[#This Row],[sales]]&gt;=4000,"HIGH CATEGORY")</f>
        <v>LOW CATEGORY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tr">
        <f>IF(AND(DmartSalesData[[#This Row],[profit]]&gt;=500,DmartSalesData[[#This Row],[sales]]&gt;=3000),"Good","Not Good")</f>
        <v>Not Good</v>
      </c>
      <c r="R6733" s="2">
        <f>YEAR(DmartSalesData[[#This Row],[order_date]])</f>
        <v>2023</v>
      </c>
    </row>
    <row r="6734" spans="1:18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 t="str" cm="1">
        <f t="array" ref="F6734">_xlfn.IFS(DmartSalesData[[#This Row],[sales]]&lt;2000,"LOW CATEGORY",DmartSalesData[[#This Row],[sales]]&lt;4000,"MEDIUM CATEGORY",DmartSalesData[[#This Row],[sales]]&gt;=4000,"HIGH CATEGORY")</f>
        <v>HIGH CATEGORY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tr">
        <f>IF(AND(DmartSalesData[[#This Row],[profit]]&gt;=500,DmartSalesData[[#This Row],[sales]]&gt;=3000),"Good","Not Good")</f>
        <v>Not Good</v>
      </c>
      <c r="R6734" s="2">
        <f>YEAR(DmartSalesData[[#This Row],[order_date]])</f>
        <v>2023</v>
      </c>
    </row>
    <row r="6735" spans="1:18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 t="str" cm="1">
        <f t="array" ref="F6735">_xlfn.IFS(DmartSalesData[[#This Row],[sales]]&lt;2000,"LOW CATEGORY",DmartSalesData[[#This Row],[sales]]&lt;4000,"MEDIUM CATEGORY",DmartSalesData[[#This Row],[sales]]&gt;=4000,"HIGH CATEGORY")</f>
        <v>LOW CATEGORY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tr">
        <f>IF(AND(DmartSalesData[[#This Row],[profit]]&gt;=500,DmartSalesData[[#This Row],[sales]]&gt;=3000),"Good","Not Good")</f>
        <v>Not Good</v>
      </c>
      <c r="R6735" s="2">
        <f>YEAR(DmartSalesData[[#This Row],[order_date]])</f>
        <v>2024</v>
      </c>
    </row>
    <row r="6736" spans="1:18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 t="str" cm="1">
        <f t="array" ref="F6736">_xlfn.IFS(DmartSalesData[[#This Row],[sales]]&lt;2000,"LOW CATEGORY",DmartSalesData[[#This Row],[sales]]&lt;4000,"MEDIUM CATEGORY",DmartSalesData[[#This Row],[sales]]&gt;=4000,"HIGH CATEGORY")</f>
        <v>LOW CATEGORY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tr">
        <f>IF(AND(DmartSalesData[[#This Row],[profit]]&gt;=500,DmartSalesData[[#This Row],[sales]]&gt;=3000),"Good","Not Good")</f>
        <v>Not Good</v>
      </c>
      <c r="R6736" s="2">
        <f>YEAR(DmartSalesData[[#This Row],[order_date]])</f>
        <v>2023</v>
      </c>
    </row>
    <row r="6737" spans="1:18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 t="str" cm="1">
        <f t="array" ref="F6737">_xlfn.IFS(DmartSalesData[[#This Row],[sales]]&lt;2000,"LOW CATEGORY",DmartSalesData[[#This Row],[sales]]&lt;4000,"MEDIUM CATEGORY",DmartSalesData[[#This Row],[sales]]&gt;=4000,"HIGH CATEGORY")</f>
        <v>HIGH CATEGORY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tr">
        <f>IF(AND(DmartSalesData[[#This Row],[profit]]&gt;=500,DmartSalesData[[#This Row],[sales]]&gt;=3000),"Good","Not Good")</f>
        <v>Not Good</v>
      </c>
      <c r="R6737" s="2">
        <f>YEAR(DmartSalesData[[#This Row],[order_date]])</f>
        <v>2024</v>
      </c>
    </row>
    <row r="6738" spans="1:18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 t="str" cm="1">
        <f t="array" ref="F6738">_xlfn.IFS(DmartSalesData[[#This Row],[sales]]&lt;2000,"LOW CATEGORY",DmartSalesData[[#This Row],[sales]]&lt;4000,"MEDIUM CATEGORY",DmartSalesData[[#This Row],[sales]]&gt;=4000,"HIGH CATEGORY")</f>
        <v>MEDIUM CATEGORY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tr">
        <f>IF(AND(DmartSalesData[[#This Row],[profit]]&gt;=500,DmartSalesData[[#This Row],[sales]]&gt;=3000),"Good","Not Good")</f>
        <v>Not Good</v>
      </c>
      <c r="R6738" s="2">
        <f>YEAR(DmartSalesData[[#This Row],[order_date]])</f>
        <v>2024</v>
      </c>
    </row>
    <row r="6739" spans="1:18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 t="str" cm="1">
        <f t="array" ref="F6739">_xlfn.IFS(DmartSalesData[[#This Row],[sales]]&lt;2000,"LOW CATEGORY",DmartSalesData[[#This Row],[sales]]&lt;4000,"MEDIUM CATEGORY",DmartSalesData[[#This Row],[sales]]&gt;=4000,"HIGH CATEGORY")</f>
        <v>HIGH CATEGORY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tr">
        <f>IF(AND(DmartSalesData[[#This Row],[profit]]&gt;=500,DmartSalesData[[#This Row],[sales]]&gt;=3000),"Good","Not Good")</f>
        <v>Good</v>
      </c>
      <c r="R6739" s="2">
        <f>YEAR(DmartSalesData[[#This Row],[order_date]])</f>
        <v>2024</v>
      </c>
    </row>
    <row r="6740" spans="1:18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 t="str" cm="1">
        <f t="array" ref="F6740">_xlfn.IFS(DmartSalesData[[#This Row],[sales]]&lt;2000,"LOW CATEGORY",DmartSalesData[[#This Row],[sales]]&lt;4000,"MEDIUM CATEGORY",DmartSalesData[[#This Row],[sales]]&gt;=4000,"HIGH CATEGORY")</f>
        <v>LOW CATEGORY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tr">
        <f>IF(AND(DmartSalesData[[#This Row],[profit]]&gt;=500,DmartSalesData[[#This Row],[sales]]&gt;=3000),"Good","Not Good")</f>
        <v>Not Good</v>
      </c>
      <c r="R6740" s="2">
        <f>YEAR(DmartSalesData[[#This Row],[order_date]])</f>
        <v>2024</v>
      </c>
    </row>
    <row r="6741" spans="1:18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 t="str" cm="1">
        <f t="array" ref="F6741">_xlfn.IFS(DmartSalesData[[#This Row],[sales]]&lt;2000,"LOW CATEGORY",DmartSalesData[[#This Row],[sales]]&lt;4000,"MEDIUM CATEGORY",DmartSalesData[[#This Row],[sales]]&gt;=4000,"HIGH CATEGORY")</f>
        <v>LOW CATEGORY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tr">
        <f>IF(AND(DmartSalesData[[#This Row],[profit]]&gt;=500,DmartSalesData[[#This Row],[sales]]&gt;=3000),"Good","Not Good")</f>
        <v>Not Good</v>
      </c>
      <c r="R6741" s="2">
        <f>YEAR(DmartSalesData[[#This Row],[order_date]])</f>
        <v>2024</v>
      </c>
    </row>
    <row r="6742" spans="1:18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 t="str" cm="1">
        <f t="array" ref="F6742">_xlfn.IFS(DmartSalesData[[#This Row],[sales]]&lt;2000,"LOW CATEGORY",DmartSalesData[[#This Row],[sales]]&lt;4000,"MEDIUM CATEGORY",DmartSalesData[[#This Row],[sales]]&gt;=4000,"HIGH CATEGORY")</f>
        <v>MEDIUM CATEGORY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tr">
        <f>IF(AND(DmartSalesData[[#This Row],[profit]]&gt;=500,DmartSalesData[[#This Row],[sales]]&gt;=3000),"Good","Not Good")</f>
        <v>Good</v>
      </c>
      <c r="R6742" s="2">
        <f>YEAR(DmartSalesData[[#This Row],[order_date]])</f>
        <v>2024</v>
      </c>
    </row>
    <row r="6743" spans="1:18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 t="str" cm="1">
        <f t="array" ref="F6743">_xlfn.IFS(DmartSalesData[[#This Row],[sales]]&lt;2000,"LOW CATEGORY",DmartSalesData[[#This Row],[sales]]&lt;4000,"MEDIUM CATEGORY",DmartSalesData[[#This Row],[sales]]&gt;=4000,"HIGH CATEGORY")</f>
        <v>HIGH CATEGORY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tr">
        <f>IF(AND(DmartSalesData[[#This Row],[profit]]&gt;=500,DmartSalesData[[#This Row],[sales]]&gt;=3000),"Good","Not Good")</f>
        <v>Good</v>
      </c>
      <c r="R6743" s="2">
        <f>YEAR(DmartSalesData[[#This Row],[order_date]])</f>
        <v>2023</v>
      </c>
    </row>
    <row r="6744" spans="1:18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 t="str" cm="1">
        <f t="array" ref="F6744">_xlfn.IFS(DmartSalesData[[#This Row],[sales]]&lt;2000,"LOW CATEGORY",DmartSalesData[[#This Row],[sales]]&lt;4000,"MEDIUM CATEGORY",DmartSalesData[[#This Row],[sales]]&gt;=4000,"HIGH CATEGORY")</f>
        <v>MEDIUM CATEGORY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tr">
        <f>IF(AND(DmartSalesData[[#This Row],[profit]]&gt;=500,DmartSalesData[[#This Row],[sales]]&gt;=3000),"Good","Not Good")</f>
        <v>Not Good</v>
      </c>
      <c r="R6744" s="2">
        <f>YEAR(DmartSalesData[[#This Row],[order_date]])</f>
        <v>2024</v>
      </c>
    </row>
    <row r="6745" spans="1:18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 t="str" cm="1">
        <f t="array" ref="F6745">_xlfn.IFS(DmartSalesData[[#This Row],[sales]]&lt;2000,"LOW CATEGORY",DmartSalesData[[#This Row],[sales]]&lt;4000,"MEDIUM CATEGORY",DmartSalesData[[#This Row],[sales]]&gt;=4000,"HIGH CATEGORY")</f>
        <v>LOW CATEGORY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tr">
        <f>IF(AND(DmartSalesData[[#This Row],[profit]]&gt;=500,DmartSalesData[[#This Row],[sales]]&gt;=3000),"Good","Not Good")</f>
        <v>Not Good</v>
      </c>
      <c r="R6745" s="2">
        <f>YEAR(DmartSalesData[[#This Row],[order_date]])</f>
        <v>2023</v>
      </c>
    </row>
    <row r="6746" spans="1:18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 t="str" cm="1">
        <f t="array" ref="F6746">_xlfn.IFS(DmartSalesData[[#This Row],[sales]]&lt;2000,"LOW CATEGORY",DmartSalesData[[#This Row],[sales]]&lt;4000,"MEDIUM CATEGORY",DmartSalesData[[#This Row],[sales]]&gt;=4000,"HIGH CATEGORY")</f>
        <v>MEDIUM CATEGORY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tr">
        <f>IF(AND(DmartSalesData[[#This Row],[profit]]&gt;=500,DmartSalesData[[#This Row],[sales]]&gt;=3000),"Good","Not Good")</f>
        <v>Not Good</v>
      </c>
      <c r="R6746" s="2">
        <f>YEAR(DmartSalesData[[#This Row],[order_date]])</f>
        <v>2024</v>
      </c>
    </row>
    <row r="6747" spans="1:18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 t="str" cm="1">
        <f t="array" ref="F6747">_xlfn.IFS(DmartSalesData[[#This Row],[sales]]&lt;2000,"LOW CATEGORY",DmartSalesData[[#This Row],[sales]]&lt;4000,"MEDIUM CATEGORY",DmartSalesData[[#This Row],[sales]]&gt;=4000,"HIGH CATEGORY")</f>
        <v>LOW CATEGORY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tr">
        <f>IF(AND(DmartSalesData[[#This Row],[profit]]&gt;=500,DmartSalesData[[#This Row],[sales]]&gt;=3000),"Good","Not Good")</f>
        <v>Not Good</v>
      </c>
      <c r="R6747" s="2">
        <f>YEAR(DmartSalesData[[#This Row],[order_date]])</f>
        <v>2023</v>
      </c>
    </row>
    <row r="6748" spans="1:18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 t="str" cm="1">
        <f t="array" ref="F6748">_xlfn.IFS(DmartSalesData[[#This Row],[sales]]&lt;2000,"LOW CATEGORY",DmartSalesData[[#This Row],[sales]]&lt;4000,"MEDIUM CATEGORY",DmartSalesData[[#This Row],[sales]]&gt;=4000,"HIGH CATEGORY")</f>
        <v>HIGH CATEGORY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tr">
        <f>IF(AND(DmartSalesData[[#This Row],[profit]]&gt;=500,DmartSalesData[[#This Row],[sales]]&gt;=3000),"Good","Not Good")</f>
        <v>Good</v>
      </c>
      <c r="R6748" s="2">
        <f>YEAR(DmartSalesData[[#This Row],[order_date]])</f>
        <v>2023</v>
      </c>
    </row>
    <row r="6749" spans="1:18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 t="str" cm="1">
        <f t="array" ref="F6749">_xlfn.IFS(DmartSalesData[[#This Row],[sales]]&lt;2000,"LOW CATEGORY",DmartSalesData[[#This Row],[sales]]&lt;4000,"MEDIUM CATEGORY",DmartSalesData[[#This Row],[sales]]&gt;=4000,"HIGH CATEGORY")</f>
        <v>LOW CATEGORY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tr">
        <f>IF(AND(DmartSalesData[[#This Row],[profit]]&gt;=500,DmartSalesData[[#This Row],[sales]]&gt;=3000),"Good","Not Good")</f>
        <v>Not Good</v>
      </c>
      <c r="R6749" s="2">
        <f>YEAR(DmartSalesData[[#This Row],[order_date]])</f>
        <v>2023</v>
      </c>
    </row>
    <row r="6750" spans="1:18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 t="str" cm="1">
        <f t="array" ref="F6750">_xlfn.IFS(DmartSalesData[[#This Row],[sales]]&lt;2000,"LOW CATEGORY",DmartSalesData[[#This Row],[sales]]&lt;4000,"MEDIUM CATEGORY",DmartSalesData[[#This Row],[sales]]&gt;=4000,"HIGH CATEGORY")</f>
        <v>HIGH CATEGORY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tr">
        <f>IF(AND(DmartSalesData[[#This Row],[profit]]&gt;=500,DmartSalesData[[#This Row],[sales]]&gt;=3000),"Good","Not Good")</f>
        <v>Good</v>
      </c>
      <c r="R6750" s="2">
        <f>YEAR(DmartSalesData[[#This Row],[order_date]])</f>
        <v>2024</v>
      </c>
    </row>
    <row r="6751" spans="1:18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 t="str" cm="1">
        <f t="array" ref="F6751">_xlfn.IFS(DmartSalesData[[#This Row],[sales]]&lt;2000,"LOW CATEGORY",DmartSalesData[[#This Row],[sales]]&lt;4000,"MEDIUM CATEGORY",DmartSalesData[[#This Row],[sales]]&gt;=4000,"HIGH CATEGORY")</f>
        <v>MEDIUM CATEGORY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tr">
        <f>IF(AND(DmartSalesData[[#This Row],[profit]]&gt;=500,DmartSalesData[[#This Row],[sales]]&gt;=3000),"Good","Not Good")</f>
        <v>Not Good</v>
      </c>
      <c r="R6751" s="2">
        <f>YEAR(DmartSalesData[[#This Row],[order_date]])</f>
        <v>2024</v>
      </c>
    </row>
    <row r="6752" spans="1:18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 t="str" cm="1">
        <f t="array" ref="F6752">_xlfn.IFS(DmartSalesData[[#This Row],[sales]]&lt;2000,"LOW CATEGORY",DmartSalesData[[#This Row],[sales]]&lt;4000,"MEDIUM CATEGORY",DmartSalesData[[#This Row],[sales]]&gt;=4000,"HIGH CATEGORY")</f>
        <v>MEDIUM CATEGORY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tr">
        <f>IF(AND(DmartSalesData[[#This Row],[profit]]&gt;=500,DmartSalesData[[#This Row],[sales]]&gt;=3000),"Good","Not Good")</f>
        <v>Not Good</v>
      </c>
      <c r="R6752" s="2">
        <f>YEAR(DmartSalesData[[#This Row],[order_date]])</f>
        <v>2023</v>
      </c>
    </row>
    <row r="6753" spans="1:18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 t="str" cm="1">
        <f t="array" ref="F6753">_xlfn.IFS(DmartSalesData[[#This Row],[sales]]&lt;2000,"LOW CATEGORY",DmartSalesData[[#This Row],[sales]]&lt;4000,"MEDIUM CATEGORY",DmartSalesData[[#This Row],[sales]]&gt;=4000,"HIGH CATEGORY")</f>
        <v>MEDIUM CATEGORY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tr">
        <f>IF(AND(DmartSalesData[[#This Row],[profit]]&gt;=500,DmartSalesData[[#This Row],[sales]]&gt;=3000),"Good","Not Good")</f>
        <v>Good</v>
      </c>
      <c r="R6753" s="2">
        <f>YEAR(DmartSalesData[[#This Row],[order_date]])</f>
        <v>2023</v>
      </c>
    </row>
    <row r="6754" spans="1:18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 t="str" cm="1">
        <f t="array" ref="F6754">_xlfn.IFS(DmartSalesData[[#This Row],[sales]]&lt;2000,"LOW CATEGORY",DmartSalesData[[#This Row],[sales]]&lt;4000,"MEDIUM CATEGORY",DmartSalesData[[#This Row],[sales]]&gt;=4000,"HIGH CATEGORY")</f>
        <v>LOW CATEGORY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tr">
        <f>IF(AND(DmartSalesData[[#This Row],[profit]]&gt;=500,DmartSalesData[[#This Row],[sales]]&gt;=3000),"Good","Not Good")</f>
        <v>Not Good</v>
      </c>
      <c r="R6754" s="2">
        <f>YEAR(DmartSalesData[[#This Row],[order_date]])</f>
        <v>2023</v>
      </c>
    </row>
    <row r="6755" spans="1:18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 t="str" cm="1">
        <f t="array" ref="F6755">_xlfn.IFS(DmartSalesData[[#This Row],[sales]]&lt;2000,"LOW CATEGORY",DmartSalesData[[#This Row],[sales]]&lt;4000,"MEDIUM CATEGORY",DmartSalesData[[#This Row],[sales]]&gt;=4000,"HIGH CATEGORY")</f>
        <v>HIGH CATEGORY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tr">
        <f>IF(AND(DmartSalesData[[#This Row],[profit]]&gt;=500,DmartSalesData[[#This Row],[sales]]&gt;=3000),"Good","Not Good")</f>
        <v>Not Good</v>
      </c>
      <c r="R6755" s="2">
        <f>YEAR(DmartSalesData[[#This Row],[order_date]])</f>
        <v>2023</v>
      </c>
    </row>
    <row r="6756" spans="1:18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 t="str" cm="1">
        <f t="array" ref="F6756">_xlfn.IFS(DmartSalesData[[#This Row],[sales]]&lt;2000,"LOW CATEGORY",DmartSalesData[[#This Row],[sales]]&lt;4000,"MEDIUM CATEGORY",DmartSalesData[[#This Row],[sales]]&gt;=4000,"HIGH CATEGORY")</f>
        <v>LOW CATEGORY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tr">
        <f>IF(AND(DmartSalesData[[#This Row],[profit]]&gt;=500,DmartSalesData[[#This Row],[sales]]&gt;=3000),"Good","Not Good")</f>
        <v>Not Good</v>
      </c>
      <c r="R6756" s="2">
        <f>YEAR(DmartSalesData[[#This Row],[order_date]])</f>
        <v>2024</v>
      </c>
    </row>
    <row r="6757" spans="1:18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 t="str" cm="1">
        <f t="array" ref="F6757">_xlfn.IFS(DmartSalesData[[#This Row],[sales]]&lt;2000,"LOW CATEGORY",DmartSalesData[[#This Row],[sales]]&lt;4000,"MEDIUM CATEGORY",DmartSalesData[[#This Row],[sales]]&gt;=4000,"HIGH CATEGORY")</f>
        <v>LOW CATEGORY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tr">
        <f>IF(AND(DmartSalesData[[#This Row],[profit]]&gt;=500,DmartSalesData[[#This Row],[sales]]&gt;=3000),"Good","Not Good")</f>
        <v>Not Good</v>
      </c>
      <c r="R6757" s="2">
        <f>YEAR(DmartSalesData[[#This Row],[order_date]])</f>
        <v>2023</v>
      </c>
    </row>
    <row r="6758" spans="1:18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 t="str" cm="1">
        <f t="array" ref="F6758">_xlfn.IFS(DmartSalesData[[#This Row],[sales]]&lt;2000,"LOW CATEGORY",DmartSalesData[[#This Row],[sales]]&lt;4000,"MEDIUM CATEGORY",DmartSalesData[[#This Row],[sales]]&gt;=4000,"HIGH CATEGORY")</f>
        <v>MEDIUM CATEGORY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tr">
        <f>IF(AND(DmartSalesData[[#This Row],[profit]]&gt;=500,DmartSalesData[[#This Row],[sales]]&gt;=3000),"Good","Not Good")</f>
        <v>Not Good</v>
      </c>
      <c r="R6758" s="2">
        <f>YEAR(DmartSalesData[[#This Row],[order_date]])</f>
        <v>2024</v>
      </c>
    </row>
    <row r="6759" spans="1:18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 t="str" cm="1">
        <f t="array" ref="F6759">_xlfn.IFS(DmartSalesData[[#This Row],[sales]]&lt;2000,"LOW CATEGORY",DmartSalesData[[#This Row],[sales]]&lt;4000,"MEDIUM CATEGORY",DmartSalesData[[#This Row],[sales]]&gt;=4000,"HIGH CATEGORY")</f>
        <v>HIGH CATEGORY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tr">
        <f>IF(AND(DmartSalesData[[#This Row],[profit]]&gt;=500,DmartSalesData[[#This Row],[sales]]&gt;=3000),"Good","Not Good")</f>
        <v>Good</v>
      </c>
      <c r="R6759" s="2">
        <f>YEAR(DmartSalesData[[#This Row],[order_date]])</f>
        <v>2023</v>
      </c>
    </row>
    <row r="6760" spans="1:18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 t="str" cm="1">
        <f t="array" ref="F6760">_xlfn.IFS(DmartSalesData[[#This Row],[sales]]&lt;2000,"LOW CATEGORY",DmartSalesData[[#This Row],[sales]]&lt;4000,"MEDIUM CATEGORY",DmartSalesData[[#This Row],[sales]]&gt;=4000,"HIGH CATEGORY")</f>
        <v>LOW CATEGORY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tr">
        <f>IF(AND(DmartSalesData[[#This Row],[profit]]&gt;=500,DmartSalesData[[#This Row],[sales]]&gt;=3000),"Good","Not Good")</f>
        <v>Not Good</v>
      </c>
      <c r="R6760" s="2">
        <f>YEAR(DmartSalesData[[#This Row],[order_date]])</f>
        <v>2023</v>
      </c>
    </row>
    <row r="6761" spans="1:18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 t="str" cm="1">
        <f t="array" ref="F6761">_xlfn.IFS(DmartSalesData[[#This Row],[sales]]&lt;2000,"LOW CATEGORY",DmartSalesData[[#This Row],[sales]]&lt;4000,"MEDIUM CATEGORY",DmartSalesData[[#This Row],[sales]]&gt;=4000,"HIGH CATEGORY")</f>
        <v>MEDIUM CATEGORY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tr">
        <f>IF(AND(DmartSalesData[[#This Row],[profit]]&gt;=500,DmartSalesData[[#This Row],[sales]]&gt;=3000),"Good","Not Good")</f>
        <v>Not Good</v>
      </c>
      <c r="R6761" s="2">
        <f>YEAR(DmartSalesData[[#This Row],[order_date]])</f>
        <v>2023</v>
      </c>
    </row>
    <row r="6762" spans="1:18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 t="str" cm="1">
        <f t="array" ref="F6762">_xlfn.IFS(DmartSalesData[[#This Row],[sales]]&lt;2000,"LOW CATEGORY",DmartSalesData[[#This Row],[sales]]&lt;4000,"MEDIUM CATEGORY",DmartSalesData[[#This Row],[sales]]&gt;=4000,"HIGH CATEGORY")</f>
        <v>MEDIUM CATEGORY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tr">
        <f>IF(AND(DmartSalesData[[#This Row],[profit]]&gt;=500,DmartSalesData[[#This Row],[sales]]&gt;=3000),"Good","Not Good")</f>
        <v>Good</v>
      </c>
      <c r="R6762" s="2">
        <f>YEAR(DmartSalesData[[#This Row],[order_date]])</f>
        <v>2024</v>
      </c>
    </row>
    <row r="6763" spans="1:18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 t="str" cm="1">
        <f t="array" ref="F6763">_xlfn.IFS(DmartSalesData[[#This Row],[sales]]&lt;2000,"LOW CATEGORY",DmartSalesData[[#This Row],[sales]]&lt;4000,"MEDIUM CATEGORY",DmartSalesData[[#This Row],[sales]]&gt;=4000,"HIGH CATEGORY")</f>
        <v>LOW CATEGORY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tr">
        <f>IF(AND(DmartSalesData[[#This Row],[profit]]&gt;=500,DmartSalesData[[#This Row],[sales]]&gt;=3000),"Good","Not Good")</f>
        <v>Not Good</v>
      </c>
      <c r="R6763" s="2">
        <f>YEAR(DmartSalesData[[#This Row],[order_date]])</f>
        <v>2023</v>
      </c>
    </row>
    <row r="6764" spans="1:18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 t="str" cm="1">
        <f t="array" ref="F6764">_xlfn.IFS(DmartSalesData[[#This Row],[sales]]&lt;2000,"LOW CATEGORY",DmartSalesData[[#This Row],[sales]]&lt;4000,"MEDIUM CATEGORY",DmartSalesData[[#This Row],[sales]]&gt;=4000,"HIGH CATEGORY")</f>
        <v>LOW CATEGORY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tr">
        <f>IF(AND(DmartSalesData[[#This Row],[profit]]&gt;=500,DmartSalesData[[#This Row],[sales]]&gt;=3000),"Good","Not Good")</f>
        <v>Not Good</v>
      </c>
      <c r="R6764" s="2">
        <f>YEAR(DmartSalesData[[#This Row],[order_date]])</f>
        <v>2024</v>
      </c>
    </row>
    <row r="6765" spans="1:18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 t="str" cm="1">
        <f t="array" ref="F6765">_xlfn.IFS(DmartSalesData[[#This Row],[sales]]&lt;2000,"LOW CATEGORY",DmartSalesData[[#This Row],[sales]]&lt;4000,"MEDIUM CATEGORY",DmartSalesData[[#This Row],[sales]]&gt;=4000,"HIGH CATEGORY")</f>
        <v>MEDIUM CATEGORY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tr">
        <f>IF(AND(DmartSalesData[[#This Row],[profit]]&gt;=500,DmartSalesData[[#This Row],[sales]]&gt;=3000),"Good","Not Good")</f>
        <v>Not Good</v>
      </c>
      <c r="R6765" s="2">
        <f>YEAR(DmartSalesData[[#This Row],[order_date]])</f>
        <v>2024</v>
      </c>
    </row>
    <row r="6766" spans="1:18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 t="str" cm="1">
        <f t="array" ref="F6766">_xlfn.IFS(DmartSalesData[[#This Row],[sales]]&lt;2000,"LOW CATEGORY",DmartSalesData[[#This Row],[sales]]&lt;4000,"MEDIUM CATEGORY",DmartSalesData[[#This Row],[sales]]&gt;=4000,"HIGH CATEGORY")</f>
        <v>LOW CATEGORY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tr">
        <f>IF(AND(DmartSalesData[[#This Row],[profit]]&gt;=500,DmartSalesData[[#This Row],[sales]]&gt;=3000),"Good","Not Good")</f>
        <v>Not Good</v>
      </c>
      <c r="R6766" s="2">
        <f>YEAR(DmartSalesData[[#This Row],[order_date]])</f>
        <v>2024</v>
      </c>
    </row>
    <row r="6767" spans="1:18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 t="str" cm="1">
        <f t="array" ref="F6767">_xlfn.IFS(DmartSalesData[[#This Row],[sales]]&lt;2000,"LOW CATEGORY",DmartSalesData[[#This Row],[sales]]&lt;4000,"MEDIUM CATEGORY",DmartSalesData[[#This Row],[sales]]&gt;=4000,"HIGH CATEGORY")</f>
        <v>MEDIUM CATEGORY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tr">
        <f>IF(AND(DmartSalesData[[#This Row],[profit]]&gt;=500,DmartSalesData[[#This Row],[sales]]&gt;=3000),"Good","Not Good")</f>
        <v>Not Good</v>
      </c>
      <c r="R6767" s="2">
        <f>YEAR(DmartSalesData[[#This Row],[order_date]])</f>
        <v>2023</v>
      </c>
    </row>
    <row r="6768" spans="1:18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 t="str" cm="1">
        <f t="array" ref="F6768">_xlfn.IFS(DmartSalesData[[#This Row],[sales]]&lt;2000,"LOW CATEGORY",DmartSalesData[[#This Row],[sales]]&lt;4000,"MEDIUM CATEGORY",DmartSalesData[[#This Row],[sales]]&gt;=4000,"HIGH CATEGORY")</f>
        <v>MEDIUM CATEGORY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tr">
        <f>IF(AND(DmartSalesData[[#This Row],[profit]]&gt;=500,DmartSalesData[[#This Row],[sales]]&gt;=3000),"Good","Not Good")</f>
        <v>Not Good</v>
      </c>
      <c r="R6768" s="2">
        <f>YEAR(DmartSalesData[[#This Row],[order_date]])</f>
        <v>2024</v>
      </c>
    </row>
    <row r="6769" spans="1:18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 t="str" cm="1">
        <f t="array" ref="F6769">_xlfn.IFS(DmartSalesData[[#This Row],[sales]]&lt;2000,"LOW CATEGORY",DmartSalesData[[#This Row],[sales]]&lt;4000,"MEDIUM CATEGORY",DmartSalesData[[#This Row],[sales]]&gt;=4000,"HIGH CATEGORY")</f>
        <v>HIGH CATEGORY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tr">
        <f>IF(AND(DmartSalesData[[#This Row],[profit]]&gt;=500,DmartSalesData[[#This Row],[sales]]&gt;=3000),"Good","Not Good")</f>
        <v>Good</v>
      </c>
      <c r="R6769" s="2">
        <f>YEAR(DmartSalesData[[#This Row],[order_date]])</f>
        <v>2023</v>
      </c>
    </row>
    <row r="6770" spans="1:18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 t="str" cm="1">
        <f t="array" ref="F6770">_xlfn.IFS(DmartSalesData[[#This Row],[sales]]&lt;2000,"LOW CATEGORY",DmartSalesData[[#This Row],[sales]]&lt;4000,"MEDIUM CATEGORY",DmartSalesData[[#This Row],[sales]]&gt;=4000,"HIGH CATEGORY")</f>
        <v>LOW CATEGORY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tr">
        <f>IF(AND(DmartSalesData[[#This Row],[profit]]&gt;=500,DmartSalesData[[#This Row],[sales]]&gt;=3000),"Good","Not Good")</f>
        <v>Not Good</v>
      </c>
      <c r="R6770" s="2">
        <f>YEAR(DmartSalesData[[#This Row],[order_date]])</f>
        <v>2024</v>
      </c>
    </row>
    <row r="6771" spans="1:18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 t="str" cm="1">
        <f t="array" ref="F6771">_xlfn.IFS(DmartSalesData[[#This Row],[sales]]&lt;2000,"LOW CATEGORY",DmartSalesData[[#This Row],[sales]]&lt;4000,"MEDIUM CATEGORY",DmartSalesData[[#This Row],[sales]]&gt;=4000,"HIGH CATEGORY")</f>
        <v>MEDIUM CATEGORY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tr">
        <f>IF(AND(DmartSalesData[[#This Row],[profit]]&gt;=500,DmartSalesData[[#This Row],[sales]]&gt;=3000),"Good","Not Good")</f>
        <v>Not Good</v>
      </c>
      <c r="R6771" s="2">
        <f>YEAR(DmartSalesData[[#This Row],[order_date]])</f>
        <v>2023</v>
      </c>
    </row>
    <row r="6772" spans="1:18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 t="str" cm="1">
        <f t="array" ref="F6772">_xlfn.IFS(DmartSalesData[[#This Row],[sales]]&lt;2000,"LOW CATEGORY",DmartSalesData[[#This Row],[sales]]&lt;4000,"MEDIUM CATEGORY",DmartSalesData[[#This Row],[sales]]&gt;=4000,"HIGH CATEGORY")</f>
        <v>LOW CATEGORY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tr">
        <f>IF(AND(DmartSalesData[[#This Row],[profit]]&gt;=500,DmartSalesData[[#This Row],[sales]]&gt;=3000),"Good","Not Good")</f>
        <v>Not Good</v>
      </c>
      <c r="R6772" s="2">
        <f>YEAR(DmartSalesData[[#This Row],[order_date]])</f>
        <v>2024</v>
      </c>
    </row>
    <row r="6773" spans="1:18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 t="str" cm="1">
        <f t="array" ref="F6773">_xlfn.IFS(DmartSalesData[[#This Row],[sales]]&lt;2000,"LOW CATEGORY",DmartSalesData[[#This Row],[sales]]&lt;4000,"MEDIUM CATEGORY",DmartSalesData[[#This Row],[sales]]&gt;=4000,"HIGH CATEGORY")</f>
        <v>MEDIUM CATEGORY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tr">
        <f>IF(AND(DmartSalesData[[#This Row],[profit]]&gt;=500,DmartSalesData[[#This Row],[sales]]&gt;=3000),"Good","Not Good")</f>
        <v>Not Good</v>
      </c>
      <c r="R6773" s="2">
        <f>YEAR(DmartSalesData[[#This Row],[order_date]])</f>
        <v>2024</v>
      </c>
    </row>
    <row r="6774" spans="1:18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 t="str" cm="1">
        <f t="array" ref="F6774">_xlfn.IFS(DmartSalesData[[#This Row],[sales]]&lt;2000,"LOW CATEGORY",DmartSalesData[[#This Row],[sales]]&lt;4000,"MEDIUM CATEGORY",DmartSalesData[[#This Row],[sales]]&gt;=4000,"HIGH CATEGORY")</f>
        <v>HIGH CATEGORY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tr">
        <f>IF(AND(DmartSalesData[[#This Row],[profit]]&gt;=500,DmartSalesData[[#This Row],[sales]]&gt;=3000),"Good","Not Good")</f>
        <v>Good</v>
      </c>
      <c r="R6774" s="2">
        <f>YEAR(DmartSalesData[[#This Row],[order_date]])</f>
        <v>2024</v>
      </c>
    </row>
    <row r="6775" spans="1:18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 t="str" cm="1">
        <f t="array" ref="F6775">_xlfn.IFS(DmartSalesData[[#This Row],[sales]]&lt;2000,"LOW CATEGORY",DmartSalesData[[#This Row],[sales]]&lt;4000,"MEDIUM CATEGORY",DmartSalesData[[#This Row],[sales]]&gt;=4000,"HIGH CATEGORY")</f>
        <v>LOW CATEGORY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tr">
        <f>IF(AND(DmartSalesData[[#This Row],[profit]]&gt;=500,DmartSalesData[[#This Row],[sales]]&gt;=3000),"Good","Not Good")</f>
        <v>Not Good</v>
      </c>
      <c r="R6775" s="2">
        <f>YEAR(DmartSalesData[[#This Row],[order_date]])</f>
        <v>2023</v>
      </c>
    </row>
    <row r="6776" spans="1:18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 t="str" cm="1">
        <f t="array" ref="F6776">_xlfn.IFS(DmartSalesData[[#This Row],[sales]]&lt;2000,"LOW CATEGORY",DmartSalesData[[#This Row],[sales]]&lt;4000,"MEDIUM CATEGORY",DmartSalesData[[#This Row],[sales]]&gt;=4000,"HIGH CATEGORY")</f>
        <v>MEDIUM CATEGORY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tr">
        <f>IF(AND(DmartSalesData[[#This Row],[profit]]&gt;=500,DmartSalesData[[#This Row],[sales]]&gt;=3000),"Good","Not Good")</f>
        <v>Not Good</v>
      </c>
      <c r="R6776" s="2">
        <f>YEAR(DmartSalesData[[#This Row],[order_date]])</f>
        <v>2024</v>
      </c>
    </row>
    <row r="6777" spans="1:18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 t="str" cm="1">
        <f t="array" ref="F6777">_xlfn.IFS(DmartSalesData[[#This Row],[sales]]&lt;2000,"LOW CATEGORY",DmartSalesData[[#This Row],[sales]]&lt;4000,"MEDIUM CATEGORY",DmartSalesData[[#This Row],[sales]]&gt;=4000,"HIGH CATEGORY")</f>
        <v>MEDIUM CATEGORY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tr">
        <f>IF(AND(DmartSalesData[[#This Row],[profit]]&gt;=500,DmartSalesData[[#This Row],[sales]]&gt;=3000),"Good","Not Good")</f>
        <v>Not Good</v>
      </c>
      <c r="R6777" s="2">
        <f>YEAR(DmartSalesData[[#This Row],[order_date]])</f>
        <v>2024</v>
      </c>
    </row>
    <row r="6778" spans="1:18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 t="str" cm="1">
        <f t="array" ref="F6778">_xlfn.IFS(DmartSalesData[[#This Row],[sales]]&lt;2000,"LOW CATEGORY",DmartSalesData[[#This Row],[sales]]&lt;4000,"MEDIUM CATEGORY",DmartSalesData[[#This Row],[sales]]&gt;=4000,"HIGH CATEGORY")</f>
        <v>MEDIUM CATEGORY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tr">
        <f>IF(AND(DmartSalesData[[#This Row],[profit]]&gt;=500,DmartSalesData[[#This Row],[sales]]&gt;=3000),"Good","Not Good")</f>
        <v>Good</v>
      </c>
      <c r="R6778" s="2">
        <f>YEAR(DmartSalesData[[#This Row],[order_date]])</f>
        <v>2023</v>
      </c>
    </row>
    <row r="6779" spans="1:18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 t="str" cm="1">
        <f t="array" ref="F6779">_xlfn.IFS(DmartSalesData[[#This Row],[sales]]&lt;2000,"LOW CATEGORY",DmartSalesData[[#This Row],[sales]]&lt;4000,"MEDIUM CATEGORY",DmartSalesData[[#This Row],[sales]]&gt;=4000,"HIGH CATEGORY")</f>
        <v>MEDIUM CATEGORY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tr">
        <f>IF(AND(DmartSalesData[[#This Row],[profit]]&gt;=500,DmartSalesData[[#This Row],[sales]]&gt;=3000),"Good","Not Good")</f>
        <v>Not Good</v>
      </c>
      <c r="R6779" s="2">
        <f>YEAR(DmartSalesData[[#This Row],[order_date]])</f>
        <v>2023</v>
      </c>
    </row>
    <row r="6780" spans="1:18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 t="str" cm="1">
        <f t="array" ref="F6780">_xlfn.IFS(DmartSalesData[[#This Row],[sales]]&lt;2000,"LOW CATEGORY",DmartSalesData[[#This Row],[sales]]&lt;4000,"MEDIUM CATEGORY",DmartSalesData[[#This Row],[sales]]&gt;=4000,"HIGH CATEGORY")</f>
        <v>LOW CATEGORY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tr">
        <f>IF(AND(DmartSalesData[[#This Row],[profit]]&gt;=500,DmartSalesData[[#This Row],[sales]]&gt;=3000),"Good","Not Good")</f>
        <v>Not Good</v>
      </c>
      <c r="R6780" s="2">
        <f>YEAR(DmartSalesData[[#This Row],[order_date]])</f>
        <v>2023</v>
      </c>
    </row>
    <row r="6781" spans="1:18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 t="str" cm="1">
        <f t="array" ref="F6781">_xlfn.IFS(DmartSalesData[[#This Row],[sales]]&lt;2000,"LOW CATEGORY",DmartSalesData[[#This Row],[sales]]&lt;4000,"MEDIUM CATEGORY",DmartSalesData[[#This Row],[sales]]&gt;=4000,"HIGH CATEGORY")</f>
        <v>MEDIUM CATEGORY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tr">
        <f>IF(AND(DmartSalesData[[#This Row],[profit]]&gt;=500,DmartSalesData[[#This Row],[sales]]&gt;=3000),"Good","Not Good")</f>
        <v>Not Good</v>
      </c>
      <c r="R6781" s="2">
        <f>YEAR(DmartSalesData[[#This Row],[order_date]])</f>
        <v>2023</v>
      </c>
    </row>
    <row r="6782" spans="1:18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 t="str" cm="1">
        <f t="array" ref="F6782">_xlfn.IFS(DmartSalesData[[#This Row],[sales]]&lt;2000,"LOW CATEGORY",DmartSalesData[[#This Row],[sales]]&lt;4000,"MEDIUM CATEGORY",DmartSalesData[[#This Row],[sales]]&gt;=4000,"HIGH CATEGORY")</f>
        <v>LOW CATEGORY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tr">
        <f>IF(AND(DmartSalesData[[#This Row],[profit]]&gt;=500,DmartSalesData[[#This Row],[sales]]&gt;=3000),"Good","Not Good")</f>
        <v>Not Good</v>
      </c>
      <c r="R6782" s="2">
        <f>YEAR(DmartSalesData[[#This Row],[order_date]])</f>
        <v>2024</v>
      </c>
    </row>
    <row r="6783" spans="1:18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 t="str" cm="1">
        <f t="array" ref="F6783">_xlfn.IFS(DmartSalesData[[#This Row],[sales]]&lt;2000,"LOW CATEGORY",DmartSalesData[[#This Row],[sales]]&lt;4000,"MEDIUM CATEGORY",DmartSalesData[[#This Row],[sales]]&gt;=4000,"HIGH CATEGORY")</f>
        <v>MEDIUM CATEGORY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tr">
        <f>IF(AND(DmartSalesData[[#This Row],[profit]]&gt;=500,DmartSalesData[[#This Row],[sales]]&gt;=3000),"Good","Not Good")</f>
        <v>Good</v>
      </c>
      <c r="R6783" s="2">
        <f>YEAR(DmartSalesData[[#This Row],[order_date]])</f>
        <v>2024</v>
      </c>
    </row>
    <row r="6784" spans="1:18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 t="str" cm="1">
        <f t="array" ref="F6784">_xlfn.IFS(DmartSalesData[[#This Row],[sales]]&lt;2000,"LOW CATEGORY",DmartSalesData[[#This Row],[sales]]&lt;4000,"MEDIUM CATEGORY",DmartSalesData[[#This Row],[sales]]&gt;=4000,"HIGH CATEGORY")</f>
        <v>MEDIUM CATEGORY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tr">
        <f>IF(AND(DmartSalesData[[#This Row],[profit]]&gt;=500,DmartSalesData[[#This Row],[sales]]&gt;=3000),"Good","Not Good")</f>
        <v>Not Good</v>
      </c>
      <c r="R6784" s="2">
        <f>YEAR(DmartSalesData[[#This Row],[order_date]])</f>
        <v>2024</v>
      </c>
    </row>
    <row r="6785" spans="1:18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 t="str" cm="1">
        <f t="array" ref="F6785">_xlfn.IFS(DmartSalesData[[#This Row],[sales]]&lt;2000,"LOW CATEGORY",DmartSalesData[[#This Row],[sales]]&lt;4000,"MEDIUM CATEGORY",DmartSalesData[[#This Row],[sales]]&gt;=4000,"HIGH CATEGORY")</f>
        <v>HIGH CATEGORY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tr">
        <f>IF(AND(DmartSalesData[[#This Row],[profit]]&gt;=500,DmartSalesData[[#This Row],[sales]]&gt;=3000),"Good","Not Good")</f>
        <v>Good</v>
      </c>
      <c r="R6785" s="2">
        <f>YEAR(DmartSalesData[[#This Row],[order_date]])</f>
        <v>2023</v>
      </c>
    </row>
    <row r="6786" spans="1:18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 t="str" cm="1">
        <f t="array" ref="F6786">_xlfn.IFS(DmartSalesData[[#This Row],[sales]]&lt;2000,"LOW CATEGORY",DmartSalesData[[#This Row],[sales]]&lt;4000,"MEDIUM CATEGORY",DmartSalesData[[#This Row],[sales]]&gt;=4000,"HIGH CATEGORY")</f>
        <v>LOW CATEGORY</v>
      </c>
      <c r="G6786" s="2">
        <v>0.42</v>
      </c>
      <c r="H6786" s="2">
        <f t="shared" ref="H6786:H6849" si="212">E6786*G6786</f>
        <v>439.85759999999999</v>
      </c>
      <c r="I6786" s="2">
        <f t="shared" ref="I6786:I6849" si="213">E6786-H6786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tr">
        <f>IF(AND(DmartSalesData[[#This Row],[profit]]&gt;=500,DmartSalesData[[#This Row],[sales]]&gt;=3000),"Good","Not Good")</f>
        <v>Not Good</v>
      </c>
      <c r="R6786" s="2">
        <f>YEAR(DmartSalesData[[#This Row],[order_date]])</f>
        <v>2023</v>
      </c>
    </row>
    <row r="6787" spans="1:18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 t="str" cm="1">
        <f t="array" ref="F6787">_xlfn.IFS(DmartSalesData[[#This Row],[sales]]&lt;2000,"LOW CATEGORY",DmartSalesData[[#This Row],[sales]]&lt;4000,"MEDIUM CATEGORY",DmartSalesData[[#This Row],[sales]]&gt;=4000,"HIGH CATEGORY")</f>
        <v>MEDIUM CATEGORY</v>
      </c>
      <c r="G6787" s="2">
        <v>0.24</v>
      </c>
      <c r="H6787" s="2">
        <f t="shared" si="212"/>
        <v>515.23919999999998</v>
      </c>
      <c r="I6787" s="2">
        <f t="shared" si="213"/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tr">
        <f>IF(AND(DmartSalesData[[#This Row],[profit]]&gt;=500,DmartSalesData[[#This Row],[sales]]&gt;=3000),"Good","Not Good")</f>
        <v>Not Good</v>
      </c>
      <c r="R6787" s="2">
        <f>YEAR(DmartSalesData[[#This Row],[order_date]])</f>
        <v>2024</v>
      </c>
    </row>
    <row r="6788" spans="1:18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 t="str" cm="1">
        <f t="array" ref="F6788">_xlfn.IFS(DmartSalesData[[#This Row],[sales]]&lt;2000,"LOW CATEGORY",DmartSalesData[[#This Row],[sales]]&lt;4000,"MEDIUM CATEGORY",DmartSalesData[[#This Row],[sales]]&gt;=4000,"HIGH CATEGORY")</f>
        <v>MEDIUM CATEGORY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tr">
        <f>IF(AND(DmartSalesData[[#This Row],[profit]]&gt;=500,DmartSalesData[[#This Row],[sales]]&gt;=3000),"Good","Not Good")</f>
        <v>Not Good</v>
      </c>
      <c r="R6788" s="2">
        <f>YEAR(DmartSalesData[[#This Row],[order_date]])</f>
        <v>2023</v>
      </c>
    </row>
    <row r="6789" spans="1:18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 t="str" cm="1">
        <f t="array" ref="F6789">_xlfn.IFS(DmartSalesData[[#This Row],[sales]]&lt;2000,"LOW CATEGORY",DmartSalesData[[#This Row],[sales]]&lt;4000,"MEDIUM CATEGORY",DmartSalesData[[#This Row],[sales]]&gt;=4000,"HIGH CATEGORY")</f>
        <v>LOW CATEGORY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tr">
        <f>IF(AND(DmartSalesData[[#This Row],[profit]]&gt;=500,DmartSalesData[[#This Row],[sales]]&gt;=3000),"Good","Not Good")</f>
        <v>Not Good</v>
      </c>
      <c r="R6789" s="2">
        <f>YEAR(DmartSalesData[[#This Row],[order_date]])</f>
        <v>2023</v>
      </c>
    </row>
    <row r="6790" spans="1:18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 t="str" cm="1">
        <f t="array" ref="F6790">_xlfn.IFS(DmartSalesData[[#This Row],[sales]]&lt;2000,"LOW CATEGORY",DmartSalesData[[#This Row],[sales]]&lt;4000,"MEDIUM CATEGORY",DmartSalesData[[#This Row],[sales]]&gt;=4000,"HIGH CATEGORY")</f>
        <v>MEDIUM CATEGORY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tr">
        <f>IF(AND(DmartSalesData[[#This Row],[profit]]&gt;=500,DmartSalesData[[#This Row],[sales]]&gt;=3000),"Good","Not Good")</f>
        <v>Not Good</v>
      </c>
      <c r="R6790" s="2">
        <f>YEAR(DmartSalesData[[#This Row],[order_date]])</f>
        <v>2023</v>
      </c>
    </row>
    <row r="6791" spans="1:18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 t="str" cm="1">
        <f t="array" ref="F6791">_xlfn.IFS(DmartSalesData[[#This Row],[sales]]&lt;2000,"LOW CATEGORY",DmartSalesData[[#This Row],[sales]]&lt;4000,"MEDIUM CATEGORY",DmartSalesData[[#This Row],[sales]]&gt;=4000,"HIGH CATEGORY")</f>
        <v>LOW CATEGORY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tr">
        <f>IF(AND(DmartSalesData[[#This Row],[profit]]&gt;=500,DmartSalesData[[#This Row],[sales]]&gt;=3000),"Good","Not Good")</f>
        <v>Not Good</v>
      </c>
      <c r="R6791" s="2">
        <f>YEAR(DmartSalesData[[#This Row],[order_date]])</f>
        <v>2023</v>
      </c>
    </row>
    <row r="6792" spans="1:18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 t="str" cm="1">
        <f t="array" ref="F6792">_xlfn.IFS(DmartSalesData[[#This Row],[sales]]&lt;2000,"LOW CATEGORY",DmartSalesData[[#This Row],[sales]]&lt;4000,"MEDIUM CATEGORY",DmartSalesData[[#This Row],[sales]]&gt;=4000,"HIGH CATEGORY")</f>
        <v>LOW CATEGORY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tr">
        <f>IF(AND(DmartSalesData[[#This Row],[profit]]&gt;=500,DmartSalesData[[#This Row],[sales]]&gt;=3000),"Good","Not Good")</f>
        <v>Not Good</v>
      </c>
      <c r="R6792" s="2">
        <f>YEAR(DmartSalesData[[#This Row],[order_date]])</f>
        <v>2023</v>
      </c>
    </row>
    <row r="6793" spans="1:18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 t="str" cm="1">
        <f t="array" ref="F6793">_xlfn.IFS(DmartSalesData[[#This Row],[sales]]&lt;2000,"LOW CATEGORY",DmartSalesData[[#This Row],[sales]]&lt;4000,"MEDIUM CATEGORY",DmartSalesData[[#This Row],[sales]]&gt;=4000,"HIGH CATEGORY")</f>
        <v>LOW CATEGORY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tr">
        <f>IF(AND(DmartSalesData[[#This Row],[profit]]&gt;=500,DmartSalesData[[#This Row],[sales]]&gt;=3000),"Good","Not Good")</f>
        <v>Not Good</v>
      </c>
      <c r="R6793" s="2">
        <f>YEAR(DmartSalesData[[#This Row],[order_date]])</f>
        <v>2023</v>
      </c>
    </row>
    <row r="6794" spans="1:18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 t="str" cm="1">
        <f t="array" ref="F6794">_xlfn.IFS(DmartSalesData[[#This Row],[sales]]&lt;2000,"LOW CATEGORY",DmartSalesData[[#This Row],[sales]]&lt;4000,"MEDIUM CATEGORY",DmartSalesData[[#This Row],[sales]]&gt;=4000,"HIGH CATEGORY")</f>
        <v>LOW CATEGORY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tr">
        <f>IF(AND(DmartSalesData[[#This Row],[profit]]&gt;=500,DmartSalesData[[#This Row],[sales]]&gt;=3000),"Good","Not Good")</f>
        <v>Not Good</v>
      </c>
      <c r="R6794" s="2">
        <f>YEAR(DmartSalesData[[#This Row],[order_date]])</f>
        <v>2023</v>
      </c>
    </row>
    <row r="6795" spans="1:18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 t="str" cm="1">
        <f t="array" ref="F6795">_xlfn.IFS(DmartSalesData[[#This Row],[sales]]&lt;2000,"LOW CATEGORY",DmartSalesData[[#This Row],[sales]]&lt;4000,"MEDIUM CATEGORY",DmartSalesData[[#This Row],[sales]]&gt;=4000,"HIGH CATEGORY")</f>
        <v>HIGH CATEGORY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tr">
        <f>IF(AND(DmartSalesData[[#This Row],[profit]]&gt;=500,DmartSalesData[[#This Row],[sales]]&gt;=3000),"Good","Not Good")</f>
        <v>Good</v>
      </c>
      <c r="R6795" s="2">
        <f>YEAR(DmartSalesData[[#This Row],[order_date]])</f>
        <v>2023</v>
      </c>
    </row>
    <row r="6796" spans="1:18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 t="str" cm="1">
        <f t="array" ref="F6796">_xlfn.IFS(DmartSalesData[[#This Row],[sales]]&lt;2000,"LOW CATEGORY",DmartSalesData[[#This Row],[sales]]&lt;4000,"MEDIUM CATEGORY",DmartSalesData[[#This Row],[sales]]&gt;=4000,"HIGH CATEGORY")</f>
        <v>LOW CATEGORY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tr">
        <f>IF(AND(DmartSalesData[[#This Row],[profit]]&gt;=500,DmartSalesData[[#This Row],[sales]]&gt;=3000),"Good","Not Good")</f>
        <v>Not Good</v>
      </c>
      <c r="R6796" s="2">
        <f>YEAR(DmartSalesData[[#This Row],[order_date]])</f>
        <v>2023</v>
      </c>
    </row>
    <row r="6797" spans="1:18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 t="str" cm="1">
        <f t="array" ref="F6797">_xlfn.IFS(DmartSalesData[[#This Row],[sales]]&lt;2000,"LOW CATEGORY",DmartSalesData[[#This Row],[sales]]&lt;4000,"MEDIUM CATEGORY",DmartSalesData[[#This Row],[sales]]&gt;=4000,"HIGH CATEGORY")</f>
        <v>HIGH CATEGORY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tr">
        <f>IF(AND(DmartSalesData[[#This Row],[profit]]&gt;=500,DmartSalesData[[#This Row],[sales]]&gt;=3000),"Good","Not Good")</f>
        <v>Good</v>
      </c>
      <c r="R6797" s="2">
        <f>YEAR(DmartSalesData[[#This Row],[order_date]])</f>
        <v>2024</v>
      </c>
    </row>
    <row r="6798" spans="1:18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 t="str" cm="1">
        <f t="array" ref="F6798">_xlfn.IFS(DmartSalesData[[#This Row],[sales]]&lt;2000,"LOW CATEGORY",DmartSalesData[[#This Row],[sales]]&lt;4000,"MEDIUM CATEGORY",DmartSalesData[[#This Row],[sales]]&gt;=4000,"HIGH CATEGORY")</f>
        <v>MEDIUM CATEGORY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tr">
        <f>IF(AND(DmartSalesData[[#This Row],[profit]]&gt;=500,DmartSalesData[[#This Row],[sales]]&gt;=3000),"Good","Not Good")</f>
        <v>Not Good</v>
      </c>
      <c r="R6798" s="2">
        <f>YEAR(DmartSalesData[[#This Row],[order_date]])</f>
        <v>2024</v>
      </c>
    </row>
    <row r="6799" spans="1:18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 t="str" cm="1">
        <f t="array" ref="F6799">_xlfn.IFS(DmartSalesData[[#This Row],[sales]]&lt;2000,"LOW CATEGORY",DmartSalesData[[#This Row],[sales]]&lt;4000,"MEDIUM CATEGORY",DmartSalesData[[#This Row],[sales]]&gt;=4000,"HIGH CATEGORY")</f>
        <v>MEDIUM CATEGORY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tr">
        <f>IF(AND(DmartSalesData[[#This Row],[profit]]&gt;=500,DmartSalesData[[#This Row],[sales]]&gt;=3000),"Good","Not Good")</f>
        <v>Not Good</v>
      </c>
      <c r="R6799" s="2">
        <f>YEAR(DmartSalesData[[#This Row],[order_date]])</f>
        <v>2023</v>
      </c>
    </row>
    <row r="6800" spans="1:18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 t="str" cm="1">
        <f t="array" ref="F6800">_xlfn.IFS(DmartSalesData[[#This Row],[sales]]&lt;2000,"LOW CATEGORY",DmartSalesData[[#This Row],[sales]]&lt;4000,"MEDIUM CATEGORY",DmartSalesData[[#This Row],[sales]]&gt;=4000,"HIGH CATEGORY")</f>
        <v>MEDIUM CATEGORY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tr">
        <f>IF(AND(DmartSalesData[[#This Row],[profit]]&gt;=500,DmartSalesData[[#This Row],[sales]]&gt;=3000),"Good","Not Good")</f>
        <v>Not Good</v>
      </c>
      <c r="R6800" s="2">
        <f>YEAR(DmartSalesData[[#This Row],[order_date]])</f>
        <v>2023</v>
      </c>
    </row>
    <row r="6801" spans="1:18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 t="str" cm="1">
        <f t="array" ref="F6801">_xlfn.IFS(DmartSalesData[[#This Row],[sales]]&lt;2000,"LOW CATEGORY",DmartSalesData[[#This Row],[sales]]&lt;4000,"MEDIUM CATEGORY",DmartSalesData[[#This Row],[sales]]&gt;=4000,"HIGH CATEGORY")</f>
        <v>HIGH CATEGORY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tr">
        <f>IF(AND(DmartSalesData[[#This Row],[profit]]&gt;=500,DmartSalesData[[#This Row],[sales]]&gt;=3000),"Good","Not Good")</f>
        <v>Good</v>
      </c>
      <c r="R6801" s="2">
        <f>YEAR(DmartSalesData[[#This Row],[order_date]])</f>
        <v>2023</v>
      </c>
    </row>
    <row r="6802" spans="1:18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 t="str" cm="1">
        <f t="array" ref="F6802">_xlfn.IFS(DmartSalesData[[#This Row],[sales]]&lt;2000,"LOW CATEGORY",DmartSalesData[[#This Row],[sales]]&lt;4000,"MEDIUM CATEGORY",DmartSalesData[[#This Row],[sales]]&gt;=4000,"HIGH CATEGORY")</f>
        <v>MEDIUM CATEGORY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tr">
        <f>IF(AND(DmartSalesData[[#This Row],[profit]]&gt;=500,DmartSalesData[[#This Row],[sales]]&gt;=3000),"Good","Not Good")</f>
        <v>Good</v>
      </c>
      <c r="R6802" s="2">
        <f>YEAR(DmartSalesData[[#This Row],[order_date]])</f>
        <v>2024</v>
      </c>
    </row>
    <row r="6803" spans="1:18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 t="str" cm="1">
        <f t="array" ref="F6803">_xlfn.IFS(DmartSalesData[[#This Row],[sales]]&lt;2000,"LOW CATEGORY",DmartSalesData[[#This Row],[sales]]&lt;4000,"MEDIUM CATEGORY",DmartSalesData[[#This Row],[sales]]&gt;=4000,"HIGH CATEGORY")</f>
        <v>HIGH CATEGORY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tr">
        <f>IF(AND(DmartSalesData[[#This Row],[profit]]&gt;=500,DmartSalesData[[#This Row],[sales]]&gt;=3000),"Good","Not Good")</f>
        <v>Good</v>
      </c>
      <c r="R6803" s="2">
        <f>YEAR(DmartSalesData[[#This Row],[order_date]])</f>
        <v>2024</v>
      </c>
    </row>
    <row r="6804" spans="1:18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 t="str" cm="1">
        <f t="array" ref="F6804">_xlfn.IFS(DmartSalesData[[#This Row],[sales]]&lt;2000,"LOW CATEGORY",DmartSalesData[[#This Row],[sales]]&lt;4000,"MEDIUM CATEGORY",DmartSalesData[[#This Row],[sales]]&gt;=4000,"HIGH CATEGORY")</f>
        <v>MEDIUM CATEGORY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tr">
        <f>IF(AND(DmartSalesData[[#This Row],[profit]]&gt;=500,DmartSalesData[[#This Row],[sales]]&gt;=3000),"Good","Not Good")</f>
        <v>Good</v>
      </c>
      <c r="R6804" s="2">
        <f>YEAR(DmartSalesData[[#This Row],[order_date]])</f>
        <v>2023</v>
      </c>
    </row>
    <row r="6805" spans="1:18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 t="str" cm="1">
        <f t="array" ref="F6805">_xlfn.IFS(DmartSalesData[[#This Row],[sales]]&lt;2000,"LOW CATEGORY",DmartSalesData[[#This Row],[sales]]&lt;4000,"MEDIUM CATEGORY",DmartSalesData[[#This Row],[sales]]&gt;=4000,"HIGH CATEGORY")</f>
        <v>LOW CATEGORY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tr">
        <f>IF(AND(DmartSalesData[[#This Row],[profit]]&gt;=500,DmartSalesData[[#This Row],[sales]]&gt;=3000),"Good","Not Good")</f>
        <v>Not Good</v>
      </c>
      <c r="R6805" s="2">
        <f>YEAR(DmartSalesData[[#This Row],[order_date]])</f>
        <v>2024</v>
      </c>
    </row>
    <row r="6806" spans="1:18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 t="str" cm="1">
        <f t="array" ref="F6806">_xlfn.IFS(DmartSalesData[[#This Row],[sales]]&lt;2000,"LOW CATEGORY",DmartSalesData[[#This Row],[sales]]&lt;4000,"MEDIUM CATEGORY",DmartSalesData[[#This Row],[sales]]&gt;=4000,"HIGH CATEGORY")</f>
        <v>HIGH CATEGORY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tr">
        <f>IF(AND(DmartSalesData[[#This Row],[profit]]&gt;=500,DmartSalesData[[#This Row],[sales]]&gt;=3000),"Good","Not Good")</f>
        <v>Good</v>
      </c>
      <c r="R6806" s="2">
        <f>YEAR(DmartSalesData[[#This Row],[order_date]])</f>
        <v>2024</v>
      </c>
    </row>
    <row r="6807" spans="1:18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 t="str" cm="1">
        <f t="array" ref="F6807">_xlfn.IFS(DmartSalesData[[#This Row],[sales]]&lt;2000,"LOW CATEGORY",DmartSalesData[[#This Row],[sales]]&lt;4000,"MEDIUM CATEGORY",DmartSalesData[[#This Row],[sales]]&gt;=4000,"HIGH CATEGORY")</f>
        <v>HIGH CATEGORY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tr">
        <f>IF(AND(DmartSalesData[[#This Row],[profit]]&gt;=500,DmartSalesData[[#This Row],[sales]]&gt;=3000),"Good","Not Good")</f>
        <v>Good</v>
      </c>
      <c r="R6807" s="2">
        <f>YEAR(DmartSalesData[[#This Row],[order_date]])</f>
        <v>2023</v>
      </c>
    </row>
    <row r="6808" spans="1:18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 t="str" cm="1">
        <f t="array" ref="F6808">_xlfn.IFS(DmartSalesData[[#This Row],[sales]]&lt;2000,"LOW CATEGORY",DmartSalesData[[#This Row],[sales]]&lt;4000,"MEDIUM CATEGORY",DmartSalesData[[#This Row],[sales]]&gt;=4000,"HIGH CATEGORY")</f>
        <v>LOW CATEGORY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tr">
        <f>IF(AND(DmartSalesData[[#This Row],[profit]]&gt;=500,DmartSalesData[[#This Row],[sales]]&gt;=3000),"Good","Not Good")</f>
        <v>Not Good</v>
      </c>
      <c r="R6808" s="2">
        <f>YEAR(DmartSalesData[[#This Row],[order_date]])</f>
        <v>2023</v>
      </c>
    </row>
    <row r="6809" spans="1:18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 t="str" cm="1">
        <f t="array" ref="F6809">_xlfn.IFS(DmartSalesData[[#This Row],[sales]]&lt;2000,"LOW CATEGORY",DmartSalesData[[#This Row],[sales]]&lt;4000,"MEDIUM CATEGORY",DmartSalesData[[#This Row],[sales]]&gt;=4000,"HIGH CATEGORY")</f>
        <v>HIGH CATEGORY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tr">
        <f>IF(AND(DmartSalesData[[#This Row],[profit]]&gt;=500,DmartSalesData[[#This Row],[sales]]&gt;=3000),"Good","Not Good")</f>
        <v>Good</v>
      </c>
      <c r="R6809" s="2">
        <f>YEAR(DmartSalesData[[#This Row],[order_date]])</f>
        <v>2024</v>
      </c>
    </row>
    <row r="6810" spans="1:18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 t="str" cm="1">
        <f t="array" ref="F6810">_xlfn.IFS(DmartSalesData[[#This Row],[sales]]&lt;2000,"LOW CATEGORY",DmartSalesData[[#This Row],[sales]]&lt;4000,"MEDIUM CATEGORY",DmartSalesData[[#This Row],[sales]]&gt;=4000,"HIGH CATEGORY")</f>
        <v>MEDIUM CATEGORY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tr">
        <f>IF(AND(DmartSalesData[[#This Row],[profit]]&gt;=500,DmartSalesData[[#This Row],[sales]]&gt;=3000),"Good","Not Good")</f>
        <v>Good</v>
      </c>
      <c r="R6810" s="2">
        <f>YEAR(DmartSalesData[[#This Row],[order_date]])</f>
        <v>2024</v>
      </c>
    </row>
    <row r="6811" spans="1:18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 t="str" cm="1">
        <f t="array" ref="F6811">_xlfn.IFS(DmartSalesData[[#This Row],[sales]]&lt;2000,"LOW CATEGORY",DmartSalesData[[#This Row],[sales]]&lt;4000,"MEDIUM CATEGORY",DmartSalesData[[#This Row],[sales]]&gt;=4000,"HIGH CATEGORY")</f>
        <v>HIGH CATEGORY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tr">
        <f>IF(AND(DmartSalesData[[#This Row],[profit]]&gt;=500,DmartSalesData[[#This Row],[sales]]&gt;=3000),"Good","Not Good")</f>
        <v>Good</v>
      </c>
      <c r="R6811" s="2">
        <f>YEAR(DmartSalesData[[#This Row],[order_date]])</f>
        <v>2023</v>
      </c>
    </row>
    <row r="6812" spans="1:18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 t="str" cm="1">
        <f t="array" ref="F6812">_xlfn.IFS(DmartSalesData[[#This Row],[sales]]&lt;2000,"LOW CATEGORY",DmartSalesData[[#This Row],[sales]]&lt;4000,"MEDIUM CATEGORY",DmartSalesData[[#This Row],[sales]]&gt;=4000,"HIGH CATEGORY")</f>
        <v>HIGH CATEGORY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tr">
        <f>IF(AND(DmartSalesData[[#This Row],[profit]]&gt;=500,DmartSalesData[[#This Row],[sales]]&gt;=3000),"Good","Not Good")</f>
        <v>Not Good</v>
      </c>
      <c r="R6812" s="2">
        <f>YEAR(DmartSalesData[[#This Row],[order_date]])</f>
        <v>2023</v>
      </c>
    </row>
    <row r="6813" spans="1:18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 t="str" cm="1">
        <f t="array" ref="F6813">_xlfn.IFS(DmartSalesData[[#This Row],[sales]]&lt;2000,"LOW CATEGORY",DmartSalesData[[#This Row],[sales]]&lt;4000,"MEDIUM CATEGORY",DmartSalesData[[#This Row],[sales]]&gt;=4000,"HIGH CATEGORY")</f>
        <v>HIGH CATEGORY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tr">
        <f>IF(AND(DmartSalesData[[#This Row],[profit]]&gt;=500,DmartSalesData[[#This Row],[sales]]&gt;=3000),"Good","Not Good")</f>
        <v>Not Good</v>
      </c>
      <c r="R6813" s="2">
        <f>YEAR(DmartSalesData[[#This Row],[order_date]])</f>
        <v>2023</v>
      </c>
    </row>
    <row r="6814" spans="1:18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 t="str" cm="1">
        <f t="array" ref="F6814">_xlfn.IFS(DmartSalesData[[#This Row],[sales]]&lt;2000,"LOW CATEGORY",DmartSalesData[[#This Row],[sales]]&lt;4000,"MEDIUM CATEGORY",DmartSalesData[[#This Row],[sales]]&gt;=4000,"HIGH CATEGORY")</f>
        <v>HIGH CATEGORY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tr">
        <f>IF(AND(DmartSalesData[[#This Row],[profit]]&gt;=500,DmartSalesData[[#This Row],[sales]]&gt;=3000),"Good","Not Good")</f>
        <v>Good</v>
      </c>
      <c r="R6814" s="2">
        <f>YEAR(DmartSalesData[[#This Row],[order_date]])</f>
        <v>2023</v>
      </c>
    </row>
    <row r="6815" spans="1:18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 t="str" cm="1">
        <f t="array" ref="F6815">_xlfn.IFS(DmartSalesData[[#This Row],[sales]]&lt;2000,"LOW CATEGORY",DmartSalesData[[#This Row],[sales]]&lt;4000,"MEDIUM CATEGORY",DmartSalesData[[#This Row],[sales]]&gt;=4000,"HIGH CATEGORY")</f>
        <v>LOW CATEGORY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tr">
        <f>IF(AND(DmartSalesData[[#This Row],[profit]]&gt;=500,DmartSalesData[[#This Row],[sales]]&gt;=3000),"Good","Not Good")</f>
        <v>Not Good</v>
      </c>
      <c r="R6815" s="2">
        <f>YEAR(DmartSalesData[[#This Row],[order_date]])</f>
        <v>2023</v>
      </c>
    </row>
    <row r="6816" spans="1:18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 t="str" cm="1">
        <f t="array" ref="F6816">_xlfn.IFS(DmartSalesData[[#This Row],[sales]]&lt;2000,"LOW CATEGORY",DmartSalesData[[#This Row],[sales]]&lt;4000,"MEDIUM CATEGORY",DmartSalesData[[#This Row],[sales]]&gt;=4000,"HIGH CATEGORY")</f>
        <v>LOW CATEGORY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tr">
        <f>IF(AND(DmartSalesData[[#This Row],[profit]]&gt;=500,DmartSalesData[[#This Row],[sales]]&gt;=3000),"Good","Not Good")</f>
        <v>Not Good</v>
      </c>
      <c r="R6816" s="2">
        <f>YEAR(DmartSalesData[[#This Row],[order_date]])</f>
        <v>2024</v>
      </c>
    </row>
    <row r="6817" spans="1:18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 t="str" cm="1">
        <f t="array" ref="F6817">_xlfn.IFS(DmartSalesData[[#This Row],[sales]]&lt;2000,"LOW CATEGORY",DmartSalesData[[#This Row],[sales]]&lt;4000,"MEDIUM CATEGORY",DmartSalesData[[#This Row],[sales]]&gt;=4000,"HIGH CATEGORY")</f>
        <v>LOW CATEGORY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tr">
        <f>IF(AND(DmartSalesData[[#This Row],[profit]]&gt;=500,DmartSalesData[[#This Row],[sales]]&gt;=3000),"Good","Not Good")</f>
        <v>Not Good</v>
      </c>
      <c r="R6817" s="2">
        <f>YEAR(DmartSalesData[[#This Row],[order_date]])</f>
        <v>2023</v>
      </c>
    </row>
    <row r="6818" spans="1:18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 t="str" cm="1">
        <f t="array" ref="F6818">_xlfn.IFS(DmartSalesData[[#This Row],[sales]]&lt;2000,"LOW CATEGORY",DmartSalesData[[#This Row],[sales]]&lt;4000,"MEDIUM CATEGORY",DmartSalesData[[#This Row],[sales]]&gt;=4000,"HIGH CATEGORY")</f>
        <v>LOW CATEGORY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tr">
        <f>IF(AND(DmartSalesData[[#This Row],[profit]]&gt;=500,DmartSalesData[[#This Row],[sales]]&gt;=3000),"Good","Not Good")</f>
        <v>Not Good</v>
      </c>
      <c r="R6818" s="2">
        <f>YEAR(DmartSalesData[[#This Row],[order_date]])</f>
        <v>2024</v>
      </c>
    </row>
    <row r="6819" spans="1:18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 t="str" cm="1">
        <f t="array" ref="F6819">_xlfn.IFS(DmartSalesData[[#This Row],[sales]]&lt;2000,"LOW CATEGORY",DmartSalesData[[#This Row],[sales]]&lt;4000,"MEDIUM CATEGORY",DmartSalesData[[#This Row],[sales]]&gt;=4000,"HIGH CATEGORY")</f>
        <v>LOW CATEGORY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tr">
        <f>IF(AND(DmartSalesData[[#This Row],[profit]]&gt;=500,DmartSalesData[[#This Row],[sales]]&gt;=3000),"Good","Not Good")</f>
        <v>Not Good</v>
      </c>
      <c r="R6819" s="2">
        <f>YEAR(DmartSalesData[[#This Row],[order_date]])</f>
        <v>2023</v>
      </c>
    </row>
    <row r="6820" spans="1:18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 t="str" cm="1">
        <f t="array" ref="F6820">_xlfn.IFS(DmartSalesData[[#This Row],[sales]]&lt;2000,"LOW CATEGORY",DmartSalesData[[#This Row],[sales]]&lt;4000,"MEDIUM CATEGORY",DmartSalesData[[#This Row],[sales]]&gt;=4000,"HIGH CATEGORY")</f>
        <v>MEDIUM CATEGORY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tr">
        <f>IF(AND(DmartSalesData[[#This Row],[profit]]&gt;=500,DmartSalesData[[#This Row],[sales]]&gt;=3000),"Good","Not Good")</f>
        <v>Good</v>
      </c>
      <c r="R6820" s="2">
        <f>YEAR(DmartSalesData[[#This Row],[order_date]])</f>
        <v>2023</v>
      </c>
    </row>
    <row r="6821" spans="1:18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 t="str" cm="1">
        <f t="array" ref="F6821">_xlfn.IFS(DmartSalesData[[#This Row],[sales]]&lt;2000,"LOW CATEGORY",DmartSalesData[[#This Row],[sales]]&lt;4000,"MEDIUM CATEGORY",DmartSalesData[[#This Row],[sales]]&gt;=4000,"HIGH CATEGORY")</f>
        <v>LOW CATEGORY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tr">
        <f>IF(AND(DmartSalesData[[#This Row],[profit]]&gt;=500,DmartSalesData[[#This Row],[sales]]&gt;=3000),"Good","Not Good")</f>
        <v>Not Good</v>
      </c>
      <c r="R6821" s="2">
        <f>YEAR(DmartSalesData[[#This Row],[order_date]])</f>
        <v>2024</v>
      </c>
    </row>
    <row r="6822" spans="1:18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 t="str" cm="1">
        <f t="array" ref="F6822">_xlfn.IFS(DmartSalesData[[#This Row],[sales]]&lt;2000,"LOW CATEGORY",DmartSalesData[[#This Row],[sales]]&lt;4000,"MEDIUM CATEGORY",DmartSalesData[[#This Row],[sales]]&gt;=4000,"HIGH CATEGORY")</f>
        <v>MEDIUM CATEGORY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tr">
        <f>IF(AND(DmartSalesData[[#This Row],[profit]]&gt;=500,DmartSalesData[[#This Row],[sales]]&gt;=3000),"Good","Not Good")</f>
        <v>Not Good</v>
      </c>
      <c r="R6822" s="2">
        <f>YEAR(DmartSalesData[[#This Row],[order_date]])</f>
        <v>2023</v>
      </c>
    </row>
    <row r="6823" spans="1:18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 t="str" cm="1">
        <f t="array" ref="F6823">_xlfn.IFS(DmartSalesData[[#This Row],[sales]]&lt;2000,"LOW CATEGORY",DmartSalesData[[#This Row],[sales]]&lt;4000,"MEDIUM CATEGORY",DmartSalesData[[#This Row],[sales]]&gt;=4000,"HIGH CATEGORY")</f>
        <v>HIGH CATEGORY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tr">
        <f>IF(AND(DmartSalesData[[#This Row],[profit]]&gt;=500,DmartSalesData[[#This Row],[sales]]&gt;=3000),"Good","Not Good")</f>
        <v>Good</v>
      </c>
      <c r="R6823" s="2">
        <f>YEAR(DmartSalesData[[#This Row],[order_date]])</f>
        <v>2024</v>
      </c>
    </row>
    <row r="6824" spans="1:18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 t="str" cm="1">
        <f t="array" ref="F6824">_xlfn.IFS(DmartSalesData[[#This Row],[sales]]&lt;2000,"LOW CATEGORY",DmartSalesData[[#This Row],[sales]]&lt;4000,"MEDIUM CATEGORY",DmartSalesData[[#This Row],[sales]]&gt;=4000,"HIGH CATEGORY")</f>
        <v>MEDIUM CATEGORY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tr">
        <f>IF(AND(DmartSalesData[[#This Row],[profit]]&gt;=500,DmartSalesData[[#This Row],[sales]]&gt;=3000),"Good","Not Good")</f>
        <v>Good</v>
      </c>
      <c r="R6824" s="2">
        <f>YEAR(DmartSalesData[[#This Row],[order_date]])</f>
        <v>2024</v>
      </c>
    </row>
    <row r="6825" spans="1:18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 t="str" cm="1">
        <f t="array" ref="F6825">_xlfn.IFS(DmartSalesData[[#This Row],[sales]]&lt;2000,"LOW CATEGORY",DmartSalesData[[#This Row],[sales]]&lt;4000,"MEDIUM CATEGORY",DmartSalesData[[#This Row],[sales]]&gt;=4000,"HIGH CATEGORY")</f>
        <v>MEDIUM CATEGORY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tr">
        <f>IF(AND(DmartSalesData[[#This Row],[profit]]&gt;=500,DmartSalesData[[#This Row],[sales]]&gt;=3000),"Good","Not Good")</f>
        <v>Not Good</v>
      </c>
      <c r="R6825" s="2">
        <f>YEAR(DmartSalesData[[#This Row],[order_date]])</f>
        <v>2024</v>
      </c>
    </row>
    <row r="6826" spans="1:18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 t="str" cm="1">
        <f t="array" ref="F6826">_xlfn.IFS(DmartSalesData[[#This Row],[sales]]&lt;2000,"LOW CATEGORY",DmartSalesData[[#This Row],[sales]]&lt;4000,"MEDIUM CATEGORY",DmartSalesData[[#This Row],[sales]]&gt;=4000,"HIGH CATEGORY")</f>
        <v>LOW CATEGORY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tr">
        <f>IF(AND(DmartSalesData[[#This Row],[profit]]&gt;=500,DmartSalesData[[#This Row],[sales]]&gt;=3000),"Good","Not Good")</f>
        <v>Not Good</v>
      </c>
      <c r="R6826" s="2">
        <f>YEAR(DmartSalesData[[#This Row],[order_date]])</f>
        <v>2023</v>
      </c>
    </row>
    <row r="6827" spans="1:18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 t="str" cm="1">
        <f t="array" ref="F6827">_xlfn.IFS(DmartSalesData[[#This Row],[sales]]&lt;2000,"LOW CATEGORY",DmartSalesData[[#This Row],[sales]]&lt;4000,"MEDIUM CATEGORY",DmartSalesData[[#This Row],[sales]]&gt;=4000,"HIGH CATEGORY")</f>
        <v>LOW CATEGORY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tr">
        <f>IF(AND(DmartSalesData[[#This Row],[profit]]&gt;=500,DmartSalesData[[#This Row],[sales]]&gt;=3000),"Good","Not Good")</f>
        <v>Not Good</v>
      </c>
      <c r="R6827" s="2">
        <f>YEAR(DmartSalesData[[#This Row],[order_date]])</f>
        <v>2024</v>
      </c>
    </row>
    <row r="6828" spans="1:18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 t="str" cm="1">
        <f t="array" ref="F6828">_xlfn.IFS(DmartSalesData[[#This Row],[sales]]&lt;2000,"LOW CATEGORY",DmartSalesData[[#This Row],[sales]]&lt;4000,"MEDIUM CATEGORY",DmartSalesData[[#This Row],[sales]]&gt;=4000,"HIGH CATEGORY")</f>
        <v>MEDIUM CATEGORY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tr">
        <f>IF(AND(DmartSalesData[[#This Row],[profit]]&gt;=500,DmartSalesData[[#This Row],[sales]]&gt;=3000),"Good","Not Good")</f>
        <v>Not Good</v>
      </c>
      <c r="R6828" s="2">
        <f>YEAR(DmartSalesData[[#This Row],[order_date]])</f>
        <v>2023</v>
      </c>
    </row>
    <row r="6829" spans="1:18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 t="str" cm="1">
        <f t="array" ref="F6829">_xlfn.IFS(DmartSalesData[[#This Row],[sales]]&lt;2000,"LOW CATEGORY",DmartSalesData[[#This Row],[sales]]&lt;4000,"MEDIUM CATEGORY",DmartSalesData[[#This Row],[sales]]&gt;=4000,"HIGH CATEGORY")</f>
        <v>MEDIUM CATEGORY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tr">
        <f>IF(AND(DmartSalesData[[#This Row],[profit]]&gt;=500,DmartSalesData[[#This Row],[sales]]&gt;=3000),"Good","Not Good")</f>
        <v>Good</v>
      </c>
      <c r="R6829" s="2">
        <f>YEAR(DmartSalesData[[#This Row],[order_date]])</f>
        <v>2024</v>
      </c>
    </row>
    <row r="6830" spans="1:18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 t="str" cm="1">
        <f t="array" ref="F6830">_xlfn.IFS(DmartSalesData[[#This Row],[sales]]&lt;2000,"LOW CATEGORY",DmartSalesData[[#This Row],[sales]]&lt;4000,"MEDIUM CATEGORY",DmartSalesData[[#This Row],[sales]]&gt;=4000,"HIGH CATEGORY")</f>
        <v>MEDIUM CATEGORY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tr">
        <f>IF(AND(DmartSalesData[[#This Row],[profit]]&gt;=500,DmartSalesData[[#This Row],[sales]]&gt;=3000),"Good","Not Good")</f>
        <v>Not Good</v>
      </c>
      <c r="R6830" s="2">
        <f>YEAR(DmartSalesData[[#This Row],[order_date]])</f>
        <v>2024</v>
      </c>
    </row>
    <row r="6831" spans="1:18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 t="str" cm="1">
        <f t="array" ref="F6831">_xlfn.IFS(DmartSalesData[[#This Row],[sales]]&lt;2000,"LOW CATEGORY",DmartSalesData[[#This Row],[sales]]&lt;4000,"MEDIUM CATEGORY",DmartSalesData[[#This Row],[sales]]&gt;=4000,"HIGH CATEGORY")</f>
        <v>MEDIUM CATEGORY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tr">
        <f>IF(AND(DmartSalesData[[#This Row],[profit]]&gt;=500,DmartSalesData[[#This Row],[sales]]&gt;=3000),"Good","Not Good")</f>
        <v>Good</v>
      </c>
      <c r="R6831" s="2">
        <f>YEAR(DmartSalesData[[#This Row],[order_date]])</f>
        <v>2023</v>
      </c>
    </row>
    <row r="6832" spans="1:18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 t="str" cm="1">
        <f t="array" ref="F6832">_xlfn.IFS(DmartSalesData[[#This Row],[sales]]&lt;2000,"LOW CATEGORY",DmartSalesData[[#This Row],[sales]]&lt;4000,"MEDIUM CATEGORY",DmartSalesData[[#This Row],[sales]]&gt;=4000,"HIGH CATEGORY")</f>
        <v>LOW CATEGORY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tr">
        <f>IF(AND(DmartSalesData[[#This Row],[profit]]&gt;=500,DmartSalesData[[#This Row],[sales]]&gt;=3000),"Good","Not Good")</f>
        <v>Not Good</v>
      </c>
      <c r="R6832" s="2">
        <f>YEAR(DmartSalesData[[#This Row],[order_date]])</f>
        <v>2024</v>
      </c>
    </row>
    <row r="6833" spans="1:18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 t="str" cm="1">
        <f t="array" ref="F6833">_xlfn.IFS(DmartSalesData[[#This Row],[sales]]&lt;2000,"LOW CATEGORY",DmartSalesData[[#This Row],[sales]]&lt;4000,"MEDIUM CATEGORY",DmartSalesData[[#This Row],[sales]]&gt;=4000,"HIGH CATEGORY")</f>
        <v>LOW CATEGORY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tr">
        <f>IF(AND(DmartSalesData[[#This Row],[profit]]&gt;=500,DmartSalesData[[#This Row],[sales]]&gt;=3000),"Good","Not Good")</f>
        <v>Not Good</v>
      </c>
      <c r="R6833" s="2">
        <f>YEAR(DmartSalesData[[#This Row],[order_date]])</f>
        <v>2024</v>
      </c>
    </row>
    <row r="6834" spans="1:18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 t="str" cm="1">
        <f t="array" ref="F6834">_xlfn.IFS(DmartSalesData[[#This Row],[sales]]&lt;2000,"LOW CATEGORY",DmartSalesData[[#This Row],[sales]]&lt;4000,"MEDIUM CATEGORY",DmartSalesData[[#This Row],[sales]]&gt;=4000,"HIGH CATEGORY")</f>
        <v>MEDIUM CATEGORY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tr">
        <f>IF(AND(DmartSalesData[[#This Row],[profit]]&gt;=500,DmartSalesData[[#This Row],[sales]]&gt;=3000),"Good","Not Good")</f>
        <v>Good</v>
      </c>
      <c r="R6834" s="2">
        <f>YEAR(DmartSalesData[[#This Row],[order_date]])</f>
        <v>2024</v>
      </c>
    </row>
    <row r="6835" spans="1:18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 t="str" cm="1">
        <f t="array" ref="F6835">_xlfn.IFS(DmartSalesData[[#This Row],[sales]]&lt;2000,"LOW CATEGORY",DmartSalesData[[#This Row],[sales]]&lt;4000,"MEDIUM CATEGORY",DmartSalesData[[#This Row],[sales]]&gt;=4000,"HIGH CATEGORY")</f>
        <v>LOW CATEGORY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tr">
        <f>IF(AND(DmartSalesData[[#This Row],[profit]]&gt;=500,DmartSalesData[[#This Row],[sales]]&gt;=3000),"Good","Not Good")</f>
        <v>Not Good</v>
      </c>
      <c r="R6835" s="2">
        <f>YEAR(DmartSalesData[[#This Row],[order_date]])</f>
        <v>2024</v>
      </c>
    </row>
    <row r="6836" spans="1:18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 t="str" cm="1">
        <f t="array" ref="F6836">_xlfn.IFS(DmartSalesData[[#This Row],[sales]]&lt;2000,"LOW CATEGORY",DmartSalesData[[#This Row],[sales]]&lt;4000,"MEDIUM CATEGORY",DmartSalesData[[#This Row],[sales]]&gt;=4000,"HIGH CATEGORY")</f>
        <v>MEDIUM CATEGORY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tr">
        <f>IF(AND(DmartSalesData[[#This Row],[profit]]&gt;=500,DmartSalesData[[#This Row],[sales]]&gt;=3000),"Good","Not Good")</f>
        <v>Good</v>
      </c>
      <c r="R6836" s="2">
        <f>YEAR(DmartSalesData[[#This Row],[order_date]])</f>
        <v>2023</v>
      </c>
    </row>
    <row r="6837" spans="1:18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 t="str" cm="1">
        <f t="array" ref="F6837">_xlfn.IFS(DmartSalesData[[#This Row],[sales]]&lt;2000,"LOW CATEGORY",DmartSalesData[[#This Row],[sales]]&lt;4000,"MEDIUM CATEGORY",DmartSalesData[[#This Row],[sales]]&gt;=4000,"HIGH CATEGORY")</f>
        <v>HIGH CATEGORY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tr">
        <f>IF(AND(DmartSalesData[[#This Row],[profit]]&gt;=500,DmartSalesData[[#This Row],[sales]]&gt;=3000),"Good","Not Good")</f>
        <v>Good</v>
      </c>
      <c r="R6837" s="2">
        <f>YEAR(DmartSalesData[[#This Row],[order_date]])</f>
        <v>2024</v>
      </c>
    </row>
    <row r="6838" spans="1:18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 t="str" cm="1">
        <f t="array" ref="F6838">_xlfn.IFS(DmartSalesData[[#This Row],[sales]]&lt;2000,"LOW CATEGORY",DmartSalesData[[#This Row],[sales]]&lt;4000,"MEDIUM CATEGORY",DmartSalesData[[#This Row],[sales]]&gt;=4000,"HIGH CATEGORY")</f>
        <v>LOW CATEGORY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tr">
        <f>IF(AND(DmartSalesData[[#This Row],[profit]]&gt;=500,DmartSalesData[[#This Row],[sales]]&gt;=3000),"Good","Not Good")</f>
        <v>Not Good</v>
      </c>
      <c r="R6838" s="2">
        <f>YEAR(DmartSalesData[[#This Row],[order_date]])</f>
        <v>2024</v>
      </c>
    </row>
    <row r="6839" spans="1:18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 t="str" cm="1">
        <f t="array" ref="F6839">_xlfn.IFS(DmartSalesData[[#This Row],[sales]]&lt;2000,"LOW CATEGORY",DmartSalesData[[#This Row],[sales]]&lt;4000,"MEDIUM CATEGORY",DmartSalesData[[#This Row],[sales]]&gt;=4000,"HIGH CATEGORY")</f>
        <v>MEDIUM CATEGORY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tr">
        <f>IF(AND(DmartSalesData[[#This Row],[profit]]&gt;=500,DmartSalesData[[#This Row],[sales]]&gt;=3000),"Good","Not Good")</f>
        <v>Not Good</v>
      </c>
      <c r="R6839" s="2">
        <f>YEAR(DmartSalesData[[#This Row],[order_date]])</f>
        <v>2024</v>
      </c>
    </row>
    <row r="6840" spans="1:18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 t="str" cm="1">
        <f t="array" ref="F6840">_xlfn.IFS(DmartSalesData[[#This Row],[sales]]&lt;2000,"LOW CATEGORY",DmartSalesData[[#This Row],[sales]]&lt;4000,"MEDIUM CATEGORY",DmartSalesData[[#This Row],[sales]]&gt;=4000,"HIGH CATEGORY")</f>
        <v>MEDIUM CATEGORY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tr">
        <f>IF(AND(DmartSalesData[[#This Row],[profit]]&gt;=500,DmartSalesData[[#This Row],[sales]]&gt;=3000),"Good","Not Good")</f>
        <v>Good</v>
      </c>
      <c r="R6840" s="2">
        <f>YEAR(DmartSalesData[[#This Row],[order_date]])</f>
        <v>2023</v>
      </c>
    </row>
    <row r="6841" spans="1:18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 t="str" cm="1">
        <f t="array" ref="F6841">_xlfn.IFS(DmartSalesData[[#This Row],[sales]]&lt;2000,"LOW CATEGORY",DmartSalesData[[#This Row],[sales]]&lt;4000,"MEDIUM CATEGORY",DmartSalesData[[#This Row],[sales]]&gt;=4000,"HIGH CATEGORY")</f>
        <v>MEDIUM CATEGORY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tr">
        <f>IF(AND(DmartSalesData[[#This Row],[profit]]&gt;=500,DmartSalesData[[#This Row],[sales]]&gt;=3000),"Good","Not Good")</f>
        <v>Not Good</v>
      </c>
      <c r="R6841" s="2">
        <f>YEAR(DmartSalesData[[#This Row],[order_date]])</f>
        <v>2024</v>
      </c>
    </row>
    <row r="6842" spans="1:18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 t="str" cm="1">
        <f t="array" ref="F6842">_xlfn.IFS(DmartSalesData[[#This Row],[sales]]&lt;2000,"LOW CATEGORY",DmartSalesData[[#This Row],[sales]]&lt;4000,"MEDIUM CATEGORY",DmartSalesData[[#This Row],[sales]]&gt;=4000,"HIGH CATEGORY")</f>
        <v>LOW CATEGORY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tr">
        <f>IF(AND(DmartSalesData[[#This Row],[profit]]&gt;=500,DmartSalesData[[#This Row],[sales]]&gt;=3000),"Good","Not Good")</f>
        <v>Not Good</v>
      </c>
      <c r="R6842" s="2">
        <f>YEAR(DmartSalesData[[#This Row],[order_date]])</f>
        <v>2024</v>
      </c>
    </row>
    <row r="6843" spans="1:18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 t="str" cm="1">
        <f t="array" ref="F6843">_xlfn.IFS(DmartSalesData[[#This Row],[sales]]&lt;2000,"LOW CATEGORY",DmartSalesData[[#This Row],[sales]]&lt;4000,"MEDIUM CATEGORY",DmartSalesData[[#This Row],[sales]]&gt;=4000,"HIGH CATEGORY")</f>
        <v>HIGH CATEGORY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tr">
        <f>IF(AND(DmartSalesData[[#This Row],[profit]]&gt;=500,DmartSalesData[[#This Row],[sales]]&gt;=3000),"Good","Not Good")</f>
        <v>Good</v>
      </c>
      <c r="R6843" s="2">
        <f>YEAR(DmartSalesData[[#This Row],[order_date]])</f>
        <v>2024</v>
      </c>
    </row>
    <row r="6844" spans="1:18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 t="str" cm="1">
        <f t="array" ref="F6844">_xlfn.IFS(DmartSalesData[[#This Row],[sales]]&lt;2000,"LOW CATEGORY",DmartSalesData[[#This Row],[sales]]&lt;4000,"MEDIUM CATEGORY",DmartSalesData[[#This Row],[sales]]&gt;=4000,"HIGH CATEGORY")</f>
        <v>LOW CATEGORY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tr">
        <f>IF(AND(DmartSalesData[[#This Row],[profit]]&gt;=500,DmartSalesData[[#This Row],[sales]]&gt;=3000),"Good","Not Good")</f>
        <v>Not Good</v>
      </c>
      <c r="R6844" s="2">
        <f>YEAR(DmartSalesData[[#This Row],[order_date]])</f>
        <v>2023</v>
      </c>
    </row>
    <row r="6845" spans="1:18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 t="str" cm="1">
        <f t="array" ref="F6845">_xlfn.IFS(DmartSalesData[[#This Row],[sales]]&lt;2000,"LOW CATEGORY",DmartSalesData[[#This Row],[sales]]&lt;4000,"MEDIUM CATEGORY",DmartSalesData[[#This Row],[sales]]&gt;=4000,"HIGH CATEGORY")</f>
        <v>MEDIUM CATEGORY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tr">
        <f>IF(AND(DmartSalesData[[#This Row],[profit]]&gt;=500,DmartSalesData[[#This Row],[sales]]&gt;=3000),"Good","Not Good")</f>
        <v>Not Good</v>
      </c>
      <c r="R6845" s="2">
        <f>YEAR(DmartSalesData[[#This Row],[order_date]])</f>
        <v>2023</v>
      </c>
    </row>
    <row r="6846" spans="1:18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 t="str" cm="1">
        <f t="array" ref="F6846">_xlfn.IFS(DmartSalesData[[#This Row],[sales]]&lt;2000,"LOW CATEGORY",DmartSalesData[[#This Row],[sales]]&lt;4000,"MEDIUM CATEGORY",DmartSalesData[[#This Row],[sales]]&gt;=4000,"HIGH CATEGORY")</f>
        <v>MEDIUM CATEGORY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tr">
        <f>IF(AND(DmartSalesData[[#This Row],[profit]]&gt;=500,DmartSalesData[[#This Row],[sales]]&gt;=3000),"Good","Not Good")</f>
        <v>Not Good</v>
      </c>
      <c r="R6846" s="2">
        <f>YEAR(DmartSalesData[[#This Row],[order_date]])</f>
        <v>2023</v>
      </c>
    </row>
    <row r="6847" spans="1:18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 t="str" cm="1">
        <f t="array" ref="F6847">_xlfn.IFS(DmartSalesData[[#This Row],[sales]]&lt;2000,"LOW CATEGORY",DmartSalesData[[#This Row],[sales]]&lt;4000,"MEDIUM CATEGORY",DmartSalesData[[#This Row],[sales]]&gt;=4000,"HIGH CATEGORY")</f>
        <v>LOW CATEGORY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tr">
        <f>IF(AND(DmartSalesData[[#This Row],[profit]]&gt;=500,DmartSalesData[[#This Row],[sales]]&gt;=3000),"Good","Not Good")</f>
        <v>Not Good</v>
      </c>
      <c r="R6847" s="2">
        <f>YEAR(DmartSalesData[[#This Row],[order_date]])</f>
        <v>2024</v>
      </c>
    </row>
    <row r="6848" spans="1:18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 t="str" cm="1">
        <f t="array" ref="F6848">_xlfn.IFS(DmartSalesData[[#This Row],[sales]]&lt;2000,"LOW CATEGORY",DmartSalesData[[#This Row],[sales]]&lt;4000,"MEDIUM CATEGORY",DmartSalesData[[#This Row],[sales]]&gt;=4000,"HIGH CATEGORY")</f>
        <v>LOW CATEGORY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tr">
        <f>IF(AND(DmartSalesData[[#This Row],[profit]]&gt;=500,DmartSalesData[[#This Row],[sales]]&gt;=3000),"Good","Not Good")</f>
        <v>Not Good</v>
      </c>
      <c r="R6848" s="2">
        <f>YEAR(DmartSalesData[[#This Row],[order_date]])</f>
        <v>2023</v>
      </c>
    </row>
    <row r="6849" spans="1:18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 t="str" cm="1">
        <f t="array" ref="F6849">_xlfn.IFS(DmartSalesData[[#This Row],[sales]]&lt;2000,"LOW CATEGORY",DmartSalesData[[#This Row],[sales]]&lt;4000,"MEDIUM CATEGORY",DmartSalesData[[#This Row],[sales]]&gt;=4000,"HIGH CATEGORY")</f>
        <v>LOW CATEGORY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tr">
        <f>IF(AND(DmartSalesData[[#This Row],[profit]]&gt;=500,DmartSalesData[[#This Row],[sales]]&gt;=3000),"Good","Not Good")</f>
        <v>Not Good</v>
      </c>
      <c r="R6849" s="2">
        <f>YEAR(DmartSalesData[[#This Row],[order_date]])</f>
        <v>2024</v>
      </c>
    </row>
    <row r="6850" spans="1:18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 t="str" cm="1">
        <f t="array" ref="F6850">_xlfn.IFS(DmartSalesData[[#This Row],[sales]]&lt;2000,"LOW CATEGORY",DmartSalesData[[#This Row],[sales]]&lt;4000,"MEDIUM CATEGORY",DmartSalesData[[#This Row],[sales]]&gt;=4000,"HIGH CATEGORY")</f>
        <v>MEDIUM CATEGORY</v>
      </c>
      <c r="G6850" s="2">
        <v>0.48</v>
      </c>
      <c r="H6850" s="2">
        <f t="shared" ref="H6850:H6913" si="214">E6850*G6850</f>
        <v>1049.3088</v>
      </c>
      <c r="I6850" s="2">
        <f t="shared" ref="I6850:I6913" si="215">E6850-H6850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tr">
        <f>IF(AND(DmartSalesData[[#This Row],[profit]]&gt;=500,DmartSalesData[[#This Row],[sales]]&gt;=3000),"Good","Not Good")</f>
        <v>Not Good</v>
      </c>
      <c r="R6850" s="2">
        <f>YEAR(DmartSalesData[[#This Row],[order_date]])</f>
        <v>2024</v>
      </c>
    </row>
    <row r="6851" spans="1:18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 t="str" cm="1">
        <f t="array" ref="F6851">_xlfn.IFS(DmartSalesData[[#This Row],[sales]]&lt;2000,"LOW CATEGORY",DmartSalesData[[#This Row],[sales]]&lt;4000,"MEDIUM CATEGORY",DmartSalesData[[#This Row],[sales]]&gt;=4000,"HIGH CATEGORY")</f>
        <v>LOW CATEGORY</v>
      </c>
      <c r="G6851" s="2">
        <v>0.43</v>
      </c>
      <c r="H6851" s="2">
        <f t="shared" si="214"/>
        <v>117.82</v>
      </c>
      <c r="I6851" s="2">
        <f t="shared" si="215"/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tr">
        <f>IF(AND(DmartSalesData[[#This Row],[profit]]&gt;=500,DmartSalesData[[#This Row],[sales]]&gt;=3000),"Good","Not Good")</f>
        <v>Not Good</v>
      </c>
      <c r="R6851" s="2">
        <f>YEAR(DmartSalesData[[#This Row],[order_date]])</f>
        <v>2023</v>
      </c>
    </row>
    <row r="6852" spans="1:18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 t="str" cm="1">
        <f t="array" ref="F6852">_xlfn.IFS(DmartSalesData[[#This Row],[sales]]&lt;2000,"LOW CATEGORY",DmartSalesData[[#This Row],[sales]]&lt;4000,"MEDIUM CATEGORY",DmartSalesData[[#This Row],[sales]]&gt;=4000,"HIGH CATEGORY")</f>
        <v>HIGH CATEGORY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tr">
        <f>IF(AND(DmartSalesData[[#This Row],[profit]]&gt;=500,DmartSalesData[[#This Row],[sales]]&gt;=3000),"Good","Not Good")</f>
        <v>Good</v>
      </c>
      <c r="R6852" s="2">
        <f>YEAR(DmartSalesData[[#This Row],[order_date]])</f>
        <v>2023</v>
      </c>
    </row>
    <row r="6853" spans="1:18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 t="str" cm="1">
        <f t="array" ref="F6853">_xlfn.IFS(DmartSalesData[[#This Row],[sales]]&lt;2000,"LOW CATEGORY",DmartSalesData[[#This Row],[sales]]&lt;4000,"MEDIUM CATEGORY",DmartSalesData[[#This Row],[sales]]&gt;=4000,"HIGH CATEGORY")</f>
        <v>LOW CATEGORY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tr">
        <f>IF(AND(DmartSalesData[[#This Row],[profit]]&gt;=500,DmartSalesData[[#This Row],[sales]]&gt;=3000),"Good","Not Good")</f>
        <v>Not Good</v>
      </c>
      <c r="R6853" s="2">
        <f>YEAR(DmartSalesData[[#This Row],[order_date]])</f>
        <v>2024</v>
      </c>
    </row>
    <row r="6854" spans="1:18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 t="str" cm="1">
        <f t="array" ref="F6854">_xlfn.IFS(DmartSalesData[[#This Row],[sales]]&lt;2000,"LOW CATEGORY",DmartSalesData[[#This Row],[sales]]&lt;4000,"MEDIUM CATEGORY",DmartSalesData[[#This Row],[sales]]&gt;=4000,"HIGH CATEGORY")</f>
        <v>HIGH CATEGORY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tr">
        <f>IF(AND(DmartSalesData[[#This Row],[profit]]&gt;=500,DmartSalesData[[#This Row],[sales]]&gt;=3000),"Good","Not Good")</f>
        <v>Good</v>
      </c>
      <c r="R6854" s="2">
        <f>YEAR(DmartSalesData[[#This Row],[order_date]])</f>
        <v>2024</v>
      </c>
    </row>
    <row r="6855" spans="1:18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 t="str" cm="1">
        <f t="array" ref="F6855">_xlfn.IFS(DmartSalesData[[#This Row],[sales]]&lt;2000,"LOW CATEGORY",DmartSalesData[[#This Row],[sales]]&lt;4000,"MEDIUM CATEGORY",DmartSalesData[[#This Row],[sales]]&gt;=4000,"HIGH CATEGORY")</f>
        <v>HIGH CATEGORY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tr">
        <f>IF(AND(DmartSalesData[[#This Row],[profit]]&gt;=500,DmartSalesData[[#This Row],[sales]]&gt;=3000),"Good","Not Good")</f>
        <v>Not Good</v>
      </c>
      <c r="R6855" s="2">
        <f>YEAR(DmartSalesData[[#This Row],[order_date]])</f>
        <v>2024</v>
      </c>
    </row>
    <row r="6856" spans="1:18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 t="str" cm="1">
        <f t="array" ref="F6856">_xlfn.IFS(DmartSalesData[[#This Row],[sales]]&lt;2000,"LOW CATEGORY",DmartSalesData[[#This Row],[sales]]&lt;4000,"MEDIUM CATEGORY",DmartSalesData[[#This Row],[sales]]&gt;=4000,"HIGH CATEGORY")</f>
        <v>MEDIUM CATEGORY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tr">
        <f>IF(AND(DmartSalesData[[#This Row],[profit]]&gt;=500,DmartSalesData[[#This Row],[sales]]&gt;=3000),"Good","Not Good")</f>
        <v>Not Good</v>
      </c>
      <c r="R6856" s="2">
        <f>YEAR(DmartSalesData[[#This Row],[order_date]])</f>
        <v>2024</v>
      </c>
    </row>
    <row r="6857" spans="1:18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 t="str" cm="1">
        <f t="array" ref="F6857">_xlfn.IFS(DmartSalesData[[#This Row],[sales]]&lt;2000,"LOW CATEGORY",DmartSalesData[[#This Row],[sales]]&lt;4000,"MEDIUM CATEGORY",DmartSalesData[[#This Row],[sales]]&gt;=4000,"HIGH CATEGORY")</f>
        <v>MEDIUM CATEGORY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tr">
        <f>IF(AND(DmartSalesData[[#This Row],[profit]]&gt;=500,DmartSalesData[[#This Row],[sales]]&gt;=3000),"Good","Not Good")</f>
        <v>Not Good</v>
      </c>
      <c r="R6857" s="2">
        <f>YEAR(DmartSalesData[[#This Row],[order_date]])</f>
        <v>2023</v>
      </c>
    </row>
    <row r="6858" spans="1:18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 t="str" cm="1">
        <f t="array" ref="F6858">_xlfn.IFS(DmartSalesData[[#This Row],[sales]]&lt;2000,"LOW CATEGORY",DmartSalesData[[#This Row],[sales]]&lt;4000,"MEDIUM CATEGORY",DmartSalesData[[#This Row],[sales]]&gt;=4000,"HIGH CATEGORY")</f>
        <v>LOW CATEGORY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tr">
        <f>IF(AND(DmartSalesData[[#This Row],[profit]]&gt;=500,DmartSalesData[[#This Row],[sales]]&gt;=3000),"Good","Not Good")</f>
        <v>Not Good</v>
      </c>
      <c r="R6858" s="2">
        <f>YEAR(DmartSalesData[[#This Row],[order_date]])</f>
        <v>2024</v>
      </c>
    </row>
    <row r="6859" spans="1:18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 t="str" cm="1">
        <f t="array" ref="F6859">_xlfn.IFS(DmartSalesData[[#This Row],[sales]]&lt;2000,"LOW CATEGORY",DmartSalesData[[#This Row],[sales]]&lt;4000,"MEDIUM CATEGORY",DmartSalesData[[#This Row],[sales]]&gt;=4000,"HIGH CATEGORY")</f>
        <v>HIGH CATEGORY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tr">
        <f>IF(AND(DmartSalesData[[#This Row],[profit]]&gt;=500,DmartSalesData[[#This Row],[sales]]&gt;=3000),"Good","Not Good")</f>
        <v>Not Good</v>
      </c>
      <c r="R6859" s="2">
        <f>YEAR(DmartSalesData[[#This Row],[order_date]])</f>
        <v>2023</v>
      </c>
    </row>
    <row r="6860" spans="1:18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 t="str" cm="1">
        <f t="array" ref="F6860">_xlfn.IFS(DmartSalesData[[#This Row],[sales]]&lt;2000,"LOW CATEGORY",DmartSalesData[[#This Row],[sales]]&lt;4000,"MEDIUM CATEGORY",DmartSalesData[[#This Row],[sales]]&gt;=4000,"HIGH CATEGORY")</f>
        <v>MEDIUM CATEGORY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tr">
        <f>IF(AND(DmartSalesData[[#This Row],[profit]]&gt;=500,DmartSalesData[[#This Row],[sales]]&gt;=3000),"Good","Not Good")</f>
        <v>Good</v>
      </c>
      <c r="R6860" s="2">
        <f>YEAR(DmartSalesData[[#This Row],[order_date]])</f>
        <v>2023</v>
      </c>
    </row>
    <row r="6861" spans="1:18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 t="str" cm="1">
        <f t="array" ref="F6861">_xlfn.IFS(DmartSalesData[[#This Row],[sales]]&lt;2000,"LOW CATEGORY",DmartSalesData[[#This Row],[sales]]&lt;4000,"MEDIUM CATEGORY",DmartSalesData[[#This Row],[sales]]&gt;=4000,"HIGH CATEGORY")</f>
        <v>HIGH CATEGORY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tr">
        <f>IF(AND(DmartSalesData[[#This Row],[profit]]&gt;=500,DmartSalesData[[#This Row],[sales]]&gt;=3000),"Good","Not Good")</f>
        <v>Good</v>
      </c>
      <c r="R6861" s="2">
        <f>YEAR(DmartSalesData[[#This Row],[order_date]])</f>
        <v>2024</v>
      </c>
    </row>
    <row r="6862" spans="1:18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 t="str" cm="1">
        <f t="array" ref="F6862">_xlfn.IFS(DmartSalesData[[#This Row],[sales]]&lt;2000,"LOW CATEGORY",DmartSalesData[[#This Row],[sales]]&lt;4000,"MEDIUM CATEGORY",DmartSalesData[[#This Row],[sales]]&gt;=4000,"HIGH CATEGORY")</f>
        <v>MEDIUM CATEGORY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tr">
        <f>IF(AND(DmartSalesData[[#This Row],[profit]]&gt;=500,DmartSalesData[[#This Row],[sales]]&gt;=3000),"Good","Not Good")</f>
        <v>Not Good</v>
      </c>
      <c r="R6862" s="2">
        <f>YEAR(DmartSalesData[[#This Row],[order_date]])</f>
        <v>2023</v>
      </c>
    </row>
    <row r="6863" spans="1:18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 t="str" cm="1">
        <f t="array" ref="F6863">_xlfn.IFS(DmartSalesData[[#This Row],[sales]]&lt;2000,"LOW CATEGORY",DmartSalesData[[#This Row],[sales]]&lt;4000,"MEDIUM CATEGORY",DmartSalesData[[#This Row],[sales]]&gt;=4000,"HIGH CATEGORY")</f>
        <v>HIGH CATEGORY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tr">
        <f>IF(AND(DmartSalesData[[#This Row],[profit]]&gt;=500,DmartSalesData[[#This Row],[sales]]&gt;=3000),"Good","Not Good")</f>
        <v>Not Good</v>
      </c>
      <c r="R6863" s="2">
        <f>YEAR(DmartSalesData[[#This Row],[order_date]])</f>
        <v>2023</v>
      </c>
    </row>
    <row r="6864" spans="1:18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 t="str" cm="1">
        <f t="array" ref="F6864">_xlfn.IFS(DmartSalesData[[#This Row],[sales]]&lt;2000,"LOW CATEGORY",DmartSalesData[[#This Row],[sales]]&lt;4000,"MEDIUM CATEGORY",DmartSalesData[[#This Row],[sales]]&gt;=4000,"HIGH CATEGORY")</f>
        <v>MEDIUM CATEGORY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tr">
        <f>IF(AND(DmartSalesData[[#This Row],[profit]]&gt;=500,DmartSalesData[[#This Row],[sales]]&gt;=3000),"Good","Not Good")</f>
        <v>Not Good</v>
      </c>
      <c r="R6864" s="2">
        <f>YEAR(DmartSalesData[[#This Row],[order_date]])</f>
        <v>2023</v>
      </c>
    </row>
    <row r="6865" spans="1:18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 t="str" cm="1">
        <f t="array" ref="F6865">_xlfn.IFS(DmartSalesData[[#This Row],[sales]]&lt;2000,"LOW CATEGORY",DmartSalesData[[#This Row],[sales]]&lt;4000,"MEDIUM CATEGORY",DmartSalesData[[#This Row],[sales]]&gt;=4000,"HIGH CATEGORY")</f>
        <v>HIGH CATEGORY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tr">
        <f>IF(AND(DmartSalesData[[#This Row],[profit]]&gt;=500,DmartSalesData[[#This Row],[sales]]&gt;=3000),"Good","Not Good")</f>
        <v>Good</v>
      </c>
      <c r="R6865" s="2">
        <f>YEAR(DmartSalesData[[#This Row],[order_date]])</f>
        <v>2024</v>
      </c>
    </row>
    <row r="6866" spans="1:18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 t="str" cm="1">
        <f t="array" ref="F6866">_xlfn.IFS(DmartSalesData[[#This Row],[sales]]&lt;2000,"LOW CATEGORY",DmartSalesData[[#This Row],[sales]]&lt;4000,"MEDIUM CATEGORY",DmartSalesData[[#This Row],[sales]]&gt;=4000,"HIGH CATEGORY")</f>
        <v>LOW CATEGORY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tr">
        <f>IF(AND(DmartSalesData[[#This Row],[profit]]&gt;=500,DmartSalesData[[#This Row],[sales]]&gt;=3000),"Good","Not Good")</f>
        <v>Not Good</v>
      </c>
      <c r="R6866" s="2">
        <f>YEAR(DmartSalesData[[#This Row],[order_date]])</f>
        <v>2023</v>
      </c>
    </row>
    <row r="6867" spans="1:18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 t="str" cm="1">
        <f t="array" ref="F6867">_xlfn.IFS(DmartSalesData[[#This Row],[sales]]&lt;2000,"LOW CATEGORY",DmartSalesData[[#This Row],[sales]]&lt;4000,"MEDIUM CATEGORY",DmartSalesData[[#This Row],[sales]]&gt;=4000,"HIGH CATEGORY")</f>
        <v>MEDIUM CATEGORY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tr">
        <f>IF(AND(DmartSalesData[[#This Row],[profit]]&gt;=500,DmartSalesData[[#This Row],[sales]]&gt;=3000),"Good","Not Good")</f>
        <v>Not Good</v>
      </c>
      <c r="R6867" s="2">
        <f>YEAR(DmartSalesData[[#This Row],[order_date]])</f>
        <v>2024</v>
      </c>
    </row>
    <row r="6868" spans="1:18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 t="str" cm="1">
        <f t="array" ref="F6868">_xlfn.IFS(DmartSalesData[[#This Row],[sales]]&lt;2000,"LOW CATEGORY",DmartSalesData[[#This Row],[sales]]&lt;4000,"MEDIUM CATEGORY",DmartSalesData[[#This Row],[sales]]&gt;=4000,"HIGH CATEGORY")</f>
        <v>MEDIUM CATEGORY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tr">
        <f>IF(AND(DmartSalesData[[#This Row],[profit]]&gt;=500,DmartSalesData[[#This Row],[sales]]&gt;=3000),"Good","Not Good")</f>
        <v>Good</v>
      </c>
      <c r="R6868" s="2">
        <f>YEAR(DmartSalesData[[#This Row],[order_date]])</f>
        <v>2023</v>
      </c>
    </row>
    <row r="6869" spans="1:18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 t="str" cm="1">
        <f t="array" ref="F6869">_xlfn.IFS(DmartSalesData[[#This Row],[sales]]&lt;2000,"LOW CATEGORY",DmartSalesData[[#This Row],[sales]]&lt;4000,"MEDIUM CATEGORY",DmartSalesData[[#This Row],[sales]]&gt;=4000,"HIGH CATEGORY")</f>
        <v>MEDIUM CATEGORY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tr">
        <f>IF(AND(DmartSalesData[[#This Row],[profit]]&gt;=500,DmartSalesData[[#This Row],[sales]]&gt;=3000),"Good","Not Good")</f>
        <v>Good</v>
      </c>
      <c r="R6869" s="2">
        <f>YEAR(DmartSalesData[[#This Row],[order_date]])</f>
        <v>2024</v>
      </c>
    </row>
    <row r="6870" spans="1:18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 t="str" cm="1">
        <f t="array" ref="F6870">_xlfn.IFS(DmartSalesData[[#This Row],[sales]]&lt;2000,"LOW CATEGORY",DmartSalesData[[#This Row],[sales]]&lt;4000,"MEDIUM CATEGORY",DmartSalesData[[#This Row],[sales]]&gt;=4000,"HIGH CATEGORY")</f>
        <v>MEDIUM CATEGORY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tr">
        <f>IF(AND(DmartSalesData[[#This Row],[profit]]&gt;=500,DmartSalesData[[#This Row],[sales]]&gt;=3000),"Good","Not Good")</f>
        <v>Not Good</v>
      </c>
      <c r="R6870" s="2">
        <f>YEAR(DmartSalesData[[#This Row],[order_date]])</f>
        <v>2023</v>
      </c>
    </row>
    <row r="6871" spans="1:18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 t="str" cm="1">
        <f t="array" ref="F6871">_xlfn.IFS(DmartSalesData[[#This Row],[sales]]&lt;2000,"LOW CATEGORY",DmartSalesData[[#This Row],[sales]]&lt;4000,"MEDIUM CATEGORY",DmartSalesData[[#This Row],[sales]]&gt;=4000,"HIGH CATEGORY")</f>
        <v>MEDIUM CATEGORY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tr">
        <f>IF(AND(DmartSalesData[[#This Row],[profit]]&gt;=500,DmartSalesData[[#This Row],[sales]]&gt;=3000),"Good","Not Good")</f>
        <v>Not Good</v>
      </c>
      <c r="R6871" s="2">
        <f>YEAR(DmartSalesData[[#This Row],[order_date]])</f>
        <v>2023</v>
      </c>
    </row>
    <row r="6872" spans="1:18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 t="str" cm="1">
        <f t="array" ref="F6872">_xlfn.IFS(DmartSalesData[[#This Row],[sales]]&lt;2000,"LOW CATEGORY",DmartSalesData[[#This Row],[sales]]&lt;4000,"MEDIUM CATEGORY",DmartSalesData[[#This Row],[sales]]&gt;=4000,"HIGH CATEGORY")</f>
        <v>LOW CATEGORY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tr">
        <f>IF(AND(DmartSalesData[[#This Row],[profit]]&gt;=500,DmartSalesData[[#This Row],[sales]]&gt;=3000),"Good","Not Good")</f>
        <v>Not Good</v>
      </c>
      <c r="R6872" s="2">
        <f>YEAR(DmartSalesData[[#This Row],[order_date]])</f>
        <v>2023</v>
      </c>
    </row>
    <row r="6873" spans="1:18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 t="str" cm="1">
        <f t="array" ref="F6873">_xlfn.IFS(DmartSalesData[[#This Row],[sales]]&lt;2000,"LOW CATEGORY",DmartSalesData[[#This Row],[sales]]&lt;4000,"MEDIUM CATEGORY",DmartSalesData[[#This Row],[sales]]&gt;=4000,"HIGH CATEGORY")</f>
        <v>MEDIUM CATEGORY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tr">
        <f>IF(AND(DmartSalesData[[#This Row],[profit]]&gt;=500,DmartSalesData[[#This Row],[sales]]&gt;=3000),"Good","Not Good")</f>
        <v>Good</v>
      </c>
      <c r="R6873" s="2">
        <f>YEAR(DmartSalesData[[#This Row],[order_date]])</f>
        <v>2023</v>
      </c>
    </row>
    <row r="6874" spans="1:18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 t="str" cm="1">
        <f t="array" ref="F6874">_xlfn.IFS(DmartSalesData[[#This Row],[sales]]&lt;2000,"LOW CATEGORY",DmartSalesData[[#This Row],[sales]]&lt;4000,"MEDIUM CATEGORY",DmartSalesData[[#This Row],[sales]]&gt;=4000,"HIGH CATEGORY")</f>
        <v>MEDIUM CATEGORY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tr">
        <f>IF(AND(DmartSalesData[[#This Row],[profit]]&gt;=500,DmartSalesData[[#This Row],[sales]]&gt;=3000),"Good","Not Good")</f>
        <v>Not Good</v>
      </c>
      <c r="R6874" s="2">
        <f>YEAR(DmartSalesData[[#This Row],[order_date]])</f>
        <v>2023</v>
      </c>
    </row>
    <row r="6875" spans="1:18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 t="str" cm="1">
        <f t="array" ref="F6875">_xlfn.IFS(DmartSalesData[[#This Row],[sales]]&lt;2000,"LOW CATEGORY",DmartSalesData[[#This Row],[sales]]&lt;4000,"MEDIUM CATEGORY",DmartSalesData[[#This Row],[sales]]&gt;=4000,"HIGH CATEGORY")</f>
        <v>LOW CATEGORY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tr">
        <f>IF(AND(DmartSalesData[[#This Row],[profit]]&gt;=500,DmartSalesData[[#This Row],[sales]]&gt;=3000),"Good","Not Good")</f>
        <v>Not Good</v>
      </c>
      <c r="R6875" s="2">
        <f>YEAR(DmartSalesData[[#This Row],[order_date]])</f>
        <v>2024</v>
      </c>
    </row>
    <row r="6876" spans="1:18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 t="str" cm="1">
        <f t="array" ref="F6876">_xlfn.IFS(DmartSalesData[[#This Row],[sales]]&lt;2000,"LOW CATEGORY",DmartSalesData[[#This Row],[sales]]&lt;4000,"MEDIUM CATEGORY",DmartSalesData[[#This Row],[sales]]&gt;=4000,"HIGH CATEGORY")</f>
        <v>MEDIUM CATEGORY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tr">
        <f>IF(AND(DmartSalesData[[#This Row],[profit]]&gt;=500,DmartSalesData[[#This Row],[sales]]&gt;=3000),"Good","Not Good")</f>
        <v>Good</v>
      </c>
      <c r="R6876" s="2">
        <f>YEAR(DmartSalesData[[#This Row],[order_date]])</f>
        <v>2023</v>
      </c>
    </row>
    <row r="6877" spans="1:18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 t="str" cm="1">
        <f t="array" ref="F6877">_xlfn.IFS(DmartSalesData[[#This Row],[sales]]&lt;2000,"LOW CATEGORY",DmartSalesData[[#This Row],[sales]]&lt;4000,"MEDIUM CATEGORY",DmartSalesData[[#This Row],[sales]]&gt;=4000,"HIGH CATEGORY")</f>
        <v>LOW CATEGORY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tr">
        <f>IF(AND(DmartSalesData[[#This Row],[profit]]&gt;=500,DmartSalesData[[#This Row],[sales]]&gt;=3000),"Good","Not Good")</f>
        <v>Not Good</v>
      </c>
      <c r="R6877" s="2">
        <f>YEAR(DmartSalesData[[#This Row],[order_date]])</f>
        <v>2024</v>
      </c>
    </row>
    <row r="6878" spans="1:18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 t="str" cm="1">
        <f t="array" ref="F6878">_xlfn.IFS(DmartSalesData[[#This Row],[sales]]&lt;2000,"LOW CATEGORY",DmartSalesData[[#This Row],[sales]]&lt;4000,"MEDIUM CATEGORY",DmartSalesData[[#This Row],[sales]]&gt;=4000,"HIGH CATEGORY")</f>
        <v>LOW CATEGORY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tr">
        <f>IF(AND(DmartSalesData[[#This Row],[profit]]&gt;=500,DmartSalesData[[#This Row],[sales]]&gt;=3000),"Good","Not Good")</f>
        <v>Not Good</v>
      </c>
      <c r="R6878" s="2">
        <f>YEAR(DmartSalesData[[#This Row],[order_date]])</f>
        <v>2023</v>
      </c>
    </row>
    <row r="6879" spans="1:18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 t="str" cm="1">
        <f t="array" ref="F6879">_xlfn.IFS(DmartSalesData[[#This Row],[sales]]&lt;2000,"LOW CATEGORY",DmartSalesData[[#This Row],[sales]]&lt;4000,"MEDIUM CATEGORY",DmartSalesData[[#This Row],[sales]]&gt;=4000,"HIGH CATEGORY")</f>
        <v>MEDIUM CATEGORY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tr">
        <f>IF(AND(DmartSalesData[[#This Row],[profit]]&gt;=500,DmartSalesData[[#This Row],[sales]]&gt;=3000),"Good","Not Good")</f>
        <v>Not Good</v>
      </c>
      <c r="R6879" s="2">
        <f>YEAR(DmartSalesData[[#This Row],[order_date]])</f>
        <v>2024</v>
      </c>
    </row>
    <row r="6880" spans="1:18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 t="str" cm="1">
        <f t="array" ref="F6880">_xlfn.IFS(DmartSalesData[[#This Row],[sales]]&lt;2000,"LOW CATEGORY",DmartSalesData[[#This Row],[sales]]&lt;4000,"MEDIUM CATEGORY",DmartSalesData[[#This Row],[sales]]&gt;=4000,"HIGH CATEGORY")</f>
        <v>HIGH CATEGORY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tr">
        <f>IF(AND(DmartSalesData[[#This Row],[profit]]&gt;=500,DmartSalesData[[#This Row],[sales]]&gt;=3000),"Good","Not Good")</f>
        <v>Good</v>
      </c>
      <c r="R6880" s="2">
        <f>YEAR(DmartSalesData[[#This Row],[order_date]])</f>
        <v>2024</v>
      </c>
    </row>
    <row r="6881" spans="1:18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 t="str" cm="1">
        <f t="array" ref="F6881">_xlfn.IFS(DmartSalesData[[#This Row],[sales]]&lt;2000,"LOW CATEGORY",DmartSalesData[[#This Row],[sales]]&lt;4000,"MEDIUM CATEGORY",DmartSalesData[[#This Row],[sales]]&gt;=4000,"HIGH CATEGORY")</f>
        <v>MEDIUM CATEGORY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tr">
        <f>IF(AND(DmartSalesData[[#This Row],[profit]]&gt;=500,DmartSalesData[[#This Row],[sales]]&gt;=3000),"Good","Not Good")</f>
        <v>Not Good</v>
      </c>
      <c r="R6881" s="2">
        <f>YEAR(DmartSalesData[[#This Row],[order_date]])</f>
        <v>2024</v>
      </c>
    </row>
    <row r="6882" spans="1:18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 t="str" cm="1">
        <f t="array" ref="F6882">_xlfn.IFS(DmartSalesData[[#This Row],[sales]]&lt;2000,"LOW CATEGORY",DmartSalesData[[#This Row],[sales]]&lt;4000,"MEDIUM CATEGORY",DmartSalesData[[#This Row],[sales]]&gt;=4000,"HIGH CATEGORY")</f>
        <v>HIGH CATEGORY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tr">
        <f>IF(AND(DmartSalesData[[#This Row],[profit]]&gt;=500,DmartSalesData[[#This Row],[sales]]&gt;=3000),"Good","Not Good")</f>
        <v>Good</v>
      </c>
      <c r="R6882" s="2">
        <f>YEAR(DmartSalesData[[#This Row],[order_date]])</f>
        <v>2023</v>
      </c>
    </row>
    <row r="6883" spans="1:18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 t="str" cm="1">
        <f t="array" ref="F6883">_xlfn.IFS(DmartSalesData[[#This Row],[sales]]&lt;2000,"LOW CATEGORY",DmartSalesData[[#This Row],[sales]]&lt;4000,"MEDIUM CATEGORY",DmartSalesData[[#This Row],[sales]]&gt;=4000,"HIGH CATEGORY")</f>
        <v>MEDIUM CATEGORY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tr">
        <f>IF(AND(DmartSalesData[[#This Row],[profit]]&gt;=500,DmartSalesData[[#This Row],[sales]]&gt;=3000),"Good","Not Good")</f>
        <v>Not Good</v>
      </c>
      <c r="R6883" s="2">
        <f>YEAR(DmartSalesData[[#This Row],[order_date]])</f>
        <v>2023</v>
      </c>
    </row>
    <row r="6884" spans="1:18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 t="str" cm="1">
        <f t="array" ref="F6884">_xlfn.IFS(DmartSalesData[[#This Row],[sales]]&lt;2000,"LOW CATEGORY",DmartSalesData[[#This Row],[sales]]&lt;4000,"MEDIUM CATEGORY",DmartSalesData[[#This Row],[sales]]&gt;=4000,"HIGH CATEGORY")</f>
        <v>MEDIUM CATEGORY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tr">
        <f>IF(AND(DmartSalesData[[#This Row],[profit]]&gt;=500,DmartSalesData[[#This Row],[sales]]&gt;=3000),"Good","Not Good")</f>
        <v>Not Good</v>
      </c>
      <c r="R6884" s="2">
        <f>YEAR(DmartSalesData[[#This Row],[order_date]])</f>
        <v>2023</v>
      </c>
    </row>
    <row r="6885" spans="1:18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 t="str" cm="1">
        <f t="array" ref="F6885">_xlfn.IFS(DmartSalesData[[#This Row],[sales]]&lt;2000,"LOW CATEGORY",DmartSalesData[[#This Row],[sales]]&lt;4000,"MEDIUM CATEGORY",DmartSalesData[[#This Row],[sales]]&gt;=4000,"HIGH CATEGORY")</f>
        <v>LOW CATEGORY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tr">
        <f>IF(AND(DmartSalesData[[#This Row],[profit]]&gt;=500,DmartSalesData[[#This Row],[sales]]&gt;=3000),"Good","Not Good")</f>
        <v>Not Good</v>
      </c>
      <c r="R6885" s="2">
        <f>YEAR(DmartSalesData[[#This Row],[order_date]])</f>
        <v>2024</v>
      </c>
    </row>
    <row r="6886" spans="1:18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 t="str" cm="1">
        <f t="array" ref="F6886">_xlfn.IFS(DmartSalesData[[#This Row],[sales]]&lt;2000,"LOW CATEGORY",DmartSalesData[[#This Row],[sales]]&lt;4000,"MEDIUM CATEGORY",DmartSalesData[[#This Row],[sales]]&gt;=4000,"HIGH CATEGORY")</f>
        <v>HIGH CATEGORY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tr">
        <f>IF(AND(DmartSalesData[[#This Row],[profit]]&gt;=500,DmartSalesData[[#This Row],[sales]]&gt;=3000),"Good","Not Good")</f>
        <v>Not Good</v>
      </c>
      <c r="R6886" s="2">
        <f>YEAR(DmartSalesData[[#This Row],[order_date]])</f>
        <v>2024</v>
      </c>
    </row>
    <row r="6887" spans="1:18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 t="str" cm="1">
        <f t="array" ref="F6887">_xlfn.IFS(DmartSalesData[[#This Row],[sales]]&lt;2000,"LOW CATEGORY",DmartSalesData[[#This Row],[sales]]&lt;4000,"MEDIUM CATEGORY",DmartSalesData[[#This Row],[sales]]&gt;=4000,"HIGH CATEGORY")</f>
        <v>MEDIUM CATEGORY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tr">
        <f>IF(AND(DmartSalesData[[#This Row],[profit]]&gt;=500,DmartSalesData[[#This Row],[sales]]&gt;=3000),"Good","Not Good")</f>
        <v>Not Good</v>
      </c>
      <c r="R6887" s="2">
        <f>YEAR(DmartSalesData[[#This Row],[order_date]])</f>
        <v>2023</v>
      </c>
    </row>
    <row r="6888" spans="1:18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 t="str" cm="1">
        <f t="array" ref="F6888">_xlfn.IFS(DmartSalesData[[#This Row],[sales]]&lt;2000,"LOW CATEGORY",DmartSalesData[[#This Row],[sales]]&lt;4000,"MEDIUM CATEGORY",DmartSalesData[[#This Row],[sales]]&gt;=4000,"HIGH CATEGORY")</f>
        <v>MEDIUM CATEGORY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tr">
        <f>IF(AND(DmartSalesData[[#This Row],[profit]]&gt;=500,DmartSalesData[[#This Row],[sales]]&gt;=3000),"Good","Not Good")</f>
        <v>Not Good</v>
      </c>
      <c r="R6888" s="2">
        <f>YEAR(DmartSalesData[[#This Row],[order_date]])</f>
        <v>2024</v>
      </c>
    </row>
    <row r="6889" spans="1:18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 t="str" cm="1">
        <f t="array" ref="F6889">_xlfn.IFS(DmartSalesData[[#This Row],[sales]]&lt;2000,"LOW CATEGORY",DmartSalesData[[#This Row],[sales]]&lt;4000,"MEDIUM CATEGORY",DmartSalesData[[#This Row],[sales]]&gt;=4000,"HIGH CATEGORY")</f>
        <v>LOW CATEGORY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tr">
        <f>IF(AND(DmartSalesData[[#This Row],[profit]]&gt;=500,DmartSalesData[[#This Row],[sales]]&gt;=3000),"Good","Not Good")</f>
        <v>Not Good</v>
      </c>
      <c r="R6889" s="2">
        <f>YEAR(DmartSalesData[[#This Row],[order_date]])</f>
        <v>2024</v>
      </c>
    </row>
    <row r="6890" spans="1:18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 t="str" cm="1">
        <f t="array" ref="F6890">_xlfn.IFS(DmartSalesData[[#This Row],[sales]]&lt;2000,"LOW CATEGORY",DmartSalesData[[#This Row],[sales]]&lt;4000,"MEDIUM CATEGORY",DmartSalesData[[#This Row],[sales]]&gt;=4000,"HIGH CATEGORY")</f>
        <v>HIGH CATEGORY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tr">
        <f>IF(AND(DmartSalesData[[#This Row],[profit]]&gt;=500,DmartSalesData[[#This Row],[sales]]&gt;=3000),"Good","Not Good")</f>
        <v>Good</v>
      </c>
      <c r="R6890" s="2">
        <f>YEAR(DmartSalesData[[#This Row],[order_date]])</f>
        <v>2023</v>
      </c>
    </row>
    <row r="6891" spans="1:18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 t="str" cm="1">
        <f t="array" ref="F6891">_xlfn.IFS(DmartSalesData[[#This Row],[sales]]&lt;2000,"LOW CATEGORY",DmartSalesData[[#This Row],[sales]]&lt;4000,"MEDIUM CATEGORY",DmartSalesData[[#This Row],[sales]]&gt;=4000,"HIGH CATEGORY")</f>
        <v>MEDIUM CATEGORY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tr">
        <f>IF(AND(DmartSalesData[[#This Row],[profit]]&gt;=500,DmartSalesData[[#This Row],[sales]]&gt;=3000),"Good","Not Good")</f>
        <v>Good</v>
      </c>
      <c r="R6891" s="2">
        <f>YEAR(DmartSalesData[[#This Row],[order_date]])</f>
        <v>2023</v>
      </c>
    </row>
    <row r="6892" spans="1:18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 t="str" cm="1">
        <f t="array" ref="F6892">_xlfn.IFS(DmartSalesData[[#This Row],[sales]]&lt;2000,"LOW CATEGORY",DmartSalesData[[#This Row],[sales]]&lt;4000,"MEDIUM CATEGORY",DmartSalesData[[#This Row],[sales]]&gt;=4000,"HIGH CATEGORY")</f>
        <v>HIGH CATEGORY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tr">
        <f>IF(AND(DmartSalesData[[#This Row],[profit]]&gt;=500,DmartSalesData[[#This Row],[sales]]&gt;=3000),"Good","Not Good")</f>
        <v>Good</v>
      </c>
      <c r="R6892" s="2">
        <f>YEAR(DmartSalesData[[#This Row],[order_date]])</f>
        <v>2024</v>
      </c>
    </row>
    <row r="6893" spans="1:18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 t="str" cm="1">
        <f t="array" ref="F6893">_xlfn.IFS(DmartSalesData[[#This Row],[sales]]&lt;2000,"LOW CATEGORY",DmartSalesData[[#This Row],[sales]]&lt;4000,"MEDIUM CATEGORY",DmartSalesData[[#This Row],[sales]]&gt;=4000,"HIGH CATEGORY")</f>
        <v>LOW CATEGORY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tr">
        <f>IF(AND(DmartSalesData[[#This Row],[profit]]&gt;=500,DmartSalesData[[#This Row],[sales]]&gt;=3000),"Good","Not Good")</f>
        <v>Not Good</v>
      </c>
      <c r="R6893" s="2">
        <f>YEAR(DmartSalesData[[#This Row],[order_date]])</f>
        <v>2024</v>
      </c>
    </row>
    <row r="6894" spans="1:18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 t="str" cm="1">
        <f t="array" ref="F6894">_xlfn.IFS(DmartSalesData[[#This Row],[sales]]&lt;2000,"LOW CATEGORY",DmartSalesData[[#This Row],[sales]]&lt;4000,"MEDIUM CATEGORY",DmartSalesData[[#This Row],[sales]]&gt;=4000,"HIGH CATEGORY")</f>
        <v>LOW CATEGORY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tr">
        <f>IF(AND(DmartSalesData[[#This Row],[profit]]&gt;=500,DmartSalesData[[#This Row],[sales]]&gt;=3000),"Good","Not Good")</f>
        <v>Not Good</v>
      </c>
      <c r="R6894" s="2">
        <f>YEAR(DmartSalesData[[#This Row],[order_date]])</f>
        <v>2023</v>
      </c>
    </row>
    <row r="6895" spans="1:18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 t="str" cm="1">
        <f t="array" ref="F6895">_xlfn.IFS(DmartSalesData[[#This Row],[sales]]&lt;2000,"LOW CATEGORY",DmartSalesData[[#This Row],[sales]]&lt;4000,"MEDIUM CATEGORY",DmartSalesData[[#This Row],[sales]]&gt;=4000,"HIGH CATEGORY")</f>
        <v>LOW CATEGORY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tr">
        <f>IF(AND(DmartSalesData[[#This Row],[profit]]&gt;=500,DmartSalesData[[#This Row],[sales]]&gt;=3000),"Good","Not Good")</f>
        <v>Not Good</v>
      </c>
      <c r="R6895" s="2">
        <f>YEAR(DmartSalesData[[#This Row],[order_date]])</f>
        <v>2024</v>
      </c>
    </row>
    <row r="6896" spans="1:18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 t="str" cm="1">
        <f t="array" ref="F6896">_xlfn.IFS(DmartSalesData[[#This Row],[sales]]&lt;2000,"LOW CATEGORY",DmartSalesData[[#This Row],[sales]]&lt;4000,"MEDIUM CATEGORY",DmartSalesData[[#This Row],[sales]]&gt;=4000,"HIGH CATEGORY")</f>
        <v>MEDIUM CATEGORY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tr">
        <f>IF(AND(DmartSalesData[[#This Row],[profit]]&gt;=500,DmartSalesData[[#This Row],[sales]]&gt;=3000),"Good","Not Good")</f>
        <v>Not Good</v>
      </c>
      <c r="R6896" s="2">
        <f>YEAR(DmartSalesData[[#This Row],[order_date]])</f>
        <v>2024</v>
      </c>
    </row>
    <row r="6897" spans="1:18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 t="str" cm="1">
        <f t="array" ref="F6897">_xlfn.IFS(DmartSalesData[[#This Row],[sales]]&lt;2000,"LOW CATEGORY",DmartSalesData[[#This Row],[sales]]&lt;4000,"MEDIUM CATEGORY",DmartSalesData[[#This Row],[sales]]&gt;=4000,"HIGH CATEGORY")</f>
        <v>HIGH CATEGORY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tr">
        <f>IF(AND(DmartSalesData[[#This Row],[profit]]&gt;=500,DmartSalesData[[#This Row],[sales]]&gt;=3000),"Good","Not Good")</f>
        <v>Good</v>
      </c>
      <c r="R6897" s="2">
        <f>YEAR(DmartSalesData[[#This Row],[order_date]])</f>
        <v>2023</v>
      </c>
    </row>
    <row r="6898" spans="1:18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 t="str" cm="1">
        <f t="array" ref="F6898">_xlfn.IFS(DmartSalesData[[#This Row],[sales]]&lt;2000,"LOW CATEGORY",DmartSalesData[[#This Row],[sales]]&lt;4000,"MEDIUM CATEGORY",DmartSalesData[[#This Row],[sales]]&gt;=4000,"HIGH CATEGORY")</f>
        <v>MEDIUM CATEGORY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tr">
        <f>IF(AND(DmartSalesData[[#This Row],[profit]]&gt;=500,DmartSalesData[[#This Row],[sales]]&gt;=3000),"Good","Not Good")</f>
        <v>Not Good</v>
      </c>
      <c r="R6898" s="2">
        <f>YEAR(DmartSalesData[[#This Row],[order_date]])</f>
        <v>2023</v>
      </c>
    </row>
    <row r="6899" spans="1:18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 t="str" cm="1">
        <f t="array" ref="F6899">_xlfn.IFS(DmartSalesData[[#This Row],[sales]]&lt;2000,"LOW CATEGORY",DmartSalesData[[#This Row],[sales]]&lt;4000,"MEDIUM CATEGORY",DmartSalesData[[#This Row],[sales]]&gt;=4000,"HIGH CATEGORY")</f>
        <v>LOW CATEGORY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tr">
        <f>IF(AND(DmartSalesData[[#This Row],[profit]]&gt;=500,DmartSalesData[[#This Row],[sales]]&gt;=3000),"Good","Not Good")</f>
        <v>Not Good</v>
      </c>
      <c r="R6899" s="2">
        <f>YEAR(DmartSalesData[[#This Row],[order_date]])</f>
        <v>2023</v>
      </c>
    </row>
    <row r="6900" spans="1:18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 t="str" cm="1">
        <f t="array" ref="F6900">_xlfn.IFS(DmartSalesData[[#This Row],[sales]]&lt;2000,"LOW CATEGORY",DmartSalesData[[#This Row],[sales]]&lt;4000,"MEDIUM CATEGORY",DmartSalesData[[#This Row],[sales]]&gt;=4000,"HIGH CATEGORY")</f>
        <v>LOW CATEGORY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tr">
        <f>IF(AND(DmartSalesData[[#This Row],[profit]]&gt;=500,DmartSalesData[[#This Row],[sales]]&gt;=3000),"Good","Not Good")</f>
        <v>Not Good</v>
      </c>
      <c r="R6900" s="2">
        <f>YEAR(DmartSalesData[[#This Row],[order_date]])</f>
        <v>2023</v>
      </c>
    </row>
    <row r="6901" spans="1:18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 t="str" cm="1">
        <f t="array" ref="F6901">_xlfn.IFS(DmartSalesData[[#This Row],[sales]]&lt;2000,"LOW CATEGORY",DmartSalesData[[#This Row],[sales]]&lt;4000,"MEDIUM CATEGORY",DmartSalesData[[#This Row],[sales]]&gt;=4000,"HIGH CATEGORY")</f>
        <v>MEDIUM CATEGORY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tr">
        <f>IF(AND(DmartSalesData[[#This Row],[profit]]&gt;=500,DmartSalesData[[#This Row],[sales]]&gt;=3000),"Good","Not Good")</f>
        <v>Good</v>
      </c>
      <c r="R6901" s="2">
        <f>YEAR(DmartSalesData[[#This Row],[order_date]])</f>
        <v>2023</v>
      </c>
    </row>
    <row r="6902" spans="1:18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 t="str" cm="1">
        <f t="array" ref="F6902">_xlfn.IFS(DmartSalesData[[#This Row],[sales]]&lt;2000,"LOW CATEGORY",DmartSalesData[[#This Row],[sales]]&lt;4000,"MEDIUM CATEGORY",DmartSalesData[[#This Row],[sales]]&gt;=4000,"HIGH CATEGORY")</f>
        <v>LOW CATEGORY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tr">
        <f>IF(AND(DmartSalesData[[#This Row],[profit]]&gt;=500,DmartSalesData[[#This Row],[sales]]&gt;=3000),"Good","Not Good")</f>
        <v>Not Good</v>
      </c>
      <c r="R6902" s="2">
        <f>YEAR(DmartSalesData[[#This Row],[order_date]])</f>
        <v>2023</v>
      </c>
    </row>
    <row r="6903" spans="1:18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 t="str" cm="1">
        <f t="array" ref="F6903">_xlfn.IFS(DmartSalesData[[#This Row],[sales]]&lt;2000,"LOW CATEGORY",DmartSalesData[[#This Row],[sales]]&lt;4000,"MEDIUM CATEGORY",DmartSalesData[[#This Row],[sales]]&gt;=4000,"HIGH CATEGORY")</f>
        <v>HIGH CATEGORY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tr">
        <f>IF(AND(DmartSalesData[[#This Row],[profit]]&gt;=500,DmartSalesData[[#This Row],[sales]]&gt;=3000),"Good","Not Good")</f>
        <v>Not Good</v>
      </c>
      <c r="R6903" s="2">
        <f>YEAR(DmartSalesData[[#This Row],[order_date]])</f>
        <v>2024</v>
      </c>
    </row>
    <row r="6904" spans="1:18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 t="str" cm="1">
        <f t="array" ref="F6904">_xlfn.IFS(DmartSalesData[[#This Row],[sales]]&lt;2000,"LOW CATEGORY",DmartSalesData[[#This Row],[sales]]&lt;4000,"MEDIUM CATEGORY",DmartSalesData[[#This Row],[sales]]&gt;=4000,"HIGH CATEGORY")</f>
        <v>LOW CATEGORY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tr">
        <f>IF(AND(DmartSalesData[[#This Row],[profit]]&gt;=500,DmartSalesData[[#This Row],[sales]]&gt;=3000),"Good","Not Good")</f>
        <v>Not Good</v>
      </c>
      <c r="R6904" s="2">
        <f>YEAR(DmartSalesData[[#This Row],[order_date]])</f>
        <v>2024</v>
      </c>
    </row>
    <row r="6905" spans="1:18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 t="str" cm="1">
        <f t="array" ref="F6905">_xlfn.IFS(DmartSalesData[[#This Row],[sales]]&lt;2000,"LOW CATEGORY",DmartSalesData[[#This Row],[sales]]&lt;4000,"MEDIUM CATEGORY",DmartSalesData[[#This Row],[sales]]&gt;=4000,"HIGH CATEGORY")</f>
        <v>MEDIUM CATEGORY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tr">
        <f>IF(AND(DmartSalesData[[#This Row],[profit]]&gt;=500,DmartSalesData[[#This Row],[sales]]&gt;=3000),"Good","Not Good")</f>
        <v>Good</v>
      </c>
      <c r="R6905" s="2">
        <f>YEAR(DmartSalesData[[#This Row],[order_date]])</f>
        <v>2023</v>
      </c>
    </row>
    <row r="6906" spans="1:18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 t="str" cm="1">
        <f t="array" ref="F6906">_xlfn.IFS(DmartSalesData[[#This Row],[sales]]&lt;2000,"LOW CATEGORY",DmartSalesData[[#This Row],[sales]]&lt;4000,"MEDIUM CATEGORY",DmartSalesData[[#This Row],[sales]]&gt;=4000,"HIGH CATEGORY")</f>
        <v>MEDIUM CATEGORY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tr">
        <f>IF(AND(DmartSalesData[[#This Row],[profit]]&gt;=500,DmartSalesData[[#This Row],[sales]]&gt;=3000),"Good","Not Good")</f>
        <v>Not Good</v>
      </c>
      <c r="R6906" s="2">
        <f>YEAR(DmartSalesData[[#This Row],[order_date]])</f>
        <v>2024</v>
      </c>
    </row>
    <row r="6907" spans="1:18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 t="str" cm="1">
        <f t="array" ref="F6907">_xlfn.IFS(DmartSalesData[[#This Row],[sales]]&lt;2000,"LOW CATEGORY",DmartSalesData[[#This Row],[sales]]&lt;4000,"MEDIUM CATEGORY",DmartSalesData[[#This Row],[sales]]&gt;=4000,"HIGH CATEGORY")</f>
        <v>LOW CATEGORY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tr">
        <f>IF(AND(DmartSalesData[[#This Row],[profit]]&gt;=500,DmartSalesData[[#This Row],[sales]]&gt;=3000),"Good","Not Good")</f>
        <v>Not Good</v>
      </c>
      <c r="R6907" s="2">
        <f>YEAR(DmartSalesData[[#This Row],[order_date]])</f>
        <v>2023</v>
      </c>
    </row>
    <row r="6908" spans="1:18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 t="str" cm="1">
        <f t="array" ref="F6908">_xlfn.IFS(DmartSalesData[[#This Row],[sales]]&lt;2000,"LOW CATEGORY",DmartSalesData[[#This Row],[sales]]&lt;4000,"MEDIUM CATEGORY",DmartSalesData[[#This Row],[sales]]&gt;=4000,"HIGH CATEGORY")</f>
        <v>MEDIUM CATEGORY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tr">
        <f>IF(AND(DmartSalesData[[#This Row],[profit]]&gt;=500,DmartSalesData[[#This Row],[sales]]&gt;=3000),"Good","Not Good")</f>
        <v>Good</v>
      </c>
      <c r="R6908" s="2">
        <f>YEAR(DmartSalesData[[#This Row],[order_date]])</f>
        <v>2024</v>
      </c>
    </row>
    <row r="6909" spans="1:18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 t="str" cm="1">
        <f t="array" ref="F6909">_xlfn.IFS(DmartSalesData[[#This Row],[sales]]&lt;2000,"LOW CATEGORY",DmartSalesData[[#This Row],[sales]]&lt;4000,"MEDIUM CATEGORY",DmartSalesData[[#This Row],[sales]]&gt;=4000,"HIGH CATEGORY")</f>
        <v>MEDIUM CATEGORY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tr">
        <f>IF(AND(DmartSalesData[[#This Row],[profit]]&gt;=500,DmartSalesData[[#This Row],[sales]]&gt;=3000),"Good","Not Good")</f>
        <v>Not Good</v>
      </c>
      <c r="R6909" s="2">
        <f>YEAR(DmartSalesData[[#This Row],[order_date]])</f>
        <v>2024</v>
      </c>
    </row>
    <row r="6910" spans="1:18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 t="str" cm="1">
        <f t="array" ref="F6910">_xlfn.IFS(DmartSalesData[[#This Row],[sales]]&lt;2000,"LOW CATEGORY",DmartSalesData[[#This Row],[sales]]&lt;4000,"MEDIUM CATEGORY",DmartSalesData[[#This Row],[sales]]&gt;=4000,"HIGH CATEGORY")</f>
        <v>MEDIUM CATEGORY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tr">
        <f>IF(AND(DmartSalesData[[#This Row],[profit]]&gt;=500,DmartSalesData[[#This Row],[sales]]&gt;=3000),"Good","Not Good")</f>
        <v>Good</v>
      </c>
      <c r="R6910" s="2">
        <f>YEAR(DmartSalesData[[#This Row],[order_date]])</f>
        <v>2024</v>
      </c>
    </row>
    <row r="6911" spans="1:18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 t="str" cm="1">
        <f t="array" ref="F6911">_xlfn.IFS(DmartSalesData[[#This Row],[sales]]&lt;2000,"LOW CATEGORY",DmartSalesData[[#This Row],[sales]]&lt;4000,"MEDIUM CATEGORY",DmartSalesData[[#This Row],[sales]]&gt;=4000,"HIGH CATEGORY")</f>
        <v>MEDIUM CATEGORY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tr">
        <f>IF(AND(DmartSalesData[[#This Row],[profit]]&gt;=500,DmartSalesData[[#This Row],[sales]]&gt;=3000),"Good","Not Good")</f>
        <v>Good</v>
      </c>
      <c r="R6911" s="2">
        <f>YEAR(DmartSalesData[[#This Row],[order_date]])</f>
        <v>2023</v>
      </c>
    </row>
    <row r="6912" spans="1:18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 t="str" cm="1">
        <f t="array" ref="F6912">_xlfn.IFS(DmartSalesData[[#This Row],[sales]]&lt;2000,"LOW CATEGORY",DmartSalesData[[#This Row],[sales]]&lt;4000,"MEDIUM CATEGORY",DmartSalesData[[#This Row],[sales]]&gt;=4000,"HIGH CATEGORY")</f>
        <v>LOW CATEGORY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tr">
        <f>IF(AND(DmartSalesData[[#This Row],[profit]]&gt;=500,DmartSalesData[[#This Row],[sales]]&gt;=3000),"Good","Not Good")</f>
        <v>Not Good</v>
      </c>
      <c r="R6912" s="2">
        <f>YEAR(DmartSalesData[[#This Row],[order_date]])</f>
        <v>2024</v>
      </c>
    </row>
    <row r="6913" spans="1:18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 t="str" cm="1">
        <f t="array" ref="F6913">_xlfn.IFS(DmartSalesData[[#This Row],[sales]]&lt;2000,"LOW CATEGORY",DmartSalesData[[#This Row],[sales]]&lt;4000,"MEDIUM CATEGORY",DmartSalesData[[#This Row],[sales]]&gt;=4000,"HIGH CATEGORY")</f>
        <v>HIGH CATEGORY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tr">
        <f>IF(AND(DmartSalesData[[#This Row],[profit]]&gt;=500,DmartSalesData[[#This Row],[sales]]&gt;=3000),"Good","Not Good")</f>
        <v>Good</v>
      </c>
      <c r="R6913" s="2">
        <f>YEAR(DmartSalesData[[#This Row],[order_date]])</f>
        <v>2024</v>
      </c>
    </row>
    <row r="6914" spans="1:18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 t="str" cm="1">
        <f t="array" ref="F6914">_xlfn.IFS(DmartSalesData[[#This Row],[sales]]&lt;2000,"LOW CATEGORY",DmartSalesData[[#This Row],[sales]]&lt;4000,"MEDIUM CATEGORY",DmartSalesData[[#This Row],[sales]]&gt;=4000,"HIGH CATEGORY")</f>
        <v>MEDIUM CATEGORY</v>
      </c>
      <c r="G6914" s="2">
        <v>0.03</v>
      </c>
      <c r="H6914" s="2">
        <f t="shared" ref="H6914:H6977" si="216">E6914*G6914</f>
        <v>103.1769</v>
      </c>
      <c r="I6914" s="2">
        <f t="shared" ref="I6914:I6977" si="217">E6914-H6914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tr">
        <f>IF(AND(DmartSalesData[[#This Row],[profit]]&gt;=500,DmartSalesData[[#This Row],[sales]]&gt;=3000),"Good","Not Good")</f>
        <v>Not Good</v>
      </c>
      <c r="R6914" s="2">
        <f>YEAR(DmartSalesData[[#This Row],[order_date]])</f>
        <v>2023</v>
      </c>
    </row>
    <row r="6915" spans="1:18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 t="str" cm="1">
        <f t="array" ref="F6915">_xlfn.IFS(DmartSalesData[[#This Row],[sales]]&lt;2000,"LOW CATEGORY",DmartSalesData[[#This Row],[sales]]&lt;4000,"MEDIUM CATEGORY",DmartSalesData[[#This Row],[sales]]&gt;=4000,"HIGH CATEGORY")</f>
        <v>MEDIUM CATEGORY</v>
      </c>
      <c r="G6915" s="2">
        <v>0.25</v>
      </c>
      <c r="H6915" s="2">
        <f t="shared" si="216"/>
        <v>981.21749999999997</v>
      </c>
      <c r="I6915" s="2">
        <f t="shared" si="217"/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tr">
        <f>IF(AND(DmartSalesData[[#This Row],[profit]]&gt;=500,DmartSalesData[[#This Row],[sales]]&gt;=3000),"Good","Not Good")</f>
        <v>Good</v>
      </c>
      <c r="R6915" s="2">
        <f>YEAR(DmartSalesData[[#This Row],[order_date]])</f>
        <v>2024</v>
      </c>
    </row>
    <row r="6916" spans="1:18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 t="str" cm="1">
        <f t="array" ref="F6916">_xlfn.IFS(DmartSalesData[[#This Row],[sales]]&lt;2000,"LOW CATEGORY",DmartSalesData[[#This Row],[sales]]&lt;4000,"MEDIUM CATEGORY",DmartSalesData[[#This Row],[sales]]&gt;=4000,"HIGH CATEGORY")</f>
        <v>MEDIUM CATEGORY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tr">
        <f>IF(AND(DmartSalesData[[#This Row],[profit]]&gt;=500,DmartSalesData[[#This Row],[sales]]&gt;=3000),"Good","Not Good")</f>
        <v>Not Good</v>
      </c>
      <c r="R6916" s="2">
        <f>YEAR(DmartSalesData[[#This Row],[order_date]])</f>
        <v>2024</v>
      </c>
    </row>
    <row r="6917" spans="1:18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 t="str" cm="1">
        <f t="array" ref="F6917">_xlfn.IFS(DmartSalesData[[#This Row],[sales]]&lt;2000,"LOW CATEGORY",DmartSalesData[[#This Row],[sales]]&lt;4000,"MEDIUM CATEGORY",DmartSalesData[[#This Row],[sales]]&gt;=4000,"HIGH CATEGORY")</f>
        <v>LOW CATEGORY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tr">
        <f>IF(AND(DmartSalesData[[#This Row],[profit]]&gt;=500,DmartSalesData[[#This Row],[sales]]&gt;=3000),"Good","Not Good")</f>
        <v>Not Good</v>
      </c>
      <c r="R6917" s="2">
        <f>YEAR(DmartSalesData[[#This Row],[order_date]])</f>
        <v>2023</v>
      </c>
    </row>
    <row r="6918" spans="1:18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 t="str" cm="1">
        <f t="array" ref="F6918">_xlfn.IFS(DmartSalesData[[#This Row],[sales]]&lt;2000,"LOW CATEGORY",DmartSalesData[[#This Row],[sales]]&lt;4000,"MEDIUM CATEGORY",DmartSalesData[[#This Row],[sales]]&gt;=4000,"HIGH CATEGORY")</f>
        <v>LOW CATEGORY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tr">
        <f>IF(AND(DmartSalesData[[#This Row],[profit]]&gt;=500,DmartSalesData[[#This Row],[sales]]&gt;=3000),"Good","Not Good")</f>
        <v>Not Good</v>
      </c>
      <c r="R6918" s="2">
        <f>YEAR(DmartSalesData[[#This Row],[order_date]])</f>
        <v>2024</v>
      </c>
    </row>
    <row r="6919" spans="1:18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 t="str" cm="1">
        <f t="array" ref="F6919">_xlfn.IFS(DmartSalesData[[#This Row],[sales]]&lt;2000,"LOW CATEGORY",DmartSalesData[[#This Row],[sales]]&lt;4000,"MEDIUM CATEGORY",DmartSalesData[[#This Row],[sales]]&gt;=4000,"HIGH CATEGORY")</f>
        <v>HIGH CATEGORY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tr">
        <f>IF(AND(DmartSalesData[[#This Row],[profit]]&gt;=500,DmartSalesData[[#This Row],[sales]]&gt;=3000),"Good","Not Good")</f>
        <v>Good</v>
      </c>
      <c r="R6919" s="2">
        <f>YEAR(DmartSalesData[[#This Row],[order_date]])</f>
        <v>2023</v>
      </c>
    </row>
    <row r="6920" spans="1:18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 t="str" cm="1">
        <f t="array" ref="F6920">_xlfn.IFS(DmartSalesData[[#This Row],[sales]]&lt;2000,"LOW CATEGORY",DmartSalesData[[#This Row],[sales]]&lt;4000,"MEDIUM CATEGORY",DmartSalesData[[#This Row],[sales]]&gt;=4000,"HIGH CATEGORY")</f>
        <v>HIGH CATEGORY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tr">
        <f>IF(AND(DmartSalesData[[#This Row],[profit]]&gt;=500,DmartSalesData[[#This Row],[sales]]&gt;=3000),"Good","Not Good")</f>
        <v>Good</v>
      </c>
      <c r="R6920" s="2">
        <f>YEAR(DmartSalesData[[#This Row],[order_date]])</f>
        <v>2023</v>
      </c>
    </row>
    <row r="6921" spans="1:18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 t="str" cm="1">
        <f t="array" ref="F6921">_xlfn.IFS(DmartSalesData[[#This Row],[sales]]&lt;2000,"LOW CATEGORY",DmartSalesData[[#This Row],[sales]]&lt;4000,"MEDIUM CATEGORY",DmartSalesData[[#This Row],[sales]]&gt;=4000,"HIGH CATEGORY")</f>
        <v>MEDIUM CATEGORY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tr">
        <f>IF(AND(DmartSalesData[[#This Row],[profit]]&gt;=500,DmartSalesData[[#This Row],[sales]]&gt;=3000),"Good","Not Good")</f>
        <v>Not Good</v>
      </c>
      <c r="R6921" s="2">
        <f>YEAR(DmartSalesData[[#This Row],[order_date]])</f>
        <v>2024</v>
      </c>
    </row>
    <row r="6922" spans="1:18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 t="str" cm="1">
        <f t="array" ref="F6922">_xlfn.IFS(DmartSalesData[[#This Row],[sales]]&lt;2000,"LOW CATEGORY",DmartSalesData[[#This Row],[sales]]&lt;4000,"MEDIUM CATEGORY",DmartSalesData[[#This Row],[sales]]&gt;=4000,"HIGH CATEGORY")</f>
        <v>LOW CATEGORY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tr">
        <f>IF(AND(DmartSalesData[[#This Row],[profit]]&gt;=500,DmartSalesData[[#This Row],[sales]]&gt;=3000),"Good","Not Good")</f>
        <v>Not Good</v>
      </c>
      <c r="R6922" s="2">
        <f>YEAR(DmartSalesData[[#This Row],[order_date]])</f>
        <v>2024</v>
      </c>
    </row>
    <row r="6923" spans="1:18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 t="str" cm="1">
        <f t="array" ref="F6923">_xlfn.IFS(DmartSalesData[[#This Row],[sales]]&lt;2000,"LOW CATEGORY",DmartSalesData[[#This Row],[sales]]&lt;4000,"MEDIUM CATEGORY",DmartSalesData[[#This Row],[sales]]&gt;=4000,"HIGH CATEGORY")</f>
        <v>MEDIUM CATEGORY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tr">
        <f>IF(AND(DmartSalesData[[#This Row],[profit]]&gt;=500,DmartSalesData[[#This Row],[sales]]&gt;=3000),"Good","Not Good")</f>
        <v>Not Good</v>
      </c>
      <c r="R6923" s="2">
        <f>YEAR(DmartSalesData[[#This Row],[order_date]])</f>
        <v>2023</v>
      </c>
    </row>
    <row r="6924" spans="1:18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 t="str" cm="1">
        <f t="array" ref="F6924">_xlfn.IFS(DmartSalesData[[#This Row],[sales]]&lt;2000,"LOW CATEGORY",DmartSalesData[[#This Row],[sales]]&lt;4000,"MEDIUM CATEGORY",DmartSalesData[[#This Row],[sales]]&gt;=4000,"HIGH CATEGORY")</f>
        <v>MEDIUM CATEGORY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tr">
        <f>IF(AND(DmartSalesData[[#This Row],[profit]]&gt;=500,DmartSalesData[[#This Row],[sales]]&gt;=3000),"Good","Not Good")</f>
        <v>Good</v>
      </c>
      <c r="R6924" s="2">
        <f>YEAR(DmartSalesData[[#This Row],[order_date]])</f>
        <v>2024</v>
      </c>
    </row>
    <row r="6925" spans="1:18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 t="str" cm="1">
        <f t="array" ref="F6925">_xlfn.IFS(DmartSalesData[[#This Row],[sales]]&lt;2000,"LOW CATEGORY",DmartSalesData[[#This Row],[sales]]&lt;4000,"MEDIUM CATEGORY",DmartSalesData[[#This Row],[sales]]&gt;=4000,"HIGH CATEGORY")</f>
        <v>HIGH CATEGORY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tr">
        <f>IF(AND(DmartSalesData[[#This Row],[profit]]&gt;=500,DmartSalesData[[#This Row],[sales]]&gt;=3000),"Good","Not Good")</f>
        <v>Good</v>
      </c>
      <c r="R6925" s="2">
        <f>YEAR(DmartSalesData[[#This Row],[order_date]])</f>
        <v>2023</v>
      </c>
    </row>
    <row r="6926" spans="1:18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 t="str" cm="1">
        <f t="array" ref="F6926">_xlfn.IFS(DmartSalesData[[#This Row],[sales]]&lt;2000,"LOW CATEGORY",DmartSalesData[[#This Row],[sales]]&lt;4000,"MEDIUM CATEGORY",DmartSalesData[[#This Row],[sales]]&gt;=4000,"HIGH CATEGORY")</f>
        <v>LOW CATEGORY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tr">
        <f>IF(AND(DmartSalesData[[#This Row],[profit]]&gt;=500,DmartSalesData[[#This Row],[sales]]&gt;=3000),"Good","Not Good")</f>
        <v>Not Good</v>
      </c>
      <c r="R6926" s="2">
        <f>YEAR(DmartSalesData[[#This Row],[order_date]])</f>
        <v>2024</v>
      </c>
    </row>
    <row r="6927" spans="1:18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 t="str" cm="1">
        <f t="array" ref="F6927">_xlfn.IFS(DmartSalesData[[#This Row],[sales]]&lt;2000,"LOW CATEGORY",DmartSalesData[[#This Row],[sales]]&lt;4000,"MEDIUM CATEGORY",DmartSalesData[[#This Row],[sales]]&gt;=4000,"HIGH CATEGORY")</f>
        <v>LOW CATEGORY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tr">
        <f>IF(AND(DmartSalesData[[#This Row],[profit]]&gt;=500,DmartSalesData[[#This Row],[sales]]&gt;=3000),"Good","Not Good")</f>
        <v>Not Good</v>
      </c>
      <c r="R6927" s="2">
        <f>YEAR(DmartSalesData[[#This Row],[order_date]])</f>
        <v>2023</v>
      </c>
    </row>
    <row r="6928" spans="1:18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 t="str" cm="1">
        <f t="array" ref="F6928">_xlfn.IFS(DmartSalesData[[#This Row],[sales]]&lt;2000,"LOW CATEGORY",DmartSalesData[[#This Row],[sales]]&lt;4000,"MEDIUM CATEGORY",DmartSalesData[[#This Row],[sales]]&gt;=4000,"HIGH CATEGORY")</f>
        <v>LOW CATEGORY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tr">
        <f>IF(AND(DmartSalesData[[#This Row],[profit]]&gt;=500,DmartSalesData[[#This Row],[sales]]&gt;=3000),"Good","Not Good")</f>
        <v>Not Good</v>
      </c>
      <c r="R6928" s="2">
        <f>YEAR(DmartSalesData[[#This Row],[order_date]])</f>
        <v>2024</v>
      </c>
    </row>
    <row r="6929" spans="1:18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 t="str" cm="1">
        <f t="array" ref="F6929">_xlfn.IFS(DmartSalesData[[#This Row],[sales]]&lt;2000,"LOW CATEGORY",DmartSalesData[[#This Row],[sales]]&lt;4000,"MEDIUM CATEGORY",DmartSalesData[[#This Row],[sales]]&gt;=4000,"HIGH CATEGORY")</f>
        <v>LOW CATEGORY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tr">
        <f>IF(AND(DmartSalesData[[#This Row],[profit]]&gt;=500,DmartSalesData[[#This Row],[sales]]&gt;=3000),"Good","Not Good")</f>
        <v>Not Good</v>
      </c>
      <c r="R6929" s="2">
        <f>YEAR(DmartSalesData[[#This Row],[order_date]])</f>
        <v>2024</v>
      </c>
    </row>
    <row r="6930" spans="1:18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 t="str" cm="1">
        <f t="array" ref="F6930">_xlfn.IFS(DmartSalesData[[#This Row],[sales]]&lt;2000,"LOW CATEGORY",DmartSalesData[[#This Row],[sales]]&lt;4000,"MEDIUM CATEGORY",DmartSalesData[[#This Row],[sales]]&gt;=4000,"HIGH CATEGORY")</f>
        <v>HIGH CATEGORY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tr">
        <f>IF(AND(DmartSalesData[[#This Row],[profit]]&gt;=500,DmartSalesData[[#This Row],[sales]]&gt;=3000),"Good","Not Good")</f>
        <v>Good</v>
      </c>
      <c r="R6930" s="2">
        <f>YEAR(DmartSalesData[[#This Row],[order_date]])</f>
        <v>2024</v>
      </c>
    </row>
    <row r="6931" spans="1:18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 t="str" cm="1">
        <f t="array" ref="F6931">_xlfn.IFS(DmartSalesData[[#This Row],[sales]]&lt;2000,"LOW CATEGORY",DmartSalesData[[#This Row],[sales]]&lt;4000,"MEDIUM CATEGORY",DmartSalesData[[#This Row],[sales]]&gt;=4000,"HIGH CATEGORY")</f>
        <v>MEDIUM CATEGORY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tr">
        <f>IF(AND(DmartSalesData[[#This Row],[profit]]&gt;=500,DmartSalesData[[#This Row],[sales]]&gt;=3000),"Good","Not Good")</f>
        <v>Not Good</v>
      </c>
      <c r="R6931" s="2">
        <f>YEAR(DmartSalesData[[#This Row],[order_date]])</f>
        <v>2023</v>
      </c>
    </row>
    <row r="6932" spans="1:18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 t="str" cm="1">
        <f t="array" ref="F6932">_xlfn.IFS(DmartSalesData[[#This Row],[sales]]&lt;2000,"LOW CATEGORY",DmartSalesData[[#This Row],[sales]]&lt;4000,"MEDIUM CATEGORY",DmartSalesData[[#This Row],[sales]]&gt;=4000,"HIGH CATEGORY")</f>
        <v>HIGH CATEGORY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tr">
        <f>IF(AND(DmartSalesData[[#This Row],[profit]]&gt;=500,DmartSalesData[[#This Row],[sales]]&gt;=3000),"Good","Not Good")</f>
        <v>Not Good</v>
      </c>
      <c r="R6932" s="2">
        <f>YEAR(DmartSalesData[[#This Row],[order_date]])</f>
        <v>2023</v>
      </c>
    </row>
    <row r="6933" spans="1:18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 t="str" cm="1">
        <f t="array" ref="F6933">_xlfn.IFS(DmartSalesData[[#This Row],[sales]]&lt;2000,"LOW CATEGORY",DmartSalesData[[#This Row],[sales]]&lt;4000,"MEDIUM CATEGORY",DmartSalesData[[#This Row],[sales]]&gt;=4000,"HIGH CATEGORY")</f>
        <v>LOW CATEGORY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tr">
        <f>IF(AND(DmartSalesData[[#This Row],[profit]]&gt;=500,DmartSalesData[[#This Row],[sales]]&gt;=3000),"Good","Not Good")</f>
        <v>Not Good</v>
      </c>
      <c r="R6933" s="2">
        <f>YEAR(DmartSalesData[[#This Row],[order_date]])</f>
        <v>2023</v>
      </c>
    </row>
    <row r="6934" spans="1:18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 t="str" cm="1">
        <f t="array" ref="F6934">_xlfn.IFS(DmartSalesData[[#This Row],[sales]]&lt;2000,"LOW CATEGORY",DmartSalesData[[#This Row],[sales]]&lt;4000,"MEDIUM CATEGORY",DmartSalesData[[#This Row],[sales]]&gt;=4000,"HIGH CATEGORY")</f>
        <v>MEDIUM CATEGORY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tr">
        <f>IF(AND(DmartSalesData[[#This Row],[profit]]&gt;=500,DmartSalesData[[#This Row],[sales]]&gt;=3000),"Good","Not Good")</f>
        <v>Good</v>
      </c>
      <c r="R6934" s="2">
        <f>YEAR(DmartSalesData[[#This Row],[order_date]])</f>
        <v>2023</v>
      </c>
    </row>
    <row r="6935" spans="1:18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 t="str" cm="1">
        <f t="array" ref="F6935">_xlfn.IFS(DmartSalesData[[#This Row],[sales]]&lt;2000,"LOW CATEGORY",DmartSalesData[[#This Row],[sales]]&lt;4000,"MEDIUM CATEGORY",DmartSalesData[[#This Row],[sales]]&gt;=4000,"HIGH CATEGORY")</f>
        <v>MEDIUM CATEGORY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tr">
        <f>IF(AND(DmartSalesData[[#This Row],[profit]]&gt;=500,DmartSalesData[[#This Row],[sales]]&gt;=3000),"Good","Not Good")</f>
        <v>Not Good</v>
      </c>
      <c r="R6935" s="2">
        <f>YEAR(DmartSalesData[[#This Row],[order_date]])</f>
        <v>2023</v>
      </c>
    </row>
    <row r="6936" spans="1:18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 t="str" cm="1">
        <f t="array" ref="F6936">_xlfn.IFS(DmartSalesData[[#This Row],[sales]]&lt;2000,"LOW CATEGORY",DmartSalesData[[#This Row],[sales]]&lt;4000,"MEDIUM CATEGORY",DmartSalesData[[#This Row],[sales]]&gt;=4000,"HIGH CATEGORY")</f>
        <v>LOW CATEGORY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tr">
        <f>IF(AND(DmartSalesData[[#This Row],[profit]]&gt;=500,DmartSalesData[[#This Row],[sales]]&gt;=3000),"Good","Not Good")</f>
        <v>Not Good</v>
      </c>
      <c r="R6936" s="2">
        <f>YEAR(DmartSalesData[[#This Row],[order_date]])</f>
        <v>2024</v>
      </c>
    </row>
    <row r="6937" spans="1:18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 t="str" cm="1">
        <f t="array" ref="F6937">_xlfn.IFS(DmartSalesData[[#This Row],[sales]]&lt;2000,"LOW CATEGORY",DmartSalesData[[#This Row],[sales]]&lt;4000,"MEDIUM CATEGORY",DmartSalesData[[#This Row],[sales]]&gt;=4000,"HIGH CATEGORY")</f>
        <v>MEDIUM CATEGORY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tr">
        <f>IF(AND(DmartSalesData[[#This Row],[profit]]&gt;=500,DmartSalesData[[#This Row],[sales]]&gt;=3000),"Good","Not Good")</f>
        <v>Not Good</v>
      </c>
      <c r="R6937" s="2">
        <f>YEAR(DmartSalesData[[#This Row],[order_date]])</f>
        <v>2023</v>
      </c>
    </row>
    <row r="6938" spans="1:18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 t="str" cm="1">
        <f t="array" ref="F6938">_xlfn.IFS(DmartSalesData[[#This Row],[sales]]&lt;2000,"LOW CATEGORY",DmartSalesData[[#This Row],[sales]]&lt;4000,"MEDIUM CATEGORY",DmartSalesData[[#This Row],[sales]]&gt;=4000,"HIGH CATEGORY")</f>
        <v>MEDIUM CATEGORY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tr">
        <f>IF(AND(DmartSalesData[[#This Row],[profit]]&gt;=500,DmartSalesData[[#This Row],[sales]]&gt;=3000),"Good","Not Good")</f>
        <v>Not Good</v>
      </c>
      <c r="R6938" s="2">
        <f>YEAR(DmartSalesData[[#This Row],[order_date]])</f>
        <v>2024</v>
      </c>
    </row>
    <row r="6939" spans="1:18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 t="str" cm="1">
        <f t="array" ref="F6939">_xlfn.IFS(DmartSalesData[[#This Row],[sales]]&lt;2000,"LOW CATEGORY",DmartSalesData[[#This Row],[sales]]&lt;4000,"MEDIUM CATEGORY",DmartSalesData[[#This Row],[sales]]&gt;=4000,"HIGH CATEGORY")</f>
        <v>HIGH CATEGORY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tr">
        <f>IF(AND(DmartSalesData[[#This Row],[profit]]&gt;=500,DmartSalesData[[#This Row],[sales]]&gt;=3000),"Good","Not Good")</f>
        <v>Good</v>
      </c>
      <c r="R6939" s="2">
        <f>YEAR(DmartSalesData[[#This Row],[order_date]])</f>
        <v>2023</v>
      </c>
    </row>
    <row r="6940" spans="1:18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 t="str" cm="1">
        <f t="array" ref="F6940">_xlfn.IFS(DmartSalesData[[#This Row],[sales]]&lt;2000,"LOW CATEGORY",DmartSalesData[[#This Row],[sales]]&lt;4000,"MEDIUM CATEGORY",DmartSalesData[[#This Row],[sales]]&gt;=4000,"HIGH CATEGORY")</f>
        <v>LOW CATEGORY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tr">
        <f>IF(AND(DmartSalesData[[#This Row],[profit]]&gt;=500,DmartSalesData[[#This Row],[sales]]&gt;=3000),"Good","Not Good")</f>
        <v>Not Good</v>
      </c>
      <c r="R6940" s="2">
        <f>YEAR(DmartSalesData[[#This Row],[order_date]])</f>
        <v>2024</v>
      </c>
    </row>
    <row r="6941" spans="1:18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 t="str" cm="1">
        <f t="array" ref="F6941">_xlfn.IFS(DmartSalesData[[#This Row],[sales]]&lt;2000,"LOW CATEGORY",DmartSalesData[[#This Row],[sales]]&lt;4000,"MEDIUM CATEGORY",DmartSalesData[[#This Row],[sales]]&gt;=4000,"HIGH CATEGORY")</f>
        <v>HIGH CATEGORY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tr">
        <f>IF(AND(DmartSalesData[[#This Row],[profit]]&gt;=500,DmartSalesData[[#This Row],[sales]]&gt;=3000),"Good","Not Good")</f>
        <v>Good</v>
      </c>
      <c r="R6941" s="2">
        <f>YEAR(DmartSalesData[[#This Row],[order_date]])</f>
        <v>2024</v>
      </c>
    </row>
    <row r="6942" spans="1:18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 t="str" cm="1">
        <f t="array" ref="F6942">_xlfn.IFS(DmartSalesData[[#This Row],[sales]]&lt;2000,"LOW CATEGORY",DmartSalesData[[#This Row],[sales]]&lt;4000,"MEDIUM CATEGORY",DmartSalesData[[#This Row],[sales]]&gt;=4000,"HIGH CATEGORY")</f>
        <v>HIGH CATEGORY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tr">
        <f>IF(AND(DmartSalesData[[#This Row],[profit]]&gt;=500,DmartSalesData[[#This Row],[sales]]&gt;=3000),"Good","Not Good")</f>
        <v>Not Good</v>
      </c>
      <c r="R6942" s="2">
        <f>YEAR(DmartSalesData[[#This Row],[order_date]])</f>
        <v>2023</v>
      </c>
    </row>
    <row r="6943" spans="1:18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 t="str" cm="1">
        <f t="array" ref="F6943">_xlfn.IFS(DmartSalesData[[#This Row],[sales]]&lt;2000,"LOW CATEGORY",DmartSalesData[[#This Row],[sales]]&lt;4000,"MEDIUM CATEGORY",DmartSalesData[[#This Row],[sales]]&gt;=4000,"HIGH CATEGORY")</f>
        <v>MEDIUM CATEGORY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tr">
        <f>IF(AND(DmartSalesData[[#This Row],[profit]]&gt;=500,DmartSalesData[[#This Row],[sales]]&gt;=3000),"Good","Not Good")</f>
        <v>Good</v>
      </c>
      <c r="R6943" s="2">
        <f>YEAR(DmartSalesData[[#This Row],[order_date]])</f>
        <v>2023</v>
      </c>
    </row>
    <row r="6944" spans="1:18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 t="str" cm="1">
        <f t="array" ref="F6944">_xlfn.IFS(DmartSalesData[[#This Row],[sales]]&lt;2000,"LOW CATEGORY",DmartSalesData[[#This Row],[sales]]&lt;4000,"MEDIUM CATEGORY",DmartSalesData[[#This Row],[sales]]&gt;=4000,"HIGH CATEGORY")</f>
        <v>MEDIUM CATEGORY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tr">
        <f>IF(AND(DmartSalesData[[#This Row],[profit]]&gt;=500,DmartSalesData[[#This Row],[sales]]&gt;=3000),"Good","Not Good")</f>
        <v>Not Good</v>
      </c>
      <c r="R6944" s="2">
        <f>YEAR(DmartSalesData[[#This Row],[order_date]])</f>
        <v>2024</v>
      </c>
    </row>
    <row r="6945" spans="1:18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 t="str" cm="1">
        <f t="array" ref="F6945">_xlfn.IFS(DmartSalesData[[#This Row],[sales]]&lt;2000,"LOW CATEGORY",DmartSalesData[[#This Row],[sales]]&lt;4000,"MEDIUM CATEGORY",DmartSalesData[[#This Row],[sales]]&gt;=4000,"HIGH CATEGORY")</f>
        <v>LOW CATEGORY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tr">
        <f>IF(AND(DmartSalesData[[#This Row],[profit]]&gt;=500,DmartSalesData[[#This Row],[sales]]&gt;=3000),"Good","Not Good")</f>
        <v>Not Good</v>
      </c>
      <c r="R6945" s="2">
        <f>YEAR(DmartSalesData[[#This Row],[order_date]])</f>
        <v>2024</v>
      </c>
    </row>
    <row r="6946" spans="1:18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 t="str" cm="1">
        <f t="array" ref="F6946">_xlfn.IFS(DmartSalesData[[#This Row],[sales]]&lt;2000,"LOW CATEGORY",DmartSalesData[[#This Row],[sales]]&lt;4000,"MEDIUM CATEGORY",DmartSalesData[[#This Row],[sales]]&gt;=4000,"HIGH CATEGORY")</f>
        <v>MEDIUM CATEGORY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tr">
        <f>IF(AND(DmartSalesData[[#This Row],[profit]]&gt;=500,DmartSalesData[[#This Row],[sales]]&gt;=3000),"Good","Not Good")</f>
        <v>Not Good</v>
      </c>
      <c r="R6946" s="2">
        <f>YEAR(DmartSalesData[[#This Row],[order_date]])</f>
        <v>2023</v>
      </c>
    </row>
    <row r="6947" spans="1:18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 t="str" cm="1">
        <f t="array" ref="F6947">_xlfn.IFS(DmartSalesData[[#This Row],[sales]]&lt;2000,"LOW CATEGORY",DmartSalesData[[#This Row],[sales]]&lt;4000,"MEDIUM CATEGORY",DmartSalesData[[#This Row],[sales]]&gt;=4000,"HIGH CATEGORY")</f>
        <v>MEDIUM CATEGORY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tr">
        <f>IF(AND(DmartSalesData[[#This Row],[profit]]&gt;=500,DmartSalesData[[#This Row],[sales]]&gt;=3000),"Good","Not Good")</f>
        <v>Good</v>
      </c>
      <c r="R6947" s="2">
        <f>YEAR(DmartSalesData[[#This Row],[order_date]])</f>
        <v>2023</v>
      </c>
    </row>
    <row r="6948" spans="1:18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 t="str" cm="1">
        <f t="array" ref="F6948">_xlfn.IFS(DmartSalesData[[#This Row],[sales]]&lt;2000,"LOW CATEGORY",DmartSalesData[[#This Row],[sales]]&lt;4000,"MEDIUM CATEGORY",DmartSalesData[[#This Row],[sales]]&gt;=4000,"HIGH CATEGORY")</f>
        <v>MEDIUM CATEGORY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tr">
        <f>IF(AND(DmartSalesData[[#This Row],[profit]]&gt;=500,DmartSalesData[[#This Row],[sales]]&gt;=3000),"Good","Not Good")</f>
        <v>Not Good</v>
      </c>
      <c r="R6948" s="2">
        <f>YEAR(DmartSalesData[[#This Row],[order_date]])</f>
        <v>2024</v>
      </c>
    </row>
    <row r="6949" spans="1:18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 t="str" cm="1">
        <f t="array" ref="F6949">_xlfn.IFS(DmartSalesData[[#This Row],[sales]]&lt;2000,"LOW CATEGORY",DmartSalesData[[#This Row],[sales]]&lt;4000,"MEDIUM CATEGORY",DmartSalesData[[#This Row],[sales]]&gt;=4000,"HIGH CATEGORY")</f>
        <v>LOW CATEGORY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tr">
        <f>IF(AND(DmartSalesData[[#This Row],[profit]]&gt;=500,DmartSalesData[[#This Row],[sales]]&gt;=3000),"Good","Not Good")</f>
        <v>Not Good</v>
      </c>
      <c r="R6949" s="2">
        <f>YEAR(DmartSalesData[[#This Row],[order_date]])</f>
        <v>2023</v>
      </c>
    </row>
    <row r="6950" spans="1:18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 t="str" cm="1">
        <f t="array" ref="F6950">_xlfn.IFS(DmartSalesData[[#This Row],[sales]]&lt;2000,"LOW CATEGORY",DmartSalesData[[#This Row],[sales]]&lt;4000,"MEDIUM CATEGORY",DmartSalesData[[#This Row],[sales]]&gt;=4000,"HIGH CATEGORY")</f>
        <v>HIGH CATEGORY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tr">
        <f>IF(AND(DmartSalesData[[#This Row],[profit]]&gt;=500,DmartSalesData[[#This Row],[sales]]&gt;=3000),"Good","Not Good")</f>
        <v>Good</v>
      </c>
      <c r="R6950" s="2">
        <f>YEAR(DmartSalesData[[#This Row],[order_date]])</f>
        <v>2023</v>
      </c>
    </row>
    <row r="6951" spans="1:18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 t="str" cm="1">
        <f t="array" ref="F6951">_xlfn.IFS(DmartSalesData[[#This Row],[sales]]&lt;2000,"LOW CATEGORY",DmartSalesData[[#This Row],[sales]]&lt;4000,"MEDIUM CATEGORY",DmartSalesData[[#This Row],[sales]]&gt;=4000,"HIGH CATEGORY")</f>
        <v>MEDIUM CATEGORY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tr">
        <f>IF(AND(DmartSalesData[[#This Row],[profit]]&gt;=500,DmartSalesData[[#This Row],[sales]]&gt;=3000),"Good","Not Good")</f>
        <v>Not Good</v>
      </c>
      <c r="R6951" s="2">
        <f>YEAR(DmartSalesData[[#This Row],[order_date]])</f>
        <v>2024</v>
      </c>
    </row>
    <row r="6952" spans="1:18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 t="str" cm="1">
        <f t="array" ref="F6952">_xlfn.IFS(DmartSalesData[[#This Row],[sales]]&lt;2000,"LOW CATEGORY",DmartSalesData[[#This Row],[sales]]&lt;4000,"MEDIUM CATEGORY",DmartSalesData[[#This Row],[sales]]&gt;=4000,"HIGH CATEGORY")</f>
        <v>HIGH CATEGORY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tr">
        <f>IF(AND(DmartSalesData[[#This Row],[profit]]&gt;=500,DmartSalesData[[#This Row],[sales]]&gt;=3000),"Good","Not Good")</f>
        <v>Good</v>
      </c>
      <c r="R6952" s="2">
        <f>YEAR(DmartSalesData[[#This Row],[order_date]])</f>
        <v>2024</v>
      </c>
    </row>
    <row r="6953" spans="1:18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 t="str" cm="1">
        <f t="array" ref="F6953">_xlfn.IFS(DmartSalesData[[#This Row],[sales]]&lt;2000,"LOW CATEGORY",DmartSalesData[[#This Row],[sales]]&lt;4000,"MEDIUM CATEGORY",DmartSalesData[[#This Row],[sales]]&gt;=4000,"HIGH CATEGORY")</f>
        <v>MEDIUM CATEGORY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tr">
        <f>IF(AND(DmartSalesData[[#This Row],[profit]]&gt;=500,DmartSalesData[[#This Row],[sales]]&gt;=3000),"Good","Not Good")</f>
        <v>Not Good</v>
      </c>
      <c r="R6953" s="2">
        <f>YEAR(DmartSalesData[[#This Row],[order_date]])</f>
        <v>2023</v>
      </c>
    </row>
    <row r="6954" spans="1:18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 t="str" cm="1">
        <f t="array" ref="F6954">_xlfn.IFS(DmartSalesData[[#This Row],[sales]]&lt;2000,"LOW CATEGORY",DmartSalesData[[#This Row],[sales]]&lt;4000,"MEDIUM CATEGORY",DmartSalesData[[#This Row],[sales]]&gt;=4000,"HIGH CATEGORY")</f>
        <v>MEDIUM CATEGORY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tr">
        <f>IF(AND(DmartSalesData[[#This Row],[profit]]&gt;=500,DmartSalesData[[#This Row],[sales]]&gt;=3000),"Good","Not Good")</f>
        <v>Good</v>
      </c>
      <c r="R6954" s="2">
        <f>YEAR(DmartSalesData[[#This Row],[order_date]])</f>
        <v>2024</v>
      </c>
    </row>
    <row r="6955" spans="1:18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 t="str" cm="1">
        <f t="array" ref="F6955">_xlfn.IFS(DmartSalesData[[#This Row],[sales]]&lt;2000,"LOW CATEGORY",DmartSalesData[[#This Row],[sales]]&lt;4000,"MEDIUM CATEGORY",DmartSalesData[[#This Row],[sales]]&gt;=4000,"HIGH CATEGORY")</f>
        <v>MEDIUM CATEGORY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tr">
        <f>IF(AND(DmartSalesData[[#This Row],[profit]]&gt;=500,DmartSalesData[[#This Row],[sales]]&gt;=3000),"Good","Not Good")</f>
        <v>Good</v>
      </c>
      <c r="R6955" s="2">
        <f>YEAR(DmartSalesData[[#This Row],[order_date]])</f>
        <v>2024</v>
      </c>
    </row>
    <row r="6956" spans="1:18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 t="str" cm="1">
        <f t="array" ref="F6956">_xlfn.IFS(DmartSalesData[[#This Row],[sales]]&lt;2000,"LOW CATEGORY",DmartSalesData[[#This Row],[sales]]&lt;4000,"MEDIUM CATEGORY",DmartSalesData[[#This Row],[sales]]&gt;=4000,"HIGH CATEGORY")</f>
        <v>MEDIUM CATEGORY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tr">
        <f>IF(AND(DmartSalesData[[#This Row],[profit]]&gt;=500,DmartSalesData[[#This Row],[sales]]&gt;=3000),"Good","Not Good")</f>
        <v>Good</v>
      </c>
      <c r="R6956" s="2">
        <f>YEAR(DmartSalesData[[#This Row],[order_date]])</f>
        <v>2024</v>
      </c>
    </row>
    <row r="6957" spans="1:18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 t="str" cm="1">
        <f t="array" ref="F6957">_xlfn.IFS(DmartSalesData[[#This Row],[sales]]&lt;2000,"LOW CATEGORY",DmartSalesData[[#This Row],[sales]]&lt;4000,"MEDIUM CATEGORY",DmartSalesData[[#This Row],[sales]]&gt;=4000,"HIGH CATEGORY")</f>
        <v>LOW CATEGORY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tr">
        <f>IF(AND(DmartSalesData[[#This Row],[profit]]&gt;=500,DmartSalesData[[#This Row],[sales]]&gt;=3000),"Good","Not Good")</f>
        <v>Not Good</v>
      </c>
      <c r="R6957" s="2">
        <f>YEAR(DmartSalesData[[#This Row],[order_date]])</f>
        <v>2023</v>
      </c>
    </row>
    <row r="6958" spans="1:18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 t="str" cm="1">
        <f t="array" ref="F6958">_xlfn.IFS(DmartSalesData[[#This Row],[sales]]&lt;2000,"LOW CATEGORY",DmartSalesData[[#This Row],[sales]]&lt;4000,"MEDIUM CATEGORY",DmartSalesData[[#This Row],[sales]]&gt;=4000,"HIGH CATEGORY")</f>
        <v>LOW CATEGORY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tr">
        <f>IF(AND(DmartSalesData[[#This Row],[profit]]&gt;=500,DmartSalesData[[#This Row],[sales]]&gt;=3000),"Good","Not Good")</f>
        <v>Not Good</v>
      </c>
      <c r="R6958" s="2">
        <f>YEAR(DmartSalesData[[#This Row],[order_date]])</f>
        <v>2024</v>
      </c>
    </row>
    <row r="6959" spans="1:18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 t="str" cm="1">
        <f t="array" ref="F6959">_xlfn.IFS(DmartSalesData[[#This Row],[sales]]&lt;2000,"LOW CATEGORY",DmartSalesData[[#This Row],[sales]]&lt;4000,"MEDIUM CATEGORY",DmartSalesData[[#This Row],[sales]]&gt;=4000,"HIGH CATEGORY")</f>
        <v>MEDIUM CATEGORY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tr">
        <f>IF(AND(DmartSalesData[[#This Row],[profit]]&gt;=500,DmartSalesData[[#This Row],[sales]]&gt;=3000),"Good","Not Good")</f>
        <v>Not Good</v>
      </c>
      <c r="R6959" s="2">
        <f>YEAR(DmartSalesData[[#This Row],[order_date]])</f>
        <v>2023</v>
      </c>
    </row>
    <row r="6960" spans="1:18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 t="str" cm="1">
        <f t="array" ref="F6960">_xlfn.IFS(DmartSalesData[[#This Row],[sales]]&lt;2000,"LOW CATEGORY",DmartSalesData[[#This Row],[sales]]&lt;4000,"MEDIUM CATEGORY",DmartSalesData[[#This Row],[sales]]&gt;=4000,"HIGH CATEGORY")</f>
        <v>HIGH CATEGORY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tr">
        <f>IF(AND(DmartSalesData[[#This Row],[profit]]&gt;=500,DmartSalesData[[#This Row],[sales]]&gt;=3000),"Good","Not Good")</f>
        <v>Not Good</v>
      </c>
      <c r="R6960" s="2">
        <f>YEAR(DmartSalesData[[#This Row],[order_date]])</f>
        <v>2024</v>
      </c>
    </row>
    <row r="6961" spans="1:18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 t="str" cm="1">
        <f t="array" ref="F6961">_xlfn.IFS(DmartSalesData[[#This Row],[sales]]&lt;2000,"LOW CATEGORY",DmartSalesData[[#This Row],[sales]]&lt;4000,"MEDIUM CATEGORY",DmartSalesData[[#This Row],[sales]]&gt;=4000,"HIGH CATEGORY")</f>
        <v>MEDIUM CATEGORY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tr">
        <f>IF(AND(DmartSalesData[[#This Row],[profit]]&gt;=500,DmartSalesData[[#This Row],[sales]]&gt;=3000),"Good","Not Good")</f>
        <v>Good</v>
      </c>
      <c r="R6961" s="2">
        <f>YEAR(DmartSalesData[[#This Row],[order_date]])</f>
        <v>2023</v>
      </c>
    </row>
    <row r="6962" spans="1:18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 t="str" cm="1">
        <f t="array" ref="F6962">_xlfn.IFS(DmartSalesData[[#This Row],[sales]]&lt;2000,"LOW CATEGORY",DmartSalesData[[#This Row],[sales]]&lt;4000,"MEDIUM CATEGORY",DmartSalesData[[#This Row],[sales]]&gt;=4000,"HIGH CATEGORY")</f>
        <v>LOW CATEGORY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tr">
        <f>IF(AND(DmartSalesData[[#This Row],[profit]]&gt;=500,DmartSalesData[[#This Row],[sales]]&gt;=3000),"Good","Not Good")</f>
        <v>Not Good</v>
      </c>
      <c r="R6962" s="2">
        <f>YEAR(DmartSalesData[[#This Row],[order_date]])</f>
        <v>2023</v>
      </c>
    </row>
    <row r="6963" spans="1:18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 t="str" cm="1">
        <f t="array" ref="F6963">_xlfn.IFS(DmartSalesData[[#This Row],[sales]]&lt;2000,"LOW CATEGORY",DmartSalesData[[#This Row],[sales]]&lt;4000,"MEDIUM CATEGORY",DmartSalesData[[#This Row],[sales]]&gt;=4000,"HIGH CATEGORY")</f>
        <v>LOW CATEGORY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tr">
        <f>IF(AND(DmartSalesData[[#This Row],[profit]]&gt;=500,DmartSalesData[[#This Row],[sales]]&gt;=3000),"Good","Not Good")</f>
        <v>Not Good</v>
      </c>
      <c r="R6963" s="2">
        <f>YEAR(DmartSalesData[[#This Row],[order_date]])</f>
        <v>2024</v>
      </c>
    </row>
    <row r="6964" spans="1:18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 t="str" cm="1">
        <f t="array" ref="F6964">_xlfn.IFS(DmartSalesData[[#This Row],[sales]]&lt;2000,"LOW CATEGORY",DmartSalesData[[#This Row],[sales]]&lt;4000,"MEDIUM CATEGORY",DmartSalesData[[#This Row],[sales]]&gt;=4000,"HIGH CATEGORY")</f>
        <v>MEDIUM CATEGORY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tr">
        <f>IF(AND(DmartSalesData[[#This Row],[profit]]&gt;=500,DmartSalesData[[#This Row],[sales]]&gt;=3000),"Good","Not Good")</f>
        <v>Not Good</v>
      </c>
      <c r="R6964" s="2">
        <f>YEAR(DmartSalesData[[#This Row],[order_date]])</f>
        <v>2023</v>
      </c>
    </row>
    <row r="6965" spans="1:18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 t="str" cm="1">
        <f t="array" ref="F6965">_xlfn.IFS(DmartSalesData[[#This Row],[sales]]&lt;2000,"LOW CATEGORY",DmartSalesData[[#This Row],[sales]]&lt;4000,"MEDIUM CATEGORY",DmartSalesData[[#This Row],[sales]]&gt;=4000,"HIGH CATEGORY")</f>
        <v>MEDIUM CATEGORY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tr">
        <f>IF(AND(DmartSalesData[[#This Row],[profit]]&gt;=500,DmartSalesData[[#This Row],[sales]]&gt;=3000),"Good","Not Good")</f>
        <v>Good</v>
      </c>
      <c r="R6965" s="2">
        <f>YEAR(DmartSalesData[[#This Row],[order_date]])</f>
        <v>2023</v>
      </c>
    </row>
    <row r="6966" spans="1:18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 t="str" cm="1">
        <f t="array" ref="F6966">_xlfn.IFS(DmartSalesData[[#This Row],[sales]]&lt;2000,"LOW CATEGORY",DmartSalesData[[#This Row],[sales]]&lt;4000,"MEDIUM CATEGORY",DmartSalesData[[#This Row],[sales]]&gt;=4000,"HIGH CATEGORY")</f>
        <v>HIGH CATEGORY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tr">
        <f>IF(AND(DmartSalesData[[#This Row],[profit]]&gt;=500,DmartSalesData[[#This Row],[sales]]&gt;=3000),"Good","Not Good")</f>
        <v>Good</v>
      </c>
      <c r="R6966" s="2">
        <f>YEAR(DmartSalesData[[#This Row],[order_date]])</f>
        <v>2023</v>
      </c>
    </row>
    <row r="6967" spans="1:18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 t="str" cm="1">
        <f t="array" ref="F6967">_xlfn.IFS(DmartSalesData[[#This Row],[sales]]&lt;2000,"LOW CATEGORY",DmartSalesData[[#This Row],[sales]]&lt;4000,"MEDIUM CATEGORY",DmartSalesData[[#This Row],[sales]]&gt;=4000,"HIGH CATEGORY")</f>
        <v>MEDIUM CATEGORY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tr">
        <f>IF(AND(DmartSalesData[[#This Row],[profit]]&gt;=500,DmartSalesData[[#This Row],[sales]]&gt;=3000),"Good","Not Good")</f>
        <v>Not Good</v>
      </c>
      <c r="R6967" s="2">
        <f>YEAR(DmartSalesData[[#This Row],[order_date]])</f>
        <v>2023</v>
      </c>
    </row>
    <row r="6968" spans="1:18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 t="str" cm="1">
        <f t="array" ref="F6968">_xlfn.IFS(DmartSalesData[[#This Row],[sales]]&lt;2000,"LOW CATEGORY",DmartSalesData[[#This Row],[sales]]&lt;4000,"MEDIUM CATEGORY",DmartSalesData[[#This Row],[sales]]&gt;=4000,"HIGH CATEGORY")</f>
        <v>LOW CATEGORY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tr">
        <f>IF(AND(DmartSalesData[[#This Row],[profit]]&gt;=500,DmartSalesData[[#This Row],[sales]]&gt;=3000),"Good","Not Good")</f>
        <v>Not Good</v>
      </c>
      <c r="R6968" s="2">
        <f>YEAR(DmartSalesData[[#This Row],[order_date]])</f>
        <v>2024</v>
      </c>
    </row>
    <row r="6969" spans="1:18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 t="str" cm="1">
        <f t="array" ref="F6969">_xlfn.IFS(DmartSalesData[[#This Row],[sales]]&lt;2000,"LOW CATEGORY",DmartSalesData[[#This Row],[sales]]&lt;4000,"MEDIUM CATEGORY",DmartSalesData[[#This Row],[sales]]&gt;=4000,"HIGH CATEGORY")</f>
        <v>MEDIUM CATEGORY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tr">
        <f>IF(AND(DmartSalesData[[#This Row],[profit]]&gt;=500,DmartSalesData[[#This Row],[sales]]&gt;=3000),"Good","Not Good")</f>
        <v>Not Good</v>
      </c>
      <c r="R6969" s="2">
        <f>YEAR(DmartSalesData[[#This Row],[order_date]])</f>
        <v>2024</v>
      </c>
    </row>
    <row r="6970" spans="1:18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 t="str" cm="1">
        <f t="array" ref="F6970">_xlfn.IFS(DmartSalesData[[#This Row],[sales]]&lt;2000,"LOW CATEGORY",DmartSalesData[[#This Row],[sales]]&lt;4000,"MEDIUM CATEGORY",DmartSalesData[[#This Row],[sales]]&gt;=4000,"HIGH CATEGORY")</f>
        <v>MEDIUM CATEGORY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tr">
        <f>IF(AND(DmartSalesData[[#This Row],[profit]]&gt;=500,DmartSalesData[[#This Row],[sales]]&gt;=3000),"Good","Not Good")</f>
        <v>Good</v>
      </c>
      <c r="R6970" s="2">
        <f>YEAR(DmartSalesData[[#This Row],[order_date]])</f>
        <v>2024</v>
      </c>
    </row>
    <row r="6971" spans="1:18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 t="str" cm="1">
        <f t="array" ref="F6971">_xlfn.IFS(DmartSalesData[[#This Row],[sales]]&lt;2000,"LOW CATEGORY",DmartSalesData[[#This Row],[sales]]&lt;4000,"MEDIUM CATEGORY",DmartSalesData[[#This Row],[sales]]&gt;=4000,"HIGH CATEGORY")</f>
        <v>MEDIUM CATEGORY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tr">
        <f>IF(AND(DmartSalesData[[#This Row],[profit]]&gt;=500,DmartSalesData[[#This Row],[sales]]&gt;=3000),"Good","Not Good")</f>
        <v>Not Good</v>
      </c>
      <c r="R6971" s="2">
        <f>YEAR(DmartSalesData[[#This Row],[order_date]])</f>
        <v>2023</v>
      </c>
    </row>
    <row r="6972" spans="1:18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 t="str" cm="1">
        <f t="array" ref="F6972">_xlfn.IFS(DmartSalesData[[#This Row],[sales]]&lt;2000,"LOW CATEGORY",DmartSalesData[[#This Row],[sales]]&lt;4000,"MEDIUM CATEGORY",DmartSalesData[[#This Row],[sales]]&gt;=4000,"HIGH CATEGORY")</f>
        <v>LOW CATEGORY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tr">
        <f>IF(AND(DmartSalesData[[#This Row],[profit]]&gt;=500,DmartSalesData[[#This Row],[sales]]&gt;=3000),"Good","Not Good")</f>
        <v>Not Good</v>
      </c>
      <c r="R6972" s="2">
        <f>YEAR(DmartSalesData[[#This Row],[order_date]])</f>
        <v>2024</v>
      </c>
    </row>
    <row r="6973" spans="1:18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 t="str" cm="1">
        <f t="array" ref="F6973">_xlfn.IFS(DmartSalesData[[#This Row],[sales]]&lt;2000,"LOW CATEGORY",DmartSalesData[[#This Row],[sales]]&lt;4000,"MEDIUM CATEGORY",DmartSalesData[[#This Row],[sales]]&gt;=4000,"HIGH CATEGORY")</f>
        <v>LOW CATEGORY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tr">
        <f>IF(AND(DmartSalesData[[#This Row],[profit]]&gt;=500,DmartSalesData[[#This Row],[sales]]&gt;=3000),"Good","Not Good")</f>
        <v>Not Good</v>
      </c>
      <c r="R6973" s="2">
        <f>YEAR(DmartSalesData[[#This Row],[order_date]])</f>
        <v>2024</v>
      </c>
    </row>
    <row r="6974" spans="1:18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 t="str" cm="1">
        <f t="array" ref="F6974">_xlfn.IFS(DmartSalesData[[#This Row],[sales]]&lt;2000,"LOW CATEGORY",DmartSalesData[[#This Row],[sales]]&lt;4000,"MEDIUM CATEGORY",DmartSalesData[[#This Row],[sales]]&gt;=4000,"HIGH CATEGORY")</f>
        <v>MEDIUM CATEGORY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tr">
        <f>IF(AND(DmartSalesData[[#This Row],[profit]]&gt;=500,DmartSalesData[[#This Row],[sales]]&gt;=3000),"Good","Not Good")</f>
        <v>Good</v>
      </c>
      <c r="R6974" s="2">
        <f>YEAR(DmartSalesData[[#This Row],[order_date]])</f>
        <v>2024</v>
      </c>
    </row>
    <row r="6975" spans="1:18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 t="str" cm="1">
        <f t="array" ref="F6975">_xlfn.IFS(DmartSalesData[[#This Row],[sales]]&lt;2000,"LOW CATEGORY",DmartSalesData[[#This Row],[sales]]&lt;4000,"MEDIUM CATEGORY",DmartSalesData[[#This Row],[sales]]&gt;=4000,"HIGH CATEGORY")</f>
        <v>LOW CATEGORY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tr">
        <f>IF(AND(DmartSalesData[[#This Row],[profit]]&gt;=500,DmartSalesData[[#This Row],[sales]]&gt;=3000),"Good","Not Good")</f>
        <v>Not Good</v>
      </c>
      <c r="R6975" s="2">
        <f>YEAR(DmartSalesData[[#This Row],[order_date]])</f>
        <v>2024</v>
      </c>
    </row>
    <row r="6976" spans="1:18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 t="str" cm="1">
        <f t="array" ref="F6976">_xlfn.IFS(DmartSalesData[[#This Row],[sales]]&lt;2000,"LOW CATEGORY",DmartSalesData[[#This Row],[sales]]&lt;4000,"MEDIUM CATEGORY",DmartSalesData[[#This Row],[sales]]&gt;=4000,"HIGH CATEGORY")</f>
        <v>LOW CATEGORY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tr">
        <f>IF(AND(DmartSalesData[[#This Row],[profit]]&gt;=500,DmartSalesData[[#This Row],[sales]]&gt;=3000),"Good","Not Good")</f>
        <v>Not Good</v>
      </c>
      <c r="R6976" s="2">
        <f>YEAR(DmartSalesData[[#This Row],[order_date]])</f>
        <v>2023</v>
      </c>
    </row>
    <row r="6977" spans="1:18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 t="str" cm="1">
        <f t="array" ref="F6977">_xlfn.IFS(DmartSalesData[[#This Row],[sales]]&lt;2000,"LOW CATEGORY",DmartSalesData[[#This Row],[sales]]&lt;4000,"MEDIUM CATEGORY",DmartSalesData[[#This Row],[sales]]&gt;=4000,"HIGH CATEGORY")</f>
        <v>LOW CATEGORY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tr">
        <f>IF(AND(DmartSalesData[[#This Row],[profit]]&gt;=500,DmartSalesData[[#This Row],[sales]]&gt;=3000),"Good","Not Good")</f>
        <v>Not Good</v>
      </c>
      <c r="R6977" s="2">
        <f>YEAR(DmartSalesData[[#This Row],[order_date]])</f>
        <v>2024</v>
      </c>
    </row>
    <row r="6978" spans="1:18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 t="str" cm="1">
        <f t="array" ref="F6978">_xlfn.IFS(DmartSalesData[[#This Row],[sales]]&lt;2000,"LOW CATEGORY",DmartSalesData[[#This Row],[sales]]&lt;4000,"MEDIUM CATEGORY",DmartSalesData[[#This Row],[sales]]&gt;=4000,"HIGH CATEGORY")</f>
        <v>HIGH CATEGORY</v>
      </c>
      <c r="G6978" s="2">
        <v>0.21</v>
      </c>
      <c r="H6978" s="2">
        <f t="shared" ref="H6978:H7041" si="218">E6978*G6978</f>
        <v>993.07109999999989</v>
      </c>
      <c r="I6978" s="2">
        <f t="shared" ref="I6978:I7041" si="219">E6978-H6978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tr">
        <f>IF(AND(DmartSalesData[[#This Row],[profit]]&gt;=500,DmartSalesData[[#This Row],[sales]]&gt;=3000),"Good","Not Good")</f>
        <v>Good</v>
      </c>
      <c r="R6978" s="2">
        <f>YEAR(DmartSalesData[[#This Row],[order_date]])</f>
        <v>2023</v>
      </c>
    </row>
    <row r="6979" spans="1:18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 t="str" cm="1">
        <f t="array" ref="F6979">_xlfn.IFS(DmartSalesData[[#This Row],[sales]]&lt;2000,"LOW CATEGORY",DmartSalesData[[#This Row],[sales]]&lt;4000,"MEDIUM CATEGORY",DmartSalesData[[#This Row],[sales]]&gt;=4000,"HIGH CATEGORY")</f>
        <v>LOW CATEGORY</v>
      </c>
      <c r="G6979" s="2">
        <v>0.43</v>
      </c>
      <c r="H6979" s="2">
        <f t="shared" si="218"/>
        <v>232.82780000000002</v>
      </c>
      <c r="I6979" s="2">
        <f t="shared" si="219"/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tr">
        <f>IF(AND(DmartSalesData[[#This Row],[profit]]&gt;=500,DmartSalesData[[#This Row],[sales]]&gt;=3000),"Good","Not Good")</f>
        <v>Not Good</v>
      </c>
      <c r="R6979" s="2">
        <f>YEAR(DmartSalesData[[#This Row],[order_date]])</f>
        <v>2024</v>
      </c>
    </row>
    <row r="6980" spans="1:18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 t="str" cm="1">
        <f t="array" ref="F6980">_xlfn.IFS(DmartSalesData[[#This Row],[sales]]&lt;2000,"LOW CATEGORY",DmartSalesData[[#This Row],[sales]]&lt;4000,"MEDIUM CATEGORY",DmartSalesData[[#This Row],[sales]]&gt;=4000,"HIGH CATEGORY")</f>
        <v>MEDIUM CATEGORY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tr">
        <f>IF(AND(DmartSalesData[[#This Row],[profit]]&gt;=500,DmartSalesData[[#This Row],[sales]]&gt;=3000),"Good","Not Good")</f>
        <v>Good</v>
      </c>
      <c r="R6980" s="2">
        <f>YEAR(DmartSalesData[[#This Row],[order_date]])</f>
        <v>2024</v>
      </c>
    </row>
    <row r="6981" spans="1:18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 t="str" cm="1">
        <f t="array" ref="F6981">_xlfn.IFS(DmartSalesData[[#This Row],[sales]]&lt;2000,"LOW CATEGORY",DmartSalesData[[#This Row],[sales]]&lt;4000,"MEDIUM CATEGORY",DmartSalesData[[#This Row],[sales]]&gt;=4000,"HIGH CATEGORY")</f>
        <v>MEDIUM CATEGORY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tr">
        <f>IF(AND(DmartSalesData[[#This Row],[profit]]&gt;=500,DmartSalesData[[#This Row],[sales]]&gt;=3000),"Good","Not Good")</f>
        <v>Not Good</v>
      </c>
      <c r="R6981" s="2">
        <f>YEAR(DmartSalesData[[#This Row],[order_date]])</f>
        <v>2024</v>
      </c>
    </row>
    <row r="6982" spans="1:18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 t="str" cm="1">
        <f t="array" ref="F6982">_xlfn.IFS(DmartSalesData[[#This Row],[sales]]&lt;2000,"LOW CATEGORY",DmartSalesData[[#This Row],[sales]]&lt;4000,"MEDIUM CATEGORY",DmartSalesData[[#This Row],[sales]]&gt;=4000,"HIGH CATEGORY")</f>
        <v>MEDIUM CATEGORY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tr">
        <f>IF(AND(DmartSalesData[[#This Row],[profit]]&gt;=500,DmartSalesData[[#This Row],[sales]]&gt;=3000),"Good","Not Good")</f>
        <v>Good</v>
      </c>
      <c r="R6982" s="2">
        <f>YEAR(DmartSalesData[[#This Row],[order_date]])</f>
        <v>2023</v>
      </c>
    </row>
    <row r="6983" spans="1:18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 t="str" cm="1">
        <f t="array" ref="F6983">_xlfn.IFS(DmartSalesData[[#This Row],[sales]]&lt;2000,"LOW CATEGORY",DmartSalesData[[#This Row],[sales]]&lt;4000,"MEDIUM CATEGORY",DmartSalesData[[#This Row],[sales]]&gt;=4000,"HIGH CATEGORY")</f>
        <v>MEDIUM CATEGORY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tr">
        <f>IF(AND(DmartSalesData[[#This Row],[profit]]&gt;=500,DmartSalesData[[#This Row],[sales]]&gt;=3000),"Good","Not Good")</f>
        <v>Not Good</v>
      </c>
      <c r="R6983" s="2">
        <f>YEAR(DmartSalesData[[#This Row],[order_date]])</f>
        <v>2023</v>
      </c>
    </row>
    <row r="6984" spans="1:18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 t="str" cm="1">
        <f t="array" ref="F6984">_xlfn.IFS(DmartSalesData[[#This Row],[sales]]&lt;2000,"LOW CATEGORY",DmartSalesData[[#This Row],[sales]]&lt;4000,"MEDIUM CATEGORY",DmartSalesData[[#This Row],[sales]]&gt;=4000,"HIGH CATEGORY")</f>
        <v>MEDIUM CATEGORY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tr">
        <f>IF(AND(DmartSalesData[[#This Row],[profit]]&gt;=500,DmartSalesData[[#This Row],[sales]]&gt;=3000),"Good","Not Good")</f>
        <v>Not Good</v>
      </c>
      <c r="R6984" s="2">
        <f>YEAR(DmartSalesData[[#This Row],[order_date]])</f>
        <v>2023</v>
      </c>
    </row>
    <row r="6985" spans="1:18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 t="str" cm="1">
        <f t="array" ref="F6985">_xlfn.IFS(DmartSalesData[[#This Row],[sales]]&lt;2000,"LOW CATEGORY",DmartSalesData[[#This Row],[sales]]&lt;4000,"MEDIUM CATEGORY",DmartSalesData[[#This Row],[sales]]&gt;=4000,"HIGH CATEGORY")</f>
        <v>MEDIUM CATEGORY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tr">
        <f>IF(AND(DmartSalesData[[#This Row],[profit]]&gt;=500,DmartSalesData[[#This Row],[sales]]&gt;=3000),"Good","Not Good")</f>
        <v>Not Good</v>
      </c>
      <c r="R6985" s="2">
        <f>YEAR(DmartSalesData[[#This Row],[order_date]])</f>
        <v>2023</v>
      </c>
    </row>
    <row r="6986" spans="1:18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 t="str" cm="1">
        <f t="array" ref="F6986">_xlfn.IFS(DmartSalesData[[#This Row],[sales]]&lt;2000,"LOW CATEGORY",DmartSalesData[[#This Row],[sales]]&lt;4000,"MEDIUM CATEGORY",DmartSalesData[[#This Row],[sales]]&gt;=4000,"HIGH CATEGORY")</f>
        <v>LOW CATEGORY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tr">
        <f>IF(AND(DmartSalesData[[#This Row],[profit]]&gt;=500,DmartSalesData[[#This Row],[sales]]&gt;=3000),"Good","Not Good")</f>
        <v>Not Good</v>
      </c>
      <c r="R6986" s="2">
        <f>YEAR(DmartSalesData[[#This Row],[order_date]])</f>
        <v>2023</v>
      </c>
    </row>
    <row r="6987" spans="1:18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 t="str" cm="1">
        <f t="array" ref="F6987">_xlfn.IFS(DmartSalesData[[#This Row],[sales]]&lt;2000,"LOW CATEGORY",DmartSalesData[[#This Row],[sales]]&lt;4000,"MEDIUM CATEGORY",DmartSalesData[[#This Row],[sales]]&gt;=4000,"HIGH CATEGORY")</f>
        <v>MEDIUM CATEGORY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tr">
        <f>IF(AND(DmartSalesData[[#This Row],[profit]]&gt;=500,DmartSalesData[[#This Row],[sales]]&gt;=3000),"Good","Not Good")</f>
        <v>Not Good</v>
      </c>
      <c r="R6987" s="2">
        <f>YEAR(DmartSalesData[[#This Row],[order_date]])</f>
        <v>2023</v>
      </c>
    </row>
    <row r="6988" spans="1:18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 t="str" cm="1">
        <f t="array" ref="F6988">_xlfn.IFS(DmartSalesData[[#This Row],[sales]]&lt;2000,"LOW CATEGORY",DmartSalesData[[#This Row],[sales]]&lt;4000,"MEDIUM CATEGORY",DmartSalesData[[#This Row],[sales]]&gt;=4000,"HIGH CATEGORY")</f>
        <v>HIGH CATEGORY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tr">
        <f>IF(AND(DmartSalesData[[#This Row],[profit]]&gt;=500,DmartSalesData[[#This Row],[sales]]&gt;=3000),"Good","Not Good")</f>
        <v>Not Good</v>
      </c>
      <c r="R6988" s="2">
        <f>YEAR(DmartSalesData[[#This Row],[order_date]])</f>
        <v>2024</v>
      </c>
    </row>
    <row r="6989" spans="1:18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 t="str" cm="1">
        <f t="array" ref="F6989">_xlfn.IFS(DmartSalesData[[#This Row],[sales]]&lt;2000,"LOW CATEGORY",DmartSalesData[[#This Row],[sales]]&lt;4000,"MEDIUM CATEGORY",DmartSalesData[[#This Row],[sales]]&gt;=4000,"HIGH CATEGORY")</f>
        <v>HIGH CATEGORY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tr">
        <f>IF(AND(DmartSalesData[[#This Row],[profit]]&gt;=500,DmartSalesData[[#This Row],[sales]]&gt;=3000),"Good","Not Good")</f>
        <v>Good</v>
      </c>
      <c r="R6989" s="2">
        <f>YEAR(DmartSalesData[[#This Row],[order_date]])</f>
        <v>2024</v>
      </c>
    </row>
    <row r="6990" spans="1:18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 t="str" cm="1">
        <f t="array" ref="F6990">_xlfn.IFS(DmartSalesData[[#This Row],[sales]]&lt;2000,"LOW CATEGORY",DmartSalesData[[#This Row],[sales]]&lt;4000,"MEDIUM CATEGORY",DmartSalesData[[#This Row],[sales]]&gt;=4000,"HIGH CATEGORY")</f>
        <v>MEDIUM CATEGORY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tr">
        <f>IF(AND(DmartSalesData[[#This Row],[profit]]&gt;=500,DmartSalesData[[#This Row],[sales]]&gt;=3000),"Good","Not Good")</f>
        <v>Good</v>
      </c>
      <c r="R6990" s="2">
        <f>YEAR(DmartSalesData[[#This Row],[order_date]])</f>
        <v>2024</v>
      </c>
    </row>
    <row r="6991" spans="1:18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 t="str" cm="1">
        <f t="array" ref="F6991">_xlfn.IFS(DmartSalesData[[#This Row],[sales]]&lt;2000,"LOW CATEGORY",DmartSalesData[[#This Row],[sales]]&lt;4000,"MEDIUM CATEGORY",DmartSalesData[[#This Row],[sales]]&gt;=4000,"HIGH CATEGORY")</f>
        <v>HIGH CATEGORY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tr">
        <f>IF(AND(DmartSalesData[[#This Row],[profit]]&gt;=500,DmartSalesData[[#This Row],[sales]]&gt;=3000),"Good","Not Good")</f>
        <v>Good</v>
      </c>
      <c r="R6991" s="2">
        <f>YEAR(DmartSalesData[[#This Row],[order_date]])</f>
        <v>2023</v>
      </c>
    </row>
    <row r="6992" spans="1:18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 t="str" cm="1">
        <f t="array" ref="F6992">_xlfn.IFS(DmartSalesData[[#This Row],[sales]]&lt;2000,"LOW CATEGORY",DmartSalesData[[#This Row],[sales]]&lt;4000,"MEDIUM CATEGORY",DmartSalesData[[#This Row],[sales]]&gt;=4000,"HIGH CATEGORY")</f>
        <v>HIGH CATEGORY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tr">
        <f>IF(AND(DmartSalesData[[#This Row],[profit]]&gt;=500,DmartSalesData[[#This Row],[sales]]&gt;=3000),"Good","Not Good")</f>
        <v>Good</v>
      </c>
      <c r="R6992" s="2">
        <f>YEAR(DmartSalesData[[#This Row],[order_date]])</f>
        <v>2024</v>
      </c>
    </row>
    <row r="6993" spans="1:18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 t="str" cm="1">
        <f t="array" ref="F6993">_xlfn.IFS(DmartSalesData[[#This Row],[sales]]&lt;2000,"LOW CATEGORY",DmartSalesData[[#This Row],[sales]]&lt;4000,"MEDIUM CATEGORY",DmartSalesData[[#This Row],[sales]]&gt;=4000,"HIGH CATEGORY")</f>
        <v>MEDIUM CATEGORY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tr">
        <f>IF(AND(DmartSalesData[[#This Row],[profit]]&gt;=500,DmartSalesData[[#This Row],[sales]]&gt;=3000),"Good","Not Good")</f>
        <v>Good</v>
      </c>
      <c r="R6993" s="2">
        <f>YEAR(DmartSalesData[[#This Row],[order_date]])</f>
        <v>2024</v>
      </c>
    </row>
    <row r="6994" spans="1:18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 t="str" cm="1">
        <f t="array" ref="F6994">_xlfn.IFS(DmartSalesData[[#This Row],[sales]]&lt;2000,"LOW CATEGORY",DmartSalesData[[#This Row],[sales]]&lt;4000,"MEDIUM CATEGORY",DmartSalesData[[#This Row],[sales]]&gt;=4000,"HIGH CATEGORY")</f>
        <v>MEDIUM CATEGORY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tr">
        <f>IF(AND(DmartSalesData[[#This Row],[profit]]&gt;=500,DmartSalesData[[#This Row],[sales]]&gt;=3000),"Good","Not Good")</f>
        <v>Not Good</v>
      </c>
      <c r="R6994" s="2">
        <f>YEAR(DmartSalesData[[#This Row],[order_date]])</f>
        <v>2024</v>
      </c>
    </row>
    <row r="6995" spans="1:18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 t="str" cm="1">
        <f t="array" ref="F6995">_xlfn.IFS(DmartSalesData[[#This Row],[sales]]&lt;2000,"LOW CATEGORY",DmartSalesData[[#This Row],[sales]]&lt;4000,"MEDIUM CATEGORY",DmartSalesData[[#This Row],[sales]]&gt;=4000,"HIGH CATEGORY")</f>
        <v>MEDIUM CATEGORY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tr">
        <f>IF(AND(DmartSalesData[[#This Row],[profit]]&gt;=500,DmartSalesData[[#This Row],[sales]]&gt;=3000),"Good","Not Good")</f>
        <v>Not Good</v>
      </c>
      <c r="R6995" s="2">
        <f>YEAR(DmartSalesData[[#This Row],[order_date]])</f>
        <v>2023</v>
      </c>
    </row>
    <row r="6996" spans="1:18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 t="str" cm="1">
        <f t="array" ref="F6996">_xlfn.IFS(DmartSalesData[[#This Row],[sales]]&lt;2000,"LOW CATEGORY",DmartSalesData[[#This Row],[sales]]&lt;4000,"MEDIUM CATEGORY",DmartSalesData[[#This Row],[sales]]&gt;=4000,"HIGH CATEGORY")</f>
        <v>HIGH CATEGORY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tr">
        <f>IF(AND(DmartSalesData[[#This Row],[profit]]&gt;=500,DmartSalesData[[#This Row],[sales]]&gt;=3000),"Good","Not Good")</f>
        <v>Good</v>
      </c>
      <c r="R6996" s="2">
        <f>YEAR(DmartSalesData[[#This Row],[order_date]])</f>
        <v>2024</v>
      </c>
    </row>
    <row r="6997" spans="1:18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 t="str" cm="1">
        <f t="array" ref="F6997">_xlfn.IFS(DmartSalesData[[#This Row],[sales]]&lt;2000,"LOW CATEGORY",DmartSalesData[[#This Row],[sales]]&lt;4000,"MEDIUM CATEGORY",DmartSalesData[[#This Row],[sales]]&gt;=4000,"HIGH CATEGORY")</f>
        <v>MEDIUM CATEGORY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tr">
        <f>IF(AND(DmartSalesData[[#This Row],[profit]]&gt;=500,DmartSalesData[[#This Row],[sales]]&gt;=3000),"Good","Not Good")</f>
        <v>Not Good</v>
      </c>
      <c r="R6997" s="2">
        <f>YEAR(DmartSalesData[[#This Row],[order_date]])</f>
        <v>2024</v>
      </c>
    </row>
    <row r="6998" spans="1:18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 t="str" cm="1">
        <f t="array" ref="F6998">_xlfn.IFS(DmartSalesData[[#This Row],[sales]]&lt;2000,"LOW CATEGORY",DmartSalesData[[#This Row],[sales]]&lt;4000,"MEDIUM CATEGORY",DmartSalesData[[#This Row],[sales]]&gt;=4000,"HIGH CATEGORY")</f>
        <v>HIGH CATEGORY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tr">
        <f>IF(AND(DmartSalesData[[#This Row],[profit]]&gt;=500,DmartSalesData[[#This Row],[sales]]&gt;=3000),"Good","Not Good")</f>
        <v>Good</v>
      </c>
      <c r="R6998" s="2">
        <f>YEAR(DmartSalesData[[#This Row],[order_date]])</f>
        <v>2023</v>
      </c>
    </row>
    <row r="6999" spans="1:18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 t="str" cm="1">
        <f t="array" ref="F6999">_xlfn.IFS(DmartSalesData[[#This Row],[sales]]&lt;2000,"LOW CATEGORY",DmartSalesData[[#This Row],[sales]]&lt;4000,"MEDIUM CATEGORY",DmartSalesData[[#This Row],[sales]]&gt;=4000,"HIGH CATEGORY")</f>
        <v>LOW CATEGORY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tr">
        <f>IF(AND(DmartSalesData[[#This Row],[profit]]&gt;=500,DmartSalesData[[#This Row],[sales]]&gt;=3000),"Good","Not Good")</f>
        <v>Not Good</v>
      </c>
      <c r="R6999" s="2">
        <f>YEAR(DmartSalesData[[#This Row],[order_date]])</f>
        <v>2023</v>
      </c>
    </row>
    <row r="7000" spans="1:18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 t="str" cm="1">
        <f t="array" ref="F7000">_xlfn.IFS(DmartSalesData[[#This Row],[sales]]&lt;2000,"LOW CATEGORY",DmartSalesData[[#This Row],[sales]]&lt;4000,"MEDIUM CATEGORY",DmartSalesData[[#This Row],[sales]]&gt;=4000,"HIGH CATEGORY")</f>
        <v>LOW CATEGORY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tr">
        <f>IF(AND(DmartSalesData[[#This Row],[profit]]&gt;=500,DmartSalesData[[#This Row],[sales]]&gt;=3000),"Good","Not Good")</f>
        <v>Not Good</v>
      </c>
      <c r="R7000" s="2">
        <f>YEAR(DmartSalesData[[#This Row],[order_date]])</f>
        <v>2023</v>
      </c>
    </row>
    <row r="7001" spans="1:18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 t="str" cm="1">
        <f t="array" ref="F7001">_xlfn.IFS(DmartSalesData[[#This Row],[sales]]&lt;2000,"LOW CATEGORY",DmartSalesData[[#This Row],[sales]]&lt;4000,"MEDIUM CATEGORY",DmartSalesData[[#This Row],[sales]]&gt;=4000,"HIGH CATEGORY")</f>
        <v>LOW CATEGORY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tr">
        <f>IF(AND(DmartSalesData[[#This Row],[profit]]&gt;=500,DmartSalesData[[#This Row],[sales]]&gt;=3000),"Good","Not Good")</f>
        <v>Not Good</v>
      </c>
      <c r="R7001" s="2">
        <f>YEAR(DmartSalesData[[#This Row],[order_date]])</f>
        <v>2024</v>
      </c>
    </row>
    <row r="7002" spans="1:18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 t="str" cm="1">
        <f t="array" ref="F7002">_xlfn.IFS(DmartSalesData[[#This Row],[sales]]&lt;2000,"LOW CATEGORY",DmartSalesData[[#This Row],[sales]]&lt;4000,"MEDIUM CATEGORY",DmartSalesData[[#This Row],[sales]]&gt;=4000,"HIGH CATEGORY")</f>
        <v>LOW CATEGORY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tr">
        <f>IF(AND(DmartSalesData[[#This Row],[profit]]&gt;=500,DmartSalesData[[#This Row],[sales]]&gt;=3000),"Good","Not Good")</f>
        <v>Not Good</v>
      </c>
      <c r="R7002" s="2">
        <f>YEAR(DmartSalesData[[#This Row],[order_date]])</f>
        <v>2023</v>
      </c>
    </row>
    <row r="7003" spans="1:18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 t="str" cm="1">
        <f t="array" ref="F7003">_xlfn.IFS(DmartSalesData[[#This Row],[sales]]&lt;2000,"LOW CATEGORY",DmartSalesData[[#This Row],[sales]]&lt;4000,"MEDIUM CATEGORY",DmartSalesData[[#This Row],[sales]]&gt;=4000,"HIGH CATEGORY")</f>
        <v>HIGH CATEGORY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tr">
        <f>IF(AND(DmartSalesData[[#This Row],[profit]]&gt;=500,DmartSalesData[[#This Row],[sales]]&gt;=3000),"Good","Not Good")</f>
        <v>Good</v>
      </c>
      <c r="R7003" s="2">
        <f>YEAR(DmartSalesData[[#This Row],[order_date]])</f>
        <v>2023</v>
      </c>
    </row>
    <row r="7004" spans="1:18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 t="str" cm="1">
        <f t="array" ref="F7004">_xlfn.IFS(DmartSalesData[[#This Row],[sales]]&lt;2000,"LOW CATEGORY",DmartSalesData[[#This Row],[sales]]&lt;4000,"MEDIUM CATEGORY",DmartSalesData[[#This Row],[sales]]&gt;=4000,"HIGH CATEGORY")</f>
        <v>LOW CATEGORY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tr">
        <f>IF(AND(DmartSalesData[[#This Row],[profit]]&gt;=500,DmartSalesData[[#This Row],[sales]]&gt;=3000),"Good","Not Good")</f>
        <v>Not Good</v>
      </c>
      <c r="R7004" s="2">
        <f>YEAR(DmartSalesData[[#This Row],[order_date]])</f>
        <v>2023</v>
      </c>
    </row>
    <row r="7005" spans="1:18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 t="str" cm="1">
        <f t="array" ref="F7005">_xlfn.IFS(DmartSalesData[[#This Row],[sales]]&lt;2000,"LOW CATEGORY",DmartSalesData[[#This Row],[sales]]&lt;4000,"MEDIUM CATEGORY",DmartSalesData[[#This Row],[sales]]&gt;=4000,"HIGH CATEGORY")</f>
        <v>MEDIUM CATEGORY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tr">
        <f>IF(AND(DmartSalesData[[#This Row],[profit]]&gt;=500,DmartSalesData[[#This Row],[sales]]&gt;=3000),"Good","Not Good")</f>
        <v>Not Good</v>
      </c>
      <c r="R7005" s="2">
        <f>YEAR(DmartSalesData[[#This Row],[order_date]])</f>
        <v>2024</v>
      </c>
    </row>
    <row r="7006" spans="1:18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 t="str" cm="1">
        <f t="array" ref="F7006">_xlfn.IFS(DmartSalesData[[#This Row],[sales]]&lt;2000,"LOW CATEGORY",DmartSalesData[[#This Row],[sales]]&lt;4000,"MEDIUM CATEGORY",DmartSalesData[[#This Row],[sales]]&gt;=4000,"HIGH CATEGORY")</f>
        <v>LOW CATEGORY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tr">
        <f>IF(AND(DmartSalesData[[#This Row],[profit]]&gt;=500,DmartSalesData[[#This Row],[sales]]&gt;=3000),"Good","Not Good")</f>
        <v>Not Good</v>
      </c>
      <c r="R7006" s="2">
        <f>YEAR(DmartSalesData[[#This Row],[order_date]])</f>
        <v>2023</v>
      </c>
    </row>
    <row r="7007" spans="1:18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 t="str" cm="1">
        <f t="array" ref="F7007">_xlfn.IFS(DmartSalesData[[#This Row],[sales]]&lt;2000,"LOW CATEGORY",DmartSalesData[[#This Row],[sales]]&lt;4000,"MEDIUM CATEGORY",DmartSalesData[[#This Row],[sales]]&gt;=4000,"HIGH CATEGORY")</f>
        <v>LOW CATEGORY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tr">
        <f>IF(AND(DmartSalesData[[#This Row],[profit]]&gt;=500,DmartSalesData[[#This Row],[sales]]&gt;=3000),"Good","Not Good")</f>
        <v>Not Good</v>
      </c>
      <c r="R7007" s="2">
        <f>YEAR(DmartSalesData[[#This Row],[order_date]])</f>
        <v>2023</v>
      </c>
    </row>
    <row r="7008" spans="1:18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 t="str" cm="1">
        <f t="array" ref="F7008">_xlfn.IFS(DmartSalesData[[#This Row],[sales]]&lt;2000,"LOW CATEGORY",DmartSalesData[[#This Row],[sales]]&lt;4000,"MEDIUM CATEGORY",DmartSalesData[[#This Row],[sales]]&gt;=4000,"HIGH CATEGORY")</f>
        <v>LOW CATEGORY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tr">
        <f>IF(AND(DmartSalesData[[#This Row],[profit]]&gt;=500,DmartSalesData[[#This Row],[sales]]&gt;=3000),"Good","Not Good")</f>
        <v>Not Good</v>
      </c>
      <c r="R7008" s="2">
        <f>YEAR(DmartSalesData[[#This Row],[order_date]])</f>
        <v>2024</v>
      </c>
    </row>
    <row r="7009" spans="1:18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 t="str" cm="1">
        <f t="array" ref="F7009">_xlfn.IFS(DmartSalesData[[#This Row],[sales]]&lt;2000,"LOW CATEGORY",DmartSalesData[[#This Row],[sales]]&lt;4000,"MEDIUM CATEGORY",DmartSalesData[[#This Row],[sales]]&gt;=4000,"HIGH CATEGORY")</f>
        <v>HIGH CATEGORY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tr">
        <f>IF(AND(DmartSalesData[[#This Row],[profit]]&gt;=500,DmartSalesData[[#This Row],[sales]]&gt;=3000),"Good","Not Good")</f>
        <v>Good</v>
      </c>
      <c r="R7009" s="2">
        <f>YEAR(DmartSalesData[[#This Row],[order_date]])</f>
        <v>2023</v>
      </c>
    </row>
    <row r="7010" spans="1:18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 t="str" cm="1">
        <f t="array" ref="F7010">_xlfn.IFS(DmartSalesData[[#This Row],[sales]]&lt;2000,"LOW CATEGORY",DmartSalesData[[#This Row],[sales]]&lt;4000,"MEDIUM CATEGORY",DmartSalesData[[#This Row],[sales]]&gt;=4000,"HIGH CATEGORY")</f>
        <v>HIGH CATEGORY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tr">
        <f>IF(AND(DmartSalesData[[#This Row],[profit]]&gt;=500,DmartSalesData[[#This Row],[sales]]&gt;=3000),"Good","Not Good")</f>
        <v>Good</v>
      </c>
      <c r="R7010" s="2">
        <f>YEAR(DmartSalesData[[#This Row],[order_date]])</f>
        <v>2023</v>
      </c>
    </row>
    <row r="7011" spans="1:18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 t="str" cm="1">
        <f t="array" ref="F7011">_xlfn.IFS(DmartSalesData[[#This Row],[sales]]&lt;2000,"LOW CATEGORY",DmartSalesData[[#This Row],[sales]]&lt;4000,"MEDIUM CATEGORY",DmartSalesData[[#This Row],[sales]]&gt;=4000,"HIGH CATEGORY")</f>
        <v>MEDIUM CATEGORY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tr">
        <f>IF(AND(DmartSalesData[[#This Row],[profit]]&gt;=500,DmartSalesData[[#This Row],[sales]]&gt;=3000),"Good","Not Good")</f>
        <v>Good</v>
      </c>
      <c r="R7011" s="2">
        <f>YEAR(DmartSalesData[[#This Row],[order_date]])</f>
        <v>2024</v>
      </c>
    </row>
    <row r="7012" spans="1:18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 t="str" cm="1">
        <f t="array" ref="F7012">_xlfn.IFS(DmartSalesData[[#This Row],[sales]]&lt;2000,"LOW CATEGORY",DmartSalesData[[#This Row],[sales]]&lt;4000,"MEDIUM CATEGORY",DmartSalesData[[#This Row],[sales]]&gt;=4000,"HIGH CATEGORY")</f>
        <v>HIGH CATEGORY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tr">
        <f>IF(AND(DmartSalesData[[#This Row],[profit]]&gt;=500,DmartSalesData[[#This Row],[sales]]&gt;=3000),"Good","Not Good")</f>
        <v>Good</v>
      </c>
      <c r="R7012" s="2">
        <f>YEAR(DmartSalesData[[#This Row],[order_date]])</f>
        <v>2024</v>
      </c>
    </row>
    <row r="7013" spans="1:18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 t="str" cm="1">
        <f t="array" ref="F7013">_xlfn.IFS(DmartSalesData[[#This Row],[sales]]&lt;2000,"LOW CATEGORY",DmartSalesData[[#This Row],[sales]]&lt;4000,"MEDIUM CATEGORY",DmartSalesData[[#This Row],[sales]]&gt;=4000,"HIGH CATEGORY")</f>
        <v>HIGH CATEGORY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tr">
        <f>IF(AND(DmartSalesData[[#This Row],[profit]]&gt;=500,DmartSalesData[[#This Row],[sales]]&gt;=3000),"Good","Not Good")</f>
        <v>Good</v>
      </c>
      <c r="R7013" s="2">
        <f>YEAR(DmartSalesData[[#This Row],[order_date]])</f>
        <v>2024</v>
      </c>
    </row>
    <row r="7014" spans="1:18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 t="str" cm="1">
        <f t="array" ref="F7014">_xlfn.IFS(DmartSalesData[[#This Row],[sales]]&lt;2000,"LOW CATEGORY",DmartSalesData[[#This Row],[sales]]&lt;4000,"MEDIUM CATEGORY",DmartSalesData[[#This Row],[sales]]&gt;=4000,"HIGH CATEGORY")</f>
        <v>MEDIUM CATEGORY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tr">
        <f>IF(AND(DmartSalesData[[#This Row],[profit]]&gt;=500,DmartSalesData[[#This Row],[sales]]&gt;=3000),"Good","Not Good")</f>
        <v>Not Good</v>
      </c>
      <c r="R7014" s="2">
        <f>YEAR(DmartSalesData[[#This Row],[order_date]])</f>
        <v>2023</v>
      </c>
    </row>
    <row r="7015" spans="1:18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 t="str" cm="1">
        <f t="array" ref="F7015">_xlfn.IFS(DmartSalesData[[#This Row],[sales]]&lt;2000,"LOW CATEGORY",DmartSalesData[[#This Row],[sales]]&lt;4000,"MEDIUM CATEGORY",DmartSalesData[[#This Row],[sales]]&gt;=4000,"HIGH CATEGORY")</f>
        <v>LOW CATEGORY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tr">
        <f>IF(AND(DmartSalesData[[#This Row],[profit]]&gt;=500,DmartSalesData[[#This Row],[sales]]&gt;=3000),"Good","Not Good")</f>
        <v>Not Good</v>
      </c>
      <c r="R7015" s="2">
        <f>YEAR(DmartSalesData[[#This Row],[order_date]])</f>
        <v>2024</v>
      </c>
    </row>
    <row r="7016" spans="1:18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 t="str" cm="1">
        <f t="array" ref="F7016">_xlfn.IFS(DmartSalesData[[#This Row],[sales]]&lt;2000,"LOW CATEGORY",DmartSalesData[[#This Row],[sales]]&lt;4000,"MEDIUM CATEGORY",DmartSalesData[[#This Row],[sales]]&gt;=4000,"HIGH CATEGORY")</f>
        <v>LOW CATEGORY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tr">
        <f>IF(AND(DmartSalesData[[#This Row],[profit]]&gt;=500,DmartSalesData[[#This Row],[sales]]&gt;=3000),"Good","Not Good")</f>
        <v>Not Good</v>
      </c>
      <c r="R7016" s="2">
        <f>YEAR(DmartSalesData[[#This Row],[order_date]])</f>
        <v>2023</v>
      </c>
    </row>
    <row r="7017" spans="1:18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 t="str" cm="1">
        <f t="array" ref="F7017">_xlfn.IFS(DmartSalesData[[#This Row],[sales]]&lt;2000,"LOW CATEGORY",DmartSalesData[[#This Row],[sales]]&lt;4000,"MEDIUM CATEGORY",DmartSalesData[[#This Row],[sales]]&gt;=4000,"HIGH CATEGORY")</f>
        <v>LOW CATEGORY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tr">
        <f>IF(AND(DmartSalesData[[#This Row],[profit]]&gt;=500,DmartSalesData[[#This Row],[sales]]&gt;=3000),"Good","Not Good")</f>
        <v>Not Good</v>
      </c>
      <c r="R7017" s="2">
        <f>YEAR(DmartSalesData[[#This Row],[order_date]])</f>
        <v>2023</v>
      </c>
    </row>
    <row r="7018" spans="1:18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 t="str" cm="1">
        <f t="array" ref="F7018">_xlfn.IFS(DmartSalesData[[#This Row],[sales]]&lt;2000,"LOW CATEGORY",DmartSalesData[[#This Row],[sales]]&lt;4000,"MEDIUM CATEGORY",DmartSalesData[[#This Row],[sales]]&gt;=4000,"HIGH CATEGORY")</f>
        <v>LOW CATEGORY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tr">
        <f>IF(AND(DmartSalesData[[#This Row],[profit]]&gt;=500,DmartSalesData[[#This Row],[sales]]&gt;=3000),"Good","Not Good")</f>
        <v>Not Good</v>
      </c>
      <c r="R7018" s="2">
        <f>YEAR(DmartSalesData[[#This Row],[order_date]])</f>
        <v>2023</v>
      </c>
    </row>
    <row r="7019" spans="1:18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 t="str" cm="1">
        <f t="array" ref="F7019">_xlfn.IFS(DmartSalesData[[#This Row],[sales]]&lt;2000,"LOW CATEGORY",DmartSalesData[[#This Row],[sales]]&lt;4000,"MEDIUM CATEGORY",DmartSalesData[[#This Row],[sales]]&gt;=4000,"HIGH CATEGORY")</f>
        <v>LOW CATEGORY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tr">
        <f>IF(AND(DmartSalesData[[#This Row],[profit]]&gt;=500,DmartSalesData[[#This Row],[sales]]&gt;=3000),"Good","Not Good")</f>
        <v>Not Good</v>
      </c>
      <c r="R7019" s="2">
        <f>YEAR(DmartSalesData[[#This Row],[order_date]])</f>
        <v>2024</v>
      </c>
    </row>
    <row r="7020" spans="1:18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 t="str" cm="1">
        <f t="array" ref="F7020">_xlfn.IFS(DmartSalesData[[#This Row],[sales]]&lt;2000,"LOW CATEGORY",DmartSalesData[[#This Row],[sales]]&lt;4000,"MEDIUM CATEGORY",DmartSalesData[[#This Row],[sales]]&gt;=4000,"HIGH CATEGORY")</f>
        <v>LOW CATEGORY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tr">
        <f>IF(AND(DmartSalesData[[#This Row],[profit]]&gt;=500,DmartSalesData[[#This Row],[sales]]&gt;=3000),"Good","Not Good")</f>
        <v>Not Good</v>
      </c>
      <c r="R7020" s="2">
        <f>YEAR(DmartSalesData[[#This Row],[order_date]])</f>
        <v>2023</v>
      </c>
    </row>
    <row r="7021" spans="1:18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 t="str" cm="1">
        <f t="array" ref="F7021">_xlfn.IFS(DmartSalesData[[#This Row],[sales]]&lt;2000,"LOW CATEGORY",DmartSalesData[[#This Row],[sales]]&lt;4000,"MEDIUM CATEGORY",DmartSalesData[[#This Row],[sales]]&gt;=4000,"HIGH CATEGORY")</f>
        <v>HIGH CATEGORY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tr">
        <f>IF(AND(DmartSalesData[[#This Row],[profit]]&gt;=500,DmartSalesData[[#This Row],[sales]]&gt;=3000),"Good","Not Good")</f>
        <v>Good</v>
      </c>
      <c r="R7021" s="2">
        <f>YEAR(DmartSalesData[[#This Row],[order_date]])</f>
        <v>2023</v>
      </c>
    </row>
    <row r="7022" spans="1:18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 t="str" cm="1">
        <f t="array" ref="F7022">_xlfn.IFS(DmartSalesData[[#This Row],[sales]]&lt;2000,"LOW CATEGORY",DmartSalesData[[#This Row],[sales]]&lt;4000,"MEDIUM CATEGORY",DmartSalesData[[#This Row],[sales]]&gt;=4000,"HIGH CATEGORY")</f>
        <v>HIGH CATEGORY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tr">
        <f>IF(AND(DmartSalesData[[#This Row],[profit]]&gt;=500,DmartSalesData[[#This Row],[sales]]&gt;=3000),"Good","Not Good")</f>
        <v>Not Good</v>
      </c>
      <c r="R7022" s="2">
        <f>YEAR(DmartSalesData[[#This Row],[order_date]])</f>
        <v>2024</v>
      </c>
    </row>
    <row r="7023" spans="1:18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 t="str" cm="1">
        <f t="array" ref="F7023">_xlfn.IFS(DmartSalesData[[#This Row],[sales]]&lt;2000,"LOW CATEGORY",DmartSalesData[[#This Row],[sales]]&lt;4000,"MEDIUM CATEGORY",DmartSalesData[[#This Row],[sales]]&gt;=4000,"HIGH CATEGORY")</f>
        <v>LOW CATEGORY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tr">
        <f>IF(AND(DmartSalesData[[#This Row],[profit]]&gt;=500,DmartSalesData[[#This Row],[sales]]&gt;=3000),"Good","Not Good")</f>
        <v>Not Good</v>
      </c>
      <c r="R7023" s="2">
        <f>YEAR(DmartSalesData[[#This Row],[order_date]])</f>
        <v>2024</v>
      </c>
    </row>
    <row r="7024" spans="1:18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 t="str" cm="1">
        <f t="array" ref="F7024">_xlfn.IFS(DmartSalesData[[#This Row],[sales]]&lt;2000,"LOW CATEGORY",DmartSalesData[[#This Row],[sales]]&lt;4000,"MEDIUM CATEGORY",DmartSalesData[[#This Row],[sales]]&gt;=4000,"HIGH CATEGORY")</f>
        <v>HIGH CATEGORY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tr">
        <f>IF(AND(DmartSalesData[[#This Row],[profit]]&gt;=500,DmartSalesData[[#This Row],[sales]]&gt;=3000),"Good","Not Good")</f>
        <v>Good</v>
      </c>
      <c r="R7024" s="2">
        <f>YEAR(DmartSalesData[[#This Row],[order_date]])</f>
        <v>2024</v>
      </c>
    </row>
    <row r="7025" spans="1:18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 t="str" cm="1">
        <f t="array" ref="F7025">_xlfn.IFS(DmartSalesData[[#This Row],[sales]]&lt;2000,"LOW CATEGORY",DmartSalesData[[#This Row],[sales]]&lt;4000,"MEDIUM CATEGORY",DmartSalesData[[#This Row],[sales]]&gt;=4000,"HIGH CATEGORY")</f>
        <v>HIGH CATEGORY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tr">
        <f>IF(AND(DmartSalesData[[#This Row],[profit]]&gt;=500,DmartSalesData[[#This Row],[sales]]&gt;=3000),"Good","Not Good")</f>
        <v>Not Good</v>
      </c>
      <c r="R7025" s="2">
        <f>YEAR(DmartSalesData[[#This Row],[order_date]])</f>
        <v>2023</v>
      </c>
    </row>
    <row r="7026" spans="1:18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 t="str" cm="1">
        <f t="array" ref="F7026">_xlfn.IFS(DmartSalesData[[#This Row],[sales]]&lt;2000,"LOW CATEGORY",DmartSalesData[[#This Row],[sales]]&lt;4000,"MEDIUM CATEGORY",DmartSalesData[[#This Row],[sales]]&gt;=4000,"HIGH CATEGORY")</f>
        <v>LOW CATEGORY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tr">
        <f>IF(AND(DmartSalesData[[#This Row],[profit]]&gt;=500,DmartSalesData[[#This Row],[sales]]&gt;=3000),"Good","Not Good")</f>
        <v>Not Good</v>
      </c>
      <c r="R7026" s="2">
        <f>YEAR(DmartSalesData[[#This Row],[order_date]])</f>
        <v>2023</v>
      </c>
    </row>
    <row r="7027" spans="1:18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 t="str" cm="1">
        <f t="array" ref="F7027">_xlfn.IFS(DmartSalesData[[#This Row],[sales]]&lt;2000,"LOW CATEGORY",DmartSalesData[[#This Row],[sales]]&lt;4000,"MEDIUM CATEGORY",DmartSalesData[[#This Row],[sales]]&gt;=4000,"HIGH CATEGORY")</f>
        <v>MEDIUM CATEGORY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tr">
        <f>IF(AND(DmartSalesData[[#This Row],[profit]]&gt;=500,DmartSalesData[[#This Row],[sales]]&gt;=3000),"Good","Not Good")</f>
        <v>Not Good</v>
      </c>
      <c r="R7027" s="2">
        <f>YEAR(DmartSalesData[[#This Row],[order_date]])</f>
        <v>2024</v>
      </c>
    </row>
    <row r="7028" spans="1:18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 t="str" cm="1">
        <f t="array" ref="F7028">_xlfn.IFS(DmartSalesData[[#This Row],[sales]]&lt;2000,"LOW CATEGORY",DmartSalesData[[#This Row],[sales]]&lt;4000,"MEDIUM CATEGORY",DmartSalesData[[#This Row],[sales]]&gt;=4000,"HIGH CATEGORY")</f>
        <v>LOW CATEGORY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tr">
        <f>IF(AND(DmartSalesData[[#This Row],[profit]]&gt;=500,DmartSalesData[[#This Row],[sales]]&gt;=3000),"Good","Not Good")</f>
        <v>Not Good</v>
      </c>
      <c r="R7028" s="2">
        <f>YEAR(DmartSalesData[[#This Row],[order_date]])</f>
        <v>2024</v>
      </c>
    </row>
    <row r="7029" spans="1:18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 t="str" cm="1">
        <f t="array" ref="F7029">_xlfn.IFS(DmartSalesData[[#This Row],[sales]]&lt;2000,"LOW CATEGORY",DmartSalesData[[#This Row],[sales]]&lt;4000,"MEDIUM CATEGORY",DmartSalesData[[#This Row],[sales]]&gt;=4000,"HIGH CATEGORY")</f>
        <v>LOW CATEGORY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tr">
        <f>IF(AND(DmartSalesData[[#This Row],[profit]]&gt;=500,DmartSalesData[[#This Row],[sales]]&gt;=3000),"Good","Not Good")</f>
        <v>Not Good</v>
      </c>
      <c r="R7029" s="2">
        <f>YEAR(DmartSalesData[[#This Row],[order_date]])</f>
        <v>2024</v>
      </c>
    </row>
    <row r="7030" spans="1:18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 t="str" cm="1">
        <f t="array" ref="F7030">_xlfn.IFS(DmartSalesData[[#This Row],[sales]]&lt;2000,"LOW CATEGORY",DmartSalesData[[#This Row],[sales]]&lt;4000,"MEDIUM CATEGORY",DmartSalesData[[#This Row],[sales]]&gt;=4000,"HIGH CATEGORY")</f>
        <v>MEDIUM CATEGORY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tr">
        <f>IF(AND(DmartSalesData[[#This Row],[profit]]&gt;=500,DmartSalesData[[#This Row],[sales]]&gt;=3000),"Good","Not Good")</f>
        <v>Not Good</v>
      </c>
      <c r="R7030" s="2">
        <f>YEAR(DmartSalesData[[#This Row],[order_date]])</f>
        <v>2023</v>
      </c>
    </row>
    <row r="7031" spans="1:18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 t="str" cm="1">
        <f t="array" ref="F7031">_xlfn.IFS(DmartSalesData[[#This Row],[sales]]&lt;2000,"LOW CATEGORY",DmartSalesData[[#This Row],[sales]]&lt;4000,"MEDIUM CATEGORY",DmartSalesData[[#This Row],[sales]]&gt;=4000,"HIGH CATEGORY")</f>
        <v>MEDIUM CATEGORY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tr">
        <f>IF(AND(DmartSalesData[[#This Row],[profit]]&gt;=500,DmartSalesData[[#This Row],[sales]]&gt;=3000),"Good","Not Good")</f>
        <v>Not Good</v>
      </c>
      <c r="R7031" s="2">
        <f>YEAR(DmartSalesData[[#This Row],[order_date]])</f>
        <v>2023</v>
      </c>
    </row>
    <row r="7032" spans="1:18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 t="str" cm="1">
        <f t="array" ref="F7032">_xlfn.IFS(DmartSalesData[[#This Row],[sales]]&lt;2000,"LOW CATEGORY",DmartSalesData[[#This Row],[sales]]&lt;4000,"MEDIUM CATEGORY",DmartSalesData[[#This Row],[sales]]&gt;=4000,"HIGH CATEGORY")</f>
        <v>LOW CATEGORY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tr">
        <f>IF(AND(DmartSalesData[[#This Row],[profit]]&gt;=500,DmartSalesData[[#This Row],[sales]]&gt;=3000),"Good","Not Good")</f>
        <v>Not Good</v>
      </c>
      <c r="R7032" s="2">
        <f>YEAR(DmartSalesData[[#This Row],[order_date]])</f>
        <v>2024</v>
      </c>
    </row>
    <row r="7033" spans="1:18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 t="str" cm="1">
        <f t="array" ref="F7033">_xlfn.IFS(DmartSalesData[[#This Row],[sales]]&lt;2000,"LOW CATEGORY",DmartSalesData[[#This Row],[sales]]&lt;4000,"MEDIUM CATEGORY",DmartSalesData[[#This Row],[sales]]&gt;=4000,"HIGH CATEGORY")</f>
        <v>MEDIUM CATEGORY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tr">
        <f>IF(AND(DmartSalesData[[#This Row],[profit]]&gt;=500,DmartSalesData[[#This Row],[sales]]&gt;=3000),"Good","Not Good")</f>
        <v>Not Good</v>
      </c>
      <c r="R7033" s="2">
        <f>YEAR(DmartSalesData[[#This Row],[order_date]])</f>
        <v>2023</v>
      </c>
    </row>
    <row r="7034" spans="1:18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 t="str" cm="1">
        <f t="array" ref="F7034">_xlfn.IFS(DmartSalesData[[#This Row],[sales]]&lt;2000,"LOW CATEGORY",DmartSalesData[[#This Row],[sales]]&lt;4000,"MEDIUM CATEGORY",DmartSalesData[[#This Row],[sales]]&gt;=4000,"HIGH CATEGORY")</f>
        <v>HIGH CATEGORY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tr">
        <f>IF(AND(DmartSalesData[[#This Row],[profit]]&gt;=500,DmartSalesData[[#This Row],[sales]]&gt;=3000),"Good","Not Good")</f>
        <v>Good</v>
      </c>
      <c r="R7034" s="2">
        <f>YEAR(DmartSalesData[[#This Row],[order_date]])</f>
        <v>2024</v>
      </c>
    </row>
    <row r="7035" spans="1:18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 t="str" cm="1">
        <f t="array" ref="F7035">_xlfn.IFS(DmartSalesData[[#This Row],[sales]]&lt;2000,"LOW CATEGORY",DmartSalesData[[#This Row],[sales]]&lt;4000,"MEDIUM CATEGORY",DmartSalesData[[#This Row],[sales]]&gt;=4000,"HIGH CATEGORY")</f>
        <v>MEDIUM CATEGORY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tr">
        <f>IF(AND(DmartSalesData[[#This Row],[profit]]&gt;=500,DmartSalesData[[#This Row],[sales]]&gt;=3000),"Good","Not Good")</f>
        <v>Not Good</v>
      </c>
      <c r="R7035" s="2">
        <f>YEAR(DmartSalesData[[#This Row],[order_date]])</f>
        <v>2023</v>
      </c>
    </row>
    <row r="7036" spans="1:18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 t="str" cm="1">
        <f t="array" ref="F7036">_xlfn.IFS(DmartSalesData[[#This Row],[sales]]&lt;2000,"LOW CATEGORY",DmartSalesData[[#This Row],[sales]]&lt;4000,"MEDIUM CATEGORY",DmartSalesData[[#This Row],[sales]]&gt;=4000,"HIGH CATEGORY")</f>
        <v>MEDIUM CATEGORY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tr">
        <f>IF(AND(DmartSalesData[[#This Row],[profit]]&gt;=500,DmartSalesData[[#This Row],[sales]]&gt;=3000),"Good","Not Good")</f>
        <v>Good</v>
      </c>
      <c r="R7036" s="2">
        <f>YEAR(DmartSalesData[[#This Row],[order_date]])</f>
        <v>2023</v>
      </c>
    </row>
    <row r="7037" spans="1:18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 t="str" cm="1">
        <f t="array" ref="F7037">_xlfn.IFS(DmartSalesData[[#This Row],[sales]]&lt;2000,"LOW CATEGORY",DmartSalesData[[#This Row],[sales]]&lt;4000,"MEDIUM CATEGORY",DmartSalesData[[#This Row],[sales]]&gt;=4000,"HIGH CATEGORY")</f>
        <v>MEDIUM CATEGORY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tr">
        <f>IF(AND(DmartSalesData[[#This Row],[profit]]&gt;=500,DmartSalesData[[#This Row],[sales]]&gt;=3000),"Good","Not Good")</f>
        <v>Not Good</v>
      </c>
      <c r="R7037" s="2">
        <f>YEAR(DmartSalesData[[#This Row],[order_date]])</f>
        <v>2024</v>
      </c>
    </row>
    <row r="7038" spans="1:18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 t="str" cm="1">
        <f t="array" ref="F7038">_xlfn.IFS(DmartSalesData[[#This Row],[sales]]&lt;2000,"LOW CATEGORY",DmartSalesData[[#This Row],[sales]]&lt;4000,"MEDIUM CATEGORY",DmartSalesData[[#This Row],[sales]]&gt;=4000,"HIGH CATEGORY")</f>
        <v>MEDIUM CATEGORY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tr">
        <f>IF(AND(DmartSalesData[[#This Row],[profit]]&gt;=500,DmartSalesData[[#This Row],[sales]]&gt;=3000),"Good","Not Good")</f>
        <v>Not Good</v>
      </c>
      <c r="R7038" s="2">
        <f>YEAR(DmartSalesData[[#This Row],[order_date]])</f>
        <v>2024</v>
      </c>
    </row>
    <row r="7039" spans="1:18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 t="str" cm="1">
        <f t="array" ref="F7039">_xlfn.IFS(DmartSalesData[[#This Row],[sales]]&lt;2000,"LOW CATEGORY",DmartSalesData[[#This Row],[sales]]&lt;4000,"MEDIUM CATEGORY",DmartSalesData[[#This Row],[sales]]&gt;=4000,"HIGH CATEGORY")</f>
        <v>LOW CATEGORY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tr">
        <f>IF(AND(DmartSalesData[[#This Row],[profit]]&gt;=500,DmartSalesData[[#This Row],[sales]]&gt;=3000),"Good","Not Good")</f>
        <v>Not Good</v>
      </c>
      <c r="R7039" s="2">
        <f>YEAR(DmartSalesData[[#This Row],[order_date]])</f>
        <v>2024</v>
      </c>
    </row>
    <row r="7040" spans="1:18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 t="str" cm="1">
        <f t="array" ref="F7040">_xlfn.IFS(DmartSalesData[[#This Row],[sales]]&lt;2000,"LOW CATEGORY",DmartSalesData[[#This Row],[sales]]&lt;4000,"MEDIUM CATEGORY",DmartSalesData[[#This Row],[sales]]&gt;=4000,"HIGH CATEGORY")</f>
        <v>HIGH CATEGORY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tr">
        <f>IF(AND(DmartSalesData[[#This Row],[profit]]&gt;=500,DmartSalesData[[#This Row],[sales]]&gt;=3000),"Good","Not Good")</f>
        <v>Good</v>
      </c>
      <c r="R7040" s="2">
        <f>YEAR(DmartSalesData[[#This Row],[order_date]])</f>
        <v>2024</v>
      </c>
    </row>
    <row r="7041" spans="1:18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 t="str" cm="1">
        <f t="array" ref="F7041">_xlfn.IFS(DmartSalesData[[#This Row],[sales]]&lt;2000,"LOW CATEGORY",DmartSalesData[[#This Row],[sales]]&lt;4000,"MEDIUM CATEGORY",DmartSalesData[[#This Row],[sales]]&gt;=4000,"HIGH CATEGORY")</f>
        <v>HIGH CATEGORY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tr">
        <f>IF(AND(DmartSalesData[[#This Row],[profit]]&gt;=500,DmartSalesData[[#This Row],[sales]]&gt;=3000),"Good","Not Good")</f>
        <v>Good</v>
      </c>
      <c r="R7041" s="2">
        <f>YEAR(DmartSalesData[[#This Row],[order_date]])</f>
        <v>2024</v>
      </c>
    </row>
    <row r="7042" spans="1:18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 t="str" cm="1">
        <f t="array" ref="F7042">_xlfn.IFS(DmartSalesData[[#This Row],[sales]]&lt;2000,"LOW CATEGORY",DmartSalesData[[#This Row],[sales]]&lt;4000,"MEDIUM CATEGORY",DmartSalesData[[#This Row],[sales]]&gt;=4000,"HIGH CATEGORY")</f>
        <v>LOW CATEGORY</v>
      </c>
      <c r="G7042" s="2">
        <v>0.19</v>
      </c>
      <c r="H7042" s="2">
        <f t="shared" ref="H7042:H7105" si="220">E7042*G7042</f>
        <v>274.6336</v>
      </c>
      <c r="I7042" s="2">
        <f t="shared" ref="I7042:I7105" si="221">E7042-H7042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tr">
        <f>IF(AND(DmartSalesData[[#This Row],[profit]]&gt;=500,DmartSalesData[[#This Row],[sales]]&gt;=3000),"Good","Not Good")</f>
        <v>Not Good</v>
      </c>
      <c r="R7042" s="2">
        <f>YEAR(DmartSalesData[[#This Row],[order_date]])</f>
        <v>2024</v>
      </c>
    </row>
    <row r="7043" spans="1:18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 t="str" cm="1">
        <f t="array" ref="F7043">_xlfn.IFS(DmartSalesData[[#This Row],[sales]]&lt;2000,"LOW CATEGORY",DmartSalesData[[#This Row],[sales]]&lt;4000,"MEDIUM CATEGORY",DmartSalesData[[#This Row],[sales]]&gt;=4000,"HIGH CATEGORY")</f>
        <v>MEDIUM CATEGORY</v>
      </c>
      <c r="G7043" s="2">
        <v>0.34</v>
      </c>
      <c r="H7043" s="2">
        <f t="shared" si="220"/>
        <v>954.8696000000001</v>
      </c>
      <c r="I7043" s="2">
        <f t="shared" si="221"/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tr">
        <f>IF(AND(DmartSalesData[[#This Row],[profit]]&gt;=500,DmartSalesData[[#This Row],[sales]]&gt;=3000),"Good","Not Good")</f>
        <v>Not Good</v>
      </c>
      <c r="R7043" s="2">
        <f>YEAR(DmartSalesData[[#This Row],[order_date]])</f>
        <v>2023</v>
      </c>
    </row>
    <row r="7044" spans="1:18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 t="str" cm="1">
        <f t="array" ref="F7044">_xlfn.IFS(DmartSalesData[[#This Row],[sales]]&lt;2000,"LOW CATEGORY",DmartSalesData[[#This Row],[sales]]&lt;4000,"MEDIUM CATEGORY",DmartSalesData[[#This Row],[sales]]&gt;=4000,"HIGH CATEGORY")</f>
        <v>MEDIUM CATEGORY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tr">
        <f>IF(AND(DmartSalesData[[#This Row],[profit]]&gt;=500,DmartSalesData[[#This Row],[sales]]&gt;=3000),"Good","Not Good")</f>
        <v>Good</v>
      </c>
      <c r="R7044" s="2">
        <f>YEAR(DmartSalesData[[#This Row],[order_date]])</f>
        <v>2024</v>
      </c>
    </row>
    <row r="7045" spans="1:18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 t="str" cm="1">
        <f t="array" ref="F7045">_xlfn.IFS(DmartSalesData[[#This Row],[sales]]&lt;2000,"LOW CATEGORY",DmartSalesData[[#This Row],[sales]]&lt;4000,"MEDIUM CATEGORY",DmartSalesData[[#This Row],[sales]]&gt;=4000,"HIGH CATEGORY")</f>
        <v>LOW CATEGORY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tr">
        <f>IF(AND(DmartSalesData[[#This Row],[profit]]&gt;=500,DmartSalesData[[#This Row],[sales]]&gt;=3000),"Good","Not Good")</f>
        <v>Not Good</v>
      </c>
      <c r="R7045" s="2">
        <f>YEAR(DmartSalesData[[#This Row],[order_date]])</f>
        <v>2023</v>
      </c>
    </row>
    <row r="7046" spans="1:18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 t="str" cm="1">
        <f t="array" ref="F7046">_xlfn.IFS(DmartSalesData[[#This Row],[sales]]&lt;2000,"LOW CATEGORY",DmartSalesData[[#This Row],[sales]]&lt;4000,"MEDIUM CATEGORY",DmartSalesData[[#This Row],[sales]]&gt;=4000,"HIGH CATEGORY")</f>
        <v>LOW CATEGORY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tr">
        <f>IF(AND(DmartSalesData[[#This Row],[profit]]&gt;=500,DmartSalesData[[#This Row],[sales]]&gt;=3000),"Good","Not Good")</f>
        <v>Not Good</v>
      </c>
      <c r="R7046" s="2">
        <f>YEAR(DmartSalesData[[#This Row],[order_date]])</f>
        <v>2024</v>
      </c>
    </row>
    <row r="7047" spans="1:18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 t="str" cm="1">
        <f t="array" ref="F7047">_xlfn.IFS(DmartSalesData[[#This Row],[sales]]&lt;2000,"LOW CATEGORY",DmartSalesData[[#This Row],[sales]]&lt;4000,"MEDIUM CATEGORY",DmartSalesData[[#This Row],[sales]]&gt;=4000,"HIGH CATEGORY")</f>
        <v>LOW CATEGORY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tr">
        <f>IF(AND(DmartSalesData[[#This Row],[profit]]&gt;=500,DmartSalesData[[#This Row],[sales]]&gt;=3000),"Good","Not Good")</f>
        <v>Not Good</v>
      </c>
      <c r="R7047" s="2">
        <f>YEAR(DmartSalesData[[#This Row],[order_date]])</f>
        <v>2024</v>
      </c>
    </row>
    <row r="7048" spans="1:18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 t="str" cm="1">
        <f t="array" ref="F7048">_xlfn.IFS(DmartSalesData[[#This Row],[sales]]&lt;2000,"LOW CATEGORY",DmartSalesData[[#This Row],[sales]]&lt;4000,"MEDIUM CATEGORY",DmartSalesData[[#This Row],[sales]]&gt;=4000,"HIGH CATEGORY")</f>
        <v>HIGH CATEGORY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tr">
        <f>IF(AND(DmartSalesData[[#This Row],[profit]]&gt;=500,DmartSalesData[[#This Row],[sales]]&gt;=3000),"Good","Not Good")</f>
        <v>Good</v>
      </c>
      <c r="R7048" s="2">
        <f>YEAR(DmartSalesData[[#This Row],[order_date]])</f>
        <v>2023</v>
      </c>
    </row>
    <row r="7049" spans="1:18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 t="str" cm="1">
        <f t="array" ref="F7049">_xlfn.IFS(DmartSalesData[[#This Row],[sales]]&lt;2000,"LOW CATEGORY",DmartSalesData[[#This Row],[sales]]&lt;4000,"MEDIUM CATEGORY",DmartSalesData[[#This Row],[sales]]&gt;=4000,"HIGH CATEGORY")</f>
        <v>LOW CATEGORY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tr">
        <f>IF(AND(DmartSalesData[[#This Row],[profit]]&gt;=500,DmartSalesData[[#This Row],[sales]]&gt;=3000),"Good","Not Good")</f>
        <v>Not Good</v>
      </c>
      <c r="R7049" s="2">
        <f>YEAR(DmartSalesData[[#This Row],[order_date]])</f>
        <v>2023</v>
      </c>
    </row>
    <row r="7050" spans="1:18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 t="str" cm="1">
        <f t="array" ref="F7050">_xlfn.IFS(DmartSalesData[[#This Row],[sales]]&lt;2000,"LOW CATEGORY",DmartSalesData[[#This Row],[sales]]&lt;4000,"MEDIUM CATEGORY",DmartSalesData[[#This Row],[sales]]&gt;=4000,"HIGH CATEGORY")</f>
        <v>LOW CATEGORY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tr">
        <f>IF(AND(DmartSalesData[[#This Row],[profit]]&gt;=500,DmartSalesData[[#This Row],[sales]]&gt;=3000),"Good","Not Good")</f>
        <v>Not Good</v>
      </c>
      <c r="R7050" s="2">
        <f>YEAR(DmartSalesData[[#This Row],[order_date]])</f>
        <v>2023</v>
      </c>
    </row>
    <row r="7051" spans="1:18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 t="str" cm="1">
        <f t="array" ref="F7051">_xlfn.IFS(DmartSalesData[[#This Row],[sales]]&lt;2000,"LOW CATEGORY",DmartSalesData[[#This Row],[sales]]&lt;4000,"MEDIUM CATEGORY",DmartSalesData[[#This Row],[sales]]&gt;=4000,"HIGH CATEGORY")</f>
        <v>LOW CATEGORY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tr">
        <f>IF(AND(DmartSalesData[[#This Row],[profit]]&gt;=500,DmartSalesData[[#This Row],[sales]]&gt;=3000),"Good","Not Good")</f>
        <v>Not Good</v>
      </c>
      <c r="R7051" s="2">
        <f>YEAR(DmartSalesData[[#This Row],[order_date]])</f>
        <v>2023</v>
      </c>
    </row>
    <row r="7052" spans="1:18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 t="str" cm="1">
        <f t="array" ref="F7052">_xlfn.IFS(DmartSalesData[[#This Row],[sales]]&lt;2000,"LOW CATEGORY",DmartSalesData[[#This Row],[sales]]&lt;4000,"MEDIUM CATEGORY",DmartSalesData[[#This Row],[sales]]&gt;=4000,"HIGH CATEGORY")</f>
        <v>MEDIUM CATEGORY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tr">
        <f>IF(AND(DmartSalesData[[#This Row],[profit]]&gt;=500,DmartSalesData[[#This Row],[sales]]&gt;=3000),"Good","Not Good")</f>
        <v>Good</v>
      </c>
      <c r="R7052" s="2">
        <f>YEAR(DmartSalesData[[#This Row],[order_date]])</f>
        <v>2024</v>
      </c>
    </row>
    <row r="7053" spans="1:18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 t="str" cm="1">
        <f t="array" ref="F7053">_xlfn.IFS(DmartSalesData[[#This Row],[sales]]&lt;2000,"LOW CATEGORY",DmartSalesData[[#This Row],[sales]]&lt;4000,"MEDIUM CATEGORY",DmartSalesData[[#This Row],[sales]]&gt;=4000,"HIGH CATEGORY")</f>
        <v>HIGH CATEGORY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tr">
        <f>IF(AND(DmartSalesData[[#This Row],[profit]]&gt;=500,DmartSalesData[[#This Row],[sales]]&gt;=3000),"Good","Not Good")</f>
        <v>Good</v>
      </c>
      <c r="R7053" s="2">
        <f>YEAR(DmartSalesData[[#This Row],[order_date]])</f>
        <v>2023</v>
      </c>
    </row>
    <row r="7054" spans="1:18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 t="str" cm="1">
        <f t="array" ref="F7054">_xlfn.IFS(DmartSalesData[[#This Row],[sales]]&lt;2000,"LOW CATEGORY",DmartSalesData[[#This Row],[sales]]&lt;4000,"MEDIUM CATEGORY",DmartSalesData[[#This Row],[sales]]&gt;=4000,"HIGH CATEGORY")</f>
        <v>MEDIUM CATEGORY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tr">
        <f>IF(AND(DmartSalesData[[#This Row],[profit]]&gt;=500,DmartSalesData[[#This Row],[sales]]&gt;=3000),"Good","Not Good")</f>
        <v>Not Good</v>
      </c>
      <c r="R7054" s="2">
        <f>YEAR(DmartSalesData[[#This Row],[order_date]])</f>
        <v>2023</v>
      </c>
    </row>
    <row r="7055" spans="1:18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 t="str" cm="1">
        <f t="array" ref="F7055">_xlfn.IFS(DmartSalesData[[#This Row],[sales]]&lt;2000,"LOW CATEGORY",DmartSalesData[[#This Row],[sales]]&lt;4000,"MEDIUM CATEGORY",DmartSalesData[[#This Row],[sales]]&gt;=4000,"HIGH CATEGORY")</f>
        <v>LOW CATEGORY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tr">
        <f>IF(AND(DmartSalesData[[#This Row],[profit]]&gt;=500,DmartSalesData[[#This Row],[sales]]&gt;=3000),"Good","Not Good")</f>
        <v>Not Good</v>
      </c>
      <c r="R7055" s="2">
        <f>YEAR(DmartSalesData[[#This Row],[order_date]])</f>
        <v>2024</v>
      </c>
    </row>
    <row r="7056" spans="1:18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 t="str" cm="1">
        <f t="array" ref="F7056">_xlfn.IFS(DmartSalesData[[#This Row],[sales]]&lt;2000,"LOW CATEGORY",DmartSalesData[[#This Row],[sales]]&lt;4000,"MEDIUM CATEGORY",DmartSalesData[[#This Row],[sales]]&gt;=4000,"HIGH CATEGORY")</f>
        <v>MEDIUM CATEGORY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tr">
        <f>IF(AND(DmartSalesData[[#This Row],[profit]]&gt;=500,DmartSalesData[[#This Row],[sales]]&gt;=3000),"Good","Not Good")</f>
        <v>Not Good</v>
      </c>
      <c r="R7056" s="2">
        <f>YEAR(DmartSalesData[[#This Row],[order_date]])</f>
        <v>2023</v>
      </c>
    </row>
    <row r="7057" spans="1:18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 t="str" cm="1">
        <f t="array" ref="F7057">_xlfn.IFS(DmartSalesData[[#This Row],[sales]]&lt;2000,"LOW CATEGORY",DmartSalesData[[#This Row],[sales]]&lt;4000,"MEDIUM CATEGORY",DmartSalesData[[#This Row],[sales]]&gt;=4000,"HIGH CATEGORY")</f>
        <v>MEDIUM CATEGORY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tr">
        <f>IF(AND(DmartSalesData[[#This Row],[profit]]&gt;=500,DmartSalesData[[#This Row],[sales]]&gt;=3000),"Good","Not Good")</f>
        <v>Not Good</v>
      </c>
      <c r="R7057" s="2">
        <f>YEAR(DmartSalesData[[#This Row],[order_date]])</f>
        <v>2024</v>
      </c>
    </row>
    <row r="7058" spans="1:18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 t="str" cm="1">
        <f t="array" ref="F7058">_xlfn.IFS(DmartSalesData[[#This Row],[sales]]&lt;2000,"LOW CATEGORY",DmartSalesData[[#This Row],[sales]]&lt;4000,"MEDIUM CATEGORY",DmartSalesData[[#This Row],[sales]]&gt;=4000,"HIGH CATEGORY")</f>
        <v>MEDIUM CATEGORY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tr">
        <f>IF(AND(DmartSalesData[[#This Row],[profit]]&gt;=500,DmartSalesData[[#This Row],[sales]]&gt;=3000),"Good","Not Good")</f>
        <v>Good</v>
      </c>
      <c r="R7058" s="2">
        <f>YEAR(DmartSalesData[[#This Row],[order_date]])</f>
        <v>2024</v>
      </c>
    </row>
    <row r="7059" spans="1:18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 t="str" cm="1">
        <f t="array" ref="F7059">_xlfn.IFS(DmartSalesData[[#This Row],[sales]]&lt;2000,"LOW CATEGORY",DmartSalesData[[#This Row],[sales]]&lt;4000,"MEDIUM CATEGORY",DmartSalesData[[#This Row],[sales]]&gt;=4000,"HIGH CATEGORY")</f>
        <v>MEDIUM CATEGORY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tr">
        <f>IF(AND(DmartSalesData[[#This Row],[profit]]&gt;=500,DmartSalesData[[#This Row],[sales]]&gt;=3000),"Good","Not Good")</f>
        <v>Not Good</v>
      </c>
      <c r="R7059" s="2">
        <f>YEAR(DmartSalesData[[#This Row],[order_date]])</f>
        <v>2024</v>
      </c>
    </row>
    <row r="7060" spans="1:18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 t="str" cm="1">
        <f t="array" ref="F7060">_xlfn.IFS(DmartSalesData[[#This Row],[sales]]&lt;2000,"LOW CATEGORY",DmartSalesData[[#This Row],[sales]]&lt;4000,"MEDIUM CATEGORY",DmartSalesData[[#This Row],[sales]]&gt;=4000,"HIGH CATEGORY")</f>
        <v>LOW CATEGORY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tr">
        <f>IF(AND(DmartSalesData[[#This Row],[profit]]&gt;=500,DmartSalesData[[#This Row],[sales]]&gt;=3000),"Good","Not Good")</f>
        <v>Not Good</v>
      </c>
      <c r="R7060" s="2">
        <f>YEAR(DmartSalesData[[#This Row],[order_date]])</f>
        <v>2023</v>
      </c>
    </row>
    <row r="7061" spans="1:18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 t="str" cm="1">
        <f t="array" ref="F7061">_xlfn.IFS(DmartSalesData[[#This Row],[sales]]&lt;2000,"LOW CATEGORY",DmartSalesData[[#This Row],[sales]]&lt;4000,"MEDIUM CATEGORY",DmartSalesData[[#This Row],[sales]]&gt;=4000,"HIGH CATEGORY")</f>
        <v>LOW CATEGORY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tr">
        <f>IF(AND(DmartSalesData[[#This Row],[profit]]&gt;=500,DmartSalesData[[#This Row],[sales]]&gt;=3000),"Good","Not Good")</f>
        <v>Not Good</v>
      </c>
      <c r="R7061" s="2">
        <f>YEAR(DmartSalesData[[#This Row],[order_date]])</f>
        <v>2023</v>
      </c>
    </row>
    <row r="7062" spans="1:18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 t="str" cm="1">
        <f t="array" ref="F7062">_xlfn.IFS(DmartSalesData[[#This Row],[sales]]&lt;2000,"LOW CATEGORY",DmartSalesData[[#This Row],[sales]]&lt;4000,"MEDIUM CATEGORY",DmartSalesData[[#This Row],[sales]]&gt;=4000,"HIGH CATEGORY")</f>
        <v>LOW CATEGORY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tr">
        <f>IF(AND(DmartSalesData[[#This Row],[profit]]&gt;=500,DmartSalesData[[#This Row],[sales]]&gt;=3000),"Good","Not Good")</f>
        <v>Not Good</v>
      </c>
      <c r="R7062" s="2">
        <f>YEAR(DmartSalesData[[#This Row],[order_date]])</f>
        <v>2024</v>
      </c>
    </row>
    <row r="7063" spans="1:18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 t="str" cm="1">
        <f t="array" ref="F7063">_xlfn.IFS(DmartSalesData[[#This Row],[sales]]&lt;2000,"LOW CATEGORY",DmartSalesData[[#This Row],[sales]]&lt;4000,"MEDIUM CATEGORY",DmartSalesData[[#This Row],[sales]]&gt;=4000,"HIGH CATEGORY")</f>
        <v>HIGH CATEGORY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tr">
        <f>IF(AND(DmartSalesData[[#This Row],[profit]]&gt;=500,DmartSalesData[[#This Row],[sales]]&gt;=3000),"Good","Not Good")</f>
        <v>Good</v>
      </c>
      <c r="R7063" s="2">
        <f>YEAR(DmartSalesData[[#This Row],[order_date]])</f>
        <v>2024</v>
      </c>
    </row>
    <row r="7064" spans="1:18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 t="str" cm="1">
        <f t="array" ref="F7064">_xlfn.IFS(DmartSalesData[[#This Row],[sales]]&lt;2000,"LOW CATEGORY",DmartSalesData[[#This Row],[sales]]&lt;4000,"MEDIUM CATEGORY",DmartSalesData[[#This Row],[sales]]&gt;=4000,"HIGH CATEGORY")</f>
        <v>MEDIUM CATEGORY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tr">
        <f>IF(AND(DmartSalesData[[#This Row],[profit]]&gt;=500,DmartSalesData[[#This Row],[sales]]&gt;=3000),"Good","Not Good")</f>
        <v>Not Good</v>
      </c>
      <c r="R7064" s="2">
        <f>YEAR(DmartSalesData[[#This Row],[order_date]])</f>
        <v>2024</v>
      </c>
    </row>
    <row r="7065" spans="1:18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 t="str" cm="1">
        <f t="array" ref="F7065">_xlfn.IFS(DmartSalesData[[#This Row],[sales]]&lt;2000,"LOW CATEGORY",DmartSalesData[[#This Row],[sales]]&lt;4000,"MEDIUM CATEGORY",DmartSalesData[[#This Row],[sales]]&gt;=4000,"HIGH CATEGORY")</f>
        <v>MEDIUM CATEGORY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tr">
        <f>IF(AND(DmartSalesData[[#This Row],[profit]]&gt;=500,DmartSalesData[[#This Row],[sales]]&gt;=3000),"Good","Not Good")</f>
        <v>Good</v>
      </c>
      <c r="R7065" s="2">
        <f>YEAR(DmartSalesData[[#This Row],[order_date]])</f>
        <v>2024</v>
      </c>
    </row>
    <row r="7066" spans="1:18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 t="str" cm="1">
        <f t="array" ref="F7066">_xlfn.IFS(DmartSalesData[[#This Row],[sales]]&lt;2000,"LOW CATEGORY",DmartSalesData[[#This Row],[sales]]&lt;4000,"MEDIUM CATEGORY",DmartSalesData[[#This Row],[sales]]&gt;=4000,"HIGH CATEGORY")</f>
        <v>HIGH CATEGORY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tr">
        <f>IF(AND(DmartSalesData[[#This Row],[profit]]&gt;=500,DmartSalesData[[#This Row],[sales]]&gt;=3000),"Good","Not Good")</f>
        <v>Not Good</v>
      </c>
      <c r="R7066" s="2">
        <f>YEAR(DmartSalesData[[#This Row],[order_date]])</f>
        <v>2024</v>
      </c>
    </row>
    <row r="7067" spans="1:18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 t="str" cm="1">
        <f t="array" ref="F7067">_xlfn.IFS(DmartSalesData[[#This Row],[sales]]&lt;2000,"LOW CATEGORY",DmartSalesData[[#This Row],[sales]]&lt;4000,"MEDIUM CATEGORY",DmartSalesData[[#This Row],[sales]]&gt;=4000,"HIGH CATEGORY")</f>
        <v>HIGH CATEGORY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tr">
        <f>IF(AND(DmartSalesData[[#This Row],[profit]]&gt;=500,DmartSalesData[[#This Row],[sales]]&gt;=3000),"Good","Not Good")</f>
        <v>Good</v>
      </c>
      <c r="R7067" s="2">
        <f>YEAR(DmartSalesData[[#This Row],[order_date]])</f>
        <v>2023</v>
      </c>
    </row>
    <row r="7068" spans="1:18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 t="str" cm="1">
        <f t="array" ref="F7068">_xlfn.IFS(DmartSalesData[[#This Row],[sales]]&lt;2000,"LOW CATEGORY",DmartSalesData[[#This Row],[sales]]&lt;4000,"MEDIUM CATEGORY",DmartSalesData[[#This Row],[sales]]&gt;=4000,"HIGH CATEGORY")</f>
        <v>LOW CATEGORY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tr">
        <f>IF(AND(DmartSalesData[[#This Row],[profit]]&gt;=500,DmartSalesData[[#This Row],[sales]]&gt;=3000),"Good","Not Good")</f>
        <v>Not Good</v>
      </c>
      <c r="R7068" s="2">
        <f>YEAR(DmartSalesData[[#This Row],[order_date]])</f>
        <v>2024</v>
      </c>
    </row>
    <row r="7069" spans="1:18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 t="str" cm="1">
        <f t="array" ref="F7069">_xlfn.IFS(DmartSalesData[[#This Row],[sales]]&lt;2000,"LOW CATEGORY",DmartSalesData[[#This Row],[sales]]&lt;4000,"MEDIUM CATEGORY",DmartSalesData[[#This Row],[sales]]&gt;=4000,"HIGH CATEGORY")</f>
        <v>LOW CATEGORY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tr">
        <f>IF(AND(DmartSalesData[[#This Row],[profit]]&gt;=500,DmartSalesData[[#This Row],[sales]]&gt;=3000),"Good","Not Good")</f>
        <v>Not Good</v>
      </c>
      <c r="R7069" s="2">
        <f>YEAR(DmartSalesData[[#This Row],[order_date]])</f>
        <v>2024</v>
      </c>
    </row>
    <row r="7070" spans="1:18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 t="str" cm="1">
        <f t="array" ref="F7070">_xlfn.IFS(DmartSalesData[[#This Row],[sales]]&lt;2000,"LOW CATEGORY",DmartSalesData[[#This Row],[sales]]&lt;4000,"MEDIUM CATEGORY",DmartSalesData[[#This Row],[sales]]&gt;=4000,"HIGH CATEGORY")</f>
        <v>HIGH CATEGORY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tr">
        <f>IF(AND(DmartSalesData[[#This Row],[profit]]&gt;=500,DmartSalesData[[#This Row],[sales]]&gt;=3000),"Good","Not Good")</f>
        <v>Good</v>
      </c>
      <c r="R7070" s="2">
        <f>YEAR(DmartSalesData[[#This Row],[order_date]])</f>
        <v>2023</v>
      </c>
    </row>
    <row r="7071" spans="1:18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 t="str" cm="1">
        <f t="array" ref="F7071">_xlfn.IFS(DmartSalesData[[#This Row],[sales]]&lt;2000,"LOW CATEGORY",DmartSalesData[[#This Row],[sales]]&lt;4000,"MEDIUM CATEGORY",DmartSalesData[[#This Row],[sales]]&gt;=4000,"HIGH CATEGORY")</f>
        <v>HIGH CATEGORY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tr">
        <f>IF(AND(DmartSalesData[[#This Row],[profit]]&gt;=500,DmartSalesData[[#This Row],[sales]]&gt;=3000),"Good","Not Good")</f>
        <v>Good</v>
      </c>
      <c r="R7071" s="2">
        <f>YEAR(DmartSalesData[[#This Row],[order_date]])</f>
        <v>2024</v>
      </c>
    </row>
    <row r="7072" spans="1:18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 t="str" cm="1">
        <f t="array" ref="F7072">_xlfn.IFS(DmartSalesData[[#This Row],[sales]]&lt;2000,"LOW CATEGORY",DmartSalesData[[#This Row],[sales]]&lt;4000,"MEDIUM CATEGORY",DmartSalesData[[#This Row],[sales]]&gt;=4000,"HIGH CATEGORY")</f>
        <v>MEDIUM CATEGORY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tr">
        <f>IF(AND(DmartSalesData[[#This Row],[profit]]&gt;=500,DmartSalesData[[#This Row],[sales]]&gt;=3000),"Good","Not Good")</f>
        <v>Not Good</v>
      </c>
      <c r="R7072" s="2">
        <f>YEAR(DmartSalesData[[#This Row],[order_date]])</f>
        <v>2024</v>
      </c>
    </row>
    <row r="7073" spans="1:18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 t="str" cm="1">
        <f t="array" ref="F7073">_xlfn.IFS(DmartSalesData[[#This Row],[sales]]&lt;2000,"LOW CATEGORY",DmartSalesData[[#This Row],[sales]]&lt;4000,"MEDIUM CATEGORY",DmartSalesData[[#This Row],[sales]]&gt;=4000,"HIGH CATEGORY")</f>
        <v>HIGH CATEGORY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tr">
        <f>IF(AND(DmartSalesData[[#This Row],[profit]]&gt;=500,DmartSalesData[[#This Row],[sales]]&gt;=3000),"Good","Not Good")</f>
        <v>Good</v>
      </c>
      <c r="R7073" s="2">
        <f>YEAR(DmartSalesData[[#This Row],[order_date]])</f>
        <v>2024</v>
      </c>
    </row>
    <row r="7074" spans="1:18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 t="str" cm="1">
        <f t="array" ref="F7074">_xlfn.IFS(DmartSalesData[[#This Row],[sales]]&lt;2000,"LOW CATEGORY",DmartSalesData[[#This Row],[sales]]&lt;4000,"MEDIUM CATEGORY",DmartSalesData[[#This Row],[sales]]&gt;=4000,"HIGH CATEGORY")</f>
        <v>LOW CATEGORY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tr">
        <f>IF(AND(DmartSalesData[[#This Row],[profit]]&gt;=500,DmartSalesData[[#This Row],[sales]]&gt;=3000),"Good","Not Good")</f>
        <v>Not Good</v>
      </c>
      <c r="R7074" s="2">
        <f>YEAR(DmartSalesData[[#This Row],[order_date]])</f>
        <v>2023</v>
      </c>
    </row>
    <row r="7075" spans="1:18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 t="str" cm="1">
        <f t="array" ref="F7075">_xlfn.IFS(DmartSalesData[[#This Row],[sales]]&lt;2000,"LOW CATEGORY",DmartSalesData[[#This Row],[sales]]&lt;4000,"MEDIUM CATEGORY",DmartSalesData[[#This Row],[sales]]&gt;=4000,"HIGH CATEGORY")</f>
        <v>LOW CATEGORY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tr">
        <f>IF(AND(DmartSalesData[[#This Row],[profit]]&gt;=500,DmartSalesData[[#This Row],[sales]]&gt;=3000),"Good","Not Good")</f>
        <v>Not Good</v>
      </c>
      <c r="R7075" s="2">
        <f>YEAR(DmartSalesData[[#This Row],[order_date]])</f>
        <v>2023</v>
      </c>
    </row>
    <row r="7076" spans="1:18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 t="str" cm="1">
        <f t="array" ref="F7076">_xlfn.IFS(DmartSalesData[[#This Row],[sales]]&lt;2000,"LOW CATEGORY",DmartSalesData[[#This Row],[sales]]&lt;4000,"MEDIUM CATEGORY",DmartSalesData[[#This Row],[sales]]&gt;=4000,"HIGH CATEGORY")</f>
        <v>MEDIUM CATEGORY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tr">
        <f>IF(AND(DmartSalesData[[#This Row],[profit]]&gt;=500,DmartSalesData[[#This Row],[sales]]&gt;=3000),"Good","Not Good")</f>
        <v>Not Good</v>
      </c>
      <c r="R7076" s="2">
        <f>YEAR(DmartSalesData[[#This Row],[order_date]])</f>
        <v>2024</v>
      </c>
    </row>
    <row r="7077" spans="1:18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 t="str" cm="1">
        <f t="array" ref="F7077">_xlfn.IFS(DmartSalesData[[#This Row],[sales]]&lt;2000,"LOW CATEGORY",DmartSalesData[[#This Row],[sales]]&lt;4000,"MEDIUM CATEGORY",DmartSalesData[[#This Row],[sales]]&gt;=4000,"HIGH CATEGORY")</f>
        <v>HIGH CATEGORY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tr">
        <f>IF(AND(DmartSalesData[[#This Row],[profit]]&gt;=500,DmartSalesData[[#This Row],[sales]]&gt;=3000),"Good","Not Good")</f>
        <v>Good</v>
      </c>
      <c r="R7077" s="2">
        <f>YEAR(DmartSalesData[[#This Row],[order_date]])</f>
        <v>2024</v>
      </c>
    </row>
    <row r="7078" spans="1:18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 t="str" cm="1">
        <f t="array" ref="F7078">_xlfn.IFS(DmartSalesData[[#This Row],[sales]]&lt;2000,"LOW CATEGORY",DmartSalesData[[#This Row],[sales]]&lt;4000,"MEDIUM CATEGORY",DmartSalesData[[#This Row],[sales]]&gt;=4000,"HIGH CATEGORY")</f>
        <v>MEDIUM CATEGORY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tr">
        <f>IF(AND(DmartSalesData[[#This Row],[profit]]&gt;=500,DmartSalesData[[#This Row],[sales]]&gt;=3000),"Good","Not Good")</f>
        <v>Good</v>
      </c>
      <c r="R7078" s="2">
        <f>YEAR(DmartSalesData[[#This Row],[order_date]])</f>
        <v>2024</v>
      </c>
    </row>
    <row r="7079" spans="1:18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 t="str" cm="1">
        <f t="array" ref="F7079">_xlfn.IFS(DmartSalesData[[#This Row],[sales]]&lt;2000,"LOW CATEGORY",DmartSalesData[[#This Row],[sales]]&lt;4000,"MEDIUM CATEGORY",DmartSalesData[[#This Row],[sales]]&gt;=4000,"HIGH CATEGORY")</f>
        <v>MEDIUM CATEGORY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tr">
        <f>IF(AND(DmartSalesData[[#This Row],[profit]]&gt;=500,DmartSalesData[[#This Row],[sales]]&gt;=3000),"Good","Not Good")</f>
        <v>Good</v>
      </c>
      <c r="R7079" s="2">
        <f>YEAR(DmartSalesData[[#This Row],[order_date]])</f>
        <v>2023</v>
      </c>
    </row>
    <row r="7080" spans="1:18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 t="str" cm="1">
        <f t="array" ref="F7080">_xlfn.IFS(DmartSalesData[[#This Row],[sales]]&lt;2000,"LOW CATEGORY",DmartSalesData[[#This Row],[sales]]&lt;4000,"MEDIUM CATEGORY",DmartSalesData[[#This Row],[sales]]&gt;=4000,"HIGH CATEGORY")</f>
        <v>LOW CATEGORY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tr">
        <f>IF(AND(DmartSalesData[[#This Row],[profit]]&gt;=500,DmartSalesData[[#This Row],[sales]]&gt;=3000),"Good","Not Good")</f>
        <v>Not Good</v>
      </c>
      <c r="R7080" s="2">
        <f>YEAR(DmartSalesData[[#This Row],[order_date]])</f>
        <v>2024</v>
      </c>
    </row>
    <row r="7081" spans="1:18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 t="str" cm="1">
        <f t="array" ref="F7081">_xlfn.IFS(DmartSalesData[[#This Row],[sales]]&lt;2000,"LOW CATEGORY",DmartSalesData[[#This Row],[sales]]&lt;4000,"MEDIUM CATEGORY",DmartSalesData[[#This Row],[sales]]&gt;=4000,"HIGH CATEGORY")</f>
        <v>LOW CATEGORY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tr">
        <f>IF(AND(DmartSalesData[[#This Row],[profit]]&gt;=500,DmartSalesData[[#This Row],[sales]]&gt;=3000),"Good","Not Good")</f>
        <v>Not Good</v>
      </c>
      <c r="R7081" s="2">
        <f>YEAR(DmartSalesData[[#This Row],[order_date]])</f>
        <v>2024</v>
      </c>
    </row>
    <row r="7082" spans="1:18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 t="str" cm="1">
        <f t="array" ref="F7082">_xlfn.IFS(DmartSalesData[[#This Row],[sales]]&lt;2000,"LOW CATEGORY",DmartSalesData[[#This Row],[sales]]&lt;4000,"MEDIUM CATEGORY",DmartSalesData[[#This Row],[sales]]&gt;=4000,"HIGH CATEGORY")</f>
        <v>HIGH CATEGORY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tr">
        <f>IF(AND(DmartSalesData[[#This Row],[profit]]&gt;=500,DmartSalesData[[#This Row],[sales]]&gt;=3000),"Good","Not Good")</f>
        <v>Good</v>
      </c>
      <c r="R7082" s="2">
        <f>YEAR(DmartSalesData[[#This Row],[order_date]])</f>
        <v>2023</v>
      </c>
    </row>
    <row r="7083" spans="1:18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 t="str" cm="1">
        <f t="array" ref="F7083">_xlfn.IFS(DmartSalesData[[#This Row],[sales]]&lt;2000,"LOW CATEGORY",DmartSalesData[[#This Row],[sales]]&lt;4000,"MEDIUM CATEGORY",DmartSalesData[[#This Row],[sales]]&gt;=4000,"HIGH CATEGORY")</f>
        <v>LOW CATEGORY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tr">
        <f>IF(AND(DmartSalesData[[#This Row],[profit]]&gt;=500,DmartSalesData[[#This Row],[sales]]&gt;=3000),"Good","Not Good")</f>
        <v>Not Good</v>
      </c>
      <c r="R7083" s="2">
        <f>YEAR(DmartSalesData[[#This Row],[order_date]])</f>
        <v>2023</v>
      </c>
    </row>
    <row r="7084" spans="1:18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 t="str" cm="1">
        <f t="array" ref="F7084">_xlfn.IFS(DmartSalesData[[#This Row],[sales]]&lt;2000,"LOW CATEGORY",DmartSalesData[[#This Row],[sales]]&lt;4000,"MEDIUM CATEGORY",DmartSalesData[[#This Row],[sales]]&gt;=4000,"HIGH CATEGORY")</f>
        <v>MEDIUM CATEGORY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tr">
        <f>IF(AND(DmartSalesData[[#This Row],[profit]]&gt;=500,DmartSalesData[[#This Row],[sales]]&gt;=3000),"Good","Not Good")</f>
        <v>Good</v>
      </c>
      <c r="R7084" s="2">
        <f>YEAR(DmartSalesData[[#This Row],[order_date]])</f>
        <v>2023</v>
      </c>
    </row>
    <row r="7085" spans="1:18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 t="str" cm="1">
        <f t="array" ref="F7085">_xlfn.IFS(DmartSalesData[[#This Row],[sales]]&lt;2000,"LOW CATEGORY",DmartSalesData[[#This Row],[sales]]&lt;4000,"MEDIUM CATEGORY",DmartSalesData[[#This Row],[sales]]&gt;=4000,"HIGH CATEGORY")</f>
        <v>MEDIUM CATEGORY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tr">
        <f>IF(AND(DmartSalesData[[#This Row],[profit]]&gt;=500,DmartSalesData[[#This Row],[sales]]&gt;=3000),"Good","Not Good")</f>
        <v>Good</v>
      </c>
      <c r="R7085" s="2">
        <f>YEAR(DmartSalesData[[#This Row],[order_date]])</f>
        <v>2023</v>
      </c>
    </row>
    <row r="7086" spans="1:18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 t="str" cm="1">
        <f t="array" ref="F7086">_xlfn.IFS(DmartSalesData[[#This Row],[sales]]&lt;2000,"LOW CATEGORY",DmartSalesData[[#This Row],[sales]]&lt;4000,"MEDIUM CATEGORY",DmartSalesData[[#This Row],[sales]]&gt;=4000,"HIGH CATEGORY")</f>
        <v>MEDIUM CATEGORY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tr">
        <f>IF(AND(DmartSalesData[[#This Row],[profit]]&gt;=500,DmartSalesData[[#This Row],[sales]]&gt;=3000),"Good","Not Good")</f>
        <v>Not Good</v>
      </c>
      <c r="R7086" s="2">
        <f>YEAR(DmartSalesData[[#This Row],[order_date]])</f>
        <v>2023</v>
      </c>
    </row>
    <row r="7087" spans="1:18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 t="str" cm="1">
        <f t="array" ref="F7087">_xlfn.IFS(DmartSalesData[[#This Row],[sales]]&lt;2000,"LOW CATEGORY",DmartSalesData[[#This Row],[sales]]&lt;4000,"MEDIUM CATEGORY",DmartSalesData[[#This Row],[sales]]&gt;=4000,"HIGH CATEGORY")</f>
        <v>HIGH CATEGORY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tr">
        <f>IF(AND(DmartSalesData[[#This Row],[profit]]&gt;=500,DmartSalesData[[#This Row],[sales]]&gt;=3000),"Good","Not Good")</f>
        <v>Not Good</v>
      </c>
      <c r="R7087" s="2">
        <f>YEAR(DmartSalesData[[#This Row],[order_date]])</f>
        <v>2023</v>
      </c>
    </row>
    <row r="7088" spans="1:18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 t="str" cm="1">
        <f t="array" ref="F7088">_xlfn.IFS(DmartSalesData[[#This Row],[sales]]&lt;2000,"LOW CATEGORY",DmartSalesData[[#This Row],[sales]]&lt;4000,"MEDIUM CATEGORY",DmartSalesData[[#This Row],[sales]]&gt;=4000,"HIGH CATEGORY")</f>
        <v>MEDIUM CATEGORY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tr">
        <f>IF(AND(DmartSalesData[[#This Row],[profit]]&gt;=500,DmartSalesData[[#This Row],[sales]]&gt;=3000),"Good","Not Good")</f>
        <v>Not Good</v>
      </c>
      <c r="R7088" s="2">
        <f>YEAR(DmartSalesData[[#This Row],[order_date]])</f>
        <v>2023</v>
      </c>
    </row>
    <row r="7089" spans="1:18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 t="str" cm="1">
        <f t="array" ref="F7089">_xlfn.IFS(DmartSalesData[[#This Row],[sales]]&lt;2000,"LOW CATEGORY",DmartSalesData[[#This Row],[sales]]&lt;4000,"MEDIUM CATEGORY",DmartSalesData[[#This Row],[sales]]&gt;=4000,"HIGH CATEGORY")</f>
        <v>MEDIUM CATEGORY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tr">
        <f>IF(AND(DmartSalesData[[#This Row],[profit]]&gt;=500,DmartSalesData[[#This Row],[sales]]&gt;=3000),"Good","Not Good")</f>
        <v>Good</v>
      </c>
      <c r="R7089" s="2">
        <f>YEAR(DmartSalesData[[#This Row],[order_date]])</f>
        <v>2023</v>
      </c>
    </row>
    <row r="7090" spans="1:18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 t="str" cm="1">
        <f t="array" ref="F7090">_xlfn.IFS(DmartSalesData[[#This Row],[sales]]&lt;2000,"LOW CATEGORY",DmartSalesData[[#This Row],[sales]]&lt;4000,"MEDIUM CATEGORY",DmartSalesData[[#This Row],[sales]]&gt;=4000,"HIGH CATEGORY")</f>
        <v>LOW CATEGORY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tr">
        <f>IF(AND(DmartSalesData[[#This Row],[profit]]&gt;=500,DmartSalesData[[#This Row],[sales]]&gt;=3000),"Good","Not Good")</f>
        <v>Not Good</v>
      </c>
      <c r="R7090" s="2">
        <f>YEAR(DmartSalesData[[#This Row],[order_date]])</f>
        <v>2023</v>
      </c>
    </row>
    <row r="7091" spans="1:18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 t="str" cm="1">
        <f t="array" ref="F7091">_xlfn.IFS(DmartSalesData[[#This Row],[sales]]&lt;2000,"LOW CATEGORY",DmartSalesData[[#This Row],[sales]]&lt;4000,"MEDIUM CATEGORY",DmartSalesData[[#This Row],[sales]]&gt;=4000,"HIGH CATEGORY")</f>
        <v>MEDIUM CATEGORY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tr">
        <f>IF(AND(DmartSalesData[[#This Row],[profit]]&gt;=500,DmartSalesData[[#This Row],[sales]]&gt;=3000),"Good","Not Good")</f>
        <v>Not Good</v>
      </c>
      <c r="R7091" s="2">
        <f>YEAR(DmartSalesData[[#This Row],[order_date]])</f>
        <v>2023</v>
      </c>
    </row>
    <row r="7092" spans="1:18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 t="str" cm="1">
        <f t="array" ref="F7092">_xlfn.IFS(DmartSalesData[[#This Row],[sales]]&lt;2000,"LOW CATEGORY",DmartSalesData[[#This Row],[sales]]&lt;4000,"MEDIUM CATEGORY",DmartSalesData[[#This Row],[sales]]&gt;=4000,"HIGH CATEGORY")</f>
        <v>MEDIUM CATEGORY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tr">
        <f>IF(AND(DmartSalesData[[#This Row],[profit]]&gt;=500,DmartSalesData[[#This Row],[sales]]&gt;=3000),"Good","Not Good")</f>
        <v>Not Good</v>
      </c>
      <c r="R7092" s="2">
        <f>YEAR(DmartSalesData[[#This Row],[order_date]])</f>
        <v>2024</v>
      </c>
    </row>
    <row r="7093" spans="1:18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 t="str" cm="1">
        <f t="array" ref="F7093">_xlfn.IFS(DmartSalesData[[#This Row],[sales]]&lt;2000,"LOW CATEGORY",DmartSalesData[[#This Row],[sales]]&lt;4000,"MEDIUM CATEGORY",DmartSalesData[[#This Row],[sales]]&gt;=4000,"HIGH CATEGORY")</f>
        <v>LOW CATEGORY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tr">
        <f>IF(AND(DmartSalesData[[#This Row],[profit]]&gt;=500,DmartSalesData[[#This Row],[sales]]&gt;=3000),"Good","Not Good")</f>
        <v>Not Good</v>
      </c>
      <c r="R7093" s="2">
        <f>YEAR(DmartSalesData[[#This Row],[order_date]])</f>
        <v>2024</v>
      </c>
    </row>
    <row r="7094" spans="1:18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 t="str" cm="1">
        <f t="array" ref="F7094">_xlfn.IFS(DmartSalesData[[#This Row],[sales]]&lt;2000,"LOW CATEGORY",DmartSalesData[[#This Row],[sales]]&lt;4000,"MEDIUM CATEGORY",DmartSalesData[[#This Row],[sales]]&gt;=4000,"HIGH CATEGORY")</f>
        <v>HIGH CATEGORY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tr">
        <f>IF(AND(DmartSalesData[[#This Row],[profit]]&gt;=500,DmartSalesData[[#This Row],[sales]]&gt;=3000),"Good","Not Good")</f>
        <v>Good</v>
      </c>
      <c r="R7094" s="2">
        <f>YEAR(DmartSalesData[[#This Row],[order_date]])</f>
        <v>2024</v>
      </c>
    </row>
    <row r="7095" spans="1:18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 t="str" cm="1">
        <f t="array" ref="F7095">_xlfn.IFS(DmartSalesData[[#This Row],[sales]]&lt;2000,"LOW CATEGORY",DmartSalesData[[#This Row],[sales]]&lt;4000,"MEDIUM CATEGORY",DmartSalesData[[#This Row],[sales]]&gt;=4000,"HIGH CATEGORY")</f>
        <v>MEDIUM CATEGORY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tr">
        <f>IF(AND(DmartSalesData[[#This Row],[profit]]&gt;=500,DmartSalesData[[#This Row],[sales]]&gt;=3000),"Good","Not Good")</f>
        <v>Good</v>
      </c>
      <c r="R7095" s="2">
        <f>YEAR(DmartSalesData[[#This Row],[order_date]])</f>
        <v>2024</v>
      </c>
    </row>
    <row r="7096" spans="1:18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 t="str" cm="1">
        <f t="array" ref="F7096">_xlfn.IFS(DmartSalesData[[#This Row],[sales]]&lt;2000,"LOW CATEGORY",DmartSalesData[[#This Row],[sales]]&lt;4000,"MEDIUM CATEGORY",DmartSalesData[[#This Row],[sales]]&gt;=4000,"HIGH CATEGORY")</f>
        <v>LOW CATEGORY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tr">
        <f>IF(AND(DmartSalesData[[#This Row],[profit]]&gt;=500,DmartSalesData[[#This Row],[sales]]&gt;=3000),"Good","Not Good")</f>
        <v>Not Good</v>
      </c>
      <c r="R7096" s="2">
        <f>YEAR(DmartSalesData[[#This Row],[order_date]])</f>
        <v>2024</v>
      </c>
    </row>
    <row r="7097" spans="1:18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 t="str" cm="1">
        <f t="array" ref="F7097">_xlfn.IFS(DmartSalesData[[#This Row],[sales]]&lt;2000,"LOW CATEGORY",DmartSalesData[[#This Row],[sales]]&lt;4000,"MEDIUM CATEGORY",DmartSalesData[[#This Row],[sales]]&gt;=4000,"HIGH CATEGORY")</f>
        <v>LOW CATEGORY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tr">
        <f>IF(AND(DmartSalesData[[#This Row],[profit]]&gt;=500,DmartSalesData[[#This Row],[sales]]&gt;=3000),"Good","Not Good")</f>
        <v>Not Good</v>
      </c>
      <c r="R7097" s="2">
        <f>YEAR(DmartSalesData[[#This Row],[order_date]])</f>
        <v>2024</v>
      </c>
    </row>
    <row r="7098" spans="1:18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 t="str" cm="1">
        <f t="array" ref="F7098">_xlfn.IFS(DmartSalesData[[#This Row],[sales]]&lt;2000,"LOW CATEGORY",DmartSalesData[[#This Row],[sales]]&lt;4000,"MEDIUM CATEGORY",DmartSalesData[[#This Row],[sales]]&gt;=4000,"HIGH CATEGORY")</f>
        <v>LOW CATEGORY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tr">
        <f>IF(AND(DmartSalesData[[#This Row],[profit]]&gt;=500,DmartSalesData[[#This Row],[sales]]&gt;=3000),"Good","Not Good")</f>
        <v>Not Good</v>
      </c>
      <c r="R7098" s="2">
        <f>YEAR(DmartSalesData[[#This Row],[order_date]])</f>
        <v>2023</v>
      </c>
    </row>
    <row r="7099" spans="1:18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 t="str" cm="1">
        <f t="array" ref="F7099">_xlfn.IFS(DmartSalesData[[#This Row],[sales]]&lt;2000,"LOW CATEGORY",DmartSalesData[[#This Row],[sales]]&lt;4000,"MEDIUM CATEGORY",DmartSalesData[[#This Row],[sales]]&gt;=4000,"HIGH CATEGORY")</f>
        <v>MEDIUM CATEGORY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tr">
        <f>IF(AND(DmartSalesData[[#This Row],[profit]]&gt;=500,DmartSalesData[[#This Row],[sales]]&gt;=3000),"Good","Not Good")</f>
        <v>Good</v>
      </c>
      <c r="R7099" s="2">
        <f>YEAR(DmartSalesData[[#This Row],[order_date]])</f>
        <v>2024</v>
      </c>
    </row>
    <row r="7100" spans="1:18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 t="str" cm="1">
        <f t="array" ref="F7100">_xlfn.IFS(DmartSalesData[[#This Row],[sales]]&lt;2000,"LOW CATEGORY",DmartSalesData[[#This Row],[sales]]&lt;4000,"MEDIUM CATEGORY",DmartSalesData[[#This Row],[sales]]&gt;=4000,"HIGH CATEGORY")</f>
        <v>HIGH CATEGORY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tr">
        <f>IF(AND(DmartSalesData[[#This Row],[profit]]&gt;=500,DmartSalesData[[#This Row],[sales]]&gt;=3000),"Good","Not Good")</f>
        <v>Not Good</v>
      </c>
      <c r="R7100" s="2">
        <f>YEAR(DmartSalesData[[#This Row],[order_date]])</f>
        <v>2024</v>
      </c>
    </row>
    <row r="7101" spans="1:18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 t="str" cm="1">
        <f t="array" ref="F7101">_xlfn.IFS(DmartSalesData[[#This Row],[sales]]&lt;2000,"LOW CATEGORY",DmartSalesData[[#This Row],[sales]]&lt;4000,"MEDIUM CATEGORY",DmartSalesData[[#This Row],[sales]]&gt;=4000,"HIGH CATEGORY")</f>
        <v>MEDIUM CATEGORY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tr">
        <f>IF(AND(DmartSalesData[[#This Row],[profit]]&gt;=500,DmartSalesData[[#This Row],[sales]]&gt;=3000),"Good","Not Good")</f>
        <v>Not Good</v>
      </c>
      <c r="R7101" s="2">
        <f>YEAR(DmartSalesData[[#This Row],[order_date]])</f>
        <v>2023</v>
      </c>
    </row>
    <row r="7102" spans="1:18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 t="str" cm="1">
        <f t="array" ref="F7102">_xlfn.IFS(DmartSalesData[[#This Row],[sales]]&lt;2000,"LOW CATEGORY",DmartSalesData[[#This Row],[sales]]&lt;4000,"MEDIUM CATEGORY",DmartSalesData[[#This Row],[sales]]&gt;=4000,"HIGH CATEGORY")</f>
        <v>LOW CATEGORY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tr">
        <f>IF(AND(DmartSalesData[[#This Row],[profit]]&gt;=500,DmartSalesData[[#This Row],[sales]]&gt;=3000),"Good","Not Good")</f>
        <v>Not Good</v>
      </c>
      <c r="R7102" s="2">
        <f>YEAR(DmartSalesData[[#This Row],[order_date]])</f>
        <v>2024</v>
      </c>
    </row>
    <row r="7103" spans="1:18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 t="str" cm="1">
        <f t="array" ref="F7103">_xlfn.IFS(DmartSalesData[[#This Row],[sales]]&lt;2000,"LOW CATEGORY",DmartSalesData[[#This Row],[sales]]&lt;4000,"MEDIUM CATEGORY",DmartSalesData[[#This Row],[sales]]&gt;=4000,"HIGH CATEGORY")</f>
        <v>LOW CATEGORY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tr">
        <f>IF(AND(DmartSalesData[[#This Row],[profit]]&gt;=500,DmartSalesData[[#This Row],[sales]]&gt;=3000),"Good","Not Good")</f>
        <v>Not Good</v>
      </c>
      <c r="R7103" s="2">
        <f>YEAR(DmartSalesData[[#This Row],[order_date]])</f>
        <v>2023</v>
      </c>
    </row>
    <row r="7104" spans="1:18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 t="str" cm="1">
        <f t="array" ref="F7104">_xlfn.IFS(DmartSalesData[[#This Row],[sales]]&lt;2000,"LOW CATEGORY",DmartSalesData[[#This Row],[sales]]&lt;4000,"MEDIUM CATEGORY",DmartSalesData[[#This Row],[sales]]&gt;=4000,"HIGH CATEGORY")</f>
        <v>LOW CATEGORY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tr">
        <f>IF(AND(DmartSalesData[[#This Row],[profit]]&gt;=500,DmartSalesData[[#This Row],[sales]]&gt;=3000),"Good","Not Good")</f>
        <v>Not Good</v>
      </c>
      <c r="R7104" s="2">
        <f>YEAR(DmartSalesData[[#This Row],[order_date]])</f>
        <v>2024</v>
      </c>
    </row>
    <row r="7105" spans="1:18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 t="str" cm="1">
        <f t="array" ref="F7105">_xlfn.IFS(DmartSalesData[[#This Row],[sales]]&lt;2000,"LOW CATEGORY",DmartSalesData[[#This Row],[sales]]&lt;4000,"MEDIUM CATEGORY",DmartSalesData[[#This Row],[sales]]&gt;=4000,"HIGH CATEGORY")</f>
        <v>MEDIUM CATEGORY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tr">
        <f>IF(AND(DmartSalesData[[#This Row],[profit]]&gt;=500,DmartSalesData[[#This Row],[sales]]&gt;=3000),"Good","Not Good")</f>
        <v>Not Good</v>
      </c>
      <c r="R7105" s="2">
        <f>YEAR(DmartSalesData[[#This Row],[order_date]])</f>
        <v>2024</v>
      </c>
    </row>
    <row r="7106" spans="1:18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 t="str" cm="1">
        <f t="array" ref="F7106">_xlfn.IFS(DmartSalesData[[#This Row],[sales]]&lt;2000,"LOW CATEGORY",DmartSalesData[[#This Row],[sales]]&lt;4000,"MEDIUM CATEGORY",DmartSalesData[[#This Row],[sales]]&gt;=4000,"HIGH CATEGORY")</f>
        <v>LOW CATEGORY</v>
      </c>
      <c r="G7106" s="2">
        <v>0.46</v>
      </c>
      <c r="H7106" s="2">
        <f t="shared" ref="H7106:H7169" si="222">E7106*G7106</f>
        <v>601.93299999999999</v>
      </c>
      <c r="I7106" s="2">
        <f t="shared" ref="I7106:I7169" si="223">E7106-H7106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tr">
        <f>IF(AND(DmartSalesData[[#This Row],[profit]]&gt;=500,DmartSalesData[[#This Row],[sales]]&gt;=3000),"Good","Not Good")</f>
        <v>Not Good</v>
      </c>
      <c r="R7106" s="2">
        <f>YEAR(DmartSalesData[[#This Row],[order_date]])</f>
        <v>2024</v>
      </c>
    </row>
    <row r="7107" spans="1:18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 t="str" cm="1">
        <f t="array" ref="F7107">_xlfn.IFS(DmartSalesData[[#This Row],[sales]]&lt;2000,"LOW CATEGORY",DmartSalesData[[#This Row],[sales]]&lt;4000,"MEDIUM CATEGORY",DmartSalesData[[#This Row],[sales]]&gt;=4000,"HIGH CATEGORY")</f>
        <v>LOW CATEGORY</v>
      </c>
      <c r="G7107" s="2">
        <v>0.08</v>
      </c>
      <c r="H7107" s="2">
        <f t="shared" si="222"/>
        <v>99.7</v>
      </c>
      <c r="I7107" s="2">
        <f t="shared" si="223"/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tr">
        <f>IF(AND(DmartSalesData[[#This Row],[profit]]&gt;=500,DmartSalesData[[#This Row],[sales]]&gt;=3000),"Good","Not Good")</f>
        <v>Not Good</v>
      </c>
      <c r="R7107" s="2">
        <f>YEAR(DmartSalesData[[#This Row],[order_date]])</f>
        <v>2023</v>
      </c>
    </row>
    <row r="7108" spans="1:18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 t="str" cm="1">
        <f t="array" ref="F7108">_xlfn.IFS(DmartSalesData[[#This Row],[sales]]&lt;2000,"LOW CATEGORY",DmartSalesData[[#This Row],[sales]]&lt;4000,"MEDIUM CATEGORY",DmartSalesData[[#This Row],[sales]]&gt;=4000,"HIGH CATEGORY")</f>
        <v>LOW CATEGORY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tr">
        <f>IF(AND(DmartSalesData[[#This Row],[profit]]&gt;=500,DmartSalesData[[#This Row],[sales]]&gt;=3000),"Good","Not Good")</f>
        <v>Not Good</v>
      </c>
      <c r="R7108" s="2">
        <f>YEAR(DmartSalesData[[#This Row],[order_date]])</f>
        <v>2024</v>
      </c>
    </row>
    <row r="7109" spans="1:18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 t="str" cm="1">
        <f t="array" ref="F7109">_xlfn.IFS(DmartSalesData[[#This Row],[sales]]&lt;2000,"LOW CATEGORY",DmartSalesData[[#This Row],[sales]]&lt;4000,"MEDIUM CATEGORY",DmartSalesData[[#This Row],[sales]]&gt;=4000,"HIGH CATEGORY")</f>
        <v>MEDIUM CATEGORY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tr">
        <f>IF(AND(DmartSalesData[[#This Row],[profit]]&gt;=500,DmartSalesData[[#This Row],[sales]]&gt;=3000),"Good","Not Good")</f>
        <v>Not Good</v>
      </c>
      <c r="R7109" s="2">
        <f>YEAR(DmartSalesData[[#This Row],[order_date]])</f>
        <v>2023</v>
      </c>
    </row>
    <row r="7110" spans="1:18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 t="str" cm="1">
        <f t="array" ref="F7110">_xlfn.IFS(DmartSalesData[[#This Row],[sales]]&lt;2000,"LOW CATEGORY",DmartSalesData[[#This Row],[sales]]&lt;4000,"MEDIUM CATEGORY",DmartSalesData[[#This Row],[sales]]&gt;=4000,"HIGH CATEGORY")</f>
        <v>MEDIUM CATEGORY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tr">
        <f>IF(AND(DmartSalesData[[#This Row],[profit]]&gt;=500,DmartSalesData[[#This Row],[sales]]&gt;=3000),"Good","Not Good")</f>
        <v>Not Good</v>
      </c>
      <c r="R7110" s="2">
        <f>YEAR(DmartSalesData[[#This Row],[order_date]])</f>
        <v>2023</v>
      </c>
    </row>
    <row r="7111" spans="1:18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 t="str" cm="1">
        <f t="array" ref="F7111">_xlfn.IFS(DmartSalesData[[#This Row],[sales]]&lt;2000,"LOW CATEGORY",DmartSalesData[[#This Row],[sales]]&lt;4000,"MEDIUM CATEGORY",DmartSalesData[[#This Row],[sales]]&gt;=4000,"HIGH CATEGORY")</f>
        <v>HIGH CATEGORY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tr">
        <f>IF(AND(DmartSalesData[[#This Row],[profit]]&gt;=500,DmartSalesData[[#This Row],[sales]]&gt;=3000),"Good","Not Good")</f>
        <v>Good</v>
      </c>
      <c r="R7111" s="2">
        <f>YEAR(DmartSalesData[[#This Row],[order_date]])</f>
        <v>2023</v>
      </c>
    </row>
    <row r="7112" spans="1:18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 t="str" cm="1">
        <f t="array" ref="F7112">_xlfn.IFS(DmartSalesData[[#This Row],[sales]]&lt;2000,"LOW CATEGORY",DmartSalesData[[#This Row],[sales]]&lt;4000,"MEDIUM CATEGORY",DmartSalesData[[#This Row],[sales]]&gt;=4000,"HIGH CATEGORY")</f>
        <v>MEDIUM CATEGORY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tr">
        <f>IF(AND(DmartSalesData[[#This Row],[profit]]&gt;=500,DmartSalesData[[#This Row],[sales]]&gt;=3000),"Good","Not Good")</f>
        <v>Good</v>
      </c>
      <c r="R7112" s="2">
        <f>YEAR(DmartSalesData[[#This Row],[order_date]])</f>
        <v>2024</v>
      </c>
    </row>
    <row r="7113" spans="1:18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 t="str" cm="1">
        <f t="array" ref="F7113">_xlfn.IFS(DmartSalesData[[#This Row],[sales]]&lt;2000,"LOW CATEGORY",DmartSalesData[[#This Row],[sales]]&lt;4000,"MEDIUM CATEGORY",DmartSalesData[[#This Row],[sales]]&gt;=4000,"HIGH CATEGORY")</f>
        <v>MEDIUM CATEGORY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tr">
        <f>IF(AND(DmartSalesData[[#This Row],[profit]]&gt;=500,DmartSalesData[[#This Row],[sales]]&gt;=3000),"Good","Not Good")</f>
        <v>Good</v>
      </c>
      <c r="R7113" s="2">
        <f>YEAR(DmartSalesData[[#This Row],[order_date]])</f>
        <v>2023</v>
      </c>
    </row>
    <row r="7114" spans="1:18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 t="str" cm="1">
        <f t="array" ref="F7114">_xlfn.IFS(DmartSalesData[[#This Row],[sales]]&lt;2000,"LOW CATEGORY",DmartSalesData[[#This Row],[sales]]&lt;4000,"MEDIUM CATEGORY",DmartSalesData[[#This Row],[sales]]&gt;=4000,"HIGH CATEGORY")</f>
        <v>LOW CATEGORY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tr">
        <f>IF(AND(DmartSalesData[[#This Row],[profit]]&gt;=500,DmartSalesData[[#This Row],[sales]]&gt;=3000),"Good","Not Good")</f>
        <v>Not Good</v>
      </c>
      <c r="R7114" s="2">
        <f>YEAR(DmartSalesData[[#This Row],[order_date]])</f>
        <v>2023</v>
      </c>
    </row>
    <row r="7115" spans="1:18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 t="str" cm="1">
        <f t="array" ref="F7115">_xlfn.IFS(DmartSalesData[[#This Row],[sales]]&lt;2000,"LOW CATEGORY",DmartSalesData[[#This Row],[sales]]&lt;4000,"MEDIUM CATEGORY",DmartSalesData[[#This Row],[sales]]&gt;=4000,"HIGH CATEGORY")</f>
        <v>LOW CATEGORY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tr">
        <f>IF(AND(DmartSalesData[[#This Row],[profit]]&gt;=500,DmartSalesData[[#This Row],[sales]]&gt;=3000),"Good","Not Good")</f>
        <v>Not Good</v>
      </c>
      <c r="R7115" s="2">
        <f>YEAR(DmartSalesData[[#This Row],[order_date]])</f>
        <v>2024</v>
      </c>
    </row>
    <row r="7116" spans="1:18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 t="str" cm="1">
        <f t="array" ref="F7116">_xlfn.IFS(DmartSalesData[[#This Row],[sales]]&lt;2000,"LOW CATEGORY",DmartSalesData[[#This Row],[sales]]&lt;4000,"MEDIUM CATEGORY",DmartSalesData[[#This Row],[sales]]&gt;=4000,"HIGH CATEGORY")</f>
        <v>MEDIUM CATEGORY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tr">
        <f>IF(AND(DmartSalesData[[#This Row],[profit]]&gt;=500,DmartSalesData[[#This Row],[sales]]&gt;=3000),"Good","Not Good")</f>
        <v>Not Good</v>
      </c>
      <c r="R7116" s="2">
        <f>YEAR(DmartSalesData[[#This Row],[order_date]])</f>
        <v>2023</v>
      </c>
    </row>
    <row r="7117" spans="1:18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 t="str" cm="1">
        <f t="array" ref="F7117">_xlfn.IFS(DmartSalesData[[#This Row],[sales]]&lt;2000,"LOW CATEGORY",DmartSalesData[[#This Row],[sales]]&lt;4000,"MEDIUM CATEGORY",DmartSalesData[[#This Row],[sales]]&gt;=4000,"HIGH CATEGORY")</f>
        <v>LOW CATEGORY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tr">
        <f>IF(AND(DmartSalesData[[#This Row],[profit]]&gt;=500,DmartSalesData[[#This Row],[sales]]&gt;=3000),"Good","Not Good")</f>
        <v>Not Good</v>
      </c>
      <c r="R7117" s="2">
        <f>YEAR(DmartSalesData[[#This Row],[order_date]])</f>
        <v>2023</v>
      </c>
    </row>
    <row r="7118" spans="1:18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 t="str" cm="1">
        <f t="array" ref="F7118">_xlfn.IFS(DmartSalesData[[#This Row],[sales]]&lt;2000,"LOW CATEGORY",DmartSalesData[[#This Row],[sales]]&lt;4000,"MEDIUM CATEGORY",DmartSalesData[[#This Row],[sales]]&gt;=4000,"HIGH CATEGORY")</f>
        <v>LOW CATEGORY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tr">
        <f>IF(AND(DmartSalesData[[#This Row],[profit]]&gt;=500,DmartSalesData[[#This Row],[sales]]&gt;=3000),"Good","Not Good")</f>
        <v>Not Good</v>
      </c>
      <c r="R7118" s="2">
        <f>YEAR(DmartSalesData[[#This Row],[order_date]])</f>
        <v>2024</v>
      </c>
    </row>
    <row r="7119" spans="1:18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 t="str" cm="1">
        <f t="array" ref="F7119">_xlfn.IFS(DmartSalesData[[#This Row],[sales]]&lt;2000,"LOW CATEGORY",DmartSalesData[[#This Row],[sales]]&lt;4000,"MEDIUM CATEGORY",DmartSalesData[[#This Row],[sales]]&gt;=4000,"HIGH CATEGORY")</f>
        <v>LOW CATEGORY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tr">
        <f>IF(AND(DmartSalesData[[#This Row],[profit]]&gt;=500,DmartSalesData[[#This Row],[sales]]&gt;=3000),"Good","Not Good")</f>
        <v>Not Good</v>
      </c>
      <c r="R7119" s="2">
        <f>YEAR(DmartSalesData[[#This Row],[order_date]])</f>
        <v>2024</v>
      </c>
    </row>
    <row r="7120" spans="1:18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 t="str" cm="1">
        <f t="array" ref="F7120">_xlfn.IFS(DmartSalesData[[#This Row],[sales]]&lt;2000,"LOW CATEGORY",DmartSalesData[[#This Row],[sales]]&lt;4000,"MEDIUM CATEGORY",DmartSalesData[[#This Row],[sales]]&gt;=4000,"HIGH CATEGORY")</f>
        <v>LOW CATEGORY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tr">
        <f>IF(AND(DmartSalesData[[#This Row],[profit]]&gt;=500,DmartSalesData[[#This Row],[sales]]&gt;=3000),"Good","Not Good")</f>
        <v>Not Good</v>
      </c>
      <c r="R7120" s="2">
        <f>YEAR(DmartSalesData[[#This Row],[order_date]])</f>
        <v>2024</v>
      </c>
    </row>
    <row r="7121" spans="1:18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 t="str" cm="1">
        <f t="array" ref="F7121">_xlfn.IFS(DmartSalesData[[#This Row],[sales]]&lt;2000,"LOW CATEGORY",DmartSalesData[[#This Row],[sales]]&lt;4000,"MEDIUM CATEGORY",DmartSalesData[[#This Row],[sales]]&gt;=4000,"HIGH CATEGORY")</f>
        <v>LOW CATEGORY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tr">
        <f>IF(AND(DmartSalesData[[#This Row],[profit]]&gt;=500,DmartSalesData[[#This Row],[sales]]&gt;=3000),"Good","Not Good")</f>
        <v>Not Good</v>
      </c>
      <c r="R7121" s="2">
        <f>YEAR(DmartSalesData[[#This Row],[order_date]])</f>
        <v>2023</v>
      </c>
    </row>
    <row r="7122" spans="1:18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 t="str" cm="1">
        <f t="array" ref="F7122">_xlfn.IFS(DmartSalesData[[#This Row],[sales]]&lt;2000,"LOW CATEGORY",DmartSalesData[[#This Row],[sales]]&lt;4000,"MEDIUM CATEGORY",DmartSalesData[[#This Row],[sales]]&gt;=4000,"HIGH CATEGORY")</f>
        <v>HIGH CATEGORY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tr">
        <f>IF(AND(DmartSalesData[[#This Row],[profit]]&gt;=500,DmartSalesData[[#This Row],[sales]]&gt;=3000),"Good","Not Good")</f>
        <v>Not Good</v>
      </c>
      <c r="R7122" s="2">
        <f>YEAR(DmartSalesData[[#This Row],[order_date]])</f>
        <v>2023</v>
      </c>
    </row>
    <row r="7123" spans="1:18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 t="str" cm="1">
        <f t="array" ref="F7123">_xlfn.IFS(DmartSalesData[[#This Row],[sales]]&lt;2000,"LOW CATEGORY",DmartSalesData[[#This Row],[sales]]&lt;4000,"MEDIUM CATEGORY",DmartSalesData[[#This Row],[sales]]&gt;=4000,"HIGH CATEGORY")</f>
        <v>LOW CATEGORY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tr">
        <f>IF(AND(DmartSalesData[[#This Row],[profit]]&gt;=500,DmartSalesData[[#This Row],[sales]]&gt;=3000),"Good","Not Good")</f>
        <v>Not Good</v>
      </c>
      <c r="R7123" s="2">
        <f>YEAR(DmartSalesData[[#This Row],[order_date]])</f>
        <v>2023</v>
      </c>
    </row>
    <row r="7124" spans="1:18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 t="str" cm="1">
        <f t="array" ref="F7124">_xlfn.IFS(DmartSalesData[[#This Row],[sales]]&lt;2000,"LOW CATEGORY",DmartSalesData[[#This Row],[sales]]&lt;4000,"MEDIUM CATEGORY",DmartSalesData[[#This Row],[sales]]&gt;=4000,"HIGH CATEGORY")</f>
        <v>LOW CATEGORY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tr">
        <f>IF(AND(DmartSalesData[[#This Row],[profit]]&gt;=500,DmartSalesData[[#This Row],[sales]]&gt;=3000),"Good","Not Good")</f>
        <v>Not Good</v>
      </c>
      <c r="R7124" s="2">
        <f>YEAR(DmartSalesData[[#This Row],[order_date]])</f>
        <v>2024</v>
      </c>
    </row>
    <row r="7125" spans="1:18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 t="str" cm="1">
        <f t="array" ref="F7125">_xlfn.IFS(DmartSalesData[[#This Row],[sales]]&lt;2000,"LOW CATEGORY",DmartSalesData[[#This Row],[sales]]&lt;4000,"MEDIUM CATEGORY",DmartSalesData[[#This Row],[sales]]&gt;=4000,"HIGH CATEGORY")</f>
        <v>LOW CATEGORY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tr">
        <f>IF(AND(DmartSalesData[[#This Row],[profit]]&gt;=500,DmartSalesData[[#This Row],[sales]]&gt;=3000),"Good","Not Good")</f>
        <v>Not Good</v>
      </c>
      <c r="R7125" s="2">
        <f>YEAR(DmartSalesData[[#This Row],[order_date]])</f>
        <v>2024</v>
      </c>
    </row>
    <row r="7126" spans="1:18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 t="str" cm="1">
        <f t="array" ref="F7126">_xlfn.IFS(DmartSalesData[[#This Row],[sales]]&lt;2000,"LOW CATEGORY",DmartSalesData[[#This Row],[sales]]&lt;4000,"MEDIUM CATEGORY",DmartSalesData[[#This Row],[sales]]&gt;=4000,"HIGH CATEGORY")</f>
        <v>MEDIUM CATEGORY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tr">
        <f>IF(AND(DmartSalesData[[#This Row],[profit]]&gt;=500,DmartSalesData[[#This Row],[sales]]&gt;=3000),"Good","Not Good")</f>
        <v>Good</v>
      </c>
      <c r="R7126" s="2">
        <f>YEAR(DmartSalesData[[#This Row],[order_date]])</f>
        <v>2024</v>
      </c>
    </row>
    <row r="7127" spans="1:18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 t="str" cm="1">
        <f t="array" ref="F7127">_xlfn.IFS(DmartSalesData[[#This Row],[sales]]&lt;2000,"LOW CATEGORY",DmartSalesData[[#This Row],[sales]]&lt;4000,"MEDIUM CATEGORY",DmartSalesData[[#This Row],[sales]]&gt;=4000,"HIGH CATEGORY")</f>
        <v>MEDIUM CATEGORY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tr">
        <f>IF(AND(DmartSalesData[[#This Row],[profit]]&gt;=500,DmartSalesData[[#This Row],[sales]]&gt;=3000),"Good","Not Good")</f>
        <v>Good</v>
      </c>
      <c r="R7127" s="2">
        <f>YEAR(DmartSalesData[[#This Row],[order_date]])</f>
        <v>2024</v>
      </c>
    </row>
    <row r="7128" spans="1:18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 t="str" cm="1">
        <f t="array" ref="F7128">_xlfn.IFS(DmartSalesData[[#This Row],[sales]]&lt;2000,"LOW CATEGORY",DmartSalesData[[#This Row],[sales]]&lt;4000,"MEDIUM CATEGORY",DmartSalesData[[#This Row],[sales]]&gt;=4000,"HIGH CATEGORY")</f>
        <v>LOW CATEGORY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tr">
        <f>IF(AND(DmartSalesData[[#This Row],[profit]]&gt;=500,DmartSalesData[[#This Row],[sales]]&gt;=3000),"Good","Not Good")</f>
        <v>Not Good</v>
      </c>
      <c r="R7128" s="2">
        <f>YEAR(DmartSalesData[[#This Row],[order_date]])</f>
        <v>2024</v>
      </c>
    </row>
    <row r="7129" spans="1:18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 t="str" cm="1">
        <f t="array" ref="F7129">_xlfn.IFS(DmartSalesData[[#This Row],[sales]]&lt;2000,"LOW CATEGORY",DmartSalesData[[#This Row],[sales]]&lt;4000,"MEDIUM CATEGORY",DmartSalesData[[#This Row],[sales]]&gt;=4000,"HIGH CATEGORY")</f>
        <v>MEDIUM CATEGORY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tr">
        <f>IF(AND(DmartSalesData[[#This Row],[profit]]&gt;=500,DmartSalesData[[#This Row],[sales]]&gt;=3000),"Good","Not Good")</f>
        <v>Good</v>
      </c>
      <c r="R7129" s="2">
        <f>YEAR(DmartSalesData[[#This Row],[order_date]])</f>
        <v>2023</v>
      </c>
    </row>
    <row r="7130" spans="1:18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 t="str" cm="1">
        <f t="array" ref="F7130">_xlfn.IFS(DmartSalesData[[#This Row],[sales]]&lt;2000,"LOW CATEGORY",DmartSalesData[[#This Row],[sales]]&lt;4000,"MEDIUM CATEGORY",DmartSalesData[[#This Row],[sales]]&gt;=4000,"HIGH CATEGORY")</f>
        <v>LOW CATEGORY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tr">
        <f>IF(AND(DmartSalesData[[#This Row],[profit]]&gt;=500,DmartSalesData[[#This Row],[sales]]&gt;=3000),"Good","Not Good")</f>
        <v>Not Good</v>
      </c>
      <c r="R7130" s="2">
        <f>YEAR(DmartSalesData[[#This Row],[order_date]])</f>
        <v>2023</v>
      </c>
    </row>
    <row r="7131" spans="1:18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 t="str" cm="1">
        <f t="array" ref="F7131">_xlfn.IFS(DmartSalesData[[#This Row],[sales]]&lt;2000,"LOW CATEGORY",DmartSalesData[[#This Row],[sales]]&lt;4000,"MEDIUM CATEGORY",DmartSalesData[[#This Row],[sales]]&gt;=4000,"HIGH CATEGORY")</f>
        <v>MEDIUM CATEGORY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tr">
        <f>IF(AND(DmartSalesData[[#This Row],[profit]]&gt;=500,DmartSalesData[[#This Row],[sales]]&gt;=3000),"Good","Not Good")</f>
        <v>Good</v>
      </c>
      <c r="R7131" s="2">
        <f>YEAR(DmartSalesData[[#This Row],[order_date]])</f>
        <v>2023</v>
      </c>
    </row>
    <row r="7132" spans="1:18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 t="str" cm="1">
        <f t="array" ref="F7132">_xlfn.IFS(DmartSalesData[[#This Row],[sales]]&lt;2000,"LOW CATEGORY",DmartSalesData[[#This Row],[sales]]&lt;4000,"MEDIUM CATEGORY",DmartSalesData[[#This Row],[sales]]&gt;=4000,"HIGH CATEGORY")</f>
        <v>MEDIUM CATEGORY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tr">
        <f>IF(AND(DmartSalesData[[#This Row],[profit]]&gt;=500,DmartSalesData[[#This Row],[sales]]&gt;=3000),"Good","Not Good")</f>
        <v>Not Good</v>
      </c>
      <c r="R7132" s="2">
        <f>YEAR(DmartSalesData[[#This Row],[order_date]])</f>
        <v>2023</v>
      </c>
    </row>
    <row r="7133" spans="1:18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 t="str" cm="1">
        <f t="array" ref="F7133">_xlfn.IFS(DmartSalesData[[#This Row],[sales]]&lt;2000,"LOW CATEGORY",DmartSalesData[[#This Row],[sales]]&lt;4000,"MEDIUM CATEGORY",DmartSalesData[[#This Row],[sales]]&gt;=4000,"HIGH CATEGORY")</f>
        <v>MEDIUM CATEGORY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tr">
        <f>IF(AND(DmartSalesData[[#This Row],[profit]]&gt;=500,DmartSalesData[[#This Row],[sales]]&gt;=3000),"Good","Not Good")</f>
        <v>Good</v>
      </c>
      <c r="R7133" s="2">
        <f>YEAR(DmartSalesData[[#This Row],[order_date]])</f>
        <v>2024</v>
      </c>
    </row>
    <row r="7134" spans="1:18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 t="str" cm="1">
        <f t="array" ref="F7134">_xlfn.IFS(DmartSalesData[[#This Row],[sales]]&lt;2000,"LOW CATEGORY",DmartSalesData[[#This Row],[sales]]&lt;4000,"MEDIUM CATEGORY",DmartSalesData[[#This Row],[sales]]&gt;=4000,"HIGH CATEGORY")</f>
        <v>MEDIUM CATEGORY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tr">
        <f>IF(AND(DmartSalesData[[#This Row],[profit]]&gt;=500,DmartSalesData[[#This Row],[sales]]&gt;=3000),"Good","Not Good")</f>
        <v>Good</v>
      </c>
      <c r="R7134" s="2">
        <f>YEAR(DmartSalesData[[#This Row],[order_date]])</f>
        <v>2024</v>
      </c>
    </row>
    <row r="7135" spans="1:18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 t="str" cm="1">
        <f t="array" ref="F7135">_xlfn.IFS(DmartSalesData[[#This Row],[sales]]&lt;2000,"LOW CATEGORY",DmartSalesData[[#This Row],[sales]]&lt;4000,"MEDIUM CATEGORY",DmartSalesData[[#This Row],[sales]]&gt;=4000,"HIGH CATEGORY")</f>
        <v>LOW CATEGORY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tr">
        <f>IF(AND(DmartSalesData[[#This Row],[profit]]&gt;=500,DmartSalesData[[#This Row],[sales]]&gt;=3000),"Good","Not Good")</f>
        <v>Not Good</v>
      </c>
      <c r="R7135" s="2">
        <f>YEAR(DmartSalesData[[#This Row],[order_date]])</f>
        <v>2023</v>
      </c>
    </row>
    <row r="7136" spans="1:18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 t="str" cm="1">
        <f t="array" ref="F7136">_xlfn.IFS(DmartSalesData[[#This Row],[sales]]&lt;2000,"LOW CATEGORY",DmartSalesData[[#This Row],[sales]]&lt;4000,"MEDIUM CATEGORY",DmartSalesData[[#This Row],[sales]]&gt;=4000,"HIGH CATEGORY")</f>
        <v>MEDIUM CATEGORY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tr">
        <f>IF(AND(DmartSalesData[[#This Row],[profit]]&gt;=500,DmartSalesData[[#This Row],[sales]]&gt;=3000),"Good","Not Good")</f>
        <v>Not Good</v>
      </c>
      <c r="R7136" s="2">
        <f>YEAR(DmartSalesData[[#This Row],[order_date]])</f>
        <v>2024</v>
      </c>
    </row>
    <row r="7137" spans="1:18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 t="str" cm="1">
        <f t="array" ref="F7137">_xlfn.IFS(DmartSalesData[[#This Row],[sales]]&lt;2000,"LOW CATEGORY",DmartSalesData[[#This Row],[sales]]&lt;4000,"MEDIUM CATEGORY",DmartSalesData[[#This Row],[sales]]&gt;=4000,"HIGH CATEGORY")</f>
        <v>LOW CATEGORY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tr">
        <f>IF(AND(DmartSalesData[[#This Row],[profit]]&gt;=500,DmartSalesData[[#This Row],[sales]]&gt;=3000),"Good","Not Good")</f>
        <v>Not Good</v>
      </c>
      <c r="R7137" s="2">
        <f>YEAR(DmartSalesData[[#This Row],[order_date]])</f>
        <v>2024</v>
      </c>
    </row>
    <row r="7138" spans="1:18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 t="str" cm="1">
        <f t="array" ref="F7138">_xlfn.IFS(DmartSalesData[[#This Row],[sales]]&lt;2000,"LOW CATEGORY",DmartSalesData[[#This Row],[sales]]&lt;4000,"MEDIUM CATEGORY",DmartSalesData[[#This Row],[sales]]&gt;=4000,"HIGH CATEGORY")</f>
        <v>HIGH CATEGORY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tr">
        <f>IF(AND(DmartSalesData[[#This Row],[profit]]&gt;=500,DmartSalesData[[#This Row],[sales]]&gt;=3000),"Good","Not Good")</f>
        <v>Not Good</v>
      </c>
      <c r="R7138" s="2">
        <f>YEAR(DmartSalesData[[#This Row],[order_date]])</f>
        <v>2024</v>
      </c>
    </row>
    <row r="7139" spans="1:18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 t="str" cm="1">
        <f t="array" ref="F7139">_xlfn.IFS(DmartSalesData[[#This Row],[sales]]&lt;2000,"LOW CATEGORY",DmartSalesData[[#This Row],[sales]]&lt;4000,"MEDIUM CATEGORY",DmartSalesData[[#This Row],[sales]]&gt;=4000,"HIGH CATEGORY")</f>
        <v>LOW CATEGORY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tr">
        <f>IF(AND(DmartSalesData[[#This Row],[profit]]&gt;=500,DmartSalesData[[#This Row],[sales]]&gt;=3000),"Good","Not Good")</f>
        <v>Not Good</v>
      </c>
      <c r="R7139" s="2">
        <f>YEAR(DmartSalesData[[#This Row],[order_date]])</f>
        <v>2023</v>
      </c>
    </row>
    <row r="7140" spans="1:18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 t="str" cm="1">
        <f t="array" ref="F7140">_xlfn.IFS(DmartSalesData[[#This Row],[sales]]&lt;2000,"LOW CATEGORY",DmartSalesData[[#This Row],[sales]]&lt;4000,"MEDIUM CATEGORY",DmartSalesData[[#This Row],[sales]]&gt;=4000,"HIGH CATEGORY")</f>
        <v>MEDIUM CATEGORY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tr">
        <f>IF(AND(DmartSalesData[[#This Row],[profit]]&gt;=500,DmartSalesData[[#This Row],[sales]]&gt;=3000),"Good","Not Good")</f>
        <v>Not Good</v>
      </c>
      <c r="R7140" s="2">
        <f>YEAR(DmartSalesData[[#This Row],[order_date]])</f>
        <v>2024</v>
      </c>
    </row>
    <row r="7141" spans="1:18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 t="str" cm="1">
        <f t="array" ref="F7141">_xlfn.IFS(DmartSalesData[[#This Row],[sales]]&lt;2000,"LOW CATEGORY",DmartSalesData[[#This Row],[sales]]&lt;4000,"MEDIUM CATEGORY",DmartSalesData[[#This Row],[sales]]&gt;=4000,"HIGH CATEGORY")</f>
        <v>LOW CATEGORY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tr">
        <f>IF(AND(DmartSalesData[[#This Row],[profit]]&gt;=500,DmartSalesData[[#This Row],[sales]]&gt;=3000),"Good","Not Good")</f>
        <v>Not Good</v>
      </c>
      <c r="R7141" s="2">
        <f>YEAR(DmartSalesData[[#This Row],[order_date]])</f>
        <v>2023</v>
      </c>
    </row>
    <row r="7142" spans="1:18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 t="str" cm="1">
        <f t="array" ref="F7142">_xlfn.IFS(DmartSalesData[[#This Row],[sales]]&lt;2000,"LOW CATEGORY",DmartSalesData[[#This Row],[sales]]&lt;4000,"MEDIUM CATEGORY",DmartSalesData[[#This Row],[sales]]&gt;=4000,"HIGH CATEGORY")</f>
        <v>LOW CATEGORY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tr">
        <f>IF(AND(DmartSalesData[[#This Row],[profit]]&gt;=500,DmartSalesData[[#This Row],[sales]]&gt;=3000),"Good","Not Good")</f>
        <v>Not Good</v>
      </c>
      <c r="R7142" s="2">
        <f>YEAR(DmartSalesData[[#This Row],[order_date]])</f>
        <v>2024</v>
      </c>
    </row>
    <row r="7143" spans="1:18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 t="str" cm="1">
        <f t="array" ref="F7143">_xlfn.IFS(DmartSalesData[[#This Row],[sales]]&lt;2000,"LOW CATEGORY",DmartSalesData[[#This Row],[sales]]&lt;4000,"MEDIUM CATEGORY",DmartSalesData[[#This Row],[sales]]&gt;=4000,"HIGH CATEGORY")</f>
        <v>MEDIUM CATEGORY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tr">
        <f>IF(AND(DmartSalesData[[#This Row],[profit]]&gt;=500,DmartSalesData[[#This Row],[sales]]&gt;=3000),"Good","Not Good")</f>
        <v>Good</v>
      </c>
      <c r="R7143" s="2">
        <f>YEAR(DmartSalesData[[#This Row],[order_date]])</f>
        <v>2023</v>
      </c>
    </row>
    <row r="7144" spans="1:18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 t="str" cm="1">
        <f t="array" ref="F7144">_xlfn.IFS(DmartSalesData[[#This Row],[sales]]&lt;2000,"LOW CATEGORY",DmartSalesData[[#This Row],[sales]]&lt;4000,"MEDIUM CATEGORY",DmartSalesData[[#This Row],[sales]]&gt;=4000,"HIGH CATEGORY")</f>
        <v>MEDIUM CATEGORY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tr">
        <f>IF(AND(DmartSalesData[[#This Row],[profit]]&gt;=500,DmartSalesData[[#This Row],[sales]]&gt;=3000),"Good","Not Good")</f>
        <v>Not Good</v>
      </c>
      <c r="R7144" s="2">
        <f>YEAR(DmartSalesData[[#This Row],[order_date]])</f>
        <v>2024</v>
      </c>
    </row>
    <row r="7145" spans="1:18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 t="str" cm="1">
        <f t="array" ref="F7145">_xlfn.IFS(DmartSalesData[[#This Row],[sales]]&lt;2000,"LOW CATEGORY",DmartSalesData[[#This Row],[sales]]&lt;4000,"MEDIUM CATEGORY",DmartSalesData[[#This Row],[sales]]&gt;=4000,"HIGH CATEGORY")</f>
        <v>LOW CATEGORY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tr">
        <f>IF(AND(DmartSalesData[[#This Row],[profit]]&gt;=500,DmartSalesData[[#This Row],[sales]]&gt;=3000),"Good","Not Good")</f>
        <v>Not Good</v>
      </c>
      <c r="R7145" s="2">
        <f>YEAR(DmartSalesData[[#This Row],[order_date]])</f>
        <v>2023</v>
      </c>
    </row>
    <row r="7146" spans="1:18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 t="str" cm="1">
        <f t="array" ref="F7146">_xlfn.IFS(DmartSalesData[[#This Row],[sales]]&lt;2000,"LOW CATEGORY",DmartSalesData[[#This Row],[sales]]&lt;4000,"MEDIUM CATEGORY",DmartSalesData[[#This Row],[sales]]&gt;=4000,"HIGH CATEGORY")</f>
        <v>LOW CATEGORY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tr">
        <f>IF(AND(DmartSalesData[[#This Row],[profit]]&gt;=500,DmartSalesData[[#This Row],[sales]]&gt;=3000),"Good","Not Good")</f>
        <v>Not Good</v>
      </c>
      <c r="R7146" s="2">
        <f>YEAR(DmartSalesData[[#This Row],[order_date]])</f>
        <v>2024</v>
      </c>
    </row>
    <row r="7147" spans="1:18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 t="str" cm="1">
        <f t="array" ref="F7147">_xlfn.IFS(DmartSalesData[[#This Row],[sales]]&lt;2000,"LOW CATEGORY",DmartSalesData[[#This Row],[sales]]&lt;4000,"MEDIUM CATEGORY",DmartSalesData[[#This Row],[sales]]&gt;=4000,"HIGH CATEGORY")</f>
        <v>MEDIUM CATEGORY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tr">
        <f>IF(AND(DmartSalesData[[#This Row],[profit]]&gt;=500,DmartSalesData[[#This Row],[sales]]&gt;=3000),"Good","Not Good")</f>
        <v>Good</v>
      </c>
      <c r="R7147" s="2">
        <f>YEAR(DmartSalesData[[#This Row],[order_date]])</f>
        <v>2023</v>
      </c>
    </row>
    <row r="7148" spans="1:18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 t="str" cm="1">
        <f t="array" ref="F7148">_xlfn.IFS(DmartSalesData[[#This Row],[sales]]&lt;2000,"LOW CATEGORY",DmartSalesData[[#This Row],[sales]]&lt;4000,"MEDIUM CATEGORY",DmartSalesData[[#This Row],[sales]]&gt;=4000,"HIGH CATEGORY")</f>
        <v>LOW CATEGORY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tr">
        <f>IF(AND(DmartSalesData[[#This Row],[profit]]&gt;=500,DmartSalesData[[#This Row],[sales]]&gt;=3000),"Good","Not Good")</f>
        <v>Not Good</v>
      </c>
      <c r="R7148" s="2">
        <f>YEAR(DmartSalesData[[#This Row],[order_date]])</f>
        <v>2024</v>
      </c>
    </row>
    <row r="7149" spans="1:18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 t="str" cm="1">
        <f t="array" ref="F7149">_xlfn.IFS(DmartSalesData[[#This Row],[sales]]&lt;2000,"LOW CATEGORY",DmartSalesData[[#This Row],[sales]]&lt;4000,"MEDIUM CATEGORY",DmartSalesData[[#This Row],[sales]]&gt;=4000,"HIGH CATEGORY")</f>
        <v>MEDIUM CATEGORY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tr">
        <f>IF(AND(DmartSalesData[[#This Row],[profit]]&gt;=500,DmartSalesData[[#This Row],[sales]]&gt;=3000),"Good","Not Good")</f>
        <v>Not Good</v>
      </c>
      <c r="R7149" s="2">
        <f>YEAR(DmartSalesData[[#This Row],[order_date]])</f>
        <v>2023</v>
      </c>
    </row>
    <row r="7150" spans="1:18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 t="str" cm="1">
        <f t="array" ref="F7150">_xlfn.IFS(DmartSalesData[[#This Row],[sales]]&lt;2000,"LOW CATEGORY",DmartSalesData[[#This Row],[sales]]&lt;4000,"MEDIUM CATEGORY",DmartSalesData[[#This Row],[sales]]&gt;=4000,"HIGH CATEGORY")</f>
        <v>MEDIUM CATEGORY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tr">
        <f>IF(AND(DmartSalesData[[#This Row],[profit]]&gt;=500,DmartSalesData[[#This Row],[sales]]&gt;=3000),"Good","Not Good")</f>
        <v>Good</v>
      </c>
      <c r="R7150" s="2">
        <f>YEAR(DmartSalesData[[#This Row],[order_date]])</f>
        <v>2023</v>
      </c>
    </row>
    <row r="7151" spans="1:18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 t="str" cm="1">
        <f t="array" ref="F7151">_xlfn.IFS(DmartSalesData[[#This Row],[sales]]&lt;2000,"LOW CATEGORY",DmartSalesData[[#This Row],[sales]]&lt;4000,"MEDIUM CATEGORY",DmartSalesData[[#This Row],[sales]]&gt;=4000,"HIGH CATEGORY")</f>
        <v>MEDIUM CATEGORY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tr">
        <f>IF(AND(DmartSalesData[[#This Row],[profit]]&gt;=500,DmartSalesData[[#This Row],[sales]]&gt;=3000),"Good","Not Good")</f>
        <v>Not Good</v>
      </c>
      <c r="R7151" s="2">
        <f>YEAR(DmartSalesData[[#This Row],[order_date]])</f>
        <v>2023</v>
      </c>
    </row>
    <row r="7152" spans="1:18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 t="str" cm="1">
        <f t="array" ref="F7152">_xlfn.IFS(DmartSalesData[[#This Row],[sales]]&lt;2000,"LOW CATEGORY",DmartSalesData[[#This Row],[sales]]&lt;4000,"MEDIUM CATEGORY",DmartSalesData[[#This Row],[sales]]&gt;=4000,"HIGH CATEGORY")</f>
        <v>LOW CATEGORY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tr">
        <f>IF(AND(DmartSalesData[[#This Row],[profit]]&gt;=500,DmartSalesData[[#This Row],[sales]]&gt;=3000),"Good","Not Good")</f>
        <v>Not Good</v>
      </c>
      <c r="R7152" s="2">
        <f>YEAR(DmartSalesData[[#This Row],[order_date]])</f>
        <v>2023</v>
      </c>
    </row>
    <row r="7153" spans="1:18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 t="str" cm="1">
        <f t="array" ref="F7153">_xlfn.IFS(DmartSalesData[[#This Row],[sales]]&lt;2000,"LOW CATEGORY",DmartSalesData[[#This Row],[sales]]&lt;4000,"MEDIUM CATEGORY",DmartSalesData[[#This Row],[sales]]&gt;=4000,"HIGH CATEGORY")</f>
        <v>MEDIUM CATEGORY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tr">
        <f>IF(AND(DmartSalesData[[#This Row],[profit]]&gt;=500,DmartSalesData[[#This Row],[sales]]&gt;=3000),"Good","Not Good")</f>
        <v>Good</v>
      </c>
      <c r="R7153" s="2">
        <f>YEAR(DmartSalesData[[#This Row],[order_date]])</f>
        <v>2023</v>
      </c>
    </row>
    <row r="7154" spans="1:18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 t="str" cm="1">
        <f t="array" ref="F7154">_xlfn.IFS(DmartSalesData[[#This Row],[sales]]&lt;2000,"LOW CATEGORY",DmartSalesData[[#This Row],[sales]]&lt;4000,"MEDIUM CATEGORY",DmartSalesData[[#This Row],[sales]]&gt;=4000,"HIGH CATEGORY")</f>
        <v>LOW CATEGORY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tr">
        <f>IF(AND(DmartSalesData[[#This Row],[profit]]&gt;=500,DmartSalesData[[#This Row],[sales]]&gt;=3000),"Good","Not Good")</f>
        <v>Not Good</v>
      </c>
      <c r="R7154" s="2">
        <f>YEAR(DmartSalesData[[#This Row],[order_date]])</f>
        <v>2023</v>
      </c>
    </row>
    <row r="7155" spans="1:18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 t="str" cm="1">
        <f t="array" ref="F7155">_xlfn.IFS(DmartSalesData[[#This Row],[sales]]&lt;2000,"LOW CATEGORY",DmartSalesData[[#This Row],[sales]]&lt;4000,"MEDIUM CATEGORY",DmartSalesData[[#This Row],[sales]]&gt;=4000,"HIGH CATEGORY")</f>
        <v>LOW CATEGORY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tr">
        <f>IF(AND(DmartSalesData[[#This Row],[profit]]&gt;=500,DmartSalesData[[#This Row],[sales]]&gt;=3000),"Good","Not Good")</f>
        <v>Not Good</v>
      </c>
      <c r="R7155" s="2">
        <f>YEAR(DmartSalesData[[#This Row],[order_date]])</f>
        <v>2024</v>
      </c>
    </row>
    <row r="7156" spans="1:18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 t="str" cm="1">
        <f t="array" ref="F7156">_xlfn.IFS(DmartSalesData[[#This Row],[sales]]&lt;2000,"LOW CATEGORY",DmartSalesData[[#This Row],[sales]]&lt;4000,"MEDIUM CATEGORY",DmartSalesData[[#This Row],[sales]]&gt;=4000,"HIGH CATEGORY")</f>
        <v>MEDIUM CATEGORY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tr">
        <f>IF(AND(DmartSalesData[[#This Row],[profit]]&gt;=500,DmartSalesData[[#This Row],[sales]]&gt;=3000),"Good","Not Good")</f>
        <v>Not Good</v>
      </c>
      <c r="R7156" s="2">
        <f>YEAR(DmartSalesData[[#This Row],[order_date]])</f>
        <v>2023</v>
      </c>
    </row>
    <row r="7157" spans="1:18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 t="str" cm="1">
        <f t="array" ref="F7157">_xlfn.IFS(DmartSalesData[[#This Row],[sales]]&lt;2000,"LOW CATEGORY",DmartSalesData[[#This Row],[sales]]&lt;4000,"MEDIUM CATEGORY",DmartSalesData[[#This Row],[sales]]&gt;=4000,"HIGH CATEGORY")</f>
        <v>LOW CATEGORY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tr">
        <f>IF(AND(DmartSalesData[[#This Row],[profit]]&gt;=500,DmartSalesData[[#This Row],[sales]]&gt;=3000),"Good","Not Good")</f>
        <v>Not Good</v>
      </c>
      <c r="R7157" s="2">
        <f>YEAR(DmartSalesData[[#This Row],[order_date]])</f>
        <v>2024</v>
      </c>
    </row>
    <row r="7158" spans="1:18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 t="str" cm="1">
        <f t="array" ref="F7158">_xlfn.IFS(DmartSalesData[[#This Row],[sales]]&lt;2000,"LOW CATEGORY",DmartSalesData[[#This Row],[sales]]&lt;4000,"MEDIUM CATEGORY",DmartSalesData[[#This Row],[sales]]&gt;=4000,"HIGH CATEGORY")</f>
        <v>LOW CATEGORY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tr">
        <f>IF(AND(DmartSalesData[[#This Row],[profit]]&gt;=500,DmartSalesData[[#This Row],[sales]]&gt;=3000),"Good","Not Good")</f>
        <v>Not Good</v>
      </c>
      <c r="R7158" s="2">
        <f>YEAR(DmartSalesData[[#This Row],[order_date]])</f>
        <v>2023</v>
      </c>
    </row>
    <row r="7159" spans="1:18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 t="str" cm="1">
        <f t="array" ref="F7159">_xlfn.IFS(DmartSalesData[[#This Row],[sales]]&lt;2000,"LOW CATEGORY",DmartSalesData[[#This Row],[sales]]&lt;4000,"MEDIUM CATEGORY",DmartSalesData[[#This Row],[sales]]&gt;=4000,"HIGH CATEGORY")</f>
        <v>MEDIUM CATEGORY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tr">
        <f>IF(AND(DmartSalesData[[#This Row],[profit]]&gt;=500,DmartSalesData[[#This Row],[sales]]&gt;=3000),"Good","Not Good")</f>
        <v>Good</v>
      </c>
      <c r="R7159" s="2">
        <f>YEAR(DmartSalesData[[#This Row],[order_date]])</f>
        <v>2023</v>
      </c>
    </row>
    <row r="7160" spans="1:18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 t="str" cm="1">
        <f t="array" ref="F7160">_xlfn.IFS(DmartSalesData[[#This Row],[sales]]&lt;2000,"LOW CATEGORY",DmartSalesData[[#This Row],[sales]]&lt;4000,"MEDIUM CATEGORY",DmartSalesData[[#This Row],[sales]]&gt;=4000,"HIGH CATEGORY")</f>
        <v>HIGH CATEGORY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tr">
        <f>IF(AND(DmartSalesData[[#This Row],[profit]]&gt;=500,DmartSalesData[[#This Row],[sales]]&gt;=3000),"Good","Not Good")</f>
        <v>Good</v>
      </c>
      <c r="R7160" s="2">
        <f>YEAR(DmartSalesData[[#This Row],[order_date]])</f>
        <v>2024</v>
      </c>
    </row>
    <row r="7161" spans="1:18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 t="str" cm="1">
        <f t="array" ref="F7161">_xlfn.IFS(DmartSalesData[[#This Row],[sales]]&lt;2000,"LOW CATEGORY",DmartSalesData[[#This Row],[sales]]&lt;4000,"MEDIUM CATEGORY",DmartSalesData[[#This Row],[sales]]&gt;=4000,"HIGH CATEGORY")</f>
        <v>MEDIUM CATEGORY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tr">
        <f>IF(AND(DmartSalesData[[#This Row],[profit]]&gt;=500,DmartSalesData[[#This Row],[sales]]&gt;=3000),"Good","Not Good")</f>
        <v>Not Good</v>
      </c>
      <c r="R7161" s="2">
        <f>YEAR(DmartSalesData[[#This Row],[order_date]])</f>
        <v>2023</v>
      </c>
    </row>
    <row r="7162" spans="1:18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 t="str" cm="1">
        <f t="array" ref="F7162">_xlfn.IFS(DmartSalesData[[#This Row],[sales]]&lt;2000,"LOW CATEGORY",DmartSalesData[[#This Row],[sales]]&lt;4000,"MEDIUM CATEGORY",DmartSalesData[[#This Row],[sales]]&gt;=4000,"HIGH CATEGORY")</f>
        <v>LOW CATEGORY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tr">
        <f>IF(AND(DmartSalesData[[#This Row],[profit]]&gt;=500,DmartSalesData[[#This Row],[sales]]&gt;=3000),"Good","Not Good")</f>
        <v>Not Good</v>
      </c>
      <c r="R7162" s="2">
        <f>YEAR(DmartSalesData[[#This Row],[order_date]])</f>
        <v>2023</v>
      </c>
    </row>
    <row r="7163" spans="1:18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 t="str" cm="1">
        <f t="array" ref="F7163">_xlfn.IFS(DmartSalesData[[#This Row],[sales]]&lt;2000,"LOW CATEGORY",DmartSalesData[[#This Row],[sales]]&lt;4000,"MEDIUM CATEGORY",DmartSalesData[[#This Row],[sales]]&gt;=4000,"HIGH CATEGORY")</f>
        <v>LOW CATEGORY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tr">
        <f>IF(AND(DmartSalesData[[#This Row],[profit]]&gt;=500,DmartSalesData[[#This Row],[sales]]&gt;=3000),"Good","Not Good")</f>
        <v>Not Good</v>
      </c>
      <c r="R7163" s="2">
        <f>YEAR(DmartSalesData[[#This Row],[order_date]])</f>
        <v>2023</v>
      </c>
    </row>
    <row r="7164" spans="1:18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 t="str" cm="1">
        <f t="array" ref="F7164">_xlfn.IFS(DmartSalesData[[#This Row],[sales]]&lt;2000,"LOW CATEGORY",DmartSalesData[[#This Row],[sales]]&lt;4000,"MEDIUM CATEGORY",DmartSalesData[[#This Row],[sales]]&gt;=4000,"HIGH CATEGORY")</f>
        <v>MEDIUM CATEGORY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tr">
        <f>IF(AND(DmartSalesData[[#This Row],[profit]]&gt;=500,DmartSalesData[[#This Row],[sales]]&gt;=3000),"Good","Not Good")</f>
        <v>Good</v>
      </c>
      <c r="R7164" s="2">
        <f>YEAR(DmartSalesData[[#This Row],[order_date]])</f>
        <v>2023</v>
      </c>
    </row>
    <row r="7165" spans="1:18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 t="str" cm="1">
        <f t="array" ref="F7165">_xlfn.IFS(DmartSalesData[[#This Row],[sales]]&lt;2000,"LOW CATEGORY",DmartSalesData[[#This Row],[sales]]&lt;4000,"MEDIUM CATEGORY",DmartSalesData[[#This Row],[sales]]&gt;=4000,"HIGH CATEGORY")</f>
        <v>MEDIUM CATEGORY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tr">
        <f>IF(AND(DmartSalesData[[#This Row],[profit]]&gt;=500,DmartSalesData[[#This Row],[sales]]&gt;=3000),"Good","Not Good")</f>
        <v>Not Good</v>
      </c>
      <c r="R7165" s="2">
        <f>YEAR(DmartSalesData[[#This Row],[order_date]])</f>
        <v>2023</v>
      </c>
    </row>
    <row r="7166" spans="1:18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 t="str" cm="1">
        <f t="array" ref="F7166">_xlfn.IFS(DmartSalesData[[#This Row],[sales]]&lt;2000,"LOW CATEGORY",DmartSalesData[[#This Row],[sales]]&lt;4000,"MEDIUM CATEGORY",DmartSalesData[[#This Row],[sales]]&gt;=4000,"HIGH CATEGORY")</f>
        <v>LOW CATEGORY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tr">
        <f>IF(AND(DmartSalesData[[#This Row],[profit]]&gt;=500,DmartSalesData[[#This Row],[sales]]&gt;=3000),"Good","Not Good")</f>
        <v>Not Good</v>
      </c>
      <c r="R7166" s="2">
        <f>YEAR(DmartSalesData[[#This Row],[order_date]])</f>
        <v>2023</v>
      </c>
    </row>
    <row r="7167" spans="1:18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 t="str" cm="1">
        <f t="array" ref="F7167">_xlfn.IFS(DmartSalesData[[#This Row],[sales]]&lt;2000,"LOW CATEGORY",DmartSalesData[[#This Row],[sales]]&lt;4000,"MEDIUM CATEGORY",DmartSalesData[[#This Row],[sales]]&gt;=4000,"HIGH CATEGORY")</f>
        <v>MEDIUM CATEGORY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tr">
        <f>IF(AND(DmartSalesData[[#This Row],[profit]]&gt;=500,DmartSalesData[[#This Row],[sales]]&gt;=3000),"Good","Not Good")</f>
        <v>Not Good</v>
      </c>
      <c r="R7167" s="2">
        <f>YEAR(DmartSalesData[[#This Row],[order_date]])</f>
        <v>2023</v>
      </c>
    </row>
    <row r="7168" spans="1:18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 t="str" cm="1">
        <f t="array" ref="F7168">_xlfn.IFS(DmartSalesData[[#This Row],[sales]]&lt;2000,"LOW CATEGORY",DmartSalesData[[#This Row],[sales]]&lt;4000,"MEDIUM CATEGORY",DmartSalesData[[#This Row],[sales]]&gt;=4000,"HIGH CATEGORY")</f>
        <v>LOW CATEGORY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tr">
        <f>IF(AND(DmartSalesData[[#This Row],[profit]]&gt;=500,DmartSalesData[[#This Row],[sales]]&gt;=3000),"Good","Not Good")</f>
        <v>Not Good</v>
      </c>
      <c r="R7168" s="2">
        <f>YEAR(DmartSalesData[[#This Row],[order_date]])</f>
        <v>2024</v>
      </c>
    </row>
    <row r="7169" spans="1:18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 t="str" cm="1">
        <f t="array" ref="F7169">_xlfn.IFS(DmartSalesData[[#This Row],[sales]]&lt;2000,"LOW CATEGORY",DmartSalesData[[#This Row],[sales]]&lt;4000,"MEDIUM CATEGORY",DmartSalesData[[#This Row],[sales]]&gt;=4000,"HIGH CATEGORY")</f>
        <v>LOW CATEGORY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tr">
        <f>IF(AND(DmartSalesData[[#This Row],[profit]]&gt;=500,DmartSalesData[[#This Row],[sales]]&gt;=3000),"Good","Not Good")</f>
        <v>Not Good</v>
      </c>
      <c r="R7169" s="2">
        <f>YEAR(DmartSalesData[[#This Row],[order_date]])</f>
        <v>2023</v>
      </c>
    </row>
    <row r="7170" spans="1:18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 t="str" cm="1">
        <f t="array" ref="F7170">_xlfn.IFS(DmartSalesData[[#This Row],[sales]]&lt;2000,"LOW CATEGORY",DmartSalesData[[#This Row],[sales]]&lt;4000,"MEDIUM CATEGORY",DmartSalesData[[#This Row],[sales]]&gt;=4000,"HIGH CATEGORY")</f>
        <v>LOW CATEGORY</v>
      </c>
      <c r="G7170" s="2">
        <v>0.17</v>
      </c>
      <c r="H7170" s="2">
        <f t="shared" ref="H7170:H7233" si="224">E7170*G7170</f>
        <v>68.17</v>
      </c>
      <c r="I7170" s="2">
        <f t="shared" ref="I7170:I7233" si="225">E7170-H7170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tr">
        <f>IF(AND(DmartSalesData[[#This Row],[profit]]&gt;=500,DmartSalesData[[#This Row],[sales]]&gt;=3000),"Good","Not Good")</f>
        <v>Not Good</v>
      </c>
      <c r="R7170" s="2">
        <f>YEAR(DmartSalesData[[#This Row],[order_date]])</f>
        <v>2024</v>
      </c>
    </row>
    <row r="7171" spans="1:18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 t="str" cm="1">
        <f t="array" ref="F7171">_xlfn.IFS(DmartSalesData[[#This Row],[sales]]&lt;2000,"LOW CATEGORY",DmartSalesData[[#This Row],[sales]]&lt;4000,"MEDIUM CATEGORY",DmartSalesData[[#This Row],[sales]]&gt;=4000,"HIGH CATEGORY")</f>
        <v>MEDIUM CATEGORY</v>
      </c>
      <c r="G7171" s="2">
        <v>0.27</v>
      </c>
      <c r="H7171" s="2">
        <f t="shared" si="224"/>
        <v>954.9144</v>
      </c>
      <c r="I7171" s="2">
        <f t="shared" si="225"/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tr">
        <f>IF(AND(DmartSalesData[[#This Row],[profit]]&gt;=500,DmartSalesData[[#This Row],[sales]]&gt;=3000),"Good","Not Good")</f>
        <v>Good</v>
      </c>
      <c r="R7171" s="2">
        <f>YEAR(DmartSalesData[[#This Row],[order_date]])</f>
        <v>2024</v>
      </c>
    </row>
    <row r="7172" spans="1:18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 t="str" cm="1">
        <f t="array" ref="F7172">_xlfn.IFS(DmartSalesData[[#This Row],[sales]]&lt;2000,"LOW CATEGORY",DmartSalesData[[#This Row],[sales]]&lt;4000,"MEDIUM CATEGORY",DmartSalesData[[#This Row],[sales]]&gt;=4000,"HIGH CATEGORY")</f>
        <v>LOW CATEGORY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tr">
        <f>IF(AND(DmartSalesData[[#This Row],[profit]]&gt;=500,DmartSalesData[[#This Row],[sales]]&gt;=3000),"Good","Not Good")</f>
        <v>Not Good</v>
      </c>
      <c r="R7172" s="2">
        <f>YEAR(DmartSalesData[[#This Row],[order_date]])</f>
        <v>2023</v>
      </c>
    </row>
    <row r="7173" spans="1:18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 t="str" cm="1">
        <f t="array" ref="F7173">_xlfn.IFS(DmartSalesData[[#This Row],[sales]]&lt;2000,"LOW CATEGORY",DmartSalesData[[#This Row],[sales]]&lt;4000,"MEDIUM CATEGORY",DmartSalesData[[#This Row],[sales]]&gt;=4000,"HIGH CATEGORY")</f>
        <v>LOW CATEGORY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tr">
        <f>IF(AND(DmartSalesData[[#This Row],[profit]]&gt;=500,DmartSalesData[[#This Row],[sales]]&gt;=3000),"Good","Not Good")</f>
        <v>Not Good</v>
      </c>
      <c r="R7173" s="2">
        <f>YEAR(DmartSalesData[[#This Row],[order_date]])</f>
        <v>2023</v>
      </c>
    </row>
    <row r="7174" spans="1:18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 t="str" cm="1">
        <f t="array" ref="F7174">_xlfn.IFS(DmartSalesData[[#This Row],[sales]]&lt;2000,"LOW CATEGORY",DmartSalesData[[#This Row],[sales]]&lt;4000,"MEDIUM CATEGORY",DmartSalesData[[#This Row],[sales]]&gt;=4000,"HIGH CATEGORY")</f>
        <v>LOW CATEGORY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tr">
        <f>IF(AND(DmartSalesData[[#This Row],[profit]]&gt;=500,DmartSalesData[[#This Row],[sales]]&gt;=3000),"Good","Not Good")</f>
        <v>Not Good</v>
      </c>
      <c r="R7174" s="2">
        <f>YEAR(DmartSalesData[[#This Row],[order_date]])</f>
        <v>2023</v>
      </c>
    </row>
    <row r="7175" spans="1:18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 t="str" cm="1">
        <f t="array" ref="F7175">_xlfn.IFS(DmartSalesData[[#This Row],[sales]]&lt;2000,"LOW CATEGORY",DmartSalesData[[#This Row],[sales]]&lt;4000,"MEDIUM CATEGORY",DmartSalesData[[#This Row],[sales]]&gt;=4000,"HIGH CATEGORY")</f>
        <v>HIGH CATEGORY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tr">
        <f>IF(AND(DmartSalesData[[#This Row],[profit]]&gt;=500,DmartSalesData[[#This Row],[sales]]&gt;=3000),"Good","Not Good")</f>
        <v>Good</v>
      </c>
      <c r="R7175" s="2">
        <f>YEAR(DmartSalesData[[#This Row],[order_date]])</f>
        <v>2024</v>
      </c>
    </row>
    <row r="7176" spans="1:18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 t="str" cm="1">
        <f t="array" ref="F7176">_xlfn.IFS(DmartSalesData[[#This Row],[sales]]&lt;2000,"LOW CATEGORY",DmartSalesData[[#This Row],[sales]]&lt;4000,"MEDIUM CATEGORY",DmartSalesData[[#This Row],[sales]]&gt;=4000,"HIGH CATEGORY")</f>
        <v>MEDIUM CATEGORY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tr">
        <f>IF(AND(DmartSalesData[[#This Row],[profit]]&gt;=500,DmartSalesData[[#This Row],[sales]]&gt;=3000),"Good","Not Good")</f>
        <v>Not Good</v>
      </c>
      <c r="R7176" s="2">
        <f>YEAR(DmartSalesData[[#This Row],[order_date]])</f>
        <v>2024</v>
      </c>
    </row>
    <row r="7177" spans="1:18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 t="str" cm="1">
        <f t="array" ref="F7177">_xlfn.IFS(DmartSalesData[[#This Row],[sales]]&lt;2000,"LOW CATEGORY",DmartSalesData[[#This Row],[sales]]&lt;4000,"MEDIUM CATEGORY",DmartSalesData[[#This Row],[sales]]&gt;=4000,"HIGH CATEGORY")</f>
        <v>LOW CATEGORY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tr">
        <f>IF(AND(DmartSalesData[[#This Row],[profit]]&gt;=500,DmartSalesData[[#This Row],[sales]]&gt;=3000),"Good","Not Good")</f>
        <v>Not Good</v>
      </c>
      <c r="R7177" s="2">
        <f>YEAR(DmartSalesData[[#This Row],[order_date]])</f>
        <v>2023</v>
      </c>
    </row>
    <row r="7178" spans="1:18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 t="str" cm="1">
        <f t="array" ref="F7178">_xlfn.IFS(DmartSalesData[[#This Row],[sales]]&lt;2000,"LOW CATEGORY",DmartSalesData[[#This Row],[sales]]&lt;4000,"MEDIUM CATEGORY",DmartSalesData[[#This Row],[sales]]&gt;=4000,"HIGH CATEGORY")</f>
        <v>MEDIUM CATEGORY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tr">
        <f>IF(AND(DmartSalesData[[#This Row],[profit]]&gt;=500,DmartSalesData[[#This Row],[sales]]&gt;=3000),"Good","Not Good")</f>
        <v>Good</v>
      </c>
      <c r="R7178" s="2">
        <f>YEAR(DmartSalesData[[#This Row],[order_date]])</f>
        <v>2023</v>
      </c>
    </row>
    <row r="7179" spans="1:18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 t="str" cm="1">
        <f t="array" ref="F7179">_xlfn.IFS(DmartSalesData[[#This Row],[sales]]&lt;2000,"LOW CATEGORY",DmartSalesData[[#This Row],[sales]]&lt;4000,"MEDIUM CATEGORY",DmartSalesData[[#This Row],[sales]]&gt;=4000,"HIGH CATEGORY")</f>
        <v>LOW CATEGORY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tr">
        <f>IF(AND(DmartSalesData[[#This Row],[profit]]&gt;=500,DmartSalesData[[#This Row],[sales]]&gt;=3000),"Good","Not Good")</f>
        <v>Not Good</v>
      </c>
      <c r="R7179" s="2">
        <f>YEAR(DmartSalesData[[#This Row],[order_date]])</f>
        <v>2023</v>
      </c>
    </row>
    <row r="7180" spans="1:18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 t="str" cm="1">
        <f t="array" ref="F7180">_xlfn.IFS(DmartSalesData[[#This Row],[sales]]&lt;2000,"LOW CATEGORY",DmartSalesData[[#This Row],[sales]]&lt;4000,"MEDIUM CATEGORY",DmartSalesData[[#This Row],[sales]]&gt;=4000,"HIGH CATEGORY")</f>
        <v>MEDIUM CATEGORY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tr">
        <f>IF(AND(DmartSalesData[[#This Row],[profit]]&gt;=500,DmartSalesData[[#This Row],[sales]]&gt;=3000),"Good","Not Good")</f>
        <v>Not Good</v>
      </c>
      <c r="R7180" s="2">
        <f>YEAR(DmartSalesData[[#This Row],[order_date]])</f>
        <v>2023</v>
      </c>
    </row>
    <row r="7181" spans="1:18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 t="str" cm="1">
        <f t="array" ref="F7181">_xlfn.IFS(DmartSalesData[[#This Row],[sales]]&lt;2000,"LOW CATEGORY",DmartSalesData[[#This Row],[sales]]&lt;4000,"MEDIUM CATEGORY",DmartSalesData[[#This Row],[sales]]&gt;=4000,"HIGH CATEGORY")</f>
        <v>MEDIUM CATEGORY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tr">
        <f>IF(AND(DmartSalesData[[#This Row],[profit]]&gt;=500,DmartSalesData[[#This Row],[sales]]&gt;=3000),"Good","Not Good")</f>
        <v>Not Good</v>
      </c>
      <c r="R7181" s="2">
        <f>YEAR(DmartSalesData[[#This Row],[order_date]])</f>
        <v>2023</v>
      </c>
    </row>
    <row r="7182" spans="1:18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 t="str" cm="1">
        <f t="array" ref="F7182">_xlfn.IFS(DmartSalesData[[#This Row],[sales]]&lt;2000,"LOW CATEGORY",DmartSalesData[[#This Row],[sales]]&lt;4000,"MEDIUM CATEGORY",DmartSalesData[[#This Row],[sales]]&gt;=4000,"HIGH CATEGORY")</f>
        <v>MEDIUM CATEGORY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tr">
        <f>IF(AND(DmartSalesData[[#This Row],[profit]]&gt;=500,DmartSalesData[[#This Row],[sales]]&gt;=3000),"Good","Not Good")</f>
        <v>Not Good</v>
      </c>
      <c r="R7182" s="2">
        <f>YEAR(DmartSalesData[[#This Row],[order_date]])</f>
        <v>2024</v>
      </c>
    </row>
    <row r="7183" spans="1:18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 t="str" cm="1">
        <f t="array" ref="F7183">_xlfn.IFS(DmartSalesData[[#This Row],[sales]]&lt;2000,"LOW CATEGORY",DmartSalesData[[#This Row],[sales]]&lt;4000,"MEDIUM CATEGORY",DmartSalesData[[#This Row],[sales]]&gt;=4000,"HIGH CATEGORY")</f>
        <v>LOW CATEGORY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tr">
        <f>IF(AND(DmartSalesData[[#This Row],[profit]]&gt;=500,DmartSalesData[[#This Row],[sales]]&gt;=3000),"Good","Not Good")</f>
        <v>Not Good</v>
      </c>
      <c r="R7183" s="2">
        <f>YEAR(DmartSalesData[[#This Row],[order_date]])</f>
        <v>2024</v>
      </c>
    </row>
    <row r="7184" spans="1:18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 t="str" cm="1">
        <f t="array" ref="F7184">_xlfn.IFS(DmartSalesData[[#This Row],[sales]]&lt;2000,"LOW CATEGORY",DmartSalesData[[#This Row],[sales]]&lt;4000,"MEDIUM CATEGORY",DmartSalesData[[#This Row],[sales]]&gt;=4000,"HIGH CATEGORY")</f>
        <v>HIGH CATEGORY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tr">
        <f>IF(AND(DmartSalesData[[#This Row],[profit]]&gt;=500,DmartSalesData[[#This Row],[sales]]&gt;=3000),"Good","Not Good")</f>
        <v>Good</v>
      </c>
      <c r="R7184" s="2">
        <f>YEAR(DmartSalesData[[#This Row],[order_date]])</f>
        <v>2024</v>
      </c>
    </row>
    <row r="7185" spans="1:18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 t="str" cm="1">
        <f t="array" ref="F7185">_xlfn.IFS(DmartSalesData[[#This Row],[sales]]&lt;2000,"LOW CATEGORY",DmartSalesData[[#This Row],[sales]]&lt;4000,"MEDIUM CATEGORY",DmartSalesData[[#This Row],[sales]]&gt;=4000,"HIGH CATEGORY")</f>
        <v>MEDIUM CATEGORY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tr">
        <f>IF(AND(DmartSalesData[[#This Row],[profit]]&gt;=500,DmartSalesData[[#This Row],[sales]]&gt;=3000),"Good","Not Good")</f>
        <v>Not Good</v>
      </c>
      <c r="R7185" s="2">
        <f>YEAR(DmartSalesData[[#This Row],[order_date]])</f>
        <v>2024</v>
      </c>
    </row>
    <row r="7186" spans="1:18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 t="str" cm="1">
        <f t="array" ref="F7186">_xlfn.IFS(DmartSalesData[[#This Row],[sales]]&lt;2000,"LOW CATEGORY",DmartSalesData[[#This Row],[sales]]&lt;4000,"MEDIUM CATEGORY",DmartSalesData[[#This Row],[sales]]&gt;=4000,"HIGH CATEGORY")</f>
        <v>HIGH CATEGORY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tr">
        <f>IF(AND(DmartSalesData[[#This Row],[profit]]&gt;=500,DmartSalesData[[#This Row],[sales]]&gt;=3000),"Good","Not Good")</f>
        <v>Good</v>
      </c>
      <c r="R7186" s="2">
        <f>YEAR(DmartSalesData[[#This Row],[order_date]])</f>
        <v>2023</v>
      </c>
    </row>
    <row r="7187" spans="1:18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 t="str" cm="1">
        <f t="array" ref="F7187">_xlfn.IFS(DmartSalesData[[#This Row],[sales]]&lt;2000,"LOW CATEGORY",DmartSalesData[[#This Row],[sales]]&lt;4000,"MEDIUM CATEGORY",DmartSalesData[[#This Row],[sales]]&gt;=4000,"HIGH CATEGORY")</f>
        <v>MEDIUM CATEGORY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tr">
        <f>IF(AND(DmartSalesData[[#This Row],[profit]]&gt;=500,DmartSalesData[[#This Row],[sales]]&gt;=3000),"Good","Not Good")</f>
        <v>Good</v>
      </c>
      <c r="R7187" s="2">
        <f>YEAR(DmartSalesData[[#This Row],[order_date]])</f>
        <v>2023</v>
      </c>
    </row>
    <row r="7188" spans="1:18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 t="str" cm="1">
        <f t="array" ref="F7188">_xlfn.IFS(DmartSalesData[[#This Row],[sales]]&lt;2000,"LOW CATEGORY",DmartSalesData[[#This Row],[sales]]&lt;4000,"MEDIUM CATEGORY",DmartSalesData[[#This Row],[sales]]&gt;=4000,"HIGH CATEGORY")</f>
        <v>HIGH CATEGORY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tr">
        <f>IF(AND(DmartSalesData[[#This Row],[profit]]&gt;=500,DmartSalesData[[#This Row],[sales]]&gt;=3000),"Good","Not Good")</f>
        <v>Good</v>
      </c>
      <c r="R7188" s="2">
        <f>YEAR(DmartSalesData[[#This Row],[order_date]])</f>
        <v>2024</v>
      </c>
    </row>
    <row r="7189" spans="1:18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 t="str" cm="1">
        <f t="array" ref="F7189">_xlfn.IFS(DmartSalesData[[#This Row],[sales]]&lt;2000,"LOW CATEGORY",DmartSalesData[[#This Row],[sales]]&lt;4000,"MEDIUM CATEGORY",DmartSalesData[[#This Row],[sales]]&gt;=4000,"HIGH CATEGORY")</f>
        <v>MEDIUM CATEGORY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tr">
        <f>IF(AND(DmartSalesData[[#This Row],[profit]]&gt;=500,DmartSalesData[[#This Row],[sales]]&gt;=3000),"Good","Not Good")</f>
        <v>Not Good</v>
      </c>
      <c r="R7189" s="2">
        <f>YEAR(DmartSalesData[[#This Row],[order_date]])</f>
        <v>2024</v>
      </c>
    </row>
    <row r="7190" spans="1:18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 t="str" cm="1">
        <f t="array" ref="F7190">_xlfn.IFS(DmartSalesData[[#This Row],[sales]]&lt;2000,"LOW CATEGORY",DmartSalesData[[#This Row],[sales]]&lt;4000,"MEDIUM CATEGORY",DmartSalesData[[#This Row],[sales]]&gt;=4000,"HIGH CATEGORY")</f>
        <v>LOW CATEGORY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tr">
        <f>IF(AND(DmartSalesData[[#This Row],[profit]]&gt;=500,DmartSalesData[[#This Row],[sales]]&gt;=3000),"Good","Not Good")</f>
        <v>Not Good</v>
      </c>
      <c r="R7190" s="2">
        <f>YEAR(DmartSalesData[[#This Row],[order_date]])</f>
        <v>2023</v>
      </c>
    </row>
    <row r="7191" spans="1:18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 t="str" cm="1">
        <f t="array" ref="F7191">_xlfn.IFS(DmartSalesData[[#This Row],[sales]]&lt;2000,"LOW CATEGORY",DmartSalesData[[#This Row],[sales]]&lt;4000,"MEDIUM CATEGORY",DmartSalesData[[#This Row],[sales]]&gt;=4000,"HIGH CATEGORY")</f>
        <v>MEDIUM CATEGORY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tr">
        <f>IF(AND(DmartSalesData[[#This Row],[profit]]&gt;=500,DmartSalesData[[#This Row],[sales]]&gt;=3000),"Good","Not Good")</f>
        <v>Not Good</v>
      </c>
      <c r="R7191" s="2">
        <f>YEAR(DmartSalesData[[#This Row],[order_date]])</f>
        <v>2024</v>
      </c>
    </row>
    <row r="7192" spans="1:18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 t="str" cm="1">
        <f t="array" ref="F7192">_xlfn.IFS(DmartSalesData[[#This Row],[sales]]&lt;2000,"LOW CATEGORY",DmartSalesData[[#This Row],[sales]]&lt;4000,"MEDIUM CATEGORY",DmartSalesData[[#This Row],[sales]]&gt;=4000,"HIGH CATEGORY")</f>
        <v>MEDIUM CATEGORY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tr">
        <f>IF(AND(DmartSalesData[[#This Row],[profit]]&gt;=500,DmartSalesData[[#This Row],[sales]]&gt;=3000),"Good","Not Good")</f>
        <v>Good</v>
      </c>
      <c r="R7192" s="2">
        <f>YEAR(DmartSalesData[[#This Row],[order_date]])</f>
        <v>2023</v>
      </c>
    </row>
    <row r="7193" spans="1:18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 t="str" cm="1">
        <f t="array" ref="F7193">_xlfn.IFS(DmartSalesData[[#This Row],[sales]]&lt;2000,"LOW CATEGORY",DmartSalesData[[#This Row],[sales]]&lt;4000,"MEDIUM CATEGORY",DmartSalesData[[#This Row],[sales]]&gt;=4000,"HIGH CATEGORY")</f>
        <v>HIGH CATEGORY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tr">
        <f>IF(AND(DmartSalesData[[#This Row],[profit]]&gt;=500,DmartSalesData[[#This Row],[sales]]&gt;=3000),"Good","Not Good")</f>
        <v>Not Good</v>
      </c>
      <c r="R7193" s="2">
        <f>YEAR(DmartSalesData[[#This Row],[order_date]])</f>
        <v>2024</v>
      </c>
    </row>
    <row r="7194" spans="1:18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 t="str" cm="1">
        <f t="array" ref="F7194">_xlfn.IFS(DmartSalesData[[#This Row],[sales]]&lt;2000,"LOW CATEGORY",DmartSalesData[[#This Row],[sales]]&lt;4000,"MEDIUM CATEGORY",DmartSalesData[[#This Row],[sales]]&gt;=4000,"HIGH CATEGORY")</f>
        <v>LOW CATEGORY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tr">
        <f>IF(AND(DmartSalesData[[#This Row],[profit]]&gt;=500,DmartSalesData[[#This Row],[sales]]&gt;=3000),"Good","Not Good")</f>
        <v>Not Good</v>
      </c>
      <c r="R7194" s="2">
        <f>YEAR(DmartSalesData[[#This Row],[order_date]])</f>
        <v>2023</v>
      </c>
    </row>
    <row r="7195" spans="1:18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 t="str" cm="1">
        <f t="array" ref="F7195">_xlfn.IFS(DmartSalesData[[#This Row],[sales]]&lt;2000,"LOW CATEGORY",DmartSalesData[[#This Row],[sales]]&lt;4000,"MEDIUM CATEGORY",DmartSalesData[[#This Row],[sales]]&gt;=4000,"HIGH CATEGORY")</f>
        <v>MEDIUM CATEGORY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tr">
        <f>IF(AND(DmartSalesData[[#This Row],[profit]]&gt;=500,DmartSalesData[[#This Row],[sales]]&gt;=3000),"Good","Not Good")</f>
        <v>Not Good</v>
      </c>
      <c r="R7195" s="2">
        <f>YEAR(DmartSalesData[[#This Row],[order_date]])</f>
        <v>2024</v>
      </c>
    </row>
    <row r="7196" spans="1:18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 t="str" cm="1">
        <f t="array" ref="F7196">_xlfn.IFS(DmartSalesData[[#This Row],[sales]]&lt;2000,"LOW CATEGORY",DmartSalesData[[#This Row],[sales]]&lt;4000,"MEDIUM CATEGORY",DmartSalesData[[#This Row],[sales]]&gt;=4000,"HIGH CATEGORY")</f>
        <v>HIGH CATEGORY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tr">
        <f>IF(AND(DmartSalesData[[#This Row],[profit]]&gt;=500,DmartSalesData[[#This Row],[sales]]&gt;=3000),"Good","Not Good")</f>
        <v>Not Good</v>
      </c>
      <c r="R7196" s="2">
        <f>YEAR(DmartSalesData[[#This Row],[order_date]])</f>
        <v>2024</v>
      </c>
    </row>
    <row r="7197" spans="1:18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 t="str" cm="1">
        <f t="array" ref="F7197">_xlfn.IFS(DmartSalesData[[#This Row],[sales]]&lt;2000,"LOW CATEGORY",DmartSalesData[[#This Row],[sales]]&lt;4000,"MEDIUM CATEGORY",DmartSalesData[[#This Row],[sales]]&gt;=4000,"HIGH CATEGORY")</f>
        <v>HIGH CATEGORY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tr">
        <f>IF(AND(DmartSalesData[[#This Row],[profit]]&gt;=500,DmartSalesData[[#This Row],[sales]]&gt;=3000),"Good","Not Good")</f>
        <v>Good</v>
      </c>
      <c r="R7197" s="2">
        <f>YEAR(DmartSalesData[[#This Row],[order_date]])</f>
        <v>2024</v>
      </c>
    </row>
    <row r="7198" spans="1:18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 t="str" cm="1">
        <f t="array" ref="F7198">_xlfn.IFS(DmartSalesData[[#This Row],[sales]]&lt;2000,"LOW CATEGORY",DmartSalesData[[#This Row],[sales]]&lt;4000,"MEDIUM CATEGORY",DmartSalesData[[#This Row],[sales]]&gt;=4000,"HIGH CATEGORY")</f>
        <v>LOW CATEGORY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tr">
        <f>IF(AND(DmartSalesData[[#This Row],[profit]]&gt;=500,DmartSalesData[[#This Row],[sales]]&gt;=3000),"Good","Not Good")</f>
        <v>Not Good</v>
      </c>
      <c r="R7198" s="2">
        <f>YEAR(DmartSalesData[[#This Row],[order_date]])</f>
        <v>2024</v>
      </c>
    </row>
    <row r="7199" spans="1:18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 t="str" cm="1">
        <f t="array" ref="F7199">_xlfn.IFS(DmartSalesData[[#This Row],[sales]]&lt;2000,"LOW CATEGORY",DmartSalesData[[#This Row],[sales]]&lt;4000,"MEDIUM CATEGORY",DmartSalesData[[#This Row],[sales]]&gt;=4000,"HIGH CATEGORY")</f>
        <v>MEDIUM CATEGORY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tr">
        <f>IF(AND(DmartSalesData[[#This Row],[profit]]&gt;=500,DmartSalesData[[#This Row],[sales]]&gt;=3000),"Good","Not Good")</f>
        <v>Good</v>
      </c>
      <c r="R7199" s="2">
        <f>YEAR(DmartSalesData[[#This Row],[order_date]])</f>
        <v>2024</v>
      </c>
    </row>
    <row r="7200" spans="1:18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 t="str" cm="1">
        <f t="array" ref="F7200">_xlfn.IFS(DmartSalesData[[#This Row],[sales]]&lt;2000,"LOW CATEGORY",DmartSalesData[[#This Row],[sales]]&lt;4000,"MEDIUM CATEGORY",DmartSalesData[[#This Row],[sales]]&gt;=4000,"HIGH CATEGORY")</f>
        <v>MEDIUM CATEGORY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tr">
        <f>IF(AND(DmartSalesData[[#This Row],[profit]]&gt;=500,DmartSalesData[[#This Row],[sales]]&gt;=3000),"Good","Not Good")</f>
        <v>Not Good</v>
      </c>
      <c r="R7200" s="2">
        <f>YEAR(DmartSalesData[[#This Row],[order_date]])</f>
        <v>2023</v>
      </c>
    </row>
    <row r="7201" spans="1:18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 t="str" cm="1">
        <f t="array" ref="F7201">_xlfn.IFS(DmartSalesData[[#This Row],[sales]]&lt;2000,"LOW CATEGORY",DmartSalesData[[#This Row],[sales]]&lt;4000,"MEDIUM CATEGORY",DmartSalesData[[#This Row],[sales]]&gt;=4000,"HIGH CATEGORY")</f>
        <v>LOW CATEGORY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tr">
        <f>IF(AND(DmartSalesData[[#This Row],[profit]]&gt;=500,DmartSalesData[[#This Row],[sales]]&gt;=3000),"Good","Not Good")</f>
        <v>Not Good</v>
      </c>
      <c r="R7201" s="2">
        <f>YEAR(DmartSalesData[[#This Row],[order_date]])</f>
        <v>2024</v>
      </c>
    </row>
    <row r="7202" spans="1:18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 t="str" cm="1">
        <f t="array" ref="F7202">_xlfn.IFS(DmartSalesData[[#This Row],[sales]]&lt;2000,"LOW CATEGORY",DmartSalesData[[#This Row],[sales]]&lt;4000,"MEDIUM CATEGORY",DmartSalesData[[#This Row],[sales]]&gt;=4000,"HIGH CATEGORY")</f>
        <v>HIGH CATEGORY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tr">
        <f>IF(AND(DmartSalesData[[#This Row],[profit]]&gt;=500,DmartSalesData[[#This Row],[sales]]&gt;=3000),"Good","Not Good")</f>
        <v>Good</v>
      </c>
      <c r="R7202" s="2">
        <f>YEAR(DmartSalesData[[#This Row],[order_date]])</f>
        <v>2023</v>
      </c>
    </row>
    <row r="7203" spans="1:18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 t="str" cm="1">
        <f t="array" ref="F7203">_xlfn.IFS(DmartSalesData[[#This Row],[sales]]&lt;2000,"LOW CATEGORY",DmartSalesData[[#This Row],[sales]]&lt;4000,"MEDIUM CATEGORY",DmartSalesData[[#This Row],[sales]]&gt;=4000,"HIGH CATEGORY")</f>
        <v>MEDIUM CATEGORY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tr">
        <f>IF(AND(DmartSalesData[[#This Row],[profit]]&gt;=500,DmartSalesData[[#This Row],[sales]]&gt;=3000),"Good","Not Good")</f>
        <v>Not Good</v>
      </c>
      <c r="R7203" s="2">
        <f>YEAR(DmartSalesData[[#This Row],[order_date]])</f>
        <v>2024</v>
      </c>
    </row>
    <row r="7204" spans="1:18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 t="str" cm="1">
        <f t="array" ref="F7204">_xlfn.IFS(DmartSalesData[[#This Row],[sales]]&lt;2000,"LOW CATEGORY",DmartSalesData[[#This Row],[sales]]&lt;4000,"MEDIUM CATEGORY",DmartSalesData[[#This Row],[sales]]&gt;=4000,"HIGH CATEGORY")</f>
        <v>MEDIUM CATEGORY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tr">
        <f>IF(AND(DmartSalesData[[#This Row],[profit]]&gt;=500,DmartSalesData[[#This Row],[sales]]&gt;=3000),"Good","Not Good")</f>
        <v>Good</v>
      </c>
      <c r="R7204" s="2">
        <f>YEAR(DmartSalesData[[#This Row],[order_date]])</f>
        <v>2024</v>
      </c>
    </row>
    <row r="7205" spans="1:18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 t="str" cm="1">
        <f t="array" ref="F7205">_xlfn.IFS(DmartSalesData[[#This Row],[sales]]&lt;2000,"LOW CATEGORY",DmartSalesData[[#This Row],[sales]]&lt;4000,"MEDIUM CATEGORY",DmartSalesData[[#This Row],[sales]]&gt;=4000,"HIGH CATEGORY")</f>
        <v>HIGH CATEGORY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tr">
        <f>IF(AND(DmartSalesData[[#This Row],[profit]]&gt;=500,DmartSalesData[[#This Row],[sales]]&gt;=3000),"Good","Not Good")</f>
        <v>Good</v>
      </c>
      <c r="R7205" s="2">
        <f>YEAR(DmartSalesData[[#This Row],[order_date]])</f>
        <v>2024</v>
      </c>
    </row>
    <row r="7206" spans="1:18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 t="str" cm="1">
        <f t="array" ref="F7206">_xlfn.IFS(DmartSalesData[[#This Row],[sales]]&lt;2000,"LOW CATEGORY",DmartSalesData[[#This Row],[sales]]&lt;4000,"MEDIUM CATEGORY",DmartSalesData[[#This Row],[sales]]&gt;=4000,"HIGH CATEGORY")</f>
        <v>LOW CATEGORY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tr">
        <f>IF(AND(DmartSalesData[[#This Row],[profit]]&gt;=500,DmartSalesData[[#This Row],[sales]]&gt;=3000),"Good","Not Good")</f>
        <v>Not Good</v>
      </c>
      <c r="R7206" s="2">
        <f>YEAR(DmartSalesData[[#This Row],[order_date]])</f>
        <v>2024</v>
      </c>
    </row>
    <row r="7207" spans="1:18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 t="str" cm="1">
        <f t="array" ref="F7207">_xlfn.IFS(DmartSalesData[[#This Row],[sales]]&lt;2000,"LOW CATEGORY",DmartSalesData[[#This Row],[sales]]&lt;4000,"MEDIUM CATEGORY",DmartSalesData[[#This Row],[sales]]&gt;=4000,"HIGH CATEGORY")</f>
        <v>HIGH CATEGORY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tr">
        <f>IF(AND(DmartSalesData[[#This Row],[profit]]&gt;=500,DmartSalesData[[#This Row],[sales]]&gt;=3000),"Good","Not Good")</f>
        <v>Not Good</v>
      </c>
      <c r="R7207" s="2">
        <f>YEAR(DmartSalesData[[#This Row],[order_date]])</f>
        <v>2023</v>
      </c>
    </row>
    <row r="7208" spans="1:18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 t="str" cm="1">
        <f t="array" ref="F7208">_xlfn.IFS(DmartSalesData[[#This Row],[sales]]&lt;2000,"LOW CATEGORY",DmartSalesData[[#This Row],[sales]]&lt;4000,"MEDIUM CATEGORY",DmartSalesData[[#This Row],[sales]]&gt;=4000,"HIGH CATEGORY")</f>
        <v>MEDIUM CATEGORY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tr">
        <f>IF(AND(DmartSalesData[[#This Row],[profit]]&gt;=500,DmartSalesData[[#This Row],[sales]]&gt;=3000),"Good","Not Good")</f>
        <v>Not Good</v>
      </c>
      <c r="R7208" s="2">
        <f>YEAR(DmartSalesData[[#This Row],[order_date]])</f>
        <v>2023</v>
      </c>
    </row>
    <row r="7209" spans="1:18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 t="str" cm="1">
        <f t="array" ref="F7209">_xlfn.IFS(DmartSalesData[[#This Row],[sales]]&lt;2000,"LOW CATEGORY",DmartSalesData[[#This Row],[sales]]&lt;4000,"MEDIUM CATEGORY",DmartSalesData[[#This Row],[sales]]&gt;=4000,"HIGH CATEGORY")</f>
        <v>HIGH CATEGORY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tr">
        <f>IF(AND(DmartSalesData[[#This Row],[profit]]&gt;=500,DmartSalesData[[#This Row],[sales]]&gt;=3000),"Good","Not Good")</f>
        <v>Not Good</v>
      </c>
      <c r="R7209" s="2">
        <f>YEAR(DmartSalesData[[#This Row],[order_date]])</f>
        <v>2023</v>
      </c>
    </row>
    <row r="7210" spans="1:18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 t="str" cm="1">
        <f t="array" ref="F7210">_xlfn.IFS(DmartSalesData[[#This Row],[sales]]&lt;2000,"LOW CATEGORY",DmartSalesData[[#This Row],[sales]]&lt;4000,"MEDIUM CATEGORY",DmartSalesData[[#This Row],[sales]]&gt;=4000,"HIGH CATEGORY")</f>
        <v>MEDIUM CATEGORY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tr">
        <f>IF(AND(DmartSalesData[[#This Row],[profit]]&gt;=500,DmartSalesData[[#This Row],[sales]]&gt;=3000),"Good","Not Good")</f>
        <v>Not Good</v>
      </c>
      <c r="R7210" s="2">
        <f>YEAR(DmartSalesData[[#This Row],[order_date]])</f>
        <v>2023</v>
      </c>
    </row>
    <row r="7211" spans="1:18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 t="str" cm="1">
        <f t="array" ref="F7211">_xlfn.IFS(DmartSalesData[[#This Row],[sales]]&lt;2000,"LOW CATEGORY",DmartSalesData[[#This Row],[sales]]&lt;4000,"MEDIUM CATEGORY",DmartSalesData[[#This Row],[sales]]&gt;=4000,"HIGH CATEGORY")</f>
        <v>LOW CATEGORY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tr">
        <f>IF(AND(DmartSalesData[[#This Row],[profit]]&gt;=500,DmartSalesData[[#This Row],[sales]]&gt;=3000),"Good","Not Good")</f>
        <v>Not Good</v>
      </c>
      <c r="R7211" s="2">
        <f>YEAR(DmartSalesData[[#This Row],[order_date]])</f>
        <v>2024</v>
      </c>
    </row>
    <row r="7212" spans="1:18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 t="str" cm="1">
        <f t="array" ref="F7212">_xlfn.IFS(DmartSalesData[[#This Row],[sales]]&lt;2000,"LOW CATEGORY",DmartSalesData[[#This Row],[sales]]&lt;4000,"MEDIUM CATEGORY",DmartSalesData[[#This Row],[sales]]&gt;=4000,"HIGH CATEGORY")</f>
        <v>MEDIUM CATEGORY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tr">
        <f>IF(AND(DmartSalesData[[#This Row],[profit]]&gt;=500,DmartSalesData[[#This Row],[sales]]&gt;=3000),"Good","Not Good")</f>
        <v>Good</v>
      </c>
      <c r="R7212" s="2">
        <f>YEAR(DmartSalesData[[#This Row],[order_date]])</f>
        <v>2023</v>
      </c>
    </row>
    <row r="7213" spans="1:18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 t="str" cm="1">
        <f t="array" ref="F7213">_xlfn.IFS(DmartSalesData[[#This Row],[sales]]&lt;2000,"LOW CATEGORY",DmartSalesData[[#This Row],[sales]]&lt;4000,"MEDIUM CATEGORY",DmartSalesData[[#This Row],[sales]]&gt;=4000,"HIGH CATEGORY")</f>
        <v>LOW CATEGORY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tr">
        <f>IF(AND(DmartSalesData[[#This Row],[profit]]&gt;=500,DmartSalesData[[#This Row],[sales]]&gt;=3000),"Good","Not Good")</f>
        <v>Not Good</v>
      </c>
      <c r="R7213" s="2">
        <f>YEAR(DmartSalesData[[#This Row],[order_date]])</f>
        <v>2023</v>
      </c>
    </row>
    <row r="7214" spans="1:18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 t="str" cm="1">
        <f t="array" ref="F7214">_xlfn.IFS(DmartSalesData[[#This Row],[sales]]&lt;2000,"LOW CATEGORY",DmartSalesData[[#This Row],[sales]]&lt;4000,"MEDIUM CATEGORY",DmartSalesData[[#This Row],[sales]]&gt;=4000,"HIGH CATEGORY")</f>
        <v>MEDIUM CATEGORY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tr">
        <f>IF(AND(DmartSalesData[[#This Row],[profit]]&gt;=500,DmartSalesData[[#This Row],[sales]]&gt;=3000),"Good","Not Good")</f>
        <v>Not Good</v>
      </c>
      <c r="R7214" s="2">
        <f>YEAR(DmartSalesData[[#This Row],[order_date]])</f>
        <v>2023</v>
      </c>
    </row>
    <row r="7215" spans="1:18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 t="str" cm="1">
        <f t="array" ref="F7215">_xlfn.IFS(DmartSalesData[[#This Row],[sales]]&lt;2000,"LOW CATEGORY",DmartSalesData[[#This Row],[sales]]&lt;4000,"MEDIUM CATEGORY",DmartSalesData[[#This Row],[sales]]&gt;=4000,"HIGH CATEGORY")</f>
        <v>MEDIUM CATEGORY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tr">
        <f>IF(AND(DmartSalesData[[#This Row],[profit]]&gt;=500,DmartSalesData[[#This Row],[sales]]&gt;=3000),"Good","Not Good")</f>
        <v>Not Good</v>
      </c>
      <c r="R7215" s="2">
        <f>YEAR(DmartSalesData[[#This Row],[order_date]])</f>
        <v>2024</v>
      </c>
    </row>
    <row r="7216" spans="1:18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 t="str" cm="1">
        <f t="array" ref="F7216">_xlfn.IFS(DmartSalesData[[#This Row],[sales]]&lt;2000,"LOW CATEGORY",DmartSalesData[[#This Row],[sales]]&lt;4000,"MEDIUM CATEGORY",DmartSalesData[[#This Row],[sales]]&gt;=4000,"HIGH CATEGORY")</f>
        <v>MEDIUM CATEGORY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tr">
        <f>IF(AND(DmartSalesData[[#This Row],[profit]]&gt;=500,DmartSalesData[[#This Row],[sales]]&gt;=3000),"Good","Not Good")</f>
        <v>Not Good</v>
      </c>
      <c r="R7216" s="2">
        <f>YEAR(DmartSalesData[[#This Row],[order_date]])</f>
        <v>2024</v>
      </c>
    </row>
    <row r="7217" spans="1:18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 t="str" cm="1">
        <f t="array" ref="F7217">_xlfn.IFS(DmartSalesData[[#This Row],[sales]]&lt;2000,"LOW CATEGORY",DmartSalesData[[#This Row],[sales]]&lt;4000,"MEDIUM CATEGORY",DmartSalesData[[#This Row],[sales]]&gt;=4000,"HIGH CATEGORY")</f>
        <v>MEDIUM CATEGORY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tr">
        <f>IF(AND(DmartSalesData[[#This Row],[profit]]&gt;=500,DmartSalesData[[#This Row],[sales]]&gt;=3000),"Good","Not Good")</f>
        <v>Not Good</v>
      </c>
      <c r="R7217" s="2">
        <f>YEAR(DmartSalesData[[#This Row],[order_date]])</f>
        <v>2023</v>
      </c>
    </row>
    <row r="7218" spans="1:18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 t="str" cm="1">
        <f t="array" ref="F7218">_xlfn.IFS(DmartSalesData[[#This Row],[sales]]&lt;2000,"LOW CATEGORY",DmartSalesData[[#This Row],[sales]]&lt;4000,"MEDIUM CATEGORY",DmartSalesData[[#This Row],[sales]]&gt;=4000,"HIGH CATEGORY")</f>
        <v>MEDIUM CATEGORY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tr">
        <f>IF(AND(DmartSalesData[[#This Row],[profit]]&gt;=500,DmartSalesData[[#This Row],[sales]]&gt;=3000),"Good","Not Good")</f>
        <v>Good</v>
      </c>
      <c r="R7218" s="2">
        <f>YEAR(DmartSalesData[[#This Row],[order_date]])</f>
        <v>2024</v>
      </c>
    </row>
    <row r="7219" spans="1:18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 t="str" cm="1">
        <f t="array" ref="F7219">_xlfn.IFS(DmartSalesData[[#This Row],[sales]]&lt;2000,"LOW CATEGORY",DmartSalesData[[#This Row],[sales]]&lt;4000,"MEDIUM CATEGORY",DmartSalesData[[#This Row],[sales]]&gt;=4000,"HIGH CATEGORY")</f>
        <v>MEDIUM CATEGORY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tr">
        <f>IF(AND(DmartSalesData[[#This Row],[profit]]&gt;=500,DmartSalesData[[#This Row],[sales]]&gt;=3000),"Good","Not Good")</f>
        <v>Good</v>
      </c>
      <c r="R7219" s="2">
        <f>YEAR(DmartSalesData[[#This Row],[order_date]])</f>
        <v>2024</v>
      </c>
    </row>
    <row r="7220" spans="1:18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 t="str" cm="1">
        <f t="array" ref="F7220">_xlfn.IFS(DmartSalesData[[#This Row],[sales]]&lt;2000,"LOW CATEGORY",DmartSalesData[[#This Row],[sales]]&lt;4000,"MEDIUM CATEGORY",DmartSalesData[[#This Row],[sales]]&gt;=4000,"HIGH CATEGORY")</f>
        <v>MEDIUM CATEGORY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tr">
        <f>IF(AND(DmartSalesData[[#This Row],[profit]]&gt;=500,DmartSalesData[[#This Row],[sales]]&gt;=3000),"Good","Not Good")</f>
        <v>Not Good</v>
      </c>
      <c r="R7220" s="2">
        <f>YEAR(DmartSalesData[[#This Row],[order_date]])</f>
        <v>2023</v>
      </c>
    </row>
    <row r="7221" spans="1:18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 t="str" cm="1">
        <f t="array" ref="F7221">_xlfn.IFS(DmartSalesData[[#This Row],[sales]]&lt;2000,"LOW CATEGORY",DmartSalesData[[#This Row],[sales]]&lt;4000,"MEDIUM CATEGORY",DmartSalesData[[#This Row],[sales]]&gt;=4000,"HIGH CATEGORY")</f>
        <v>HIGH CATEGORY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tr">
        <f>IF(AND(DmartSalesData[[#This Row],[profit]]&gt;=500,DmartSalesData[[#This Row],[sales]]&gt;=3000),"Good","Not Good")</f>
        <v>Not Good</v>
      </c>
      <c r="R7221" s="2">
        <f>YEAR(DmartSalesData[[#This Row],[order_date]])</f>
        <v>2023</v>
      </c>
    </row>
    <row r="7222" spans="1:18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 t="str" cm="1">
        <f t="array" ref="F7222">_xlfn.IFS(DmartSalesData[[#This Row],[sales]]&lt;2000,"LOW CATEGORY",DmartSalesData[[#This Row],[sales]]&lt;4000,"MEDIUM CATEGORY",DmartSalesData[[#This Row],[sales]]&gt;=4000,"HIGH CATEGORY")</f>
        <v>LOW CATEGORY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tr">
        <f>IF(AND(DmartSalesData[[#This Row],[profit]]&gt;=500,DmartSalesData[[#This Row],[sales]]&gt;=3000),"Good","Not Good")</f>
        <v>Not Good</v>
      </c>
      <c r="R7222" s="2">
        <f>YEAR(DmartSalesData[[#This Row],[order_date]])</f>
        <v>2023</v>
      </c>
    </row>
    <row r="7223" spans="1:18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 t="str" cm="1">
        <f t="array" ref="F7223">_xlfn.IFS(DmartSalesData[[#This Row],[sales]]&lt;2000,"LOW CATEGORY",DmartSalesData[[#This Row],[sales]]&lt;4000,"MEDIUM CATEGORY",DmartSalesData[[#This Row],[sales]]&gt;=4000,"HIGH CATEGORY")</f>
        <v>HIGH CATEGORY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tr">
        <f>IF(AND(DmartSalesData[[#This Row],[profit]]&gt;=500,DmartSalesData[[#This Row],[sales]]&gt;=3000),"Good","Not Good")</f>
        <v>Good</v>
      </c>
      <c r="R7223" s="2">
        <f>YEAR(DmartSalesData[[#This Row],[order_date]])</f>
        <v>2023</v>
      </c>
    </row>
    <row r="7224" spans="1:18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 t="str" cm="1">
        <f t="array" ref="F7224">_xlfn.IFS(DmartSalesData[[#This Row],[sales]]&lt;2000,"LOW CATEGORY",DmartSalesData[[#This Row],[sales]]&lt;4000,"MEDIUM CATEGORY",DmartSalesData[[#This Row],[sales]]&gt;=4000,"HIGH CATEGORY")</f>
        <v>LOW CATEGORY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tr">
        <f>IF(AND(DmartSalesData[[#This Row],[profit]]&gt;=500,DmartSalesData[[#This Row],[sales]]&gt;=3000),"Good","Not Good")</f>
        <v>Not Good</v>
      </c>
      <c r="R7224" s="2">
        <f>YEAR(DmartSalesData[[#This Row],[order_date]])</f>
        <v>2024</v>
      </c>
    </row>
    <row r="7225" spans="1:18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 t="str" cm="1">
        <f t="array" ref="F7225">_xlfn.IFS(DmartSalesData[[#This Row],[sales]]&lt;2000,"LOW CATEGORY",DmartSalesData[[#This Row],[sales]]&lt;4000,"MEDIUM CATEGORY",DmartSalesData[[#This Row],[sales]]&gt;=4000,"HIGH CATEGORY")</f>
        <v>MEDIUM CATEGORY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tr">
        <f>IF(AND(DmartSalesData[[#This Row],[profit]]&gt;=500,DmartSalesData[[#This Row],[sales]]&gt;=3000),"Good","Not Good")</f>
        <v>Not Good</v>
      </c>
      <c r="R7225" s="2">
        <f>YEAR(DmartSalesData[[#This Row],[order_date]])</f>
        <v>2023</v>
      </c>
    </row>
    <row r="7226" spans="1:18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 t="str" cm="1">
        <f t="array" ref="F7226">_xlfn.IFS(DmartSalesData[[#This Row],[sales]]&lt;2000,"LOW CATEGORY",DmartSalesData[[#This Row],[sales]]&lt;4000,"MEDIUM CATEGORY",DmartSalesData[[#This Row],[sales]]&gt;=4000,"HIGH CATEGORY")</f>
        <v>MEDIUM CATEGORY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tr">
        <f>IF(AND(DmartSalesData[[#This Row],[profit]]&gt;=500,DmartSalesData[[#This Row],[sales]]&gt;=3000),"Good","Not Good")</f>
        <v>Not Good</v>
      </c>
      <c r="R7226" s="2">
        <f>YEAR(DmartSalesData[[#This Row],[order_date]])</f>
        <v>2024</v>
      </c>
    </row>
    <row r="7227" spans="1:18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 t="str" cm="1">
        <f t="array" ref="F7227">_xlfn.IFS(DmartSalesData[[#This Row],[sales]]&lt;2000,"LOW CATEGORY",DmartSalesData[[#This Row],[sales]]&lt;4000,"MEDIUM CATEGORY",DmartSalesData[[#This Row],[sales]]&gt;=4000,"HIGH CATEGORY")</f>
        <v>MEDIUM CATEGORY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tr">
        <f>IF(AND(DmartSalesData[[#This Row],[profit]]&gt;=500,DmartSalesData[[#This Row],[sales]]&gt;=3000),"Good","Not Good")</f>
        <v>Not Good</v>
      </c>
      <c r="R7227" s="2">
        <f>YEAR(DmartSalesData[[#This Row],[order_date]])</f>
        <v>2024</v>
      </c>
    </row>
    <row r="7228" spans="1:18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 t="str" cm="1">
        <f t="array" ref="F7228">_xlfn.IFS(DmartSalesData[[#This Row],[sales]]&lt;2000,"LOW CATEGORY",DmartSalesData[[#This Row],[sales]]&lt;4000,"MEDIUM CATEGORY",DmartSalesData[[#This Row],[sales]]&gt;=4000,"HIGH CATEGORY")</f>
        <v>LOW CATEGORY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tr">
        <f>IF(AND(DmartSalesData[[#This Row],[profit]]&gt;=500,DmartSalesData[[#This Row],[sales]]&gt;=3000),"Good","Not Good")</f>
        <v>Not Good</v>
      </c>
      <c r="R7228" s="2">
        <f>YEAR(DmartSalesData[[#This Row],[order_date]])</f>
        <v>2023</v>
      </c>
    </row>
    <row r="7229" spans="1:18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 t="str" cm="1">
        <f t="array" ref="F7229">_xlfn.IFS(DmartSalesData[[#This Row],[sales]]&lt;2000,"LOW CATEGORY",DmartSalesData[[#This Row],[sales]]&lt;4000,"MEDIUM CATEGORY",DmartSalesData[[#This Row],[sales]]&gt;=4000,"HIGH CATEGORY")</f>
        <v>LOW CATEGORY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tr">
        <f>IF(AND(DmartSalesData[[#This Row],[profit]]&gt;=500,DmartSalesData[[#This Row],[sales]]&gt;=3000),"Good","Not Good")</f>
        <v>Not Good</v>
      </c>
      <c r="R7229" s="2">
        <f>YEAR(DmartSalesData[[#This Row],[order_date]])</f>
        <v>2024</v>
      </c>
    </row>
    <row r="7230" spans="1:18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 t="str" cm="1">
        <f t="array" ref="F7230">_xlfn.IFS(DmartSalesData[[#This Row],[sales]]&lt;2000,"LOW CATEGORY",DmartSalesData[[#This Row],[sales]]&lt;4000,"MEDIUM CATEGORY",DmartSalesData[[#This Row],[sales]]&gt;=4000,"HIGH CATEGORY")</f>
        <v>LOW CATEGORY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tr">
        <f>IF(AND(DmartSalesData[[#This Row],[profit]]&gt;=500,DmartSalesData[[#This Row],[sales]]&gt;=3000),"Good","Not Good")</f>
        <v>Not Good</v>
      </c>
      <c r="R7230" s="2">
        <f>YEAR(DmartSalesData[[#This Row],[order_date]])</f>
        <v>2024</v>
      </c>
    </row>
    <row r="7231" spans="1:18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 t="str" cm="1">
        <f t="array" ref="F7231">_xlfn.IFS(DmartSalesData[[#This Row],[sales]]&lt;2000,"LOW CATEGORY",DmartSalesData[[#This Row],[sales]]&lt;4000,"MEDIUM CATEGORY",DmartSalesData[[#This Row],[sales]]&gt;=4000,"HIGH CATEGORY")</f>
        <v>MEDIUM CATEGORY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tr">
        <f>IF(AND(DmartSalesData[[#This Row],[profit]]&gt;=500,DmartSalesData[[#This Row],[sales]]&gt;=3000),"Good","Not Good")</f>
        <v>Not Good</v>
      </c>
      <c r="R7231" s="2">
        <f>YEAR(DmartSalesData[[#This Row],[order_date]])</f>
        <v>2024</v>
      </c>
    </row>
    <row r="7232" spans="1:18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 t="str" cm="1">
        <f t="array" ref="F7232">_xlfn.IFS(DmartSalesData[[#This Row],[sales]]&lt;2000,"LOW CATEGORY",DmartSalesData[[#This Row],[sales]]&lt;4000,"MEDIUM CATEGORY",DmartSalesData[[#This Row],[sales]]&gt;=4000,"HIGH CATEGORY")</f>
        <v>LOW CATEGORY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tr">
        <f>IF(AND(DmartSalesData[[#This Row],[profit]]&gt;=500,DmartSalesData[[#This Row],[sales]]&gt;=3000),"Good","Not Good")</f>
        <v>Not Good</v>
      </c>
      <c r="R7232" s="2">
        <f>YEAR(DmartSalesData[[#This Row],[order_date]])</f>
        <v>2024</v>
      </c>
    </row>
    <row r="7233" spans="1:18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 t="str" cm="1">
        <f t="array" ref="F7233">_xlfn.IFS(DmartSalesData[[#This Row],[sales]]&lt;2000,"LOW CATEGORY",DmartSalesData[[#This Row],[sales]]&lt;4000,"MEDIUM CATEGORY",DmartSalesData[[#This Row],[sales]]&gt;=4000,"HIGH CATEGORY")</f>
        <v>LOW CATEGORY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tr">
        <f>IF(AND(DmartSalesData[[#This Row],[profit]]&gt;=500,DmartSalesData[[#This Row],[sales]]&gt;=3000),"Good","Not Good")</f>
        <v>Not Good</v>
      </c>
      <c r="R7233" s="2">
        <f>YEAR(DmartSalesData[[#This Row],[order_date]])</f>
        <v>2023</v>
      </c>
    </row>
    <row r="7234" spans="1:18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 t="str" cm="1">
        <f t="array" ref="F7234">_xlfn.IFS(DmartSalesData[[#This Row],[sales]]&lt;2000,"LOW CATEGORY",DmartSalesData[[#This Row],[sales]]&lt;4000,"MEDIUM CATEGORY",DmartSalesData[[#This Row],[sales]]&gt;=4000,"HIGH CATEGORY")</f>
        <v>LOW CATEGORY</v>
      </c>
      <c r="G7234" s="2">
        <v>0.49</v>
      </c>
      <c r="H7234" s="2">
        <f t="shared" ref="H7234:H7297" si="226">E7234*G7234</f>
        <v>369.81279999999998</v>
      </c>
      <c r="I7234" s="2">
        <f t="shared" ref="I7234:I7297" si="227">E7234-H7234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tr">
        <f>IF(AND(DmartSalesData[[#This Row],[profit]]&gt;=500,DmartSalesData[[#This Row],[sales]]&gt;=3000),"Good","Not Good")</f>
        <v>Not Good</v>
      </c>
      <c r="R7234" s="2">
        <f>YEAR(DmartSalesData[[#This Row],[order_date]])</f>
        <v>2024</v>
      </c>
    </row>
    <row r="7235" spans="1:18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 t="str" cm="1">
        <f t="array" ref="F7235">_xlfn.IFS(DmartSalesData[[#This Row],[sales]]&lt;2000,"LOW CATEGORY",DmartSalesData[[#This Row],[sales]]&lt;4000,"MEDIUM CATEGORY",DmartSalesData[[#This Row],[sales]]&gt;=4000,"HIGH CATEGORY")</f>
        <v>LOW CATEGORY</v>
      </c>
      <c r="G7235" s="2">
        <v>0.32</v>
      </c>
      <c r="H7235" s="2">
        <f t="shared" si="226"/>
        <v>203.10080000000002</v>
      </c>
      <c r="I7235" s="2">
        <f t="shared" si="227"/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tr">
        <f>IF(AND(DmartSalesData[[#This Row],[profit]]&gt;=500,DmartSalesData[[#This Row],[sales]]&gt;=3000),"Good","Not Good")</f>
        <v>Not Good</v>
      </c>
      <c r="R7235" s="2">
        <f>YEAR(DmartSalesData[[#This Row],[order_date]])</f>
        <v>2024</v>
      </c>
    </row>
    <row r="7236" spans="1:18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 t="str" cm="1">
        <f t="array" ref="F7236">_xlfn.IFS(DmartSalesData[[#This Row],[sales]]&lt;2000,"LOW CATEGORY",DmartSalesData[[#This Row],[sales]]&lt;4000,"MEDIUM CATEGORY",DmartSalesData[[#This Row],[sales]]&gt;=4000,"HIGH CATEGORY")</f>
        <v>HIGH CATEGORY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tr">
        <f>IF(AND(DmartSalesData[[#This Row],[profit]]&gt;=500,DmartSalesData[[#This Row],[sales]]&gt;=3000),"Good","Not Good")</f>
        <v>Good</v>
      </c>
      <c r="R7236" s="2">
        <f>YEAR(DmartSalesData[[#This Row],[order_date]])</f>
        <v>2023</v>
      </c>
    </row>
    <row r="7237" spans="1:18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 t="str" cm="1">
        <f t="array" ref="F7237">_xlfn.IFS(DmartSalesData[[#This Row],[sales]]&lt;2000,"LOW CATEGORY",DmartSalesData[[#This Row],[sales]]&lt;4000,"MEDIUM CATEGORY",DmartSalesData[[#This Row],[sales]]&gt;=4000,"HIGH CATEGORY")</f>
        <v>MEDIUM CATEGORY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tr">
        <f>IF(AND(DmartSalesData[[#This Row],[profit]]&gt;=500,DmartSalesData[[#This Row],[sales]]&gt;=3000),"Good","Not Good")</f>
        <v>Good</v>
      </c>
      <c r="R7237" s="2">
        <f>YEAR(DmartSalesData[[#This Row],[order_date]])</f>
        <v>2024</v>
      </c>
    </row>
    <row r="7238" spans="1:18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 t="str" cm="1">
        <f t="array" ref="F7238">_xlfn.IFS(DmartSalesData[[#This Row],[sales]]&lt;2000,"LOW CATEGORY",DmartSalesData[[#This Row],[sales]]&lt;4000,"MEDIUM CATEGORY",DmartSalesData[[#This Row],[sales]]&gt;=4000,"HIGH CATEGORY")</f>
        <v>HIGH CATEGORY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tr">
        <f>IF(AND(DmartSalesData[[#This Row],[profit]]&gt;=500,DmartSalesData[[#This Row],[sales]]&gt;=3000),"Good","Not Good")</f>
        <v>Good</v>
      </c>
      <c r="R7238" s="2">
        <f>YEAR(DmartSalesData[[#This Row],[order_date]])</f>
        <v>2023</v>
      </c>
    </row>
    <row r="7239" spans="1:18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 t="str" cm="1">
        <f t="array" ref="F7239">_xlfn.IFS(DmartSalesData[[#This Row],[sales]]&lt;2000,"LOW CATEGORY",DmartSalesData[[#This Row],[sales]]&lt;4000,"MEDIUM CATEGORY",DmartSalesData[[#This Row],[sales]]&gt;=4000,"HIGH CATEGORY")</f>
        <v>MEDIUM CATEGORY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tr">
        <f>IF(AND(DmartSalesData[[#This Row],[profit]]&gt;=500,DmartSalesData[[#This Row],[sales]]&gt;=3000),"Good","Not Good")</f>
        <v>Not Good</v>
      </c>
      <c r="R7239" s="2">
        <f>YEAR(DmartSalesData[[#This Row],[order_date]])</f>
        <v>2024</v>
      </c>
    </row>
    <row r="7240" spans="1:18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 t="str" cm="1">
        <f t="array" ref="F7240">_xlfn.IFS(DmartSalesData[[#This Row],[sales]]&lt;2000,"LOW CATEGORY",DmartSalesData[[#This Row],[sales]]&lt;4000,"MEDIUM CATEGORY",DmartSalesData[[#This Row],[sales]]&gt;=4000,"HIGH CATEGORY")</f>
        <v>HIGH CATEGORY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tr">
        <f>IF(AND(DmartSalesData[[#This Row],[profit]]&gt;=500,DmartSalesData[[#This Row],[sales]]&gt;=3000),"Good","Not Good")</f>
        <v>Good</v>
      </c>
      <c r="R7240" s="2">
        <f>YEAR(DmartSalesData[[#This Row],[order_date]])</f>
        <v>2024</v>
      </c>
    </row>
    <row r="7241" spans="1:18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 t="str" cm="1">
        <f t="array" ref="F7241">_xlfn.IFS(DmartSalesData[[#This Row],[sales]]&lt;2000,"LOW CATEGORY",DmartSalesData[[#This Row],[sales]]&lt;4000,"MEDIUM CATEGORY",DmartSalesData[[#This Row],[sales]]&gt;=4000,"HIGH CATEGORY")</f>
        <v>MEDIUM CATEGORY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tr">
        <f>IF(AND(DmartSalesData[[#This Row],[profit]]&gt;=500,DmartSalesData[[#This Row],[sales]]&gt;=3000),"Good","Not Good")</f>
        <v>Not Good</v>
      </c>
      <c r="R7241" s="2">
        <f>YEAR(DmartSalesData[[#This Row],[order_date]])</f>
        <v>2023</v>
      </c>
    </row>
    <row r="7242" spans="1:18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 t="str" cm="1">
        <f t="array" ref="F7242">_xlfn.IFS(DmartSalesData[[#This Row],[sales]]&lt;2000,"LOW CATEGORY",DmartSalesData[[#This Row],[sales]]&lt;4000,"MEDIUM CATEGORY",DmartSalesData[[#This Row],[sales]]&gt;=4000,"HIGH CATEGORY")</f>
        <v>MEDIUM CATEGORY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tr">
        <f>IF(AND(DmartSalesData[[#This Row],[profit]]&gt;=500,DmartSalesData[[#This Row],[sales]]&gt;=3000),"Good","Not Good")</f>
        <v>Not Good</v>
      </c>
      <c r="R7242" s="2">
        <f>YEAR(DmartSalesData[[#This Row],[order_date]])</f>
        <v>2023</v>
      </c>
    </row>
    <row r="7243" spans="1:18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 t="str" cm="1">
        <f t="array" ref="F7243">_xlfn.IFS(DmartSalesData[[#This Row],[sales]]&lt;2000,"LOW CATEGORY",DmartSalesData[[#This Row],[sales]]&lt;4000,"MEDIUM CATEGORY",DmartSalesData[[#This Row],[sales]]&gt;=4000,"HIGH CATEGORY")</f>
        <v>MEDIUM CATEGORY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tr">
        <f>IF(AND(DmartSalesData[[#This Row],[profit]]&gt;=500,DmartSalesData[[#This Row],[sales]]&gt;=3000),"Good","Not Good")</f>
        <v>Not Good</v>
      </c>
      <c r="R7243" s="2">
        <f>YEAR(DmartSalesData[[#This Row],[order_date]])</f>
        <v>2023</v>
      </c>
    </row>
    <row r="7244" spans="1:18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 t="str" cm="1">
        <f t="array" ref="F7244">_xlfn.IFS(DmartSalesData[[#This Row],[sales]]&lt;2000,"LOW CATEGORY",DmartSalesData[[#This Row],[sales]]&lt;4000,"MEDIUM CATEGORY",DmartSalesData[[#This Row],[sales]]&gt;=4000,"HIGH CATEGORY")</f>
        <v>LOW CATEGORY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tr">
        <f>IF(AND(DmartSalesData[[#This Row],[profit]]&gt;=500,DmartSalesData[[#This Row],[sales]]&gt;=3000),"Good","Not Good")</f>
        <v>Not Good</v>
      </c>
      <c r="R7244" s="2">
        <f>YEAR(DmartSalesData[[#This Row],[order_date]])</f>
        <v>2023</v>
      </c>
    </row>
    <row r="7245" spans="1:18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 t="str" cm="1">
        <f t="array" ref="F7245">_xlfn.IFS(DmartSalesData[[#This Row],[sales]]&lt;2000,"LOW CATEGORY",DmartSalesData[[#This Row],[sales]]&lt;4000,"MEDIUM CATEGORY",DmartSalesData[[#This Row],[sales]]&gt;=4000,"HIGH CATEGORY")</f>
        <v>MEDIUM CATEGORY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tr">
        <f>IF(AND(DmartSalesData[[#This Row],[profit]]&gt;=500,DmartSalesData[[#This Row],[sales]]&gt;=3000),"Good","Not Good")</f>
        <v>Good</v>
      </c>
      <c r="R7245" s="2">
        <f>YEAR(DmartSalesData[[#This Row],[order_date]])</f>
        <v>2023</v>
      </c>
    </row>
    <row r="7246" spans="1:18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 t="str" cm="1">
        <f t="array" ref="F7246">_xlfn.IFS(DmartSalesData[[#This Row],[sales]]&lt;2000,"LOW CATEGORY",DmartSalesData[[#This Row],[sales]]&lt;4000,"MEDIUM CATEGORY",DmartSalesData[[#This Row],[sales]]&gt;=4000,"HIGH CATEGORY")</f>
        <v>HIGH CATEGORY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tr">
        <f>IF(AND(DmartSalesData[[#This Row],[profit]]&gt;=500,DmartSalesData[[#This Row],[sales]]&gt;=3000),"Good","Not Good")</f>
        <v>Good</v>
      </c>
      <c r="R7246" s="2">
        <f>YEAR(DmartSalesData[[#This Row],[order_date]])</f>
        <v>2024</v>
      </c>
    </row>
    <row r="7247" spans="1:18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 t="str" cm="1">
        <f t="array" ref="F7247">_xlfn.IFS(DmartSalesData[[#This Row],[sales]]&lt;2000,"LOW CATEGORY",DmartSalesData[[#This Row],[sales]]&lt;4000,"MEDIUM CATEGORY",DmartSalesData[[#This Row],[sales]]&gt;=4000,"HIGH CATEGORY")</f>
        <v>MEDIUM CATEGORY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tr">
        <f>IF(AND(DmartSalesData[[#This Row],[profit]]&gt;=500,DmartSalesData[[#This Row],[sales]]&gt;=3000),"Good","Not Good")</f>
        <v>Not Good</v>
      </c>
      <c r="R7247" s="2">
        <f>YEAR(DmartSalesData[[#This Row],[order_date]])</f>
        <v>2024</v>
      </c>
    </row>
    <row r="7248" spans="1:18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 t="str" cm="1">
        <f t="array" ref="F7248">_xlfn.IFS(DmartSalesData[[#This Row],[sales]]&lt;2000,"LOW CATEGORY",DmartSalesData[[#This Row],[sales]]&lt;4000,"MEDIUM CATEGORY",DmartSalesData[[#This Row],[sales]]&gt;=4000,"HIGH CATEGORY")</f>
        <v>MEDIUM CATEGORY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tr">
        <f>IF(AND(DmartSalesData[[#This Row],[profit]]&gt;=500,DmartSalesData[[#This Row],[sales]]&gt;=3000),"Good","Not Good")</f>
        <v>Not Good</v>
      </c>
      <c r="R7248" s="2">
        <f>YEAR(DmartSalesData[[#This Row],[order_date]])</f>
        <v>2024</v>
      </c>
    </row>
    <row r="7249" spans="1:18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 t="str" cm="1">
        <f t="array" ref="F7249">_xlfn.IFS(DmartSalesData[[#This Row],[sales]]&lt;2000,"LOW CATEGORY",DmartSalesData[[#This Row],[sales]]&lt;4000,"MEDIUM CATEGORY",DmartSalesData[[#This Row],[sales]]&gt;=4000,"HIGH CATEGORY")</f>
        <v>HIGH CATEGORY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tr">
        <f>IF(AND(DmartSalesData[[#This Row],[profit]]&gt;=500,DmartSalesData[[#This Row],[sales]]&gt;=3000),"Good","Not Good")</f>
        <v>Not Good</v>
      </c>
      <c r="R7249" s="2">
        <f>YEAR(DmartSalesData[[#This Row],[order_date]])</f>
        <v>2023</v>
      </c>
    </row>
    <row r="7250" spans="1:18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 t="str" cm="1">
        <f t="array" ref="F7250">_xlfn.IFS(DmartSalesData[[#This Row],[sales]]&lt;2000,"LOW CATEGORY",DmartSalesData[[#This Row],[sales]]&lt;4000,"MEDIUM CATEGORY",DmartSalesData[[#This Row],[sales]]&gt;=4000,"HIGH CATEGORY")</f>
        <v>HIGH CATEGORY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tr">
        <f>IF(AND(DmartSalesData[[#This Row],[profit]]&gt;=500,DmartSalesData[[#This Row],[sales]]&gt;=3000),"Good","Not Good")</f>
        <v>Good</v>
      </c>
      <c r="R7250" s="2">
        <f>YEAR(DmartSalesData[[#This Row],[order_date]])</f>
        <v>2024</v>
      </c>
    </row>
    <row r="7251" spans="1:18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 t="str" cm="1">
        <f t="array" ref="F7251">_xlfn.IFS(DmartSalesData[[#This Row],[sales]]&lt;2000,"LOW CATEGORY",DmartSalesData[[#This Row],[sales]]&lt;4000,"MEDIUM CATEGORY",DmartSalesData[[#This Row],[sales]]&gt;=4000,"HIGH CATEGORY")</f>
        <v>MEDIUM CATEGORY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tr">
        <f>IF(AND(DmartSalesData[[#This Row],[profit]]&gt;=500,DmartSalesData[[#This Row],[sales]]&gt;=3000),"Good","Not Good")</f>
        <v>Not Good</v>
      </c>
      <c r="R7251" s="2">
        <f>YEAR(DmartSalesData[[#This Row],[order_date]])</f>
        <v>2023</v>
      </c>
    </row>
    <row r="7252" spans="1:18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 t="str" cm="1">
        <f t="array" ref="F7252">_xlfn.IFS(DmartSalesData[[#This Row],[sales]]&lt;2000,"LOW CATEGORY",DmartSalesData[[#This Row],[sales]]&lt;4000,"MEDIUM CATEGORY",DmartSalesData[[#This Row],[sales]]&gt;=4000,"HIGH CATEGORY")</f>
        <v>HIGH CATEGORY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tr">
        <f>IF(AND(DmartSalesData[[#This Row],[profit]]&gt;=500,DmartSalesData[[#This Row],[sales]]&gt;=3000),"Good","Not Good")</f>
        <v>Good</v>
      </c>
      <c r="R7252" s="2">
        <f>YEAR(DmartSalesData[[#This Row],[order_date]])</f>
        <v>2024</v>
      </c>
    </row>
    <row r="7253" spans="1:18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 t="str" cm="1">
        <f t="array" ref="F7253">_xlfn.IFS(DmartSalesData[[#This Row],[sales]]&lt;2000,"LOW CATEGORY",DmartSalesData[[#This Row],[sales]]&lt;4000,"MEDIUM CATEGORY",DmartSalesData[[#This Row],[sales]]&gt;=4000,"HIGH CATEGORY")</f>
        <v>LOW CATEGORY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tr">
        <f>IF(AND(DmartSalesData[[#This Row],[profit]]&gt;=500,DmartSalesData[[#This Row],[sales]]&gt;=3000),"Good","Not Good")</f>
        <v>Not Good</v>
      </c>
      <c r="R7253" s="2">
        <f>YEAR(DmartSalesData[[#This Row],[order_date]])</f>
        <v>2023</v>
      </c>
    </row>
    <row r="7254" spans="1:18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 t="str" cm="1">
        <f t="array" ref="F7254">_xlfn.IFS(DmartSalesData[[#This Row],[sales]]&lt;2000,"LOW CATEGORY",DmartSalesData[[#This Row],[sales]]&lt;4000,"MEDIUM CATEGORY",DmartSalesData[[#This Row],[sales]]&gt;=4000,"HIGH CATEGORY")</f>
        <v>LOW CATEGORY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tr">
        <f>IF(AND(DmartSalesData[[#This Row],[profit]]&gt;=500,DmartSalesData[[#This Row],[sales]]&gt;=3000),"Good","Not Good")</f>
        <v>Not Good</v>
      </c>
      <c r="R7254" s="2">
        <f>YEAR(DmartSalesData[[#This Row],[order_date]])</f>
        <v>2024</v>
      </c>
    </row>
    <row r="7255" spans="1:18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 t="str" cm="1">
        <f t="array" ref="F7255">_xlfn.IFS(DmartSalesData[[#This Row],[sales]]&lt;2000,"LOW CATEGORY",DmartSalesData[[#This Row],[sales]]&lt;4000,"MEDIUM CATEGORY",DmartSalesData[[#This Row],[sales]]&gt;=4000,"HIGH CATEGORY")</f>
        <v>LOW CATEGORY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tr">
        <f>IF(AND(DmartSalesData[[#This Row],[profit]]&gt;=500,DmartSalesData[[#This Row],[sales]]&gt;=3000),"Good","Not Good")</f>
        <v>Not Good</v>
      </c>
      <c r="R7255" s="2">
        <f>YEAR(DmartSalesData[[#This Row],[order_date]])</f>
        <v>2023</v>
      </c>
    </row>
    <row r="7256" spans="1:18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 t="str" cm="1">
        <f t="array" ref="F7256">_xlfn.IFS(DmartSalesData[[#This Row],[sales]]&lt;2000,"LOW CATEGORY",DmartSalesData[[#This Row],[sales]]&lt;4000,"MEDIUM CATEGORY",DmartSalesData[[#This Row],[sales]]&gt;=4000,"HIGH CATEGORY")</f>
        <v>MEDIUM CATEGORY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tr">
        <f>IF(AND(DmartSalesData[[#This Row],[profit]]&gt;=500,DmartSalesData[[#This Row],[sales]]&gt;=3000),"Good","Not Good")</f>
        <v>Not Good</v>
      </c>
      <c r="R7256" s="2">
        <f>YEAR(DmartSalesData[[#This Row],[order_date]])</f>
        <v>2023</v>
      </c>
    </row>
    <row r="7257" spans="1:18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 t="str" cm="1">
        <f t="array" ref="F7257">_xlfn.IFS(DmartSalesData[[#This Row],[sales]]&lt;2000,"LOW CATEGORY",DmartSalesData[[#This Row],[sales]]&lt;4000,"MEDIUM CATEGORY",DmartSalesData[[#This Row],[sales]]&gt;=4000,"HIGH CATEGORY")</f>
        <v>LOW CATEGORY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tr">
        <f>IF(AND(DmartSalesData[[#This Row],[profit]]&gt;=500,DmartSalesData[[#This Row],[sales]]&gt;=3000),"Good","Not Good")</f>
        <v>Not Good</v>
      </c>
      <c r="R7257" s="2">
        <f>YEAR(DmartSalesData[[#This Row],[order_date]])</f>
        <v>2024</v>
      </c>
    </row>
    <row r="7258" spans="1:18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 t="str" cm="1">
        <f t="array" ref="F7258">_xlfn.IFS(DmartSalesData[[#This Row],[sales]]&lt;2000,"LOW CATEGORY",DmartSalesData[[#This Row],[sales]]&lt;4000,"MEDIUM CATEGORY",DmartSalesData[[#This Row],[sales]]&gt;=4000,"HIGH CATEGORY")</f>
        <v>LOW CATEGORY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tr">
        <f>IF(AND(DmartSalesData[[#This Row],[profit]]&gt;=500,DmartSalesData[[#This Row],[sales]]&gt;=3000),"Good","Not Good")</f>
        <v>Not Good</v>
      </c>
      <c r="R7258" s="2">
        <f>YEAR(DmartSalesData[[#This Row],[order_date]])</f>
        <v>2023</v>
      </c>
    </row>
    <row r="7259" spans="1:18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 t="str" cm="1">
        <f t="array" ref="F7259">_xlfn.IFS(DmartSalesData[[#This Row],[sales]]&lt;2000,"LOW CATEGORY",DmartSalesData[[#This Row],[sales]]&lt;4000,"MEDIUM CATEGORY",DmartSalesData[[#This Row],[sales]]&gt;=4000,"HIGH CATEGORY")</f>
        <v>LOW CATEGORY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tr">
        <f>IF(AND(DmartSalesData[[#This Row],[profit]]&gt;=500,DmartSalesData[[#This Row],[sales]]&gt;=3000),"Good","Not Good")</f>
        <v>Not Good</v>
      </c>
      <c r="R7259" s="2">
        <f>YEAR(DmartSalesData[[#This Row],[order_date]])</f>
        <v>2024</v>
      </c>
    </row>
    <row r="7260" spans="1:18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 t="str" cm="1">
        <f t="array" ref="F7260">_xlfn.IFS(DmartSalesData[[#This Row],[sales]]&lt;2000,"LOW CATEGORY",DmartSalesData[[#This Row],[sales]]&lt;4000,"MEDIUM CATEGORY",DmartSalesData[[#This Row],[sales]]&gt;=4000,"HIGH CATEGORY")</f>
        <v>LOW CATEGORY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tr">
        <f>IF(AND(DmartSalesData[[#This Row],[profit]]&gt;=500,DmartSalesData[[#This Row],[sales]]&gt;=3000),"Good","Not Good")</f>
        <v>Not Good</v>
      </c>
      <c r="R7260" s="2">
        <f>YEAR(DmartSalesData[[#This Row],[order_date]])</f>
        <v>2024</v>
      </c>
    </row>
    <row r="7261" spans="1:18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 t="str" cm="1">
        <f t="array" ref="F7261">_xlfn.IFS(DmartSalesData[[#This Row],[sales]]&lt;2000,"LOW CATEGORY",DmartSalesData[[#This Row],[sales]]&lt;4000,"MEDIUM CATEGORY",DmartSalesData[[#This Row],[sales]]&gt;=4000,"HIGH CATEGORY")</f>
        <v>MEDIUM CATEGORY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tr">
        <f>IF(AND(DmartSalesData[[#This Row],[profit]]&gt;=500,DmartSalesData[[#This Row],[sales]]&gt;=3000),"Good","Not Good")</f>
        <v>Not Good</v>
      </c>
      <c r="R7261" s="2">
        <f>YEAR(DmartSalesData[[#This Row],[order_date]])</f>
        <v>2024</v>
      </c>
    </row>
    <row r="7262" spans="1:18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 t="str" cm="1">
        <f t="array" ref="F7262">_xlfn.IFS(DmartSalesData[[#This Row],[sales]]&lt;2000,"LOW CATEGORY",DmartSalesData[[#This Row],[sales]]&lt;4000,"MEDIUM CATEGORY",DmartSalesData[[#This Row],[sales]]&gt;=4000,"HIGH CATEGORY")</f>
        <v>LOW CATEGORY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tr">
        <f>IF(AND(DmartSalesData[[#This Row],[profit]]&gt;=500,DmartSalesData[[#This Row],[sales]]&gt;=3000),"Good","Not Good")</f>
        <v>Not Good</v>
      </c>
      <c r="R7262" s="2">
        <f>YEAR(DmartSalesData[[#This Row],[order_date]])</f>
        <v>2023</v>
      </c>
    </row>
    <row r="7263" spans="1:18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 t="str" cm="1">
        <f t="array" ref="F7263">_xlfn.IFS(DmartSalesData[[#This Row],[sales]]&lt;2000,"LOW CATEGORY",DmartSalesData[[#This Row],[sales]]&lt;4000,"MEDIUM CATEGORY",DmartSalesData[[#This Row],[sales]]&gt;=4000,"HIGH CATEGORY")</f>
        <v>MEDIUM CATEGORY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tr">
        <f>IF(AND(DmartSalesData[[#This Row],[profit]]&gt;=500,DmartSalesData[[#This Row],[sales]]&gt;=3000),"Good","Not Good")</f>
        <v>Not Good</v>
      </c>
      <c r="R7263" s="2">
        <f>YEAR(DmartSalesData[[#This Row],[order_date]])</f>
        <v>2023</v>
      </c>
    </row>
    <row r="7264" spans="1:18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 t="str" cm="1">
        <f t="array" ref="F7264">_xlfn.IFS(DmartSalesData[[#This Row],[sales]]&lt;2000,"LOW CATEGORY",DmartSalesData[[#This Row],[sales]]&lt;4000,"MEDIUM CATEGORY",DmartSalesData[[#This Row],[sales]]&gt;=4000,"HIGH CATEGORY")</f>
        <v>LOW CATEGORY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tr">
        <f>IF(AND(DmartSalesData[[#This Row],[profit]]&gt;=500,DmartSalesData[[#This Row],[sales]]&gt;=3000),"Good","Not Good")</f>
        <v>Not Good</v>
      </c>
      <c r="R7264" s="2">
        <f>YEAR(DmartSalesData[[#This Row],[order_date]])</f>
        <v>2024</v>
      </c>
    </row>
    <row r="7265" spans="1:18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 t="str" cm="1">
        <f t="array" ref="F7265">_xlfn.IFS(DmartSalesData[[#This Row],[sales]]&lt;2000,"LOW CATEGORY",DmartSalesData[[#This Row],[sales]]&lt;4000,"MEDIUM CATEGORY",DmartSalesData[[#This Row],[sales]]&gt;=4000,"HIGH CATEGORY")</f>
        <v>LOW CATEGORY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tr">
        <f>IF(AND(DmartSalesData[[#This Row],[profit]]&gt;=500,DmartSalesData[[#This Row],[sales]]&gt;=3000),"Good","Not Good")</f>
        <v>Not Good</v>
      </c>
      <c r="R7265" s="2">
        <f>YEAR(DmartSalesData[[#This Row],[order_date]])</f>
        <v>2023</v>
      </c>
    </row>
    <row r="7266" spans="1:18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 t="str" cm="1">
        <f t="array" ref="F7266">_xlfn.IFS(DmartSalesData[[#This Row],[sales]]&lt;2000,"LOW CATEGORY",DmartSalesData[[#This Row],[sales]]&lt;4000,"MEDIUM CATEGORY",DmartSalesData[[#This Row],[sales]]&gt;=4000,"HIGH CATEGORY")</f>
        <v>HIGH CATEGORY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tr">
        <f>IF(AND(DmartSalesData[[#This Row],[profit]]&gt;=500,DmartSalesData[[#This Row],[sales]]&gt;=3000),"Good","Not Good")</f>
        <v>Not Good</v>
      </c>
      <c r="R7266" s="2">
        <f>YEAR(DmartSalesData[[#This Row],[order_date]])</f>
        <v>2024</v>
      </c>
    </row>
    <row r="7267" spans="1:18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 t="str" cm="1">
        <f t="array" ref="F7267">_xlfn.IFS(DmartSalesData[[#This Row],[sales]]&lt;2000,"LOW CATEGORY",DmartSalesData[[#This Row],[sales]]&lt;4000,"MEDIUM CATEGORY",DmartSalesData[[#This Row],[sales]]&gt;=4000,"HIGH CATEGORY")</f>
        <v>HIGH CATEGORY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tr">
        <f>IF(AND(DmartSalesData[[#This Row],[profit]]&gt;=500,DmartSalesData[[#This Row],[sales]]&gt;=3000),"Good","Not Good")</f>
        <v>Good</v>
      </c>
      <c r="R7267" s="2">
        <f>YEAR(DmartSalesData[[#This Row],[order_date]])</f>
        <v>2023</v>
      </c>
    </row>
    <row r="7268" spans="1:18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 t="str" cm="1">
        <f t="array" ref="F7268">_xlfn.IFS(DmartSalesData[[#This Row],[sales]]&lt;2000,"LOW CATEGORY",DmartSalesData[[#This Row],[sales]]&lt;4000,"MEDIUM CATEGORY",DmartSalesData[[#This Row],[sales]]&gt;=4000,"HIGH CATEGORY")</f>
        <v>MEDIUM CATEGORY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tr">
        <f>IF(AND(DmartSalesData[[#This Row],[profit]]&gt;=500,DmartSalesData[[#This Row],[sales]]&gt;=3000),"Good","Not Good")</f>
        <v>Not Good</v>
      </c>
      <c r="R7268" s="2">
        <f>YEAR(DmartSalesData[[#This Row],[order_date]])</f>
        <v>2023</v>
      </c>
    </row>
    <row r="7269" spans="1:18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 t="str" cm="1">
        <f t="array" ref="F7269">_xlfn.IFS(DmartSalesData[[#This Row],[sales]]&lt;2000,"LOW CATEGORY",DmartSalesData[[#This Row],[sales]]&lt;4000,"MEDIUM CATEGORY",DmartSalesData[[#This Row],[sales]]&gt;=4000,"HIGH CATEGORY")</f>
        <v>LOW CATEGORY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tr">
        <f>IF(AND(DmartSalesData[[#This Row],[profit]]&gt;=500,DmartSalesData[[#This Row],[sales]]&gt;=3000),"Good","Not Good")</f>
        <v>Not Good</v>
      </c>
      <c r="R7269" s="2">
        <f>YEAR(DmartSalesData[[#This Row],[order_date]])</f>
        <v>2024</v>
      </c>
    </row>
    <row r="7270" spans="1:18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 t="str" cm="1">
        <f t="array" ref="F7270">_xlfn.IFS(DmartSalesData[[#This Row],[sales]]&lt;2000,"LOW CATEGORY",DmartSalesData[[#This Row],[sales]]&lt;4000,"MEDIUM CATEGORY",DmartSalesData[[#This Row],[sales]]&gt;=4000,"HIGH CATEGORY")</f>
        <v>HIGH CATEGORY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tr">
        <f>IF(AND(DmartSalesData[[#This Row],[profit]]&gt;=500,DmartSalesData[[#This Row],[sales]]&gt;=3000),"Good","Not Good")</f>
        <v>Not Good</v>
      </c>
      <c r="R7270" s="2">
        <f>YEAR(DmartSalesData[[#This Row],[order_date]])</f>
        <v>2023</v>
      </c>
    </row>
    <row r="7271" spans="1:18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 t="str" cm="1">
        <f t="array" ref="F7271">_xlfn.IFS(DmartSalesData[[#This Row],[sales]]&lt;2000,"LOW CATEGORY",DmartSalesData[[#This Row],[sales]]&lt;4000,"MEDIUM CATEGORY",DmartSalesData[[#This Row],[sales]]&gt;=4000,"HIGH CATEGORY")</f>
        <v>MEDIUM CATEGORY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tr">
        <f>IF(AND(DmartSalesData[[#This Row],[profit]]&gt;=500,DmartSalesData[[#This Row],[sales]]&gt;=3000),"Good","Not Good")</f>
        <v>Not Good</v>
      </c>
      <c r="R7271" s="2">
        <f>YEAR(DmartSalesData[[#This Row],[order_date]])</f>
        <v>2024</v>
      </c>
    </row>
    <row r="7272" spans="1:18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 t="str" cm="1">
        <f t="array" ref="F7272">_xlfn.IFS(DmartSalesData[[#This Row],[sales]]&lt;2000,"LOW CATEGORY",DmartSalesData[[#This Row],[sales]]&lt;4000,"MEDIUM CATEGORY",DmartSalesData[[#This Row],[sales]]&gt;=4000,"HIGH CATEGORY")</f>
        <v>MEDIUM CATEGORY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tr">
        <f>IF(AND(DmartSalesData[[#This Row],[profit]]&gt;=500,DmartSalesData[[#This Row],[sales]]&gt;=3000),"Good","Not Good")</f>
        <v>Good</v>
      </c>
      <c r="R7272" s="2">
        <f>YEAR(DmartSalesData[[#This Row],[order_date]])</f>
        <v>2023</v>
      </c>
    </row>
    <row r="7273" spans="1:18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 t="str" cm="1">
        <f t="array" ref="F7273">_xlfn.IFS(DmartSalesData[[#This Row],[sales]]&lt;2000,"LOW CATEGORY",DmartSalesData[[#This Row],[sales]]&lt;4000,"MEDIUM CATEGORY",DmartSalesData[[#This Row],[sales]]&gt;=4000,"HIGH CATEGORY")</f>
        <v>MEDIUM CATEGORY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tr">
        <f>IF(AND(DmartSalesData[[#This Row],[profit]]&gt;=500,DmartSalesData[[#This Row],[sales]]&gt;=3000),"Good","Not Good")</f>
        <v>Not Good</v>
      </c>
      <c r="R7273" s="2">
        <f>YEAR(DmartSalesData[[#This Row],[order_date]])</f>
        <v>2023</v>
      </c>
    </row>
    <row r="7274" spans="1:18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 t="str" cm="1">
        <f t="array" ref="F7274">_xlfn.IFS(DmartSalesData[[#This Row],[sales]]&lt;2000,"LOW CATEGORY",DmartSalesData[[#This Row],[sales]]&lt;4000,"MEDIUM CATEGORY",DmartSalesData[[#This Row],[sales]]&gt;=4000,"HIGH CATEGORY")</f>
        <v>LOW CATEGORY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tr">
        <f>IF(AND(DmartSalesData[[#This Row],[profit]]&gt;=500,DmartSalesData[[#This Row],[sales]]&gt;=3000),"Good","Not Good")</f>
        <v>Not Good</v>
      </c>
      <c r="R7274" s="2">
        <f>YEAR(DmartSalesData[[#This Row],[order_date]])</f>
        <v>2023</v>
      </c>
    </row>
    <row r="7275" spans="1:18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 t="str" cm="1">
        <f t="array" ref="F7275">_xlfn.IFS(DmartSalesData[[#This Row],[sales]]&lt;2000,"LOW CATEGORY",DmartSalesData[[#This Row],[sales]]&lt;4000,"MEDIUM CATEGORY",DmartSalesData[[#This Row],[sales]]&gt;=4000,"HIGH CATEGORY")</f>
        <v>MEDIUM CATEGORY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tr">
        <f>IF(AND(DmartSalesData[[#This Row],[profit]]&gt;=500,DmartSalesData[[#This Row],[sales]]&gt;=3000),"Good","Not Good")</f>
        <v>Good</v>
      </c>
      <c r="R7275" s="2">
        <f>YEAR(DmartSalesData[[#This Row],[order_date]])</f>
        <v>2024</v>
      </c>
    </row>
    <row r="7276" spans="1:18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 t="str" cm="1">
        <f t="array" ref="F7276">_xlfn.IFS(DmartSalesData[[#This Row],[sales]]&lt;2000,"LOW CATEGORY",DmartSalesData[[#This Row],[sales]]&lt;4000,"MEDIUM CATEGORY",DmartSalesData[[#This Row],[sales]]&gt;=4000,"HIGH CATEGORY")</f>
        <v>MEDIUM CATEGORY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tr">
        <f>IF(AND(DmartSalesData[[#This Row],[profit]]&gt;=500,DmartSalesData[[#This Row],[sales]]&gt;=3000),"Good","Not Good")</f>
        <v>Not Good</v>
      </c>
      <c r="R7276" s="2">
        <f>YEAR(DmartSalesData[[#This Row],[order_date]])</f>
        <v>2023</v>
      </c>
    </row>
    <row r="7277" spans="1:18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 t="str" cm="1">
        <f t="array" ref="F7277">_xlfn.IFS(DmartSalesData[[#This Row],[sales]]&lt;2000,"LOW CATEGORY",DmartSalesData[[#This Row],[sales]]&lt;4000,"MEDIUM CATEGORY",DmartSalesData[[#This Row],[sales]]&gt;=4000,"HIGH CATEGORY")</f>
        <v>MEDIUM CATEGORY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tr">
        <f>IF(AND(DmartSalesData[[#This Row],[profit]]&gt;=500,DmartSalesData[[#This Row],[sales]]&gt;=3000),"Good","Not Good")</f>
        <v>Not Good</v>
      </c>
      <c r="R7277" s="2">
        <f>YEAR(DmartSalesData[[#This Row],[order_date]])</f>
        <v>2023</v>
      </c>
    </row>
    <row r="7278" spans="1:18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 t="str" cm="1">
        <f t="array" ref="F7278">_xlfn.IFS(DmartSalesData[[#This Row],[sales]]&lt;2000,"LOW CATEGORY",DmartSalesData[[#This Row],[sales]]&lt;4000,"MEDIUM CATEGORY",DmartSalesData[[#This Row],[sales]]&gt;=4000,"HIGH CATEGORY")</f>
        <v>LOW CATEGORY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tr">
        <f>IF(AND(DmartSalesData[[#This Row],[profit]]&gt;=500,DmartSalesData[[#This Row],[sales]]&gt;=3000),"Good","Not Good")</f>
        <v>Not Good</v>
      </c>
      <c r="R7278" s="2">
        <f>YEAR(DmartSalesData[[#This Row],[order_date]])</f>
        <v>2023</v>
      </c>
    </row>
    <row r="7279" spans="1:18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 t="str" cm="1">
        <f t="array" ref="F7279">_xlfn.IFS(DmartSalesData[[#This Row],[sales]]&lt;2000,"LOW CATEGORY",DmartSalesData[[#This Row],[sales]]&lt;4000,"MEDIUM CATEGORY",DmartSalesData[[#This Row],[sales]]&gt;=4000,"HIGH CATEGORY")</f>
        <v>HIGH CATEGORY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tr">
        <f>IF(AND(DmartSalesData[[#This Row],[profit]]&gt;=500,DmartSalesData[[#This Row],[sales]]&gt;=3000),"Good","Not Good")</f>
        <v>Good</v>
      </c>
      <c r="R7279" s="2">
        <f>YEAR(DmartSalesData[[#This Row],[order_date]])</f>
        <v>2023</v>
      </c>
    </row>
    <row r="7280" spans="1:18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 t="str" cm="1">
        <f t="array" ref="F7280">_xlfn.IFS(DmartSalesData[[#This Row],[sales]]&lt;2000,"LOW CATEGORY",DmartSalesData[[#This Row],[sales]]&lt;4000,"MEDIUM CATEGORY",DmartSalesData[[#This Row],[sales]]&gt;=4000,"HIGH CATEGORY")</f>
        <v>LOW CATEGORY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tr">
        <f>IF(AND(DmartSalesData[[#This Row],[profit]]&gt;=500,DmartSalesData[[#This Row],[sales]]&gt;=3000),"Good","Not Good")</f>
        <v>Not Good</v>
      </c>
      <c r="R7280" s="2">
        <f>YEAR(DmartSalesData[[#This Row],[order_date]])</f>
        <v>2024</v>
      </c>
    </row>
    <row r="7281" spans="1:18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 t="str" cm="1">
        <f t="array" ref="F7281">_xlfn.IFS(DmartSalesData[[#This Row],[sales]]&lt;2000,"LOW CATEGORY",DmartSalesData[[#This Row],[sales]]&lt;4000,"MEDIUM CATEGORY",DmartSalesData[[#This Row],[sales]]&gt;=4000,"HIGH CATEGORY")</f>
        <v>MEDIUM CATEGORY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tr">
        <f>IF(AND(DmartSalesData[[#This Row],[profit]]&gt;=500,DmartSalesData[[#This Row],[sales]]&gt;=3000),"Good","Not Good")</f>
        <v>Good</v>
      </c>
      <c r="R7281" s="2">
        <f>YEAR(DmartSalesData[[#This Row],[order_date]])</f>
        <v>2024</v>
      </c>
    </row>
    <row r="7282" spans="1:18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 t="str" cm="1">
        <f t="array" ref="F7282">_xlfn.IFS(DmartSalesData[[#This Row],[sales]]&lt;2000,"LOW CATEGORY",DmartSalesData[[#This Row],[sales]]&lt;4000,"MEDIUM CATEGORY",DmartSalesData[[#This Row],[sales]]&gt;=4000,"HIGH CATEGORY")</f>
        <v>LOW CATEGORY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tr">
        <f>IF(AND(DmartSalesData[[#This Row],[profit]]&gt;=500,DmartSalesData[[#This Row],[sales]]&gt;=3000),"Good","Not Good")</f>
        <v>Not Good</v>
      </c>
      <c r="R7282" s="2">
        <f>YEAR(DmartSalesData[[#This Row],[order_date]])</f>
        <v>2023</v>
      </c>
    </row>
    <row r="7283" spans="1:18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 t="str" cm="1">
        <f t="array" ref="F7283">_xlfn.IFS(DmartSalesData[[#This Row],[sales]]&lt;2000,"LOW CATEGORY",DmartSalesData[[#This Row],[sales]]&lt;4000,"MEDIUM CATEGORY",DmartSalesData[[#This Row],[sales]]&gt;=4000,"HIGH CATEGORY")</f>
        <v>MEDIUM CATEGORY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tr">
        <f>IF(AND(DmartSalesData[[#This Row],[profit]]&gt;=500,DmartSalesData[[#This Row],[sales]]&gt;=3000),"Good","Not Good")</f>
        <v>Not Good</v>
      </c>
      <c r="R7283" s="2">
        <f>YEAR(DmartSalesData[[#This Row],[order_date]])</f>
        <v>2024</v>
      </c>
    </row>
    <row r="7284" spans="1:18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 t="str" cm="1">
        <f t="array" ref="F7284">_xlfn.IFS(DmartSalesData[[#This Row],[sales]]&lt;2000,"LOW CATEGORY",DmartSalesData[[#This Row],[sales]]&lt;4000,"MEDIUM CATEGORY",DmartSalesData[[#This Row],[sales]]&gt;=4000,"HIGH CATEGORY")</f>
        <v>LOW CATEGORY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tr">
        <f>IF(AND(DmartSalesData[[#This Row],[profit]]&gt;=500,DmartSalesData[[#This Row],[sales]]&gt;=3000),"Good","Not Good")</f>
        <v>Not Good</v>
      </c>
      <c r="R7284" s="2">
        <f>YEAR(DmartSalesData[[#This Row],[order_date]])</f>
        <v>2024</v>
      </c>
    </row>
    <row r="7285" spans="1:18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 t="str" cm="1">
        <f t="array" ref="F7285">_xlfn.IFS(DmartSalesData[[#This Row],[sales]]&lt;2000,"LOW CATEGORY",DmartSalesData[[#This Row],[sales]]&lt;4000,"MEDIUM CATEGORY",DmartSalesData[[#This Row],[sales]]&gt;=4000,"HIGH CATEGORY")</f>
        <v>MEDIUM CATEGORY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tr">
        <f>IF(AND(DmartSalesData[[#This Row],[profit]]&gt;=500,DmartSalesData[[#This Row],[sales]]&gt;=3000),"Good","Not Good")</f>
        <v>Not Good</v>
      </c>
      <c r="R7285" s="2">
        <f>YEAR(DmartSalesData[[#This Row],[order_date]])</f>
        <v>2024</v>
      </c>
    </row>
    <row r="7286" spans="1:18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 t="str" cm="1">
        <f t="array" ref="F7286">_xlfn.IFS(DmartSalesData[[#This Row],[sales]]&lt;2000,"LOW CATEGORY",DmartSalesData[[#This Row],[sales]]&lt;4000,"MEDIUM CATEGORY",DmartSalesData[[#This Row],[sales]]&gt;=4000,"HIGH CATEGORY")</f>
        <v>LOW CATEGORY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tr">
        <f>IF(AND(DmartSalesData[[#This Row],[profit]]&gt;=500,DmartSalesData[[#This Row],[sales]]&gt;=3000),"Good","Not Good")</f>
        <v>Not Good</v>
      </c>
      <c r="R7286" s="2">
        <f>YEAR(DmartSalesData[[#This Row],[order_date]])</f>
        <v>2023</v>
      </c>
    </row>
    <row r="7287" spans="1:18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 t="str" cm="1">
        <f t="array" ref="F7287">_xlfn.IFS(DmartSalesData[[#This Row],[sales]]&lt;2000,"LOW CATEGORY",DmartSalesData[[#This Row],[sales]]&lt;4000,"MEDIUM CATEGORY",DmartSalesData[[#This Row],[sales]]&gt;=4000,"HIGH CATEGORY")</f>
        <v>MEDIUM CATEGORY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tr">
        <f>IF(AND(DmartSalesData[[#This Row],[profit]]&gt;=500,DmartSalesData[[#This Row],[sales]]&gt;=3000),"Good","Not Good")</f>
        <v>Not Good</v>
      </c>
      <c r="R7287" s="2">
        <f>YEAR(DmartSalesData[[#This Row],[order_date]])</f>
        <v>2023</v>
      </c>
    </row>
    <row r="7288" spans="1:18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 t="str" cm="1">
        <f t="array" ref="F7288">_xlfn.IFS(DmartSalesData[[#This Row],[sales]]&lt;2000,"LOW CATEGORY",DmartSalesData[[#This Row],[sales]]&lt;4000,"MEDIUM CATEGORY",DmartSalesData[[#This Row],[sales]]&gt;=4000,"HIGH CATEGORY")</f>
        <v>LOW CATEGORY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tr">
        <f>IF(AND(DmartSalesData[[#This Row],[profit]]&gt;=500,DmartSalesData[[#This Row],[sales]]&gt;=3000),"Good","Not Good")</f>
        <v>Not Good</v>
      </c>
      <c r="R7288" s="2">
        <f>YEAR(DmartSalesData[[#This Row],[order_date]])</f>
        <v>2023</v>
      </c>
    </row>
    <row r="7289" spans="1:18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 t="str" cm="1">
        <f t="array" ref="F7289">_xlfn.IFS(DmartSalesData[[#This Row],[sales]]&lt;2000,"LOW CATEGORY",DmartSalesData[[#This Row],[sales]]&lt;4000,"MEDIUM CATEGORY",DmartSalesData[[#This Row],[sales]]&gt;=4000,"HIGH CATEGORY")</f>
        <v>HIGH CATEGORY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tr">
        <f>IF(AND(DmartSalesData[[#This Row],[profit]]&gt;=500,DmartSalesData[[#This Row],[sales]]&gt;=3000),"Good","Not Good")</f>
        <v>Good</v>
      </c>
      <c r="R7289" s="2">
        <f>YEAR(DmartSalesData[[#This Row],[order_date]])</f>
        <v>2023</v>
      </c>
    </row>
    <row r="7290" spans="1:18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 t="str" cm="1">
        <f t="array" ref="F7290">_xlfn.IFS(DmartSalesData[[#This Row],[sales]]&lt;2000,"LOW CATEGORY",DmartSalesData[[#This Row],[sales]]&lt;4000,"MEDIUM CATEGORY",DmartSalesData[[#This Row],[sales]]&gt;=4000,"HIGH CATEGORY")</f>
        <v>HIGH CATEGORY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tr">
        <f>IF(AND(DmartSalesData[[#This Row],[profit]]&gt;=500,DmartSalesData[[#This Row],[sales]]&gt;=3000),"Good","Not Good")</f>
        <v>Not Good</v>
      </c>
      <c r="R7290" s="2">
        <f>YEAR(DmartSalesData[[#This Row],[order_date]])</f>
        <v>2023</v>
      </c>
    </row>
    <row r="7291" spans="1:18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 t="str" cm="1">
        <f t="array" ref="F7291">_xlfn.IFS(DmartSalesData[[#This Row],[sales]]&lt;2000,"LOW CATEGORY",DmartSalesData[[#This Row],[sales]]&lt;4000,"MEDIUM CATEGORY",DmartSalesData[[#This Row],[sales]]&gt;=4000,"HIGH CATEGORY")</f>
        <v>MEDIUM CATEGORY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tr">
        <f>IF(AND(DmartSalesData[[#This Row],[profit]]&gt;=500,DmartSalesData[[#This Row],[sales]]&gt;=3000),"Good","Not Good")</f>
        <v>Good</v>
      </c>
      <c r="R7291" s="2">
        <f>YEAR(DmartSalesData[[#This Row],[order_date]])</f>
        <v>2024</v>
      </c>
    </row>
    <row r="7292" spans="1:18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 t="str" cm="1">
        <f t="array" ref="F7292">_xlfn.IFS(DmartSalesData[[#This Row],[sales]]&lt;2000,"LOW CATEGORY",DmartSalesData[[#This Row],[sales]]&lt;4000,"MEDIUM CATEGORY",DmartSalesData[[#This Row],[sales]]&gt;=4000,"HIGH CATEGORY")</f>
        <v>HIGH CATEGORY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tr">
        <f>IF(AND(DmartSalesData[[#This Row],[profit]]&gt;=500,DmartSalesData[[#This Row],[sales]]&gt;=3000),"Good","Not Good")</f>
        <v>Good</v>
      </c>
      <c r="R7292" s="2">
        <f>YEAR(DmartSalesData[[#This Row],[order_date]])</f>
        <v>2024</v>
      </c>
    </row>
    <row r="7293" spans="1:18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 t="str" cm="1">
        <f t="array" ref="F7293">_xlfn.IFS(DmartSalesData[[#This Row],[sales]]&lt;2000,"LOW CATEGORY",DmartSalesData[[#This Row],[sales]]&lt;4000,"MEDIUM CATEGORY",DmartSalesData[[#This Row],[sales]]&gt;=4000,"HIGH CATEGORY")</f>
        <v>LOW CATEGORY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tr">
        <f>IF(AND(DmartSalesData[[#This Row],[profit]]&gt;=500,DmartSalesData[[#This Row],[sales]]&gt;=3000),"Good","Not Good")</f>
        <v>Not Good</v>
      </c>
      <c r="R7293" s="2">
        <f>YEAR(DmartSalesData[[#This Row],[order_date]])</f>
        <v>2023</v>
      </c>
    </row>
    <row r="7294" spans="1:18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 t="str" cm="1">
        <f t="array" ref="F7294">_xlfn.IFS(DmartSalesData[[#This Row],[sales]]&lt;2000,"LOW CATEGORY",DmartSalesData[[#This Row],[sales]]&lt;4000,"MEDIUM CATEGORY",DmartSalesData[[#This Row],[sales]]&gt;=4000,"HIGH CATEGORY")</f>
        <v>HIGH CATEGORY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tr">
        <f>IF(AND(DmartSalesData[[#This Row],[profit]]&gt;=500,DmartSalesData[[#This Row],[sales]]&gt;=3000),"Good","Not Good")</f>
        <v>Good</v>
      </c>
      <c r="R7294" s="2">
        <f>YEAR(DmartSalesData[[#This Row],[order_date]])</f>
        <v>2023</v>
      </c>
    </row>
    <row r="7295" spans="1:18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 t="str" cm="1">
        <f t="array" ref="F7295">_xlfn.IFS(DmartSalesData[[#This Row],[sales]]&lt;2000,"LOW CATEGORY",DmartSalesData[[#This Row],[sales]]&lt;4000,"MEDIUM CATEGORY",DmartSalesData[[#This Row],[sales]]&gt;=4000,"HIGH CATEGORY")</f>
        <v>LOW CATEGORY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tr">
        <f>IF(AND(DmartSalesData[[#This Row],[profit]]&gt;=500,DmartSalesData[[#This Row],[sales]]&gt;=3000),"Good","Not Good")</f>
        <v>Not Good</v>
      </c>
      <c r="R7295" s="2">
        <f>YEAR(DmartSalesData[[#This Row],[order_date]])</f>
        <v>2024</v>
      </c>
    </row>
    <row r="7296" spans="1:18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 t="str" cm="1">
        <f t="array" ref="F7296">_xlfn.IFS(DmartSalesData[[#This Row],[sales]]&lt;2000,"LOW CATEGORY",DmartSalesData[[#This Row],[sales]]&lt;4000,"MEDIUM CATEGORY",DmartSalesData[[#This Row],[sales]]&gt;=4000,"HIGH CATEGORY")</f>
        <v>MEDIUM CATEGORY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tr">
        <f>IF(AND(DmartSalesData[[#This Row],[profit]]&gt;=500,DmartSalesData[[#This Row],[sales]]&gt;=3000),"Good","Not Good")</f>
        <v>Not Good</v>
      </c>
      <c r="R7296" s="2">
        <f>YEAR(DmartSalesData[[#This Row],[order_date]])</f>
        <v>2023</v>
      </c>
    </row>
    <row r="7297" spans="1:18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 t="str" cm="1">
        <f t="array" ref="F7297">_xlfn.IFS(DmartSalesData[[#This Row],[sales]]&lt;2000,"LOW CATEGORY",DmartSalesData[[#This Row],[sales]]&lt;4000,"MEDIUM CATEGORY",DmartSalesData[[#This Row],[sales]]&gt;=4000,"HIGH CATEGORY")</f>
        <v>LOW CATEGORY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tr">
        <f>IF(AND(DmartSalesData[[#This Row],[profit]]&gt;=500,DmartSalesData[[#This Row],[sales]]&gt;=3000),"Good","Not Good")</f>
        <v>Not Good</v>
      </c>
      <c r="R7297" s="2">
        <f>YEAR(DmartSalesData[[#This Row],[order_date]])</f>
        <v>2023</v>
      </c>
    </row>
    <row r="7298" spans="1:18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 t="str" cm="1">
        <f t="array" ref="F7298">_xlfn.IFS(DmartSalesData[[#This Row],[sales]]&lt;2000,"LOW CATEGORY",DmartSalesData[[#This Row],[sales]]&lt;4000,"MEDIUM CATEGORY",DmartSalesData[[#This Row],[sales]]&gt;=4000,"HIGH CATEGORY")</f>
        <v>HIGH CATEGORY</v>
      </c>
      <c r="G7298" s="2">
        <v>0.24</v>
      </c>
      <c r="H7298" s="2">
        <f t="shared" ref="H7298:H7361" si="228">E7298*G7298</f>
        <v>1145.7239999999999</v>
      </c>
      <c r="I7298" s="2">
        <f t="shared" ref="I7298:I7361" si="229">E7298-H7298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tr">
        <f>IF(AND(DmartSalesData[[#This Row],[profit]]&gt;=500,DmartSalesData[[#This Row],[sales]]&gt;=3000),"Good","Not Good")</f>
        <v>Good</v>
      </c>
      <c r="R7298" s="2">
        <f>YEAR(DmartSalesData[[#This Row],[order_date]])</f>
        <v>2023</v>
      </c>
    </row>
    <row r="7299" spans="1:18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 t="str" cm="1">
        <f t="array" ref="F7299">_xlfn.IFS(DmartSalesData[[#This Row],[sales]]&lt;2000,"LOW CATEGORY",DmartSalesData[[#This Row],[sales]]&lt;4000,"MEDIUM CATEGORY",DmartSalesData[[#This Row],[sales]]&gt;=4000,"HIGH CATEGORY")</f>
        <v>MEDIUM CATEGORY</v>
      </c>
      <c r="G7299" s="2">
        <v>0.09</v>
      </c>
      <c r="H7299" s="2">
        <f t="shared" si="228"/>
        <v>289.38329999999996</v>
      </c>
      <c r="I7299" s="2">
        <f t="shared" si="229"/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tr">
        <f>IF(AND(DmartSalesData[[#This Row],[profit]]&gt;=500,DmartSalesData[[#This Row],[sales]]&gt;=3000),"Good","Not Good")</f>
        <v>Good</v>
      </c>
      <c r="R7299" s="2">
        <f>YEAR(DmartSalesData[[#This Row],[order_date]])</f>
        <v>2023</v>
      </c>
    </row>
    <row r="7300" spans="1:18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 t="str" cm="1">
        <f t="array" ref="F7300">_xlfn.IFS(DmartSalesData[[#This Row],[sales]]&lt;2000,"LOW CATEGORY",DmartSalesData[[#This Row],[sales]]&lt;4000,"MEDIUM CATEGORY",DmartSalesData[[#This Row],[sales]]&gt;=4000,"HIGH CATEGORY")</f>
        <v>MEDIUM CATEGORY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tr">
        <f>IF(AND(DmartSalesData[[#This Row],[profit]]&gt;=500,DmartSalesData[[#This Row],[sales]]&gt;=3000),"Good","Not Good")</f>
        <v>Not Good</v>
      </c>
      <c r="R7300" s="2">
        <f>YEAR(DmartSalesData[[#This Row],[order_date]])</f>
        <v>2023</v>
      </c>
    </row>
    <row r="7301" spans="1:18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 t="str" cm="1">
        <f t="array" ref="F7301">_xlfn.IFS(DmartSalesData[[#This Row],[sales]]&lt;2000,"LOW CATEGORY",DmartSalesData[[#This Row],[sales]]&lt;4000,"MEDIUM CATEGORY",DmartSalesData[[#This Row],[sales]]&gt;=4000,"HIGH CATEGORY")</f>
        <v>HIGH CATEGORY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tr">
        <f>IF(AND(DmartSalesData[[#This Row],[profit]]&gt;=500,DmartSalesData[[#This Row],[sales]]&gt;=3000),"Good","Not Good")</f>
        <v>Good</v>
      </c>
      <c r="R7301" s="2">
        <f>YEAR(DmartSalesData[[#This Row],[order_date]])</f>
        <v>2024</v>
      </c>
    </row>
    <row r="7302" spans="1:18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 t="str" cm="1">
        <f t="array" ref="F7302">_xlfn.IFS(DmartSalesData[[#This Row],[sales]]&lt;2000,"LOW CATEGORY",DmartSalesData[[#This Row],[sales]]&lt;4000,"MEDIUM CATEGORY",DmartSalesData[[#This Row],[sales]]&gt;=4000,"HIGH CATEGORY")</f>
        <v>MEDIUM CATEGORY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tr">
        <f>IF(AND(DmartSalesData[[#This Row],[profit]]&gt;=500,DmartSalesData[[#This Row],[sales]]&gt;=3000),"Good","Not Good")</f>
        <v>Good</v>
      </c>
      <c r="R7302" s="2">
        <f>YEAR(DmartSalesData[[#This Row],[order_date]])</f>
        <v>2023</v>
      </c>
    </row>
    <row r="7303" spans="1:18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 t="str" cm="1">
        <f t="array" ref="F7303">_xlfn.IFS(DmartSalesData[[#This Row],[sales]]&lt;2000,"LOW CATEGORY",DmartSalesData[[#This Row],[sales]]&lt;4000,"MEDIUM CATEGORY",DmartSalesData[[#This Row],[sales]]&gt;=4000,"HIGH CATEGORY")</f>
        <v>MEDIUM CATEGORY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tr">
        <f>IF(AND(DmartSalesData[[#This Row],[profit]]&gt;=500,DmartSalesData[[#This Row],[sales]]&gt;=3000),"Good","Not Good")</f>
        <v>Good</v>
      </c>
      <c r="R7303" s="2">
        <f>YEAR(DmartSalesData[[#This Row],[order_date]])</f>
        <v>2024</v>
      </c>
    </row>
    <row r="7304" spans="1:18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 t="str" cm="1">
        <f t="array" ref="F7304">_xlfn.IFS(DmartSalesData[[#This Row],[sales]]&lt;2000,"LOW CATEGORY",DmartSalesData[[#This Row],[sales]]&lt;4000,"MEDIUM CATEGORY",DmartSalesData[[#This Row],[sales]]&gt;=4000,"HIGH CATEGORY")</f>
        <v>LOW CATEGORY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tr">
        <f>IF(AND(DmartSalesData[[#This Row],[profit]]&gt;=500,DmartSalesData[[#This Row],[sales]]&gt;=3000),"Good","Not Good")</f>
        <v>Not Good</v>
      </c>
      <c r="R7304" s="2">
        <f>YEAR(DmartSalesData[[#This Row],[order_date]])</f>
        <v>2024</v>
      </c>
    </row>
    <row r="7305" spans="1:18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 t="str" cm="1">
        <f t="array" ref="F7305">_xlfn.IFS(DmartSalesData[[#This Row],[sales]]&lt;2000,"LOW CATEGORY",DmartSalesData[[#This Row],[sales]]&lt;4000,"MEDIUM CATEGORY",DmartSalesData[[#This Row],[sales]]&gt;=4000,"HIGH CATEGORY")</f>
        <v>HIGH CATEGORY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tr">
        <f>IF(AND(DmartSalesData[[#This Row],[profit]]&gt;=500,DmartSalesData[[#This Row],[sales]]&gt;=3000),"Good","Not Good")</f>
        <v>Good</v>
      </c>
      <c r="R7305" s="2">
        <f>YEAR(DmartSalesData[[#This Row],[order_date]])</f>
        <v>2023</v>
      </c>
    </row>
    <row r="7306" spans="1:18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 t="str" cm="1">
        <f t="array" ref="F7306">_xlfn.IFS(DmartSalesData[[#This Row],[sales]]&lt;2000,"LOW CATEGORY",DmartSalesData[[#This Row],[sales]]&lt;4000,"MEDIUM CATEGORY",DmartSalesData[[#This Row],[sales]]&gt;=4000,"HIGH CATEGORY")</f>
        <v>HIGH CATEGORY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tr">
        <f>IF(AND(DmartSalesData[[#This Row],[profit]]&gt;=500,DmartSalesData[[#This Row],[sales]]&gt;=3000),"Good","Not Good")</f>
        <v>Good</v>
      </c>
      <c r="R7306" s="2">
        <f>YEAR(DmartSalesData[[#This Row],[order_date]])</f>
        <v>2023</v>
      </c>
    </row>
    <row r="7307" spans="1:18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 t="str" cm="1">
        <f t="array" ref="F7307">_xlfn.IFS(DmartSalesData[[#This Row],[sales]]&lt;2000,"LOW CATEGORY",DmartSalesData[[#This Row],[sales]]&lt;4000,"MEDIUM CATEGORY",DmartSalesData[[#This Row],[sales]]&gt;=4000,"HIGH CATEGORY")</f>
        <v>HIGH CATEGORY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tr">
        <f>IF(AND(DmartSalesData[[#This Row],[profit]]&gt;=500,DmartSalesData[[#This Row],[sales]]&gt;=3000),"Good","Not Good")</f>
        <v>Good</v>
      </c>
      <c r="R7307" s="2">
        <f>YEAR(DmartSalesData[[#This Row],[order_date]])</f>
        <v>2024</v>
      </c>
    </row>
    <row r="7308" spans="1:18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 t="str" cm="1">
        <f t="array" ref="F7308">_xlfn.IFS(DmartSalesData[[#This Row],[sales]]&lt;2000,"LOW CATEGORY",DmartSalesData[[#This Row],[sales]]&lt;4000,"MEDIUM CATEGORY",DmartSalesData[[#This Row],[sales]]&gt;=4000,"HIGH CATEGORY")</f>
        <v>LOW CATEGORY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tr">
        <f>IF(AND(DmartSalesData[[#This Row],[profit]]&gt;=500,DmartSalesData[[#This Row],[sales]]&gt;=3000),"Good","Not Good")</f>
        <v>Not Good</v>
      </c>
      <c r="R7308" s="2">
        <f>YEAR(DmartSalesData[[#This Row],[order_date]])</f>
        <v>2024</v>
      </c>
    </row>
    <row r="7309" spans="1:18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 t="str" cm="1">
        <f t="array" ref="F7309">_xlfn.IFS(DmartSalesData[[#This Row],[sales]]&lt;2000,"LOW CATEGORY",DmartSalesData[[#This Row],[sales]]&lt;4000,"MEDIUM CATEGORY",DmartSalesData[[#This Row],[sales]]&gt;=4000,"HIGH CATEGORY")</f>
        <v>LOW CATEGORY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tr">
        <f>IF(AND(DmartSalesData[[#This Row],[profit]]&gt;=500,DmartSalesData[[#This Row],[sales]]&gt;=3000),"Good","Not Good")</f>
        <v>Not Good</v>
      </c>
      <c r="R7309" s="2">
        <f>YEAR(DmartSalesData[[#This Row],[order_date]])</f>
        <v>2024</v>
      </c>
    </row>
    <row r="7310" spans="1:18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 t="str" cm="1">
        <f t="array" ref="F7310">_xlfn.IFS(DmartSalesData[[#This Row],[sales]]&lt;2000,"LOW CATEGORY",DmartSalesData[[#This Row],[sales]]&lt;4000,"MEDIUM CATEGORY",DmartSalesData[[#This Row],[sales]]&gt;=4000,"HIGH CATEGORY")</f>
        <v>LOW CATEGORY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tr">
        <f>IF(AND(DmartSalesData[[#This Row],[profit]]&gt;=500,DmartSalesData[[#This Row],[sales]]&gt;=3000),"Good","Not Good")</f>
        <v>Not Good</v>
      </c>
      <c r="R7310" s="2">
        <f>YEAR(DmartSalesData[[#This Row],[order_date]])</f>
        <v>2024</v>
      </c>
    </row>
    <row r="7311" spans="1:18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 t="str" cm="1">
        <f t="array" ref="F7311">_xlfn.IFS(DmartSalesData[[#This Row],[sales]]&lt;2000,"LOW CATEGORY",DmartSalesData[[#This Row],[sales]]&lt;4000,"MEDIUM CATEGORY",DmartSalesData[[#This Row],[sales]]&gt;=4000,"HIGH CATEGORY")</f>
        <v>LOW CATEGORY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tr">
        <f>IF(AND(DmartSalesData[[#This Row],[profit]]&gt;=500,DmartSalesData[[#This Row],[sales]]&gt;=3000),"Good","Not Good")</f>
        <v>Not Good</v>
      </c>
      <c r="R7311" s="2">
        <f>YEAR(DmartSalesData[[#This Row],[order_date]])</f>
        <v>2023</v>
      </c>
    </row>
    <row r="7312" spans="1:18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 t="str" cm="1">
        <f t="array" ref="F7312">_xlfn.IFS(DmartSalesData[[#This Row],[sales]]&lt;2000,"LOW CATEGORY",DmartSalesData[[#This Row],[sales]]&lt;4000,"MEDIUM CATEGORY",DmartSalesData[[#This Row],[sales]]&gt;=4000,"HIGH CATEGORY")</f>
        <v>LOW CATEGORY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tr">
        <f>IF(AND(DmartSalesData[[#This Row],[profit]]&gt;=500,DmartSalesData[[#This Row],[sales]]&gt;=3000),"Good","Not Good")</f>
        <v>Not Good</v>
      </c>
      <c r="R7312" s="2">
        <f>YEAR(DmartSalesData[[#This Row],[order_date]])</f>
        <v>2024</v>
      </c>
    </row>
    <row r="7313" spans="1:18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 t="str" cm="1">
        <f t="array" ref="F7313">_xlfn.IFS(DmartSalesData[[#This Row],[sales]]&lt;2000,"LOW CATEGORY",DmartSalesData[[#This Row],[sales]]&lt;4000,"MEDIUM CATEGORY",DmartSalesData[[#This Row],[sales]]&gt;=4000,"HIGH CATEGORY")</f>
        <v>MEDIUM CATEGORY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tr">
        <f>IF(AND(DmartSalesData[[#This Row],[profit]]&gt;=500,DmartSalesData[[#This Row],[sales]]&gt;=3000),"Good","Not Good")</f>
        <v>Good</v>
      </c>
      <c r="R7313" s="2">
        <f>YEAR(DmartSalesData[[#This Row],[order_date]])</f>
        <v>2024</v>
      </c>
    </row>
    <row r="7314" spans="1:18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 t="str" cm="1">
        <f t="array" ref="F7314">_xlfn.IFS(DmartSalesData[[#This Row],[sales]]&lt;2000,"LOW CATEGORY",DmartSalesData[[#This Row],[sales]]&lt;4000,"MEDIUM CATEGORY",DmartSalesData[[#This Row],[sales]]&gt;=4000,"HIGH CATEGORY")</f>
        <v>HIGH CATEGORY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tr">
        <f>IF(AND(DmartSalesData[[#This Row],[profit]]&gt;=500,DmartSalesData[[#This Row],[sales]]&gt;=3000),"Good","Not Good")</f>
        <v>Good</v>
      </c>
      <c r="R7314" s="2">
        <f>YEAR(DmartSalesData[[#This Row],[order_date]])</f>
        <v>2024</v>
      </c>
    </row>
    <row r="7315" spans="1:18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 t="str" cm="1">
        <f t="array" ref="F7315">_xlfn.IFS(DmartSalesData[[#This Row],[sales]]&lt;2000,"LOW CATEGORY",DmartSalesData[[#This Row],[sales]]&lt;4000,"MEDIUM CATEGORY",DmartSalesData[[#This Row],[sales]]&gt;=4000,"HIGH CATEGORY")</f>
        <v>HIGH CATEGORY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tr">
        <f>IF(AND(DmartSalesData[[#This Row],[profit]]&gt;=500,DmartSalesData[[#This Row],[sales]]&gt;=3000),"Good","Not Good")</f>
        <v>Good</v>
      </c>
      <c r="R7315" s="2">
        <f>YEAR(DmartSalesData[[#This Row],[order_date]])</f>
        <v>2024</v>
      </c>
    </row>
    <row r="7316" spans="1:18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 t="str" cm="1">
        <f t="array" ref="F7316">_xlfn.IFS(DmartSalesData[[#This Row],[sales]]&lt;2000,"LOW CATEGORY",DmartSalesData[[#This Row],[sales]]&lt;4000,"MEDIUM CATEGORY",DmartSalesData[[#This Row],[sales]]&gt;=4000,"HIGH CATEGORY")</f>
        <v>LOW CATEGORY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tr">
        <f>IF(AND(DmartSalesData[[#This Row],[profit]]&gt;=500,DmartSalesData[[#This Row],[sales]]&gt;=3000),"Good","Not Good")</f>
        <v>Not Good</v>
      </c>
      <c r="R7316" s="2">
        <f>YEAR(DmartSalesData[[#This Row],[order_date]])</f>
        <v>2024</v>
      </c>
    </row>
    <row r="7317" spans="1:18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 t="str" cm="1">
        <f t="array" ref="F7317">_xlfn.IFS(DmartSalesData[[#This Row],[sales]]&lt;2000,"LOW CATEGORY",DmartSalesData[[#This Row],[sales]]&lt;4000,"MEDIUM CATEGORY",DmartSalesData[[#This Row],[sales]]&gt;=4000,"HIGH CATEGORY")</f>
        <v>LOW CATEGORY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tr">
        <f>IF(AND(DmartSalesData[[#This Row],[profit]]&gt;=500,DmartSalesData[[#This Row],[sales]]&gt;=3000),"Good","Not Good")</f>
        <v>Not Good</v>
      </c>
      <c r="R7317" s="2">
        <f>YEAR(DmartSalesData[[#This Row],[order_date]])</f>
        <v>2023</v>
      </c>
    </row>
    <row r="7318" spans="1:18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 t="str" cm="1">
        <f t="array" ref="F7318">_xlfn.IFS(DmartSalesData[[#This Row],[sales]]&lt;2000,"LOW CATEGORY",DmartSalesData[[#This Row],[sales]]&lt;4000,"MEDIUM CATEGORY",DmartSalesData[[#This Row],[sales]]&gt;=4000,"HIGH CATEGORY")</f>
        <v>LOW CATEGORY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tr">
        <f>IF(AND(DmartSalesData[[#This Row],[profit]]&gt;=500,DmartSalesData[[#This Row],[sales]]&gt;=3000),"Good","Not Good")</f>
        <v>Not Good</v>
      </c>
      <c r="R7318" s="2">
        <f>YEAR(DmartSalesData[[#This Row],[order_date]])</f>
        <v>2023</v>
      </c>
    </row>
    <row r="7319" spans="1:18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 t="str" cm="1">
        <f t="array" ref="F7319">_xlfn.IFS(DmartSalesData[[#This Row],[sales]]&lt;2000,"LOW CATEGORY",DmartSalesData[[#This Row],[sales]]&lt;4000,"MEDIUM CATEGORY",DmartSalesData[[#This Row],[sales]]&gt;=4000,"HIGH CATEGORY")</f>
        <v>LOW CATEGORY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tr">
        <f>IF(AND(DmartSalesData[[#This Row],[profit]]&gt;=500,DmartSalesData[[#This Row],[sales]]&gt;=3000),"Good","Not Good")</f>
        <v>Not Good</v>
      </c>
      <c r="R7319" s="2">
        <f>YEAR(DmartSalesData[[#This Row],[order_date]])</f>
        <v>2024</v>
      </c>
    </row>
    <row r="7320" spans="1:18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 t="str" cm="1">
        <f t="array" ref="F7320">_xlfn.IFS(DmartSalesData[[#This Row],[sales]]&lt;2000,"LOW CATEGORY",DmartSalesData[[#This Row],[sales]]&lt;4000,"MEDIUM CATEGORY",DmartSalesData[[#This Row],[sales]]&gt;=4000,"HIGH CATEGORY")</f>
        <v>MEDIUM CATEGORY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tr">
        <f>IF(AND(DmartSalesData[[#This Row],[profit]]&gt;=500,DmartSalesData[[#This Row],[sales]]&gt;=3000),"Good","Not Good")</f>
        <v>Not Good</v>
      </c>
      <c r="R7320" s="2">
        <f>YEAR(DmartSalesData[[#This Row],[order_date]])</f>
        <v>2024</v>
      </c>
    </row>
    <row r="7321" spans="1:18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 t="str" cm="1">
        <f t="array" ref="F7321">_xlfn.IFS(DmartSalesData[[#This Row],[sales]]&lt;2000,"LOW CATEGORY",DmartSalesData[[#This Row],[sales]]&lt;4000,"MEDIUM CATEGORY",DmartSalesData[[#This Row],[sales]]&gt;=4000,"HIGH CATEGORY")</f>
        <v>MEDIUM CATEGORY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tr">
        <f>IF(AND(DmartSalesData[[#This Row],[profit]]&gt;=500,DmartSalesData[[#This Row],[sales]]&gt;=3000),"Good","Not Good")</f>
        <v>Not Good</v>
      </c>
      <c r="R7321" s="2">
        <f>YEAR(DmartSalesData[[#This Row],[order_date]])</f>
        <v>2024</v>
      </c>
    </row>
    <row r="7322" spans="1:18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 t="str" cm="1">
        <f t="array" ref="F7322">_xlfn.IFS(DmartSalesData[[#This Row],[sales]]&lt;2000,"LOW CATEGORY",DmartSalesData[[#This Row],[sales]]&lt;4000,"MEDIUM CATEGORY",DmartSalesData[[#This Row],[sales]]&gt;=4000,"HIGH CATEGORY")</f>
        <v>HIGH CATEGORY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tr">
        <f>IF(AND(DmartSalesData[[#This Row],[profit]]&gt;=500,DmartSalesData[[#This Row],[sales]]&gt;=3000),"Good","Not Good")</f>
        <v>Not Good</v>
      </c>
      <c r="R7322" s="2">
        <f>YEAR(DmartSalesData[[#This Row],[order_date]])</f>
        <v>2024</v>
      </c>
    </row>
    <row r="7323" spans="1:18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 t="str" cm="1">
        <f t="array" ref="F7323">_xlfn.IFS(DmartSalesData[[#This Row],[sales]]&lt;2000,"LOW CATEGORY",DmartSalesData[[#This Row],[sales]]&lt;4000,"MEDIUM CATEGORY",DmartSalesData[[#This Row],[sales]]&gt;=4000,"HIGH CATEGORY")</f>
        <v>MEDIUM CATEGORY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tr">
        <f>IF(AND(DmartSalesData[[#This Row],[profit]]&gt;=500,DmartSalesData[[#This Row],[sales]]&gt;=3000),"Good","Not Good")</f>
        <v>Not Good</v>
      </c>
      <c r="R7323" s="2">
        <f>YEAR(DmartSalesData[[#This Row],[order_date]])</f>
        <v>2023</v>
      </c>
    </row>
    <row r="7324" spans="1:18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 t="str" cm="1">
        <f t="array" ref="F7324">_xlfn.IFS(DmartSalesData[[#This Row],[sales]]&lt;2000,"LOW CATEGORY",DmartSalesData[[#This Row],[sales]]&lt;4000,"MEDIUM CATEGORY",DmartSalesData[[#This Row],[sales]]&gt;=4000,"HIGH CATEGORY")</f>
        <v>MEDIUM CATEGORY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tr">
        <f>IF(AND(DmartSalesData[[#This Row],[profit]]&gt;=500,DmartSalesData[[#This Row],[sales]]&gt;=3000),"Good","Not Good")</f>
        <v>Not Good</v>
      </c>
      <c r="R7324" s="2">
        <f>YEAR(DmartSalesData[[#This Row],[order_date]])</f>
        <v>2024</v>
      </c>
    </row>
    <row r="7325" spans="1:18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 t="str" cm="1">
        <f t="array" ref="F7325">_xlfn.IFS(DmartSalesData[[#This Row],[sales]]&lt;2000,"LOW CATEGORY",DmartSalesData[[#This Row],[sales]]&lt;4000,"MEDIUM CATEGORY",DmartSalesData[[#This Row],[sales]]&gt;=4000,"HIGH CATEGORY")</f>
        <v>MEDIUM CATEGORY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tr">
        <f>IF(AND(DmartSalesData[[#This Row],[profit]]&gt;=500,DmartSalesData[[#This Row],[sales]]&gt;=3000),"Good","Not Good")</f>
        <v>Good</v>
      </c>
      <c r="R7325" s="2">
        <f>YEAR(DmartSalesData[[#This Row],[order_date]])</f>
        <v>2024</v>
      </c>
    </row>
    <row r="7326" spans="1:18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 t="str" cm="1">
        <f t="array" ref="F7326">_xlfn.IFS(DmartSalesData[[#This Row],[sales]]&lt;2000,"LOW CATEGORY",DmartSalesData[[#This Row],[sales]]&lt;4000,"MEDIUM CATEGORY",DmartSalesData[[#This Row],[sales]]&gt;=4000,"HIGH CATEGORY")</f>
        <v>MEDIUM CATEGORY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tr">
        <f>IF(AND(DmartSalesData[[#This Row],[profit]]&gt;=500,DmartSalesData[[#This Row],[sales]]&gt;=3000),"Good","Not Good")</f>
        <v>Good</v>
      </c>
      <c r="R7326" s="2">
        <f>YEAR(DmartSalesData[[#This Row],[order_date]])</f>
        <v>2023</v>
      </c>
    </row>
    <row r="7327" spans="1:18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 t="str" cm="1">
        <f t="array" ref="F7327">_xlfn.IFS(DmartSalesData[[#This Row],[sales]]&lt;2000,"LOW CATEGORY",DmartSalesData[[#This Row],[sales]]&lt;4000,"MEDIUM CATEGORY",DmartSalesData[[#This Row],[sales]]&gt;=4000,"HIGH CATEGORY")</f>
        <v>MEDIUM CATEGORY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tr">
        <f>IF(AND(DmartSalesData[[#This Row],[profit]]&gt;=500,DmartSalesData[[#This Row],[sales]]&gt;=3000),"Good","Not Good")</f>
        <v>Not Good</v>
      </c>
      <c r="R7327" s="2">
        <f>YEAR(DmartSalesData[[#This Row],[order_date]])</f>
        <v>2024</v>
      </c>
    </row>
    <row r="7328" spans="1:18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 t="str" cm="1">
        <f t="array" ref="F7328">_xlfn.IFS(DmartSalesData[[#This Row],[sales]]&lt;2000,"LOW CATEGORY",DmartSalesData[[#This Row],[sales]]&lt;4000,"MEDIUM CATEGORY",DmartSalesData[[#This Row],[sales]]&gt;=4000,"HIGH CATEGORY")</f>
        <v>HIGH CATEGORY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tr">
        <f>IF(AND(DmartSalesData[[#This Row],[profit]]&gt;=500,DmartSalesData[[#This Row],[sales]]&gt;=3000),"Good","Not Good")</f>
        <v>Not Good</v>
      </c>
      <c r="R7328" s="2">
        <f>YEAR(DmartSalesData[[#This Row],[order_date]])</f>
        <v>2023</v>
      </c>
    </row>
    <row r="7329" spans="1:18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 t="str" cm="1">
        <f t="array" ref="F7329">_xlfn.IFS(DmartSalesData[[#This Row],[sales]]&lt;2000,"LOW CATEGORY",DmartSalesData[[#This Row],[sales]]&lt;4000,"MEDIUM CATEGORY",DmartSalesData[[#This Row],[sales]]&gt;=4000,"HIGH CATEGORY")</f>
        <v>MEDIUM CATEGORY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tr">
        <f>IF(AND(DmartSalesData[[#This Row],[profit]]&gt;=500,DmartSalesData[[#This Row],[sales]]&gt;=3000),"Good","Not Good")</f>
        <v>Good</v>
      </c>
      <c r="R7329" s="2">
        <f>YEAR(DmartSalesData[[#This Row],[order_date]])</f>
        <v>2023</v>
      </c>
    </row>
    <row r="7330" spans="1:18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 t="str" cm="1">
        <f t="array" ref="F7330">_xlfn.IFS(DmartSalesData[[#This Row],[sales]]&lt;2000,"LOW CATEGORY",DmartSalesData[[#This Row],[sales]]&lt;4000,"MEDIUM CATEGORY",DmartSalesData[[#This Row],[sales]]&gt;=4000,"HIGH CATEGORY")</f>
        <v>HIGH CATEGORY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tr">
        <f>IF(AND(DmartSalesData[[#This Row],[profit]]&gt;=500,DmartSalesData[[#This Row],[sales]]&gt;=3000),"Good","Not Good")</f>
        <v>Not Good</v>
      </c>
      <c r="R7330" s="2">
        <f>YEAR(DmartSalesData[[#This Row],[order_date]])</f>
        <v>2023</v>
      </c>
    </row>
    <row r="7331" spans="1:18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 t="str" cm="1">
        <f t="array" ref="F7331">_xlfn.IFS(DmartSalesData[[#This Row],[sales]]&lt;2000,"LOW CATEGORY",DmartSalesData[[#This Row],[sales]]&lt;4000,"MEDIUM CATEGORY",DmartSalesData[[#This Row],[sales]]&gt;=4000,"HIGH CATEGORY")</f>
        <v>LOW CATEGORY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tr">
        <f>IF(AND(DmartSalesData[[#This Row],[profit]]&gt;=500,DmartSalesData[[#This Row],[sales]]&gt;=3000),"Good","Not Good")</f>
        <v>Not Good</v>
      </c>
      <c r="R7331" s="2">
        <f>YEAR(DmartSalesData[[#This Row],[order_date]])</f>
        <v>2023</v>
      </c>
    </row>
    <row r="7332" spans="1:18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 t="str" cm="1">
        <f t="array" ref="F7332">_xlfn.IFS(DmartSalesData[[#This Row],[sales]]&lt;2000,"LOW CATEGORY",DmartSalesData[[#This Row],[sales]]&lt;4000,"MEDIUM CATEGORY",DmartSalesData[[#This Row],[sales]]&gt;=4000,"HIGH CATEGORY")</f>
        <v>LOW CATEGORY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tr">
        <f>IF(AND(DmartSalesData[[#This Row],[profit]]&gt;=500,DmartSalesData[[#This Row],[sales]]&gt;=3000),"Good","Not Good")</f>
        <v>Not Good</v>
      </c>
      <c r="R7332" s="2">
        <f>YEAR(DmartSalesData[[#This Row],[order_date]])</f>
        <v>2023</v>
      </c>
    </row>
    <row r="7333" spans="1:18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 t="str" cm="1">
        <f t="array" ref="F7333">_xlfn.IFS(DmartSalesData[[#This Row],[sales]]&lt;2000,"LOW CATEGORY",DmartSalesData[[#This Row],[sales]]&lt;4000,"MEDIUM CATEGORY",DmartSalesData[[#This Row],[sales]]&gt;=4000,"HIGH CATEGORY")</f>
        <v>HIGH CATEGORY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tr">
        <f>IF(AND(DmartSalesData[[#This Row],[profit]]&gt;=500,DmartSalesData[[#This Row],[sales]]&gt;=3000),"Good","Not Good")</f>
        <v>Not Good</v>
      </c>
      <c r="R7333" s="2">
        <f>YEAR(DmartSalesData[[#This Row],[order_date]])</f>
        <v>2024</v>
      </c>
    </row>
    <row r="7334" spans="1:18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 t="str" cm="1">
        <f t="array" ref="F7334">_xlfn.IFS(DmartSalesData[[#This Row],[sales]]&lt;2000,"LOW CATEGORY",DmartSalesData[[#This Row],[sales]]&lt;4000,"MEDIUM CATEGORY",DmartSalesData[[#This Row],[sales]]&gt;=4000,"HIGH CATEGORY")</f>
        <v>LOW CATEGORY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tr">
        <f>IF(AND(DmartSalesData[[#This Row],[profit]]&gt;=500,DmartSalesData[[#This Row],[sales]]&gt;=3000),"Good","Not Good")</f>
        <v>Not Good</v>
      </c>
      <c r="R7334" s="2">
        <f>YEAR(DmartSalesData[[#This Row],[order_date]])</f>
        <v>2023</v>
      </c>
    </row>
    <row r="7335" spans="1:18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 t="str" cm="1">
        <f t="array" ref="F7335">_xlfn.IFS(DmartSalesData[[#This Row],[sales]]&lt;2000,"LOW CATEGORY",DmartSalesData[[#This Row],[sales]]&lt;4000,"MEDIUM CATEGORY",DmartSalesData[[#This Row],[sales]]&gt;=4000,"HIGH CATEGORY")</f>
        <v>MEDIUM CATEGORY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tr">
        <f>IF(AND(DmartSalesData[[#This Row],[profit]]&gt;=500,DmartSalesData[[#This Row],[sales]]&gt;=3000),"Good","Not Good")</f>
        <v>Good</v>
      </c>
      <c r="R7335" s="2">
        <f>YEAR(DmartSalesData[[#This Row],[order_date]])</f>
        <v>2023</v>
      </c>
    </row>
    <row r="7336" spans="1:18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 t="str" cm="1">
        <f t="array" ref="F7336">_xlfn.IFS(DmartSalesData[[#This Row],[sales]]&lt;2000,"LOW CATEGORY",DmartSalesData[[#This Row],[sales]]&lt;4000,"MEDIUM CATEGORY",DmartSalesData[[#This Row],[sales]]&gt;=4000,"HIGH CATEGORY")</f>
        <v>MEDIUM CATEGORY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tr">
        <f>IF(AND(DmartSalesData[[#This Row],[profit]]&gt;=500,DmartSalesData[[#This Row],[sales]]&gt;=3000),"Good","Not Good")</f>
        <v>Not Good</v>
      </c>
      <c r="R7336" s="2">
        <f>YEAR(DmartSalesData[[#This Row],[order_date]])</f>
        <v>2024</v>
      </c>
    </row>
    <row r="7337" spans="1:18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 t="str" cm="1">
        <f t="array" ref="F7337">_xlfn.IFS(DmartSalesData[[#This Row],[sales]]&lt;2000,"LOW CATEGORY",DmartSalesData[[#This Row],[sales]]&lt;4000,"MEDIUM CATEGORY",DmartSalesData[[#This Row],[sales]]&gt;=4000,"HIGH CATEGORY")</f>
        <v>LOW CATEGORY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tr">
        <f>IF(AND(DmartSalesData[[#This Row],[profit]]&gt;=500,DmartSalesData[[#This Row],[sales]]&gt;=3000),"Good","Not Good")</f>
        <v>Not Good</v>
      </c>
      <c r="R7337" s="2">
        <f>YEAR(DmartSalesData[[#This Row],[order_date]])</f>
        <v>2023</v>
      </c>
    </row>
    <row r="7338" spans="1:18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 t="str" cm="1">
        <f t="array" ref="F7338">_xlfn.IFS(DmartSalesData[[#This Row],[sales]]&lt;2000,"LOW CATEGORY",DmartSalesData[[#This Row],[sales]]&lt;4000,"MEDIUM CATEGORY",DmartSalesData[[#This Row],[sales]]&gt;=4000,"HIGH CATEGORY")</f>
        <v>MEDIUM CATEGORY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tr">
        <f>IF(AND(DmartSalesData[[#This Row],[profit]]&gt;=500,DmartSalesData[[#This Row],[sales]]&gt;=3000),"Good","Not Good")</f>
        <v>Not Good</v>
      </c>
      <c r="R7338" s="2">
        <f>YEAR(DmartSalesData[[#This Row],[order_date]])</f>
        <v>2023</v>
      </c>
    </row>
    <row r="7339" spans="1:18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 t="str" cm="1">
        <f t="array" ref="F7339">_xlfn.IFS(DmartSalesData[[#This Row],[sales]]&lt;2000,"LOW CATEGORY",DmartSalesData[[#This Row],[sales]]&lt;4000,"MEDIUM CATEGORY",DmartSalesData[[#This Row],[sales]]&gt;=4000,"HIGH CATEGORY")</f>
        <v>HIGH CATEGORY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tr">
        <f>IF(AND(DmartSalesData[[#This Row],[profit]]&gt;=500,DmartSalesData[[#This Row],[sales]]&gt;=3000),"Good","Not Good")</f>
        <v>Good</v>
      </c>
      <c r="R7339" s="2">
        <f>YEAR(DmartSalesData[[#This Row],[order_date]])</f>
        <v>2023</v>
      </c>
    </row>
    <row r="7340" spans="1:18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 t="str" cm="1">
        <f t="array" ref="F7340">_xlfn.IFS(DmartSalesData[[#This Row],[sales]]&lt;2000,"LOW CATEGORY",DmartSalesData[[#This Row],[sales]]&lt;4000,"MEDIUM CATEGORY",DmartSalesData[[#This Row],[sales]]&gt;=4000,"HIGH CATEGORY")</f>
        <v>HIGH CATEGORY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tr">
        <f>IF(AND(DmartSalesData[[#This Row],[profit]]&gt;=500,DmartSalesData[[#This Row],[sales]]&gt;=3000),"Good","Not Good")</f>
        <v>Good</v>
      </c>
      <c r="R7340" s="2">
        <f>YEAR(DmartSalesData[[#This Row],[order_date]])</f>
        <v>2023</v>
      </c>
    </row>
    <row r="7341" spans="1:18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 t="str" cm="1">
        <f t="array" ref="F7341">_xlfn.IFS(DmartSalesData[[#This Row],[sales]]&lt;2000,"LOW CATEGORY",DmartSalesData[[#This Row],[sales]]&lt;4000,"MEDIUM CATEGORY",DmartSalesData[[#This Row],[sales]]&gt;=4000,"HIGH CATEGORY")</f>
        <v>MEDIUM CATEGORY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tr">
        <f>IF(AND(DmartSalesData[[#This Row],[profit]]&gt;=500,DmartSalesData[[#This Row],[sales]]&gt;=3000),"Good","Not Good")</f>
        <v>Good</v>
      </c>
      <c r="R7341" s="2">
        <f>YEAR(DmartSalesData[[#This Row],[order_date]])</f>
        <v>2024</v>
      </c>
    </row>
    <row r="7342" spans="1:18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 t="str" cm="1">
        <f t="array" ref="F7342">_xlfn.IFS(DmartSalesData[[#This Row],[sales]]&lt;2000,"LOW CATEGORY",DmartSalesData[[#This Row],[sales]]&lt;4000,"MEDIUM CATEGORY",DmartSalesData[[#This Row],[sales]]&gt;=4000,"HIGH CATEGORY")</f>
        <v>MEDIUM CATEGORY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tr">
        <f>IF(AND(DmartSalesData[[#This Row],[profit]]&gt;=500,DmartSalesData[[#This Row],[sales]]&gt;=3000),"Good","Not Good")</f>
        <v>Good</v>
      </c>
      <c r="R7342" s="2">
        <f>YEAR(DmartSalesData[[#This Row],[order_date]])</f>
        <v>2023</v>
      </c>
    </row>
    <row r="7343" spans="1:18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 t="str" cm="1">
        <f t="array" ref="F7343">_xlfn.IFS(DmartSalesData[[#This Row],[sales]]&lt;2000,"LOW CATEGORY",DmartSalesData[[#This Row],[sales]]&lt;4000,"MEDIUM CATEGORY",DmartSalesData[[#This Row],[sales]]&gt;=4000,"HIGH CATEGORY")</f>
        <v>HIGH CATEGORY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tr">
        <f>IF(AND(DmartSalesData[[#This Row],[profit]]&gt;=500,DmartSalesData[[#This Row],[sales]]&gt;=3000),"Good","Not Good")</f>
        <v>Good</v>
      </c>
      <c r="R7343" s="2">
        <f>YEAR(DmartSalesData[[#This Row],[order_date]])</f>
        <v>2024</v>
      </c>
    </row>
    <row r="7344" spans="1:18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 t="str" cm="1">
        <f t="array" ref="F7344">_xlfn.IFS(DmartSalesData[[#This Row],[sales]]&lt;2000,"LOW CATEGORY",DmartSalesData[[#This Row],[sales]]&lt;4000,"MEDIUM CATEGORY",DmartSalesData[[#This Row],[sales]]&gt;=4000,"HIGH CATEGORY")</f>
        <v>MEDIUM CATEGORY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tr">
        <f>IF(AND(DmartSalesData[[#This Row],[profit]]&gt;=500,DmartSalesData[[#This Row],[sales]]&gt;=3000),"Good","Not Good")</f>
        <v>Good</v>
      </c>
      <c r="R7344" s="2">
        <f>YEAR(DmartSalesData[[#This Row],[order_date]])</f>
        <v>2023</v>
      </c>
    </row>
    <row r="7345" spans="1:18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 t="str" cm="1">
        <f t="array" ref="F7345">_xlfn.IFS(DmartSalesData[[#This Row],[sales]]&lt;2000,"LOW CATEGORY",DmartSalesData[[#This Row],[sales]]&lt;4000,"MEDIUM CATEGORY",DmartSalesData[[#This Row],[sales]]&gt;=4000,"HIGH CATEGORY")</f>
        <v>LOW CATEGORY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tr">
        <f>IF(AND(DmartSalesData[[#This Row],[profit]]&gt;=500,DmartSalesData[[#This Row],[sales]]&gt;=3000),"Good","Not Good")</f>
        <v>Not Good</v>
      </c>
      <c r="R7345" s="2">
        <f>YEAR(DmartSalesData[[#This Row],[order_date]])</f>
        <v>2024</v>
      </c>
    </row>
    <row r="7346" spans="1:18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 t="str" cm="1">
        <f t="array" ref="F7346">_xlfn.IFS(DmartSalesData[[#This Row],[sales]]&lt;2000,"LOW CATEGORY",DmartSalesData[[#This Row],[sales]]&lt;4000,"MEDIUM CATEGORY",DmartSalesData[[#This Row],[sales]]&gt;=4000,"HIGH CATEGORY")</f>
        <v>LOW CATEGORY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tr">
        <f>IF(AND(DmartSalesData[[#This Row],[profit]]&gt;=500,DmartSalesData[[#This Row],[sales]]&gt;=3000),"Good","Not Good")</f>
        <v>Not Good</v>
      </c>
      <c r="R7346" s="2">
        <f>YEAR(DmartSalesData[[#This Row],[order_date]])</f>
        <v>2023</v>
      </c>
    </row>
    <row r="7347" spans="1:18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 t="str" cm="1">
        <f t="array" ref="F7347">_xlfn.IFS(DmartSalesData[[#This Row],[sales]]&lt;2000,"LOW CATEGORY",DmartSalesData[[#This Row],[sales]]&lt;4000,"MEDIUM CATEGORY",DmartSalesData[[#This Row],[sales]]&gt;=4000,"HIGH CATEGORY")</f>
        <v>MEDIUM CATEGORY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tr">
        <f>IF(AND(DmartSalesData[[#This Row],[profit]]&gt;=500,DmartSalesData[[#This Row],[sales]]&gt;=3000),"Good","Not Good")</f>
        <v>Not Good</v>
      </c>
      <c r="R7347" s="2">
        <f>YEAR(DmartSalesData[[#This Row],[order_date]])</f>
        <v>2023</v>
      </c>
    </row>
    <row r="7348" spans="1:18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 t="str" cm="1">
        <f t="array" ref="F7348">_xlfn.IFS(DmartSalesData[[#This Row],[sales]]&lt;2000,"LOW CATEGORY",DmartSalesData[[#This Row],[sales]]&lt;4000,"MEDIUM CATEGORY",DmartSalesData[[#This Row],[sales]]&gt;=4000,"HIGH CATEGORY")</f>
        <v>LOW CATEGORY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tr">
        <f>IF(AND(DmartSalesData[[#This Row],[profit]]&gt;=500,DmartSalesData[[#This Row],[sales]]&gt;=3000),"Good","Not Good")</f>
        <v>Not Good</v>
      </c>
      <c r="R7348" s="2">
        <f>YEAR(DmartSalesData[[#This Row],[order_date]])</f>
        <v>2023</v>
      </c>
    </row>
    <row r="7349" spans="1:18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 t="str" cm="1">
        <f t="array" ref="F7349">_xlfn.IFS(DmartSalesData[[#This Row],[sales]]&lt;2000,"LOW CATEGORY",DmartSalesData[[#This Row],[sales]]&lt;4000,"MEDIUM CATEGORY",DmartSalesData[[#This Row],[sales]]&gt;=4000,"HIGH CATEGORY")</f>
        <v>LOW CATEGORY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tr">
        <f>IF(AND(DmartSalesData[[#This Row],[profit]]&gt;=500,DmartSalesData[[#This Row],[sales]]&gt;=3000),"Good","Not Good")</f>
        <v>Not Good</v>
      </c>
      <c r="R7349" s="2">
        <f>YEAR(DmartSalesData[[#This Row],[order_date]])</f>
        <v>2024</v>
      </c>
    </row>
    <row r="7350" spans="1:18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 t="str" cm="1">
        <f t="array" ref="F7350">_xlfn.IFS(DmartSalesData[[#This Row],[sales]]&lt;2000,"LOW CATEGORY",DmartSalesData[[#This Row],[sales]]&lt;4000,"MEDIUM CATEGORY",DmartSalesData[[#This Row],[sales]]&gt;=4000,"HIGH CATEGORY")</f>
        <v>HIGH CATEGORY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tr">
        <f>IF(AND(DmartSalesData[[#This Row],[profit]]&gt;=500,DmartSalesData[[#This Row],[sales]]&gt;=3000),"Good","Not Good")</f>
        <v>Good</v>
      </c>
      <c r="R7350" s="2">
        <f>YEAR(DmartSalesData[[#This Row],[order_date]])</f>
        <v>2024</v>
      </c>
    </row>
    <row r="7351" spans="1:18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 t="str" cm="1">
        <f t="array" ref="F7351">_xlfn.IFS(DmartSalesData[[#This Row],[sales]]&lt;2000,"LOW CATEGORY",DmartSalesData[[#This Row],[sales]]&lt;4000,"MEDIUM CATEGORY",DmartSalesData[[#This Row],[sales]]&gt;=4000,"HIGH CATEGORY")</f>
        <v>MEDIUM CATEGORY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tr">
        <f>IF(AND(DmartSalesData[[#This Row],[profit]]&gt;=500,DmartSalesData[[#This Row],[sales]]&gt;=3000),"Good","Not Good")</f>
        <v>Not Good</v>
      </c>
      <c r="R7351" s="2">
        <f>YEAR(DmartSalesData[[#This Row],[order_date]])</f>
        <v>2024</v>
      </c>
    </row>
    <row r="7352" spans="1:18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 t="str" cm="1">
        <f t="array" ref="F7352">_xlfn.IFS(DmartSalesData[[#This Row],[sales]]&lt;2000,"LOW CATEGORY",DmartSalesData[[#This Row],[sales]]&lt;4000,"MEDIUM CATEGORY",DmartSalesData[[#This Row],[sales]]&gt;=4000,"HIGH CATEGORY")</f>
        <v>HIGH CATEGORY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tr">
        <f>IF(AND(DmartSalesData[[#This Row],[profit]]&gt;=500,DmartSalesData[[#This Row],[sales]]&gt;=3000),"Good","Not Good")</f>
        <v>Good</v>
      </c>
      <c r="R7352" s="2">
        <f>YEAR(DmartSalesData[[#This Row],[order_date]])</f>
        <v>2024</v>
      </c>
    </row>
    <row r="7353" spans="1:18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 t="str" cm="1">
        <f t="array" ref="F7353">_xlfn.IFS(DmartSalesData[[#This Row],[sales]]&lt;2000,"LOW CATEGORY",DmartSalesData[[#This Row],[sales]]&lt;4000,"MEDIUM CATEGORY",DmartSalesData[[#This Row],[sales]]&gt;=4000,"HIGH CATEGORY")</f>
        <v>MEDIUM CATEGORY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tr">
        <f>IF(AND(DmartSalesData[[#This Row],[profit]]&gt;=500,DmartSalesData[[#This Row],[sales]]&gt;=3000),"Good","Not Good")</f>
        <v>Not Good</v>
      </c>
      <c r="R7353" s="2">
        <f>YEAR(DmartSalesData[[#This Row],[order_date]])</f>
        <v>2024</v>
      </c>
    </row>
    <row r="7354" spans="1:18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 t="str" cm="1">
        <f t="array" ref="F7354">_xlfn.IFS(DmartSalesData[[#This Row],[sales]]&lt;2000,"LOW CATEGORY",DmartSalesData[[#This Row],[sales]]&lt;4000,"MEDIUM CATEGORY",DmartSalesData[[#This Row],[sales]]&gt;=4000,"HIGH CATEGORY")</f>
        <v>MEDIUM CATEGORY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tr">
        <f>IF(AND(DmartSalesData[[#This Row],[profit]]&gt;=500,DmartSalesData[[#This Row],[sales]]&gt;=3000),"Good","Not Good")</f>
        <v>Not Good</v>
      </c>
      <c r="R7354" s="2">
        <f>YEAR(DmartSalesData[[#This Row],[order_date]])</f>
        <v>2024</v>
      </c>
    </row>
    <row r="7355" spans="1:18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 t="str" cm="1">
        <f t="array" ref="F7355">_xlfn.IFS(DmartSalesData[[#This Row],[sales]]&lt;2000,"LOW CATEGORY",DmartSalesData[[#This Row],[sales]]&lt;4000,"MEDIUM CATEGORY",DmartSalesData[[#This Row],[sales]]&gt;=4000,"HIGH CATEGORY")</f>
        <v>LOW CATEGORY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tr">
        <f>IF(AND(DmartSalesData[[#This Row],[profit]]&gt;=500,DmartSalesData[[#This Row],[sales]]&gt;=3000),"Good","Not Good")</f>
        <v>Not Good</v>
      </c>
      <c r="R7355" s="2">
        <f>YEAR(DmartSalesData[[#This Row],[order_date]])</f>
        <v>2024</v>
      </c>
    </row>
    <row r="7356" spans="1:18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 t="str" cm="1">
        <f t="array" ref="F7356">_xlfn.IFS(DmartSalesData[[#This Row],[sales]]&lt;2000,"LOW CATEGORY",DmartSalesData[[#This Row],[sales]]&lt;4000,"MEDIUM CATEGORY",DmartSalesData[[#This Row],[sales]]&gt;=4000,"HIGH CATEGORY")</f>
        <v>HIGH CATEGORY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tr">
        <f>IF(AND(DmartSalesData[[#This Row],[profit]]&gt;=500,DmartSalesData[[#This Row],[sales]]&gt;=3000),"Good","Not Good")</f>
        <v>Good</v>
      </c>
      <c r="R7356" s="2">
        <f>YEAR(DmartSalesData[[#This Row],[order_date]])</f>
        <v>2024</v>
      </c>
    </row>
    <row r="7357" spans="1:18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 t="str" cm="1">
        <f t="array" ref="F7357">_xlfn.IFS(DmartSalesData[[#This Row],[sales]]&lt;2000,"LOW CATEGORY",DmartSalesData[[#This Row],[sales]]&lt;4000,"MEDIUM CATEGORY",DmartSalesData[[#This Row],[sales]]&gt;=4000,"HIGH CATEGORY")</f>
        <v>LOW CATEGORY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tr">
        <f>IF(AND(DmartSalesData[[#This Row],[profit]]&gt;=500,DmartSalesData[[#This Row],[sales]]&gt;=3000),"Good","Not Good")</f>
        <v>Not Good</v>
      </c>
      <c r="R7357" s="2">
        <f>YEAR(DmartSalesData[[#This Row],[order_date]])</f>
        <v>2024</v>
      </c>
    </row>
    <row r="7358" spans="1:18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 t="str" cm="1">
        <f t="array" ref="F7358">_xlfn.IFS(DmartSalesData[[#This Row],[sales]]&lt;2000,"LOW CATEGORY",DmartSalesData[[#This Row],[sales]]&lt;4000,"MEDIUM CATEGORY",DmartSalesData[[#This Row],[sales]]&gt;=4000,"HIGH CATEGORY")</f>
        <v>MEDIUM CATEGORY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tr">
        <f>IF(AND(DmartSalesData[[#This Row],[profit]]&gt;=500,DmartSalesData[[#This Row],[sales]]&gt;=3000),"Good","Not Good")</f>
        <v>Not Good</v>
      </c>
      <c r="R7358" s="2">
        <f>YEAR(DmartSalesData[[#This Row],[order_date]])</f>
        <v>2024</v>
      </c>
    </row>
    <row r="7359" spans="1:18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 t="str" cm="1">
        <f t="array" ref="F7359">_xlfn.IFS(DmartSalesData[[#This Row],[sales]]&lt;2000,"LOW CATEGORY",DmartSalesData[[#This Row],[sales]]&lt;4000,"MEDIUM CATEGORY",DmartSalesData[[#This Row],[sales]]&gt;=4000,"HIGH CATEGORY")</f>
        <v>LOW CATEGORY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tr">
        <f>IF(AND(DmartSalesData[[#This Row],[profit]]&gt;=500,DmartSalesData[[#This Row],[sales]]&gt;=3000),"Good","Not Good")</f>
        <v>Not Good</v>
      </c>
      <c r="R7359" s="2">
        <f>YEAR(DmartSalesData[[#This Row],[order_date]])</f>
        <v>2023</v>
      </c>
    </row>
    <row r="7360" spans="1:18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 t="str" cm="1">
        <f t="array" ref="F7360">_xlfn.IFS(DmartSalesData[[#This Row],[sales]]&lt;2000,"LOW CATEGORY",DmartSalesData[[#This Row],[sales]]&lt;4000,"MEDIUM CATEGORY",DmartSalesData[[#This Row],[sales]]&gt;=4000,"HIGH CATEGORY")</f>
        <v>LOW CATEGORY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tr">
        <f>IF(AND(DmartSalesData[[#This Row],[profit]]&gt;=500,DmartSalesData[[#This Row],[sales]]&gt;=3000),"Good","Not Good")</f>
        <v>Not Good</v>
      </c>
      <c r="R7360" s="2">
        <f>YEAR(DmartSalesData[[#This Row],[order_date]])</f>
        <v>2024</v>
      </c>
    </row>
    <row r="7361" spans="1:18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 t="str" cm="1">
        <f t="array" ref="F7361">_xlfn.IFS(DmartSalesData[[#This Row],[sales]]&lt;2000,"LOW CATEGORY",DmartSalesData[[#This Row],[sales]]&lt;4000,"MEDIUM CATEGORY",DmartSalesData[[#This Row],[sales]]&gt;=4000,"HIGH CATEGORY")</f>
        <v>LOW CATEGORY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tr">
        <f>IF(AND(DmartSalesData[[#This Row],[profit]]&gt;=500,DmartSalesData[[#This Row],[sales]]&gt;=3000),"Good","Not Good")</f>
        <v>Not Good</v>
      </c>
      <c r="R7361" s="2">
        <f>YEAR(DmartSalesData[[#This Row],[order_date]])</f>
        <v>2024</v>
      </c>
    </row>
    <row r="7362" spans="1:18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 t="str" cm="1">
        <f t="array" ref="F7362">_xlfn.IFS(DmartSalesData[[#This Row],[sales]]&lt;2000,"LOW CATEGORY",DmartSalesData[[#This Row],[sales]]&lt;4000,"MEDIUM CATEGORY",DmartSalesData[[#This Row],[sales]]&gt;=4000,"HIGH CATEGORY")</f>
        <v>MEDIUM CATEGORY</v>
      </c>
      <c r="G7362" s="2">
        <v>0.06</v>
      </c>
      <c r="H7362" s="2">
        <f t="shared" ref="H7362:H7425" si="230">E7362*G7362</f>
        <v>168.79259999999999</v>
      </c>
      <c r="I7362" s="2">
        <f t="shared" ref="I7362:I7425" si="231">E7362-H7362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tr">
        <f>IF(AND(DmartSalesData[[#This Row],[profit]]&gt;=500,DmartSalesData[[#This Row],[sales]]&gt;=3000),"Good","Not Good")</f>
        <v>Not Good</v>
      </c>
      <c r="R7362" s="2">
        <f>YEAR(DmartSalesData[[#This Row],[order_date]])</f>
        <v>2024</v>
      </c>
    </row>
    <row r="7363" spans="1:18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 t="str" cm="1">
        <f t="array" ref="F7363">_xlfn.IFS(DmartSalesData[[#This Row],[sales]]&lt;2000,"LOW CATEGORY",DmartSalesData[[#This Row],[sales]]&lt;4000,"MEDIUM CATEGORY",DmartSalesData[[#This Row],[sales]]&gt;=4000,"HIGH CATEGORY")</f>
        <v>HIGH CATEGORY</v>
      </c>
      <c r="G7363" s="2">
        <v>0.32</v>
      </c>
      <c r="H7363" s="2">
        <f t="shared" si="230"/>
        <v>1422.9344000000001</v>
      </c>
      <c r="I7363" s="2">
        <f t="shared" si="231"/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tr">
        <f>IF(AND(DmartSalesData[[#This Row],[profit]]&gt;=500,DmartSalesData[[#This Row],[sales]]&gt;=3000),"Good","Not Good")</f>
        <v>Good</v>
      </c>
      <c r="R7363" s="2">
        <f>YEAR(DmartSalesData[[#This Row],[order_date]])</f>
        <v>2023</v>
      </c>
    </row>
    <row r="7364" spans="1:18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 t="str" cm="1">
        <f t="array" ref="F7364">_xlfn.IFS(DmartSalesData[[#This Row],[sales]]&lt;2000,"LOW CATEGORY",DmartSalesData[[#This Row],[sales]]&lt;4000,"MEDIUM CATEGORY",DmartSalesData[[#This Row],[sales]]&gt;=4000,"HIGH CATEGORY")</f>
        <v>MEDIUM CATEGORY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tr">
        <f>IF(AND(DmartSalesData[[#This Row],[profit]]&gt;=500,DmartSalesData[[#This Row],[sales]]&gt;=3000),"Good","Not Good")</f>
        <v>Not Good</v>
      </c>
      <c r="R7364" s="2">
        <f>YEAR(DmartSalesData[[#This Row],[order_date]])</f>
        <v>2024</v>
      </c>
    </row>
    <row r="7365" spans="1:18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 t="str" cm="1">
        <f t="array" ref="F7365">_xlfn.IFS(DmartSalesData[[#This Row],[sales]]&lt;2000,"LOW CATEGORY",DmartSalesData[[#This Row],[sales]]&lt;4000,"MEDIUM CATEGORY",DmartSalesData[[#This Row],[sales]]&gt;=4000,"HIGH CATEGORY")</f>
        <v>MEDIUM CATEGORY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tr">
        <f>IF(AND(DmartSalesData[[#This Row],[profit]]&gt;=500,DmartSalesData[[#This Row],[sales]]&gt;=3000),"Good","Not Good")</f>
        <v>Good</v>
      </c>
      <c r="R7365" s="2">
        <f>YEAR(DmartSalesData[[#This Row],[order_date]])</f>
        <v>2023</v>
      </c>
    </row>
    <row r="7366" spans="1:18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 t="str" cm="1">
        <f t="array" ref="F7366">_xlfn.IFS(DmartSalesData[[#This Row],[sales]]&lt;2000,"LOW CATEGORY",DmartSalesData[[#This Row],[sales]]&lt;4000,"MEDIUM CATEGORY",DmartSalesData[[#This Row],[sales]]&gt;=4000,"HIGH CATEGORY")</f>
        <v>HIGH CATEGORY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tr">
        <f>IF(AND(DmartSalesData[[#This Row],[profit]]&gt;=500,DmartSalesData[[#This Row],[sales]]&gt;=3000),"Good","Not Good")</f>
        <v>Not Good</v>
      </c>
      <c r="R7366" s="2">
        <f>YEAR(DmartSalesData[[#This Row],[order_date]])</f>
        <v>2023</v>
      </c>
    </row>
    <row r="7367" spans="1:18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 t="str" cm="1">
        <f t="array" ref="F7367">_xlfn.IFS(DmartSalesData[[#This Row],[sales]]&lt;2000,"LOW CATEGORY",DmartSalesData[[#This Row],[sales]]&lt;4000,"MEDIUM CATEGORY",DmartSalesData[[#This Row],[sales]]&gt;=4000,"HIGH CATEGORY")</f>
        <v>MEDIUM CATEGORY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tr">
        <f>IF(AND(DmartSalesData[[#This Row],[profit]]&gt;=500,DmartSalesData[[#This Row],[sales]]&gt;=3000),"Good","Not Good")</f>
        <v>Good</v>
      </c>
      <c r="R7367" s="2">
        <f>YEAR(DmartSalesData[[#This Row],[order_date]])</f>
        <v>2024</v>
      </c>
    </row>
    <row r="7368" spans="1:18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 t="str" cm="1">
        <f t="array" ref="F7368">_xlfn.IFS(DmartSalesData[[#This Row],[sales]]&lt;2000,"LOW CATEGORY",DmartSalesData[[#This Row],[sales]]&lt;4000,"MEDIUM CATEGORY",DmartSalesData[[#This Row],[sales]]&gt;=4000,"HIGH CATEGORY")</f>
        <v>HIGH CATEGORY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tr">
        <f>IF(AND(DmartSalesData[[#This Row],[profit]]&gt;=500,DmartSalesData[[#This Row],[sales]]&gt;=3000),"Good","Not Good")</f>
        <v>Good</v>
      </c>
      <c r="R7368" s="2">
        <f>YEAR(DmartSalesData[[#This Row],[order_date]])</f>
        <v>2024</v>
      </c>
    </row>
    <row r="7369" spans="1:18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 t="str" cm="1">
        <f t="array" ref="F7369">_xlfn.IFS(DmartSalesData[[#This Row],[sales]]&lt;2000,"LOW CATEGORY",DmartSalesData[[#This Row],[sales]]&lt;4000,"MEDIUM CATEGORY",DmartSalesData[[#This Row],[sales]]&gt;=4000,"HIGH CATEGORY")</f>
        <v>MEDIUM CATEGORY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tr">
        <f>IF(AND(DmartSalesData[[#This Row],[profit]]&gt;=500,DmartSalesData[[#This Row],[sales]]&gt;=3000),"Good","Not Good")</f>
        <v>Not Good</v>
      </c>
      <c r="R7369" s="2">
        <f>YEAR(DmartSalesData[[#This Row],[order_date]])</f>
        <v>2023</v>
      </c>
    </row>
    <row r="7370" spans="1:18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 t="str" cm="1">
        <f t="array" ref="F7370">_xlfn.IFS(DmartSalesData[[#This Row],[sales]]&lt;2000,"LOW CATEGORY",DmartSalesData[[#This Row],[sales]]&lt;4000,"MEDIUM CATEGORY",DmartSalesData[[#This Row],[sales]]&gt;=4000,"HIGH CATEGORY")</f>
        <v>HIGH CATEGORY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tr">
        <f>IF(AND(DmartSalesData[[#This Row],[profit]]&gt;=500,DmartSalesData[[#This Row],[sales]]&gt;=3000),"Good","Not Good")</f>
        <v>Good</v>
      </c>
      <c r="R7370" s="2">
        <f>YEAR(DmartSalesData[[#This Row],[order_date]])</f>
        <v>2024</v>
      </c>
    </row>
    <row r="7371" spans="1:18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 t="str" cm="1">
        <f t="array" ref="F7371">_xlfn.IFS(DmartSalesData[[#This Row],[sales]]&lt;2000,"LOW CATEGORY",DmartSalesData[[#This Row],[sales]]&lt;4000,"MEDIUM CATEGORY",DmartSalesData[[#This Row],[sales]]&gt;=4000,"HIGH CATEGORY")</f>
        <v>MEDIUM CATEGORY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tr">
        <f>IF(AND(DmartSalesData[[#This Row],[profit]]&gt;=500,DmartSalesData[[#This Row],[sales]]&gt;=3000),"Good","Not Good")</f>
        <v>Not Good</v>
      </c>
      <c r="R7371" s="2">
        <f>YEAR(DmartSalesData[[#This Row],[order_date]])</f>
        <v>2023</v>
      </c>
    </row>
    <row r="7372" spans="1:18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 t="str" cm="1">
        <f t="array" ref="F7372">_xlfn.IFS(DmartSalesData[[#This Row],[sales]]&lt;2000,"LOW CATEGORY",DmartSalesData[[#This Row],[sales]]&lt;4000,"MEDIUM CATEGORY",DmartSalesData[[#This Row],[sales]]&gt;=4000,"HIGH CATEGORY")</f>
        <v>LOW CATEGORY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tr">
        <f>IF(AND(DmartSalesData[[#This Row],[profit]]&gt;=500,DmartSalesData[[#This Row],[sales]]&gt;=3000),"Good","Not Good")</f>
        <v>Not Good</v>
      </c>
      <c r="R7372" s="2">
        <f>YEAR(DmartSalesData[[#This Row],[order_date]])</f>
        <v>2023</v>
      </c>
    </row>
    <row r="7373" spans="1:18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 t="str" cm="1">
        <f t="array" ref="F7373">_xlfn.IFS(DmartSalesData[[#This Row],[sales]]&lt;2000,"LOW CATEGORY",DmartSalesData[[#This Row],[sales]]&lt;4000,"MEDIUM CATEGORY",DmartSalesData[[#This Row],[sales]]&gt;=4000,"HIGH CATEGORY")</f>
        <v>LOW CATEGORY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tr">
        <f>IF(AND(DmartSalesData[[#This Row],[profit]]&gt;=500,DmartSalesData[[#This Row],[sales]]&gt;=3000),"Good","Not Good")</f>
        <v>Not Good</v>
      </c>
      <c r="R7373" s="2">
        <f>YEAR(DmartSalesData[[#This Row],[order_date]])</f>
        <v>2024</v>
      </c>
    </row>
    <row r="7374" spans="1:18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 t="str" cm="1">
        <f t="array" ref="F7374">_xlfn.IFS(DmartSalesData[[#This Row],[sales]]&lt;2000,"LOW CATEGORY",DmartSalesData[[#This Row],[sales]]&lt;4000,"MEDIUM CATEGORY",DmartSalesData[[#This Row],[sales]]&gt;=4000,"HIGH CATEGORY")</f>
        <v>LOW CATEGORY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tr">
        <f>IF(AND(DmartSalesData[[#This Row],[profit]]&gt;=500,DmartSalesData[[#This Row],[sales]]&gt;=3000),"Good","Not Good")</f>
        <v>Not Good</v>
      </c>
      <c r="R7374" s="2">
        <f>YEAR(DmartSalesData[[#This Row],[order_date]])</f>
        <v>2024</v>
      </c>
    </row>
    <row r="7375" spans="1:18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 t="str" cm="1">
        <f t="array" ref="F7375">_xlfn.IFS(DmartSalesData[[#This Row],[sales]]&lt;2000,"LOW CATEGORY",DmartSalesData[[#This Row],[sales]]&lt;4000,"MEDIUM CATEGORY",DmartSalesData[[#This Row],[sales]]&gt;=4000,"HIGH CATEGORY")</f>
        <v>LOW CATEGORY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tr">
        <f>IF(AND(DmartSalesData[[#This Row],[profit]]&gt;=500,DmartSalesData[[#This Row],[sales]]&gt;=3000),"Good","Not Good")</f>
        <v>Not Good</v>
      </c>
      <c r="R7375" s="2">
        <f>YEAR(DmartSalesData[[#This Row],[order_date]])</f>
        <v>2024</v>
      </c>
    </row>
    <row r="7376" spans="1:18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 t="str" cm="1">
        <f t="array" ref="F7376">_xlfn.IFS(DmartSalesData[[#This Row],[sales]]&lt;2000,"LOW CATEGORY",DmartSalesData[[#This Row],[sales]]&lt;4000,"MEDIUM CATEGORY",DmartSalesData[[#This Row],[sales]]&gt;=4000,"HIGH CATEGORY")</f>
        <v>HIGH CATEGORY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tr">
        <f>IF(AND(DmartSalesData[[#This Row],[profit]]&gt;=500,DmartSalesData[[#This Row],[sales]]&gt;=3000),"Good","Not Good")</f>
        <v>Good</v>
      </c>
      <c r="R7376" s="2">
        <f>YEAR(DmartSalesData[[#This Row],[order_date]])</f>
        <v>2023</v>
      </c>
    </row>
    <row r="7377" spans="1:18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 t="str" cm="1">
        <f t="array" ref="F7377">_xlfn.IFS(DmartSalesData[[#This Row],[sales]]&lt;2000,"LOW CATEGORY",DmartSalesData[[#This Row],[sales]]&lt;4000,"MEDIUM CATEGORY",DmartSalesData[[#This Row],[sales]]&gt;=4000,"HIGH CATEGORY")</f>
        <v>MEDIUM CATEGORY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tr">
        <f>IF(AND(DmartSalesData[[#This Row],[profit]]&gt;=500,DmartSalesData[[#This Row],[sales]]&gt;=3000),"Good","Not Good")</f>
        <v>Good</v>
      </c>
      <c r="R7377" s="2">
        <f>YEAR(DmartSalesData[[#This Row],[order_date]])</f>
        <v>2024</v>
      </c>
    </row>
    <row r="7378" spans="1:18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 t="str" cm="1">
        <f t="array" ref="F7378">_xlfn.IFS(DmartSalesData[[#This Row],[sales]]&lt;2000,"LOW CATEGORY",DmartSalesData[[#This Row],[sales]]&lt;4000,"MEDIUM CATEGORY",DmartSalesData[[#This Row],[sales]]&gt;=4000,"HIGH CATEGORY")</f>
        <v>HIGH CATEGORY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tr">
        <f>IF(AND(DmartSalesData[[#This Row],[profit]]&gt;=500,DmartSalesData[[#This Row],[sales]]&gt;=3000),"Good","Not Good")</f>
        <v>Good</v>
      </c>
      <c r="R7378" s="2">
        <f>YEAR(DmartSalesData[[#This Row],[order_date]])</f>
        <v>2023</v>
      </c>
    </row>
    <row r="7379" spans="1:18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 t="str" cm="1">
        <f t="array" ref="F7379">_xlfn.IFS(DmartSalesData[[#This Row],[sales]]&lt;2000,"LOW CATEGORY",DmartSalesData[[#This Row],[sales]]&lt;4000,"MEDIUM CATEGORY",DmartSalesData[[#This Row],[sales]]&gt;=4000,"HIGH CATEGORY")</f>
        <v>MEDIUM CATEGORY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tr">
        <f>IF(AND(DmartSalesData[[#This Row],[profit]]&gt;=500,DmartSalesData[[#This Row],[sales]]&gt;=3000),"Good","Not Good")</f>
        <v>Not Good</v>
      </c>
      <c r="R7379" s="2">
        <f>YEAR(DmartSalesData[[#This Row],[order_date]])</f>
        <v>2023</v>
      </c>
    </row>
    <row r="7380" spans="1:18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 t="str" cm="1">
        <f t="array" ref="F7380">_xlfn.IFS(DmartSalesData[[#This Row],[sales]]&lt;2000,"LOW CATEGORY",DmartSalesData[[#This Row],[sales]]&lt;4000,"MEDIUM CATEGORY",DmartSalesData[[#This Row],[sales]]&gt;=4000,"HIGH CATEGORY")</f>
        <v>MEDIUM CATEGORY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tr">
        <f>IF(AND(DmartSalesData[[#This Row],[profit]]&gt;=500,DmartSalesData[[#This Row],[sales]]&gt;=3000),"Good","Not Good")</f>
        <v>Good</v>
      </c>
      <c r="R7380" s="2">
        <f>YEAR(DmartSalesData[[#This Row],[order_date]])</f>
        <v>2024</v>
      </c>
    </row>
    <row r="7381" spans="1:18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 t="str" cm="1">
        <f t="array" ref="F7381">_xlfn.IFS(DmartSalesData[[#This Row],[sales]]&lt;2000,"LOW CATEGORY",DmartSalesData[[#This Row],[sales]]&lt;4000,"MEDIUM CATEGORY",DmartSalesData[[#This Row],[sales]]&gt;=4000,"HIGH CATEGORY")</f>
        <v>LOW CATEGORY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tr">
        <f>IF(AND(DmartSalesData[[#This Row],[profit]]&gt;=500,DmartSalesData[[#This Row],[sales]]&gt;=3000),"Good","Not Good")</f>
        <v>Not Good</v>
      </c>
      <c r="R7381" s="2">
        <f>YEAR(DmartSalesData[[#This Row],[order_date]])</f>
        <v>2023</v>
      </c>
    </row>
    <row r="7382" spans="1:18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 t="str" cm="1">
        <f t="array" ref="F7382">_xlfn.IFS(DmartSalesData[[#This Row],[sales]]&lt;2000,"LOW CATEGORY",DmartSalesData[[#This Row],[sales]]&lt;4000,"MEDIUM CATEGORY",DmartSalesData[[#This Row],[sales]]&gt;=4000,"HIGH CATEGORY")</f>
        <v>MEDIUM CATEGORY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tr">
        <f>IF(AND(DmartSalesData[[#This Row],[profit]]&gt;=500,DmartSalesData[[#This Row],[sales]]&gt;=3000),"Good","Not Good")</f>
        <v>Good</v>
      </c>
      <c r="R7382" s="2">
        <f>YEAR(DmartSalesData[[#This Row],[order_date]])</f>
        <v>2024</v>
      </c>
    </row>
    <row r="7383" spans="1:18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 t="str" cm="1">
        <f t="array" ref="F7383">_xlfn.IFS(DmartSalesData[[#This Row],[sales]]&lt;2000,"LOW CATEGORY",DmartSalesData[[#This Row],[sales]]&lt;4000,"MEDIUM CATEGORY",DmartSalesData[[#This Row],[sales]]&gt;=4000,"HIGH CATEGORY")</f>
        <v>MEDIUM CATEGORY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tr">
        <f>IF(AND(DmartSalesData[[#This Row],[profit]]&gt;=500,DmartSalesData[[#This Row],[sales]]&gt;=3000),"Good","Not Good")</f>
        <v>Not Good</v>
      </c>
      <c r="R7383" s="2">
        <f>YEAR(DmartSalesData[[#This Row],[order_date]])</f>
        <v>2024</v>
      </c>
    </row>
    <row r="7384" spans="1:18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 t="str" cm="1">
        <f t="array" ref="F7384">_xlfn.IFS(DmartSalesData[[#This Row],[sales]]&lt;2000,"LOW CATEGORY",DmartSalesData[[#This Row],[sales]]&lt;4000,"MEDIUM CATEGORY",DmartSalesData[[#This Row],[sales]]&gt;=4000,"HIGH CATEGORY")</f>
        <v>HIGH CATEGORY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tr">
        <f>IF(AND(DmartSalesData[[#This Row],[profit]]&gt;=500,DmartSalesData[[#This Row],[sales]]&gt;=3000),"Good","Not Good")</f>
        <v>Not Good</v>
      </c>
      <c r="R7384" s="2">
        <f>YEAR(DmartSalesData[[#This Row],[order_date]])</f>
        <v>2024</v>
      </c>
    </row>
    <row r="7385" spans="1:18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 t="str" cm="1">
        <f t="array" ref="F7385">_xlfn.IFS(DmartSalesData[[#This Row],[sales]]&lt;2000,"LOW CATEGORY",DmartSalesData[[#This Row],[sales]]&lt;4000,"MEDIUM CATEGORY",DmartSalesData[[#This Row],[sales]]&gt;=4000,"HIGH CATEGORY")</f>
        <v>MEDIUM CATEGORY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tr">
        <f>IF(AND(DmartSalesData[[#This Row],[profit]]&gt;=500,DmartSalesData[[#This Row],[sales]]&gt;=3000),"Good","Not Good")</f>
        <v>Not Good</v>
      </c>
      <c r="R7385" s="2">
        <f>YEAR(DmartSalesData[[#This Row],[order_date]])</f>
        <v>2023</v>
      </c>
    </row>
    <row r="7386" spans="1:18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 t="str" cm="1">
        <f t="array" ref="F7386">_xlfn.IFS(DmartSalesData[[#This Row],[sales]]&lt;2000,"LOW CATEGORY",DmartSalesData[[#This Row],[sales]]&lt;4000,"MEDIUM CATEGORY",DmartSalesData[[#This Row],[sales]]&gt;=4000,"HIGH CATEGORY")</f>
        <v>MEDIUM CATEGORY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tr">
        <f>IF(AND(DmartSalesData[[#This Row],[profit]]&gt;=500,DmartSalesData[[#This Row],[sales]]&gt;=3000),"Good","Not Good")</f>
        <v>Good</v>
      </c>
      <c r="R7386" s="2">
        <f>YEAR(DmartSalesData[[#This Row],[order_date]])</f>
        <v>2023</v>
      </c>
    </row>
    <row r="7387" spans="1:18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 t="str" cm="1">
        <f t="array" ref="F7387">_xlfn.IFS(DmartSalesData[[#This Row],[sales]]&lt;2000,"LOW CATEGORY",DmartSalesData[[#This Row],[sales]]&lt;4000,"MEDIUM CATEGORY",DmartSalesData[[#This Row],[sales]]&gt;=4000,"HIGH CATEGORY")</f>
        <v>LOW CATEGORY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tr">
        <f>IF(AND(DmartSalesData[[#This Row],[profit]]&gt;=500,DmartSalesData[[#This Row],[sales]]&gt;=3000),"Good","Not Good")</f>
        <v>Not Good</v>
      </c>
      <c r="R7387" s="2">
        <f>YEAR(DmartSalesData[[#This Row],[order_date]])</f>
        <v>2024</v>
      </c>
    </row>
    <row r="7388" spans="1:18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 t="str" cm="1">
        <f t="array" ref="F7388">_xlfn.IFS(DmartSalesData[[#This Row],[sales]]&lt;2000,"LOW CATEGORY",DmartSalesData[[#This Row],[sales]]&lt;4000,"MEDIUM CATEGORY",DmartSalesData[[#This Row],[sales]]&gt;=4000,"HIGH CATEGORY")</f>
        <v>MEDIUM CATEGORY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tr">
        <f>IF(AND(DmartSalesData[[#This Row],[profit]]&gt;=500,DmartSalesData[[#This Row],[sales]]&gt;=3000),"Good","Not Good")</f>
        <v>Good</v>
      </c>
      <c r="R7388" s="2">
        <f>YEAR(DmartSalesData[[#This Row],[order_date]])</f>
        <v>2024</v>
      </c>
    </row>
    <row r="7389" spans="1:18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 t="str" cm="1">
        <f t="array" ref="F7389">_xlfn.IFS(DmartSalesData[[#This Row],[sales]]&lt;2000,"LOW CATEGORY",DmartSalesData[[#This Row],[sales]]&lt;4000,"MEDIUM CATEGORY",DmartSalesData[[#This Row],[sales]]&gt;=4000,"HIGH CATEGORY")</f>
        <v>HIGH CATEGORY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tr">
        <f>IF(AND(DmartSalesData[[#This Row],[profit]]&gt;=500,DmartSalesData[[#This Row],[sales]]&gt;=3000),"Good","Not Good")</f>
        <v>Good</v>
      </c>
      <c r="R7389" s="2">
        <f>YEAR(DmartSalesData[[#This Row],[order_date]])</f>
        <v>2024</v>
      </c>
    </row>
    <row r="7390" spans="1:18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 t="str" cm="1">
        <f t="array" ref="F7390">_xlfn.IFS(DmartSalesData[[#This Row],[sales]]&lt;2000,"LOW CATEGORY",DmartSalesData[[#This Row],[sales]]&lt;4000,"MEDIUM CATEGORY",DmartSalesData[[#This Row],[sales]]&gt;=4000,"HIGH CATEGORY")</f>
        <v>MEDIUM CATEGORY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tr">
        <f>IF(AND(DmartSalesData[[#This Row],[profit]]&gt;=500,DmartSalesData[[#This Row],[sales]]&gt;=3000),"Good","Not Good")</f>
        <v>Good</v>
      </c>
      <c r="R7390" s="2">
        <f>YEAR(DmartSalesData[[#This Row],[order_date]])</f>
        <v>2023</v>
      </c>
    </row>
    <row r="7391" spans="1:18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 t="str" cm="1">
        <f t="array" ref="F7391">_xlfn.IFS(DmartSalesData[[#This Row],[sales]]&lt;2000,"LOW CATEGORY",DmartSalesData[[#This Row],[sales]]&lt;4000,"MEDIUM CATEGORY",DmartSalesData[[#This Row],[sales]]&gt;=4000,"HIGH CATEGORY")</f>
        <v>LOW CATEGORY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tr">
        <f>IF(AND(DmartSalesData[[#This Row],[profit]]&gt;=500,DmartSalesData[[#This Row],[sales]]&gt;=3000),"Good","Not Good")</f>
        <v>Not Good</v>
      </c>
      <c r="R7391" s="2">
        <f>YEAR(DmartSalesData[[#This Row],[order_date]])</f>
        <v>2023</v>
      </c>
    </row>
    <row r="7392" spans="1:18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 t="str" cm="1">
        <f t="array" ref="F7392">_xlfn.IFS(DmartSalesData[[#This Row],[sales]]&lt;2000,"LOW CATEGORY",DmartSalesData[[#This Row],[sales]]&lt;4000,"MEDIUM CATEGORY",DmartSalesData[[#This Row],[sales]]&gt;=4000,"HIGH CATEGORY")</f>
        <v>LOW CATEGORY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tr">
        <f>IF(AND(DmartSalesData[[#This Row],[profit]]&gt;=500,DmartSalesData[[#This Row],[sales]]&gt;=3000),"Good","Not Good")</f>
        <v>Not Good</v>
      </c>
      <c r="R7392" s="2">
        <f>YEAR(DmartSalesData[[#This Row],[order_date]])</f>
        <v>2023</v>
      </c>
    </row>
    <row r="7393" spans="1:18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 t="str" cm="1">
        <f t="array" ref="F7393">_xlfn.IFS(DmartSalesData[[#This Row],[sales]]&lt;2000,"LOW CATEGORY",DmartSalesData[[#This Row],[sales]]&lt;4000,"MEDIUM CATEGORY",DmartSalesData[[#This Row],[sales]]&gt;=4000,"HIGH CATEGORY")</f>
        <v>MEDIUM CATEGORY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tr">
        <f>IF(AND(DmartSalesData[[#This Row],[profit]]&gt;=500,DmartSalesData[[#This Row],[sales]]&gt;=3000),"Good","Not Good")</f>
        <v>Not Good</v>
      </c>
      <c r="R7393" s="2">
        <f>YEAR(DmartSalesData[[#This Row],[order_date]])</f>
        <v>2023</v>
      </c>
    </row>
    <row r="7394" spans="1:18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 t="str" cm="1">
        <f t="array" ref="F7394">_xlfn.IFS(DmartSalesData[[#This Row],[sales]]&lt;2000,"LOW CATEGORY",DmartSalesData[[#This Row],[sales]]&lt;4000,"MEDIUM CATEGORY",DmartSalesData[[#This Row],[sales]]&gt;=4000,"HIGH CATEGORY")</f>
        <v>MEDIUM CATEGORY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tr">
        <f>IF(AND(DmartSalesData[[#This Row],[profit]]&gt;=500,DmartSalesData[[#This Row],[sales]]&gt;=3000),"Good","Not Good")</f>
        <v>Good</v>
      </c>
      <c r="R7394" s="2">
        <f>YEAR(DmartSalesData[[#This Row],[order_date]])</f>
        <v>2023</v>
      </c>
    </row>
    <row r="7395" spans="1:18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 t="str" cm="1">
        <f t="array" ref="F7395">_xlfn.IFS(DmartSalesData[[#This Row],[sales]]&lt;2000,"LOW CATEGORY",DmartSalesData[[#This Row],[sales]]&lt;4000,"MEDIUM CATEGORY",DmartSalesData[[#This Row],[sales]]&gt;=4000,"HIGH CATEGORY")</f>
        <v>LOW CATEGORY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tr">
        <f>IF(AND(DmartSalesData[[#This Row],[profit]]&gt;=500,DmartSalesData[[#This Row],[sales]]&gt;=3000),"Good","Not Good")</f>
        <v>Not Good</v>
      </c>
      <c r="R7395" s="2">
        <f>YEAR(DmartSalesData[[#This Row],[order_date]])</f>
        <v>2023</v>
      </c>
    </row>
    <row r="7396" spans="1:18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 t="str" cm="1">
        <f t="array" ref="F7396">_xlfn.IFS(DmartSalesData[[#This Row],[sales]]&lt;2000,"LOW CATEGORY",DmartSalesData[[#This Row],[sales]]&lt;4000,"MEDIUM CATEGORY",DmartSalesData[[#This Row],[sales]]&gt;=4000,"HIGH CATEGORY")</f>
        <v>HIGH CATEGORY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tr">
        <f>IF(AND(DmartSalesData[[#This Row],[profit]]&gt;=500,DmartSalesData[[#This Row],[sales]]&gt;=3000),"Good","Not Good")</f>
        <v>Not Good</v>
      </c>
      <c r="R7396" s="2">
        <f>YEAR(DmartSalesData[[#This Row],[order_date]])</f>
        <v>2024</v>
      </c>
    </row>
    <row r="7397" spans="1:18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 t="str" cm="1">
        <f t="array" ref="F7397">_xlfn.IFS(DmartSalesData[[#This Row],[sales]]&lt;2000,"LOW CATEGORY",DmartSalesData[[#This Row],[sales]]&lt;4000,"MEDIUM CATEGORY",DmartSalesData[[#This Row],[sales]]&gt;=4000,"HIGH CATEGORY")</f>
        <v>LOW CATEGORY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tr">
        <f>IF(AND(DmartSalesData[[#This Row],[profit]]&gt;=500,DmartSalesData[[#This Row],[sales]]&gt;=3000),"Good","Not Good")</f>
        <v>Not Good</v>
      </c>
      <c r="R7397" s="2">
        <f>YEAR(DmartSalesData[[#This Row],[order_date]])</f>
        <v>2023</v>
      </c>
    </row>
    <row r="7398" spans="1:18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 t="str" cm="1">
        <f t="array" ref="F7398">_xlfn.IFS(DmartSalesData[[#This Row],[sales]]&lt;2000,"LOW CATEGORY",DmartSalesData[[#This Row],[sales]]&lt;4000,"MEDIUM CATEGORY",DmartSalesData[[#This Row],[sales]]&gt;=4000,"HIGH CATEGORY")</f>
        <v>LOW CATEGORY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tr">
        <f>IF(AND(DmartSalesData[[#This Row],[profit]]&gt;=500,DmartSalesData[[#This Row],[sales]]&gt;=3000),"Good","Not Good")</f>
        <v>Not Good</v>
      </c>
      <c r="R7398" s="2">
        <f>YEAR(DmartSalesData[[#This Row],[order_date]])</f>
        <v>2024</v>
      </c>
    </row>
    <row r="7399" spans="1:18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 t="str" cm="1">
        <f t="array" ref="F7399">_xlfn.IFS(DmartSalesData[[#This Row],[sales]]&lt;2000,"LOW CATEGORY",DmartSalesData[[#This Row],[sales]]&lt;4000,"MEDIUM CATEGORY",DmartSalesData[[#This Row],[sales]]&gt;=4000,"HIGH CATEGORY")</f>
        <v>MEDIUM CATEGORY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tr">
        <f>IF(AND(DmartSalesData[[#This Row],[profit]]&gt;=500,DmartSalesData[[#This Row],[sales]]&gt;=3000),"Good","Not Good")</f>
        <v>Good</v>
      </c>
      <c r="R7399" s="2">
        <f>YEAR(DmartSalesData[[#This Row],[order_date]])</f>
        <v>2023</v>
      </c>
    </row>
    <row r="7400" spans="1:18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 t="str" cm="1">
        <f t="array" ref="F7400">_xlfn.IFS(DmartSalesData[[#This Row],[sales]]&lt;2000,"LOW CATEGORY",DmartSalesData[[#This Row],[sales]]&lt;4000,"MEDIUM CATEGORY",DmartSalesData[[#This Row],[sales]]&gt;=4000,"HIGH CATEGORY")</f>
        <v>MEDIUM CATEGORY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tr">
        <f>IF(AND(DmartSalesData[[#This Row],[profit]]&gt;=500,DmartSalesData[[#This Row],[sales]]&gt;=3000),"Good","Not Good")</f>
        <v>Good</v>
      </c>
      <c r="R7400" s="2">
        <f>YEAR(DmartSalesData[[#This Row],[order_date]])</f>
        <v>2023</v>
      </c>
    </row>
    <row r="7401" spans="1:18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 t="str" cm="1">
        <f t="array" ref="F7401">_xlfn.IFS(DmartSalesData[[#This Row],[sales]]&lt;2000,"LOW CATEGORY",DmartSalesData[[#This Row],[sales]]&lt;4000,"MEDIUM CATEGORY",DmartSalesData[[#This Row],[sales]]&gt;=4000,"HIGH CATEGORY")</f>
        <v>HIGH CATEGORY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tr">
        <f>IF(AND(DmartSalesData[[#This Row],[profit]]&gt;=500,DmartSalesData[[#This Row],[sales]]&gt;=3000),"Good","Not Good")</f>
        <v>Good</v>
      </c>
      <c r="R7401" s="2">
        <f>YEAR(DmartSalesData[[#This Row],[order_date]])</f>
        <v>2024</v>
      </c>
    </row>
    <row r="7402" spans="1:18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 t="str" cm="1">
        <f t="array" ref="F7402">_xlfn.IFS(DmartSalesData[[#This Row],[sales]]&lt;2000,"LOW CATEGORY",DmartSalesData[[#This Row],[sales]]&lt;4000,"MEDIUM CATEGORY",DmartSalesData[[#This Row],[sales]]&gt;=4000,"HIGH CATEGORY")</f>
        <v>LOW CATEGORY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tr">
        <f>IF(AND(DmartSalesData[[#This Row],[profit]]&gt;=500,DmartSalesData[[#This Row],[sales]]&gt;=3000),"Good","Not Good")</f>
        <v>Not Good</v>
      </c>
      <c r="R7402" s="2">
        <f>YEAR(DmartSalesData[[#This Row],[order_date]])</f>
        <v>2023</v>
      </c>
    </row>
    <row r="7403" spans="1:18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 t="str" cm="1">
        <f t="array" ref="F7403">_xlfn.IFS(DmartSalesData[[#This Row],[sales]]&lt;2000,"LOW CATEGORY",DmartSalesData[[#This Row],[sales]]&lt;4000,"MEDIUM CATEGORY",DmartSalesData[[#This Row],[sales]]&gt;=4000,"HIGH CATEGORY")</f>
        <v>LOW CATEGORY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tr">
        <f>IF(AND(DmartSalesData[[#This Row],[profit]]&gt;=500,DmartSalesData[[#This Row],[sales]]&gt;=3000),"Good","Not Good")</f>
        <v>Not Good</v>
      </c>
      <c r="R7403" s="2">
        <f>YEAR(DmartSalesData[[#This Row],[order_date]])</f>
        <v>2024</v>
      </c>
    </row>
    <row r="7404" spans="1:18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 t="str" cm="1">
        <f t="array" ref="F7404">_xlfn.IFS(DmartSalesData[[#This Row],[sales]]&lt;2000,"LOW CATEGORY",DmartSalesData[[#This Row],[sales]]&lt;4000,"MEDIUM CATEGORY",DmartSalesData[[#This Row],[sales]]&gt;=4000,"HIGH CATEGORY")</f>
        <v>LOW CATEGORY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tr">
        <f>IF(AND(DmartSalesData[[#This Row],[profit]]&gt;=500,DmartSalesData[[#This Row],[sales]]&gt;=3000),"Good","Not Good")</f>
        <v>Not Good</v>
      </c>
      <c r="R7404" s="2">
        <f>YEAR(DmartSalesData[[#This Row],[order_date]])</f>
        <v>2023</v>
      </c>
    </row>
    <row r="7405" spans="1:18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 t="str" cm="1">
        <f t="array" ref="F7405">_xlfn.IFS(DmartSalesData[[#This Row],[sales]]&lt;2000,"LOW CATEGORY",DmartSalesData[[#This Row],[sales]]&lt;4000,"MEDIUM CATEGORY",DmartSalesData[[#This Row],[sales]]&gt;=4000,"HIGH CATEGORY")</f>
        <v>LOW CATEGORY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tr">
        <f>IF(AND(DmartSalesData[[#This Row],[profit]]&gt;=500,DmartSalesData[[#This Row],[sales]]&gt;=3000),"Good","Not Good")</f>
        <v>Not Good</v>
      </c>
      <c r="R7405" s="2">
        <f>YEAR(DmartSalesData[[#This Row],[order_date]])</f>
        <v>2024</v>
      </c>
    </row>
    <row r="7406" spans="1:18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 t="str" cm="1">
        <f t="array" ref="F7406">_xlfn.IFS(DmartSalesData[[#This Row],[sales]]&lt;2000,"LOW CATEGORY",DmartSalesData[[#This Row],[sales]]&lt;4000,"MEDIUM CATEGORY",DmartSalesData[[#This Row],[sales]]&gt;=4000,"HIGH CATEGORY")</f>
        <v>HIGH CATEGORY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tr">
        <f>IF(AND(DmartSalesData[[#This Row],[profit]]&gt;=500,DmartSalesData[[#This Row],[sales]]&gt;=3000),"Good","Not Good")</f>
        <v>Not Good</v>
      </c>
      <c r="R7406" s="2">
        <f>YEAR(DmartSalesData[[#This Row],[order_date]])</f>
        <v>2024</v>
      </c>
    </row>
    <row r="7407" spans="1:18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 t="str" cm="1">
        <f t="array" ref="F7407">_xlfn.IFS(DmartSalesData[[#This Row],[sales]]&lt;2000,"LOW CATEGORY",DmartSalesData[[#This Row],[sales]]&lt;4000,"MEDIUM CATEGORY",DmartSalesData[[#This Row],[sales]]&gt;=4000,"HIGH CATEGORY")</f>
        <v>LOW CATEGORY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tr">
        <f>IF(AND(DmartSalesData[[#This Row],[profit]]&gt;=500,DmartSalesData[[#This Row],[sales]]&gt;=3000),"Good","Not Good")</f>
        <v>Not Good</v>
      </c>
      <c r="R7407" s="2">
        <f>YEAR(DmartSalesData[[#This Row],[order_date]])</f>
        <v>2024</v>
      </c>
    </row>
    <row r="7408" spans="1:18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 t="str" cm="1">
        <f t="array" ref="F7408">_xlfn.IFS(DmartSalesData[[#This Row],[sales]]&lt;2000,"LOW CATEGORY",DmartSalesData[[#This Row],[sales]]&lt;4000,"MEDIUM CATEGORY",DmartSalesData[[#This Row],[sales]]&gt;=4000,"HIGH CATEGORY")</f>
        <v>HIGH CATEGORY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tr">
        <f>IF(AND(DmartSalesData[[#This Row],[profit]]&gt;=500,DmartSalesData[[#This Row],[sales]]&gt;=3000),"Good","Not Good")</f>
        <v>Good</v>
      </c>
      <c r="R7408" s="2">
        <f>YEAR(DmartSalesData[[#This Row],[order_date]])</f>
        <v>2023</v>
      </c>
    </row>
    <row r="7409" spans="1:18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 t="str" cm="1">
        <f t="array" ref="F7409">_xlfn.IFS(DmartSalesData[[#This Row],[sales]]&lt;2000,"LOW CATEGORY",DmartSalesData[[#This Row],[sales]]&lt;4000,"MEDIUM CATEGORY",DmartSalesData[[#This Row],[sales]]&gt;=4000,"HIGH CATEGORY")</f>
        <v>MEDIUM CATEGORY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tr">
        <f>IF(AND(DmartSalesData[[#This Row],[profit]]&gt;=500,DmartSalesData[[#This Row],[sales]]&gt;=3000),"Good","Not Good")</f>
        <v>Not Good</v>
      </c>
      <c r="R7409" s="2">
        <f>YEAR(DmartSalesData[[#This Row],[order_date]])</f>
        <v>2024</v>
      </c>
    </row>
    <row r="7410" spans="1:18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 t="str" cm="1">
        <f t="array" ref="F7410">_xlfn.IFS(DmartSalesData[[#This Row],[sales]]&lt;2000,"LOW CATEGORY",DmartSalesData[[#This Row],[sales]]&lt;4000,"MEDIUM CATEGORY",DmartSalesData[[#This Row],[sales]]&gt;=4000,"HIGH CATEGORY")</f>
        <v>MEDIUM CATEGORY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tr">
        <f>IF(AND(DmartSalesData[[#This Row],[profit]]&gt;=500,DmartSalesData[[#This Row],[sales]]&gt;=3000),"Good","Not Good")</f>
        <v>Not Good</v>
      </c>
      <c r="R7410" s="2">
        <f>YEAR(DmartSalesData[[#This Row],[order_date]])</f>
        <v>2024</v>
      </c>
    </row>
    <row r="7411" spans="1:18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 t="str" cm="1">
        <f t="array" ref="F7411">_xlfn.IFS(DmartSalesData[[#This Row],[sales]]&lt;2000,"LOW CATEGORY",DmartSalesData[[#This Row],[sales]]&lt;4000,"MEDIUM CATEGORY",DmartSalesData[[#This Row],[sales]]&gt;=4000,"HIGH CATEGORY")</f>
        <v>HIGH CATEGORY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tr">
        <f>IF(AND(DmartSalesData[[#This Row],[profit]]&gt;=500,DmartSalesData[[#This Row],[sales]]&gt;=3000),"Good","Not Good")</f>
        <v>Good</v>
      </c>
      <c r="R7411" s="2">
        <f>YEAR(DmartSalesData[[#This Row],[order_date]])</f>
        <v>2024</v>
      </c>
    </row>
    <row r="7412" spans="1:18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 t="str" cm="1">
        <f t="array" ref="F7412">_xlfn.IFS(DmartSalesData[[#This Row],[sales]]&lt;2000,"LOW CATEGORY",DmartSalesData[[#This Row],[sales]]&lt;4000,"MEDIUM CATEGORY",DmartSalesData[[#This Row],[sales]]&gt;=4000,"HIGH CATEGORY")</f>
        <v>LOW CATEGORY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tr">
        <f>IF(AND(DmartSalesData[[#This Row],[profit]]&gt;=500,DmartSalesData[[#This Row],[sales]]&gt;=3000),"Good","Not Good")</f>
        <v>Not Good</v>
      </c>
      <c r="R7412" s="2">
        <f>YEAR(DmartSalesData[[#This Row],[order_date]])</f>
        <v>2024</v>
      </c>
    </row>
    <row r="7413" spans="1:18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 t="str" cm="1">
        <f t="array" ref="F7413">_xlfn.IFS(DmartSalesData[[#This Row],[sales]]&lt;2000,"LOW CATEGORY",DmartSalesData[[#This Row],[sales]]&lt;4000,"MEDIUM CATEGORY",DmartSalesData[[#This Row],[sales]]&gt;=4000,"HIGH CATEGORY")</f>
        <v>LOW CATEGORY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tr">
        <f>IF(AND(DmartSalesData[[#This Row],[profit]]&gt;=500,DmartSalesData[[#This Row],[sales]]&gt;=3000),"Good","Not Good")</f>
        <v>Not Good</v>
      </c>
      <c r="R7413" s="2">
        <f>YEAR(DmartSalesData[[#This Row],[order_date]])</f>
        <v>2023</v>
      </c>
    </row>
    <row r="7414" spans="1:18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 t="str" cm="1">
        <f t="array" ref="F7414">_xlfn.IFS(DmartSalesData[[#This Row],[sales]]&lt;2000,"LOW CATEGORY",DmartSalesData[[#This Row],[sales]]&lt;4000,"MEDIUM CATEGORY",DmartSalesData[[#This Row],[sales]]&gt;=4000,"HIGH CATEGORY")</f>
        <v>MEDIUM CATEGORY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tr">
        <f>IF(AND(DmartSalesData[[#This Row],[profit]]&gt;=500,DmartSalesData[[#This Row],[sales]]&gt;=3000),"Good","Not Good")</f>
        <v>Good</v>
      </c>
      <c r="R7414" s="2">
        <f>YEAR(DmartSalesData[[#This Row],[order_date]])</f>
        <v>2024</v>
      </c>
    </row>
    <row r="7415" spans="1:18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 t="str" cm="1">
        <f t="array" ref="F7415">_xlfn.IFS(DmartSalesData[[#This Row],[sales]]&lt;2000,"LOW CATEGORY",DmartSalesData[[#This Row],[sales]]&lt;4000,"MEDIUM CATEGORY",DmartSalesData[[#This Row],[sales]]&gt;=4000,"HIGH CATEGORY")</f>
        <v>LOW CATEGORY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tr">
        <f>IF(AND(DmartSalesData[[#This Row],[profit]]&gt;=500,DmartSalesData[[#This Row],[sales]]&gt;=3000),"Good","Not Good")</f>
        <v>Not Good</v>
      </c>
      <c r="R7415" s="2">
        <f>YEAR(DmartSalesData[[#This Row],[order_date]])</f>
        <v>2024</v>
      </c>
    </row>
    <row r="7416" spans="1:18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 t="str" cm="1">
        <f t="array" ref="F7416">_xlfn.IFS(DmartSalesData[[#This Row],[sales]]&lt;2000,"LOW CATEGORY",DmartSalesData[[#This Row],[sales]]&lt;4000,"MEDIUM CATEGORY",DmartSalesData[[#This Row],[sales]]&gt;=4000,"HIGH CATEGORY")</f>
        <v>HIGH CATEGORY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tr">
        <f>IF(AND(DmartSalesData[[#This Row],[profit]]&gt;=500,DmartSalesData[[#This Row],[sales]]&gt;=3000),"Good","Not Good")</f>
        <v>Good</v>
      </c>
      <c r="R7416" s="2">
        <f>YEAR(DmartSalesData[[#This Row],[order_date]])</f>
        <v>2023</v>
      </c>
    </row>
    <row r="7417" spans="1:18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 t="str" cm="1">
        <f t="array" ref="F7417">_xlfn.IFS(DmartSalesData[[#This Row],[sales]]&lt;2000,"LOW CATEGORY",DmartSalesData[[#This Row],[sales]]&lt;4000,"MEDIUM CATEGORY",DmartSalesData[[#This Row],[sales]]&gt;=4000,"HIGH CATEGORY")</f>
        <v>HIGH CATEGORY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tr">
        <f>IF(AND(DmartSalesData[[#This Row],[profit]]&gt;=500,DmartSalesData[[#This Row],[sales]]&gt;=3000),"Good","Not Good")</f>
        <v>Not Good</v>
      </c>
      <c r="R7417" s="2">
        <f>YEAR(DmartSalesData[[#This Row],[order_date]])</f>
        <v>2024</v>
      </c>
    </row>
    <row r="7418" spans="1:18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 t="str" cm="1">
        <f t="array" ref="F7418">_xlfn.IFS(DmartSalesData[[#This Row],[sales]]&lt;2000,"LOW CATEGORY",DmartSalesData[[#This Row],[sales]]&lt;4000,"MEDIUM CATEGORY",DmartSalesData[[#This Row],[sales]]&gt;=4000,"HIGH CATEGORY")</f>
        <v>HIGH CATEGORY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tr">
        <f>IF(AND(DmartSalesData[[#This Row],[profit]]&gt;=500,DmartSalesData[[#This Row],[sales]]&gt;=3000),"Good","Not Good")</f>
        <v>Good</v>
      </c>
      <c r="R7418" s="2">
        <f>YEAR(DmartSalesData[[#This Row],[order_date]])</f>
        <v>2023</v>
      </c>
    </row>
    <row r="7419" spans="1:18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 t="str" cm="1">
        <f t="array" ref="F7419">_xlfn.IFS(DmartSalesData[[#This Row],[sales]]&lt;2000,"LOW CATEGORY",DmartSalesData[[#This Row],[sales]]&lt;4000,"MEDIUM CATEGORY",DmartSalesData[[#This Row],[sales]]&gt;=4000,"HIGH CATEGORY")</f>
        <v>HIGH CATEGORY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tr">
        <f>IF(AND(DmartSalesData[[#This Row],[profit]]&gt;=500,DmartSalesData[[#This Row],[sales]]&gt;=3000),"Good","Not Good")</f>
        <v>Good</v>
      </c>
      <c r="R7419" s="2">
        <f>YEAR(DmartSalesData[[#This Row],[order_date]])</f>
        <v>2024</v>
      </c>
    </row>
    <row r="7420" spans="1:18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 t="str" cm="1">
        <f t="array" ref="F7420">_xlfn.IFS(DmartSalesData[[#This Row],[sales]]&lt;2000,"LOW CATEGORY",DmartSalesData[[#This Row],[sales]]&lt;4000,"MEDIUM CATEGORY",DmartSalesData[[#This Row],[sales]]&gt;=4000,"HIGH CATEGORY")</f>
        <v>MEDIUM CATEGORY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tr">
        <f>IF(AND(DmartSalesData[[#This Row],[profit]]&gt;=500,DmartSalesData[[#This Row],[sales]]&gt;=3000),"Good","Not Good")</f>
        <v>Not Good</v>
      </c>
      <c r="R7420" s="2">
        <f>YEAR(DmartSalesData[[#This Row],[order_date]])</f>
        <v>2023</v>
      </c>
    </row>
    <row r="7421" spans="1:18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 t="str" cm="1">
        <f t="array" ref="F7421">_xlfn.IFS(DmartSalesData[[#This Row],[sales]]&lt;2000,"LOW CATEGORY",DmartSalesData[[#This Row],[sales]]&lt;4000,"MEDIUM CATEGORY",DmartSalesData[[#This Row],[sales]]&gt;=4000,"HIGH CATEGORY")</f>
        <v>MEDIUM CATEGORY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tr">
        <f>IF(AND(DmartSalesData[[#This Row],[profit]]&gt;=500,DmartSalesData[[#This Row],[sales]]&gt;=3000),"Good","Not Good")</f>
        <v>Not Good</v>
      </c>
      <c r="R7421" s="2">
        <f>YEAR(DmartSalesData[[#This Row],[order_date]])</f>
        <v>2023</v>
      </c>
    </row>
    <row r="7422" spans="1:18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 t="str" cm="1">
        <f t="array" ref="F7422">_xlfn.IFS(DmartSalesData[[#This Row],[sales]]&lt;2000,"LOW CATEGORY",DmartSalesData[[#This Row],[sales]]&lt;4000,"MEDIUM CATEGORY",DmartSalesData[[#This Row],[sales]]&gt;=4000,"HIGH CATEGORY")</f>
        <v>LOW CATEGORY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tr">
        <f>IF(AND(DmartSalesData[[#This Row],[profit]]&gt;=500,DmartSalesData[[#This Row],[sales]]&gt;=3000),"Good","Not Good")</f>
        <v>Not Good</v>
      </c>
      <c r="R7422" s="2">
        <f>YEAR(DmartSalesData[[#This Row],[order_date]])</f>
        <v>2024</v>
      </c>
    </row>
    <row r="7423" spans="1:18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 t="str" cm="1">
        <f t="array" ref="F7423">_xlfn.IFS(DmartSalesData[[#This Row],[sales]]&lt;2000,"LOW CATEGORY",DmartSalesData[[#This Row],[sales]]&lt;4000,"MEDIUM CATEGORY",DmartSalesData[[#This Row],[sales]]&gt;=4000,"HIGH CATEGORY")</f>
        <v>MEDIUM CATEGORY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tr">
        <f>IF(AND(DmartSalesData[[#This Row],[profit]]&gt;=500,DmartSalesData[[#This Row],[sales]]&gt;=3000),"Good","Not Good")</f>
        <v>Not Good</v>
      </c>
      <c r="R7423" s="2">
        <f>YEAR(DmartSalesData[[#This Row],[order_date]])</f>
        <v>2024</v>
      </c>
    </row>
    <row r="7424" spans="1:18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 t="str" cm="1">
        <f t="array" ref="F7424">_xlfn.IFS(DmartSalesData[[#This Row],[sales]]&lt;2000,"LOW CATEGORY",DmartSalesData[[#This Row],[sales]]&lt;4000,"MEDIUM CATEGORY",DmartSalesData[[#This Row],[sales]]&gt;=4000,"HIGH CATEGORY")</f>
        <v>LOW CATEGORY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tr">
        <f>IF(AND(DmartSalesData[[#This Row],[profit]]&gt;=500,DmartSalesData[[#This Row],[sales]]&gt;=3000),"Good","Not Good")</f>
        <v>Not Good</v>
      </c>
      <c r="R7424" s="2">
        <f>YEAR(DmartSalesData[[#This Row],[order_date]])</f>
        <v>2024</v>
      </c>
    </row>
    <row r="7425" spans="1:18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 t="str" cm="1">
        <f t="array" ref="F7425">_xlfn.IFS(DmartSalesData[[#This Row],[sales]]&lt;2000,"LOW CATEGORY",DmartSalesData[[#This Row],[sales]]&lt;4000,"MEDIUM CATEGORY",DmartSalesData[[#This Row],[sales]]&gt;=4000,"HIGH CATEGORY")</f>
        <v>HIGH CATEGORY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tr">
        <f>IF(AND(DmartSalesData[[#This Row],[profit]]&gt;=500,DmartSalesData[[#This Row],[sales]]&gt;=3000),"Good","Not Good")</f>
        <v>Good</v>
      </c>
      <c r="R7425" s="2">
        <f>YEAR(DmartSalesData[[#This Row],[order_date]])</f>
        <v>2024</v>
      </c>
    </row>
    <row r="7426" spans="1:18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 t="str" cm="1">
        <f t="array" ref="F7426">_xlfn.IFS(DmartSalesData[[#This Row],[sales]]&lt;2000,"LOW CATEGORY",DmartSalesData[[#This Row],[sales]]&lt;4000,"MEDIUM CATEGORY",DmartSalesData[[#This Row],[sales]]&gt;=4000,"HIGH CATEGORY")</f>
        <v>HIGH CATEGORY</v>
      </c>
      <c r="G7426" s="2">
        <v>0.24</v>
      </c>
      <c r="H7426" s="2">
        <f t="shared" ref="H7426:H7489" si="232">E7426*G7426</f>
        <v>1154.7624000000001</v>
      </c>
      <c r="I7426" s="2">
        <f t="shared" ref="I7426:I7489" si="233">E7426-H7426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tr">
        <f>IF(AND(DmartSalesData[[#This Row],[profit]]&gt;=500,DmartSalesData[[#This Row],[sales]]&gt;=3000),"Good","Not Good")</f>
        <v>Good</v>
      </c>
      <c r="R7426" s="2">
        <f>YEAR(DmartSalesData[[#This Row],[order_date]])</f>
        <v>2023</v>
      </c>
    </row>
    <row r="7427" spans="1:18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 t="str" cm="1">
        <f t="array" ref="F7427">_xlfn.IFS(DmartSalesData[[#This Row],[sales]]&lt;2000,"LOW CATEGORY",DmartSalesData[[#This Row],[sales]]&lt;4000,"MEDIUM CATEGORY",DmartSalesData[[#This Row],[sales]]&gt;=4000,"HIGH CATEGORY")</f>
        <v>LOW CATEGORY</v>
      </c>
      <c r="G7427" s="2">
        <v>0.17</v>
      </c>
      <c r="H7427" s="2">
        <f t="shared" si="232"/>
        <v>193.91050000000004</v>
      </c>
      <c r="I7427" s="2">
        <f t="shared" si="233"/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tr">
        <f>IF(AND(DmartSalesData[[#This Row],[profit]]&gt;=500,DmartSalesData[[#This Row],[sales]]&gt;=3000),"Good","Not Good")</f>
        <v>Not Good</v>
      </c>
      <c r="R7427" s="2">
        <f>YEAR(DmartSalesData[[#This Row],[order_date]])</f>
        <v>2024</v>
      </c>
    </row>
    <row r="7428" spans="1:18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 t="str" cm="1">
        <f t="array" ref="F7428">_xlfn.IFS(DmartSalesData[[#This Row],[sales]]&lt;2000,"LOW CATEGORY",DmartSalesData[[#This Row],[sales]]&lt;4000,"MEDIUM CATEGORY",DmartSalesData[[#This Row],[sales]]&gt;=4000,"HIGH CATEGORY")</f>
        <v>LOW CATEGORY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tr">
        <f>IF(AND(DmartSalesData[[#This Row],[profit]]&gt;=500,DmartSalesData[[#This Row],[sales]]&gt;=3000),"Good","Not Good")</f>
        <v>Not Good</v>
      </c>
      <c r="R7428" s="2">
        <f>YEAR(DmartSalesData[[#This Row],[order_date]])</f>
        <v>2024</v>
      </c>
    </row>
    <row r="7429" spans="1:18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 t="str" cm="1">
        <f t="array" ref="F7429">_xlfn.IFS(DmartSalesData[[#This Row],[sales]]&lt;2000,"LOW CATEGORY",DmartSalesData[[#This Row],[sales]]&lt;4000,"MEDIUM CATEGORY",DmartSalesData[[#This Row],[sales]]&gt;=4000,"HIGH CATEGORY")</f>
        <v>MEDIUM CATEGORY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tr">
        <f>IF(AND(DmartSalesData[[#This Row],[profit]]&gt;=500,DmartSalesData[[#This Row],[sales]]&gt;=3000),"Good","Not Good")</f>
        <v>Not Good</v>
      </c>
      <c r="R7429" s="2">
        <f>YEAR(DmartSalesData[[#This Row],[order_date]])</f>
        <v>2023</v>
      </c>
    </row>
    <row r="7430" spans="1:18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 t="str" cm="1">
        <f t="array" ref="F7430">_xlfn.IFS(DmartSalesData[[#This Row],[sales]]&lt;2000,"LOW CATEGORY",DmartSalesData[[#This Row],[sales]]&lt;4000,"MEDIUM CATEGORY",DmartSalesData[[#This Row],[sales]]&gt;=4000,"HIGH CATEGORY")</f>
        <v>MEDIUM CATEGORY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tr">
        <f>IF(AND(DmartSalesData[[#This Row],[profit]]&gt;=500,DmartSalesData[[#This Row],[sales]]&gt;=3000),"Good","Not Good")</f>
        <v>Good</v>
      </c>
      <c r="R7430" s="2">
        <f>YEAR(DmartSalesData[[#This Row],[order_date]])</f>
        <v>2023</v>
      </c>
    </row>
    <row r="7431" spans="1:18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 t="str" cm="1">
        <f t="array" ref="F7431">_xlfn.IFS(DmartSalesData[[#This Row],[sales]]&lt;2000,"LOW CATEGORY",DmartSalesData[[#This Row],[sales]]&lt;4000,"MEDIUM CATEGORY",DmartSalesData[[#This Row],[sales]]&gt;=4000,"HIGH CATEGORY")</f>
        <v>MEDIUM CATEGORY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tr">
        <f>IF(AND(DmartSalesData[[#This Row],[profit]]&gt;=500,DmartSalesData[[#This Row],[sales]]&gt;=3000),"Good","Not Good")</f>
        <v>Not Good</v>
      </c>
      <c r="R7431" s="2">
        <f>YEAR(DmartSalesData[[#This Row],[order_date]])</f>
        <v>2024</v>
      </c>
    </row>
    <row r="7432" spans="1:18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 t="str" cm="1">
        <f t="array" ref="F7432">_xlfn.IFS(DmartSalesData[[#This Row],[sales]]&lt;2000,"LOW CATEGORY",DmartSalesData[[#This Row],[sales]]&lt;4000,"MEDIUM CATEGORY",DmartSalesData[[#This Row],[sales]]&gt;=4000,"HIGH CATEGORY")</f>
        <v>MEDIUM CATEGORY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tr">
        <f>IF(AND(DmartSalesData[[#This Row],[profit]]&gt;=500,DmartSalesData[[#This Row],[sales]]&gt;=3000),"Good","Not Good")</f>
        <v>Not Good</v>
      </c>
      <c r="R7432" s="2">
        <f>YEAR(DmartSalesData[[#This Row],[order_date]])</f>
        <v>2023</v>
      </c>
    </row>
    <row r="7433" spans="1:18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 t="str" cm="1">
        <f t="array" ref="F7433">_xlfn.IFS(DmartSalesData[[#This Row],[sales]]&lt;2000,"LOW CATEGORY",DmartSalesData[[#This Row],[sales]]&lt;4000,"MEDIUM CATEGORY",DmartSalesData[[#This Row],[sales]]&gt;=4000,"HIGH CATEGORY")</f>
        <v>HIGH CATEGORY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tr">
        <f>IF(AND(DmartSalesData[[#This Row],[profit]]&gt;=500,DmartSalesData[[#This Row],[sales]]&gt;=3000),"Good","Not Good")</f>
        <v>Not Good</v>
      </c>
      <c r="R7433" s="2">
        <f>YEAR(DmartSalesData[[#This Row],[order_date]])</f>
        <v>2024</v>
      </c>
    </row>
    <row r="7434" spans="1:18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 t="str" cm="1">
        <f t="array" ref="F7434">_xlfn.IFS(DmartSalesData[[#This Row],[sales]]&lt;2000,"LOW CATEGORY",DmartSalesData[[#This Row],[sales]]&lt;4000,"MEDIUM CATEGORY",DmartSalesData[[#This Row],[sales]]&gt;=4000,"HIGH CATEGORY")</f>
        <v>LOW CATEGORY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tr">
        <f>IF(AND(DmartSalesData[[#This Row],[profit]]&gt;=500,DmartSalesData[[#This Row],[sales]]&gt;=3000),"Good","Not Good")</f>
        <v>Not Good</v>
      </c>
      <c r="R7434" s="2">
        <f>YEAR(DmartSalesData[[#This Row],[order_date]])</f>
        <v>2023</v>
      </c>
    </row>
    <row r="7435" spans="1:18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 t="str" cm="1">
        <f t="array" ref="F7435">_xlfn.IFS(DmartSalesData[[#This Row],[sales]]&lt;2000,"LOW CATEGORY",DmartSalesData[[#This Row],[sales]]&lt;4000,"MEDIUM CATEGORY",DmartSalesData[[#This Row],[sales]]&gt;=4000,"HIGH CATEGORY")</f>
        <v>MEDIUM CATEGORY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tr">
        <f>IF(AND(DmartSalesData[[#This Row],[profit]]&gt;=500,DmartSalesData[[#This Row],[sales]]&gt;=3000),"Good","Not Good")</f>
        <v>Good</v>
      </c>
      <c r="R7435" s="2">
        <f>YEAR(DmartSalesData[[#This Row],[order_date]])</f>
        <v>2023</v>
      </c>
    </row>
    <row r="7436" spans="1:18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 t="str" cm="1">
        <f t="array" ref="F7436">_xlfn.IFS(DmartSalesData[[#This Row],[sales]]&lt;2000,"LOW CATEGORY",DmartSalesData[[#This Row],[sales]]&lt;4000,"MEDIUM CATEGORY",DmartSalesData[[#This Row],[sales]]&gt;=4000,"HIGH CATEGORY")</f>
        <v>MEDIUM CATEGORY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tr">
        <f>IF(AND(DmartSalesData[[#This Row],[profit]]&gt;=500,DmartSalesData[[#This Row],[sales]]&gt;=3000),"Good","Not Good")</f>
        <v>Good</v>
      </c>
      <c r="R7436" s="2">
        <f>YEAR(DmartSalesData[[#This Row],[order_date]])</f>
        <v>2024</v>
      </c>
    </row>
    <row r="7437" spans="1:18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 t="str" cm="1">
        <f t="array" ref="F7437">_xlfn.IFS(DmartSalesData[[#This Row],[sales]]&lt;2000,"LOW CATEGORY",DmartSalesData[[#This Row],[sales]]&lt;4000,"MEDIUM CATEGORY",DmartSalesData[[#This Row],[sales]]&gt;=4000,"HIGH CATEGORY")</f>
        <v>LOW CATEGORY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tr">
        <f>IF(AND(DmartSalesData[[#This Row],[profit]]&gt;=500,DmartSalesData[[#This Row],[sales]]&gt;=3000),"Good","Not Good")</f>
        <v>Not Good</v>
      </c>
      <c r="R7437" s="2">
        <f>YEAR(DmartSalesData[[#This Row],[order_date]])</f>
        <v>2023</v>
      </c>
    </row>
    <row r="7438" spans="1:18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 t="str" cm="1">
        <f t="array" ref="F7438">_xlfn.IFS(DmartSalesData[[#This Row],[sales]]&lt;2000,"LOW CATEGORY",DmartSalesData[[#This Row],[sales]]&lt;4000,"MEDIUM CATEGORY",DmartSalesData[[#This Row],[sales]]&gt;=4000,"HIGH CATEGORY")</f>
        <v>MEDIUM CATEGORY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tr">
        <f>IF(AND(DmartSalesData[[#This Row],[profit]]&gt;=500,DmartSalesData[[#This Row],[sales]]&gt;=3000),"Good","Not Good")</f>
        <v>Not Good</v>
      </c>
      <c r="R7438" s="2">
        <f>YEAR(DmartSalesData[[#This Row],[order_date]])</f>
        <v>2023</v>
      </c>
    </row>
    <row r="7439" spans="1:18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 t="str" cm="1">
        <f t="array" ref="F7439">_xlfn.IFS(DmartSalesData[[#This Row],[sales]]&lt;2000,"LOW CATEGORY",DmartSalesData[[#This Row],[sales]]&lt;4000,"MEDIUM CATEGORY",DmartSalesData[[#This Row],[sales]]&gt;=4000,"HIGH CATEGORY")</f>
        <v>HIGH CATEGORY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tr">
        <f>IF(AND(DmartSalesData[[#This Row],[profit]]&gt;=500,DmartSalesData[[#This Row],[sales]]&gt;=3000),"Good","Not Good")</f>
        <v>Good</v>
      </c>
      <c r="R7439" s="2">
        <f>YEAR(DmartSalesData[[#This Row],[order_date]])</f>
        <v>2024</v>
      </c>
    </row>
    <row r="7440" spans="1:18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 t="str" cm="1">
        <f t="array" ref="F7440">_xlfn.IFS(DmartSalesData[[#This Row],[sales]]&lt;2000,"LOW CATEGORY",DmartSalesData[[#This Row],[sales]]&lt;4000,"MEDIUM CATEGORY",DmartSalesData[[#This Row],[sales]]&gt;=4000,"HIGH CATEGORY")</f>
        <v>HIGH CATEGORY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tr">
        <f>IF(AND(DmartSalesData[[#This Row],[profit]]&gt;=500,DmartSalesData[[#This Row],[sales]]&gt;=3000),"Good","Not Good")</f>
        <v>Good</v>
      </c>
      <c r="R7440" s="2">
        <f>YEAR(DmartSalesData[[#This Row],[order_date]])</f>
        <v>2023</v>
      </c>
    </row>
    <row r="7441" spans="1:18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 t="str" cm="1">
        <f t="array" ref="F7441">_xlfn.IFS(DmartSalesData[[#This Row],[sales]]&lt;2000,"LOW CATEGORY",DmartSalesData[[#This Row],[sales]]&lt;4000,"MEDIUM CATEGORY",DmartSalesData[[#This Row],[sales]]&gt;=4000,"HIGH CATEGORY")</f>
        <v>MEDIUM CATEGORY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tr">
        <f>IF(AND(DmartSalesData[[#This Row],[profit]]&gt;=500,DmartSalesData[[#This Row],[sales]]&gt;=3000),"Good","Not Good")</f>
        <v>Good</v>
      </c>
      <c r="R7441" s="2">
        <f>YEAR(DmartSalesData[[#This Row],[order_date]])</f>
        <v>2024</v>
      </c>
    </row>
    <row r="7442" spans="1:18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 t="str" cm="1">
        <f t="array" ref="F7442">_xlfn.IFS(DmartSalesData[[#This Row],[sales]]&lt;2000,"LOW CATEGORY",DmartSalesData[[#This Row],[sales]]&lt;4000,"MEDIUM CATEGORY",DmartSalesData[[#This Row],[sales]]&gt;=4000,"HIGH CATEGORY")</f>
        <v>HIGH CATEGORY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tr">
        <f>IF(AND(DmartSalesData[[#This Row],[profit]]&gt;=500,DmartSalesData[[#This Row],[sales]]&gt;=3000),"Good","Not Good")</f>
        <v>Not Good</v>
      </c>
      <c r="R7442" s="2">
        <f>YEAR(DmartSalesData[[#This Row],[order_date]])</f>
        <v>2023</v>
      </c>
    </row>
    <row r="7443" spans="1:18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 t="str" cm="1">
        <f t="array" ref="F7443">_xlfn.IFS(DmartSalesData[[#This Row],[sales]]&lt;2000,"LOW CATEGORY",DmartSalesData[[#This Row],[sales]]&lt;4000,"MEDIUM CATEGORY",DmartSalesData[[#This Row],[sales]]&gt;=4000,"HIGH CATEGORY")</f>
        <v>LOW CATEGORY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tr">
        <f>IF(AND(DmartSalesData[[#This Row],[profit]]&gt;=500,DmartSalesData[[#This Row],[sales]]&gt;=3000),"Good","Not Good")</f>
        <v>Not Good</v>
      </c>
      <c r="R7443" s="2">
        <f>YEAR(DmartSalesData[[#This Row],[order_date]])</f>
        <v>2023</v>
      </c>
    </row>
    <row r="7444" spans="1:18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 t="str" cm="1">
        <f t="array" ref="F7444">_xlfn.IFS(DmartSalesData[[#This Row],[sales]]&lt;2000,"LOW CATEGORY",DmartSalesData[[#This Row],[sales]]&lt;4000,"MEDIUM CATEGORY",DmartSalesData[[#This Row],[sales]]&gt;=4000,"HIGH CATEGORY")</f>
        <v>HIGH CATEGORY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tr">
        <f>IF(AND(DmartSalesData[[#This Row],[profit]]&gt;=500,DmartSalesData[[#This Row],[sales]]&gt;=3000),"Good","Not Good")</f>
        <v>Good</v>
      </c>
      <c r="R7444" s="2">
        <f>YEAR(DmartSalesData[[#This Row],[order_date]])</f>
        <v>2024</v>
      </c>
    </row>
    <row r="7445" spans="1:18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 t="str" cm="1">
        <f t="array" ref="F7445">_xlfn.IFS(DmartSalesData[[#This Row],[sales]]&lt;2000,"LOW CATEGORY",DmartSalesData[[#This Row],[sales]]&lt;4000,"MEDIUM CATEGORY",DmartSalesData[[#This Row],[sales]]&gt;=4000,"HIGH CATEGORY")</f>
        <v>LOW CATEGORY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tr">
        <f>IF(AND(DmartSalesData[[#This Row],[profit]]&gt;=500,DmartSalesData[[#This Row],[sales]]&gt;=3000),"Good","Not Good")</f>
        <v>Not Good</v>
      </c>
      <c r="R7445" s="2">
        <f>YEAR(DmartSalesData[[#This Row],[order_date]])</f>
        <v>2023</v>
      </c>
    </row>
    <row r="7446" spans="1:18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 t="str" cm="1">
        <f t="array" ref="F7446">_xlfn.IFS(DmartSalesData[[#This Row],[sales]]&lt;2000,"LOW CATEGORY",DmartSalesData[[#This Row],[sales]]&lt;4000,"MEDIUM CATEGORY",DmartSalesData[[#This Row],[sales]]&gt;=4000,"HIGH CATEGORY")</f>
        <v>MEDIUM CATEGORY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tr">
        <f>IF(AND(DmartSalesData[[#This Row],[profit]]&gt;=500,DmartSalesData[[#This Row],[sales]]&gt;=3000),"Good","Not Good")</f>
        <v>Not Good</v>
      </c>
      <c r="R7446" s="2">
        <f>YEAR(DmartSalesData[[#This Row],[order_date]])</f>
        <v>2023</v>
      </c>
    </row>
    <row r="7447" spans="1:18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 t="str" cm="1">
        <f t="array" ref="F7447">_xlfn.IFS(DmartSalesData[[#This Row],[sales]]&lt;2000,"LOW CATEGORY",DmartSalesData[[#This Row],[sales]]&lt;4000,"MEDIUM CATEGORY",DmartSalesData[[#This Row],[sales]]&gt;=4000,"HIGH CATEGORY")</f>
        <v>LOW CATEGORY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tr">
        <f>IF(AND(DmartSalesData[[#This Row],[profit]]&gt;=500,DmartSalesData[[#This Row],[sales]]&gt;=3000),"Good","Not Good")</f>
        <v>Not Good</v>
      </c>
      <c r="R7447" s="2">
        <f>YEAR(DmartSalesData[[#This Row],[order_date]])</f>
        <v>2023</v>
      </c>
    </row>
    <row r="7448" spans="1:18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 t="str" cm="1">
        <f t="array" ref="F7448">_xlfn.IFS(DmartSalesData[[#This Row],[sales]]&lt;2000,"LOW CATEGORY",DmartSalesData[[#This Row],[sales]]&lt;4000,"MEDIUM CATEGORY",DmartSalesData[[#This Row],[sales]]&gt;=4000,"HIGH CATEGORY")</f>
        <v>HIGH CATEGORY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tr">
        <f>IF(AND(DmartSalesData[[#This Row],[profit]]&gt;=500,DmartSalesData[[#This Row],[sales]]&gt;=3000),"Good","Not Good")</f>
        <v>Not Good</v>
      </c>
      <c r="R7448" s="2">
        <f>YEAR(DmartSalesData[[#This Row],[order_date]])</f>
        <v>2024</v>
      </c>
    </row>
    <row r="7449" spans="1:18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 t="str" cm="1">
        <f t="array" ref="F7449">_xlfn.IFS(DmartSalesData[[#This Row],[sales]]&lt;2000,"LOW CATEGORY",DmartSalesData[[#This Row],[sales]]&lt;4000,"MEDIUM CATEGORY",DmartSalesData[[#This Row],[sales]]&gt;=4000,"HIGH CATEGORY")</f>
        <v>LOW CATEGORY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tr">
        <f>IF(AND(DmartSalesData[[#This Row],[profit]]&gt;=500,DmartSalesData[[#This Row],[sales]]&gt;=3000),"Good","Not Good")</f>
        <v>Not Good</v>
      </c>
      <c r="R7449" s="2">
        <f>YEAR(DmartSalesData[[#This Row],[order_date]])</f>
        <v>2023</v>
      </c>
    </row>
    <row r="7450" spans="1:18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 t="str" cm="1">
        <f t="array" ref="F7450">_xlfn.IFS(DmartSalesData[[#This Row],[sales]]&lt;2000,"LOW CATEGORY",DmartSalesData[[#This Row],[sales]]&lt;4000,"MEDIUM CATEGORY",DmartSalesData[[#This Row],[sales]]&gt;=4000,"HIGH CATEGORY")</f>
        <v>LOW CATEGORY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tr">
        <f>IF(AND(DmartSalesData[[#This Row],[profit]]&gt;=500,DmartSalesData[[#This Row],[sales]]&gt;=3000),"Good","Not Good")</f>
        <v>Not Good</v>
      </c>
      <c r="R7450" s="2">
        <f>YEAR(DmartSalesData[[#This Row],[order_date]])</f>
        <v>2023</v>
      </c>
    </row>
    <row r="7451" spans="1:18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 t="str" cm="1">
        <f t="array" ref="F7451">_xlfn.IFS(DmartSalesData[[#This Row],[sales]]&lt;2000,"LOW CATEGORY",DmartSalesData[[#This Row],[sales]]&lt;4000,"MEDIUM CATEGORY",DmartSalesData[[#This Row],[sales]]&gt;=4000,"HIGH CATEGORY")</f>
        <v>MEDIUM CATEGORY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tr">
        <f>IF(AND(DmartSalesData[[#This Row],[profit]]&gt;=500,DmartSalesData[[#This Row],[sales]]&gt;=3000),"Good","Not Good")</f>
        <v>Not Good</v>
      </c>
      <c r="R7451" s="2">
        <f>YEAR(DmartSalesData[[#This Row],[order_date]])</f>
        <v>2023</v>
      </c>
    </row>
    <row r="7452" spans="1:18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 t="str" cm="1">
        <f t="array" ref="F7452">_xlfn.IFS(DmartSalesData[[#This Row],[sales]]&lt;2000,"LOW CATEGORY",DmartSalesData[[#This Row],[sales]]&lt;4000,"MEDIUM CATEGORY",DmartSalesData[[#This Row],[sales]]&gt;=4000,"HIGH CATEGORY")</f>
        <v>LOW CATEGORY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tr">
        <f>IF(AND(DmartSalesData[[#This Row],[profit]]&gt;=500,DmartSalesData[[#This Row],[sales]]&gt;=3000),"Good","Not Good")</f>
        <v>Not Good</v>
      </c>
      <c r="R7452" s="2">
        <f>YEAR(DmartSalesData[[#This Row],[order_date]])</f>
        <v>2024</v>
      </c>
    </row>
    <row r="7453" spans="1:18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 t="str" cm="1">
        <f t="array" ref="F7453">_xlfn.IFS(DmartSalesData[[#This Row],[sales]]&lt;2000,"LOW CATEGORY",DmartSalesData[[#This Row],[sales]]&lt;4000,"MEDIUM CATEGORY",DmartSalesData[[#This Row],[sales]]&gt;=4000,"HIGH CATEGORY")</f>
        <v>LOW CATEGORY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tr">
        <f>IF(AND(DmartSalesData[[#This Row],[profit]]&gt;=500,DmartSalesData[[#This Row],[sales]]&gt;=3000),"Good","Not Good")</f>
        <v>Not Good</v>
      </c>
      <c r="R7453" s="2">
        <f>YEAR(DmartSalesData[[#This Row],[order_date]])</f>
        <v>2023</v>
      </c>
    </row>
    <row r="7454" spans="1:18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 t="str" cm="1">
        <f t="array" ref="F7454">_xlfn.IFS(DmartSalesData[[#This Row],[sales]]&lt;2000,"LOW CATEGORY",DmartSalesData[[#This Row],[sales]]&lt;4000,"MEDIUM CATEGORY",DmartSalesData[[#This Row],[sales]]&gt;=4000,"HIGH CATEGORY")</f>
        <v>MEDIUM CATEGORY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tr">
        <f>IF(AND(DmartSalesData[[#This Row],[profit]]&gt;=500,DmartSalesData[[#This Row],[sales]]&gt;=3000),"Good","Not Good")</f>
        <v>Good</v>
      </c>
      <c r="R7454" s="2">
        <f>YEAR(DmartSalesData[[#This Row],[order_date]])</f>
        <v>2024</v>
      </c>
    </row>
    <row r="7455" spans="1:18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 t="str" cm="1">
        <f t="array" ref="F7455">_xlfn.IFS(DmartSalesData[[#This Row],[sales]]&lt;2000,"LOW CATEGORY",DmartSalesData[[#This Row],[sales]]&lt;4000,"MEDIUM CATEGORY",DmartSalesData[[#This Row],[sales]]&gt;=4000,"HIGH CATEGORY")</f>
        <v>LOW CATEGORY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tr">
        <f>IF(AND(DmartSalesData[[#This Row],[profit]]&gt;=500,DmartSalesData[[#This Row],[sales]]&gt;=3000),"Good","Not Good")</f>
        <v>Not Good</v>
      </c>
      <c r="R7455" s="2">
        <f>YEAR(DmartSalesData[[#This Row],[order_date]])</f>
        <v>2024</v>
      </c>
    </row>
    <row r="7456" spans="1:18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 t="str" cm="1">
        <f t="array" ref="F7456">_xlfn.IFS(DmartSalesData[[#This Row],[sales]]&lt;2000,"LOW CATEGORY",DmartSalesData[[#This Row],[sales]]&lt;4000,"MEDIUM CATEGORY",DmartSalesData[[#This Row],[sales]]&gt;=4000,"HIGH CATEGORY")</f>
        <v>LOW CATEGORY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tr">
        <f>IF(AND(DmartSalesData[[#This Row],[profit]]&gt;=500,DmartSalesData[[#This Row],[sales]]&gt;=3000),"Good","Not Good")</f>
        <v>Not Good</v>
      </c>
      <c r="R7456" s="2">
        <f>YEAR(DmartSalesData[[#This Row],[order_date]])</f>
        <v>2024</v>
      </c>
    </row>
    <row r="7457" spans="1:18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 t="str" cm="1">
        <f t="array" ref="F7457">_xlfn.IFS(DmartSalesData[[#This Row],[sales]]&lt;2000,"LOW CATEGORY",DmartSalesData[[#This Row],[sales]]&lt;4000,"MEDIUM CATEGORY",DmartSalesData[[#This Row],[sales]]&gt;=4000,"HIGH CATEGORY")</f>
        <v>LOW CATEGORY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tr">
        <f>IF(AND(DmartSalesData[[#This Row],[profit]]&gt;=500,DmartSalesData[[#This Row],[sales]]&gt;=3000),"Good","Not Good")</f>
        <v>Not Good</v>
      </c>
      <c r="R7457" s="2">
        <f>YEAR(DmartSalesData[[#This Row],[order_date]])</f>
        <v>2024</v>
      </c>
    </row>
    <row r="7458" spans="1:18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 t="str" cm="1">
        <f t="array" ref="F7458">_xlfn.IFS(DmartSalesData[[#This Row],[sales]]&lt;2000,"LOW CATEGORY",DmartSalesData[[#This Row],[sales]]&lt;4000,"MEDIUM CATEGORY",DmartSalesData[[#This Row],[sales]]&gt;=4000,"HIGH CATEGORY")</f>
        <v>LOW CATEGORY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tr">
        <f>IF(AND(DmartSalesData[[#This Row],[profit]]&gt;=500,DmartSalesData[[#This Row],[sales]]&gt;=3000),"Good","Not Good")</f>
        <v>Not Good</v>
      </c>
      <c r="R7458" s="2">
        <f>YEAR(DmartSalesData[[#This Row],[order_date]])</f>
        <v>2024</v>
      </c>
    </row>
    <row r="7459" spans="1:18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 t="str" cm="1">
        <f t="array" ref="F7459">_xlfn.IFS(DmartSalesData[[#This Row],[sales]]&lt;2000,"LOW CATEGORY",DmartSalesData[[#This Row],[sales]]&lt;4000,"MEDIUM CATEGORY",DmartSalesData[[#This Row],[sales]]&gt;=4000,"HIGH CATEGORY")</f>
        <v>MEDIUM CATEGORY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tr">
        <f>IF(AND(DmartSalesData[[#This Row],[profit]]&gt;=500,DmartSalesData[[#This Row],[sales]]&gt;=3000),"Good","Not Good")</f>
        <v>Not Good</v>
      </c>
      <c r="R7459" s="2">
        <f>YEAR(DmartSalesData[[#This Row],[order_date]])</f>
        <v>2023</v>
      </c>
    </row>
    <row r="7460" spans="1:18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 t="str" cm="1">
        <f t="array" ref="F7460">_xlfn.IFS(DmartSalesData[[#This Row],[sales]]&lt;2000,"LOW CATEGORY",DmartSalesData[[#This Row],[sales]]&lt;4000,"MEDIUM CATEGORY",DmartSalesData[[#This Row],[sales]]&gt;=4000,"HIGH CATEGORY")</f>
        <v>MEDIUM CATEGORY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tr">
        <f>IF(AND(DmartSalesData[[#This Row],[profit]]&gt;=500,DmartSalesData[[#This Row],[sales]]&gt;=3000),"Good","Not Good")</f>
        <v>Not Good</v>
      </c>
      <c r="R7460" s="2">
        <f>YEAR(DmartSalesData[[#This Row],[order_date]])</f>
        <v>2024</v>
      </c>
    </row>
    <row r="7461" spans="1:18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 t="str" cm="1">
        <f t="array" ref="F7461">_xlfn.IFS(DmartSalesData[[#This Row],[sales]]&lt;2000,"LOW CATEGORY",DmartSalesData[[#This Row],[sales]]&lt;4000,"MEDIUM CATEGORY",DmartSalesData[[#This Row],[sales]]&gt;=4000,"HIGH CATEGORY")</f>
        <v>MEDIUM CATEGORY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tr">
        <f>IF(AND(DmartSalesData[[#This Row],[profit]]&gt;=500,DmartSalesData[[#This Row],[sales]]&gt;=3000),"Good","Not Good")</f>
        <v>Not Good</v>
      </c>
      <c r="R7461" s="2">
        <f>YEAR(DmartSalesData[[#This Row],[order_date]])</f>
        <v>2023</v>
      </c>
    </row>
    <row r="7462" spans="1:18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 t="str" cm="1">
        <f t="array" ref="F7462">_xlfn.IFS(DmartSalesData[[#This Row],[sales]]&lt;2000,"LOW CATEGORY",DmartSalesData[[#This Row],[sales]]&lt;4000,"MEDIUM CATEGORY",DmartSalesData[[#This Row],[sales]]&gt;=4000,"HIGH CATEGORY")</f>
        <v>LOW CATEGORY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tr">
        <f>IF(AND(DmartSalesData[[#This Row],[profit]]&gt;=500,DmartSalesData[[#This Row],[sales]]&gt;=3000),"Good","Not Good")</f>
        <v>Not Good</v>
      </c>
      <c r="R7462" s="2">
        <f>YEAR(DmartSalesData[[#This Row],[order_date]])</f>
        <v>2024</v>
      </c>
    </row>
    <row r="7463" spans="1:18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 t="str" cm="1">
        <f t="array" ref="F7463">_xlfn.IFS(DmartSalesData[[#This Row],[sales]]&lt;2000,"LOW CATEGORY",DmartSalesData[[#This Row],[sales]]&lt;4000,"MEDIUM CATEGORY",DmartSalesData[[#This Row],[sales]]&gt;=4000,"HIGH CATEGORY")</f>
        <v>MEDIUM CATEGORY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tr">
        <f>IF(AND(DmartSalesData[[#This Row],[profit]]&gt;=500,DmartSalesData[[#This Row],[sales]]&gt;=3000),"Good","Not Good")</f>
        <v>Not Good</v>
      </c>
      <c r="R7463" s="2">
        <f>YEAR(DmartSalesData[[#This Row],[order_date]])</f>
        <v>2024</v>
      </c>
    </row>
    <row r="7464" spans="1:18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 t="str" cm="1">
        <f t="array" ref="F7464">_xlfn.IFS(DmartSalesData[[#This Row],[sales]]&lt;2000,"LOW CATEGORY",DmartSalesData[[#This Row],[sales]]&lt;4000,"MEDIUM CATEGORY",DmartSalesData[[#This Row],[sales]]&gt;=4000,"HIGH CATEGORY")</f>
        <v>MEDIUM CATEGORY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tr">
        <f>IF(AND(DmartSalesData[[#This Row],[profit]]&gt;=500,DmartSalesData[[#This Row],[sales]]&gt;=3000),"Good","Not Good")</f>
        <v>Not Good</v>
      </c>
      <c r="R7464" s="2">
        <f>YEAR(DmartSalesData[[#This Row],[order_date]])</f>
        <v>2023</v>
      </c>
    </row>
    <row r="7465" spans="1:18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 t="str" cm="1">
        <f t="array" ref="F7465">_xlfn.IFS(DmartSalesData[[#This Row],[sales]]&lt;2000,"LOW CATEGORY",DmartSalesData[[#This Row],[sales]]&lt;4000,"MEDIUM CATEGORY",DmartSalesData[[#This Row],[sales]]&gt;=4000,"HIGH CATEGORY")</f>
        <v>LOW CATEGORY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tr">
        <f>IF(AND(DmartSalesData[[#This Row],[profit]]&gt;=500,DmartSalesData[[#This Row],[sales]]&gt;=3000),"Good","Not Good")</f>
        <v>Not Good</v>
      </c>
      <c r="R7465" s="2">
        <f>YEAR(DmartSalesData[[#This Row],[order_date]])</f>
        <v>2024</v>
      </c>
    </row>
    <row r="7466" spans="1:18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 t="str" cm="1">
        <f t="array" ref="F7466">_xlfn.IFS(DmartSalesData[[#This Row],[sales]]&lt;2000,"LOW CATEGORY",DmartSalesData[[#This Row],[sales]]&lt;4000,"MEDIUM CATEGORY",DmartSalesData[[#This Row],[sales]]&gt;=4000,"HIGH CATEGORY")</f>
        <v>LOW CATEGORY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tr">
        <f>IF(AND(DmartSalesData[[#This Row],[profit]]&gt;=500,DmartSalesData[[#This Row],[sales]]&gt;=3000),"Good","Not Good")</f>
        <v>Not Good</v>
      </c>
      <c r="R7466" s="2">
        <f>YEAR(DmartSalesData[[#This Row],[order_date]])</f>
        <v>2024</v>
      </c>
    </row>
    <row r="7467" spans="1:18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 t="str" cm="1">
        <f t="array" ref="F7467">_xlfn.IFS(DmartSalesData[[#This Row],[sales]]&lt;2000,"LOW CATEGORY",DmartSalesData[[#This Row],[sales]]&lt;4000,"MEDIUM CATEGORY",DmartSalesData[[#This Row],[sales]]&gt;=4000,"HIGH CATEGORY")</f>
        <v>LOW CATEGORY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tr">
        <f>IF(AND(DmartSalesData[[#This Row],[profit]]&gt;=500,DmartSalesData[[#This Row],[sales]]&gt;=3000),"Good","Not Good")</f>
        <v>Not Good</v>
      </c>
      <c r="R7467" s="2">
        <f>YEAR(DmartSalesData[[#This Row],[order_date]])</f>
        <v>2024</v>
      </c>
    </row>
    <row r="7468" spans="1:18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 t="str" cm="1">
        <f t="array" ref="F7468">_xlfn.IFS(DmartSalesData[[#This Row],[sales]]&lt;2000,"LOW CATEGORY",DmartSalesData[[#This Row],[sales]]&lt;4000,"MEDIUM CATEGORY",DmartSalesData[[#This Row],[sales]]&gt;=4000,"HIGH CATEGORY")</f>
        <v>LOW CATEGORY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tr">
        <f>IF(AND(DmartSalesData[[#This Row],[profit]]&gt;=500,DmartSalesData[[#This Row],[sales]]&gt;=3000),"Good","Not Good")</f>
        <v>Not Good</v>
      </c>
      <c r="R7468" s="2">
        <f>YEAR(DmartSalesData[[#This Row],[order_date]])</f>
        <v>2024</v>
      </c>
    </row>
    <row r="7469" spans="1:18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 t="str" cm="1">
        <f t="array" ref="F7469">_xlfn.IFS(DmartSalesData[[#This Row],[sales]]&lt;2000,"LOW CATEGORY",DmartSalesData[[#This Row],[sales]]&lt;4000,"MEDIUM CATEGORY",DmartSalesData[[#This Row],[sales]]&gt;=4000,"HIGH CATEGORY")</f>
        <v>LOW CATEGORY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tr">
        <f>IF(AND(DmartSalesData[[#This Row],[profit]]&gt;=500,DmartSalesData[[#This Row],[sales]]&gt;=3000),"Good","Not Good")</f>
        <v>Not Good</v>
      </c>
      <c r="R7469" s="2">
        <f>YEAR(DmartSalesData[[#This Row],[order_date]])</f>
        <v>2023</v>
      </c>
    </row>
    <row r="7470" spans="1:18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 t="str" cm="1">
        <f t="array" ref="F7470">_xlfn.IFS(DmartSalesData[[#This Row],[sales]]&lt;2000,"LOW CATEGORY",DmartSalesData[[#This Row],[sales]]&lt;4000,"MEDIUM CATEGORY",DmartSalesData[[#This Row],[sales]]&gt;=4000,"HIGH CATEGORY")</f>
        <v>LOW CATEGORY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tr">
        <f>IF(AND(DmartSalesData[[#This Row],[profit]]&gt;=500,DmartSalesData[[#This Row],[sales]]&gt;=3000),"Good","Not Good")</f>
        <v>Not Good</v>
      </c>
      <c r="R7470" s="2">
        <f>YEAR(DmartSalesData[[#This Row],[order_date]])</f>
        <v>2023</v>
      </c>
    </row>
    <row r="7471" spans="1:18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 t="str" cm="1">
        <f t="array" ref="F7471">_xlfn.IFS(DmartSalesData[[#This Row],[sales]]&lt;2000,"LOW CATEGORY",DmartSalesData[[#This Row],[sales]]&lt;4000,"MEDIUM CATEGORY",DmartSalesData[[#This Row],[sales]]&gt;=4000,"HIGH CATEGORY")</f>
        <v>MEDIUM CATEGORY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tr">
        <f>IF(AND(DmartSalesData[[#This Row],[profit]]&gt;=500,DmartSalesData[[#This Row],[sales]]&gt;=3000),"Good","Not Good")</f>
        <v>Not Good</v>
      </c>
      <c r="R7471" s="2">
        <f>YEAR(DmartSalesData[[#This Row],[order_date]])</f>
        <v>2023</v>
      </c>
    </row>
    <row r="7472" spans="1:18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 t="str" cm="1">
        <f t="array" ref="F7472">_xlfn.IFS(DmartSalesData[[#This Row],[sales]]&lt;2000,"LOW CATEGORY",DmartSalesData[[#This Row],[sales]]&lt;4000,"MEDIUM CATEGORY",DmartSalesData[[#This Row],[sales]]&gt;=4000,"HIGH CATEGORY")</f>
        <v>MEDIUM CATEGORY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tr">
        <f>IF(AND(DmartSalesData[[#This Row],[profit]]&gt;=500,DmartSalesData[[#This Row],[sales]]&gt;=3000),"Good","Not Good")</f>
        <v>Good</v>
      </c>
      <c r="R7472" s="2">
        <f>YEAR(DmartSalesData[[#This Row],[order_date]])</f>
        <v>2023</v>
      </c>
    </row>
    <row r="7473" spans="1:18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 t="str" cm="1">
        <f t="array" ref="F7473">_xlfn.IFS(DmartSalesData[[#This Row],[sales]]&lt;2000,"LOW CATEGORY",DmartSalesData[[#This Row],[sales]]&lt;4000,"MEDIUM CATEGORY",DmartSalesData[[#This Row],[sales]]&gt;=4000,"HIGH CATEGORY")</f>
        <v>HIGH CATEGORY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tr">
        <f>IF(AND(DmartSalesData[[#This Row],[profit]]&gt;=500,DmartSalesData[[#This Row],[sales]]&gt;=3000),"Good","Not Good")</f>
        <v>Good</v>
      </c>
      <c r="R7473" s="2">
        <f>YEAR(DmartSalesData[[#This Row],[order_date]])</f>
        <v>2024</v>
      </c>
    </row>
    <row r="7474" spans="1:18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 t="str" cm="1">
        <f t="array" ref="F7474">_xlfn.IFS(DmartSalesData[[#This Row],[sales]]&lt;2000,"LOW CATEGORY",DmartSalesData[[#This Row],[sales]]&lt;4000,"MEDIUM CATEGORY",DmartSalesData[[#This Row],[sales]]&gt;=4000,"HIGH CATEGORY")</f>
        <v>MEDIUM CATEGORY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tr">
        <f>IF(AND(DmartSalesData[[#This Row],[profit]]&gt;=500,DmartSalesData[[#This Row],[sales]]&gt;=3000),"Good","Not Good")</f>
        <v>Good</v>
      </c>
      <c r="R7474" s="2">
        <f>YEAR(DmartSalesData[[#This Row],[order_date]])</f>
        <v>2024</v>
      </c>
    </row>
    <row r="7475" spans="1:18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 t="str" cm="1">
        <f t="array" ref="F7475">_xlfn.IFS(DmartSalesData[[#This Row],[sales]]&lt;2000,"LOW CATEGORY",DmartSalesData[[#This Row],[sales]]&lt;4000,"MEDIUM CATEGORY",DmartSalesData[[#This Row],[sales]]&gt;=4000,"HIGH CATEGORY")</f>
        <v>MEDIUM CATEGORY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tr">
        <f>IF(AND(DmartSalesData[[#This Row],[profit]]&gt;=500,DmartSalesData[[#This Row],[sales]]&gt;=3000),"Good","Not Good")</f>
        <v>Not Good</v>
      </c>
      <c r="R7475" s="2">
        <f>YEAR(DmartSalesData[[#This Row],[order_date]])</f>
        <v>2023</v>
      </c>
    </row>
    <row r="7476" spans="1:18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 t="str" cm="1">
        <f t="array" ref="F7476">_xlfn.IFS(DmartSalesData[[#This Row],[sales]]&lt;2000,"LOW CATEGORY",DmartSalesData[[#This Row],[sales]]&lt;4000,"MEDIUM CATEGORY",DmartSalesData[[#This Row],[sales]]&gt;=4000,"HIGH CATEGORY")</f>
        <v>LOW CATEGORY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tr">
        <f>IF(AND(DmartSalesData[[#This Row],[profit]]&gt;=500,DmartSalesData[[#This Row],[sales]]&gt;=3000),"Good","Not Good")</f>
        <v>Not Good</v>
      </c>
      <c r="R7476" s="2">
        <f>YEAR(DmartSalesData[[#This Row],[order_date]])</f>
        <v>2023</v>
      </c>
    </row>
    <row r="7477" spans="1:18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 t="str" cm="1">
        <f t="array" ref="F7477">_xlfn.IFS(DmartSalesData[[#This Row],[sales]]&lt;2000,"LOW CATEGORY",DmartSalesData[[#This Row],[sales]]&lt;4000,"MEDIUM CATEGORY",DmartSalesData[[#This Row],[sales]]&gt;=4000,"HIGH CATEGORY")</f>
        <v>LOW CATEGORY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tr">
        <f>IF(AND(DmartSalesData[[#This Row],[profit]]&gt;=500,DmartSalesData[[#This Row],[sales]]&gt;=3000),"Good","Not Good")</f>
        <v>Not Good</v>
      </c>
      <c r="R7477" s="2">
        <f>YEAR(DmartSalesData[[#This Row],[order_date]])</f>
        <v>2023</v>
      </c>
    </row>
    <row r="7478" spans="1:18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 t="str" cm="1">
        <f t="array" ref="F7478">_xlfn.IFS(DmartSalesData[[#This Row],[sales]]&lt;2000,"LOW CATEGORY",DmartSalesData[[#This Row],[sales]]&lt;4000,"MEDIUM CATEGORY",DmartSalesData[[#This Row],[sales]]&gt;=4000,"HIGH CATEGORY")</f>
        <v>MEDIUM CATEGORY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tr">
        <f>IF(AND(DmartSalesData[[#This Row],[profit]]&gt;=500,DmartSalesData[[#This Row],[sales]]&gt;=3000),"Good","Not Good")</f>
        <v>Not Good</v>
      </c>
      <c r="R7478" s="2">
        <f>YEAR(DmartSalesData[[#This Row],[order_date]])</f>
        <v>2023</v>
      </c>
    </row>
    <row r="7479" spans="1:18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 t="str" cm="1">
        <f t="array" ref="F7479">_xlfn.IFS(DmartSalesData[[#This Row],[sales]]&lt;2000,"LOW CATEGORY",DmartSalesData[[#This Row],[sales]]&lt;4000,"MEDIUM CATEGORY",DmartSalesData[[#This Row],[sales]]&gt;=4000,"HIGH CATEGORY")</f>
        <v>MEDIUM CATEGORY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tr">
        <f>IF(AND(DmartSalesData[[#This Row],[profit]]&gt;=500,DmartSalesData[[#This Row],[sales]]&gt;=3000),"Good","Not Good")</f>
        <v>Good</v>
      </c>
      <c r="R7479" s="2">
        <f>YEAR(DmartSalesData[[#This Row],[order_date]])</f>
        <v>2024</v>
      </c>
    </row>
    <row r="7480" spans="1:18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 t="str" cm="1">
        <f t="array" ref="F7480">_xlfn.IFS(DmartSalesData[[#This Row],[sales]]&lt;2000,"LOW CATEGORY",DmartSalesData[[#This Row],[sales]]&lt;4000,"MEDIUM CATEGORY",DmartSalesData[[#This Row],[sales]]&gt;=4000,"HIGH CATEGORY")</f>
        <v>MEDIUM CATEGORY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tr">
        <f>IF(AND(DmartSalesData[[#This Row],[profit]]&gt;=500,DmartSalesData[[#This Row],[sales]]&gt;=3000),"Good","Not Good")</f>
        <v>Not Good</v>
      </c>
      <c r="R7480" s="2">
        <f>YEAR(DmartSalesData[[#This Row],[order_date]])</f>
        <v>2024</v>
      </c>
    </row>
    <row r="7481" spans="1:18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 t="str" cm="1">
        <f t="array" ref="F7481">_xlfn.IFS(DmartSalesData[[#This Row],[sales]]&lt;2000,"LOW CATEGORY",DmartSalesData[[#This Row],[sales]]&lt;4000,"MEDIUM CATEGORY",DmartSalesData[[#This Row],[sales]]&gt;=4000,"HIGH CATEGORY")</f>
        <v>HIGH CATEGORY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tr">
        <f>IF(AND(DmartSalesData[[#This Row],[profit]]&gt;=500,DmartSalesData[[#This Row],[sales]]&gt;=3000),"Good","Not Good")</f>
        <v>Good</v>
      </c>
      <c r="R7481" s="2">
        <f>YEAR(DmartSalesData[[#This Row],[order_date]])</f>
        <v>2023</v>
      </c>
    </row>
    <row r="7482" spans="1:18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 t="str" cm="1">
        <f t="array" ref="F7482">_xlfn.IFS(DmartSalesData[[#This Row],[sales]]&lt;2000,"LOW CATEGORY",DmartSalesData[[#This Row],[sales]]&lt;4000,"MEDIUM CATEGORY",DmartSalesData[[#This Row],[sales]]&gt;=4000,"HIGH CATEGORY")</f>
        <v>LOW CATEGORY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tr">
        <f>IF(AND(DmartSalesData[[#This Row],[profit]]&gt;=500,DmartSalesData[[#This Row],[sales]]&gt;=3000),"Good","Not Good")</f>
        <v>Not Good</v>
      </c>
      <c r="R7482" s="2">
        <f>YEAR(DmartSalesData[[#This Row],[order_date]])</f>
        <v>2023</v>
      </c>
    </row>
    <row r="7483" spans="1:18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 t="str" cm="1">
        <f t="array" ref="F7483">_xlfn.IFS(DmartSalesData[[#This Row],[sales]]&lt;2000,"LOW CATEGORY",DmartSalesData[[#This Row],[sales]]&lt;4000,"MEDIUM CATEGORY",DmartSalesData[[#This Row],[sales]]&gt;=4000,"HIGH CATEGORY")</f>
        <v>LOW CATEGORY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tr">
        <f>IF(AND(DmartSalesData[[#This Row],[profit]]&gt;=500,DmartSalesData[[#This Row],[sales]]&gt;=3000),"Good","Not Good")</f>
        <v>Not Good</v>
      </c>
      <c r="R7483" s="2">
        <f>YEAR(DmartSalesData[[#This Row],[order_date]])</f>
        <v>2023</v>
      </c>
    </row>
    <row r="7484" spans="1:18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 t="str" cm="1">
        <f t="array" ref="F7484">_xlfn.IFS(DmartSalesData[[#This Row],[sales]]&lt;2000,"LOW CATEGORY",DmartSalesData[[#This Row],[sales]]&lt;4000,"MEDIUM CATEGORY",DmartSalesData[[#This Row],[sales]]&gt;=4000,"HIGH CATEGORY")</f>
        <v>MEDIUM CATEGORY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tr">
        <f>IF(AND(DmartSalesData[[#This Row],[profit]]&gt;=500,DmartSalesData[[#This Row],[sales]]&gt;=3000),"Good","Not Good")</f>
        <v>Not Good</v>
      </c>
      <c r="R7484" s="2">
        <f>YEAR(DmartSalesData[[#This Row],[order_date]])</f>
        <v>2023</v>
      </c>
    </row>
    <row r="7485" spans="1:18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 t="str" cm="1">
        <f t="array" ref="F7485">_xlfn.IFS(DmartSalesData[[#This Row],[sales]]&lt;2000,"LOW CATEGORY",DmartSalesData[[#This Row],[sales]]&lt;4000,"MEDIUM CATEGORY",DmartSalesData[[#This Row],[sales]]&gt;=4000,"HIGH CATEGORY")</f>
        <v>MEDIUM CATEGORY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tr">
        <f>IF(AND(DmartSalesData[[#This Row],[profit]]&gt;=500,DmartSalesData[[#This Row],[sales]]&gt;=3000),"Good","Not Good")</f>
        <v>Not Good</v>
      </c>
      <c r="R7485" s="2">
        <f>YEAR(DmartSalesData[[#This Row],[order_date]])</f>
        <v>2023</v>
      </c>
    </row>
    <row r="7486" spans="1:18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 t="str" cm="1">
        <f t="array" ref="F7486">_xlfn.IFS(DmartSalesData[[#This Row],[sales]]&lt;2000,"LOW CATEGORY",DmartSalesData[[#This Row],[sales]]&lt;4000,"MEDIUM CATEGORY",DmartSalesData[[#This Row],[sales]]&gt;=4000,"HIGH CATEGORY")</f>
        <v>LOW CATEGORY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tr">
        <f>IF(AND(DmartSalesData[[#This Row],[profit]]&gt;=500,DmartSalesData[[#This Row],[sales]]&gt;=3000),"Good","Not Good")</f>
        <v>Not Good</v>
      </c>
      <c r="R7486" s="2">
        <f>YEAR(DmartSalesData[[#This Row],[order_date]])</f>
        <v>2024</v>
      </c>
    </row>
    <row r="7487" spans="1:18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 t="str" cm="1">
        <f t="array" ref="F7487">_xlfn.IFS(DmartSalesData[[#This Row],[sales]]&lt;2000,"LOW CATEGORY",DmartSalesData[[#This Row],[sales]]&lt;4000,"MEDIUM CATEGORY",DmartSalesData[[#This Row],[sales]]&gt;=4000,"HIGH CATEGORY")</f>
        <v>MEDIUM CATEGORY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tr">
        <f>IF(AND(DmartSalesData[[#This Row],[profit]]&gt;=500,DmartSalesData[[#This Row],[sales]]&gt;=3000),"Good","Not Good")</f>
        <v>Not Good</v>
      </c>
      <c r="R7487" s="2">
        <f>YEAR(DmartSalesData[[#This Row],[order_date]])</f>
        <v>2024</v>
      </c>
    </row>
    <row r="7488" spans="1:18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 t="str" cm="1">
        <f t="array" ref="F7488">_xlfn.IFS(DmartSalesData[[#This Row],[sales]]&lt;2000,"LOW CATEGORY",DmartSalesData[[#This Row],[sales]]&lt;4000,"MEDIUM CATEGORY",DmartSalesData[[#This Row],[sales]]&gt;=4000,"HIGH CATEGORY")</f>
        <v>LOW CATEGORY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tr">
        <f>IF(AND(DmartSalesData[[#This Row],[profit]]&gt;=500,DmartSalesData[[#This Row],[sales]]&gt;=3000),"Good","Not Good")</f>
        <v>Not Good</v>
      </c>
      <c r="R7488" s="2">
        <f>YEAR(DmartSalesData[[#This Row],[order_date]])</f>
        <v>2024</v>
      </c>
    </row>
    <row r="7489" spans="1:18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 t="str" cm="1">
        <f t="array" ref="F7489">_xlfn.IFS(DmartSalesData[[#This Row],[sales]]&lt;2000,"LOW CATEGORY",DmartSalesData[[#This Row],[sales]]&lt;4000,"MEDIUM CATEGORY",DmartSalesData[[#This Row],[sales]]&gt;=4000,"HIGH CATEGORY")</f>
        <v>MEDIUM CATEGORY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tr">
        <f>IF(AND(DmartSalesData[[#This Row],[profit]]&gt;=500,DmartSalesData[[#This Row],[sales]]&gt;=3000),"Good","Not Good")</f>
        <v>Good</v>
      </c>
      <c r="R7489" s="2">
        <f>YEAR(DmartSalesData[[#This Row],[order_date]])</f>
        <v>2024</v>
      </c>
    </row>
    <row r="7490" spans="1:18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 t="str" cm="1">
        <f t="array" ref="F7490">_xlfn.IFS(DmartSalesData[[#This Row],[sales]]&lt;2000,"LOW CATEGORY",DmartSalesData[[#This Row],[sales]]&lt;4000,"MEDIUM CATEGORY",DmartSalesData[[#This Row],[sales]]&gt;=4000,"HIGH CATEGORY")</f>
        <v>LOW CATEGORY</v>
      </c>
      <c r="G7490" s="2">
        <v>0.1</v>
      </c>
      <c r="H7490" s="2">
        <f t="shared" ref="H7490:H7553" si="234">E7490*G7490</f>
        <v>152.61199999999999</v>
      </c>
      <c r="I7490" s="2">
        <f t="shared" ref="I7490:I7553" si="235">E7490-H7490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tr">
        <f>IF(AND(DmartSalesData[[#This Row],[profit]]&gt;=500,DmartSalesData[[#This Row],[sales]]&gt;=3000),"Good","Not Good")</f>
        <v>Not Good</v>
      </c>
      <c r="R7490" s="2">
        <f>YEAR(DmartSalesData[[#This Row],[order_date]])</f>
        <v>2023</v>
      </c>
    </row>
    <row r="7491" spans="1:18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 t="str" cm="1">
        <f t="array" ref="F7491">_xlfn.IFS(DmartSalesData[[#This Row],[sales]]&lt;2000,"LOW CATEGORY",DmartSalesData[[#This Row],[sales]]&lt;4000,"MEDIUM CATEGORY",DmartSalesData[[#This Row],[sales]]&gt;=4000,"HIGH CATEGORY")</f>
        <v>MEDIUM CATEGORY</v>
      </c>
      <c r="G7491" s="2">
        <v>0.08</v>
      </c>
      <c r="H7491" s="2">
        <f t="shared" si="234"/>
        <v>240.17840000000001</v>
      </c>
      <c r="I7491" s="2">
        <f t="shared" si="235"/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tr">
        <f>IF(AND(DmartSalesData[[#This Row],[profit]]&gt;=500,DmartSalesData[[#This Row],[sales]]&gt;=3000),"Good","Not Good")</f>
        <v>Good</v>
      </c>
      <c r="R7491" s="2">
        <f>YEAR(DmartSalesData[[#This Row],[order_date]])</f>
        <v>2023</v>
      </c>
    </row>
    <row r="7492" spans="1:18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 t="str" cm="1">
        <f t="array" ref="F7492">_xlfn.IFS(DmartSalesData[[#This Row],[sales]]&lt;2000,"LOW CATEGORY",DmartSalesData[[#This Row],[sales]]&lt;4000,"MEDIUM CATEGORY",DmartSalesData[[#This Row],[sales]]&gt;=4000,"HIGH CATEGORY")</f>
        <v>MEDIUM CATEGORY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tr">
        <f>IF(AND(DmartSalesData[[#This Row],[profit]]&gt;=500,DmartSalesData[[#This Row],[sales]]&gt;=3000),"Good","Not Good")</f>
        <v>Not Good</v>
      </c>
      <c r="R7492" s="2">
        <f>YEAR(DmartSalesData[[#This Row],[order_date]])</f>
        <v>2023</v>
      </c>
    </row>
    <row r="7493" spans="1:18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 t="str" cm="1">
        <f t="array" ref="F7493">_xlfn.IFS(DmartSalesData[[#This Row],[sales]]&lt;2000,"LOW CATEGORY",DmartSalesData[[#This Row],[sales]]&lt;4000,"MEDIUM CATEGORY",DmartSalesData[[#This Row],[sales]]&gt;=4000,"HIGH CATEGORY")</f>
        <v>HIGH CATEGORY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tr">
        <f>IF(AND(DmartSalesData[[#This Row],[profit]]&gt;=500,DmartSalesData[[#This Row],[sales]]&gt;=3000),"Good","Not Good")</f>
        <v>Not Good</v>
      </c>
      <c r="R7493" s="2">
        <f>YEAR(DmartSalesData[[#This Row],[order_date]])</f>
        <v>2024</v>
      </c>
    </row>
    <row r="7494" spans="1:18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 t="str" cm="1">
        <f t="array" ref="F7494">_xlfn.IFS(DmartSalesData[[#This Row],[sales]]&lt;2000,"LOW CATEGORY",DmartSalesData[[#This Row],[sales]]&lt;4000,"MEDIUM CATEGORY",DmartSalesData[[#This Row],[sales]]&gt;=4000,"HIGH CATEGORY")</f>
        <v>HIGH CATEGORY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tr">
        <f>IF(AND(DmartSalesData[[#This Row],[profit]]&gt;=500,DmartSalesData[[#This Row],[sales]]&gt;=3000),"Good","Not Good")</f>
        <v>Good</v>
      </c>
      <c r="R7494" s="2">
        <f>YEAR(DmartSalesData[[#This Row],[order_date]])</f>
        <v>2024</v>
      </c>
    </row>
    <row r="7495" spans="1:18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 t="str" cm="1">
        <f t="array" ref="F7495">_xlfn.IFS(DmartSalesData[[#This Row],[sales]]&lt;2000,"LOW CATEGORY",DmartSalesData[[#This Row],[sales]]&lt;4000,"MEDIUM CATEGORY",DmartSalesData[[#This Row],[sales]]&gt;=4000,"HIGH CATEGORY")</f>
        <v>MEDIUM CATEGORY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tr">
        <f>IF(AND(DmartSalesData[[#This Row],[profit]]&gt;=500,DmartSalesData[[#This Row],[sales]]&gt;=3000),"Good","Not Good")</f>
        <v>Not Good</v>
      </c>
      <c r="R7495" s="2">
        <f>YEAR(DmartSalesData[[#This Row],[order_date]])</f>
        <v>2023</v>
      </c>
    </row>
    <row r="7496" spans="1:18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 t="str" cm="1">
        <f t="array" ref="F7496">_xlfn.IFS(DmartSalesData[[#This Row],[sales]]&lt;2000,"LOW CATEGORY",DmartSalesData[[#This Row],[sales]]&lt;4000,"MEDIUM CATEGORY",DmartSalesData[[#This Row],[sales]]&gt;=4000,"HIGH CATEGORY")</f>
        <v>MEDIUM CATEGORY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tr">
        <f>IF(AND(DmartSalesData[[#This Row],[profit]]&gt;=500,DmartSalesData[[#This Row],[sales]]&gt;=3000),"Good","Not Good")</f>
        <v>Not Good</v>
      </c>
      <c r="R7496" s="2">
        <f>YEAR(DmartSalesData[[#This Row],[order_date]])</f>
        <v>2024</v>
      </c>
    </row>
    <row r="7497" spans="1:18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 t="str" cm="1">
        <f t="array" ref="F7497">_xlfn.IFS(DmartSalesData[[#This Row],[sales]]&lt;2000,"LOW CATEGORY",DmartSalesData[[#This Row],[sales]]&lt;4000,"MEDIUM CATEGORY",DmartSalesData[[#This Row],[sales]]&gt;=4000,"HIGH CATEGORY")</f>
        <v>MEDIUM CATEGORY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tr">
        <f>IF(AND(DmartSalesData[[#This Row],[profit]]&gt;=500,DmartSalesData[[#This Row],[sales]]&gt;=3000),"Good","Not Good")</f>
        <v>Not Good</v>
      </c>
      <c r="R7497" s="2">
        <f>YEAR(DmartSalesData[[#This Row],[order_date]])</f>
        <v>2023</v>
      </c>
    </row>
    <row r="7498" spans="1:18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 t="str" cm="1">
        <f t="array" ref="F7498">_xlfn.IFS(DmartSalesData[[#This Row],[sales]]&lt;2000,"LOW CATEGORY",DmartSalesData[[#This Row],[sales]]&lt;4000,"MEDIUM CATEGORY",DmartSalesData[[#This Row],[sales]]&gt;=4000,"HIGH CATEGORY")</f>
        <v>LOW CATEGORY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tr">
        <f>IF(AND(DmartSalesData[[#This Row],[profit]]&gt;=500,DmartSalesData[[#This Row],[sales]]&gt;=3000),"Good","Not Good")</f>
        <v>Not Good</v>
      </c>
      <c r="R7498" s="2">
        <f>YEAR(DmartSalesData[[#This Row],[order_date]])</f>
        <v>2023</v>
      </c>
    </row>
    <row r="7499" spans="1:18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 t="str" cm="1">
        <f t="array" ref="F7499">_xlfn.IFS(DmartSalesData[[#This Row],[sales]]&lt;2000,"LOW CATEGORY",DmartSalesData[[#This Row],[sales]]&lt;4000,"MEDIUM CATEGORY",DmartSalesData[[#This Row],[sales]]&gt;=4000,"HIGH CATEGORY")</f>
        <v>LOW CATEGORY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tr">
        <f>IF(AND(DmartSalesData[[#This Row],[profit]]&gt;=500,DmartSalesData[[#This Row],[sales]]&gt;=3000),"Good","Not Good")</f>
        <v>Not Good</v>
      </c>
      <c r="R7499" s="2">
        <f>YEAR(DmartSalesData[[#This Row],[order_date]])</f>
        <v>2023</v>
      </c>
    </row>
    <row r="7500" spans="1:18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 t="str" cm="1">
        <f t="array" ref="F7500">_xlfn.IFS(DmartSalesData[[#This Row],[sales]]&lt;2000,"LOW CATEGORY",DmartSalesData[[#This Row],[sales]]&lt;4000,"MEDIUM CATEGORY",DmartSalesData[[#This Row],[sales]]&gt;=4000,"HIGH CATEGORY")</f>
        <v>LOW CATEGORY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tr">
        <f>IF(AND(DmartSalesData[[#This Row],[profit]]&gt;=500,DmartSalesData[[#This Row],[sales]]&gt;=3000),"Good","Not Good")</f>
        <v>Not Good</v>
      </c>
      <c r="R7500" s="2">
        <f>YEAR(DmartSalesData[[#This Row],[order_date]])</f>
        <v>2024</v>
      </c>
    </row>
    <row r="7501" spans="1:18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 t="str" cm="1">
        <f t="array" ref="F7501">_xlfn.IFS(DmartSalesData[[#This Row],[sales]]&lt;2000,"LOW CATEGORY",DmartSalesData[[#This Row],[sales]]&lt;4000,"MEDIUM CATEGORY",DmartSalesData[[#This Row],[sales]]&gt;=4000,"HIGH CATEGORY")</f>
        <v>MEDIUM CATEGORY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tr">
        <f>IF(AND(DmartSalesData[[#This Row],[profit]]&gt;=500,DmartSalesData[[#This Row],[sales]]&gt;=3000),"Good","Not Good")</f>
        <v>Good</v>
      </c>
      <c r="R7501" s="2">
        <f>YEAR(DmartSalesData[[#This Row],[order_date]])</f>
        <v>2024</v>
      </c>
    </row>
    <row r="7502" spans="1:18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 t="str" cm="1">
        <f t="array" ref="F7502">_xlfn.IFS(DmartSalesData[[#This Row],[sales]]&lt;2000,"LOW CATEGORY",DmartSalesData[[#This Row],[sales]]&lt;4000,"MEDIUM CATEGORY",DmartSalesData[[#This Row],[sales]]&gt;=4000,"HIGH CATEGORY")</f>
        <v>MEDIUM CATEGORY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tr">
        <f>IF(AND(DmartSalesData[[#This Row],[profit]]&gt;=500,DmartSalesData[[#This Row],[sales]]&gt;=3000),"Good","Not Good")</f>
        <v>Not Good</v>
      </c>
      <c r="R7502" s="2">
        <f>YEAR(DmartSalesData[[#This Row],[order_date]])</f>
        <v>2023</v>
      </c>
    </row>
    <row r="7503" spans="1:18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 t="str" cm="1">
        <f t="array" ref="F7503">_xlfn.IFS(DmartSalesData[[#This Row],[sales]]&lt;2000,"LOW CATEGORY",DmartSalesData[[#This Row],[sales]]&lt;4000,"MEDIUM CATEGORY",DmartSalesData[[#This Row],[sales]]&gt;=4000,"HIGH CATEGORY")</f>
        <v>LOW CATEGORY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tr">
        <f>IF(AND(DmartSalesData[[#This Row],[profit]]&gt;=500,DmartSalesData[[#This Row],[sales]]&gt;=3000),"Good","Not Good")</f>
        <v>Not Good</v>
      </c>
      <c r="R7503" s="2">
        <f>YEAR(DmartSalesData[[#This Row],[order_date]])</f>
        <v>2023</v>
      </c>
    </row>
    <row r="7504" spans="1:18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 t="str" cm="1">
        <f t="array" ref="F7504">_xlfn.IFS(DmartSalesData[[#This Row],[sales]]&lt;2000,"LOW CATEGORY",DmartSalesData[[#This Row],[sales]]&lt;4000,"MEDIUM CATEGORY",DmartSalesData[[#This Row],[sales]]&gt;=4000,"HIGH CATEGORY")</f>
        <v>MEDIUM CATEGORY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tr">
        <f>IF(AND(DmartSalesData[[#This Row],[profit]]&gt;=500,DmartSalesData[[#This Row],[sales]]&gt;=3000),"Good","Not Good")</f>
        <v>Not Good</v>
      </c>
      <c r="R7504" s="2">
        <f>YEAR(DmartSalesData[[#This Row],[order_date]])</f>
        <v>2023</v>
      </c>
    </row>
    <row r="7505" spans="1:18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 t="str" cm="1">
        <f t="array" ref="F7505">_xlfn.IFS(DmartSalesData[[#This Row],[sales]]&lt;2000,"LOW CATEGORY",DmartSalesData[[#This Row],[sales]]&lt;4000,"MEDIUM CATEGORY",DmartSalesData[[#This Row],[sales]]&gt;=4000,"HIGH CATEGORY")</f>
        <v>MEDIUM CATEGORY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tr">
        <f>IF(AND(DmartSalesData[[#This Row],[profit]]&gt;=500,DmartSalesData[[#This Row],[sales]]&gt;=3000),"Good","Not Good")</f>
        <v>Good</v>
      </c>
      <c r="R7505" s="2">
        <f>YEAR(DmartSalesData[[#This Row],[order_date]])</f>
        <v>2023</v>
      </c>
    </row>
    <row r="7506" spans="1:18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 t="str" cm="1">
        <f t="array" ref="F7506">_xlfn.IFS(DmartSalesData[[#This Row],[sales]]&lt;2000,"LOW CATEGORY",DmartSalesData[[#This Row],[sales]]&lt;4000,"MEDIUM CATEGORY",DmartSalesData[[#This Row],[sales]]&gt;=4000,"HIGH CATEGORY")</f>
        <v>MEDIUM CATEGORY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tr">
        <f>IF(AND(DmartSalesData[[#This Row],[profit]]&gt;=500,DmartSalesData[[#This Row],[sales]]&gt;=3000),"Good","Not Good")</f>
        <v>Good</v>
      </c>
      <c r="R7506" s="2">
        <f>YEAR(DmartSalesData[[#This Row],[order_date]])</f>
        <v>2023</v>
      </c>
    </row>
    <row r="7507" spans="1:18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 t="str" cm="1">
        <f t="array" ref="F7507">_xlfn.IFS(DmartSalesData[[#This Row],[sales]]&lt;2000,"LOW CATEGORY",DmartSalesData[[#This Row],[sales]]&lt;4000,"MEDIUM CATEGORY",DmartSalesData[[#This Row],[sales]]&gt;=4000,"HIGH CATEGORY")</f>
        <v>MEDIUM CATEGORY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tr">
        <f>IF(AND(DmartSalesData[[#This Row],[profit]]&gt;=500,DmartSalesData[[#This Row],[sales]]&gt;=3000),"Good","Not Good")</f>
        <v>Good</v>
      </c>
      <c r="R7507" s="2">
        <f>YEAR(DmartSalesData[[#This Row],[order_date]])</f>
        <v>2024</v>
      </c>
    </row>
    <row r="7508" spans="1:18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 t="str" cm="1">
        <f t="array" ref="F7508">_xlfn.IFS(DmartSalesData[[#This Row],[sales]]&lt;2000,"LOW CATEGORY",DmartSalesData[[#This Row],[sales]]&lt;4000,"MEDIUM CATEGORY",DmartSalesData[[#This Row],[sales]]&gt;=4000,"HIGH CATEGORY")</f>
        <v>LOW CATEGORY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tr">
        <f>IF(AND(DmartSalesData[[#This Row],[profit]]&gt;=500,DmartSalesData[[#This Row],[sales]]&gt;=3000),"Good","Not Good")</f>
        <v>Not Good</v>
      </c>
      <c r="R7508" s="2">
        <f>YEAR(DmartSalesData[[#This Row],[order_date]])</f>
        <v>2024</v>
      </c>
    </row>
    <row r="7509" spans="1:18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 t="str" cm="1">
        <f t="array" ref="F7509">_xlfn.IFS(DmartSalesData[[#This Row],[sales]]&lt;2000,"LOW CATEGORY",DmartSalesData[[#This Row],[sales]]&lt;4000,"MEDIUM CATEGORY",DmartSalesData[[#This Row],[sales]]&gt;=4000,"HIGH CATEGORY")</f>
        <v>LOW CATEGORY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tr">
        <f>IF(AND(DmartSalesData[[#This Row],[profit]]&gt;=500,DmartSalesData[[#This Row],[sales]]&gt;=3000),"Good","Not Good")</f>
        <v>Not Good</v>
      </c>
      <c r="R7509" s="2">
        <f>YEAR(DmartSalesData[[#This Row],[order_date]])</f>
        <v>2024</v>
      </c>
    </row>
    <row r="7510" spans="1:18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 t="str" cm="1">
        <f t="array" ref="F7510">_xlfn.IFS(DmartSalesData[[#This Row],[sales]]&lt;2000,"LOW CATEGORY",DmartSalesData[[#This Row],[sales]]&lt;4000,"MEDIUM CATEGORY",DmartSalesData[[#This Row],[sales]]&gt;=4000,"HIGH CATEGORY")</f>
        <v>HIGH CATEGORY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tr">
        <f>IF(AND(DmartSalesData[[#This Row],[profit]]&gt;=500,DmartSalesData[[#This Row],[sales]]&gt;=3000),"Good","Not Good")</f>
        <v>Good</v>
      </c>
      <c r="R7510" s="2">
        <f>YEAR(DmartSalesData[[#This Row],[order_date]])</f>
        <v>2023</v>
      </c>
    </row>
    <row r="7511" spans="1:18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 t="str" cm="1">
        <f t="array" ref="F7511">_xlfn.IFS(DmartSalesData[[#This Row],[sales]]&lt;2000,"LOW CATEGORY",DmartSalesData[[#This Row],[sales]]&lt;4000,"MEDIUM CATEGORY",DmartSalesData[[#This Row],[sales]]&gt;=4000,"HIGH CATEGORY")</f>
        <v>LOW CATEGORY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tr">
        <f>IF(AND(DmartSalesData[[#This Row],[profit]]&gt;=500,DmartSalesData[[#This Row],[sales]]&gt;=3000),"Good","Not Good")</f>
        <v>Not Good</v>
      </c>
      <c r="R7511" s="2">
        <f>YEAR(DmartSalesData[[#This Row],[order_date]])</f>
        <v>2023</v>
      </c>
    </row>
    <row r="7512" spans="1:18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 t="str" cm="1">
        <f t="array" ref="F7512">_xlfn.IFS(DmartSalesData[[#This Row],[sales]]&lt;2000,"LOW CATEGORY",DmartSalesData[[#This Row],[sales]]&lt;4000,"MEDIUM CATEGORY",DmartSalesData[[#This Row],[sales]]&gt;=4000,"HIGH CATEGORY")</f>
        <v>MEDIUM CATEGORY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tr">
        <f>IF(AND(DmartSalesData[[#This Row],[profit]]&gt;=500,DmartSalesData[[#This Row],[sales]]&gt;=3000),"Good","Not Good")</f>
        <v>Not Good</v>
      </c>
      <c r="R7512" s="2">
        <f>YEAR(DmartSalesData[[#This Row],[order_date]])</f>
        <v>2024</v>
      </c>
    </row>
    <row r="7513" spans="1:18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 t="str" cm="1">
        <f t="array" ref="F7513">_xlfn.IFS(DmartSalesData[[#This Row],[sales]]&lt;2000,"LOW CATEGORY",DmartSalesData[[#This Row],[sales]]&lt;4000,"MEDIUM CATEGORY",DmartSalesData[[#This Row],[sales]]&gt;=4000,"HIGH CATEGORY")</f>
        <v>MEDIUM CATEGORY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tr">
        <f>IF(AND(DmartSalesData[[#This Row],[profit]]&gt;=500,DmartSalesData[[#This Row],[sales]]&gt;=3000),"Good","Not Good")</f>
        <v>Not Good</v>
      </c>
      <c r="R7513" s="2">
        <f>YEAR(DmartSalesData[[#This Row],[order_date]])</f>
        <v>2023</v>
      </c>
    </row>
    <row r="7514" spans="1:18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 t="str" cm="1">
        <f t="array" ref="F7514">_xlfn.IFS(DmartSalesData[[#This Row],[sales]]&lt;2000,"LOW CATEGORY",DmartSalesData[[#This Row],[sales]]&lt;4000,"MEDIUM CATEGORY",DmartSalesData[[#This Row],[sales]]&gt;=4000,"HIGH CATEGORY")</f>
        <v>HIGH CATEGORY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tr">
        <f>IF(AND(DmartSalesData[[#This Row],[profit]]&gt;=500,DmartSalesData[[#This Row],[sales]]&gt;=3000),"Good","Not Good")</f>
        <v>Good</v>
      </c>
      <c r="R7514" s="2">
        <f>YEAR(DmartSalesData[[#This Row],[order_date]])</f>
        <v>2024</v>
      </c>
    </row>
    <row r="7515" spans="1:18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 t="str" cm="1">
        <f t="array" ref="F7515">_xlfn.IFS(DmartSalesData[[#This Row],[sales]]&lt;2000,"LOW CATEGORY",DmartSalesData[[#This Row],[sales]]&lt;4000,"MEDIUM CATEGORY",DmartSalesData[[#This Row],[sales]]&gt;=4000,"HIGH CATEGORY")</f>
        <v>MEDIUM CATEGORY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tr">
        <f>IF(AND(DmartSalesData[[#This Row],[profit]]&gt;=500,DmartSalesData[[#This Row],[sales]]&gt;=3000),"Good","Not Good")</f>
        <v>Not Good</v>
      </c>
      <c r="R7515" s="2">
        <f>YEAR(DmartSalesData[[#This Row],[order_date]])</f>
        <v>2023</v>
      </c>
    </row>
    <row r="7516" spans="1:18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 t="str" cm="1">
        <f t="array" ref="F7516">_xlfn.IFS(DmartSalesData[[#This Row],[sales]]&lt;2000,"LOW CATEGORY",DmartSalesData[[#This Row],[sales]]&lt;4000,"MEDIUM CATEGORY",DmartSalesData[[#This Row],[sales]]&gt;=4000,"HIGH CATEGORY")</f>
        <v>MEDIUM CATEGORY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tr">
        <f>IF(AND(DmartSalesData[[#This Row],[profit]]&gt;=500,DmartSalesData[[#This Row],[sales]]&gt;=3000),"Good","Not Good")</f>
        <v>Not Good</v>
      </c>
      <c r="R7516" s="2">
        <f>YEAR(DmartSalesData[[#This Row],[order_date]])</f>
        <v>2023</v>
      </c>
    </row>
    <row r="7517" spans="1:18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 t="str" cm="1">
        <f t="array" ref="F7517">_xlfn.IFS(DmartSalesData[[#This Row],[sales]]&lt;2000,"LOW CATEGORY",DmartSalesData[[#This Row],[sales]]&lt;4000,"MEDIUM CATEGORY",DmartSalesData[[#This Row],[sales]]&gt;=4000,"HIGH CATEGORY")</f>
        <v>LOW CATEGORY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tr">
        <f>IF(AND(DmartSalesData[[#This Row],[profit]]&gt;=500,DmartSalesData[[#This Row],[sales]]&gt;=3000),"Good","Not Good")</f>
        <v>Not Good</v>
      </c>
      <c r="R7517" s="2">
        <f>YEAR(DmartSalesData[[#This Row],[order_date]])</f>
        <v>2023</v>
      </c>
    </row>
    <row r="7518" spans="1:18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 t="str" cm="1">
        <f t="array" ref="F7518">_xlfn.IFS(DmartSalesData[[#This Row],[sales]]&lt;2000,"LOW CATEGORY",DmartSalesData[[#This Row],[sales]]&lt;4000,"MEDIUM CATEGORY",DmartSalesData[[#This Row],[sales]]&gt;=4000,"HIGH CATEGORY")</f>
        <v>HIGH CATEGORY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tr">
        <f>IF(AND(DmartSalesData[[#This Row],[profit]]&gt;=500,DmartSalesData[[#This Row],[sales]]&gt;=3000),"Good","Not Good")</f>
        <v>Not Good</v>
      </c>
      <c r="R7518" s="2">
        <f>YEAR(DmartSalesData[[#This Row],[order_date]])</f>
        <v>2024</v>
      </c>
    </row>
    <row r="7519" spans="1:18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 t="str" cm="1">
        <f t="array" ref="F7519">_xlfn.IFS(DmartSalesData[[#This Row],[sales]]&lt;2000,"LOW CATEGORY",DmartSalesData[[#This Row],[sales]]&lt;4000,"MEDIUM CATEGORY",DmartSalesData[[#This Row],[sales]]&gt;=4000,"HIGH CATEGORY")</f>
        <v>MEDIUM CATEGORY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tr">
        <f>IF(AND(DmartSalesData[[#This Row],[profit]]&gt;=500,DmartSalesData[[#This Row],[sales]]&gt;=3000),"Good","Not Good")</f>
        <v>Good</v>
      </c>
      <c r="R7519" s="2">
        <f>YEAR(DmartSalesData[[#This Row],[order_date]])</f>
        <v>2023</v>
      </c>
    </row>
    <row r="7520" spans="1:18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 t="str" cm="1">
        <f t="array" ref="F7520">_xlfn.IFS(DmartSalesData[[#This Row],[sales]]&lt;2000,"LOW CATEGORY",DmartSalesData[[#This Row],[sales]]&lt;4000,"MEDIUM CATEGORY",DmartSalesData[[#This Row],[sales]]&gt;=4000,"HIGH CATEGORY")</f>
        <v>LOW CATEGORY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tr">
        <f>IF(AND(DmartSalesData[[#This Row],[profit]]&gt;=500,DmartSalesData[[#This Row],[sales]]&gt;=3000),"Good","Not Good")</f>
        <v>Not Good</v>
      </c>
      <c r="R7520" s="2">
        <f>YEAR(DmartSalesData[[#This Row],[order_date]])</f>
        <v>2023</v>
      </c>
    </row>
    <row r="7521" spans="1:18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 t="str" cm="1">
        <f t="array" ref="F7521">_xlfn.IFS(DmartSalesData[[#This Row],[sales]]&lt;2000,"LOW CATEGORY",DmartSalesData[[#This Row],[sales]]&lt;4000,"MEDIUM CATEGORY",DmartSalesData[[#This Row],[sales]]&gt;=4000,"HIGH CATEGORY")</f>
        <v>MEDIUM CATEGORY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tr">
        <f>IF(AND(DmartSalesData[[#This Row],[profit]]&gt;=500,DmartSalesData[[#This Row],[sales]]&gt;=3000),"Good","Not Good")</f>
        <v>Not Good</v>
      </c>
      <c r="R7521" s="2">
        <f>YEAR(DmartSalesData[[#This Row],[order_date]])</f>
        <v>2023</v>
      </c>
    </row>
    <row r="7522" spans="1:18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 t="str" cm="1">
        <f t="array" ref="F7522">_xlfn.IFS(DmartSalesData[[#This Row],[sales]]&lt;2000,"LOW CATEGORY",DmartSalesData[[#This Row],[sales]]&lt;4000,"MEDIUM CATEGORY",DmartSalesData[[#This Row],[sales]]&gt;=4000,"HIGH CATEGORY")</f>
        <v>LOW CATEGORY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tr">
        <f>IF(AND(DmartSalesData[[#This Row],[profit]]&gt;=500,DmartSalesData[[#This Row],[sales]]&gt;=3000),"Good","Not Good")</f>
        <v>Not Good</v>
      </c>
      <c r="R7522" s="2">
        <f>YEAR(DmartSalesData[[#This Row],[order_date]])</f>
        <v>2024</v>
      </c>
    </row>
    <row r="7523" spans="1:18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 t="str" cm="1">
        <f t="array" ref="F7523">_xlfn.IFS(DmartSalesData[[#This Row],[sales]]&lt;2000,"LOW CATEGORY",DmartSalesData[[#This Row],[sales]]&lt;4000,"MEDIUM CATEGORY",DmartSalesData[[#This Row],[sales]]&gt;=4000,"HIGH CATEGORY")</f>
        <v>LOW CATEGORY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tr">
        <f>IF(AND(DmartSalesData[[#This Row],[profit]]&gt;=500,DmartSalesData[[#This Row],[sales]]&gt;=3000),"Good","Not Good")</f>
        <v>Not Good</v>
      </c>
      <c r="R7523" s="2">
        <f>YEAR(DmartSalesData[[#This Row],[order_date]])</f>
        <v>2023</v>
      </c>
    </row>
    <row r="7524" spans="1:18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 t="str" cm="1">
        <f t="array" ref="F7524">_xlfn.IFS(DmartSalesData[[#This Row],[sales]]&lt;2000,"LOW CATEGORY",DmartSalesData[[#This Row],[sales]]&lt;4000,"MEDIUM CATEGORY",DmartSalesData[[#This Row],[sales]]&gt;=4000,"HIGH CATEGORY")</f>
        <v>MEDIUM CATEGORY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tr">
        <f>IF(AND(DmartSalesData[[#This Row],[profit]]&gt;=500,DmartSalesData[[#This Row],[sales]]&gt;=3000),"Good","Not Good")</f>
        <v>Not Good</v>
      </c>
      <c r="R7524" s="2">
        <f>YEAR(DmartSalesData[[#This Row],[order_date]])</f>
        <v>2023</v>
      </c>
    </row>
    <row r="7525" spans="1:18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 t="str" cm="1">
        <f t="array" ref="F7525">_xlfn.IFS(DmartSalesData[[#This Row],[sales]]&lt;2000,"LOW CATEGORY",DmartSalesData[[#This Row],[sales]]&lt;4000,"MEDIUM CATEGORY",DmartSalesData[[#This Row],[sales]]&gt;=4000,"HIGH CATEGORY")</f>
        <v>MEDIUM CATEGORY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tr">
        <f>IF(AND(DmartSalesData[[#This Row],[profit]]&gt;=500,DmartSalesData[[#This Row],[sales]]&gt;=3000),"Good","Not Good")</f>
        <v>Not Good</v>
      </c>
      <c r="R7525" s="2">
        <f>YEAR(DmartSalesData[[#This Row],[order_date]])</f>
        <v>2023</v>
      </c>
    </row>
    <row r="7526" spans="1:18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 t="str" cm="1">
        <f t="array" ref="F7526">_xlfn.IFS(DmartSalesData[[#This Row],[sales]]&lt;2000,"LOW CATEGORY",DmartSalesData[[#This Row],[sales]]&lt;4000,"MEDIUM CATEGORY",DmartSalesData[[#This Row],[sales]]&gt;=4000,"HIGH CATEGORY")</f>
        <v>MEDIUM CATEGORY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tr">
        <f>IF(AND(DmartSalesData[[#This Row],[profit]]&gt;=500,DmartSalesData[[#This Row],[sales]]&gt;=3000),"Good","Not Good")</f>
        <v>Not Good</v>
      </c>
      <c r="R7526" s="2">
        <f>YEAR(DmartSalesData[[#This Row],[order_date]])</f>
        <v>2024</v>
      </c>
    </row>
    <row r="7527" spans="1:18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 t="str" cm="1">
        <f t="array" ref="F7527">_xlfn.IFS(DmartSalesData[[#This Row],[sales]]&lt;2000,"LOW CATEGORY",DmartSalesData[[#This Row],[sales]]&lt;4000,"MEDIUM CATEGORY",DmartSalesData[[#This Row],[sales]]&gt;=4000,"HIGH CATEGORY")</f>
        <v>MEDIUM CATEGORY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tr">
        <f>IF(AND(DmartSalesData[[#This Row],[profit]]&gt;=500,DmartSalesData[[#This Row],[sales]]&gt;=3000),"Good","Not Good")</f>
        <v>Not Good</v>
      </c>
      <c r="R7527" s="2">
        <f>YEAR(DmartSalesData[[#This Row],[order_date]])</f>
        <v>2023</v>
      </c>
    </row>
    <row r="7528" spans="1:18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 t="str" cm="1">
        <f t="array" ref="F7528">_xlfn.IFS(DmartSalesData[[#This Row],[sales]]&lt;2000,"LOW CATEGORY",DmartSalesData[[#This Row],[sales]]&lt;4000,"MEDIUM CATEGORY",DmartSalesData[[#This Row],[sales]]&gt;=4000,"HIGH CATEGORY")</f>
        <v>MEDIUM CATEGORY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tr">
        <f>IF(AND(DmartSalesData[[#This Row],[profit]]&gt;=500,DmartSalesData[[#This Row],[sales]]&gt;=3000),"Good","Not Good")</f>
        <v>Good</v>
      </c>
      <c r="R7528" s="2">
        <f>YEAR(DmartSalesData[[#This Row],[order_date]])</f>
        <v>2023</v>
      </c>
    </row>
    <row r="7529" spans="1:18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 t="str" cm="1">
        <f t="array" ref="F7529">_xlfn.IFS(DmartSalesData[[#This Row],[sales]]&lt;2000,"LOW CATEGORY",DmartSalesData[[#This Row],[sales]]&lt;4000,"MEDIUM CATEGORY",DmartSalesData[[#This Row],[sales]]&gt;=4000,"HIGH CATEGORY")</f>
        <v>MEDIUM CATEGORY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tr">
        <f>IF(AND(DmartSalesData[[#This Row],[profit]]&gt;=500,DmartSalesData[[#This Row],[sales]]&gt;=3000),"Good","Not Good")</f>
        <v>Not Good</v>
      </c>
      <c r="R7529" s="2">
        <f>YEAR(DmartSalesData[[#This Row],[order_date]])</f>
        <v>2023</v>
      </c>
    </row>
    <row r="7530" spans="1:18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 t="str" cm="1">
        <f t="array" ref="F7530">_xlfn.IFS(DmartSalesData[[#This Row],[sales]]&lt;2000,"LOW CATEGORY",DmartSalesData[[#This Row],[sales]]&lt;4000,"MEDIUM CATEGORY",DmartSalesData[[#This Row],[sales]]&gt;=4000,"HIGH CATEGORY")</f>
        <v>LOW CATEGORY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tr">
        <f>IF(AND(DmartSalesData[[#This Row],[profit]]&gt;=500,DmartSalesData[[#This Row],[sales]]&gt;=3000),"Good","Not Good")</f>
        <v>Not Good</v>
      </c>
      <c r="R7530" s="2">
        <f>YEAR(DmartSalesData[[#This Row],[order_date]])</f>
        <v>2023</v>
      </c>
    </row>
    <row r="7531" spans="1:18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 t="str" cm="1">
        <f t="array" ref="F7531">_xlfn.IFS(DmartSalesData[[#This Row],[sales]]&lt;2000,"LOW CATEGORY",DmartSalesData[[#This Row],[sales]]&lt;4000,"MEDIUM CATEGORY",DmartSalesData[[#This Row],[sales]]&gt;=4000,"HIGH CATEGORY")</f>
        <v>LOW CATEGORY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tr">
        <f>IF(AND(DmartSalesData[[#This Row],[profit]]&gt;=500,DmartSalesData[[#This Row],[sales]]&gt;=3000),"Good","Not Good")</f>
        <v>Not Good</v>
      </c>
      <c r="R7531" s="2">
        <f>YEAR(DmartSalesData[[#This Row],[order_date]])</f>
        <v>2024</v>
      </c>
    </row>
    <row r="7532" spans="1:18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 t="str" cm="1">
        <f t="array" ref="F7532">_xlfn.IFS(DmartSalesData[[#This Row],[sales]]&lt;2000,"LOW CATEGORY",DmartSalesData[[#This Row],[sales]]&lt;4000,"MEDIUM CATEGORY",DmartSalesData[[#This Row],[sales]]&gt;=4000,"HIGH CATEGORY")</f>
        <v>LOW CATEGORY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tr">
        <f>IF(AND(DmartSalesData[[#This Row],[profit]]&gt;=500,DmartSalesData[[#This Row],[sales]]&gt;=3000),"Good","Not Good")</f>
        <v>Not Good</v>
      </c>
      <c r="R7532" s="2">
        <f>YEAR(DmartSalesData[[#This Row],[order_date]])</f>
        <v>2024</v>
      </c>
    </row>
    <row r="7533" spans="1:18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 t="str" cm="1">
        <f t="array" ref="F7533">_xlfn.IFS(DmartSalesData[[#This Row],[sales]]&lt;2000,"LOW CATEGORY",DmartSalesData[[#This Row],[sales]]&lt;4000,"MEDIUM CATEGORY",DmartSalesData[[#This Row],[sales]]&gt;=4000,"HIGH CATEGORY")</f>
        <v>LOW CATEGORY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tr">
        <f>IF(AND(DmartSalesData[[#This Row],[profit]]&gt;=500,DmartSalesData[[#This Row],[sales]]&gt;=3000),"Good","Not Good")</f>
        <v>Not Good</v>
      </c>
      <c r="R7533" s="2">
        <f>YEAR(DmartSalesData[[#This Row],[order_date]])</f>
        <v>2024</v>
      </c>
    </row>
    <row r="7534" spans="1:18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 t="str" cm="1">
        <f t="array" ref="F7534">_xlfn.IFS(DmartSalesData[[#This Row],[sales]]&lt;2000,"LOW CATEGORY",DmartSalesData[[#This Row],[sales]]&lt;4000,"MEDIUM CATEGORY",DmartSalesData[[#This Row],[sales]]&gt;=4000,"HIGH CATEGORY")</f>
        <v>HIGH CATEGORY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tr">
        <f>IF(AND(DmartSalesData[[#This Row],[profit]]&gt;=500,DmartSalesData[[#This Row],[sales]]&gt;=3000),"Good","Not Good")</f>
        <v>Good</v>
      </c>
      <c r="R7534" s="2">
        <f>YEAR(DmartSalesData[[#This Row],[order_date]])</f>
        <v>2023</v>
      </c>
    </row>
    <row r="7535" spans="1:18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 t="str" cm="1">
        <f t="array" ref="F7535">_xlfn.IFS(DmartSalesData[[#This Row],[sales]]&lt;2000,"LOW CATEGORY",DmartSalesData[[#This Row],[sales]]&lt;4000,"MEDIUM CATEGORY",DmartSalesData[[#This Row],[sales]]&gt;=4000,"HIGH CATEGORY")</f>
        <v>HIGH CATEGORY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tr">
        <f>IF(AND(DmartSalesData[[#This Row],[profit]]&gt;=500,DmartSalesData[[#This Row],[sales]]&gt;=3000),"Good","Not Good")</f>
        <v>Good</v>
      </c>
      <c r="R7535" s="2">
        <f>YEAR(DmartSalesData[[#This Row],[order_date]])</f>
        <v>2023</v>
      </c>
    </row>
    <row r="7536" spans="1:18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 t="str" cm="1">
        <f t="array" ref="F7536">_xlfn.IFS(DmartSalesData[[#This Row],[sales]]&lt;2000,"LOW CATEGORY",DmartSalesData[[#This Row],[sales]]&lt;4000,"MEDIUM CATEGORY",DmartSalesData[[#This Row],[sales]]&gt;=4000,"HIGH CATEGORY")</f>
        <v>LOW CATEGORY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tr">
        <f>IF(AND(DmartSalesData[[#This Row],[profit]]&gt;=500,DmartSalesData[[#This Row],[sales]]&gt;=3000),"Good","Not Good")</f>
        <v>Not Good</v>
      </c>
      <c r="R7536" s="2">
        <f>YEAR(DmartSalesData[[#This Row],[order_date]])</f>
        <v>2024</v>
      </c>
    </row>
    <row r="7537" spans="1:18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 t="str" cm="1">
        <f t="array" ref="F7537">_xlfn.IFS(DmartSalesData[[#This Row],[sales]]&lt;2000,"LOW CATEGORY",DmartSalesData[[#This Row],[sales]]&lt;4000,"MEDIUM CATEGORY",DmartSalesData[[#This Row],[sales]]&gt;=4000,"HIGH CATEGORY")</f>
        <v>MEDIUM CATEGORY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tr">
        <f>IF(AND(DmartSalesData[[#This Row],[profit]]&gt;=500,DmartSalesData[[#This Row],[sales]]&gt;=3000),"Good","Not Good")</f>
        <v>Not Good</v>
      </c>
      <c r="R7537" s="2">
        <f>YEAR(DmartSalesData[[#This Row],[order_date]])</f>
        <v>2023</v>
      </c>
    </row>
    <row r="7538" spans="1:18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 t="str" cm="1">
        <f t="array" ref="F7538">_xlfn.IFS(DmartSalesData[[#This Row],[sales]]&lt;2000,"LOW CATEGORY",DmartSalesData[[#This Row],[sales]]&lt;4000,"MEDIUM CATEGORY",DmartSalesData[[#This Row],[sales]]&gt;=4000,"HIGH CATEGORY")</f>
        <v>HIGH CATEGORY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tr">
        <f>IF(AND(DmartSalesData[[#This Row],[profit]]&gt;=500,DmartSalesData[[#This Row],[sales]]&gt;=3000),"Good","Not Good")</f>
        <v>Good</v>
      </c>
      <c r="R7538" s="2">
        <f>YEAR(DmartSalesData[[#This Row],[order_date]])</f>
        <v>2024</v>
      </c>
    </row>
    <row r="7539" spans="1:18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 t="str" cm="1">
        <f t="array" ref="F7539">_xlfn.IFS(DmartSalesData[[#This Row],[sales]]&lt;2000,"LOW CATEGORY",DmartSalesData[[#This Row],[sales]]&lt;4000,"MEDIUM CATEGORY",DmartSalesData[[#This Row],[sales]]&gt;=4000,"HIGH CATEGORY")</f>
        <v>LOW CATEGORY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tr">
        <f>IF(AND(DmartSalesData[[#This Row],[profit]]&gt;=500,DmartSalesData[[#This Row],[sales]]&gt;=3000),"Good","Not Good")</f>
        <v>Not Good</v>
      </c>
      <c r="R7539" s="2">
        <f>YEAR(DmartSalesData[[#This Row],[order_date]])</f>
        <v>2023</v>
      </c>
    </row>
    <row r="7540" spans="1:18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 t="str" cm="1">
        <f t="array" ref="F7540">_xlfn.IFS(DmartSalesData[[#This Row],[sales]]&lt;2000,"LOW CATEGORY",DmartSalesData[[#This Row],[sales]]&lt;4000,"MEDIUM CATEGORY",DmartSalesData[[#This Row],[sales]]&gt;=4000,"HIGH CATEGORY")</f>
        <v>MEDIUM CATEGORY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tr">
        <f>IF(AND(DmartSalesData[[#This Row],[profit]]&gt;=500,DmartSalesData[[#This Row],[sales]]&gt;=3000),"Good","Not Good")</f>
        <v>Not Good</v>
      </c>
      <c r="R7540" s="2">
        <f>YEAR(DmartSalesData[[#This Row],[order_date]])</f>
        <v>2024</v>
      </c>
    </row>
    <row r="7541" spans="1:18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 t="str" cm="1">
        <f t="array" ref="F7541">_xlfn.IFS(DmartSalesData[[#This Row],[sales]]&lt;2000,"LOW CATEGORY",DmartSalesData[[#This Row],[sales]]&lt;4000,"MEDIUM CATEGORY",DmartSalesData[[#This Row],[sales]]&gt;=4000,"HIGH CATEGORY")</f>
        <v>LOW CATEGORY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tr">
        <f>IF(AND(DmartSalesData[[#This Row],[profit]]&gt;=500,DmartSalesData[[#This Row],[sales]]&gt;=3000),"Good","Not Good")</f>
        <v>Not Good</v>
      </c>
      <c r="R7541" s="2">
        <f>YEAR(DmartSalesData[[#This Row],[order_date]])</f>
        <v>2024</v>
      </c>
    </row>
    <row r="7542" spans="1:18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 t="str" cm="1">
        <f t="array" ref="F7542">_xlfn.IFS(DmartSalesData[[#This Row],[sales]]&lt;2000,"LOW CATEGORY",DmartSalesData[[#This Row],[sales]]&lt;4000,"MEDIUM CATEGORY",DmartSalesData[[#This Row],[sales]]&gt;=4000,"HIGH CATEGORY")</f>
        <v>MEDIUM CATEGORY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tr">
        <f>IF(AND(DmartSalesData[[#This Row],[profit]]&gt;=500,DmartSalesData[[#This Row],[sales]]&gt;=3000),"Good","Not Good")</f>
        <v>Not Good</v>
      </c>
      <c r="R7542" s="2">
        <f>YEAR(DmartSalesData[[#This Row],[order_date]])</f>
        <v>2023</v>
      </c>
    </row>
    <row r="7543" spans="1:18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 t="str" cm="1">
        <f t="array" ref="F7543">_xlfn.IFS(DmartSalesData[[#This Row],[sales]]&lt;2000,"LOW CATEGORY",DmartSalesData[[#This Row],[sales]]&lt;4000,"MEDIUM CATEGORY",DmartSalesData[[#This Row],[sales]]&gt;=4000,"HIGH CATEGORY")</f>
        <v>HIGH CATEGORY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tr">
        <f>IF(AND(DmartSalesData[[#This Row],[profit]]&gt;=500,DmartSalesData[[#This Row],[sales]]&gt;=3000),"Good","Not Good")</f>
        <v>Good</v>
      </c>
      <c r="R7543" s="2">
        <f>YEAR(DmartSalesData[[#This Row],[order_date]])</f>
        <v>2023</v>
      </c>
    </row>
    <row r="7544" spans="1:18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 t="str" cm="1">
        <f t="array" ref="F7544">_xlfn.IFS(DmartSalesData[[#This Row],[sales]]&lt;2000,"LOW CATEGORY",DmartSalesData[[#This Row],[sales]]&lt;4000,"MEDIUM CATEGORY",DmartSalesData[[#This Row],[sales]]&gt;=4000,"HIGH CATEGORY")</f>
        <v>HIGH CATEGORY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tr">
        <f>IF(AND(DmartSalesData[[#This Row],[profit]]&gt;=500,DmartSalesData[[#This Row],[sales]]&gt;=3000),"Good","Not Good")</f>
        <v>Good</v>
      </c>
      <c r="R7544" s="2">
        <f>YEAR(DmartSalesData[[#This Row],[order_date]])</f>
        <v>2024</v>
      </c>
    </row>
    <row r="7545" spans="1:18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 t="str" cm="1">
        <f t="array" ref="F7545">_xlfn.IFS(DmartSalesData[[#This Row],[sales]]&lt;2000,"LOW CATEGORY",DmartSalesData[[#This Row],[sales]]&lt;4000,"MEDIUM CATEGORY",DmartSalesData[[#This Row],[sales]]&gt;=4000,"HIGH CATEGORY")</f>
        <v>MEDIUM CATEGORY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tr">
        <f>IF(AND(DmartSalesData[[#This Row],[profit]]&gt;=500,DmartSalesData[[#This Row],[sales]]&gt;=3000),"Good","Not Good")</f>
        <v>Not Good</v>
      </c>
      <c r="R7545" s="2">
        <f>YEAR(DmartSalesData[[#This Row],[order_date]])</f>
        <v>2024</v>
      </c>
    </row>
    <row r="7546" spans="1:18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 t="str" cm="1">
        <f t="array" ref="F7546">_xlfn.IFS(DmartSalesData[[#This Row],[sales]]&lt;2000,"LOW CATEGORY",DmartSalesData[[#This Row],[sales]]&lt;4000,"MEDIUM CATEGORY",DmartSalesData[[#This Row],[sales]]&gt;=4000,"HIGH CATEGORY")</f>
        <v>MEDIUM CATEGORY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tr">
        <f>IF(AND(DmartSalesData[[#This Row],[profit]]&gt;=500,DmartSalesData[[#This Row],[sales]]&gt;=3000),"Good","Not Good")</f>
        <v>Good</v>
      </c>
      <c r="R7546" s="2">
        <f>YEAR(DmartSalesData[[#This Row],[order_date]])</f>
        <v>2024</v>
      </c>
    </row>
    <row r="7547" spans="1:18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 t="str" cm="1">
        <f t="array" ref="F7547">_xlfn.IFS(DmartSalesData[[#This Row],[sales]]&lt;2000,"LOW CATEGORY",DmartSalesData[[#This Row],[sales]]&lt;4000,"MEDIUM CATEGORY",DmartSalesData[[#This Row],[sales]]&gt;=4000,"HIGH CATEGORY")</f>
        <v>MEDIUM CATEGORY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tr">
        <f>IF(AND(DmartSalesData[[#This Row],[profit]]&gt;=500,DmartSalesData[[#This Row],[sales]]&gt;=3000),"Good","Not Good")</f>
        <v>Not Good</v>
      </c>
      <c r="R7547" s="2">
        <f>YEAR(DmartSalesData[[#This Row],[order_date]])</f>
        <v>2024</v>
      </c>
    </row>
    <row r="7548" spans="1:18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 t="str" cm="1">
        <f t="array" ref="F7548">_xlfn.IFS(DmartSalesData[[#This Row],[sales]]&lt;2000,"LOW CATEGORY",DmartSalesData[[#This Row],[sales]]&lt;4000,"MEDIUM CATEGORY",DmartSalesData[[#This Row],[sales]]&gt;=4000,"HIGH CATEGORY")</f>
        <v>LOW CATEGORY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tr">
        <f>IF(AND(DmartSalesData[[#This Row],[profit]]&gt;=500,DmartSalesData[[#This Row],[sales]]&gt;=3000),"Good","Not Good")</f>
        <v>Not Good</v>
      </c>
      <c r="R7548" s="2">
        <f>YEAR(DmartSalesData[[#This Row],[order_date]])</f>
        <v>2023</v>
      </c>
    </row>
    <row r="7549" spans="1:18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 t="str" cm="1">
        <f t="array" ref="F7549">_xlfn.IFS(DmartSalesData[[#This Row],[sales]]&lt;2000,"LOW CATEGORY",DmartSalesData[[#This Row],[sales]]&lt;4000,"MEDIUM CATEGORY",DmartSalesData[[#This Row],[sales]]&gt;=4000,"HIGH CATEGORY")</f>
        <v>LOW CATEGORY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tr">
        <f>IF(AND(DmartSalesData[[#This Row],[profit]]&gt;=500,DmartSalesData[[#This Row],[sales]]&gt;=3000),"Good","Not Good")</f>
        <v>Not Good</v>
      </c>
      <c r="R7549" s="2">
        <f>YEAR(DmartSalesData[[#This Row],[order_date]])</f>
        <v>2023</v>
      </c>
    </row>
    <row r="7550" spans="1:18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 t="str" cm="1">
        <f t="array" ref="F7550">_xlfn.IFS(DmartSalesData[[#This Row],[sales]]&lt;2000,"LOW CATEGORY",DmartSalesData[[#This Row],[sales]]&lt;4000,"MEDIUM CATEGORY",DmartSalesData[[#This Row],[sales]]&gt;=4000,"HIGH CATEGORY")</f>
        <v>HIGH CATEGORY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tr">
        <f>IF(AND(DmartSalesData[[#This Row],[profit]]&gt;=500,DmartSalesData[[#This Row],[sales]]&gt;=3000),"Good","Not Good")</f>
        <v>Good</v>
      </c>
      <c r="R7550" s="2">
        <f>YEAR(DmartSalesData[[#This Row],[order_date]])</f>
        <v>2023</v>
      </c>
    </row>
    <row r="7551" spans="1:18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 t="str" cm="1">
        <f t="array" ref="F7551">_xlfn.IFS(DmartSalesData[[#This Row],[sales]]&lt;2000,"LOW CATEGORY",DmartSalesData[[#This Row],[sales]]&lt;4000,"MEDIUM CATEGORY",DmartSalesData[[#This Row],[sales]]&gt;=4000,"HIGH CATEGORY")</f>
        <v>LOW CATEGORY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tr">
        <f>IF(AND(DmartSalesData[[#This Row],[profit]]&gt;=500,DmartSalesData[[#This Row],[sales]]&gt;=3000),"Good","Not Good")</f>
        <v>Not Good</v>
      </c>
      <c r="R7551" s="2">
        <f>YEAR(DmartSalesData[[#This Row],[order_date]])</f>
        <v>2024</v>
      </c>
    </row>
    <row r="7552" spans="1:18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 t="str" cm="1">
        <f t="array" ref="F7552">_xlfn.IFS(DmartSalesData[[#This Row],[sales]]&lt;2000,"LOW CATEGORY",DmartSalesData[[#This Row],[sales]]&lt;4000,"MEDIUM CATEGORY",DmartSalesData[[#This Row],[sales]]&gt;=4000,"HIGH CATEGORY")</f>
        <v>LOW CATEGORY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tr">
        <f>IF(AND(DmartSalesData[[#This Row],[profit]]&gt;=500,DmartSalesData[[#This Row],[sales]]&gt;=3000),"Good","Not Good")</f>
        <v>Not Good</v>
      </c>
      <c r="R7552" s="2">
        <f>YEAR(DmartSalesData[[#This Row],[order_date]])</f>
        <v>2023</v>
      </c>
    </row>
    <row r="7553" spans="1:18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 t="str" cm="1">
        <f t="array" ref="F7553">_xlfn.IFS(DmartSalesData[[#This Row],[sales]]&lt;2000,"LOW CATEGORY",DmartSalesData[[#This Row],[sales]]&lt;4000,"MEDIUM CATEGORY",DmartSalesData[[#This Row],[sales]]&gt;=4000,"HIGH CATEGORY")</f>
        <v>MEDIUM CATEGORY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tr">
        <f>IF(AND(DmartSalesData[[#This Row],[profit]]&gt;=500,DmartSalesData[[#This Row],[sales]]&gt;=3000),"Good","Not Good")</f>
        <v>Not Good</v>
      </c>
      <c r="R7553" s="2">
        <f>YEAR(DmartSalesData[[#This Row],[order_date]])</f>
        <v>2024</v>
      </c>
    </row>
    <row r="7554" spans="1:18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 t="str" cm="1">
        <f t="array" ref="F7554">_xlfn.IFS(DmartSalesData[[#This Row],[sales]]&lt;2000,"LOW CATEGORY",DmartSalesData[[#This Row],[sales]]&lt;4000,"MEDIUM CATEGORY",DmartSalesData[[#This Row],[sales]]&gt;=4000,"HIGH CATEGORY")</f>
        <v>HIGH CATEGORY</v>
      </c>
      <c r="G7554" s="2">
        <v>0.4</v>
      </c>
      <c r="H7554" s="2">
        <f t="shared" ref="H7554:H7617" si="236">E7554*G7554</f>
        <v>1959.1000000000001</v>
      </c>
      <c r="I7554" s="2">
        <f t="shared" ref="I7554:I7617" si="237">E7554-H7554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tr">
        <f>IF(AND(DmartSalesData[[#This Row],[profit]]&gt;=500,DmartSalesData[[#This Row],[sales]]&gt;=3000),"Good","Not Good")</f>
        <v>Good</v>
      </c>
      <c r="R7554" s="2">
        <f>YEAR(DmartSalesData[[#This Row],[order_date]])</f>
        <v>2024</v>
      </c>
    </row>
    <row r="7555" spans="1:18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 t="str" cm="1">
        <f t="array" ref="F7555">_xlfn.IFS(DmartSalesData[[#This Row],[sales]]&lt;2000,"LOW CATEGORY",DmartSalesData[[#This Row],[sales]]&lt;4000,"MEDIUM CATEGORY",DmartSalesData[[#This Row],[sales]]&gt;=4000,"HIGH CATEGORY")</f>
        <v>MEDIUM CATEGORY</v>
      </c>
      <c r="G7555" s="2">
        <v>0.22</v>
      </c>
      <c r="H7555" s="2">
        <f t="shared" si="236"/>
        <v>765.8134</v>
      </c>
      <c r="I7555" s="2">
        <f t="shared" si="237"/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tr">
        <f>IF(AND(DmartSalesData[[#This Row],[profit]]&gt;=500,DmartSalesData[[#This Row],[sales]]&gt;=3000),"Good","Not Good")</f>
        <v>Not Good</v>
      </c>
      <c r="R7555" s="2">
        <f>YEAR(DmartSalesData[[#This Row],[order_date]])</f>
        <v>2023</v>
      </c>
    </row>
    <row r="7556" spans="1:18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 t="str" cm="1">
        <f t="array" ref="F7556">_xlfn.IFS(DmartSalesData[[#This Row],[sales]]&lt;2000,"LOW CATEGORY",DmartSalesData[[#This Row],[sales]]&lt;4000,"MEDIUM CATEGORY",DmartSalesData[[#This Row],[sales]]&gt;=4000,"HIGH CATEGORY")</f>
        <v>MEDIUM CATEGORY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tr">
        <f>IF(AND(DmartSalesData[[#This Row],[profit]]&gt;=500,DmartSalesData[[#This Row],[sales]]&gt;=3000),"Good","Not Good")</f>
        <v>Not Good</v>
      </c>
      <c r="R7556" s="2">
        <f>YEAR(DmartSalesData[[#This Row],[order_date]])</f>
        <v>2024</v>
      </c>
    </row>
    <row r="7557" spans="1:18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 t="str" cm="1">
        <f t="array" ref="F7557">_xlfn.IFS(DmartSalesData[[#This Row],[sales]]&lt;2000,"LOW CATEGORY",DmartSalesData[[#This Row],[sales]]&lt;4000,"MEDIUM CATEGORY",DmartSalesData[[#This Row],[sales]]&gt;=4000,"HIGH CATEGORY")</f>
        <v>MEDIUM CATEGORY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tr">
        <f>IF(AND(DmartSalesData[[#This Row],[profit]]&gt;=500,DmartSalesData[[#This Row],[sales]]&gt;=3000),"Good","Not Good")</f>
        <v>Not Good</v>
      </c>
      <c r="R7557" s="2">
        <f>YEAR(DmartSalesData[[#This Row],[order_date]])</f>
        <v>2023</v>
      </c>
    </row>
    <row r="7558" spans="1:18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 t="str" cm="1">
        <f t="array" ref="F7558">_xlfn.IFS(DmartSalesData[[#This Row],[sales]]&lt;2000,"LOW CATEGORY",DmartSalesData[[#This Row],[sales]]&lt;4000,"MEDIUM CATEGORY",DmartSalesData[[#This Row],[sales]]&gt;=4000,"HIGH CATEGORY")</f>
        <v>MEDIUM CATEGORY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tr">
        <f>IF(AND(DmartSalesData[[#This Row],[profit]]&gt;=500,DmartSalesData[[#This Row],[sales]]&gt;=3000),"Good","Not Good")</f>
        <v>Good</v>
      </c>
      <c r="R7558" s="2">
        <f>YEAR(DmartSalesData[[#This Row],[order_date]])</f>
        <v>2024</v>
      </c>
    </row>
    <row r="7559" spans="1:18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 t="str" cm="1">
        <f t="array" ref="F7559">_xlfn.IFS(DmartSalesData[[#This Row],[sales]]&lt;2000,"LOW CATEGORY",DmartSalesData[[#This Row],[sales]]&lt;4000,"MEDIUM CATEGORY",DmartSalesData[[#This Row],[sales]]&gt;=4000,"HIGH CATEGORY")</f>
        <v>MEDIUM CATEGORY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tr">
        <f>IF(AND(DmartSalesData[[#This Row],[profit]]&gt;=500,DmartSalesData[[#This Row],[sales]]&gt;=3000),"Good","Not Good")</f>
        <v>Not Good</v>
      </c>
      <c r="R7559" s="2">
        <f>YEAR(DmartSalesData[[#This Row],[order_date]])</f>
        <v>2024</v>
      </c>
    </row>
    <row r="7560" spans="1:18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 t="str" cm="1">
        <f t="array" ref="F7560">_xlfn.IFS(DmartSalesData[[#This Row],[sales]]&lt;2000,"LOW CATEGORY",DmartSalesData[[#This Row],[sales]]&lt;4000,"MEDIUM CATEGORY",DmartSalesData[[#This Row],[sales]]&gt;=4000,"HIGH CATEGORY")</f>
        <v>HIGH CATEGORY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tr">
        <f>IF(AND(DmartSalesData[[#This Row],[profit]]&gt;=500,DmartSalesData[[#This Row],[sales]]&gt;=3000),"Good","Not Good")</f>
        <v>Good</v>
      </c>
      <c r="R7560" s="2">
        <f>YEAR(DmartSalesData[[#This Row],[order_date]])</f>
        <v>2024</v>
      </c>
    </row>
    <row r="7561" spans="1:18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 t="str" cm="1">
        <f t="array" ref="F7561">_xlfn.IFS(DmartSalesData[[#This Row],[sales]]&lt;2000,"LOW CATEGORY",DmartSalesData[[#This Row],[sales]]&lt;4000,"MEDIUM CATEGORY",DmartSalesData[[#This Row],[sales]]&gt;=4000,"HIGH CATEGORY")</f>
        <v>MEDIUM CATEGORY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tr">
        <f>IF(AND(DmartSalesData[[#This Row],[profit]]&gt;=500,DmartSalesData[[#This Row],[sales]]&gt;=3000),"Good","Not Good")</f>
        <v>Not Good</v>
      </c>
      <c r="R7561" s="2">
        <f>YEAR(DmartSalesData[[#This Row],[order_date]])</f>
        <v>2024</v>
      </c>
    </row>
    <row r="7562" spans="1:18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 t="str" cm="1">
        <f t="array" ref="F7562">_xlfn.IFS(DmartSalesData[[#This Row],[sales]]&lt;2000,"LOW CATEGORY",DmartSalesData[[#This Row],[sales]]&lt;4000,"MEDIUM CATEGORY",DmartSalesData[[#This Row],[sales]]&gt;=4000,"HIGH CATEGORY")</f>
        <v>MEDIUM CATEGORY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tr">
        <f>IF(AND(DmartSalesData[[#This Row],[profit]]&gt;=500,DmartSalesData[[#This Row],[sales]]&gt;=3000),"Good","Not Good")</f>
        <v>Not Good</v>
      </c>
      <c r="R7562" s="2">
        <f>YEAR(DmartSalesData[[#This Row],[order_date]])</f>
        <v>2023</v>
      </c>
    </row>
    <row r="7563" spans="1:18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 t="str" cm="1">
        <f t="array" ref="F7563">_xlfn.IFS(DmartSalesData[[#This Row],[sales]]&lt;2000,"LOW CATEGORY",DmartSalesData[[#This Row],[sales]]&lt;4000,"MEDIUM CATEGORY",DmartSalesData[[#This Row],[sales]]&gt;=4000,"HIGH CATEGORY")</f>
        <v>HIGH CATEGORY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tr">
        <f>IF(AND(DmartSalesData[[#This Row],[profit]]&gt;=500,DmartSalesData[[#This Row],[sales]]&gt;=3000),"Good","Not Good")</f>
        <v>Good</v>
      </c>
      <c r="R7563" s="2">
        <f>YEAR(DmartSalesData[[#This Row],[order_date]])</f>
        <v>2023</v>
      </c>
    </row>
    <row r="7564" spans="1:18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 t="str" cm="1">
        <f t="array" ref="F7564">_xlfn.IFS(DmartSalesData[[#This Row],[sales]]&lt;2000,"LOW CATEGORY",DmartSalesData[[#This Row],[sales]]&lt;4000,"MEDIUM CATEGORY",DmartSalesData[[#This Row],[sales]]&gt;=4000,"HIGH CATEGORY")</f>
        <v>HIGH CATEGORY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tr">
        <f>IF(AND(DmartSalesData[[#This Row],[profit]]&gt;=500,DmartSalesData[[#This Row],[sales]]&gt;=3000),"Good","Not Good")</f>
        <v>Good</v>
      </c>
      <c r="R7564" s="2">
        <f>YEAR(DmartSalesData[[#This Row],[order_date]])</f>
        <v>2023</v>
      </c>
    </row>
    <row r="7565" spans="1:18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 t="str" cm="1">
        <f t="array" ref="F7565">_xlfn.IFS(DmartSalesData[[#This Row],[sales]]&lt;2000,"LOW CATEGORY",DmartSalesData[[#This Row],[sales]]&lt;4000,"MEDIUM CATEGORY",DmartSalesData[[#This Row],[sales]]&gt;=4000,"HIGH CATEGORY")</f>
        <v>LOW CATEGORY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tr">
        <f>IF(AND(DmartSalesData[[#This Row],[profit]]&gt;=500,DmartSalesData[[#This Row],[sales]]&gt;=3000),"Good","Not Good")</f>
        <v>Not Good</v>
      </c>
      <c r="R7565" s="2">
        <f>YEAR(DmartSalesData[[#This Row],[order_date]])</f>
        <v>2024</v>
      </c>
    </row>
    <row r="7566" spans="1:18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 t="str" cm="1">
        <f t="array" ref="F7566">_xlfn.IFS(DmartSalesData[[#This Row],[sales]]&lt;2000,"LOW CATEGORY",DmartSalesData[[#This Row],[sales]]&lt;4000,"MEDIUM CATEGORY",DmartSalesData[[#This Row],[sales]]&gt;=4000,"HIGH CATEGORY")</f>
        <v>LOW CATEGORY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tr">
        <f>IF(AND(DmartSalesData[[#This Row],[profit]]&gt;=500,DmartSalesData[[#This Row],[sales]]&gt;=3000),"Good","Not Good")</f>
        <v>Not Good</v>
      </c>
      <c r="R7566" s="2">
        <f>YEAR(DmartSalesData[[#This Row],[order_date]])</f>
        <v>2024</v>
      </c>
    </row>
    <row r="7567" spans="1:18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 t="str" cm="1">
        <f t="array" ref="F7567">_xlfn.IFS(DmartSalesData[[#This Row],[sales]]&lt;2000,"LOW CATEGORY",DmartSalesData[[#This Row],[sales]]&lt;4000,"MEDIUM CATEGORY",DmartSalesData[[#This Row],[sales]]&gt;=4000,"HIGH CATEGORY")</f>
        <v>HIGH CATEGORY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tr">
        <f>IF(AND(DmartSalesData[[#This Row],[profit]]&gt;=500,DmartSalesData[[#This Row],[sales]]&gt;=3000),"Good","Not Good")</f>
        <v>Good</v>
      </c>
      <c r="R7567" s="2">
        <f>YEAR(DmartSalesData[[#This Row],[order_date]])</f>
        <v>2023</v>
      </c>
    </row>
    <row r="7568" spans="1:18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 t="str" cm="1">
        <f t="array" ref="F7568">_xlfn.IFS(DmartSalesData[[#This Row],[sales]]&lt;2000,"LOW CATEGORY",DmartSalesData[[#This Row],[sales]]&lt;4000,"MEDIUM CATEGORY",DmartSalesData[[#This Row],[sales]]&gt;=4000,"HIGH CATEGORY")</f>
        <v>MEDIUM CATEGORY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tr">
        <f>IF(AND(DmartSalesData[[#This Row],[profit]]&gt;=500,DmartSalesData[[#This Row],[sales]]&gt;=3000),"Good","Not Good")</f>
        <v>Not Good</v>
      </c>
      <c r="R7568" s="2">
        <f>YEAR(DmartSalesData[[#This Row],[order_date]])</f>
        <v>2024</v>
      </c>
    </row>
    <row r="7569" spans="1:18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 t="str" cm="1">
        <f t="array" ref="F7569">_xlfn.IFS(DmartSalesData[[#This Row],[sales]]&lt;2000,"LOW CATEGORY",DmartSalesData[[#This Row],[sales]]&lt;4000,"MEDIUM CATEGORY",DmartSalesData[[#This Row],[sales]]&gt;=4000,"HIGH CATEGORY")</f>
        <v>MEDIUM CATEGORY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tr">
        <f>IF(AND(DmartSalesData[[#This Row],[profit]]&gt;=500,DmartSalesData[[#This Row],[sales]]&gt;=3000),"Good","Not Good")</f>
        <v>Not Good</v>
      </c>
      <c r="R7569" s="2">
        <f>YEAR(DmartSalesData[[#This Row],[order_date]])</f>
        <v>2023</v>
      </c>
    </row>
    <row r="7570" spans="1:18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 t="str" cm="1">
        <f t="array" ref="F7570">_xlfn.IFS(DmartSalesData[[#This Row],[sales]]&lt;2000,"LOW CATEGORY",DmartSalesData[[#This Row],[sales]]&lt;4000,"MEDIUM CATEGORY",DmartSalesData[[#This Row],[sales]]&gt;=4000,"HIGH CATEGORY")</f>
        <v>LOW CATEGORY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tr">
        <f>IF(AND(DmartSalesData[[#This Row],[profit]]&gt;=500,DmartSalesData[[#This Row],[sales]]&gt;=3000),"Good","Not Good")</f>
        <v>Not Good</v>
      </c>
      <c r="R7570" s="2">
        <f>YEAR(DmartSalesData[[#This Row],[order_date]])</f>
        <v>2023</v>
      </c>
    </row>
    <row r="7571" spans="1:18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 t="str" cm="1">
        <f t="array" ref="F7571">_xlfn.IFS(DmartSalesData[[#This Row],[sales]]&lt;2000,"LOW CATEGORY",DmartSalesData[[#This Row],[sales]]&lt;4000,"MEDIUM CATEGORY",DmartSalesData[[#This Row],[sales]]&gt;=4000,"HIGH CATEGORY")</f>
        <v>MEDIUM CATEGORY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tr">
        <f>IF(AND(DmartSalesData[[#This Row],[profit]]&gt;=500,DmartSalesData[[#This Row],[sales]]&gt;=3000),"Good","Not Good")</f>
        <v>Not Good</v>
      </c>
      <c r="R7571" s="2">
        <f>YEAR(DmartSalesData[[#This Row],[order_date]])</f>
        <v>2023</v>
      </c>
    </row>
    <row r="7572" spans="1:18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 t="str" cm="1">
        <f t="array" ref="F7572">_xlfn.IFS(DmartSalesData[[#This Row],[sales]]&lt;2000,"LOW CATEGORY",DmartSalesData[[#This Row],[sales]]&lt;4000,"MEDIUM CATEGORY",DmartSalesData[[#This Row],[sales]]&gt;=4000,"HIGH CATEGORY")</f>
        <v>MEDIUM CATEGORY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tr">
        <f>IF(AND(DmartSalesData[[#This Row],[profit]]&gt;=500,DmartSalesData[[#This Row],[sales]]&gt;=3000),"Good","Not Good")</f>
        <v>Good</v>
      </c>
      <c r="R7572" s="2">
        <f>YEAR(DmartSalesData[[#This Row],[order_date]])</f>
        <v>2023</v>
      </c>
    </row>
    <row r="7573" spans="1:18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 t="str" cm="1">
        <f t="array" ref="F7573">_xlfn.IFS(DmartSalesData[[#This Row],[sales]]&lt;2000,"LOW CATEGORY",DmartSalesData[[#This Row],[sales]]&lt;4000,"MEDIUM CATEGORY",DmartSalesData[[#This Row],[sales]]&gt;=4000,"HIGH CATEGORY")</f>
        <v>MEDIUM CATEGORY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tr">
        <f>IF(AND(DmartSalesData[[#This Row],[profit]]&gt;=500,DmartSalesData[[#This Row],[sales]]&gt;=3000),"Good","Not Good")</f>
        <v>Not Good</v>
      </c>
      <c r="R7573" s="2">
        <f>YEAR(DmartSalesData[[#This Row],[order_date]])</f>
        <v>2024</v>
      </c>
    </row>
    <row r="7574" spans="1:18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 t="str" cm="1">
        <f t="array" ref="F7574">_xlfn.IFS(DmartSalesData[[#This Row],[sales]]&lt;2000,"LOW CATEGORY",DmartSalesData[[#This Row],[sales]]&lt;4000,"MEDIUM CATEGORY",DmartSalesData[[#This Row],[sales]]&gt;=4000,"HIGH CATEGORY")</f>
        <v>LOW CATEGORY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tr">
        <f>IF(AND(DmartSalesData[[#This Row],[profit]]&gt;=500,DmartSalesData[[#This Row],[sales]]&gt;=3000),"Good","Not Good")</f>
        <v>Not Good</v>
      </c>
      <c r="R7574" s="2">
        <f>YEAR(DmartSalesData[[#This Row],[order_date]])</f>
        <v>2024</v>
      </c>
    </row>
    <row r="7575" spans="1:18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 t="str" cm="1">
        <f t="array" ref="F7575">_xlfn.IFS(DmartSalesData[[#This Row],[sales]]&lt;2000,"LOW CATEGORY",DmartSalesData[[#This Row],[sales]]&lt;4000,"MEDIUM CATEGORY",DmartSalesData[[#This Row],[sales]]&gt;=4000,"HIGH CATEGORY")</f>
        <v>LOW CATEGORY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tr">
        <f>IF(AND(DmartSalesData[[#This Row],[profit]]&gt;=500,DmartSalesData[[#This Row],[sales]]&gt;=3000),"Good","Not Good")</f>
        <v>Not Good</v>
      </c>
      <c r="R7575" s="2">
        <f>YEAR(DmartSalesData[[#This Row],[order_date]])</f>
        <v>2024</v>
      </c>
    </row>
    <row r="7576" spans="1:18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 t="str" cm="1">
        <f t="array" ref="F7576">_xlfn.IFS(DmartSalesData[[#This Row],[sales]]&lt;2000,"LOW CATEGORY",DmartSalesData[[#This Row],[sales]]&lt;4000,"MEDIUM CATEGORY",DmartSalesData[[#This Row],[sales]]&gt;=4000,"HIGH CATEGORY")</f>
        <v>HIGH CATEGORY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tr">
        <f>IF(AND(DmartSalesData[[#This Row],[profit]]&gt;=500,DmartSalesData[[#This Row],[sales]]&gt;=3000),"Good","Not Good")</f>
        <v>Good</v>
      </c>
      <c r="R7576" s="2">
        <f>YEAR(DmartSalesData[[#This Row],[order_date]])</f>
        <v>2023</v>
      </c>
    </row>
    <row r="7577" spans="1:18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 t="str" cm="1">
        <f t="array" ref="F7577">_xlfn.IFS(DmartSalesData[[#This Row],[sales]]&lt;2000,"LOW CATEGORY",DmartSalesData[[#This Row],[sales]]&lt;4000,"MEDIUM CATEGORY",DmartSalesData[[#This Row],[sales]]&gt;=4000,"HIGH CATEGORY")</f>
        <v>HIGH CATEGORY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tr">
        <f>IF(AND(DmartSalesData[[#This Row],[profit]]&gt;=500,DmartSalesData[[#This Row],[sales]]&gt;=3000),"Good","Not Good")</f>
        <v>Good</v>
      </c>
      <c r="R7577" s="2">
        <f>YEAR(DmartSalesData[[#This Row],[order_date]])</f>
        <v>2024</v>
      </c>
    </row>
    <row r="7578" spans="1:18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 t="str" cm="1">
        <f t="array" ref="F7578">_xlfn.IFS(DmartSalesData[[#This Row],[sales]]&lt;2000,"LOW CATEGORY",DmartSalesData[[#This Row],[sales]]&lt;4000,"MEDIUM CATEGORY",DmartSalesData[[#This Row],[sales]]&gt;=4000,"HIGH CATEGORY")</f>
        <v>MEDIUM CATEGORY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tr">
        <f>IF(AND(DmartSalesData[[#This Row],[profit]]&gt;=500,DmartSalesData[[#This Row],[sales]]&gt;=3000),"Good","Not Good")</f>
        <v>Good</v>
      </c>
      <c r="R7578" s="2">
        <f>YEAR(DmartSalesData[[#This Row],[order_date]])</f>
        <v>2023</v>
      </c>
    </row>
    <row r="7579" spans="1:18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 t="str" cm="1">
        <f t="array" ref="F7579">_xlfn.IFS(DmartSalesData[[#This Row],[sales]]&lt;2000,"LOW CATEGORY",DmartSalesData[[#This Row],[sales]]&lt;4000,"MEDIUM CATEGORY",DmartSalesData[[#This Row],[sales]]&gt;=4000,"HIGH CATEGORY")</f>
        <v>MEDIUM CATEGORY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tr">
        <f>IF(AND(DmartSalesData[[#This Row],[profit]]&gt;=500,DmartSalesData[[#This Row],[sales]]&gt;=3000),"Good","Not Good")</f>
        <v>Not Good</v>
      </c>
      <c r="R7579" s="2">
        <f>YEAR(DmartSalesData[[#This Row],[order_date]])</f>
        <v>2024</v>
      </c>
    </row>
    <row r="7580" spans="1:18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 t="str" cm="1">
        <f t="array" ref="F7580">_xlfn.IFS(DmartSalesData[[#This Row],[sales]]&lt;2000,"LOW CATEGORY",DmartSalesData[[#This Row],[sales]]&lt;4000,"MEDIUM CATEGORY",DmartSalesData[[#This Row],[sales]]&gt;=4000,"HIGH CATEGORY")</f>
        <v>MEDIUM CATEGORY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tr">
        <f>IF(AND(DmartSalesData[[#This Row],[profit]]&gt;=500,DmartSalesData[[#This Row],[sales]]&gt;=3000),"Good","Not Good")</f>
        <v>Not Good</v>
      </c>
      <c r="R7580" s="2">
        <f>YEAR(DmartSalesData[[#This Row],[order_date]])</f>
        <v>2023</v>
      </c>
    </row>
    <row r="7581" spans="1:18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 t="str" cm="1">
        <f t="array" ref="F7581">_xlfn.IFS(DmartSalesData[[#This Row],[sales]]&lt;2000,"LOW CATEGORY",DmartSalesData[[#This Row],[sales]]&lt;4000,"MEDIUM CATEGORY",DmartSalesData[[#This Row],[sales]]&gt;=4000,"HIGH CATEGORY")</f>
        <v>HIGH CATEGORY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tr">
        <f>IF(AND(DmartSalesData[[#This Row],[profit]]&gt;=500,DmartSalesData[[#This Row],[sales]]&gt;=3000),"Good","Not Good")</f>
        <v>Good</v>
      </c>
      <c r="R7581" s="2">
        <f>YEAR(DmartSalesData[[#This Row],[order_date]])</f>
        <v>2024</v>
      </c>
    </row>
    <row r="7582" spans="1:18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 t="str" cm="1">
        <f t="array" ref="F7582">_xlfn.IFS(DmartSalesData[[#This Row],[sales]]&lt;2000,"LOW CATEGORY",DmartSalesData[[#This Row],[sales]]&lt;4000,"MEDIUM CATEGORY",DmartSalesData[[#This Row],[sales]]&gt;=4000,"HIGH CATEGORY")</f>
        <v>MEDIUM CATEGORY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tr">
        <f>IF(AND(DmartSalesData[[#This Row],[profit]]&gt;=500,DmartSalesData[[#This Row],[sales]]&gt;=3000),"Good","Not Good")</f>
        <v>Good</v>
      </c>
      <c r="R7582" s="2">
        <f>YEAR(DmartSalesData[[#This Row],[order_date]])</f>
        <v>2024</v>
      </c>
    </row>
    <row r="7583" spans="1:18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 t="str" cm="1">
        <f t="array" ref="F7583">_xlfn.IFS(DmartSalesData[[#This Row],[sales]]&lt;2000,"LOW CATEGORY",DmartSalesData[[#This Row],[sales]]&lt;4000,"MEDIUM CATEGORY",DmartSalesData[[#This Row],[sales]]&gt;=4000,"HIGH CATEGORY")</f>
        <v>HIGH CATEGORY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tr">
        <f>IF(AND(DmartSalesData[[#This Row],[profit]]&gt;=500,DmartSalesData[[#This Row],[sales]]&gt;=3000),"Good","Not Good")</f>
        <v>Good</v>
      </c>
      <c r="R7583" s="2">
        <f>YEAR(DmartSalesData[[#This Row],[order_date]])</f>
        <v>2024</v>
      </c>
    </row>
    <row r="7584" spans="1:18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 t="str" cm="1">
        <f t="array" ref="F7584">_xlfn.IFS(DmartSalesData[[#This Row],[sales]]&lt;2000,"LOW CATEGORY",DmartSalesData[[#This Row],[sales]]&lt;4000,"MEDIUM CATEGORY",DmartSalesData[[#This Row],[sales]]&gt;=4000,"HIGH CATEGORY")</f>
        <v>LOW CATEGORY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tr">
        <f>IF(AND(DmartSalesData[[#This Row],[profit]]&gt;=500,DmartSalesData[[#This Row],[sales]]&gt;=3000),"Good","Not Good")</f>
        <v>Not Good</v>
      </c>
      <c r="R7584" s="2">
        <f>YEAR(DmartSalesData[[#This Row],[order_date]])</f>
        <v>2024</v>
      </c>
    </row>
    <row r="7585" spans="1:18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 t="str" cm="1">
        <f t="array" ref="F7585">_xlfn.IFS(DmartSalesData[[#This Row],[sales]]&lt;2000,"LOW CATEGORY",DmartSalesData[[#This Row],[sales]]&lt;4000,"MEDIUM CATEGORY",DmartSalesData[[#This Row],[sales]]&gt;=4000,"HIGH CATEGORY")</f>
        <v>MEDIUM CATEGORY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tr">
        <f>IF(AND(DmartSalesData[[#This Row],[profit]]&gt;=500,DmartSalesData[[#This Row],[sales]]&gt;=3000),"Good","Not Good")</f>
        <v>Not Good</v>
      </c>
      <c r="R7585" s="2">
        <f>YEAR(DmartSalesData[[#This Row],[order_date]])</f>
        <v>2023</v>
      </c>
    </row>
    <row r="7586" spans="1:18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 t="str" cm="1">
        <f t="array" ref="F7586">_xlfn.IFS(DmartSalesData[[#This Row],[sales]]&lt;2000,"LOW CATEGORY",DmartSalesData[[#This Row],[sales]]&lt;4000,"MEDIUM CATEGORY",DmartSalesData[[#This Row],[sales]]&gt;=4000,"HIGH CATEGORY")</f>
        <v>MEDIUM CATEGORY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tr">
        <f>IF(AND(DmartSalesData[[#This Row],[profit]]&gt;=500,DmartSalesData[[#This Row],[sales]]&gt;=3000),"Good","Not Good")</f>
        <v>Not Good</v>
      </c>
      <c r="R7586" s="2">
        <f>YEAR(DmartSalesData[[#This Row],[order_date]])</f>
        <v>2024</v>
      </c>
    </row>
    <row r="7587" spans="1:18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 t="str" cm="1">
        <f t="array" ref="F7587">_xlfn.IFS(DmartSalesData[[#This Row],[sales]]&lt;2000,"LOW CATEGORY",DmartSalesData[[#This Row],[sales]]&lt;4000,"MEDIUM CATEGORY",DmartSalesData[[#This Row],[sales]]&gt;=4000,"HIGH CATEGORY")</f>
        <v>LOW CATEGORY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tr">
        <f>IF(AND(DmartSalesData[[#This Row],[profit]]&gt;=500,DmartSalesData[[#This Row],[sales]]&gt;=3000),"Good","Not Good")</f>
        <v>Not Good</v>
      </c>
      <c r="R7587" s="2">
        <f>YEAR(DmartSalesData[[#This Row],[order_date]])</f>
        <v>2023</v>
      </c>
    </row>
    <row r="7588" spans="1:18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 t="str" cm="1">
        <f t="array" ref="F7588">_xlfn.IFS(DmartSalesData[[#This Row],[sales]]&lt;2000,"LOW CATEGORY",DmartSalesData[[#This Row],[sales]]&lt;4000,"MEDIUM CATEGORY",DmartSalesData[[#This Row],[sales]]&gt;=4000,"HIGH CATEGORY")</f>
        <v>MEDIUM CATEGORY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tr">
        <f>IF(AND(DmartSalesData[[#This Row],[profit]]&gt;=500,DmartSalesData[[#This Row],[sales]]&gt;=3000),"Good","Not Good")</f>
        <v>Not Good</v>
      </c>
      <c r="R7588" s="2">
        <f>YEAR(DmartSalesData[[#This Row],[order_date]])</f>
        <v>2023</v>
      </c>
    </row>
    <row r="7589" spans="1:18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 t="str" cm="1">
        <f t="array" ref="F7589">_xlfn.IFS(DmartSalesData[[#This Row],[sales]]&lt;2000,"LOW CATEGORY",DmartSalesData[[#This Row],[sales]]&lt;4000,"MEDIUM CATEGORY",DmartSalesData[[#This Row],[sales]]&gt;=4000,"HIGH CATEGORY")</f>
        <v>MEDIUM CATEGORY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tr">
        <f>IF(AND(DmartSalesData[[#This Row],[profit]]&gt;=500,DmartSalesData[[#This Row],[sales]]&gt;=3000),"Good","Not Good")</f>
        <v>Good</v>
      </c>
      <c r="R7589" s="2">
        <f>YEAR(DmartSalesData[[#This Row],[order_date]])</f>
        <v>2024</v>
      </c>
    </row>
    <row r="7590" spans="1:18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 t="str" cm="1">
        <f t="array" ref="F7590">_xlfn.IFS(DmartSalesData[[#This Row],[sales]]&lt;2000,"LOW CATEGORY",DmartSalesData[[#This Row],[sales]]&lt;4000,"MEDIUM CATEGORY",DmartSalesData[[#This Row],[sales]]&gt;=4000,"HIGH CATEGORY")</f>
        <v>MEDIUM CATEGORY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tr">
        <f>IF(AND(DmartSalesData[[#This Row],[profit]]&gt;=500,DmartSalesData[[#This Row],[sales]]&gt;=3000),"Good","Not Good")</f>
        <v>Not Good</v>
      </c>
      <c r="R7590" s="2">
        <f>YEAR(DmartSalesData[[#This Row],[order_date]])</f>
        <v>2024</v>
      </c>
    </row>
    <row r="7591" spans="1:18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 t="str" cm="1">
        <f t="array" ref="F7591">_xlfn.IFS(DmartSalesData[[#This Row],[sales]]&lt;2000,"LOW CATEGORY",DmartSalesData[[#This Row],[sales]]&lt;4000,"MEDIUM CATEGORY",DmartSalesData[[#This Row],[sales]]&gt;=4000,"HIGH CATEGORY")</f>
        <v>MEDIUM CATEGORY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tr">
        <f>IF(AND(DmartSalesData[[#This Row],[profit]]&gt;=500,DmartSalesData[[#This Row],[sales]]&gt;=3000),"Good","Not Good")</f>
        <v>Good</v>
      </c>
      <c r="R7591" s="2">
        <f>YEAR(DmartSalesData[[#This Row],[order_date]])</f>
        <v>2024</v>
      </c>
    </row>
    <row r="7592" spans="1:18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 t="str" cm="1">
        <f t="array" ref="F7592">_xlfn.IFS(DmartSalesData[[#This Row],[sales]]&lt;2000,"LOW CATEGORY",DmartSalesData[[#This Row],[sales]]&lt;4000,"MEDIUM CATEGORY",DmartSalesData[[#This Row],[sales]]&gt;=4000,"HIGH CATEGORY")</f>
        <v>LOW CATEGORY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tr">
        <f>IF(AND(DmartSalesData[[#This Row],[profit]]&gt;=500,DmartSalesData[[#This Row],[sales]]&gt;=3000),"Good","Not Good")</f>
        <v>Not Good</v>
      </c>
      <c r="R7592" s="2">
        <f>YEAR(DmartSalesData[[#This Row],[order_date]])</f>
        <v>2024</v>
      </c>
    </row>
    <row r="7593" spans="1:18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 t="str" cm="1">
        <f t="array" ref="F7593">_xlfn.IFS(DmartSalesData[[#This Row],[sales]]&lt;2000,"LOW CATEGORY",DmartSalesData[[#This Row],[sales]]&lt;4000,"MEDIUM CATEGORY",DmartSalesData[[#This Row],[sales]]&gt;=4000,"HIGH CATEGORY")</f>
        <v>MEDIUM CATEGORY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tr">
        <f>IF(AND(DmartSalesData[[#This Row],[profit]]&gt;=500,DmartSalesData[[#This Row],[sales]]&gt;=3000),"Good","Not Good")</f>
        <v>Good</v>
      </c>
      <c r="R7593" s="2">
        <f>YEAR(DmartSalesData[[#This Row],[order_date]])</f>
        <v>2024</v>
      </c>
    </row>
    <row r="7594" spans="1:18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 t="str" cm="1">
        <f t="array" ref="F7594">_xlfn.IFS(DmartSalesData[[#This Row],[sales]]&lt;2000,"LOW CATEGORY",DmartSalesData[[#This Row],[sales]]&lt;4000,"MEDIUM CATEGORY",DmartSalesData[[#This Row],[sales]]&gt;=4000,"HIGH CATEGORY")</f>
        <v>LOW CATEGORY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tr">
        <f>IF(AND(DmartSalesData[[#This Row],[profit]]&gt;=500,DmartSalesData[[#This Row],[sales]]&gt;=3000),"Good","Not Good")</f>
        <v>Not Good</v>
      </c>
      <c r="R7594" s="2">
        <f>YEAR(DmartSalesData[[#This Row],[order_date]])</f>
        <v>2023</v>
      </c>
    </row>
    <row r="7595" spans="1:18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 t="str" cm="1">
        <f t="array" ref="F7595">_xlfn.IFS(DmartSalesData[[#This Row],[sales]]&lt;2000,"LOW CATEGORY",DmartSalesData[[#This Row],[sales]]&lt;4000,"MEDIUM CATEGORY",DmartSalesData[[#This Row],[sales]]&gt;=4000,"HIGH CATEGORY")</f>
        <v>HIGH CATEGORY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tr">
        <f>IF(AND(DmartSalesData[[#This Row],[profit]]&gt;=500,DmartSalesData[[#This Row],[sales]]&gt;=3000),"Good","Not Good")</f>
        <v>Good</v>
      </c>
      <c r="R7595" s="2">
        <f>YEAR(DmartSalesData[[#This Row],[order_date]])</f>
        <v>2024</v>
      </c>
    </row>
    <row r="7596" spans="1:18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 t="str" cm="1">
        <f t="array" ref="F7596">_xlfn.IFS(DmartSalesData[[#This Row],[sales]]&lt;2000,"LOW CATEGORY",DmartSalesData[[#This Row],[sales]]&lt;4000,"MEDIUM CATEGORY",DmartSalesData[[#This Row],[sales]]&gt;=4000,"HIGH CATEGORY")</f>
        <v>LOW CATEGORY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tr">
        <f>IF(AND(DmartSalesData[[#This Row],[profit]]&gt;=500,DmartSalesData[[#This Row],[sales]]&gt;=3000),"Good","Not Good")</f>
        <v>Not Good</v>
      </c>
      <c r="R7596" s="2">
        <f>YEAR(DmartSalesData[[#This Row],[order_date]])</f>
        <v>2023</v>
      </c>
    </row>
    <row r="7597" spans="1:18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 t="str" cm="1">
        <f t="array" ref="F7597">_xlfn.IFS(DmartSalesData[[#This Row],[sales]]&lt;2000,"LOW CATEGORY",DmartSalesData[[#This Row],[sales]]&lt;4000,"MEDIUM CATEGORY",DmartSalesData[[#This Row],[sales]]&gt;=4000,"HIGH CATEGORY")</f>
        <v>MEDIUM CATEGORY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tr">
        <f>IF(AND(DmartSalesData[[#This Row],[profit]]&gt;=500,DmartSalesData[[#This Row],[sales]]&gt;=3000),"Good","Not Good")</f>
        <v>Good</v>
      </c>
      <c r="R7597" s="2">
        <f>YEAR(DmartSalesData[[#This Row],[order_date]])</f>
        <v>2024</v>
      </c>
    </row>
    <row r="7598" spans="1:18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 t="str" cm="1">
        <f t="array" ref="F7598">_xlfn.IFS(DmartSalesData[[#This Row],[sales]]&lt;2000,"LOW CATEGORY",DmartSalesData[[#This Row],[sales]]&lt;4000,"MEDIUM CATEGORY",DmartSalesData[[#This Row],[sales]]&gt;=4000,"HIGH CATEGORY")</f>
        <v>MEDIUM CATEGORY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tr">
        <f>IF(AND(DmartSalesData[[#This Row],[profit]]&gt;=500,DmartSalesData[[#This Row],[sales]]&gt;=3000),"Good","Not Good")</f>
        <v>Not Good</v>
      </c>
      <c r="R7598" s="2">
        <f>YEAR(DmartSalesData[[#This Row],[order_date]])</f>
        <v>2024</v>
      </c>
    </row>
    <row r="7599" spans="1:18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 t="str" cm="1">
        <f t="array" ref="F7599">_xlfn.IFS(DmartSalesData[[#This Row],[sales]]&lt;2000,"LOW CATEGORY",DmartSalesData[[#This Row],[sales]]&lt;4000,"MEDIUM CATEGORY",DmartSalesData[[#This Row],[sales]]&gt;=4000,"HIGH CATEGORY")</f>
        <v>LOW CATEGORY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tr">
        <f>IF(AND(DmartSalesData[[#This Row],[profit]]&gt;=500,DmartSalesData[[#This Row],[sales]]&gt;=3000),"Good","Not Good")</f>
        <v>Not Good</v>
      </c>
      <c r="R7599" s="2">
        <f>YEAR(DmartSalesData[[#This Row],[order_date]])</f>
        <v>2023</v>
      </c>
    </row>
    <row r="7600" spans="1:18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 t="str" cm="1">
        <f t="array" ref="F7600">_xlfn.IFS(DmartSalesData[[#This Row],[sales]]&lt;2000,"LOW CATEGORY",DmartSalesData[[#This Row],[sales]]&lt;4000,"MEDIUM CATEGORY",DmartSalesData[[#This Row],[sales]]&gt;=4000,"HIGH CATEGORY")</f>
        <v>MEDIUM CATEGORY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tr">
        <f>IF(AND(DmartSalesData[[#This Row],[profit]]&gt;=500,DmartSalesData[[#This Row],[sales]]&gt;=3000),"Good","Not Good")</f>
        <v>Not Good</v>
      </c>
      <c r="R7600" s="2">
        <f>YEAR(DmartSalesData[[#This Row],[order_date]])</f>
        <v>2024</v>
      </c>
    </row>
    <row r="7601" spans="1:18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 t="str" cm="1">
        <f t="array" ref="F7601">_xlfn.IFS(DmartSalesData[[#This Row],[sales]]&lt;2000,"LOW CATEGORY",DmartSalesData[[#This Row],[sales]]&lt;4000,"MEDIUM CATEGORY",DmartSalesData[[#This Row],[sales]]&gt;=4000,"HIGH CATEGORY")</f>
        <v>HIGH CATEGORY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tr">
        <f>IF(AND(DmartSalesData[[#This Row],[profit]]&gt;=500,DmartSalesData[[#This Row],[sales]]&gt;=3000),"Good","Not Good")</f>
        <v>Good</v>
      </c>
      <c r="R7601" s="2">
        <f>YEAR(DmartSalesData[[#This Row],[order_date]])</f>
        <v>2024</v>
      </c>
    </row>
    <row r="7602" spans="1:18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 t="str" cm="1">
        <f t="array" ref="F7602">_xlfn.IFS(DmartSalesData[[#This Row],[sales]]&lt;2000,"LOW CATEGORY",DmartSalesData[[#This Row],[sales]]&lt;4000,"MEDIUM CATEGORY",DmartSalesData[[#This Row],[sales]]&gt;=4000,"HIGH CATEGORY")</f>
        <v>LOW CATEGORY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tr">
        <f>IF(AND(DmartSalesData[[#This Row],[profit]]&gt;=500,DmartSalesData[[#This Row],[sales]]&gt;=3000),"Good","Not Good")</f>
        <v>Not Good</v>
      </c>
      <c r="R7602" s="2">
        <f>YEAR(DmartSalesData[[#This Row],[order_date]])</f>
        <v>2023</v>
      </c>
    </row>
    <row r="7603" spans="1:18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 t="str" cm="1">
        <f t="array" ref="F7603">_xlfn.IFS(DmartSalesData[[#This Row],[sales]]&lt;2000,"LOW CATEGORY",DmartSalesData[[#This Row],[sales]]&lt;4000,"MEDIUM CATEGORY",DmartSalesData[[#This Row],[sales]]&gt;=4000,"HIGH CATEGORY")</f>
        <v>LOW CATEGORY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tr">
        <f>IF(AND(DmartSalesData[[#This Row],[profit]]&gt;=500,DmartSalesData[[#This Row],[sales]]&gt;=3000),"Good","Not Good")</f>
        <v>Not Good</v>
      </c>
      <c r="R7603" s="2">
        <f>YEAR(DmartSalesData[[#This Row],[order_date]])</f>
        <v>2024</v>
      </c>
    </row>
    <row r="7604" spans="1:18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 t="str" cm="1">
        <f t="array" ref="F7604">_xlfn.IFS(DmartSalesData[[#This Row],[sales]]&lt;2000,"LOW CATEGORY",DmartSalesData[[#This Row],[sales]]&lt;4000,"MEDIUM CATEGORY",DmartSalesData[[#This Row],[sales]]&gt;=4000,"HIGH CATEGORY")</f>
        <v>MEDIUM CATEGORY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tr">
        <f>IF(AND(DmartSalesData[[#This Row],[profit]]&gt;=500,DmartSalesData[[#This Row],[sales]]&gt;=3000),"Good","Not Good")</f>
        <v>Not Good</v>
      </c>
      <c r="R7604" s="2">
        <f>YEAR(DmartSalesData[[#This Row],[order_date]])</f>
        <v>2024</v>
      </c>
    </row>
    <row r="7605" spans="1:18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 t="str" cm="1">
        <f t="array" ref="F7605">_xlfn.IFS(DmartSalesData[[#This Row],[sales]]&lt;2000,"LOW CATEGORY",DmartSalesData[[#This Row],[sales]]&lt;4000,"MEDIUM CATEGORY",DmartSalesData[[#This Row],[sales]]&gt;=4000,"HIGH CATEGORY")</f>
        <v>LOW CATEGORY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tr">
        <f>IF(AND(DmartSalesData[[#This Row],[profit]]&gt;=500,DmartSalesData[[#This Row],[sales]]&gt;=3000),"Good","Not Good")</f>
        <v>Not Good</v>
      </c>
      <c r="R7605" s="2">
        <f>YEAR(DmartSalesData[[#This Row],[order_date]])</f>
        <v>2024</v>
      </c>
    </row>
    <row r="7606" spans="1:18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 t="str" cm="1">
        <f t="array" ref="F7606">_xlfn.IFS(DmartSalesData[[#This Row],[sales]]&lt;2000,"LOW CATEGORY",DmartSalesData[[#This Row],[sales]]&lt;4000,"MEDIUM CATEGORY",DmartSalesData[[#This Row],[sales]]&gt;=4000,"HIGH CATEGORY")</f>
        <v>HIGH CATEGORY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tr">
        <f>IF(AND(DmartSalesData[[#This Row],[profit]]&gt;=500,DmartSalesData[[#This Row],[sales]]&gt;=3000),"Good","Not Good")</f>
        <v>Good</v>
      </c>
      <c r="R7606" s="2">
        <f>YEAR(DmartSalesData[[#This Row],[order_date]])</f>
        <v>2023</v>
      </c>
    </row>
    <row r="7607" spans="1:18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 t="str" cm="1">
        <f t="array" ref="F7607">_xlfn.IFS(DmartSalesData[[#This Row],[sales]]&lt;2000,"LOW CATEGORY",DmartSalesData[[#This Row],[sales]]&lt;4000,"MEDIUM CATEGORY",DmartSalesData[[#This Row],[sales]]&gt;=4000,"HIGH CATEGORY")</f>
        <v>LOW CATEGORY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tr">
        <f>IF(AND(DmartSalesData[[#This Row],[profit]]&gt;=500,DmartSalesData[[#This Row],[sales]]&gt;=3000),"Good","Not Good")</f>
        <v>Not Good</v>
      </c>
      <c r="R7607" s="2">
        <f>YEAR(DmartSalesData[[#This Row],[order_date]])</f>
        <v>2024</v>
      </c>
    </row>
    <row r="7608" spans="1:18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 t="str" cm="1">
        <f t="array" ref="F7608">_xlfn.IFS(DmartSalesData[[#This Row],[sales]]&lt;2000,"LOW CATEGORY",DmartSalesData[[#This Row],[sales]]&lt;4000,"MEDIUM CATEGORY",DmartSalesData[[#This Row],[sales]]&gt;=4000,"HIGH CATEGORY")</f>
        <v>MEDIUM CATEGORY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tr">
        <f>IF(AND(DmartSalesData[[#This Row],[profit]]&gt;=500,DmartSalesData[[#This Row],[sales]]&gt;=3000),"Good","Not Good")</f>
        <v>Not Good</v>
      </c>
      <c r="R7608" s="2">
        <f>YEAR(DmartSalesData[[#This Row],[order_date]])</f>
        <v>2023</v>
      </c>
    </row>
    <row r="7609" spans="1:18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 t="str" cm="1">
        <f t="array" ref="F7609">_xlfn.IFS(DmartSalesData[[#This Row],[sales]]&lt;2000,"LOW CATEGORY",DmartSalesData[[#This Row],[sales]]&lt;4000,"MEDIUM CATEGORY",DmartSalesData[[#This Row],[sales]]&gt;=4000,"HIGH CATEGORY")</f>
        <v>LOW CATEGORY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tr">
        <f>IF(AND(DmartSalesData[[#This Row],[profit]]&gt;=500,DmartSalesData[[#This Row],[sales]]&gt;=3000),"Good","Not Good")</f>
        <v>Not Good</v>
      </c>
      <c r="R7609" s="2">
        <f>YEAR(DmartSalesData[[#This Row],[order_date]])</f>
        <v>2023</v>
      </c>
    </row>
    <row r="7610" spans="1:18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 t="str" cm="1">
        <f t="array" ref="F7610">_xlfn.IFS(DmartSalesData[[#This Row],[sales]]&lt;2000,"LOW CATEGORY",DmartSalesData[[#This Row],[sales]]&lt;4000,"MEDIUM CATEGORY",DmartSalesData[[#This Row],[sales]]&gt;=4000,"HIGH CATEGORY")</f>
        <v>LOW CATEGORY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tr">
        <f>IF(AND(DmartSalesData[[#This Row],[profit]]&gt;=500,DmartSalesData[[#This Row],[sales]]&gt;=3000),"Good","Not Good")</f>
        <v>Not Good</v>
      </c>
      <c r="R7610" s="2">
        <f>YEAR(DmartSalesData[[#This Row],[order_date]])</f>
        <v>2023</v>
      </c>
    </row>
    <row r="7611" spans="1:18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 t="str" cm="1">
        <f t="array" ref="F7611">_xlfn.IFS(DmartSalesData[[#This Row],[sales]]&lt;2000,"LOW CATEGORY",DmartSalesData[[#This Row],[sales]]&lt;4000,"MEDIUM CATEGORY",DmartSalesData[[#This Row],[sales]]&gt;=4000,"HIGH CATEGORY")</f>
        <v>LOW CATEGORY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tr">
        <f>IF(AND(DmartSalesData[[#This Row],[profit]]&gt;=500,DmartSalesData[[#This Row],[sales]]&gt;=3000),"Good","Not Good")</f>
        <v>Not Good</v>
      </c>
      <c r="R7611" s="2">
        <f>YEAR(DmartSalesData[[#This Row],[order_date]])</f>
        <v>2023</v>
      </c>
    </row>
    <row r="7612" spans="1:18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 t="str" cm="1">
        <f t="array" ref="F7612">_xlfn.IFS(DmartSalesData[[#This Row],[sales]]&lt;2000,"LOW CATEGORY",DmartSalesData[[#This Row],[sales]]&lt;4000,"MEDIUM CATEGORY",DmartSalesData[[#This Row],[sales]]&gt;=4000,"HIGH CATEGORY")</f>
        <v>MEDIUM CATEGORY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tr">
        <f>IF(AND(DmartSalesData[[#This Row],[profit]]&gt;=500,DmartSalesData[[#This Row],[sales]]&gt;=3000),"Good","Not Good")</f>
        <v>Not Good</v>
      </c>
      <c r="R7612" s="2">
        <f>YEAR(DmartSalesData[[#This Row],[order_date]])</f>
        <v>2023</v>
      </c>
    </row>
    <row r="7613" spans="1:18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 t="str" cm="1">
        <f t="array" ref="F7613">_xlfn.IFS(DmartSalesData[[#This Row],[sales]]&lt;2000,"LOW CATEGORY",DmartSalesData[[#This Row],[sales]]&lt;4000,"MEDIUM CATEGORY",DmartSalesData[[#This Row],[sales]]&gt;=4000,"HIGH CATEGORY")</f>
        <v>MEDIUM CATEGORY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tr">
        <f>IF(AND(DmartSalesData[[#This Row],[profit]]&gt;=500,DmartSalesData[[#This Row],[sales]]&gt;=3000),"Good","Not Good")</f>
        <v>Not Good</v>
      </c>
      <c r="R7613" s="2">
        <f>YEAR(DmartSalesData[[#This Row],[order_date]])</f>
        <v>2023</v>
      </c>
    </row>
    <row r="7614" spans="1:18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 t="str" cm="1">
        <f t="array" ref="F7614">_xlfn.IFS(DmartSalesData[[#This Row],[sales]]&lt;2000,"LOW CATEGORY",DmartSalesData[[#This Row],[sales]]&lt;4000,"MEDIUM CATEGORY",DmartSalesData[[#This Row],[sales]]&gt;=4000,"HIGH CATEGORY")</f>
        <v>LOW CATEGORY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tr">
        <f>IF(AND(DmartSalesData[[#This Row],[profit]]&gt;=500,DmartSalesData[[#This Row],[sales]]&gt;=3000),"Good","Not Good")</f>
        <v>Not Good</v>
      </c>
      <c r="R7614" s="2">
        <f>YEAR(DmartSalesData[[#This Row],[order_date]])</f>
        <v>2023</v>
      </c>
    </row>
    <row r="7615" spans="1:18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 t="str" cm="1">
        <f t="array" ref="F7615">_xlfn.IFS(DmartSalesData[[#This Row],[sales]]&lt;2000,"LOW CATEGORY",DmartSalesData[[#This Row],[sales]]&lt;4000,"MEDIUM CATEGORY",DmartSalesData[[#This Row],[sales]]&gt;=4000,"HIGH CATEGORY")</f>
        <v>HIGH CATEGORY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tr">
        <f>IF(AND(DmartSalesData[[#This Row],[profit]]&gt;=500,DmartSalesData[[#This Row],[sales]]&gt;=3000),"Good","Not Good")</f>
        <v>Good</v>
      </c>
      <c r="R7615" s="2">
        <f>YEAR(DmartSalesData[[#This Row],[order_date]])</f>
        <v>2024</v>
      </c>
    </row>
    <row r="7616" spans="1:18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 t="str" cm="1">
        <f t="array" ref="F7616">_xlfn.IFS(DmartSalesData[[#This Row],[sales]]&lt;2000,"LOW CATEGORY",DmartSalesData[[#This Row],[sales]]&lt;4000,"MEDIUM CATEGORY",DmartSalesData[[#This Row],[sales]]&gt;=4000,"HIGH CATEGORY")</f>
        <v>MEDIUM CATEGORY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tr">
        <f>IF(AND(DmartSalesData[[#This Row],[profit]]&gt;=500,DmartSalesData[[#This Row],[sales]]&gt;=3000),"Good","Not Good")</f>
        <v>Not Good</v>
      </c>
      <c r="R7616" s="2">
        <f>YEAR(DmartSalesData[[#This Row],[order_date]])</f>
        <v>2023</v>
      </c>
    </row>
    <row r="7617" spans="1:18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 t="str" cm="1">
        <f t="array" ref="F7617">_xlfn.IFS(DmartSalesData[[#This Row],[sales]]&lt;2000,"LOW CATEGORY",DmartSalesData[[#This Row],[sales]]&lt;4000,"MEDIUM CATEGORY",DmartSalesData[[#This Row],[sales]]&gt;=4000,"HIGH CATEGORY")</f>
        <v>LOW CATEGORY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tr">
        <f>IF(AND(DmartSalesData[[#This Row],[profit]]&gt;=500,DmartSalesData[[#This Row],[sales]]&gt;=3000),"Good","Not Good")</f>
        <v>Not Good</v>
      </c>
      <c r="R7617" s="2">
        <f>YEAR(DmartSalesData[[#This Row],[order_date]])</f>
        <v>2023</v>
      </c>
    </row>
    <row r="7618" spans="1:18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 t="str" cm="1">
        <f t="array" ref="F7618">_xlfn.IFS(DmartSalesData[[#This Row],[sales]]&lt;2000,"LOW CATEGORY",DmartSalesData[[#This Row],[sales]]&lt;4000,"MEDIUM CATEGORY",DmartSalesData[[#This Row],[sales]]&gt;=4000,"HIGH CATEGORY")</f>
        <v>LOW CATEGORY</v>
      </c>
      <c r="G7618" s="2">
        <v>0.49</v>
      </c>
      <c r="H7618" s="2">
        <f t="shared" ref="H7618:H7681" si="238">E7618*G7618</f>
        <v>210.57259999999999</v>
      </c>
      <c r="I7618" s="2">
        <f t="shared" ref="I7618:I7681" si="239">E7618-H7618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tr">
        <f>IF(AND(DmartSalesData[[#This Row],[profit]]&gt;=500,DmartSalesData[[#This Row],[sales]]&gt;=3000),"Good","Not Good")</f>
        <v>Not Good</v>
      </c>
      <c r="R7618" s="2">
        <f>YEAR(DmartSalesData[[#This Row],[order_date]])</f>
        <v>2024</v>
      </c>
    </row>
    <row r="7619" spans="1:18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 t="str" cm="1">
        <f t="array" ref="F7619">_xlfn.IFS(DmartSalesData[[#This Row],[sales]]&lt;2000,"LOW CATEGORY",DmartSalesData[[#This Row],[sales]]&lt;4000,"MEDIUM CATEGORY",DmartSalesData[[#This Row],[sales]]&gt;=4000,"HIGH CATEGORY")</f>
        <v>LOW CATEGORY</v>
      </c>
      <c r="G7619" s="2">
        <v>0.22</v>
      </c>
      <c r="H7619" s="2">
        <f t="shared" si="238"/>
        <v>90.129599999999996</v>
      </c>
      <c r="I7619" s="2">
        <f t="shared" si="239"/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tr">
        <f>IF(AND(DmartSalesData[[#This Row],[profit]]&gt;=500,DmartSalesData[[#This Row],[sales]]&gt;=3000),"Good","Not Good")</f>
        <v>Not Good</v>
      </c>
      <c r="R7619" s="2">
        <f>YEAR(DmartSalesData[[#This Row],[order_date]])</f>
        <v>2024</v>
      </c>
    </row>
    <row r="7620" spans="1:18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 t="str" cm="1">
        <f t="array" ref="F7620">_xlfn.IFS(DmartSalesData[[#This Row],[sales]]&lt;2000,"LOW CATEGORY",DmartSalesData[[#This Row],[sales]]&lt;4000,"MEDIUM CATEGORY",DmartSalesData[[#This Row],[sales]]&gt;=4000,"HIGH CATEGORY")</f>
        <v>LOW CATEGORY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tr">
        <f>IF(AND(DmartSalesData[[#This Row],[profit]]&gt;=500,DmartSalesData[[#This Row],[sales]]&gt;=3000),"Good","Not Good")</f>
        <v>Not Good</v>
      </c>
      <c r="R7620" s="2">
        <f>YEAR(DmartSalesData[[#This Row],[order_date]])</f>
        <v>2024</v>
      </c>
    </row>
    <row r="7621" spans="1:18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 t="str" cm="1">
        <f t="array" ref="F7621">_xlfn.IFS(DmartSalesData[[#This Row],[sales]]&lt;2000,"LOW CATEGORY",DmartSalesData[[#This Row],[sales]]&lt;4000,"MEDIUM CATEGORY",DmartSalesData[[#This Row],[sales]]&gt;=4000,"HIGH CATEGORY")</f>
        <v>MEDIUM CATEGORY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tr">
        <f>IF(AND(DmartSalesData[[#This Row],[profit]]&gt;=500,DmartSalesData[[#This Row],[sales]]&gt;=3000),"Good","Not Good")</f>
        <v>Not Good</v>
      </c>
      <c r="R7621" s="2">
        <f>YEAR(DmartSalesData[[#This Row],[order_date]])</f>
        <v>2024</v>
      </c>
    </row>
    <row r="7622" spans="1:18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 t="str" cm="1">
        <f t="array" ref="F7622">_xlfn.IFS(DmartSalesData[[#This Row],[sales]]&lt;2000,"LOW CATEGORY",DmartSalesData[[#This Row],[sales]]&lt;4000,"MEDIUM CATEGORY",DmartSalesData[[#This Row],[sales]]&gt;=4000,"HIGH CATEGORY")</f>
        <v>HIGH CATEGORY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tr">
        <f>IF(AND(DmartSalesData[[#This Row],[profit]]&gt;=500,DmartSalesData[[#This Row],[sales]]&gt;=3000),"Good","Not Good")</f>
        <v>Good</v>
      </c>
      <c r="R7622" s="2">
        <f>YEAR(DmartSalesData[[#This Row],[order_date]])</f>
        <v>2023</v>
      </c>
    </row>
    <row r="7623" spans="1:18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 t="str" cm="1">
        <f t="array" ref="F7623">_xlfn.IFS(DmartSalesData[[#This Row],[sales]]&lt;2000,"LOW CATEGORY",DmartSalesData[[#This Row],[sales]]&lt;4000,"MEDIUM CATEGORY",DmartSalesData[[#This Row],[sales]]&gt;=4000,"HIGH CATEGORY")</f>
        <v>HIGH CATEGORY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tr">
        <f>IF(AND(DmartSalesData[[#This Row],[profit]]&gt;=500,DmartSalesData[[#This Row],[sales]]&gt;=3000),"Good","Not Good")</f>
        <v>Good</v>
      </c>
      <c r="R7623" s="2">
        <f>YEAR(DmartSalesData[[#This Row],[order_date]])</f>
        <v>2024</v>
      </c>
    </row>
    <row r="7624" spans="1:18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 t="str" cm="1">
        <f t="array" ref="F7624">_xlfn.IFS(DmartSalesData[[#This Row],[sales]]&lt;2000,"LOW CATEGORY",DmartSalesData[[#This Row],[sales]]&lt;4000,"MEDIUM CATEGORY",DmartSalesData[[#This Row],[sales]]&gt;=4000,"HIGH CATEGORY")</f>
        <v>HIGH CATEGORY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tr">
        <f>IF(AND(DmartSalesData[[#This Row],[profit]]&gt;=500,DmartSalesData[[#This Row],[sales]]&gt;=3000),"Good","Not Good")</f>
        <v>Good</v>
      </c>
      <c r="R7624" s="2">
        <f>YEAR(DmartSalesData[[#This Row],[order_date]])</f>
        <v>2023</v>
      </c>
    </row>
    <row r="7625" spans="1:18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 t="str" cm="1">
        <f t="array" ref="F7625">_xlfn.IFS(DmartSalesData[[#This Row],[sales]]&lt;2000,"LOW CATEGORY",DmartSalesData[[#This Row],[sales]]&lt;4000,"MEDIUM CATEGORY",DmartSalesData[[#This Row],[sales]]&gt;=4000,"HIGH CATEGORY")</f>
        <v>LOW CATEGORY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tr">
        <f>IF(AND(DmartSalesData[[#This Row],[profit]]&gt;=500,DmartSalesData[[#This Row],[sales]]&gt;=3000),"Good","Not Good")</f>
        <v>Not Good</v>
      </c>
      <c r="R7625" s="2">
        <f>YEAR(DmartSalesData[[#This Row],[order_date]])</f>
        <v>2023</v>
      </c>
    </row>
    <row r="7626" spans="1:18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 t="str" cm="1">
        <f t="array" ref="F7626">_xlfn.IFS(DmartSalesData[[#This Row],[sales]]&lt;2000,"LOW CATEGORY",DmartSalesData[[#This Row],[sales]]&lt;4000,"MEDIUM CATEGORY",DmartSalesData[[#This Row],[sales]]&gt;=4000,"HIGH CATEGORY")</f>
        <v>LOW CATEGORY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tr">
        <f>IF(AND(DmartSalesData[[#This Row],[profit]]&gt;=500,DmartSalesData[[#This Row],[sales]]&gt;=3000),"Good","Not Good")</f>
        <v>Not Good</v>
      </c>
      <c r="R7626" s="2">
        <f>YEAR(DmartSalesData[[#This Row],[order_date]])</f>
        <v>2024</v>
      </c>
    </row>
    <row r="7627" spans="1:18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 t="str" cm="1">
        <f t="array" ref="F7627">_xlfn.IFS(DmartSalesData[[#This Row],[sales]]&lt;2000,"LOW CATEGORY",DmartSalesData[[#This Row],[sales]]&lt;4000,"MEDIUM CATEGORY",DmartSalesData[[#This Row],[sales]]&gt;=4000,"HIGH CATEGORY")</f>
        <v>HIGH CATEGORY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tr">
        <f>IF(AND(DmartSalesData[[#This Row],[profit]]&gt;=500,DmartSalesData[[#This Row],[sales]]&gt;=3000),"Good","Not Good")</f>
        <v>Good</v>
      </c>
      <c r="R7627" s="2">
        <f>YEAR(DmartSalesData[[#This Row],[order_date]])</f>
        <v>2024</v>
      </c>
    </row>
    <row r="7628" spans="1:18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 t="str" cm="1">
        <f t="array" ref="F7628">_xlfn.IFS(DmartSalesData[[#This Row],[sales]]&lt;2000,"LOW CATEGORY",DmartSalesData[[#This Row],[sales]]&lt;4000,"MEDIUM CATEGORY",DmartSalesData[[#This Row],[sales]]&gt;=4000,"HIGH CATEGORY")</f>
        <v>MEDIUM CATEGORY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tr">
        <f>IF(AND(DmartSalesData[[#This Row],[profit]]&gt;=500,DmartSalesData[[#This Row],[sales]]&gt;=3000),"Good","Not Good")</f>
        <v>Good</v>
      </c>
      <c r="R7628" s="2">
        <f>YEAR(DmartSalesData[[#This Row],[order_date]])</f>
        <v>2024</v>
      </c>
    </row>
    <row r="7629" spans="1:18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 t="str" cm="1">
        <f t="array" ref="F7629">_xlfn.IFS(DmartSalesData[[#This Row],[sales]]&lt;2000,"LOW CATEGORY",DmartSalesData[[#This Row],[sales]]&lt;4000,"MEDIUM CATEGORY",DmartSalesData[[#This Row],[sales]]&gt;=4000,"HIGH CATEGORY")</f>
        <v>LOW CATEGORY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tr">
        <f>IF(AND(DmartSalesData[[#This Row],[profit]]&gt;=500,DmartSalesData[[#This Row],[sales]]&gt;=3000),"Good","Not Good")</f>
        <v>Not Good</v>
      </c>
      <c r="R7629" s="2">
        <f>YEAR(DmartSalesData[[#This Row],[order_date]])</f>
        <v>2023</v>
      </c>
    </row>
    <row r="7630" spans="1:18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 t="str" cm="1">
        <f t="array" ref="F7630">_xlfn.IFS(DmartSalesData[[#This Row],[sales]]&lt;2000,"LOW CATEGORY",DmartSalesData[[#This Row],[sales]]&lt;4000,"MEDIUM CATEGORY",DmartSalesData[[#This Row],[sales]]&gt;=4000,"HIGH CATEGORY")</f>
        <v>LOW CATEGORY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tr">
        <f>IF(AND(DmartSalesData[[#This Row],[profit]]&gt;=500,DmartSalesData[[#This Row],[sales]]&gt;=3000),"Good","Not Good")</f>
        <v>Not Good</v>
      </c>
      <c r="R7630" s="2">
        <f>YEAR(DmartSalesData[[#This Row],[order_date]])</f>
        <v>2023</v>
      </c>
    </row>
    <row r="7631" spans="1:18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 t="str" cm="1">
        <f t="array" ref="F7631">_xlfn.IFS(DmartSalesData[[#This Row],[sales]]&lt;2000,"LOW CATEGORY",DmartSalesData[[#This Row],[sales]]&lt;4000,"MEDIUM CATEGORY",DmartSalesData[[#This Row],[sales]]&gt;=4000,"HIGH CATEGORY")</f>
        <v>MEDIUM CATEGORY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tr">
        <f>IF(AND(DmartSalesData[[#This Row],[profit]]&gt;=500,DmartSalesData[[#This Row],[sales]]&gt;=3000),"Good","Not Good")</f>
        <v>Not Good</v>
      </c>
      <c r="R7631" s="2">
        <f>YEAR(DmartSalesData[[#This Row],[order_date]])</f>
        <v>2024</v>
      </c>
    </row>
    <row r="7632" spans="1:18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 t="str" cm="1">
        <f t="array" ref="F7632">_xlfn.IFS(DmartSalesData[[#This Row],[sales]]&lt;2000,"LOW CATEGORY",DmartSalesData[[#This Row],[sales]]&lt;4000,"MEDIUM CATEGORY",DmartSalesData[[#This Row],[sales]]&gt;=4000,"HIGH CATEGORY")</f>
        <v>MEDIUM CATEGORY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tr">
        <f>IF(AND(DmartSalesData[[#This Row],[profit]]&gt;=500,DmartSalesData[[#This Row],[sales]]&gt;=3000),"Good","Not Good")</f>
        <v>Good</v>
      </c>
      <c r="R7632" s="2">
        <f>YEAR(DmartSalesData[[#This Row],[order_date]])</f>
        <v>2024</v>
      </c>
    </row>
    <row r="7633" spans="1:18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 t="str" cm="1">
        <f t="array" ref="F7633">_xlfn.IFS(DmartSalesData[[#This Row],[sales]]&lt;2000,"LOW CATEGORY",DmartSalesData[[#This Row],[sales]]&lt;4000,"MEDIUM CATEGORY",DmartSalesData[[#This Row],[sales]]&gt;=4000,"HIGH CATEGORY")</f>
        <v>HIGH CATEGORY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tr">
        <f>IF(AND(DmartSalesData[[#This Row],[profit]]&gt;=500,DmartSalesData[[#This Row],[sales]]&gt;=3000),"Good","Not Good")</f>
        <v>Good</v>
      </c>
      <c r="R7633" s="2">
        <f>YEAR(DmartSalesData[[#This Row],[order_date]])</f>
        <v>2023</v>
      </c>
    </row>
    <row r="7634" spans="1:18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 t="str" cm="1">
        <f t="array" ref="F7634">_xlfn.IFS(DmartSalesData[[#This Row],[sales]]&lt;2000,"LOW CATEGORY",DmartSalesData[[#This Row],[sales]]&lt;4000,"MEDIUM CATEGORY",DmartSalesData[[#This Row],[sales]]&gt;=4000,"HIGH CATEGORY")</f>
        <v>LOW CATEGORY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tr">
        <f>IF(AND(DmartSalesData[[#This Row],[profit]]&gt;=500,DmartSalesData[[#This Row],[sales]]&gt;=3000),"Good","Not Good")</f>
        <v>Not Good</v>
      </c>
      <c r="R7634" s="2">
        <f>YEAR(DmartSalesData[[#This Row],[order_date]])</f>
        <v>2024</v>
      </c>
    </row>
    <row r="7635" spans="1:18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 t="str" cm="1">
        <f t="array" ref="F7635">_xlfn.IFS(DmartSalesData[[#This Row],[sales]]&lt;2000,"LOW CATEGORY",DmartSalesData[[#This Row],[sales]]&lt;4000,"MEDIUM CATEGORY",DmartSalesData[[#This Row],[sales]]&gt;=4000,"HIGH CATEGORY")</f>
        <v>LOW CATEGORY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tr">
        <f>IF(AND(DmartSalesData[[#This Row],[profit]]&gt;=500,DmartSalesData[[#This Row],[sales]]&gt;=3000),"Good","Not Good")</f>
        <v>Not Good</v>
      </c>
      <c r="R7635" s="2">
        <f>YEAR(DmartSalesData[[#This Row],[order_date]])</f>
        <v>2023</v>
      </c>
    </row>
    <row r="7636" spans="1:18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 t="str" cm="1">
        <f t="array" ref="F7636">_xlfn.IFS(DmartSalesData[[#This Row],[sales]]&lt;2000,"LOW CATEGORY",DmartSalesData[[#This Row],[sales]]&lt;4000,"MEDIUM CATEGORY",DmartSalesData[[#This Row],[sales]]&gt;=4000,"HIGH CATEGORY")</f>
        <v>MEDIUM CATEGORY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tr">
        <f>IF(AND(DmartSalesData[[#This Row],[profit]]&gt;=500,DmartSalesData[[#This Row],[sales]]&gt;=3000),"Good","Not Good")</f>
        <v>Not Good</v>
      </c>
      <c r="R7636" s="2">
        <f>YEAR(DmartSalesData[[#This Row],[order_date]])</f>
        <v>2023</v>
      </c>
    </row>
    <row r="7637" spans="1:18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 t="str" cm="1">
        <f t="array" ref="F7637">_xlfn.IFS(DmartSalesData[[#This Row],[sales]]&lt;2000,"LOW CATEGORY",DmartSalesData[[#This Row],[sales]]&lt;4000,"MEDIUM CATEGORY",DmartSalesData[[#This Row],[sales]]&gt;=4000,"HIGH CATEGORY")</f>
        <v>LOW CATEGORY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tr">
        <f>IF(AND(DmartSalesData[[#This Row],[profit]]&gt;=500,DmartSalesData[[#This Row],[sales]]&gt;=3000),"Good","Not Good")</f>
        <v>Not Good</v>
      </c>
      <c r="R7637" s="2">
        <f>YEAR(DmartSalesData[[#This Row],[order_date]])</f>
        <v>2023</v>
      </c>
    </row>
    <row r="7638" spans="1:18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 t="str" cm="1">
        <f t="array" ref="F7638">_xlfn.IFS(DmartSalesData[[#This Row],[sales]]&lt;2000,"LOW CATEGORY",DmartSalesData[[#This Row],[sales]]&lt;4000,"MEDIUM CATEGORY",DmartSalesData[[#This Row],[sales]]&gt;=4000,"HIGH CATEGORY")</f>
        <v>MEDIUM CATEGORY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tr">
        <f>IF(AND(DmartSalesData[[#This Row],[profit]]&gt;=500,DmartSalesData[[#This Row],[sales]]&gt;=3000),"Good","Not Good")</f>
        <v>Not Good</v>
      </c>
      <c r="R7638" s="2">
        <f>YEAR(DmartSalesData[[#This Row],[order_date]])</f>
        <v>2024</v>
      </c>
    </row>
    <row r="7639" spans="1:18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 t="str" cm="1">
        <f t="array" ref="F7639">_xlfn.IFS(DmartSalesData[[#This Row],[sales]]&lt;2000,"LOW CATEGORY",DmartSalesData[[#This Row],[sales]]&lt;4000,"MEDIUM CATEGORY",DmartSalesData[[#This Row],[sales]]&gt;=4000,"HIGH CATEGORY")</f>
        <v>MEDIUM CATEGORY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tr">
        <f>IF(AND(DmartSalesData[[#This Row],[profit]]&gt;=500,DmartSalesData[[#This Row],[sales]]&gt;=3000),"Good","Not Good")</f>
        <v>Not Good</v>
      </c>
      <c r="R7639" s="2">
        <f>YEAR(DmartSalesData[[#This Row],[order_date]])</f>
        <v>2023</v>
      </c>
    </row>
    <row r="7640" spans="1:18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 t="str" cm="1">
        <f t="array" ref="F7640">_xlfn.IFS(DmartSalesData[[#This Row],[sales]]&lt;2000,"LOW CATEGORY",DmartSalesData[[#This Row],[sales]]&lt;4000,"MEDIUM CATEGORY",DmartSalesData[[#This Row],[sales]]&gt;=4000,"HIGH CATEGORY")</f>
        <v>LOW CATEGORY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tr">
        <f>IF(AND(DmartSalesData[[#This Row],[profit]]&gt;=500,DmartSalesData[[#This Row],[sales]]&gt;=3000),"Good","Not Good")</f>
        <v>Not Good</v>
      </c>
      <c r="R7640" s="2">
        <f>YEAR(DmartSalesData[[#This Row],[order_date]])</f>
        <v>2024</v>
      </c>
    </row>
    <row r="7641" spans="1:18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 t="str" cm="1">
        <f t="array" ref="F7641">_xlfn.IFS(DmartSalesData[[#This Row],[sales]]&lt;2000,"LOW CATEGORY",DmartSalesData[[#This Row],[sales]]&lt;4000,"MEDIUM CATEGORY",DmartSalesData[[#This Row],[sales]]&gt;=4000,"HIGH CATEGORY")</f>
        <v>MEDIUM CATEGORY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tr">
        <f>IF(AND(DmartSalesData[[#This Row],[profit]]&gt;=500,DmartSalesData[[#This Row],[sales]]&gt;=3000),"Good","Not Good")</f>
        <v>Good</v>
      </c>
      <c r="R7641" s="2">
        <f>YEAR(DmartSalesData[[#This Row],[order_date]])</f>
        <v>2024</v>
      </c>
    </row>
    <row r="7642" spans="1:18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 t="str" cm="1">
        <f t="array" ref="F7642">_xlfn.IFS(DmartSalesData[[#This Row],[sales]]&lt;2000,"LOW CATEGORY",DmartSalesData[[#This Row],[sales]]&lt;4000,"MEDIUM CATEGORY",DmartSalesData[[#This Row],[sales]]&gt;=4000,"HIGH CATEGORY")</f>
        <v>LOW CATEGORY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tr">
        <f>IF(AND(DmartSalesData[[#This Row],[profit]]&gt;=500,DmartSalesData[[#This Row],[sales]]&gt;=3000),"Good","Not Good")</f>
        <v>Not Good</v>
      </c>
      <c r="R7642" s="2">
        <f>YEAR(DmartSalesData[[#This Row],[order_date]])</f>
        <v>2024</v>
      </c>
    </row>
    <row r="7643" spans="1:18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 t="str" cm="1">
        <f t="array" ref="F7643">_xlfn.IFS(DmartSalesData[[#This Row],[sales]]&lt;2000,"LOW CATEGORY",DmartSalesData[[#This Row],[sales]]&lt;4000,"MEDIUM CATEGORY",DmartSalesData[[#This Row],[sales]]&gt;=4000,"HIGH CATEGORY")</f>
        <v>MEDIUM CATEGORY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tr">
        <f>IF(AND(DmartSalesData[[#This Row],[profit]]&gt;=500,DmartSalesData[[#This Row],[sales]]&gt;=3000),"Good","Not Good")</f>
        <v>Good</v>
      </c>
      <c r="R7643" s="2">
        <f>YEAR(DmartSalesData[[#This Row],[order_date]])</f>
        <v>2024</v>
      </c>
    </row>
    <row r="7644" spans="1:18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 t="str" cm="1">
        <f t="array" ref="F7644">_xlfn.IFS(DmartSalesData[[#This Row],[sales]]&lt;2000,"LOW CATEGORY",DmartSalesData[[#This Row],[sales]]&lt;4000,"MEDIUM CATEGORY",DmartSalesData[[#This Row],[sales]]&gt;=4000,"HIGH CATEGORY")</f>
        <v>MEDIUM CATEGORY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tr">
        <f>IF(AND(DmartSalesData[[#This Row],[profit]]&gt;=500,DmartSalesData[[#This Row],[sales]]&gt;=3000),"Good","Not Good")</f>
        <v>Good</v>
      </c>
      <c r="R7644" s="2">
        <f>YEAR(DmartSalesData[[#This Row],[order_date]])</f>
        <v>2023</v>
      </c>
    </row>
    <row r="7645" spans="1:18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 t="str" cm="1">
        <f t="array" ref="F7645">_xlfn.IFS(DmartSalesData[[#This Row],[sales]]&lt;2000,"LOW CATEGORY",DmartSalesData[[#This Row],[sales]]&lt;4000,"MEDIUM CATEGORY",DmartSalesData[[#This Row],[sales]]&gt;=4000,"HIGH CATEGORY")</f>
        <v>LOW CATEGORY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tr">
        <f>IF(AND(DmartSalesData[[#This Row],[profit]]&gt;=500,DmartSalesData[[#This Row],[sales]]&gt;=3000),"Good","Not Good")</f>
        <v>Not Good</v>
      </c>
      <c r="R7645" s="2">
        <f>YEAR(DmartSalesData[[#This Row],[order_date]])</f>
        <v>2024</v>
      </c>
    </row>
    <row r="7646" spans="1:18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 t="str" cm="1">
        <f t="array" ref="F7646">_xlfn.IFS(DmartSalesData[[#This Row],[sales]]&lt;2000,"LOW CATEGORY",DmartSalesData[[#This Row],[sales]]&lt;4000,"MEDIUM CATEGORY",DmartSalesData[[#This Row],[sales]]&gt;=4000,"HIGH CATEGORY")</f>
        <v>MEDIUM CATEGORY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tr">
        <f>IF(AND(DmartSalesData[[#This Row],[profit]]&gt;=500,DmartSalesData[[#This Row],[sales]]&gt;=3000),"Good","Not Good")</f>
        <v>Not Good</v>
      </c>
      <c r="R7646" s="2">
        <f>YEAR(DmartSalesData[[#This Row],[order_date]])</f>
        <v>2024</v>
      </c>
    </row>
    <row r="7647" spans="1:18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 t="str" cm="1">
        <f t="array" ref="F7647">_xlfn.IFS(DmartSalesData[[#This Row],[sales]]&lt;2000,"LOW CATEGORY",DmartSalesData[[#This Row],[sales]]&lt;4000,"MEDIUM CATEGORY",DmartSalesData[[#This Row],[sales]]&gt;=4000,"HIGH CATEGORY")</f>
        <v>LOW CATEGORY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tr">
        <f>IF(AND(DmartSalesData[[#This Row],[profit]]&gt;=500,DmartSalesData[[#This Row],[sales]]&gt;=3000),"Good","Not Good")</f>
        <v>Not Good</v>
      </c>
      <c r="R7647" s="2">
        <f>YEAR(DmartSalesData[[#This Row],[order_date]])</f>
        <v>2023</v>
      </c>
    </row>
    <row r="7648" spans="1:18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 t="str" cm="1">
        <f t="array" ref="F7648">_xlfn.IFS(DmartSalesData[[#This Row],[sales]]&lt;2000,"LOW CATEGORY",DmartSalesData[[#This Row],[sales]]&lt;4000,"MEDIUM CATEGORY",DmartSalesData[[#This Row],[sales]]&gt;=4000,"HIGH CATEGORY")</f>
        <v>LOW CATEGORY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tr">
        <f>IF(AND(DmartSalesData[[#This Row],[profit]]&gt;=500,DmartSalesData[[#This Row],[sales]]&gt;=3000),"Good","Not Good")</f>
        <v>Not Good</v>
      </c>
      <c r="R7648" s="2">
        <f>YEAR(DmartSalesData[[#This Row],[order_date]])</f>
        <v>2023</v>
      </c>
    </row>
    <row r="7649" spans="1:18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 t="str" cm="1">
        <f t="array" ref="F7649">_xlfn.IFS(DmartSalesData[[#This Row],[sales]]&lt;2000,"LOW CATEGORY",DmartSalesData[[#This Row],[sales]]&lt;4000,"MEDIUM CATEGORY",DmartSalesData[[#This Row],[sales]]&gt;=4000,"HIGH CATEGORY")</f>
        <v>LOW CATEGORY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tr">
        <f>IF(AND(DmartSalesData[[#This Row],[profit]]&gt;=500,DmartSalesData[[#This Row],[sales]]&gt;=3000),"Good","Not Good")</f>
        <v>Not Good</v>
      </c>
      <c r="R7649" s="2">
        <f>YEAR(DmartSalesData[[#This Row],[order_date]])</f>
        <v>2024</v>
      </c>
    </row>
    <row r="7650" spans="1:18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 t="str" cm="1">
        <f t="array" ref="F7650">_xlfn.IFS(DmartSalesData[[#This Row],[sales]]&lt;2000,"LOW CATEGORY",DmartSalesData[[#This Row],[sales]]&lt;4000,"MEDIUM CATEGORY",DmartSalesData[[#This Row],[sales]]&gt;=4000,"HIGH CATEGORY")</f>
        <v>LOW CATEGORY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tr">
        <f>IF(AND(DmartSalesData[[#This Row],[profit]]&gt;=500,DmartSalesData[[#This Row],[sales]]&gt;=3000),"Good","Not Good")</f>
        <v>Not Good</v>
      </c>
      <c r="R7650" s="2">
        <f>YEAR(DmartSalesData[[#This Row],[order_date]])</f>
        <v>2023</v>
      </c>
    </row>
    <row r="7651" spans="1:18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 t="str" cm="1">
        <f t="array" ref="F7651">_xlfn.IFS(DmartSalesData[[#This Row],[sales]]&lt;2000,"LOW CATEGORY",DmartSalesData[[#This Row],[sales]]&lt;4000,"MEDIUM CATEGORY",DmartSalesData[[#This Row],[sales]]&gt;=4000,"HIGH CATEGORY")</f>
        <v>MEDIUM CATEGORY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tr">
        <f>IF(AND(DmartSalesData[[#This Row],[profit]]&gt;=500,DmartSalesData[[#This Row],[sales]]&gt;=3000),"Good","Not Good")</f>
        <v>Good</v>
      </c>
      <c r="R7651" s="2">
        <f>YEAR(DmartSalesData[[#This Row],[order_date]])</f>
        <v>2023</v>
      </c>
    </row>
    <row r="7652" spans="1:18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 t="str" cm="1">
        <f t="array" ref="F7652">_xlfn.IFS(DmartSalesData[[#This Row],[sales]]&lt;2000,"LOW CATEGORY",DmartSalesData[[#This Row],[sales]]&lt;4000,"MEDIUM CATEGORY",DmartSalesData[[#This Row],[sales]]&gt;=4000,"HIGH CATEGORY")</f>
        <v>LOW CATEGORY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tr">
        <f>IF(AND(DmartSalesData[[#This Row],[profit]]&gt;=500,DmartSalesData[[#This Row],[sales]]&gt;=3000),"Good","Not Good")</f>
        <v>Not Good</v>
      </c>
      <c r="R7652" s="2">
        <f>YEAR(DmartSalesData[[#This Row],[order_date]])</f>
        <v>2023</v>
      </c>
    </row>
    <row r="7653" spans="1:18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 t="str" cm="1">
        <f t="array" ref="F7653">_xlfn.IFS(DmartSalesData[[#This Row],[sales]]&lt;2000,"LOW CATEGORY",DmartSalesData[[#This Row],[sales]]&lt;4000,"MEDIUM CATEGORY",DmartSalesData[[#This Row],[sales]]&gt;=4000,"HIGH CATEGORY")</f>
        <v>MEDIUM CATEGORY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tr">
        <f>IF(AND(DmartSalesData[[#This Row],[profit]]&gt;=500,DmartSalesData[[#This Row],[sales]]&gt;=3000),"Good","Not Good")</f>
        <v>Good</v>
      </c>
      <c r="R7653" s="2">
        <f>YEAR(DmartSalesData[[#This Row],[order_date]])</f>
        <v>2024</v>
      </c>
    </row>
    <row r="7654" spans="1:18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 t="str" cm="1">
        <f t="array" ref="F7654">_xlfn.IFS(DmartSalesData[[#This Row],[sales]]&lt;2000,"LOW CATEGORY",DmartSalesData[[#This Row],[sales]]&lt;4000,"MEDIUM CATEGORY",DmartSalesData[[#This Row],[sales]]&gt;=4000,"HIGH CATEGORY")</f>
        <v>HIGH CATEGORY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tr">
        <f>IF(AND(DmartSalesData[[#This Row],[profit]]&gt;=500,DmartSalesData[[#This Row],[sales]]&gt;=3000),"Good","Not Good")</f>
        <v>Good</v>
      </c>
      <c r="R7654" s="2">
        <f>YEAR(DmartSalesData[[#This Row],[order_date]])</f>
        <v>2023</v>
      </c>
    </row>
    <row r="7655" spans="1:18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 t="str" cm="1">
        <f t="array" ref="F7655">_xlfn.IFS(DmartSalesData[[#This Row],[sales]]&lt;2000,"LOW CATEGORY",DmartSalesData[[#This Row],[sales]]&lt;4000,"MEDIUM CATEGORY",DmartSalesData[[#This Row],[sales]]&gt;=4000,"HIGH CATEGORY")</f>
        <v>LOW CATEGORY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tr">
        <f>IF(AND(DmartSalesData[[#This Row],[profit]]&gt;=500,DmartSalesData[[#This Row],[sales]]&gt;=3000),"Good","Not Good")</f>
        <v>Not Good</v>
      </c>
      <c r="R7655" s="2">
        <f>YEAR(DmartSalesData[[#This Row],[order_date]])</f>
        <v>2023</v>
      </c>
    </row>
    <row r="7656" spans="1:18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 t="str" cm="1">
        <f t="array" ref="F7656">_xlfn.IFS(DmartSalesData[[#This Row],[sales]]&lt;2000,"LOW CATEGORY",DmartSalesData[[#This Row],[sales]]&lt;4000,"MEDIUM CATEGORY",DmartSalesData[[#This Row],[sales]]&gt;=4000,"HIGH CATEGORY")</f>
        <v>LOW CATEGORY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tr">
        <f>IF(AND(DmartSalesData[[#This Row],[profit]]&gt;=500,DmartSalesData[[#This Row],[sales]]&gt;=3000),"Good","Not Good")</f>
        <v>Not Good</v>
      </c>
      <c r="R7656" s="2">
        <f>YEAR(DmartSalesData[[#This Row],[order_date]])</f>
        <v>2024</v>
      </c>
    </row>
    <row r="7657" spans="1:18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 t="str" cm="1">
        <f t="array" ref="F7657">_xlfn.IFS(DmartSalesData[[#This Row],[sales]]&lt;2000,"LOW CATEGORY",DmartSalesData[[#This Row],[sales]]&lt;4000,"MEDIUM CATEGORY",DmartSalesData[[#This Row],[sales]]&gt;=4000,"HIGH CATEGORY")</f>
        <v>LOW CATEGORY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tr">
        <f>IF(AND(DmartSalesData[[#This Row],[profit]]&gt;=500,DmartSalesData[[#This Row],[sales]]&gt;=3000),"Good","Not Good")</f>
        <v>Not Good</v>
      </c>
      <c r="R7657" s="2">
        <f>YEAR(DmartSalesData[[#This Row],[order_date]])</f>
        <v>2024</v>
      </c>
    </row>
    <row r="7658" spans="1:18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 t="str" cm="1">
        <f t="array" ref="F7658">_xlfn.IFS(DmartSalesData[[#This Row],[sales]]&lt;2000,"LOW CATEGORY",DmartSalesData[[#This Row],[sales]]&lt;4000,"MEDIUM CATEGORY",DmartSalesData[[#This Row],[sales]]&gt;=4000,"HIGH CATEGORY")</f>
        <v>LOW CATEGORY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tr">
        <f>IF(AND(DmartSalesData[[#This Row],[profit]]&gt;=500,DmartSalesData[[#This Row],[sales]]&gt;=3000),"Good","Not Good")</f>
        <v>Not Good</v>
      </c>
      <c r="R7658" s="2">
        <f>YEAR(DmartSalesData[[#This Row],[order_date]])</f>
        <v>2023</v>
      </c>
    </row>
    <row r="7659" spans="1:18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 t="str" cm="1">
        <f t="array" ref="F7659">_xlfn.IFS(DmartSalesData[[#This Row],[sales]]&lt;2000,"LOW CATEGORY",DmartSalesData[[#This Row],[sales]]&lt;4000,"MEDIUM CATEGORY",DmartSalesData[[#This Row],[sales]]&gt;=4000,"HIGH CATEGORY")</f>
        <v>LOW CATEGORY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tr">
        <f>IF(AND(DmartSalesData[[#This Row],[profit]]&gt;=500,DmartSalesData[[#This Row],[sales]]&gt;=3000),"Good","Not Good")</f>
        <v>Not Good</v>
      </c>
      <c r="R7659" s="2">
        <f>YEAR(DmartSalesData[[#This Row],[order_date]])</f>
        <v>2024</v>
      </c>
    </row>
    <row r="7660" spans="1:18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 t="str" cm="1">
        <f t="array" ref="F7660">_xlfn.IFS(DmartSalesData[[#This Row],[sales]]&lt;2000,"LOW CATEGORY",DmartSalesData[[#This Row],[sales]]&lt;4000,"MEDIUM CATEGORY",DmartSalesData[[#This Row],[sales]]&gt;=4000,"HIGH CATEGORY")</f>
        <v>MEDIUM CATEGORY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tr">
        <f>IF(AND(DmartSalesData[[#This Row],[profit]]&gt;=500,DmartSalesData[[#This Row],[sales]]&gt;=3000),"Good","Not Good")</f>
        <v>Good</v>
      </c>
      <c r="R7660" s="2">
        <f>YEAR(DmartSalesData[[#This Row],[order_date]])</f>
        <v>2024</v>
      </c>
    </row>
    <row r="7661" spans="1:18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 t="str" cm="1">
        <f t="array" ref="F7661">_xlfn.IFS(DmartSalesData[[#This Row],[sales]]&lt;2000,"LOW CATEGORY",DmartSalesData[[#This Row],[sales]]&lt;4000,"MEDIUM CATEGORY",DmartSalesData[[#This Row],[sales]]&gt;=4000,"HIGH CATEGORY")</f>
        <v>LOW CATEGORY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tr">
        <f>IF(AND(DmartSalesData[[#This Row],[profit]]&gt;=500,DmartSalesData[[#This Row],[sales]]&gt;=3000),"Good","Not Good")</f>
        <v>Not Good</v>
      </c>
      <c r="R7661" s="2">
        <f>YEAR(DmartSalesData[[#This Row],[order_date]])</f>
        <v>2024</v>
      </c>
    </row>
    <row r="7662" spans="1:18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 t="str" cm="1">
        <f t="array" ref="F7662">_xlfn.IFS(DmartSalesData[[#This Row],[sales]]&lt;2000,"LOW CATEGORY",DmartSalesData[[#This Row],[sales]]&lt;4000,"MEDIUM CATEGORY",DmartSalesData[[#This Row],[sales]]&gt;=4000,"HIGH CATEGORY")</f>
        <v>MEDIUM CATEGORY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tr">
        <f>IF(AND(DmartSalesData[[#This Row],[profit]]&gt;=500,DmartSalesData[[#This Row],[sales]]&gt;=3000),"Good","Not Good")</f>
        <v>Good</v>
      </c>
      <c r="R7662" s="2">
        <f>YEAR(DmartSalesData[[#This Row],[order_date]])</f>
        <v>2024</v>
      </c>
    </row>
    <row r="7663" spans="1:18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 t="str" cm="1">
        <f t="array" ref="F7663">_xlfn.IFS(DmartSalesData[[#This Row],[sales]]&lt;2000,"LOW CATEGORY",DmartSalesData[[#This Row],[sales]]&lt;4000,"MEDIUM CATEGORY",DmartSalesData[[#This Row],[sales]]&gt;=4000,"HIGH CATEGORY")</f>
        <v>LOW CATEGORY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tr">
        <f>IF(AND(DmartSalesData[[#This Row],[profit]]&gt;=500,DmartSalesData[[#This Row],[sales]]&gt;=3000),"Good","Not Good")</f>
        <v>Not Good</v>
      </c>
      <c r="R7663" s="2">
        <f>YEAR(DmartSalesData[[#This Row],[order_date]])</f>
        <v>2024</v>
      </c>
    </row>
    <row r="7664" spans="1:18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 t="str" cm="1">
        <f t="array" ref="F7664">_xlfn.IFS(DmartSalesData[[#This Row],[sales]]&lt;2000,"LOW CATEGORY",DmartSalesData[[#This Row],[sales]]&lt;4000,"MEDIUM CATEGORY",DmartSalesData[[#This Row],[sales]]&gt;=4000,"HIGH CATEGORY")</f>
        <v>LOW CATEGORY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tr">
        <f>IF(AND(DmartSalesData[[#This Row],[profit]]&gt;=500,DmartSalesData[[#This Row],[sales]]&gt;=3000),"Good","Not Good")</f>
        <v>Not Good</v>
      </c>
      <c r="R7664" s="2">
        <f>YEAR(DmartSalesData[[#This Row],[order_date]])</f>
        <v>2023</v>
      </c>
    </row>
    <row r="7665" spans="1:18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 t="str" cm="1">
        <f t="array" ref="F7665">_xlfn.IFS(DmartSalesData[[#This Row],[sales]]&lt;2000,"LOW CATEGORY",DmartSalesData[[#This Row],[sales]]&lt;4000,"MEDIUM CATEGORY",DmartSalesData[[#This Row],[sales]]&gt;=4000,"HIGH CATEGORY")</f>
        <v>LOW CATEGORY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tr">
        <f>IF(AND(DmartSalesData[[#This Row],[profit]]&gt;=500,DmartSalesData[[#This Row],[sales]]&gt;=3000),"Good","Not Good")</f>
        <v>Not Good</v>
      </c>
      <c r="R7665" s="2">
        <f>YEAR(DmartSalesData[[#This Row],[order_date]])</f>
        <v>2024</v>
      </c>
    </row>
    <row r="7666" spans="1:18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 t="str" cm="1">
        <f t="array" ref="F7666">_xlfn.IFS(DmartSalesData[[#This Row],[sales]]&lt;2000,"LOW CATEGORY",DmartSalesData[[#This Row],[sales]]&lt;4000,"MEDIUM CATEGORY",DmartSalesData[[#This Row],[sales]]&gt;=4000,"HIGH CATEGORY")</f>
        <v>LOW CATEGORY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tr">
        <f>IF(AND(DmartSalesData[[#This Row],[profit]]&gt;=500,DmartSalesData[[#This Row],[sales]]&gt;=3000),"Good","Not Good")</f>
        <v>Not Good</v>
      </c>
      <c r="R7666" s="2">
        <f>YEAR(DmartSalesData[[#This Row],[order_date]])</f>
        <v>2024</v>
      </c>
    </row>
    <row r="7667" spans="1:18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 t="str" cm="1">
        <f t="array" ref="F7667">_xlfn.IFS(DmartSalesData[[#This Row],[sales]]&lt;2000,"LOW CATEGORY",DmartSalesData[[#This Row],[sales]]&lt;4000,"MEDIUM CATEGORY",DmartSalesData[[#This Row],[sales]]&gt;=4000,"HIGH CATEGORY")</f>
        <v>LOW CATEGORY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tr">
        <f>IF(AND(DmartSalesData[[#This Row],[profit]]&gt;=500,DmartSalesData[[#This Row],[sales]]&gt;=3000),"Good","Not Good")</f>
        <v>Not Good</v>
      </c>
      <c r="R7667" s="2">
        <f>YEAR(DmartSalesData[[#This Row],[order_date]])</f>
        <v>2023</v>
      </c>
    </row>
    <row r="7668" spans="1:18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 t="str" cm="1">
        <f t="array" ref="F7668">_xlfn.IFS(DmartSalesData[[#This Row],[sales]]&lt;2000,"LOW CATEGORY",DmartSalesData[[#This Row],[sales]]&lt;4000,"MEDIUM CATEGORY",DmartSalesData[[#This Row],[sales]]&gt;=4000,"HIGH CATEGORY")</f>
        <v>MEDIUM CATEGORY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tr">
        <f>IF(AND(DmartSalesData[[#This Row],[profit]]&gt;=500,DmartSalesData[[#This Row],[sales]]&gt;=3000),"Good","Not Good")</f>
        <v>Good</v>
      </c>
      <c r="R7668" s="2">
        <f>YEAR(DmartSalesData[[#This Row],[order_date]])</f>
        <v>2024</v>
      </c>
    </row>
    <row r="7669" spans="1:18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 t="str" cm="1">
        <f t="array" ref="F7669">_xlfn.IFS(DmartSalesData[[#This Row],[sales]]&lt;2000,"LOW CATEGORY",DmartSalesData[[#This Row],[sales]]&lt;4000,"MEDIUM CATEGORY",DmartSalesData[[#This Row],[sales]]&gt;=4000,"HIGH CATEGORY")</f>
        <v>MEDIUM CATEGORY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tr">
        <f>IF(AND(DmartSalesData[[#This Row],[profit]]&gt;=500,DmartSalesData[[#This Row],[sales]]&gt;=3000),"Good","Not Good")</f>
        <v>Not Good</v>
      </c>
      <c r="R7669" s="2">
        <f>YEAR(DmartSalesData[[#This Row],[order_date]])</f>
        <v>2023</v>
      </c>
    </row>
    <row r="7670" spans="1:18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 t="str" cm="1">
        <f t="array" ref="F7670">_xlfn.IFS(DmartSalesData[[#This Row],[sales]]&lt;2000,"LOW CATEGORY",DmartSalesData[[#This Row],[sales]]&lt;4000,"MEDIUM CATEGORY",DmartSalesData[[#This Row],[sales]]&gt;=4000,"HIGH CATEGORY")</f>
        <v>LOW CATEGORY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tr">
        <f>IF(AND(DmartSalesData[[#This Row],[profit]]&gt;=500,DmartSalesData[[#This Row],[sales]]&gt;=3000),"Good","Not Good")</f>
        <v>Not Good</v>
      </c>
      <c r="R7670" s="2">
        <f>YEAR(DmartSalesData[[#This Row],[order_date]])</f>
        <v>2024</v>
      </c>
    </row>
    <row r="7671" spans="1:18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 t="str" cm="1">
        <f t="array" ref="F7671">_xlfn.IFS(DmartSalesData[[#This Row],[sales]]&lt;2000,"LOW CATEGORY",DmartSalesData[[#This Row],[sales]]&lt;4000,"MEDIUM CATEGORY",DmartSalesData[[#This Row],[sales]]&gt;=4000,"HIGH CATEGORY")</f>
        <v>MEDIUM CATEGORY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tr">
        <f>IF(AND(DmartSalesData[[#This Row],[profit]]&gt;=500,DmartSalesData[[#This Row],[sales]]&gt;=3000),"Good","Not Good")</f>
        <v>Not Good</v>
      </c>
      <c r="R7671" s="2">
        <f>YEAR(DmartSalesData[[#This Row],[order_date]])</f>
        <v>2024</v>
      </c>
    </row>
    <row r="7672" spans="1:18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 t="str" cm="1">
        <f t="array" ref="F7672">_xlfn.IFS(DmartSalesData[[#This Row],[sales]]&lt;2000,"LOW CATEGORY",DmartSalesData[[#This Row],[sales]]&lt;4000,"MEDIUM CATEGORY",DmartSalesData[[#This Row],[sales]]&gt;=4000,"HIGH CATEGORY")</f>
        <v>LOW CATEGORY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tr">
        <f>IF(AND(DmartSalesData[[#This Row],[profit]]&gt;=500,DmartSalesData[[#This Row],[sales]]&gt;=3000),"Good","Not Good")</f>
        <v>Not Good</v>
      </c>
      <c r="R7672" s="2">
        <f>YEAR(DmartSalesData[[#This Row],[order_date]])</f>
        <v>2024</v>
      </c>
    </row>
    <row r="7673" spans="1:18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 t="str" cm="1">
        <f t="array" ref="F7673">_xlfn.IFS(DmartSalesData[[#This Row],[sales]]&lt;2000,"LOW CATEGORY",DmartSalesData[[#This Row],[sales]]&lt;4000,"MEDIUM CATEGORY",DmartSalesData[[#This Row],[sales]]&gt;=4000,"HIGH CATEGORY")</f>
        <v>LOW CATEGORY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tr">
        <f>IF(AND(DmartSalesData[[#This Row],[profit]]&gt;=500,DmartSalesData[[#This Row],[sales]]&gt;=3000),"Good","Not Good")</f>
        <v>Not Good</v>
      </c>
      <c r="R7673" s="2">
        <f>YEAR(DmartSalesData[[#This Row],[order_date]])</f>
        <v>2023</v>
      </c>
    </row>
    <row r="7674" spans="1:18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 t="str" cm="1">
        <f t="array" ref="F7674">_xlfn.IFS(DmartSalesData[[#This Row],[sales]]&lt;2000,"LOW CATEGORY",DmartSalesData[[#This Row],[sales]]&lt;4000,"MEDIUM CATEGORY",DmartSalesData[[#This Row],[sales]]&gt;=4000,"HIGH CATEGORY")</f>
        <v>HIGH CATEGORY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tr">
        <f>IF(AND(DmartSalesData[[#This Row],[profit]]&gt;=500,DmartSalesData[[#This Row],[sales]]&gt;=3000),"Good","Not Good")</f>
        <v>Good</v>
      </c>
      <c r="R7674" s="2">
        <f>YEAR(DmartSalesData[[#This Row],[order_date]])</f>
        <v>2024</v>
      </c>
    </row>
    <row r="7675" spans="1:18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 t="str" cm="1">
        <f t="array" ref="F7675">_xlfn.IFS(DmartSalesData[[#This Row],[sales]]&lt;2000,"LOW CATEGORY",DmartSalesData[[#This Row],[sales]]&lt;4000,"MEDIUM CATEGORY",DmartSalesData[[#This Row],[sales]]&gt;=4000,"HIGH CATEGORY")</f>
        <v>HIGH CATEGORY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tr">
        <f>IF(AND(DmartSalesData[[#This Row],[profit]]&gt;=500,DmartSalesData[[#This Row],[sales]]&gt;=3000),"Good","Not Good")</f>
        <v>Good</v>
      </c>
      <c r="R7675" s="2">
        <f>YEAR(DmartSalesData[[#This Row],[order_date]])</f>
        <v>2023</v>
      </c>
    </row>
    <row r="7676" spans="1:18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 t="str" cm="1">
        <f t="array" ref="F7676">_xlfn.IFS(DmartSalesData[[#This Row],[sales]]&lt;2000,"LOW CATEGORY",DmartSalesData[[#This Row],[sales]]&lt;4000,"MEDIUM CATEGORY",DmartSalesData[[#This Row],[sales]]&gt;=4000,"HIGH CATEGORY")</f>
        <v>HIGH CATEGORY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tr">
        <f>IF(AND(DmartSalesData[[#This Row],[profit]]&gt;=500,DmartSalesData[[#This Row],[sales]]&gt;=3000),"Good","Not Good")</f>
        <v>Good</v>
      </c>
      <c r="R7676" s="2">
        <f>YEAR(DmartSalesData[[#This Row],[order_date]])</f>
        <v>2023</v>
      </c>
    </row>
    <row r="7677" spans="1:18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 t="str" cm="1">
        <f t="array" ref="F7677">_xlfn.IFS(DmartSalesData[[#This Row],[sales]]&lt;2000,"LOW CATEGORY",DmartSalesData[[#This Row],[sales]]&lt;4000,"MEDIUM CATEGORY",DmartSalesData[[#This Row],[sales]]&gt;=4000,"HIGH CATEGORY")</f>
        <v>LOW CATEGORY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tr">
        <f>IF(AND(DmartSalesData[[#This Row],[profit]]&gt;=500,DmartSalesData[[#This Row],[sales]]&gt;=3000),"Good","Not Good")</f>
        <v>Not Good</v>
      </c>
      <c r="R7677" s="2">
        <f>YEAR(DmartSalesData[[#This Row],[order_date]])</f>
        <v>2024</v>
      </c>
    </row>
    <row r="7678" spans="1:18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 t="str" cm="1">
        <f t="array" ref="F7678">_xlfn.IFS(DmartSalesData[[#This Row],[sales]]&lt;2000,"LOW CATEGORY",DmartSalesData[[#This Row],[sales]]&lt;4000,"MEDIUM CATEGORY",DmartSalesData[[#This Row],[sales]]&gt;=4000,"HIGH CATEGORY")</f>
        <v>HIGH CATEGORY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tr">
        <f>IF(AND(DmartSalesData[[#This Row],[profit]]&gt;=500,DmartSalesData[[#This Row],[sales]]&gt;=3000),"Good","Not Good")</f>
        <v>Not Good</v>
      </c>
      <c r="R7678" s="2">
        <f>YEAR(DmartSalesData[[#This Row],[order_date]])</f>
        <v>2024</v>
      </c>
    </row>
    <row r="7679" spans="1:18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 t="str" cm="1">
        <f t="array" ref="F7679">_xlfn.IFS(DmartSalesData[[#This Row],[sales]]&lt;2000,"LOW CATEGORY",DmartSalesData[[#This Row],[sales]]&lt;4000,"MEDIUM CATEGORY",DmartSalesData[[#This Row],[sales]]&gt;=4000,"HIGH CATEGORY")</f>
        <v>MEDIUM CATEGORY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tr">
        <f>IF(AND(DmartSalesData[[#This Row],[profit]]&gt;=500,DmartSalesData[[#This Row],[sales]]&gt;=3000),"Good","Not Good")</f>
        <v>Good</v>
      </c>
      <c r="R7679" s="2">
        <f>YEAR(DmartSalesData[[#This Row],[order_date]])</f>
        <v>2024</v>
      </c>
    </row>
    <row r="7680" spans="1:18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 t="str" cm="1">
        <f t="array" ref="F7680">_xlfn.IFS(DmartSalesData[[#This Row],[sales]]&lt;2000,"LOW CATEGORY",DmartSalesData[[#This Row],[sales]]&lt;4000,"MEDIUM CATEGORY",DmartSalesData[[#This Row],[sales]]&gt;=4000,"HIGH CATEGORY")</f>
        <v>MEDIUM CATEGORY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tr">
        <f>IF(AND(DmartSalesData[[#This Row],[profit]]&gt;=500,DmartSalesData[[#This Row],[sales]]&gt;=3000),"Good","Not Good")</f>
        <v>Not Good</v>
      </c>
      <c r="R7680" s="2">
        <f>YEAR(DmartSalesData[[#This Row],[order_date]])</f>
        <v>2024</v>
      </c>
    </row>
    <row r="7681" spans="1:18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 t="str" cm="1">
        <f t="array" ref="F7681">_xlfn.IFS(DmartSalesData[[#This Row],[sales]]&lt;2000,"LOW CATEGORY",DmartSalesData[[#This Row],[sales]]&lt;4000,"MEDIUM CATEGORY",DmartSalesData[[#This Row],[sales]]&gt;=4000,"HIGH CATEGORY")</f>
        <v>HIGH CATEGORY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tr">
        <f>IF(AND(DmartSalesData[[#This Row],[profit]]&gt;=500,DmartSalesData[[#This Row],[sales]]&gt;=3000),"Good","Not Good")</f>
        <v>Good</v>
      </c>
      <c r="R7681" s="2">
        <f>YEAR(DmartSalesData[[#This Row],[order_date]])</f>
        <v>2024</v>
      </c>
    </row>
    <row r="7682" spans="1:18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 t="str" cm="1">
        <f t="array" ref="F7682">_xlfn.IFS(DmartSalesData[[#This Row],[sales]]&lt;2000,"LOW CATEGORY",DmartSalesData[[#This Row],[sales]]&lt;4000,"MEDIUM CATEGORY",DmartSalesData[[#This Row],[sales]]&gt;=4000,"HIGH CATEGORY")</f>
        <v>HIGH CATEGORY</v>
      </c>
      <c r="G7682" s="2">
        <v>0.48</v>
      </c>
      <c r="H7682" s="2">
        <f t="shared" ref="H7682:H7745" si="240">E7682*G7682</f>
        <v>1970.4767999999999</v>
      </c>
      <c r="I7682" s="2">
        <f t="shared" ref="I7682:I7745" si="241">E7682-H7682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tr">
        <f>IF(AND(DmartSalesData[[#This Row],[profit]]&gt;=500,DmartSalesData[[#This Row],[sales]]&gt;=3000),"Good","Not Good")</f>
        <v>Good</v>
      </c>
      <c r="R7682" s="2">
        <f>YEAR(DmartSalesData[[#This Row],[order_date]])</f>
        <v>2023</v>
      </c>
    </row>
    <row r="7683" spans="1:18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 t="str" cm="1">
        <f t="array" ref="F7683">_xlfn.IFS(DmartSalesData[[#This Row],[sales]]&lt;2000,"LOW CATEGORY",DmartSalesData[[#This Row],[sales]]&lt;4000,"MEDIUM CATEGORY",DmartSalesData[[#This Row],[sales]]&gt;=4000,"HIGH CATEGORY")</f>
        <v>MEDIUM CATEGORY</v>
      </c>
      <c r="G7683" s="2">
        <v>0.13</v>
      </c>
      <c r="H7683" s="2">
        <f t="shared" si="240"/>
        <v>453.64019999999999</v>
      </c>
      <c r="I7683" s="2">
        <f t="shared" si="241"/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tr">
        <f>IF(AND(DmartSalesData[[#This Row],[profit]]&gt;=500,DmartSalesData[[#This Row],[sales]]&gt;=3000),"Good","Not Good")</f>
        <v>Good</v>
      </c>
      <c r="R7683" s="2">
        <f>YEAR(DmartSalesData[[#This Row],[order_date]])</f>
        <v>2024</v>
      </c>
    </row>
    <row r="7684" spans="1:18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 t="str" cm="1">
        <f t="array" ref="F7684">_xlfn.IFS(DmartSalesData[[#This Row],[sales]]&lt;2000,"LOW CATEGORY",DmartSalesData[[#This Row],[sales]]&lt;4000,"MEDIUM CATEGORY",DmartSalesData[[#This Row],[sales]]&gt;=4000,"HIGH CATEGORY")</f>
        <v>HIGH CATEGORY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tr">
        <f>IF(AND(DmartSalesData[[#This Row],[profit]]&gt;=500,DmartSalesData[[#This Row],[sales]]&gt;=3000),"Good","Not Good")</f>
        <v>Not Good</v>
      </c>
      <c r="R7684" s="2">
        <f>YEAR(DmartSalesData[[#This Row],[order_date]])</f>
        <v>2023</v>
      </c>
    </row>
    <row r="7685" spans="1:18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 t="str" cm="1">
        <f t="array" ref="F7685">_xlfn.IFS(DmartSalesData[[#This Row],[sales]]&lt;2000,"LOW CATEGORY",DmartSalesData[[#This Row],[sales]]&lt;4000,"MEDIUM CATEGORY",DmartSalesData[[#This Row],[sales]]&gt;=4000,"HIGH CATEGORY")</f>
        <v>LOW CATEGORY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tr">
        <f>IF(AND(DmartSalesData[[#This Row],[profit]]&gt;=500,DmartSalesData[[#This Row],[sales]]&gt;=3000),"Good","Not Good")</f>
        <v>Not Good</v>
      </c>
      <c r="R7685" s="2">
        <f>YEAR(DmartSalesData[[#This Row],[order_date]])</f>
        <v>2024</v>
      </c>
    </row>
    <row r="7686" spans="1:18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 t="str" cm="1">
        <f t="array" ref="F7686">_xlfn.IFS(DmartSalesData[[#This Row],[sales]]&lt;2000,"LOW CATEGORY",DmartSalesData[[#This Row],[sales]]&lt;4000,"MEDIUM CATEGORY",DmartSalesData[[#This Row],[sales]]&gt;=4000,"HIGH CATEGORY")</f>
        <v>MEDIUM CATEGORY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tr">
        <f>IF(AND(DmartSalesData[[#This Row],[profit]]&gt;=500,DmartSalesData[[#This Row],[sales]]&gt;=3000),"Good","Not Good")</f>
        <v>Good</v>
      </c>
      <c r="R7686" s="2">
        <f>YEAR(DmartSalesData[[#This Row],[order_date]])</f>
        <v>2024</v>
      </c>
    </row>
    <row r="7687" spans="1:18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 t="str" cm="1">
        <f t="array" ref="F7687">_xlfn.IFS(DmartSalesData[[#This Row],[sales]]&lt;2000,"LOW CATEGORY",DmartSalesData[[#This Row],[sales]]&lt;4000,"MEDIUM CATEGORY",DmartSalesData[[#This Row],[sales]]&gt;=4000,"HIGH CATEGORY")</f>
        <v>LOW CATEGORY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tr">
        <f>IF(AND(DmartSalesData[[#This Row],[profit]]&gt;=500,DmartSalesData[[#This Row],[sales]]&gt;=3000),"Good","Not Good")</f>
        <v>Not Good</v>
      </c>
      <c r="R7687" s="2">
        <f>YEAR(DmartSalesData[[#This Row],[order_date]])</f>
        <v>2023</v>
      </c>
    </row>
    <row r="7688" spans="1:18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 t="str" cm="1">
        <f t="array" ref="F7688">_xlfn.IFS(DmartSalesData[[#This Row],[sales]]&lt;2000,"LOW CATEGORY",DmartSalesData[[#This Row],[sales]]&lt;4000,"MEDIUM CATEGORY",DmartSalesData[[#This Row],[sales]]&gt;=4000,"HIGH CATEGORY")</f>
        <v>HIGH CATEGORY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tr">
        <f>IF(AND(DmartSalesData[[#This Row],[profit]]&gt;=500,DmartSalesData[[#This Row],[sales]]&gt;=3000),"Good","Not Good")</f>
        <v>Good</v>
      </c>
      <c r="R7688" s="2">
        <f>YEAR(DmartSalesData[[#This Row],[order_date]])</f>
        <v>2024</v>
      </c>
    </row>
    <row r="7689" spans="1:18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 t="str" cm="1">
        <f t="array" ref="F7689">_xlfn.IFS(DmartSalesData[[#This Row],[sales]]&lt;2000,"LOW CATEGORY",DmartSalesData[[#This Row],[sales]]&lt;4000,"MEDIUM CATEGORY",DmartSalesData[[#This Row],[sales]]&gt;=4000,"HIGH CATEGORY")</f>
        <v>MEDIUM CATEGORY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tr">
        <f>IF(AND(DmartSalesData[[#This Row],[profit]]&gt;=500,DmartSalesData[[#This Row],[sales]]&gt;=3000),"Good","Not Good")</f>
        <v>Not Good</v>
      </c>
      <c r="R7689" s="2">
        <f>YEAR(DmartSalesData[[#This Row],[order_date]])</f>
        <v>2023</v>
      </c>
    </row>
    <row r="7690" spans="1:18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 t="str" cm="1">
        <f t="array" ref="F7690">_xlfn.IFS(DmartSalesData[[#This Row],[sales]]&lt;2000,"LOW CATEGORY",DmartSalesData[[#This Row],[sales]]&lt;4000,"MEDIUM CATEGORY",DmartSalesData[[#This Row],[sales]]&gt;=4000,"HIGH CATEGORY")</f>
        <v>HIGH CATEGORY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tr">
        <f>IF(AND(DmartSalesData[[#This Row],[profit]]&gt;=500,DmartSalesData[[#This Row],[sales]]&gt;=3000),"Good","Not Good")</f>
        <v>Good</v>
      </c>
      <c r="R7690" s="2">
        <f>YEAR(DmartSalesData[[#This Row],[order_date]])</f>
        <v>2024</v>
      </c>
    </row>
    <row r="7691" spans="1:18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 t="str" cm="1">
        <f t="array" ref="F7691">_xlfn.IFS(DmartSalesData[[#This Row],[sales]]&lt;2000,"LOW CATEGORY",DmartSalesData[[#This Row],[sales]]&lt;4000,"MEDIUM CATEGORY",DmartSalesData[[#This Row],[sales]]&gt;=4000,"HIGH CATEGORY")</f>
        <v>MEDIUM CATEGORY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tr">
        <f>IF(AND(DmartSalesData[[#This Row],[profit]]&gt;=500,DmartSalesData[[#This Row],[sales]]&gt;=3000),"Good","Not Good")</f>
        <v>Not Good</v>
      </c>
      <c r="R7691" s="2">
        <f>YEAR(DmartSalesData[[#This Row],[order_date]])</f>
        <v>2023</v>
      </c>
    </row>
    <row r="7692" spans="1:18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 t="str" cm="1">
        <f t="array" ref="F7692">_xlfn.IFS(DmartSalesData[[#This Row],[sales]]&lt;2000,"LOW CATEGORY",DmartSalesData[[#This Row],[sales]]&lt;4000,"MEDIUM CATEGORY",DmartSalesData[[#This Row],[sales]]&gt;=4000,"HIGH CATEGORY")</f>
        <v>MEDIUM CATEGORY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tr">
        <f>IF(AND(DmartSalesData[[#This Row],[profit]]&gt;=500,DmartSalesData[[#This Row],[sales]]&gt;=3000),"Good","Not Good")</f>
        <v>Good</v>
      </c>
      <c r="R7692" s="2">
        <f>YEAR(DmartSalesData[[#This Row],[order_date]])</f>
        <v>2024</v>
      </c>
    </row>
    <row r="7693" spans="1:18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 t="str" cm="1">
        <f t="array" ref="F7693">_xlfn.IFS(DmartSalesData[[#This Row],[sales]]&lt;2000,"LOW CATEGORY",DmartSalesData[[#This Row],[sales]]&lt;4000,"MEDIUM CATEGORY",DmartSalesData[[#This Row],[sales]]&gt;=4000,"HIGH CATEGORY")</f>
        <v>LOW CATEGORY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tr">
        <f>IF(AND(DmartSalesData[[#This Row],[profit]]&gt;=500,DmartSalesData[[#This Row],[sales]]&gt;=3000),"Good","Not Good")</f>
        <v>Not Good</v>
      </c>
      <c r="R7693" s="2">
        <f>YEAR(DmartSalesData[[#This Row],[order_date]])</f>
        <v>2023</v>
      </c>
    </row>
    <row r="7694" spans="1:18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 t="str" cm="1">
        <f t="array" ref="F7694">_xlfn.IFS(DmartSalesData[[#This Row],[sales]]&lt;2000,"LOW CATEGORY",DmartSalesData[[#This Row],[sales]]&lt;4000,"MEDIUM CATEGORY",DmartSalesData[[#This Row],[sales]]&gt;=4000,"HIGH CATEGORY")</f>
        <v>MEDIUM CATEGORY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tr">
        <f>IF(AND(DmartSalesData[[#This Row],[profit]]&gt;=500,DmartSalesData[[#This Row],[sales]]&gt;=3000),"Good","Not Good")</f>
        <v>Not Good</v>
      </c>
      <c r="R7694" s="2">
        <f>YEAR(DmartSalesData[[#This Row],[order_date]])</f>
        <v>2024</v>
      </c>
    </row>
    <row r="7695" spans="1:18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 t="str" cm="1">
        <f t="array" ref="F7695">_xlfn.IFS(DmartSalesData[[#This Row],[sales]]&lt;2000,"LOW CATEGORY",DmartSalesData[[#This Row],[sales]]&lt;4000,"MEDIUM CATEGORY",DmartSalesData[[#This Row],[sales]]&gt;=4000,"HIGH CATEGORY")</f>
        <v>MEDIUM CATEGORY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tr">
        <f>IF(AND(DmartSalesData[[#This Row],[profit]]&gt;=500,DmartSalesData[[#This Row],[sales]]&gt;=3000),"Good","Not Good")</f>
        <v>Not Good</v>
      </c>
      <c r="R7695" s="2">
        <f>YEAR(DmartSalesData[[#This Row],[order_date]])</f>
        <v>2023</v>
      </c>
    </row>
    <row r="7696" spans="1:18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 t="str" cm="1">
        <f t="array" ref="F7696">_xlfn.IFS(DmartSalesData[[#This Row],[sales]]&lt;2000,"LOW CATEGORY",DmartSalesData[[#This Row],[sales]]&lt;4000,"MEDIUM CATEGORY",DmartSalesData[[#This Row],[sales]]&gt;=4000,"HIGH CATEGORY")</f>
        <v>LOW CATEGORY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tr">
        <f>IF(AND(DmartSalesData[[#This Row],[profit]]&gt;=500,DmartSalesData[[#This Row],[sales]]&gt;=3000),"Good","Not Good")</f>
        <v>Not Good</v>
      </c>
      <c r="R7696" s="2">
        <f>YEAR(DmartSalesData[[#This Row],[order_date]])</f>
        <v>2023</v>
      </c>
    </row>
    <row r="7697" spans="1:18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 t="str" cm="1">
        <f t="array" ref="F7697">_xlfn.IFS(DmartSalesData[[#This Row],[sales]]&lt;2000,"LOW CATEGORY",DmartSalesData[[#This Row],[sales]]&lt;4000,"MEDIUM CATEGORY",DmartSalesData[[#This Row],[sales]]&gt;=4000,"HIGH CATEGORY")</f>
        <v>LOW CATEGORY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tr">
        <f>IF(AND(DmartSalesData[[#This Row],[profit]]&gt;=500,DmartSalesData[[#This Row],[sales]]&gt;=3000),"Good","Not Good")</f>
        <v>Not Good</v>
      </c>
      <c r="R7697" s="2">
        <f>YEAR(DmartSalesData[[#This Row],[order_date]])</f>
        <v>2023</v>
      </c>
    </row>
    <row r="7698" spans="1:18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 t="str" cm="1">
        <f t="array" ref="F7698">_xlfn.IFS(DmartSalesData[[#This Row],[sales]]&lt;2000,"LOW CATEGORY",DmartSalesData[[#This Row],[sales]]&lt;4000,"MEDIUM CATEGORY",DmartSalesData[[#This Row],[sales]]&gt;=4000,"HIGH CATEGORY")</f>
        <v>MEDIUM CATEGORY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tr">
        <f>IF(AND(DmartSalesData[[#This Row],[profit]]&gt;=500,DmartSalesData[[#This Row],[sales]]&gt;=3000),"Good","Not Good")</f>
        <v>Not Good</v>
      </c>
      <c r="R7698" s="2">
        <f>YEAR(DmartSalesData[[#This Row],[order_date]])</f>
        <v>2023</v>
      </c>
    </row>
    <row r="7699" spans="1:18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 t="str" cm="1">
        <f t="array" ref="F7699">_xlfn.IFS(DmartSalesData[[#This Row],[sales]]&lt;2000,"LOW CATEGORY",DmartSalesData[[#This Row],[sales]]&lt;4000,"MEDIUM CATEGORY",DmartSalesData[[#This Row],[sales]]&gt;=4000,"HIGH CATEGORY")</f>
        <v>LOW CATEGORY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tr">
        <f>IF(AND(DmartSalesData[[#This Row],[profit]]&gt;=500,DmartSalesData[[#This Row],[sales]]&gt;=3000),"Good","Not Good")</f>
        <v>Not Good</v>
      </c>
      <c r="R7699" s="2">
        <f>YEAR(DmartSalesData[[#This Row],[order_date]])</f>
        <v>2024</v>
      </c>
    </row>
    <row r="7700" spans="1:18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 t="str" cm="1">
        <f t="array" ref="F7700">_xlfn.IFS(DmartSalesData[[#This Row],[sales]]&lt;2000,"LOW CATEGORY",DmartSalesData[[#This Row],[sales]]&lt;4000,"MEDIUM CATEGORY",DmartSalesData[[#This Row],[sales]]&gt;=4000,"HIGH CATEGORY")</f>
        <v>LOW CATEGORY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tr">
        <f>IF(AND(DmartSalesData[[#This Row],[profit]]&gt;=500,DmartSalesData[[#This Row],[sales]]&gt;=3000),"Good","Not Good")</f>
        <v>Not Good</v>
      </c>
      <c r="R7700" s="2">
        <f>YEAR(DmartSalesData[[#This Row],[order_date]])</f>
        <v>2024</v>
      </c>
    </row>
    <row r="7701" spans="1:18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 t="str" cm="1">
        <f t="array" ref="F7701">_xlfn.IFS(DmartSalesData[[#This Row],[sales]]&lt;2000,"LOW CATEGORY",DmartSalesData[[#This Row],[sales]]&lt;4000,"MEDIUM CATEGORY",DmartSalesData[[#This Row],[sales]]&gt;=4000,"HIGH CATEGORY")</f>
        <v>LOW CATEGORY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tr">
        <f>IF(AND(DmartSalesData[[#This Row],[profit]]&gt;=500,DmartSalesData[[#This Row],[sales]]&gt;=3000),"Good","Not Good")</f>
        <v>Not Good</v>
      </c>
      <c r="R7701" s="2">
        <f>YEAR(DmartSalesData[[#This Row],[order_date]])</f>
        <v>2024</v>
      </c>
    </row>
    <row r="7702" spans="1:18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 t="str" cm="1">
        <f t="array" ref="F7702">_xlfn.IFS(DmartSalesData[[#This Row],[sales]]&lt;2000,"LOW CATEGORY",DmartSalesData[[#This Row],[sales]]&lt;4000,"MEDIUM CATEGORY",DmartSalesData[[#This Row],[sales]]&gt;=4000,"HIGH CATEGORY")</f>
        <v>LOW CATEGORY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tr">
        <f>IF(AND(DmartSalesData[[#This Row],[profit]]&gt;=500,DmartSalesData[[#This Row],[sales]]&gt;=3000),"Good","Not Good")</f>
        <v>Not Good</v>
      </c>
      <c r="R7702" s="2">
        <f>YEAR(DmartSalesData[[#This Row],[order_date]])</f>
        <v>2023</v>
      </c>
    </row>
    <row r="7703" spans="1:18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 t="str" cm="1">
        <f t="array" ref="F7703">_xlfn.IFS(DmartSalesData[[#This Row],[sales]]&lt;2000,"LOW CATEGORY",DmartSalesData[[#This Row],[sales]]&lt;4000,"MEDIUM CATEGORY",DmartSalesData[[#This Row],[sales]]&gt;=4000,"HIGH CATEGORY")</f>
        <v>HIGH CATEGORY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tr">
        <f>IF(AND(DmartSalesData[[#This Row],[profit]]&gt;=500,DmartSalesData[[#This Row],[sales]]&gt;=3000),"Good","Not Good")</f>
        <v>Good</v>
      </c>
      <c r="R7703" s="2">
        <f>YEAR(DmartSalesData[[#This Row],[order_date]])</f>
        <v>2024</v>
      </c>
    </row>
    <row r="7704" spans="1:18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 t="str" cm="1">
        <f t="array" ref="F7704">_xlfn.IFS(DmartSalesData[[#This Row],[sales]]&lt;2000,"LOW CATEGORY",DmartSalesData[[#This Row],[sales]]&lt;4000,"MEDIUM CATEGORY",DmartSalesData[[#This Row],[sales]]&gt;=4000,"HIGH CATEGORY")</f>
        <v>HIGH CATEGORY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tr">
        <f>IF(AND(DmartSalesData[[#This Row],[profit]]&gt;=500,DmartSalesData[[#This Row],[sales]]&gt;=3000),"Good","Not Good")</f>
        <v>Good</v>
      </c>
      <c r="R7704" s="2">
        <f>YEAR(DmartSalesData[[#This Row],[order_date]])</f>
        <v>2023</v>
      </c>
    </row>
    <row r="7705" spans="1:18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 t="str" cm="1">
        <f t="array" ref="F7705">_xlfn.IFS(DmartSalesData[[#This Row],[sales]]&lt;2000,"LOW CATEGORY",DmartSalesData[[#This Row],[sales]]&lt;4000,"MEDIUM CATEGORY",DmartSalesData[[#This Row],[sales]]&gt;=4000,"HIGH CATEGORY")</f>
        <v>MEDIUM CATEGORY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tr">
        <f>IF(AND(DmartSalesData[[#This Row],[profit]]&gt;=500,DmartSalesData[[#This Row],[sales]]&gt;=3000),"Good","Not Good")</f>
        <v>Good</v>
      </c>
      <c r="R7705" s="2">
        <f>YEAR(DmartSalesData[[#This Row],[order_date]])</f>
        <v>2023</v>
      </c>
    </row>
    <row r="7706" spans="1:18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 t="str" cm="1">
        <f t="array" ref="F7706">_xlfn.IFS(DmartSalesData[[#This Row],[sales]]&lt;2000,"LOW CATEGORY",DmartSalesData[[#This Row],[sales]]&lt;4000,"MEDIUM CATEGORY",DmartSalesData[[#This Row],[sales]]&gt;=4000,"HIGH CATEGORY")</f>
        <v>LOW CATEGORY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tr">
        <f>IF(AND(DmartSalesData[[#This Row],[profit]]&gt;=500,DmartSalesData[[#This Row],[sales]]&gt;=3000),"Good","Not Good")</f>
        <v>Not Good</v>
      </c>
      <c r="R7706" s="2">
        <f>YEAR(DmartSalesData[[#This Row],[order_date]])</f>
        <v>2023</v>
      </c>
    </row>
    <row r="7707" spans="1:18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 t="str" cm="1">
        <f t="array" ref="F7707">_xlfn.IFS(DmartSalesData[[#This Row],[sales]]&lt;2000,"LOW CATEGORY",DmartSalesData[[#This Row],[sales]]&lt;4000,"MEDIUM CATEGORY",DmartSalesData[[#This Row],[sales]]&gt;=4000,"HIGH CATEGORY")</f>
        <v>MEDIUM CATEGORY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tr">
        <f>IF(AND(DmartSalesData[[#This Row],[profit]]&gt;=500,DmartSalesData[[#This Row],[sales]]&gt;=3000),"Good","Not Good")</f>
        <v>Good</v>
      </c>
      <c r="R7707" s="2">
        <f>YEAR(DmartSalesData[[#This Row],[order_date]])</f>
        <v>2023</v>
      </c>
    </row>
    <row r="7708" spans="1:18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 t="str" cm="1">
        <f t="array" ref="F7708">_xlfn.IFS(DmartSalesData[[#This Row],[sales]]&lt;2000,"LOW CATEGORY",DmartSalesData[[#This Row],[sales]]&lt;4000,"MEDIUM CATEGORY",DmartSalesData[[#This Row],[sales]]&gt;=4000,"HIGH CATEGORY")</f>
        <v>MEDIUM CATEGORY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tr">
        <f>IF(AND(DmartSalesData[[#This Row],[profit]]&gt;=500,DmartSalesData[[#This Row],[sales]]&gt;=3000),"Good","Not Good")</f>
        <v>Not Good</v>
      </c>
      <c r="R7708" s="2">
        <f>YEAR(DmartSalesData[[#This Row],[order_date]])</f>
        <v>2023</v>
      </c>
    </row>
    <row r="7709" spans="1:18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 t="str" cm="1">
        <f t="array" ref="F7709">_xlfn.IFS(DmartSalesData[[#This Row],[sales]]&lt;2000,"LOW CATEGORY",DmartSalesData[[#This Row],[sales]]&lt;4000,"MEDIUM CATEGORY",DmartSalesData[[#This Row],[sales]]&gt;=4000,"HIGH CATEGORY")</f>
        <v>MEDIUM CATEGORY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tr">
        <f>IF(AND(DmartSalesData[[#This Row],[profit]]&gt;=500,DmartSalesData[[#This Row],[sales]]&gt;=3000),"Good","Not Good")</f>
        <v>Good</v>
      </c>
      <c r="R7709" s="2">
        <f>YEAR(DmartSalesData[[#This Row],[order_date]])</f>
        <v>2024</v>
      </c>
    </row>
    <row r="7710" spans="1:18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 t="str" cm="1">
        <f t="array" ref="F7710">_xlfn.IFS(DmartSalesData[[#This Row],[sales]]&lt;2000,"LOW CATEGORY",DmartSalesData[[#This Row],[sales]]&lt;4000,"MEDIUM CATEGORY",DmartSalesData[[#This Row],[sales]]&gt;=4000,"HIGH CATEGORY")</f>
        <v>MEDIUM CATEGORY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tr">
        <f>IF(AND(DmartSalesData[[#This Row],[profit]]&gt;=500,DmartSalesData[[#This Row],[sales]]&gt;=3000),"Good","Not Good")</f>
        <v>Not Good</v>
      </c>
      <c r="R7710" s="2">
        <f>YEAR(DmartSalesData[[#This Row],[order_date]])</f>
        <v>2023</v>
      </c>
    </row>
    <row r="7711" spans="1:18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 t="str" cm="1">
        <f t="array" ref="F7711">_xlfn.IFS(DmartSalesData[[#This Row],[sales]]&lt;2000,"LOW CATEGORY",DmartSalesData[[#This Row],[sales]]&lt;4000,"MEDIUM CATEGORY",DmartSalesData[[#This Row],[sales]]&gt;=4000,"HIGH CATEGORY")</f>
        <v>LOW CATEGORY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tr">
        <f>IF(AND(DmartSalesData[[#This Row],[profit]]&gt;=500,DmartSalesData[[#This Row],[sales]]&gt;=3000),"Good","Not Good")</f>
        <v>Not Good</v>
      </c>
      <c r="R7711" s="2">
        <f>YEAR(DmartSalesData[[#This Row],[order_date]])</f>
        <v>2023</v>
      </c>
    </row>
    <row r="7712" spans="1:18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 t="str" cm="1">
        <f t="array" ref="F7712">_xlfn.IFS(DmartSalesData[[#This Row],[sales]]&lt;2000,"LOW CATEGORY",DmartSalesData[[#This Row],[sales]]&lt;4000,"MEDIUM CATEGORY",DmartSalesData[[#This Row],[sales]]&gt;=4000,"HIGH CATEGORY")</f>
        <v>MEDIUM CATEGORY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tr">
        <f>IF(AND(DmartSalesData[[#This Row],[profit]]&gt;=500,DmartSalesData[[#This Row],[sales]]&gt;=3000),"Good","Not Good")</f>
        <v>Not Good</v>
      </c>
      <c r="R7712" s="2">
        <f>YEAR(DmartSalesData[[#This Row],[order_date]])</f>
        <v>2023</v>
      </c>
    </row>
    <row r="7713" spans="1:18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 t="str" cm="1">
        <f t="array" ref="F7713">_xlfn.IFS(DmartSalesData[[#This Row],[sales]]&lt;2000,"LOW CATEGORY",DmartSalesData[[#This Row],[sales]]&lt;4000,"MEDIUM CATEGORY",DmartSalesData[[#This Row],[sales]]&gt;=4000,"HIGH CATEGORY")</f>
        <v>MEDIUM CATEGORY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tr">
        <f>IF(AND(DmartSalesData[[#This Row],[profit]]&gt;=500,DmartSalesData[[#This Row],[sales]]&gt;=3000),"Good","Not Good")</f>
        <v>Not Good</v>
      </c>
      <c r="R7713" s="2">
        <f>YEAR(DmartSalesData[[#This Row],[order_date]])</f>
        <v>2023</v>
      </c>
    </row>
    <row r="7714" spans="1:18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 t="str" cm="1">
        <f t="array" ref="F7714">_xlfn.IFS(DmartSalesData[[#This Row],[sales]]&lt;2000,"LOW CATEGORY",DmartSalesData[[#This Row],[sales]]&lt;4000,"MEDIUM CATEGORY",DmartSalesData[[#This Row],[sales]]&gt;=4000,"HIGH CATEGORY")</f>
        <v>HIGH CATEGORY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tr">
        <f>IF(AND(DmartSalesData[[#This Row],[profit]]&gt;=500,DmartSalesData[[#This Row],[sales]]&gt;=3000),"Good","Not Good")</f>
        <v>Good</v>
      </c>
      <c r="R7714" s="2">
        <f>YEAR(DmartSalesData[[#This Row],[order_date]])</f>
        <v>2024</v>
      </c>
    </row>
    <row r="7715" spans="1:18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 t="str" cm="1">
        <f t="array" ref="F7715">_xlfn.IFS(DmartSalesData[[#This Row],[sales]]&lt;2000,"LOW CATEGORY",DmartSalesData[[#This Row],[sales]]&lt;4000,"MEDIUM CATEGORY",DmartSalesData[[#This Row],[sales]]&gt;=4000,"HIGH CATEGORY")</f>
        <v>MEDIUM CATEGORY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tr">
        <f>IF(AND(DmartSalesData[[#This Row],[profit]]&gt;=500,DmartSalesData[[#This Row],[sales]]&gt;=3000),"Good","Not Good")</f>
        <v>Good</v>
      </c>
      <c r="R7715" s="2">
        <f>YEAR(DmartSalesData[[#This Row],[order_date]])</f>
        <v>2023</v>
      </c>
    </row>
    <row r="7716" spans="1:18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 t="str" cm="1">
        <f t="array" ref="F7716">_xlfn.IFS(DmartSalesData[[#This Row],[sales]]&lt;2000,"LOW CATEGORY",DmartSalesData[[#This Row],[sales]]&lt;4000,"MEDIUM CATEGORY",DmartSalesData[[#This Row],[sales]]&gt;=4000,"HIGH CATEGORY")</f>
        <v>LOW CATEGORY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tr">
        <f>IF(AND(DmartSalesData[[#This Row],[profit]]&gt;=500,DmartSalesData[[#This Row],[sales]]&gt;=3000),"Good","Not Good")</f>
        <v>Not Good</v>
      </c>
      <c r="R7716" s="2">
        <f>YEAR(DmartSalesData[[#This Row],[order_date]])</f>
        <v>2023</v>
      </c>
    </row>
    <row r="7717" spans="1:18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 t="str" cm="1">
        <f t="array" ref="F7717">_xlfn.IFS(DmartSalesData[[#This Row],[sales]]&lt;2000,"LOW CATEGORY",DmartSalesData[[#This Row],[sales]]&lt;4000,"MEDIUM CATEGORY",DmartSalesData[[#This Row],[sales]]&gt;=4000,"HIGH CATEGORY")</f>
        <v>MEDIUM CATEGORY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tr">
        <f>IF(AND(DmartSalesData[[#This Row],[profit]]&gt;=500,DmartSalesData[[#This Row],[sales]]&gt;=3000),"Good","Not Good")</f>
        <v>Not Good</v>
      </c>
      <c r="R7717" s="2">
        <f>YEAR(DmartSalesData[[#This Row],[order_date]])</f>
        <v>2023</v>
      </c>
    </row>
    <row r="7718" spans="1:18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 t="str" cm="1">
        <f t="array" ref="F7718">_xlfn.IFS(DmartSalesData[[#This Row],[sales]]&lt;2000,"LOW CATEGORY",DmartSalesData[[#This Row],[sales]]&lt;4000,"MEDIUM CATEGORY",DmartSalesData[[#This Row],[sales]]&gt;=4000,"HIGH CATEGORY")</f>
        <v>MEDIUM CATEGORY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tr">
        <f>IF(AND(DmartSalesData[[#This Row],[profit]]&gt;=500,DmartSalesData[[#This Row],[sales]]&gt;=3000),"Good","Not Good")</f>
        <v>Not Good</v>
      </c>
      <c r="R7718" s="2">
        <f>YEAR(DmartSalesData[[#This Row],[order_date]])</f>
        <v>2024</v>
      </c>
    </row>
    <row r="7719" spans="1:18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 t="str" cm="1">
        <f t="array" ref="F7719">_xlfn.IFS(DmartSalesData[[#This Row],[sales]]&lt;2000,"LOW CATEGORY",DmartSalesData[[#This Row],[sales]]&lt;4000,"MEDIUM CATEGORY",DmartSalesData[[#This Row],[sales]]&gt;=4000,"HIGH CATEGORY")</f>
        <v>LOW CATEGORY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tr">
        <f>IF(AND(DmartSalesData[[#This Row],[profit]]&gt;=500,DmartSalesData[[#This Row],[sales]]&gt;=3000),"Good","Not Good")</f>
        <v>Not Good</v>
      </c>
      <c r="R7719" s="2">
        <f>YEAR(DmartSalesData[[#This Row],[order_date]])</f>
        <v>2024</v>
      </c>
    </row>
    <row r="7720" spans="1:18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 t="str" cm="1">
        <f t="array" ref="F7720">_xlfn.IFS(DmartSalesData[[#This Row],[sales]]&lt;2000,"LOW CATEGORY",DmartSalesData[[#This Row],[sales]]&lt;4000,"MEDIUM CATEGORY",DmartSalesData[[#This Row],[sales]]&gt;=4000,"HIGH CATEGORY")</f>
        <v>MEDIUM CATEGORY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tr">
        <f>IF(AND(DmartSalesData[[#This Row],[profit]]&gt;=500,DmartSalesData[[#This Row],[sales]]&gt;=3000),"Good","Not Good")</f>
        <v>Not Good</v>
      </c>
      <c r="R7720" s="2">
        <f>YEAR(DmartSalesData[[#This Row],[order_date]])</f>
        <v>2023</v>
      </c>
    </row>
    <row r="7721" spans="1:18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 t="str" cm="1">
        <f t="array" ref="F7721">_xlfn.IFS(DmartSalesData[[#This Row],[sales]]&lt;2000,"LOW CATEGORY",DmartSalesData[[#This Row],[sales]]&lt;4000,"MEDIUM CATEGORY",DmartSalesData[[#This Row],[sales]]&gt;=4000,"HIGH CATEGORY")</f>
        <v>LOW CATEGORY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tr">
        <f>IF(AND(DmartSalesData[[#This Row],[profit]]&gt;=500,DmartSalesData[[#This Row],[sales]]&gt;=3000),"Good","Not Good")</f>
        <v>Not Good</v>
      </c>
      <c r="R7721" s="2">
        <f>YEAR(DmartSalesData[[#This Row],[order_date]])</f>
        <v>2023</v>
      </c>
    </row>
    <row r="7722" spans="1:18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 t="str" cm="1">
        <f t="array" ref="F7722">_xlfn.IFS(DmartSalesData[[#This Row],[sales]]&lt;2000,"LOW CATEGORY",DmartSalesData[[#This Row],[sales]]&lt;4000,"MEDIUM CATEGORY",DmartSalesData[[#This Row],[sales]]&gt;=4000,"HIGH CATEGORY")</f>
        <v>LOW CATEGORY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tr">
        <f>IF(AND(DmartSalesData[[#This Row],[profit]]&gt;=500,DmartSalesData[[#This Row],[sales]]&gt;=3000),"Good","Not Good")</f>
        <v>Not Good</v>
      </c>
      <c r="R7722" s="2">
        <f>YEAR(DmartSalesData[[#This Row],[order_date]])</f>
        <v>2024</v>
      </c>
    </row>
    <row r="7723" spans="1:18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 t="str" cm="1">
        <f t="array" ref="F7723">_xlfn.IFS(DmartSalesData[[#This Row],[sales]]&lt;2000,"LOW CATEGORY",DmartSalesData[[#This Row],[sales]]&lt;4000,"MEDIUM CATEGORY",DmartSalesData[[#This Row],[sales]]&gt;=4000,"HIGH CATEGORY")</f>
        <v>LOW CATEGORY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tr">
        <f>IF(AND(DmartSalesData[[#This Row],[profit]]&gt;=500,DmartSalesData[[#This Row],[sales]]&gt;=3000),"Good","Not Good")</f>
        <v>Not Good</v>
      </c>
      <c r="R7723" s="2">
        <f>YEAR(DmartSalesData[[#This Row],[order_date]])</f>
        <v>2023</v>
      </c>
    </row>
    <row r="7724" spans="1:18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 t="str" cm="1">
        <f t="array" ref="F7724">_xlfn.IFS(DmartSalesData[[#This Row],[sales]]&lt;2000,"LOW CATEGORY",DmartSalesData[[#This Row],[sales]]&lt;4000,"MEDIUM CATEGORY",DmartSalesData[[#This Row],[sales]]&gt;=4000,"HIGH CATEGORY")</f>
        <v>LOW CATEGORY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tr">
        <f>IF(AND(DmartSalesData[[#This Row],[profit]]&gt;=500,DmartSalesData[[#This Row],[sales]]&gt;=3000),"Good","Not Good")</f>
        <v>Not Good</v>
      </c>
      <c r="R7724" s="2">
        <f>YEAR(DmartSalesData[[#This Row],[order_date]])</f>
        <v>2023</v>
      </c>
    </row>
    <row r="7725" spans="1:18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 t="str" cm="1">
        <f t="array" ref="F7725">_xlfn.IFS(DmartSalesData[[#This Row],[sales]]&lt;2000,"LOW CATEGORY",DmartSalesData[[#This Row],[sales]]&lt;4000,"MEDIUM CATEGORY",DmartSalesData[[#This Row],[sales]]&gt;=4000,"HIGH CATEGORY")</f>
        <v>LOW CATEGORY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tr">
        <f>IF(AND(DmartSalesData[[#This Row],[profit]]&gt;=500,DmartSalesData[[#This Row],[sales]]&gt;=3000),"Good","Not Good")</f>
        <v>Not Good</v>
      </c>
      <c r="R7725" s="2">
        <f>YEAR(DmartSalesData[[#This Row],[order_date]])</f>
        <v>2024</v>
      </c>
    </row>
    <row r="7726" spans="1:18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 t="str" cm="1">
        <f t="array" ref="F7726">_xlfn.IFS(DmartSalesData[[#This Row],[sales]]&lt;2000,"LOW CATEGORY",DmartSalesData[[#This Row],[sales]]&lt;4000,"MEDIUM CATEGORY",DmartSalesData[[#This Row],[sales]]&gt;=4000,"HIGH CATEGORY")</f>
        <v>MEDIUM CATEGORY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tr">
        <f>IF(AND(DmartSalesData[[#This Row],[profit]]&gt;=500,DmartSalesData[[#This Row],[sales]]&gt;=3000),"Good","Not Good")</f>
        <v>Not Good</v>
      </c>
      <c r="R7726" s="2">
        <f>YEAR(DmartSalesData[[#This Row],[order_date]])</f>
        <v>2023</v>
      </c>
    </row>
    <row r="7727" spans="1:18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 t="str" cm="1">
        <f t="array" ref="F7727">_xlfn.IFS(DmartSalesData[[#This Row],[sales]]&lt;2000,"LOW CATEGORY",DmartSalesData[[#This Row],[sales]]&lt;4000,"MEDIUM CATEGORY",DmartSalesData[[#This Row],[sales]]&gt;=4000,"HIGH CATEGORY")</f>
        <v>LOW CATEGORY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tr">
        <f>IF(AND(DmartSalesData[[#This Row],[profit]]&gt;=500,DmartSalesData[[#This Row],[sales]]&gt;=3000),"Good","Not Good")</f>
        <v>Not Good</v>
      </c>
      <c r="R7727" s="2">
        <f>YEAR(DmartSalesData[[#This Row],[order_date]])</f>
        <v>2023</v>
      </c>
    </row>
    <row r="7728" spans="1:18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 t="str" cm="1">
        <f t="array" ref="F7728">_xlfn.IFS(DmartSalesData[[#This Row],[sales]]&lt;2000,"LOW CATEGORY",DmartSalesData[[#This Row],[sales]]&lt;4000,"MEDIUM CATEGORY",DmartSalesData[[#This Row],[sales]]&gt;=4000,"HIGH CATEGORY")</f>
        <v>MEDIUM CATEGORY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tr">
        <f>IF(AND(DmartSalesData[[#This Row],[profit]]&gt;=500,DmartSalesData[[#This Row],[sales]]&gt;=3000),"Good","Not Good")</f>
        <v>Not Good</v>
      </c>
      <c r="R7728" s="2">
        <f>YEAR(DmartSalesData[[#This Row],[order_date]])</f>
        <v>2023</v>
      </c>
    </row>
    <row r="7729" spans="1:18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 t="str" cm="1">
        <f t="array" ref="F7729">_xlfn.IFS(DmartSalesData[[#This Row],[sales]]&lt;2000,"LOW CATEGORY",DmartSalesData[[#This Row],[sales]]&lt;4000,"MEDIUM CATEGORY",DmartSalesData[[#This Row],[sales]]&gt;=4000,"HIGH CATEGORY")</f>
        <v>MEDIUM CATEGORY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tr">
        <f>IF(AND(DmartSalesData[[#This Row],[profit]]&gt;=500,DmartSalesData[[#This Row],[sales]]&gt;=3000),"Good","Not Good")</f>
        <v>Not Good</v>
      </c>
      <c r="R7729" s="2">
        <f>YEAR(DmartSalesData[[#This Row],[order_date]])</f>
        <v>2023</v>
      </c>
    </row>
    <row r="7730" spans="1:18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 t="str" cm="1">
        <f t="array" ref="F7730">_xlfn.IFS(DmartSalesData[[#This Row],[sales]]&lt;2000,"LOW CATEGORY",DmartSalesData[[#This Row],[sales]]&lt;4000,"MEDIUM CATEGORY",DmartSalesData[[#This Row],[sales]]&gt;=4000,"HIGH CATEGORY")</f>
        <v>LOW CATEGORY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tr">
        <f>IF(AND(DmartSalesData[[#This Row],[profit]]&gt;=500,DmartSalesData[[#This Row],[sales]]&gt;=3000),"Good","Not Good")</f>
        <v>Not Good</v>
      </c>
      <c r="R7730" s="2">
        <f>YEAR(DmartSalesData[[#This Row],[order_date]])</f>
        <v>2024</v>
      </c>
    </row>
    <row r="7731" spans="1:18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 t="str" cm="1">
        <f t="array" ref="F7731">_xlfn.IFS(DmartSalesData[[#This Row],[sales]]&lt;2000,"LOW CATEGORY",DmartSalesData[[#This Row],[sales]]&lt;4000,"MEDIUM CATEGORY",DmartSalesData[[#This Row],[sales]]&gt;=4000,"HIGH CATEGORY")</f>
        <v>HIGH CATEGORY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tr">
        <f>IF(AND(DmartSalesData[[#This Row],[profit]]&gt;=500,DmartSalesData[[#This Row],[sales]]&gt;=3000),"Good","Not Good")</f>
        <v>Good</v>
      </c>
      <c r="R7731" s="2">
        <f>YEAR(DmartSalesData[[#This Row],[order_date]])</f>
        <v>2024</v>
      </c>
    </row>
    <row r="7732" spans="1:18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 t="str" cm="1">
        <f t="array" ref="F7732">_xlfn.IFS(DmartSalesData[[#This Row],[sales]]&lt;2000,"LOW CATEGORY",DmartSalesData[[#This Row],[sales]]&lt;4000,"MEDIUM CATEGORY",DmartSalesData[[#This Row],[sales]]&gt;=4000,"HIGH CATEGORY")</f>
        <v>MEDIUM CATEGORY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tr">
        <f>IF(AND(DmartSalesData[[#This Row],[profit]]&gt;=500,DmartSalesData[[#This Row],[sales]]&gt;=3000),"Good","Not Good")</f>
        <v>Not Good</v>
      </c>
      <c r="R7732" s="2">
        <f>YEAR(DmartSalesData[[#This Row],[order_date]])</f>
        <v>2024</v>
      </c>
    </row>
    <row r="7733" spans="1:18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 t="str" cm="1">
        <f t="array" ref="F7733">_xlfn.IFS(DmartSalesData[[#This Row],[sales]]&lt;2000,"LOW CATEGORY",DmartSalesData[[#This Row],[sales]]&lt;4000,"MEDIUM CATEGORY",DmartSalesData[[#This Row],[sales]]&gt;=4000,"HIGH CATEGORY")</f>
        <v>HIGH CATEGORY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tr">
        <f>IF(AND(DmartSalesData[[#This Row],[profit]]&gt;=500,DmartSalesData[[#This Row],[sales]]&gt;=3000),"Good","Not Good")</f>
        <v>Good</v>
      </c>
      <c r="R7733" s="2">
        <f>YEAR(DmartSalesData[[#This Row],[order_date]])</f>
        <v>2023</v>
      </c>
    </row>
    <row r="7734" spans="1:18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 t="str" cm="1">
        <f t="array" ref="F7734">_xlfn.IFS(DmartSalesData[[#This Row],[sales]]&lt;2000,"LOW CATEGORY",DmartSalesData[[#This Row],[sales]]&lt;4000,"MEDIUM CATEGORY",DmartSalesData[[#This Row],[sales]]&gt;=4000,"HIGH CATEGORY")</f>
        <v>MEDIUM CATEGORY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tr">
        <f>IF(AND(DmartSalesData[[#This Row],[profit]]&gt;=500,DmartSalesData[[#This Row],[sales]]&gt;=3000),"Good","Not Good")</f>
        <v>Not Good</v>
      </c>
      <c r="R7734" s="2">
        <f>YEAR(DmartSalesData[[#This Row],[order_date]])</f>
        <v>2024</v>
      </c>
    </row>
    <row r="7735" spans="1:18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 t="str" cm="1">
        <f t="array" ref="F7735">_xlfn.IFS(DmartSalesData[[#This Row],[sales]]&lt;2000,"LOW CATEGORY",DmartSalesData[[#This Row],[sales]]&lt;4000,"MEDIUM CATEGORY",DmartSalesData[[#This Row],[sales]]&gt;=4000,"HIGH CATEGORY")</f>
        <v>MEDIUM CATEGORY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tr">
        <f>IF(AND(DmartSalesData[[#This Row],[profit]]&gt;=500,DmartSalesData[[#This Row],[sales]]&gt;=3000),"Good","Not Good")</f>
        <v>Not Good</v>
      </c>
      <c r="R7735" s="2">
        <f>YEAR(DmartSalesData[[#This Row],[order_date]])</f>
        <v>2023</v>
      </c>
    </row>
    <row r="7736" spans="1:18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 t="str" cm="1">
        <f t="array" ref="F7736">_xlfn.IFS(DmartSalesData[[#This Row],[sales]]&lt;2000,"LOW CATEGORY",DmartSalesData[[#This Row],[sales]]&lt;4000,"MEDIUM CATEGORY",DmartSalesData[[#This Row],[sales]]&gt;=4000,"HIGH CATEGORY")</f>
        <v>HIGH CATEGORY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tr">
        <f>IF(AND(DmartSalesData[[#This Row],[profit]]&gt;=500,DmartSalesData[[#This Row],[sales]]&gt;=3000),"Good","Not Good")</f>
        <v>Good</v>
      </c>
      <c r="R7736" s="2">
        <f>YEAR(DmartSalesData[[#This Row],[order_date]])</f>
        <v>2024</v>
      </c>
    </row>
    <row r="7737" spans="1:18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 t="str" cm="1">
        <f t="array" ref="F7737">_xlfn.IFS(DmartSalesData[[#This Row],[sales]]&lt;2000,"LOW CATEGORY",DmartSalesData[[#This Row],[sales]]&lt;4000,"MEDIUM CATEGORY",DmartSalesData[[#This Row],[sales]]&gt;=4000,"HIGH CATEGORY")</f>
        <v>LOW CATEGORY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tr">
        <f>IF(AND(DmartSalesData[[#This Row],[profit]]&gt;=500,DmartSalesData[[#This Row],[sales]]&gt;=3000),"Good","Not Good")</f>
        <v>Not Good</v>
      </c>
      <c r="R7737" s="2">
        <f>YEAR(DmartSalesData[[#This Row],[order_date]])</f>
        <v>2023</v>
      </c>
    </row>
    <row r="7738" spans="1:18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 t="str" cm="1">
        <f t="array" ref="F7738">_xlfn.IFS(DmartSalesData[[#This Row],[sales]]&lt;2000,"LOW CATEGORY",DmartSalesData[[#This Row],[sales]]&lt;4000,"MEDIUM CATEGORY",DmartSalesData[[#This Row],[sales]]&gt;=4000,"HIGH CATEGORY")</f>
        <v>MEDIUM CATEGORY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tr">
        <f>IF(AND(DmartSalesData[[#This Row],[profit]]&gt;=500,DmartSalesData[[#This Row],[sales]]&gt;=3000),"Good","Not Good")</f>
        <v>Not Good</v>
      </c>
      <c r="R7738" s="2">
        <f>YEAR(DmartSalesData[[#This Row],[order_date]])</f>
        <v>2023</v>
      </c>
    </row>
    <row r="7739" spans="1:18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 t="str" cm="1">
        <f t="array" ref="F7739">_xlfn.IFS(DmartSalesData[[#This Row],[sales]]&lt;2000,"LOW CATEGORY",DmartSalesData[[#This Row],[sales]]&lt;4000,"MEDIUM CATEGORY",DmartSalesData[[#This Row],[sales]]&gt;=4000,"HIGH CATEGORY")</f>
        <v>MEDIUM CATEGORY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tr">
        <f>IF(AND(DmartSalesData[[#This Row],[profit]]&gt;=500,DmartSalesData[[#This Row],[sales]]&gt;=3000),"Good","Not Good")</f>
        <v>Not Good</v>
      </c>
      <c r="R7739" s="2">
        <f>YEAR(DmartSalesData[[#This Row],[order_date]])</f>
        <v>2024</v>
      </c>
    </row>
    <row r="7740" spans="1:18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 t="str" cm="1">
        <f t="array" ref="F7740">_xlfn.IFS(DmartSalesData[[#This Row],[sales]]&lt;2000,"LOW CATEGORY",DmartSalesData[[#This Row],[sales]]&lt;4000,"MEDIUM CATEGORY",DmartSalesData[[#This Row],[sales]]&gt;=4000,"HIGH CATEGORY")</f>
        <v>HIGH CATEGORY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tr">
        <f>IF(AND(DmartSalesData[[#This Row],[profit]]&gt;=500,DmartSalesData[[#This Row],[sales]]&gt;=3000),"Good","Not Good")</f>
        <v>Good</v>
      </c>
      <c r="R7740" s="2">
        <f>YEAR(DmartSalesData[[#This Row],[order_date]])</f>
        <v>2023</v>
      </c>
    </row>
    <row r="7741" spans="1:18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 t="str" cm="1">
        <f t="array" ref="F7741">_xlfn.IFS(DmartSalesData[[#This Row],[sales]]&lt;2000,"LOW CATEGORY",DmartSalesData[[#This Row],[sales]]&lt;4000,"MEDIUM CATEGORY",DmartSalesData[[#This Row],[sales]]&gt;=4000,"HIGH CATEGORY")</f>
        <v>LOW CATEGORY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tr">
        <f>IF(AND(DmartSalesData[[#This Row],[profit]]&gt;=500,DmartSalesData[[#This Row],[sales]]&gt;=3000),"Good","Not Good")</f>
        <v>Not Good</v>
      </c>
      <c r="R7741" s="2">
        <f>YEAR(DmartSalesData[[#This Row],[order_date]])</f>
        <v>2023</v>
      </c>
    </row>
    <row r="7742" spans="1:18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 t="str" cm="1">
        <f t="array" ref="F7742">_xlfn.IFS(DmartSalesData[[#This Row],[sales]]&lt;2000,"LOW CATEGORY",DmartSalesData[[#This Row],[sales]]&lt;4000,"MEDIUM CATEGORY",DmartSalesData[[#This Row],[sales]]&gt;=4000,"HIGH CATEGORY")</f>
        <v>MEDIUM CATEGORY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tr">
        <f>IF(AND(DmartSalesData[[#This Row],[profit]]&gt;=500,DmartSalesData[[#This Row],[sales]]&gt;=3000),"Good","Not Good")</f>
        <v>Good</v>
      </c>
      <c r="R7742" s="2">
        <f>YEAR(DmartSalesData[[#This Row],[order_date]])</f>
        <v>2024</v>
      </c>
    </row>
    <row r="7743" spans="1:18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 t="str" cm="1">
        <f t="array" ref="F7743">_xlfn.IFS(DmartSalesData[[#This Row],[sales]]&lt;2000,"LOW CATEGORY",DmartSalesData[[#This Row],[sales]]&lt;4000,"MEDIUM CATEGORY",DmartSalesData[[#This Row],[sales]]&gt;=4000,"HIGH CATEGORY")</f>
        <v>LOW CATEGORY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tr">
        <f>IF(AND(DmartSalesData[[#This Row],[profit]]&gt;=500,DmartSalesData[[#This Row],[sales]]&gt;=3000),"Good","Not Good")</f>
        <v>Not Good</v>
      </c>
      <c r="R7743" s="2">
        <f>YEAR(DmartSalesData[[#This Row],[order_date]])</f>
        <v>2023</v>
      </c>
    </row>
    <row r="7744" spans="1:18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 t="str" cm="1">
        <f t="array" ref="F7744">_xlfn.IFS(DmartSalesData[[#This Row],[sales]]&lt;2000,"LOW CATEGORY",DmartSalesData[[#This Row],[sales]]&lt;4000,"MEDIUM CATEGORY",DmartSalesData[[#This Row],[sales]]&gt;=4000,"HIGH CATEGORY")</f>
        <v>HIGH CATEGORY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tr">
        <f>IF(AND(DmartSalesData[[#This Row],[profit]]&gt;=500,DmartSalesData[[#This Row],[sales]]&gt;=3000),"Good","Not Good")</f>
        <v>Good</v>
      </c>
      <c r="R7744" s="2">
        <f>YEAR(DmartSalesData[[#This Row],[order_date]])</f>
        <v>2024</v>
      </c>
    </row>
    <row r="7745" spans="1:18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 t="str" cm="1">
        <f t="array" ref="F7745">_xlfn.IFS(DmartSalesData[[#This Row],[sales]]&lt;2000,"LOW CATEGORY",DmartSalesData[[#This Row],[sales]]&lt;4000,"MEDIUM CATEGORY",DmartSalesData[[#This Row],[sales]]&gt;=4000,"HIGH CATEGORY")</f>
        <v>MEDIUM CATEGORY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tr">
        <f>IF(AND(DmartSalesData[[#This Row],[profit]]&gt;=500,DmartSalesData[[#This Row],[sales]]&gt;=3000),"Good","Not Good")</f>
        <v>Not Good</v>
      </c>
      <c r="R7745" s="2">
        <f>YEAR(DmartSalesData[[#This Row],[order_date]])</f>
        <v>2024</v>
      </c>
    </row>
    <row r="7746" spans="1:18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 t="str" cm="1">
        <f t="array" ref="F7746">_xlfn.IFS(DmartSalesData[[#This Row],[sales]]&lt;2000,"LOW CATEGORY",DmartSalesData[[#This Row],[sales]]&lt;4000,"MEDIUM CATEGORY",DmartSalesData[[#This Row],[sales]]&gt;=4000,"HIGH CATEGORY")</f>
        <v>HIGH CATEGORY</v>
      </c>
      <c r="G7746" s="2">
        <v>0.21</v>
      </c>
      <c r="H7746" s="2">
        <f t="shared" ref="H7746:H7809" si="242">E7746*G7746</f>
        <v>905.33519999999999</v>
      </c>
      <c r="I7746" s="2">
        <f t="shared" ref="I7746:I7809" si="243">E7746-H7746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tr">
        <f>IF(AND(DmartSalesData[[#This Row],[profit]]&gt;=500,DmartSalesData[[#This Row],[sales]]&gt;=3000),"Good","Not Good")</f>
        <v>Good</v>
      </c>
      <c r="R7746" s="2">
        <f>YEAR(DmartSalesData[[#This Row],[order_date]])</f>
        <v>2024</v>
      </c>
    </row>
    <row r="7747" spans="1:18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 t="str" cm="1">
        <f t="array" ref="F7747">_xlfn.IFS(DmartSalesData[[#This Row],[sales]]&lt;2000,"LOW CATEGORY",DmartSalesData[[#This Row],[sales]]&lt;4000,"MEDIUM CATEGORY",DmartSalesData[[#This Row],[sales]]&gt;=4000,"HIGH CATEGORY")</f>
        <v>HIGH CATEGORY</v>
      </c>
      <c r="G7747" s="2">
        <v>0.26</v>
      </c>
      <c r="H7747" s="2">
        <f t="shared" si="242"/>
        <v>1166.5368000000001</v>
      </c>
      <c r="I7747" s="2">
        <f t="shared" si="243"/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tr">
        <f>IF(AND(DmartSalesData[[#This Row],[profit]]&gt;=500,DmartSalesData[[#This Row],[sales]]&gt;=3000),"Good","Not Good")</f>
        <v>Good</v>
      </c>
      <c r="R7747" s="2">
        <f>YEAR(DmartSalesData[[#This Row],[order_date]])</f>
        <v>2024</v>
      </c>
    </row>
    <row r="7748" spans="1:18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 t="str" cm="1">
        <f t="array" ref="F7748">_xlfn.IFS(DmartSalesData[[#This Row],[sales]]&lt;2000,"LOW CATEGORY",DmartSalesData[[#This Row],[sales]]&lt;4000,"MEDIUM CATEGORY",DmartSalesData[[#This Row],[sales]]&gt;=4000,"HIGH CATEGORY")</f>
        <v>MEDIUM CATEGORY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tr">
        <f>IF(AND(DmartSalesData[[#This Row],[profit]]&gt;=500,DmartSalesData[[#This Row],[sales]]&gt;=3000),"Good","Not Good")</f>
        <v>Not Good</v>
      </c>
      <c r="R7748" s="2">
        <f>YEAR(DmartSalesData[[#This Row],[order_date]])</f>
        <v>2024</v>
      </c>
    </row>
    <row r="7749" spans="1:18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 t="str" cm="1">
        <f t="array" ref="F7749">_xlfn.IFS(DmartSalesData[[#This Row],[sales]]&lt;2000,"LOW CATEGORY",DmartSalesData[[#This Row],[sales]]&lt;4000,"MEDIUM CATEGORY",DmartSalesData[[#This Row],[sales]]&gt;=4000,"HIGH CATEGORY")</f>
        <v>MEDIUM CATEGORY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tr">
        <f>IF(AND(DmartSalesData[[#This Row],[profit]]&gt;=500,DmartSalesData[[#This Row],[sales]]&gt;=3000),"Good","Not Good")</f>
        <v>Good</v>
      </c>
      <c r="R7749" s="2">
        <f>YEAR(DmartSalesData[[#This Row],[order_date]])</f>
        <v>2023</v>
      </c>
    </row>
    <row r="7750" spans="1:18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 t="str" cm="1">
        <f t="array" ref="F7750">_xlfn.IFS(DmartSalesData[[#This Row],[sales]]&lt;2000,"LOW CATEGORY",DmartSalesData[[#This Row],[sales]]&lt;4000,"MEDIUM CATEGORY",DmartSalesData[[#This Row],[sales]]&gt;=4000,"HIGH CATEGORY")</f>
        <v>MEDIUM CATEGORY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tr">
        <f>IF(AND(DmartSalesData[[#This Row],[profit]]&gt;=500,DmartSalesData[[#This Row],[sales]]&gt;=3000),"Good","Not Good")</f>
        <v>Good</v>
      </c>
      <c r="R7750" s="2">
        <f>YEAR(DmartSalesData[[#This Row],[order_date]])</f>
        <v>2024</v>
      </c>
    </row>
    <row r="7751" spans="1:18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 t="str" cm="1">
        <f t="array" ref="F7751">_xlfn.IFS(DmartSalesData[[#This Row],[sales]]&lt;2000,"LOW CATEGORY",DmartSalesData[[#This Row],[sales]]&lt;4000,"MEDIUM CATEGORY",DmartSalesData[[#This Row],[sales]]&gt;=4000,"HIGH CATEGORY")</f>
        <v>MEDIUM CATEGORY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tr">
        <f>IF(AND(DmartSalesData[[#This Row],[profit]]&gt;=500,DmartSalesData[[#This Row],[sales]]&gt;=3000),"Good","Not Good")</f>
        <v>Not Good</v>
      </c>
      <c r="R7751" s="2">
        <f>YEAR(DmartSalesData[[#This Row],[order_date]])</f>
        <v>2023</v>
      </c>
    </row>
    <row r="7752" spans="1:18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 t="str" cm="1">
        <f t="array" ref="F7752">_xlfn.IFS(DmartSalesData[[#This Row],[sales]]&lt;2000,"LOW CATEGORY",DmartSalesData[[#This Row],[sales]]&lt;4000,"MEDIUM CATEGORY",DmartSalesData[[#This Row],[sales]]&gt;=4000,"HIGH CATEGORY")</f>
        <v>MEDIUM CATEGORY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tr">
        <f>IF(AND(DmartSalesData[[#This Row],[profit]]&gt;=500,DmartSalesData[[#This Row],[sales]]&gt;=3000),"Good","Not Good")</f>
        <v>Not Good</v>
      </c>
      <c r="R7752" s="2">
        <f>YEAR(DmartSalesData[[#This Row],[order_date]])</f>
        <v>2023</v>
      </c>
    </row>
    <row r="7753" spans="1:18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 t="str" cm="1">
        <f t="array" ref="F7753">_xlfn.IFS(DmartSalesData[[#This Row],[sales]]&lt;2000,"LOW CATEGORY",DmartSalesData[[#This Row],[sales]]&lt;4000,"MEDIUM CATEGORY",DmartSalesData[[#This Row],[sales]]&gt;=4000,"HIGH CATEGORY")</f>
        <v>LOW CATEGORY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tr">
        <f>IF(AND(DmartSalesData[[#This Row],[profit]]&gt;=500,DmartSalesData[[#This Row],[sales]]&gt;=3000),"Good","Not Good")</f>
        <v>Not Good</v>
      </c>
      <c r="R7753" s="2">
        <f>YEAR(DmartSalesData[[#This Row],[order_date]])</f>
        <v>2024</v>
      </c>
    </row>
    <row r="7754" spans="1:18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 t="str" cm="1">
        <f t="array" ref="F7754">_xlfn.IFS(DmartSalesData[[#This Row],[sales]]&lt;2000,"LOW CATEGORY",DmartSalesData[[#This Row],[sales]]&lt;4000,"MEDIUM CATEGORY",DmartSalesData[[#This Row],[sales]]&gt;=4000,"HIGH CATEGORY")</f>
        <v>LOW CATEGORY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tr">
        <f>IF(AND(DmartSalesData[[#This Row],[profit]]&gt;=500,DmartSalesData[[#This Row],[sales]]&gt;=3000),"Good","Not Good")</f>
        <v>Not Good</v>
      </c>
      <c r="R7754" s="2">
        <f>YEAR(DmartSalesData[[#This Row],[order_date]])</f>
        <v>2023</v>
      </c>
    </row>
    <row r="7755" spans="1:18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 t="str" cm="1">
        <f t="array" ref="F7755">_xlfn.IFS(DmartSalesData[[#This Row],[sales]]&lt;2000,"LOW CATEGORY",DmartSalesData[[#This Row],[sales]]&lt;4000,"MEDIUM CATEGORY",DmartSalesData[[#This Row],[sales]]&gt;=4000,"HIGH CATEGORY")</f>
        <v>HIGH CATEGORY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tr">
        <f>IF(AND(DmartSalesData[[#This Row],[profit]]&gt;=500,DmartSalesData[[#This Row],[sales]]&gt;=3000),"Good","Not Good")</f>
        <v>Good</v>
      </c>
      <c r="R7755" s="2">
        <f>YEAR(DmartSalesData[[#This Row],[order_date]])</f>
        <v>2024</v>
      </c>
    </row>
    <row r="7756" spans="1:18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 t="str" cm="1">
        <f t="array" ref="F7756">_xlfn.IFS(DmartSalesData[[#This Row],[sales]]&lt;2000,"LOW CATEGORY",DmartSalesData[[#This Row],[sales]]&lt;4000,"MEDIUM CATEGORY",DmartSalesData[[#This Row],[sales]]&gt;=4000,"HIGH CATEGORY")</f>
        <v>LOW CATEGORY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tr">
        <f>IF(AND(DmartSalesData[[#This Row],[profit]]&gt;=500,DmartSalesData[[#This Row],[sales]]&gt;=3000),"Good","Not Good")</f>
        <v>Not Good</v>
      </c>
      <c r="R7756" s="2">
        <f>YEAR(DmartSalesData[[#This Row],[order_date]])</f>
        <v>2024</v>
      </c>
    </row>
    <row r="7757" spans="1:18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 t="str" cm="1">
        <f t="array" ref="F7757">_xlfn.IFS(DmartSalesData[[#This Row],[sales]]&lt;2000,"LOW CATEGORY",DmartSalesData[[#This Row],[sales]]&lt;4000,"MEDIUM CATEGORY",DmartSalesData[[#This Row],[sales]]&gt;=4000,"HIGH CATEGORY")</f>
        <v>MEDIUM CATEGORY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tr">
        <f>IF(AND(DmartSalesData[[#This Row],[profit]]&gt;=500,DmartSalesData[[#This Row],[sales]]&gt;=3000),"Good","Not Good")</f>
        <v>Good</v>
      </c>
      <c r="R7757" s="2">
        <f>YEAR(DmartSalesData[[#This Row],[order_date]])</f>
        <v>2024</v>
      </c>
    </row>
    <row r="7758" spans="1:18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 t="str" cm="1">
        <f t="array" ref="F7758">_xlfn.IFS(DmartSalesData[[#This Row],[sales]]&lt;2000,"LOW CATEGORY",DmartSalesData[[#This Row],[sales]]&lt;4000,"MEDIUM CATEGORY",DmartSalesData[[#This Row],[sales]]&gt;=4000,"HIGH CATEGORY")</f>
        <v>LOW CATEGORY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tr">
        <f>IF(AND(DmartSalesData[[#This Row],[profit]]&gt;=500,DmartSalesData[[#This Row],[sales]]&gt;=3000),"Good","Not Good")</f>
        <v>Not Good</v>
      </c>
      <c r="R7758" s="2">
        <f>YEAR(DmartSalesData[[#This Row],[order_date]])</f>
        <v>2024</v>
      </c>
    </row>
    <row r="7759" spans="1:18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 t="str" cm="1">
        <f t="array" ref="F7759">_xlfn.IFS(DmartSalesData[[#This Row],[sales]]&lt;2000,"LOW CATEGORY",DmartSalesData[[#This Row],[sales]]&lt;4000,"MEDIUM CATEGORY",DmartSalesData[[#This Row],[sales]]&gt;=4000,"HIGH CATEGORY")</f>
        <v>MEDIUM CATEGORY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tr">
        <f>IF(AND(DmartSalesData[[#This Row],[profit]]&gt;=500,DmartSalesData[[#This Row],[sales]]&gt;=3000),"Good","Not Good")</f>
        <v>Not Good</v>
      </c>
      <c r="R7759" s="2">
        <f>YEAR(DmartSalesData[[#This Row],[order_date]])</f>
        <v>2024</v>
      </c>
    </row>
    <row r="7760" spans="1:18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 t="str" cm="1">
        <f t="array" ref="F7760">_xlfn.IFS(DmartSalesData[[#This Row],[sales]]&lt;2000,"LOW CATEGORY",DmartSalesData[[#This Row],[sales]]&lt;4000,"MEDIUM CATEGORY",DmartSalesData[[#This Row],[sales]]&gt;=4000,"HIGH CATEGORY")</f>
        <v>LOW CATEGORY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tr">
        <f>IF(AND(DmartSalesData[[#This Row],[profit]]&gt;=500,DmartSalesData[[#This Row],[sales]]&gt;=3000),"Good","Not Good")</f>
        <v>Not Good</v>
      </c>
      <c r="R7760" s="2">
        <f>YEAR(DmartSalesData[[#This Row],[order_date]])</f>
        <v>2024</v>
      </c>
    </row>
    <row r="7761" spans="1:18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 t="str" cm="1">
        <f t="array" ref="F7761">_xlfn.IFS(DmartSalesData[[#This Row],[sales]]&lt;2000,"LOW CATEGORY",DmartSalesData[[#This Row],[sales]]&lt;4000,"MEDIUM CATEGORY",DmartSalesData[[#This Row],[sales]]&gt;=4000,"HIGH CATEGORY")</f>
        <v>MEDIUM CATEGORY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tr">
        <f>IF(AND(DmartSalesData[[#This Row],[profit]]&gt;=500,DmartSalesData[[#This Row],[sales]]&gt;=3000),"Good","Not Good")</f>
        <v>Not Good</v>
      </c>
      <c r="R7761" s="2">
        <f>YEAR(DmartSalesData[[#This Row],[order_date]])</f>
        <v>2023</v>
      </c>
    </row>
    <row r="7762" spans="1:18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 t="str" cm="1">
        <f t="array" ref="F7762">_xlfn.IFS(DmartSalesData[[#This Row],[sales]]&lt;2000,"LOW CATEGORY",DmartSalesData[[#This Row],[sales]]&lt;4000,"MEDIUM CATEGORY",DmartSalesData[[#This Row],[sales]]&gt;=4000,"HIGH CATEGORY")</f>
        <v>LOW CATEGORY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tr">
        <f>IF(AND(DmartSalesData[[#This Row],[profit]]&gt;=500,DmartSalesData[[#This Row],[sales]]&gt;=3000),"Good","Not Good")</f>
        <v>Not Good</v>
      </c>
      <c r="R7762" s="2">
        <f>YEAR(DmartSalesData[[#This Row],[order_date]])</f>
        <v>2023</v>
      </c>
    </row>
    <row r="7763" spans="1:18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 t="str" cm="1">
        <f t="array" ref="F7763">_xlfn.IFS(DmartSalesData[[#This Row],[sales]]&lt;2000,"LOW CATEGORY",DmartSalesData[[#This Row],[sales]]&lt;4000,"MEDIUM CATEGORY",DmartSalesData[[#This Row],[sales]]&gt;=4000,"HIGH CATEGORY")</f>
        <v>MEDIUM CATEGORY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tr">
        <f>IF(AND(DmartSalesData[[#This Row],[profit]]&gt;=500,DmartSalesData[[#This Row],[sales]]&gt;=3000),"Good","Not Good")</f>
        <v>Not Good</v>
      </c>
      <c r="R7763" s="2">
        <f>YEAR(DmartSalesData[[#This Row],[order_date]])</f>
        <v>2024</v>
      </c>
    </row>
    <row r="7764" spans="1:18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 t="str" cm="1">
        <f t="array" ref="F7764">_xlfn.IFS(DmartSalesData[[#This Row],[sales]]&lt;2000,"LOW CATEGORY",DmartSalesData[[#This Row],[sales]]&lt;4000,"MEDIUM CATEGORY",DmartSalesData[[#This Row],[sales]]&gt;=4000,"HIGH CATEGORY")</f>
        <v>MEDIUM CATEGORY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tr">
        <f>IF(AND(DmartSalesData[[#This Row],[profit]]&gt;=500,DmartSalesData[[#This Row],[sales]]&gt;=3000),"Good","Not Good")</f>
        <v>Not Good</v>
      </c>
      <c r="R7764" s="2">
        <f>YEAR(DmartSalesData[[#This Row],[order_date]])</f>
        <v>2024</v>
      </c>
    </row>
    <row r="7765" spans="1:18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 t="str" cm="1">
        <f t="array" ref="F7765">_xlfn.IFS(DmartSalesData[[#This Row],[sales]]&lt;2000,"LOW CATEGORY",DmartSalesData[[#This Row],[sales]]&lt;4000,"MEDIUM CATEGORY",DmartSalesData[[#This Row],[sales]]&gt;=4000,"HIGH CATEGORY")</f>
        <v>HIGH CATEGORY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tr">
        <f>IF(AND(DmartSalesData[[#This Row],[profit]]&gt;=500,DmartSalesData[[#This Row],[sales]]&gt;=3000),"Good","Not Good")</f>
        <v>Not Good</v>
      </c>
      <c r="R7765" s="2">
        <f>YEAR(DmartSalesData[[#This Row],[order_date]])</f>
        <v>2024</v>
      </c>
    </row>
    <row r="7766" spans="1:18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 t="str" cm="1">
        <f t="array" ref="F7766">_xlfn.IFS(DmartSalesData[[#This Row],[sales]]&lt;2000,"LOW CATEGORY",DmartSalesData[[#This Row],[sales]]&lt;4000,"MEDIUM CATEGORY",DmartSalesData[[#This Row],[sales]]&gt;=4000,"HIGH CATEGORY")</f>
        <v>MEDIUM CATEGORY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tr">
        <f>IF(AND(DmartSalesData[[#This Row],[profit]]&gt;=500,DmartSalesData[[#This Row],[sales]]&gt;=3000),"Good","Not Good")</f>
        <v>Not Good</v>
      </c>
      <c r="R7766" s="2">
        <f>YEAR(DmartSalesData[[#This Row],[order_date]])</f>
        <v>2024</v>
      </c>
    </row>
    <row r="7767" spans="1:18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 t="str" cm="1">
        <f t="array" ref="F7767">_xlfn.IFS(DmartSalesData[[#This Row],[sales]]&lt;2000,"LOW CATEGORY",DmartSalesData[[#This Row],[sales]]&lt;4000,"MEDIUM CATEGORY",DmartSalesData[[#This Row],[sales]]&gt;=4000,"HIGH CATEGORY")</f>
        <v>HIGH CATEGORY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tr">
        <f>IF(AND(DmartSalesData[[#This Row],[profit]]&gt;=500,DmartSalesData[[#This Row],[sales]]&gt;=3000),"Good","Not Good")</f>
        <v>Good</v>
      </c>
      <c r="R7767" s="2">
        <f>YEAR(DmartSalesData[[#This Row],[order_date]])</f>
        <v>2023</v>
      </c>
    </row>
    <row r="7768" spans="1:18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 t="str" cm="1">
        <f t="array" ref="F7768">_xlfn.IFS(DmartSalesData[[#This Row],[sales]]&lt;2000,"LOW CATEGORY",DmartSalesData[[#This Row],[sales]]&lt;4000,"MEDIUM CATEGORY",DmartSalesData[[#This Row],[sales]]&gt;=4000,"HIGH CATEGORY")</f>
        <v>MEDIUM CATEGORY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tr">
        <f>IF(AND(DmartSalesData[[#This Row],[profit]]&gt;=500,DmartSalesData[[#This Row],[sales]]&gt;=3000),"Good","Not Good")</f>
        <v>Good</v>
      </c>
      <c r="R7768" s="2">
        <f>YEAR(DmartSalesData[[#This Row],[order_date]])</f>
        <v>2023</v>
      </c>
    </row>
    <row r="7769" spans="1:18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 t="str" cm="1">
        <f t="array" ref="F7769">_xlfn.IFS(DmartSalesData[[#This Row],[sales]]&lt;2000,"LOW CATEGORY",DmartSalesData[[#This Row],[sales]]&lt;4000,"MEDIUM CATEGORY",DmartSalesData[[#This Row],[sales]]&gt;=4000,"HIGH CATEGORY")</f>
        <v>LOW CATEGORY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tr">
        <f>IF(AND(DmartSalesData[[#This Row],[profit]]&gt;=500,DmartSalesData[[#This Row],[sales]]&gt;=3000),"Good","Not Good")</f>
        <v>Not Good</v>
      </c>
      <c r="R7769" s="2">
        <f>YEAR(DmartSalesData[[#This Row],[order_date]])</f>
        <v>2024</v>
      </c>
    </row>
    <row r="7770" spans="1:18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 t="str" cm="1">
        <f t="array" ref="F7770">_xlfn.IFS(DmartSalesData[[#This Row],[sales]]&lt;2000,"LOW CATEGORY",DmartSalesData[[#This Row],[sales]]&lt;4000,"MEDIUM CATEGORY",DmartSalesData[[#This Row],[sales]]&gt;=4000,"HIGH CATEGORY")</f>
        <v>LOW CATEGORY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tr">
        <f>IF(AND(DmartSalesData[[#This Row],[profit]]&gt;=500,DmartSalesData[[#This Row],[sales]]&gt;=3000),"Good","Not Good")</f>
        <v>Not Good</v>
      </c>
      <c r="R7770" s="2">
        <f>YEAR(DmartSalesData[[#This Row],[order_date]])</f>
        <v>2024</v>
      </c>
    </row>
    <row r="7771" spans="1:18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 t="str" cm="1">
        <f t="array" ref="F7771">_xlfn.IFS(DmartSalesData[[#This Row],[sales]]&lt;2000,"LOW CATEGORY",DmartSalesData[[#This Row],[sales]]&lt;4000,"MEDIUM CATEGORY",DmartSalesData[[#This Row],[sales]]&gt;=4000,"HIGH CATEGORY")</f>
        <v>LOW CATEGORY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tr">
        <f>IF(AND(DmartSalesData[[#This Row],[profit]]&gt;=500,DmartSalesData[[#This Row],[sales]]&gt;=3000),"Good","Not Good")</f>
        <v>Not Good</v>
      </c>
      <c r="R7771" s="2">
        <f>YEAR(DmartSalesData[[#This Row],[order_date]])</f>
        <v>2024</v>
      </c>
    </row>
    <row r="7772" spans="1:18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 t="str" cm="1">
        <f t="array" ref="F7772">_xlfn.IFS(DmartSalesData[[#This Row],[sales]]&lt;2000,"LOW CATEGORY",DmartSalesData[[#This Row],[sales]]&lt;4000,"MEDIUM CATEGORY",DmartSalesData[[#This Row],[sales]]&gt;=4000,"HIGH CATEGORY")</f>
        <v>LOW CATEGORY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tr">
        <f>IF(AND(DmartSalesData[[#This Row],[profit]]&gt;=500,DmartSalesData[[#This Row],[sales]]&gt;=3000),"Good","Not Good")</f>
        <v>Not Good</v>
      </c>
      <c r="R7772" s="2">
        <f>YEAR(DmartSalesData[[#This Row],[order_date]])</f>
        <v>2024</v>
      </c>
    </row>
    <row r="7773" spans="1:18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 t="str" cm="1">
        <f t="array" ref="F7773">_xlfn.IFS(DmartSalesData[[#This Row],[sales]]&lt;2000,"LOW CATEGORY",DmartSalesData[[#This Row],[sales]]&lt;4000,"MEDIUM CATEGORY",DmartSalesData[[#This Row],[sales]]&gt;=4000,"HIGH CATEGORY")</f>
        <v>MEDIUM CATEGORY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tr">
        <f>IF(AND(DmartSalesData[[#This Row],[profit]]&gt;=500,DmartSalesData[[#This Row],[sales]]&gt;=3000),"Good","Not Good")</f>
        <v>Not Good</v>
      </c>
      <c r="R7773" s="2">
        <f>YEAR(DmartSalesData[[#This Row],[order_date]])</f>
        <v>2024</v>
      </c>
    </row>
    <row r="7774" spans="1:18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 t="str" cm="1">
        <f t="array" ref="F7774">_xlfn.IFS(DmartSalesData[[#This Row],[sales]]&lt;2000,"LOW CATEGORY",DmartSalesData[[#This Row],[sales]]&lt;4000,"MEDIUM CATEGORY",DmartSalesData[[#This Row],[sales]]&gt;=4000,"HIGH CATEGORY")</f>
        <v>HIGH CATEGORY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tr">
        <f>IF(AND(DmartSalesData[[#This Row],[profit]]&gt;=500,DmartSalesData[[#This Row],[sales]]&gt;=3000),"Good","Not Good")</f>
        <v>Not Good</v>
      </c>
      <c r="R7774" s="2">
        <f>YEAR(DmartSalesData[[#This Row],[order_date]])</f>
        <v>2023</v>
      </c>
    </row>
    <row r="7775" spans="1:18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 t="str" cm="1">
        <f t="array" ref="F7775">_xlfn.IFS(DmartSalesData[[#This Row],[sales]]&lt;2000,"LOW CATEGORY",DmartSalesData[[#This Row],[sales]]&lt;4000,"MEDIUM CATEGORY",DmartSalesData[[#This Row],[sales]]&gt;=4000,"HIGH CATEGORY")</f>
        <v>MEDIUM CATEGORY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tr">
        <f>IF(AND(DmartSalesData[[#This Row],[profit]]&gt;=500,DmartSalesData[[#This Row],[sales]]&gt;=3000),"Good","Not Good")</f>
        <v>Not Good</v>
      </c>
      <c r="R7775" s="2">
        <f>YEAR(DmartSalesData[[#This Row],[order_date]])</f>
        <v>2024</v>
      </c>
    </row>
    <row r="7776" spans="1:18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 t="str" cm="1">
        <f t="array" ref="F7776">_xlfn.IFS(DmartSalesData[[#This Row],[sales]]&lt;2000,"LOW CATEGORY",DmartSalesData[[#This Row],[sales]]&lt;4000,"MEDIUM CATEGORY",DmartSalesData[[#This Row],[sales]]&gt;=4000,"HIGH CATEGORY")</f>
        <v>MEDIUM CATEGORY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tr">
        <f>IF(AND(DmartSalesData[[#This Row],[profit]]&gt;=500,DmartSalesData[[#This Row],[sales]]&gt;=3000),"Good","Not Good")</f>
        <v>Good</v>
      </c>
      <c r="R7776" s="2">
        <f>YEAR(DmartSalesData[[#This Row],[order_date]])</f>
        <v>2023</v>
      </c>
    </row>
    <row r="7777" spans="1:18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 t="str" cm="1">
        <f t="array" ref="F7777">_xlfn.IFS(DmartSalesData[[#This Row],[sales]]&lt;2000,"LOW CATEGORY",DmartSalesData[[#This Row],[sales]]&lt;4000,"MEDIUM CATEGORY",DmartSalesData[[#This Row],[sales]]&gt;=4000,"HIGH CATEGORY")</f>
        <v>LOW CATEGORY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tr">
        <f>IF(AND(DmartSalesData[[#This Row],[profit]]&gt;=500,DmartSalesData[[#This Row],[sales]]&gt;=3000),"Good","Not Good")</f>
        <v>Not Good</v>
      </c>
      <c r="R7777" s="2">
        <f>YEAR(DmartSalesData[[#This Row],[order_date]])</f>
        <v>2024</v>
      </c>
    </row>
    <row r="7778" spans="1:18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 t="str" cm="1">
        <f t="array" ref="F7778">_xlfn.IFS(DmartSalesData[[#This Row],[sales]]&lt;2000,"LOW CATEGORY",DmartSalesData[[#This Row],[sales]]&lt;4000,"MEDIUM CATEGORY",DmartSalesData[[#This Row],[sales]]&gt;=4000,"HIGH CATEGORY")</f>
        <v>LOW CATEGORY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tr">
        <f>IF(AND(DmartSalesData[[#This Row],[profit]]&gt;=500,DmartSalesData[[#This Row],[sales]]&gt;=3000),"Good","Not Good")</f>
        <v>Not Good</v>
      </c>
      <c r="R7778" s="2">
        <f>YEAR(DmartSalesData[[#This Row],[order_date]])</f>
        <v>2024</v>
      </c>
    </row>
    <row r="7779" spans="1:18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 t="str" cm="1">
        <f t="array" ref="F7779">_xlfn.IFS(DmartSalesData[[#This Row],[sales]]&lt;2000,"LOW CATEGORY",DmartSalesData[[#This Row],[sales]]&lt;4000,"MEDIUM CATEGORY",DmartSalesData[[#This Row],[sales]]&gt;=4000,"HIGH CATEGORY")</f>
        <v>HIGH CATEGORY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tr">
        <f>IF(AND(DmartSalesData[[#This Row],[profit]]&gt;=500,DmartSalesData[[#This Row],[sales]]&gt;=3000),"Good","Not Good")</f>
        <v>Good</v>
      </c>
      <c r="R7779" s="2">
        <f>YEAR(DmartSalesData[[#This Row],[order_date]])</f>
        <v>2023</v>
      </c>
    </row>
    <row r="7780" spans="1:18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 t="str" cm="1">
        <f t="array" ref="F7780">_xlfn.IFS(DmartSalesData[[#This Row],[sales]]&lt;2000,"LOW CATEGORY",DmartSalesData[[#This Row],[sales]]&lt;4000,"MEDIUM CATEGORY",DmartSalesData[[#This Row],[sales]]&gt;=4000,"HIGH CATEGORY")</f>
        <v>LOW CATEGORY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tr">
        <f>IF(AND(DmartSalesData[[#This Row],[profit]]&gt;=500,DmartSalesData[[#This Row],[sales]]&gt;=3000),"Good","Not Good")</f>
        <v>Not Good</v>
      </c>
      <c r="R7780" s="2">
        <f>YEAR(DmartSalesData[[#This Row],[order_date]])</f>
        <v>2023</v>
      </c>
    </row>
    <row r="7781" spans="1:18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 t="str" cm="1">
        <f t="array" ref="F7781">_xlfn.IFS(DmartSalesData[[#This Row],[sales]]&lt;2000,"LOW CATEGORY",DmartSalesData[[#This Row],[sales]]&lt;4000,"MEDIUM CATEGORY",DmartSalesData[[#This Row],[sales]]&gt;=4000,"HIGH CATEGORY")</f>
        <v>HIGH CATEGORY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tr">
        <f>IF(AND(DmartSalesData[[#This Row],[profit]]&gt;=500,DmartSalesData[[#This Row],[sales]]&gt;=3000),"Good","Not Good")</f>
        <v>Not Good</v>
      </c>
      <c r="R7781" s="2">
        <f>YEAR(DmartSalesData[[#This Row],[order_date]])</f>
        <v>2023</v>
      </c>
    </row>
    <row r="7782" spans="1:18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 t="str" cm="1">
        <f t="array" ref="F7782">_xlfn.IFS(DmartSalesData[[#This Row],[sales]]&lt;2000,"LOW CATEGORY",DmartSalesData[[#This Row],[sales]]&lt;4000,"MEDIUM CATEGORY",DmartSalesData[[#This Row],[sales]]&gt;=4000,"HIGH CATEGORY")</f>
        <v>LOW CATEGORY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tr">
        <f>IF(AND(DmartSalesData[[#This Row],[profit]]&gt;=500,DmartSalesData[[#This Row],[sales]]&gt;=3000),"Good","Not Good")</f>
        <v>Not Good</v>
      </c>
      <c r="R7782" s="2">
        <f>YEAR(DmartSalesData[[#This Row],[order_date]])</f>
        <v>2024</v>
      </c>
    </row>
    <row r="7783" spans="1:18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 t="str" cm="1">
        <f t="array" ref="F7783">_xlfn.IFS(DmartSalesData[[#This Row],[sales]]&lt;2000,"LOW CATEGORY",DmartSalesData[[#This Row],[sales]]&lt;4000,"MEDIUM CATEGORY",DmartSalesData[[#This Row],[sales]]&gt;=4000,"HIGH CATEGORY")</f>
        <v>HIGH CATEGORY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tr">
        <f>IF(AND(DmartSalesData[[#This Row],[profit]]&gt;=500,DmartSalesData[[#This Row],[sales]]&gt;=3000),"Good","Not Good")</f>
        <v>Good</v>
      </c>
      <c r="R7783" s="2">
        <f>YEAR(DmartSalesData[[#This Row],[order_date]])</f>
        <v>2023</v>
      </c>
    </row>
    <row r="7784" spans="1:18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 t="str" cm="1">
        <f t="array" ref="F7784">_xlfn.IFS(DmartSalesData[[#This Row],[sales]]&lt;2000,"LOW CATEGORY",DmartSalesData[[#This Row],[sales]]&lt;4000,"MEDIUM CATEGORY",DmartSalesData[[#This Row],[sales]]&gt;=4000,"HIGH CATEGORY")</f>
        <v>MEDIUM CATEGORY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tr">
        <f>IF(AND(DmartSalesData[[#This Row],[profit]]&gt;=500,DmartSalesData[[#This Row],[sales]]&gt;=3000),"Good","Not Good")</f>
        <v>Good</v>
      </c>
      <c r="R7784" s="2">
        <f>YEAR(DmartSalesData[[#This Row],[order_date]])</f>
        <v>2024</v>
      </c>
    </row>
    <row r="7785" spans="1:18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 t="str" cm="1">
        <f t="array" ref="F7785">_xlfn.IFS(DmartSalesData[[#This Row],[sales]]&lt;2000,"LOW CATEGORY",DmartSalesData[[#This Row],[sales]]&lt;4000,"MEDIUM CATEGORY",DmartSalesData[[#This Row],[sales]]&gt;=4000,"HIGH CATEGORY")</f>
        <v>MEDIUM CATEGORY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tr">
        <f>IF(AND(DmartSalesData[[#This Row],[profit]]&gt;=500,DmartSalesData[[#This Row],[sales]]&gt;=3000),"Good","Not Good")</f>
        <v>Not Good</v>
      </c>
      <c r="R7785" s="2">
        <f>YEAR(DmartSalesData[[#This Row],[order_date]])</f>
        <v>2023</v>
      </c>
    </row>
    <row r="7786" spans="1:18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 t="str" cm="1">
        <f t="array" ref="F7786">_xlfn.IFS(DmartSalesData[[#This Row],[sales]]&lt;2000,"LOW CATEGORY",DmartSalesData[[#This Row],[sales]]&lt;4000,"MEDIUM CATEGORY",DmartSalesData[[#This Row],[sales]]&gt;=4000,"HIGH CATEGORY")</f>
        <v>HIGH CATEGORY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tr">
        <f>IF(AND(DmartSalesData[[#This Row],[profit]]&gt;=500,DmartSalesData[[#This Row],[sales]]&gt;=3000),"Good","Not Good")</f>
        <v>Not Good</v>
      </c>
      <c r="R7786" s="2">
        <f>YEAR(DmartSalesData[[#This Row],[order_date]])</f>
        <v>2023</v>
      </c>
    </row>
    <row r="7787" spans="1:18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 t="str" cm="1">
        <f t="array" ref="F7787">_xlfn.IFS(DmartSalesData[[#This Row],[sales]]&lt;2000,"LOW CATEGORY",DmartSalesData[[#This Row],[sales]]&lt;4000,"MEDIUM CATEGORY",DmartSalesData[[#This Row],[sales]]&gt;=4000,"HIGH CATEGORY")</f>
        <v>LOW CATEGORY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tr">
        <f>IF(AND(DmartSalesData[[#This Row],[profit]]&gt;=500,DmartSalesData[[#This Row],[sales]]&gt;=3000),"Good","Not Good")</f>
        <v>Not Good</v>
      </c>
      <c r="R7787" s="2">
        <f>YEAR(DmartSalesData[[#This Row],[order_date]])</f>
        <v>2023</v>
      </c>
    </row>
    <row r="7788" spans="1:18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 t="str" cm="1">
        <f t="array" ref="F7788">_xlfn.IFS(DmartSalesData[[#This Row],[sales]]&lt;2000,"LOW CATEGORY",DmartSalesData[[#This Row],[sales]]&lt;4000,"MEDIUM CATEGORY",DmartSalesData[[#This Row],[sales]]&gt;=4000,"HIGH CATEGORY")</f>
        <v>LOW CATEGORY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tr">
        <f>IF(AND(DmartSalesData[[#This Row],[profit]]&gt;=500,DmartSalesData[[#This Row],[sales]]&gt;=3000),"Good","Not Good")</f>
        <v>Not Good</v>
      </c>
      <c r="R7788" s="2">
        <f>YEAR(DmartSalesData[[#This Row],[order_date]])</f>
        <v>2024</v>
      </c>
    </row>
    <row r="7789" spans="1:18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 t="str" cm="1">
        <f t="array" ref="F7789">_xlfn.IFS(DmartSalesData[[#This Row],[sales]]&lt;2000,"LOW CATEGORY",DmartSalesData[[#This Row],[sales]]&lt;4000,"MEDIUM CATEGORY",DmartSalesData[[#This Row],[sales]]&gt;=4000,"HIGH CATEGORY")</f>
        <v>LOW CATEGORY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tr">
        <f>IF(AND(DmartSalesData[[#This Row],[profit]]&gt;=500,DmartSalesData[[#This Row],[sales]]&gt;=3000),"Good","Not Good")</f>
        <v>Not Good</v>
      </c>
      <c r="R7789" s="2">
        <f>YEAR(DmartSalesData[[#This Row],[order_date]])</f>
        <v>2023</v>
      </c>
    </row>
    <row r="7790" spans="1:18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 t="str" cm="1">
        <f t="array" ref="F7790">_xlfn.IFS(DmartSalesData[[#This Row],[sales]]&lt;2000,"LOW CATEGORY",DmartSalesData[[#This Row],[sales]]&lt;4000,"MEDIUM CATEGORY",DmartSalesData[[#This Row],[sales]]&gt;=4000,"HIGH CATEGORY")</f>
        <v>LOW CATEGORY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tr">
        <f>IF(AND(DmartSalesData[[#This Row],[profit]]&gt;=500,DmartSalesData[[#This Row],[sales]]&gt;=3000),"Good","Not Good")</f>
        <v>Not Good</v>
      </c>
      <c r="R7790" s="2">
        <f>YEAR(DmartSalesData[[#This Row],[order_date]])</f>
        <v>2023</v>
      </c>
    </row>
    <row r="7791" spans="1:18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 t="str" cm="1">
        <f t="array" ref="F7791">_xlfn.IFS(DmartSalesData[[#This Row],[sales]]&lt;2000,"LOW CATEGORY",DmartSalesData[[#This Row],[sales]]&lt;4000,"MEDIUM CATEGORY",DmartSalesData[[#This Row],[sales]]&gt;=4000,"HIGH CATEGORY")</f>
        <v>MEDIUM CATEGORY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tr">
        <f>IF(AND(DmartSalesData[[#This Row],[profit]]&gt;=500,DmartSalesData[[#This Row],[sales]]&gt;=3000),"Good","Not Good")</f>
        <v>Not Good</v>
      </c>
      <c r="R7791" s="2">
        <f>YEAR(DmartSalesData[[#This Row],[order_date]])</f>
        <v>2023</v>
      </c>
    </row>
    <row r="7792" spans="1:18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 t="str" cm="1">
        <f t="array" ref="F7792">_xlfn.IFS(DmartSalesData[[#This Row],[sales]]&lt;2000,"LOW CATEGORY",DmartSalesData[[#This Row],[sales]]&lt;4000,"MEDIUM CATEGORY",DmartSalesData[[#This Row],[sales]]&gt;=4000,"HIGH CATEGORY")</f>
        <v>HIGH CATEGORY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tr">
        <f>IF(AND(DmartSalesData[[#This Row],[profit]]&gt;=500,DmartSalesData[[#This Row],[sales]]&gt;=3000),"Good","Not Good")</f>
        <v>Good</v>
      </c>
      <c r="R7792" s="2">
        <f>YEAR(DmartSalesData[[#This Row],[order_date]])</f>
        <v>2023</v>
      </c>
    </row>
    <row r="7793" spans="1:18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 t="str" cm="1">
        <f t="array" ref="F7793">_xlfn.IFS(DmartSalesData[[#This Row],[sales]]&lt;2000,"LOW CATEGORY",DmartSalesData[[#This Row],[sales]]&lt;4000,"MEDIUM CATEGORY",DmartSalesData[[#This Row],[sales]]&gt;=4000,"HIGH CATEGORY")</f>
        <v>LOW CATEGORY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tr">
        <f>IF(AND(DmartSalesData[[#This Row],[profit]]&gt;=500,DmartSalesData[[#This Row],[sales]]&gt;=3000),"Good","Not Good")</f>
        <v>Not Good</v>
      </c>
      <c r="R7793" s="2">
        <f>YEAR(DmartSalesData[[#This Row],[order_date]])</f>
        <v>2024</v>
      </c>
    </row>
    <row r="7794" spans="1:18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 t="str" cm="1">
        <f t="array" ref="F7794">_xlfn.IFS(DmartSalesData[[#This Row],[sales]]&lt;2000,"LOW CATEGORY",DmartSalesData[[#This Row],[sales]]&lt;4000,"MEDIUM CATEGORY",DmartSalesData[[#This Row],[sales]]&gt;=4000,"HIGH CATEGORY")</f>
        <v>HIGH CATEGORY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tr">
        <f>IF(AND(DmartSalesData[[#This Row],[profit]]&gt;=500,DmartSalesData[[#This Row],[sales]]&gt;=3000),"Good","Not Good")</f>
        <v>Good</v>
      </c>
      <c r="R7794" s="2">
        <f>YEAR(DmartSalesData[[#This Row],[order_date]])</f>
        <v>2024</v>
      </c>
    </row>
    <row r="7795" spans="1:18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 t="str" cm="1">
        <f t="array" ref="F7795">_xlfn.IFS(DmartSalesData[[#This Row],[sales]]&lt;2000,"LOW CATEGORY",DmartSalesData[[#This Row],[sales]]&lt;4000,"MEDIUM CATEGORY",DmartSalesData[[#This Row],[sales]]&gt;=4000,"HIGH CATEGORY")</f>
        <v>HIGH CATEGORY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tr">
        <f>IF(AND(DmartSalesData[[#This Row],[profit]]&gt;=500,DmartSalesData[[#This Row],[sales]]&gt;=3000),"Good","Not Good")</f>
        <v>Good</v>
      </c>
      <c r="R7795" s="2">
        <f>YEAR(DmartSalesData[[#This Row],[order_date]])</f>
        <v>2024</v>
      </c>
    </row>
    <row r="7796" spans="1:18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 t="str" cm="1">
        <f t="array" ref="F7796">_xlfn.IFS(DmartSalesData[[#This Row],[sales]]&lt;2000,"LOW CATEGORY",DmartSalesData[[#This Row],[sales]]&lt;4000,"MEDIUM CATEGORY",DmartSalesData[[#This Row],[sales]]&gt;=4000,"HIGH CATEGORY")</f>
        <v>MEDIUM CATEGORY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tr">
        <f>IF(AND(DmartSalesData[[#This Row],[profit]]&gt;=500,DmartSalesData[[#This Row],[sales]]&gt;=3000),"Good","Not Good")</f>
        <v>Not Good</v>
      </c>
      <c r="R7796" s="2">
        <f>YEAR(DmartSalesData[[#This Row],[order_date]])</f>
        <v>2023</v>
      </c>
    </row>
    <row r="7797" spans="1:18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 t="str" cm="1">
        <f t="array" ref="F7797">_xlfn.IFS(DmartSalesData[[#This Row],[sales]]&lt;2000,"LOW CATEGORY",DmartSalesData[[#This Row],[sales]]&lt;4000,"MEDIUM CATEGORY",DmartSalesData[[#This Row],[sales]]&gt;=4000,"HIGH CATEGORY")</f>
        <v>HIGH CATEGORY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tr">
        <f>IF(AND(DmartSalesData[[#This Row],[profit]]&gt;=500,DmartSalesData[[#This Row],[sales]]&gt;=3000),"Good","Not Good")</f>
        <v>Not Good</v>
      </c>
      <c r="R7797" s="2">
        <f>YEAR(DmartSalesData[[#This Row],[order_date]])</f>
        <v>2023</v>
      </c>
    </row>
    <row r="7798" spans="1:18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 t="str" cm="1">
        <f t="array" ref="F7798">_xlfn.IFS(DmartSalesData[[#This Row],[sales]]&lt;2000,"LOW CATEGORY",DmartSalesData[[#This Row],[sales]]&lt;4000,"MEDIUM CATEGORY",DmartSalesData[[#This Row],[sales]]&gt;=4000,"HIGH CATEGORY")</f>
        <v>MEDIUM CATEGORY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tr">
        <f>IF(AND(DmartSalesData[[#This Row],[profit]]&gt;=500,DmartSalesData[[#This Row],[sales]]&gt;=3000),"Good","Not Good")</f>
        <v>Good</v>
      </c>
      <c r="R7798" s="2">
        <f>YEAR(DmartSalesData[[#This Row],[order_date]])</f>
        <v>2023</v>
      </c>
    </row>
    <row r="7799" spans="1:18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 t="str" cm="1">
        <f t="array" ref="F7799">_xlfn.IFS(DmartSalesData[[#This Row],[sales]]&lt;2000,"LOW CATEGORY",DmartSalesData[[#This Row],[sales]]&lt;4000,"MEDIUM CATEGORY",DmartSalesData[[#This Row],[sales]]&gt;=4000,"HIGH CATEGORY")</f>
        <v>MEDIUM CATEGORY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tr">
        <f>IF(AND(DmartSalesData[[#This Row],[profit]]&gt;=500,DmartSalesData[[#This Row],[sales]]&gt;=3000),"Good","Not Good")</f>
        <v>Not Good</v>
      </c>
      <c r="R7799" s="2">
        <f>YEAR(DmartSalesData[[#This Row],[order_date]])</f>
        <v>2024</v>
      </c>
    </row>
    <row r="7800" spans="1:18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 t="str" cm="1">
        <f t="array" ref="F7800">_xlfn.IFS(DmartSalesData[[#This Row],[sales]]&lt;2000,"LOW CATEGORY",DmartSalesData[[#This Row],[sales]]&lt;4000,"MEDIUM CATEGORY",DmartSalesData[[#This Row],[sales]]&gt;=4000,"HIGH CATEGORY")</f>
        <v>MEDIUM CATEGORY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tr">
        <f>IF(AND(DmartSalesData[[#This Row],[profit]]&gt;=500,DmartSalesData[[#This Row],[sales]]&gt;=3000),"Good","Not Good")</f>
        <v>Good</v>
      </c>
      <c r="R7800" s="2">
        <f>YEAR(DmartSalesData[[#This Row],[order_date]])</f>
        <v>2023</v>
      </c>
    </row>
    <row r="7801" spans="1:18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 t="str" cm="1">
        <f t="array" ref="F7801">_xlfn.IFS(DmartSalesData[[#This Row],[sales]]&lt;2000,"LOW CATEGORY",DmartSalesData[[#This Row],[sales]]&lt;4000,"MEDIUM CATEGORY",DmartSalesData[[#This Row],[sales]]&gt;=4000,"HIGH CATEGORY")</f>
        <v>MEDIUM CATEGORY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tr">
        <f>IF(AND(DmartSalesData[[#This Row],[profit]]&gt;=500,DmartSalesData[[#This Row],[sales]]&gt;=3000),"Good","Not Good")</f>
        <v>Not Good</v>
      </c>
      <c r="R7801" s="2">
        <f>YEAR(DmartSalesData[[#This Row],[order_date]])</f>
        <v>2024</v>
      </c>
    </row>
    <row r="7802" spans="1:18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 t="str" cm="1">
        <f t="array" ref="F7802">_xlfn.IFS(DmartSalesData[[#This Row],[sales]]&lt;2000,"LOW CATEGORY",DmartSalesData[[#This Row],[sales]]&lt;4000,"MEDIUM CATEGORY",DmartSalesData[[#This Row],[sales]]&gt;=4000,"HIGH CATEGORY")</f>
        <v>LOW CATEGORY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tr">
        <f>IF(AND(DmartSalesData[[#This Row],[profit]]&gt;=500,DmartSalesData[[#This Row],[sales]]&gt;=3000),"Good","Not Good")</f>
        <v>Not Good</v>
      </c>
      <c r="R7802" s="2">
        <f>YEAR(DmartSalesData[[#This Row],[order_date]])</f>
        <v>2024</v>
      </c>
    </row>
    <row r="7803" spans="1:18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 t="str" cm="1">
        <f t="array" ref="F7803">_xlfn.IFS(DmartSalesData[[#This Row],[sales]]&lt;2000,"LOW CATEGORY",DmartSalesData[[#This Row],[sales]]&lt;4000,"MEDIUM CATEGORY",DmartSalesData[[#This Row],[sales]]&gt;=4000,"HIGH CATEGORY")</f>
        <v>LOW CATEGORY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tr">
        <f>IF(AND(DmartSalesData[[#This Row],[profit]]&gt;=500,DmartSalesData[[#This Row],[sales]]&gt;=3000),"Good","Not Good")</f>
        <v>Not Good</v>
      </c>
      <c r="R7803" s="2">
        <f>YEAR(DmartSalesData[[#This Row],[order_date]])</f>
        <v>2024</v>
      </c>
    </row>
    <row r="7804" spans="1:18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 t="str" cm="1">
        <f t="array" ref="F7804">_xlfn.IFS(DmartSalesData[[#This Row],[sales]]&lt;2000,"LOW CATEGORY",DmartSalesData[[#This Row],[sales]]&lt;4000,"MEDIUM CATEGORY",DmartSalesData[[#This Row],[sales]]&gt;=4000,"HIGH CATEGORY")</f>
        <v>MEDIUM CATEGORY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tr">
        <f>IF(AND(DmartSalesData[[#This Row],[profit]]&gt;=500,DmartSalesData[[#This Row],[sales]]&gt;=3000),"Good","Not Good")</f>
        <v>Not Good</v>
      </c>
      <c r="R7804" s="2">
        <f>YEAR(DmartSalesData[[#This Row],[order_date]])</f>
        <v>2024</v>
      </c>
    </row>
    <row r="7805" spans="1:18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 t="str" cm="1">
        <f t="array" ref="F7805">_xlfn.IFS(DmartSalesData[[#This Row],[sales]]&lt;2000,"LOW CATEGORY",DmartSalesData[[#This Row],[sales]]&lt;4000,"MEDIUM CATEGORY",DmartSalesData[[#This Row],[sales]]&gt;=4000,"HIGH CATEGORY")</f>
        <v>LOW CATEGORY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tr">
        <f>IF(AND(DmartSalesData[[#This Row],[profit]]&gt;=500,DmartSalesData[[#This Row],[sales]]&gt;=3000),"Good","Not Good")</f>
        <v>Not Good</v>
      </c>
      <c r="R7805" s="2">
        <f>YEAR(DmartSalesData[[#This Row],[order_date]])</f>
        <v>2024</v>
      </c>
    </row>
    <row r="7806" spans="1:18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 t="str" cm="1">
        <f t="array" ref="F7806">_xlfn.IFS(DmartSalesData[[#This Row],[sales]]&lt;2000,"LOW CATEGORY",DmartSalesData[[#This Row],[sales]]&lt;4000,"MEDIUM CATEGORY",DmartSalesData[[#This Row],[sales]]&gt;=4000,"HIGH CATEGORY")</f>
        <v>HIGH CATEGORY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tr">
        <f>IF(AND(DmartSalesData[[#This Row],[profit]]&gt;=500,DmartSalesData[[#This Row],[sales]]&gt;=3000),"Good","Not Good")</f>
        <v>Good</v>
      </c>
      <c r="R7806" s="2">
        <f>YEAR(DmartSalesData[[#This Row],[order_date]])</f>
        <v>2024</v>
      </c>
    </row>
    <row r="7807" spans="1:18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 t="str" cm="1">
        <f t="array" ref="F7807">_xlfn.IFS(DmartSalesData[[#This Row],[sales]]&lt;2000,"LOW CATEGORY",DmartSalesData[[#This Row],[sales]]&lt;4000,"MEDIUM CATEGORY",DmartSalesData[[#This Row],[sales]]&gt;=4000,"HIGH CATEGORY")</f>
        <v>MEDIUM CATEGORY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tr">
        <f>IF(AND(DmartSalesData[[#This Row],[profit]]&gt;=500,DmartSalesData[[#This Row],[sales]]&gt;=3000),"Good","Not Good")</f>
        <v>Not Good</v>
      </c>
      <c r="R7807" s="2">
        <f>YEAR(DmartSalesData[[#This Row],[order_date]])</f>
        <v>2024</v>
      </c>
    </row>
    <row r="7808" spans="1:18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 t="str" cm="1">
        <f t="array" ref="F7808">_xlfn.IFS(DmartSalesData[[#This Row],[sales]]&lt;2000,"LOW CATEGORY",DmartSalesData[[#This Row],[sales]]&lt;4000,"MEDIUM CATEGORY",DmartSalesData[[#This Row],[sales]]&gt;=4000,"HIGH CATEGORY")</f>
        <v>LOW CATEGORY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tr">
        <f>IF(AND(DmartSalesData[[#This Row],[profit]]&gt;=500,DmartSalesData[[#This Row],[sales]]&gt;=3000),"Good","Not Good")</f>
        <v>Not Good</v>
      </c>
      <c r="R7808" s="2">
        <f>YEAR(DmartSalesData[[#This Row],[order_date]])</f>
        <v>2023</v>
      </c>
    </row>
    <row r="7809" spans="1:18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 t="str" cm="1">
        <f t="array" ref="F7809">_xlfn.IFS(DmartSalesData[[#This Row],[sales]]&lt;2000,"LOW CATEGORY",DmartSalesData[[#This Row],[sales]]&lt;4000,"MEDIUM CATEGORY",DmartSalesData[[#This Row],[sales]]&gt;=4000,"HIGH CATEGORY")</f>
        <v>LOW CATEGORY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tr">
        <f>IF(AND(DmartSalesData[[#This Row],[profit]]&gt;=500,DmartSalesData[[#This Row],[sales]]&gt;=3000),"Good","Not Good")</f>
        <v>Not Good</v>
      </c>
      <c r="R7809" s="2">
        <f>YEAR(DmartSalesData[[#This Row],[order_date]])</f>
        <v>2023</v>
      </c>
    </row>
    <row r="7810" spans="1:18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 t="str" cm="1">
        <f t="array" ref="F7810">_xlfn.IFS(DmartSalesData[[#This Row],[sales]]&lt;2000,"LOW CATEGORY",DmartSalesData[[#This Row],[sales]]&lt;4000,"MEDIUM CATEGORY",DmartSalesData[[#This Row],[sales]]&gt;=4000,"HIGH CATEGORY")</f>
        <v>MEDIUM CATEGORY</v>
      </c>
      <c r="G7810" s="2">
        <v>0.42</v>
      </c>
      <c r="H7810" s="2">
        <f t="shared" ref="H7810:H7873" si="244">E7810*G7810</f>
        <v>899.22839999999997</v>
      </c>
      <c r="I7810" s="2">
        <f t="shared" ref="I7810:I7873" si="245">E7810-H7810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tr">
        <f>IF(AND(DmartSalesData[[#This Row],[profit]]&gt;=500,DmartSalesData[[#This Row],[sales]]&gt;=3000),"Good","Not Good")</f>
        <v>Not Good</v>
      </c>
      <c r="R7810" s="2">
        <f>YEAR(DmartSalesData[[#This Row],[order_date]])</f>
        <v>2023</v>
      </c>
    </row>
    <row r="7811" spans="1:18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 t="str" cm="1">
        <f t="array" ref="F7811">_xlfn.IFS(DmartSalesData[[#This Row],[sales]]&lt;2000,"LOW CATEGORY",DmartSalesData[[#This Row],[sales]]&lt;4000,"MEDIUM CATEGORY",DmartSalesData[[#This Row],[sales]]&gt;=4000,"HIGH CATEGORY")</f>
        <v>LOW CATEGORY</v>
      </c>
      <c r="G7811" s="2">
        <v>0.09</v>
      </c>
      <c r="H7811" s="2">
        <f t="shared" si="244"/>
        <v>142.37010000000001</v>
      </c>
      <c r="I7811" s="2">
        <f t="shared" si="245"/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tr">
        <f>IF(AND(DmartSalesData[[#This Row],[profit]]&gt;=500,DmartSalesData[[#This Row],[sales]]&gt;=3000),"Good","Not Good")</f>
        <v>Not Good</v>
      </c>
      <c r="R7811" s="2">
        <f>YEAR(DmartSalesData[[#This Row],[order_date]])</f>
        <v>2024</v>
      </c>
    </row>
    <row r="7812" spans="1:18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 t="str" cm="1">
        <f t="array" ref="F7812">_xlfn.IFS(DmartSalesData[[#This Row],[sales]]&lt;2000,"LOW CATEGORY",DmartSalesData[[#This Row],[sales]]&lt;4000,"MEDIUM CATEGORY",DmartSalesData[[#This Row],[sales]]&gt;=4000,"HIGH CATEGORY")</f>
        <v>LOW CATEGORY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tr">
        <f>IF(AND(DmartSalesData[[#This Row],[profit]]&gt;=500,DmartSalesData[[#This Row],[sales]]&gt;=3000),"Good","Not Good")</f>
        <v>Not Good</v>
      </c>
      <c r="R7812" s="2">
        <f>YEAR(DmartSalesData[[#This Row],[order_date]])</f>
        <v>2024</v>
      </c>
    </row>
    <row r="7813" spans="1:18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 t="str" cm="1">
        <f t="array" ref="F7813">_xlfn.IFS(DmartSalesData[[#This Row],[sales]]&lt;2000,"LOW CATEGORY",DmartSalesData[[#This Row],[sales]]&lt;4000,"MEDIUM CATEGORY",DmartSalesData[[#This Row],[sales]]&gt;=4000,"HIGH CATEGORY")</f>
        <v>HIGH CATEGORY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tr">
        <f>IF(AND(DmartSalesData[[#This Row],[profit]]&gt;=500,DmartSalesData[[#This Row],[sales]]&gt;=3000),"Good","Not Good")</f>
        <v>Not Good</v>
      </c>
      <c r="R7813" s="2">
        <f>YEAR(DmartSalesData[[#This Row],[order_date]])</f>
        <v>2023</v>
      </c>
    </row>
    <row r="7814" spans="1:18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 t="str" cm="1">
        <f t="array" ref="F7814">_xlfn.IFS(DmartSalesData[[#This Row],[sales]]&lt;2000,"LOW CATEGORY",DmartSalesData[[#This Row],[sales]]&lt;4000,"MEDIUM CATEGORY",DmartSalesData[[#This Row],[sales]]&gt;=4000,"HIGH CATEGORY")</f>
        <v>LOW CATEGORY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tr">
        <f>IF(AND(DmartSalesData[[#This Row],[profit]]&gt;=500,DmartSalesData[[#This Row],[sales]]&gt;=3000),"Good","Not Good")</f>
        <v>Not Good</v>
      </c>
      <c r="R7814" s="2">
        <f>YEAR(DmartSalesData[[#This Row],[order_date]])</f>
        <v>2024</v>
      </c>
    </row>
    <row r="7815" spans="1:18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 t="str" cm="1">
        <f t="array" ref="F7815">_xlfn.IFS(DmartSalesData[[#This Row],[sales]]&lt;2000,"LOW CATEGORY",DmartSalesData[[#This Row],[sales]]&lt;4000,"MEDIUM CATEGORY",DmartSalesData[[#This Row],[sales]]&gt;=4000,"HIGH CATEGORY")</f>
        <v>MEDIUM CATEGORY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tr">
        <f>IF(AND(DmartSalesData[[#This Row],[profit]]&gt;=500,DmartSalesData[[#This Row],[sales]]&gt;=3000),"Good","Not Good")</f>
        <v>Good</v>
      </c>
      <c r="R7815" s="2">
        <f>YEAR(DmartSalesData[[#This Row],[order_date]])</f>
        <v>2023</v>
      </c>
    </row>
    <row r="7816" spans="1:18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 t="str" cm="1">
        <f t="array" ref="F7816">_xlfn.IFS(DmartSalesData[[#This Row],[sales]]&lt;2000,"LOW CATEGORY",DmartSalesData[[#This Row],[sales]]&lt;4000,"MEDIUM CATEGORY",DmartSalesData[[#This Row],[sales]]&gt;=4000,"HIGH CATEGORY")</f>
        <v>LOW CATEGORY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tr">
        <f>IF(AND(DmartSalesData[[#This Row],[profit]]&gt;=500,DmartSalesData[[#This Row],[sales]]&gt;=3000),"Good","Not Good")</f>
        <v>Not Good</v>
      </c>
      <c r="R7816" s="2">
        <f>YEAR(DmartSalesData[[#This Row],[order_date]])</f>
        <v>2024</v>
      </c>
    </row>
    <row r="7817" spans="1:18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 t="str" cm="1">
        <f t="array" ref="F7817">_xlfn.IFS(DmartSalesData[[#This Row],[sales]]&lt;2000,"LOW CATEGORY",DmartSalesData[[#This Row],[sales]]&lt;4000,"MEDIUM CATEGORY",DmartSalesData[[#This Row],[sales]]&gt;=4000,"HIGH CATEGORY")</f>
        <v>HIGH CATEGORY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tr">
        <f>IF(AND(DmartSalesData[[#This Row],[profit]]&gt;=500,DmartSalesData[[#This Row],[sales]]&gt;=3000),"Good","Not Good")</f>
        <v>Good</v>
      </c>
      <c r="R7817" s="2">
        <f>YEAR(DmartSalesData[[#This Row],[order_date]])</f>
        <v>2023</v>
      </c>
    </row>
    <row r="7818" spans="1:18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 t="str" cm="1">
        <f t="array" ref="F7818">_xlfn.IFS(DmartSalesData[[#This Row],[sales]]&lt;2000,"LOW CATEGORY",DmartSalesData[[#This Row],[sales]]&lt;4000,"MEDIUM CATEGORY",DmartSalesData[[#This Row],[sales]]&gt;=4000,"HIGH CATEGORY")</f>
        <v>MEDIUM CATEGORY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tr">
        <f>IF(AND(DmartSalesData[[#This Row],[profit]]&gt;=500,DmartSalesData[[#This Row],[sales]]&gt;=3000),"Good","Not Good")</f>
        <v>Not Good</v>
      </c>
      <c r="R7818" s="2">
        <f>YEAR(DmartSalesData[[#This Row],[order_date]])</f>
        <v>2023</v>
      </c>
    </row>
    <row r="7819" spans="1:18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 t="str" cm="1">
        <f t="array" ref="F7819">_xlfn.IFS(DmartSalesData[[#This Row],[sales]]&lt;2000,"LOW CATEGORY",DmartSalesData[[#This Row],[sales]]&lt;4000,"MEDIUM CATEGORY",DmartSalesData[[#This Row],[sales]]&gt;=4000,"HIGH CATEGORY")</f>
        <v>MEDIUM CATEGORY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tr">
        <f>IF(AND(DmartSalesData[[#This Row],[profit]]&gt;=500,DmartSalesData[[#This Row],[sales]]&gt;=3000),"Good","Not Good")</f>
        <v>Good</v>
      </c>
      <c r="R7819" s="2">
        <f>YEAR(DmartSalesData[[#This Row],[order_date]])</f>
        <v>2024</v>
      </c>
    </row>
    <row r="7820" spans="1:18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 t="str" cm="1">
        <f t="array" ref="F7820">_xlfn.IFS(DmartSalesData[[#This Row],[sales]]&lt;2000,"LOW CATEGORY",DmartSalesData[[#This Row],[sales]]&lt;4000,"MEDIUM CATEGORY",DmartSalesData[[#This Row],[sales]]&gt;=4000,"HIGH CATEGORY")</f>
        <v>MEDIUM CATEGORY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tr">
        <f>IF(AND(DmartSalesData[[#This Row],[profit]]&gt;=500,DmartSalesData[[#This Row],[sales]]&gt;=3000),"Good","Not Good")</f>
        <v>Good</v>
      </c>
      <c r="R7820" s="2">
        <f>YEAR(DmartSalesData[[#This Row],[order_date]])</f>
        <v>2023</v>
      </c>
    </row>
    <row r="7821" spans="1:18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 t="str" cm="1">
        <f t="array" ref="F7821">_xlfn.IFS(DmartSalesData[[#This Row],[sales]]&lt;2000,"LOW CATEGORY",DmartSalesData[[#This Row],[sales]]&lt;4000,"MEDIUM CATEGORY",DmartSalesData[[#This Row],[sales]]&gt;=4000,"HIGH CATEGORY")</f>
        <v>MEDIUM CATEGORY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tr">
        <f>IF(AND(DmartSalesData[[#This Row],[profit]]&gt;=500,DmartSalesData[[#This Row],[sales]]&gt;=3000),"Good","Not Good")</f>
        <v>Not Good</v>
      </c>
      <c r="R7821" s="2">
        <f>YEAR(DmartSalesData[[#This Row],[order_date]])</f>
        <v>2023</v>
      </c>
    </row>
    <row r="7822" spans="1:18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 t="str" cm="1">
        <f t="array" ref="F7822">_xlfn.IFS(DmartSalesData[[#This Row],[sales]]&lt;2000,"LOW CATEGORY",DmartSalesData[[#This Row],[sales]]&lt;4000,"MEDIUM CATEGORY",DmartSalesData[[#This Row],[sales]]&gt;=4000,"HIGH CATEGORY")</f>
        <v>LOW CATEGORY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tr">
        <f>IF(AND(DmartSalesData[[#This Row],[profit]]&gt;=500,DmartSalesData[[#This Row],[sales]]&gt;=3000),"Good","Not Good")</f>
        <v>Not Good</v>
      </c>
      <c r="R7822" s="2">
        <f>YEAR(DmartSalesData[[#This Row],[order_date]])</f>
        <v>2023</v>
      </c>
    </row>
    <row r="7823" spans="1:18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 t="str" cm="1">
        <f t="array" ref="F7823">_xlfn.IFS(DmartSalesData[[#This Row],[sales]]&lt;2000,"LOW CATEGORY",DmartSalesData[[#This Row],[sales]]&lt;4000,"MEDIUM CATEGORY",DmartSalesData[[#This Row],[sales]]&gt;=4000,"HIGH CATEGORY")</f>
        <v>MEDIUM CATEGORY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tr">
        <f>IF(AND(DmartSalesData[[#This Row],[profit]]&gt;=500,DmartSalesData[[#This Row],[sales]]&gt;=3000),"Good","Not Good")</f>
        <v>Not Good</v>
      </c>
      <c r="R7823" s="2">
        <f>YEAR(DmartSalesData[[#This Row],[order_date]])</f>
        <v>2023</v>
      </c>
    </row>
    <row r="7824" spans="1:18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 t="str" cm="1">
        <f t="array" ref="F7824">_xlfn.IFS(DmartSalesData[[#This Row],[sales]]&lt;2000,"LOW CATEGORY",DmartSalesData[[#This Row],[sales]]&lt;4000,"MEDIUM CATEGORY",DmartSalesData[[#This Row],[sales]]&gt;=4000,"HIGH CATEGORY")</f>
        <v>LOW CATEGORY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tr">
        <f>IF(AND(DmartSalesData[[#This Row],[profit]]&gt;=500,DmartSalesData[[#This Row],[sales]]&gt;=3000),"Good","Not Good")</f>
        <v>Not Good</v>
      </c>
      <c r="R7824" s="2">
        <f>YEAR(DmartSalesData[[#This Row],[order_date]])</f>
        <v>2023</v>
      </c>
    </row>
    <row r="7825" spans="1:18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 t="str" cm="1">
        <f t="array" ref="F7825">_xlfn.IFS(DmartSalesData[[#This Row],[sales]]&lt;2000,"LOW CATEGORY",DmartSalesData[[#This Row],[sales]]&lt;4000,"MEDIUM CATEGORY",DmartSalesData[[#This Row],[sales]]&gt;=4000,"HIGH CATEGORY")</f>
        <v>MEDIUM CATEGORY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tr">
        <f>IF(AND(DmartSalesData[[#This Row],[profit]]&gt;=500,DmartSalesData[[#This Row],[sales]]&gt;=3000),"Good","Not Good")</f>
        <v>Not Good</v>
      </c>
      <c r="R7825" s="2">
        <f>YEAR(DmartSalesData[[#This Row],[order_date]])</f>
        <v>2024</v>
      </c>
    </row>
    <row r="7826" spans="1:18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 t="str" cm="1">
        <f t="array" ref="F7826">_xlfn.IFS(DmartSalesData[[#This Row],[sales]]&lt;2000,"LOW CATEGORY",DmartSalesData[[#This Row],[sales]]&lt;4000,"MEDIUM CATEGORY",DmartSalesData[[#This Row],[sales]]&gt;=4000,"HIGH CATEGORY")</f>
        <v>MEDIUM CATEGORY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tr">
        <f>IF(AND(DmartSalesData[[#This Row],[profit]]&gt;=500,DmartSalesData[[#This Row],[sales]]&gt;=3000),"Good","Not Good")</f>
        <v>Not Good</v>
      </c>
      <c r="R7826" s="2">
        <f>YEAR(DmartSalesData[[#This Row],[order_date]])</f>
        <v>2024</v>
      </c>
    </row>
    <row r="7827" spans="1:18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 t="str" cm="1">
        <f t="array" ref="F7827">_xlfn.IFS(DmartSalesData[[#This Row],[sales]]&lt;2000,"LOW CATEGORY",DmartSalesData[[#This Row],[sales]]&lt;4000,"MEDIUM CATEGORY",DmartSalesData[[#This Row],[sales]]&gt;=4000,"HIGH CATEGORY")</f>
        <v>HIGH CATEGORY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tr">
        <f>IF(AND(DmartSalesData[[#This Row],[profit]]&gt;=500,DmartSalesData[[#This Row],[sales]]&gt;=3000),"Good","Not Good")</f>
        <v>Good</v>
      </c>
      <c r="R7827" s="2">
        <f>YEAR(DmartSalesData[[#This Row],[order_date]])</f>
        <v>2023</v>
      </c>
    </row>
    <row r="7828" spans="1:18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 t="str" cm="1">
        <f t="array" ref="F7828">_xlfn.IFS(DmartSalesData[[#This Row],[sales]]&lt;2000,"LOW CATEGORY",DmartSalesData[[#This Row],[sales]]&lt;4000,"MEDIUM CATEGORY",DmartSalesData[[#This Row],[sales]]&gt;=4000,"HIGH CATEGORY")</f>
        <v>LOW CATEGORY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tr">
        <f>IF(AND(DmartSalesData[[#This Row],[profit]]&gt;=500,DmartSalesData[[#This Row],[sales]]&gt;=3000),"Good","Not Good")</f>
        <v>Not Good</v>
      </c>
      <c r="R7828" s="2">
        <f>YEAR(DmartSalesData[[#This Row],[order_date]])</f>
        <v>2024</v>
      </c>
    </row>
    <row r="7829" spans="1:18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 t="str" cm="1">
        <f t="array" ref="F7829">_xlfn.IFS(DmartSalesData[[#This Row],[sales]]&lt;2000,"LOW CATEGORY",DmartSalesData[[#This Row],[sales]]&lt;4000,"MEDIUM CATEGORY",DmartSalesData[[#This Row],[sales]]&gt;=4000,"HIGH CATEGORY")</f>
        <v>LOW CATEGORY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tr">
        <f>IF(AND(DmartSalesData[[#This Row],[profit]]&gt;=500,DmartSalesData[[#This Row],[sales]]&gt;=3000),"Good","Not Good")</f>
        <v>Not Good</v>
      </c>
      <c r="R7829" s="2">
        <f>YEAR(DmartSalesData[[#This Row],[order_date]])</f>
        <v>2023</v>
      </c>
    </row>
    <row r="7830" spans="1:18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 t="str" cm="1">
        <f t="array" ref="F7830">_xlfn.IFS(DmartSalesData[[#This Row],[sales]]&lt;2000,"LOW CATEGORY",DmartSalesData[[#This Row],[sales]]&lt;4000,"MEDIUM CATEGORY",DmartSalesData[[#This Row],[sales]]&gt;=4000,"HIGH CATEGORY")</f>
        <v>HIGH CATEGORY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tr">
        <f>IF(AND(DmartSalesData[[#This Row],[profit]]&gt;=500,DmartSalesData[[#This Row],[sales]]&gt;=3000),"Good","Not Good")</f>
        <v>Good</v>
      </c>
      <c r="R7830" s="2">
        <f>YEAR(DmartSalesData[[#This Row],[order_date]])</f>
        <v>2023</v>
      </c>
    </row>
    <row r="7831" spans="1:18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 t="str" cm="1">
        <f t="array" ref="F7831">_xlfn.IFS(DmartSalesData[[#This Row],[sales]]&lt;2000,"LOW CATEGORY",DmartSalesData[[#This Row],[sales]]&lt;4000,"MEDIUM CATEGORY",DmartSalesData[[#This Row],[sales]]&gt;=4000,"HIGH CATEGORY")</f>
        <v>HIGH CATEGORY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tr">
        <f>IF(AND(DmartSalesData[[#This Row],[profit]]&gt;=500,DmartSalesData[[#This Row],[sales]]&gt;=3000),"Good","Not Good")</f>
        <v>Good</v>
      </c>
      <c r="R7831" s="2">
        <f>YEAR(DmartSalesData[[#This Row],[order_date]])</f>
        <v>2023</v>
      </c>
    </row>
    <row r="7832" spans="1:18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 t="str" cm="1">
        <f t="array" ref="F7832">_xlfn.IFS(DmartSalesData[[#This Row],[sales]]&lt;2000,"LOW CATEGORY",DmartSalesData[[#This Row],[sales]]&lt;4000,"MEDIUM CATEGORY",DmartSalesData[[#This Row],[sales]]&gt;=4000,"HIGH CATEGORY")</f>
        <v>HIGH CATEGORY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tr">
        <f>IF(AND(DmartSalesData[[#This Row],[profit]]&gt;=500,DmartSalesData[[#This Row],[sales]]&gt;=3000),"Good","Not Good")</f>
        <v>Not Good</v>
      </c>
      <c r="R7832" s="2">
        <f>YEAR(DmartSalesData[[#This Row],[order_date]])</f>
        <v>2023</v>
      </c>
    </row>
    <row r="7833" spans="1:18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 t="str" cm="1">
        <f t="array" ref="F7833">_xlfn.IFS(DmartSalesData[[#This Row],[sales]]&lt;2000,"LOW CATEGORY",DmartSalesData[[#This Row],[sales]]&lt;4000,"MEDIUM CATEGORY",DmartSalesData[[#This Row],[sales]]&gt;=4000,"HIGH CATEGORY")</f>
        <v>MEDIUM CATEGORY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tr">
        <f>IF(AND(DmartSalesData[[#This Row],[profit]]&gt;=500,DmartSalesData[[#This Row],[sales]]&gt;=3000),"Good","Not Good")</f>
        <v>Not Good</v>
      </c>
      <c r="R7833" s="2">
        <f>YEAR(DmartSalesData[[#This Row],[order_date]])</f>
        <v>2023</v>
      </c>
    </row>
    <row r="7834" spans="1:18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 t="str" cm="1">
        <f t="array" ref="F7834">_xlfn.IFS(DmartSalesData[[#This Row],[sales]]&lt;2000,"LOW CATEGORY",DmartSalesData[[#This Row],[sales]]&lt;4000,"MEDIUM CATEGORY",DmartSalesData[[#This Row],[sales]]&gt;=4000,"HIGH CATEGORY")</f>
        <v>LOW CATEGORY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tr">
        <f>IF(AND(DmartSalesData[[#This Row],[profit]]&gt;=500,DmartSalesData[[#This Row],[sales]]&gt;=3000),"Good","Not Good")</f>
        <v>Not Good</v>
      </c>
      <c r="R7834" s="2">
        <f>YEAR(DmartSalesData[[#This Row],[order_date]])</f>
        <v>2024</v>
      </c>
    </row>
    <row r="7835" spans="1:18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 t="str" cm="1">
        <f t="array" ref="F7835">_xlfn.IFS(DmartSalesData[[#This Row],[sales]]&lt;2000,"LOW CATEGORY",DmartSalesData[[#This Row],[sales]]&lt;4000,"MEDIUM CATEGORY",DmartSalesData[[#This Row],[sales]]&gt;=4000,"HIGH CATEGORY")</f>
        <v>HIGH CATEGORY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tr">
        <f>IF(AND(DmartSalesData[[#This Row],[profit]]&gt;=500,DmartSalesData[[#This Row],[sales]]&gt;=3000),"Good","Not Good")</f>
        <v>Not Good</v>
      </c>
      <c r="R7835" s="2">
        <f>YEAR(DmartSalesData[[#This Row],[order_date]])</f>
        <v>2023</v>
      </c>
    </row>
    <row r="7836" spans="1:18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 t="str" cm="1">
        <f t="array" ref="F7836">_xlfn.IFS(DmartSalesData[[#This Row],[sales]]&lt;2000,"LOW CATEGORY",DmartSalesData[[#This Row],[sales]]&lt;4000,"MEDIUM CATEGORY",DmartSalesData[[#This Row],[sales]]&gt;=4000,"HIGH CATEGORY")</f>
        <v>LOW CATEGORY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tr">
        <f>IF(AND(DmartSalesData[[#This Row],[profit]]&gt;=500,DmartSalesData[[#This Row],[sales]]&gt;=3000),"Good","Not Good")</f>
        <v>Not Good</v>
      </c>
      <c r="R7836" s="2">
        <f>YEAR(DmartSalesData[[#This Row],[order_date]])</f>
        <v>2023</v>
      </c>
    </row>
    <row r="7837" spans="1:18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 t="str" cm="1">
        <f t="array" ref="F7837">_xlfn.IFS(DmartSalesData[[#This Row],[sales]]&lt;2000,"LOW CATEGORY",DmartSalesData[[#This Row],[sales]]&lt;4000,"MEDIUM CATEGORY",DmartSalesData[[#This Row],[sales]]&gt;=4000,"HIGH CATEGORY")</f>
        <v>LOW CATEGORY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tr">
        <f>IF(AND(DmartSalesData[[#This Row],[profit]]&gt;=500,DmartSalesData[[#This Row],[sales]]&gt;=3000),"Good","Not Good")</f>
        <v>Not Good</v>
      </c>
      <c r="R7837" s="2">
        <f>YEAR(DmartSalesData[[#This Row],[order_date]])</f>
        <v>2023</v>
      </c>
    </row>
    <row r="7838" spans="1:18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 t="str" cm="1">
        <f t="array" ref="F7838">_xlfn.IFS(DmartSalesData[[#This Row],[sales]]&lt;2000,"LOW CATEGORY",DmartSalesData[[#This Row],[sales]]&lt;4000,"MEDIUM CATEGORY",DmartSalesData[[#This Row],[sales]]&gt;=4000,"HIGH CATEGORY")</f>
        <v>LOW CATEGORY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tr">
        <f>IF(AND(DmartSalesData[[#This Row],[profit]]&gt;=500,DmartSalesData[[#This Row],[sales]]&gt;=3000),"Good","Not Good")</f>
        <v>Not Good</v>
      </c>
      <c r="R7838" s="2">
        <f>YEAR(DmartSalesData[[#This Row],[order_date]])</f>
        <v>2023</v>
      </c>
    </row>
    <row r="7839" spans="1:18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 t="str" cm="1">
        <f t="array" ref="F7839">_xlfn.IFS(DmartSalesData[[#This Row],[sales]]&lt;2000,"LOW CATEGORY",DmartSalesData[[#This Row],[sales]]&lt;4000,"MEDIUM CATEGORY",DmartSalesData[[#This Row],[sales]]&gt;=4000,"HIGH CATEGORY")</f>
        <v>MEDIUM CATEGORY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tr">
        <f>IF(AND(DmartSalesData[[#This Row],[profit]]&gt;=500,DmartSalesData[[#This Row],[sales]]&gt;=3000),"Good","Not Good")</f>
        <v>Good</v>
      </c>
      <c r="R7839" s="2">
        <f>YEAR(DmartSalesData[[#This Row],[order_date]])</f>
        <v>2024</v>
      </c>
    </row>
    <row r="7840" spans="1:18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 t="str" cm="1">
        <f t="array" ref="F7840">_xlfn.IFS(DmartSalesData[[#This Row],[sales]]&lt;2000,"LOW CATEGORY",DmartSalesData[[#This Row],[sales]]&lt;4000,"MEDIUM CATEGORY",DmartSalesData[[#This Row],[sales]]&gt;=4000,"HIGH CATEGORY")</f>
        <v>LOW CATEGORY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tr">
        <f>IF(AND(DmartSalesData[[#This Row],[profit]]&gt;=500,DmartSalesData[[#This Row],[sales]]&gt;=3000),"Good","Not Good")</f>
        <v>Not Good</v>
      </c>
      <c r="R7840" s="2">
        <f>YEAR(DmartSalesData[[#This Row],[order_date]])</f>
        <v>2024</v>
      </c>
    </row>
    <row r="7841" spans="1:18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 t="str" cm="1">
        <f t="array" ref="F7841">_xlfn.IFS(DmartSalesData[[#This Row],[sales]]&lt;2000,"LOW CATEGORY",DmartSalesData[[#This Row],[sales]]&lt;4000,"MEDIUM CATEGORY",DmartSalesData[[#This Row],[sales]]&gt;=4000,"HIGH CATEGORY")</f>
        <v>MEDIUM CATEGORY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tr">
        <f>IF(AND(DmartSalesData[[#This Row],[profit]]&gt;=500,DmartSalesData[[#This Row],[sales]]&gt;=3000),"Good","Not Good")</f>
        <v>Not Good</v>
      </c>
      <c r="R7841" s="2">
        <f>YEAR(DmartSalesData[[#This Row],[order_date]])</f>
        <v>2024</v>
      </c>
    </row>
    <row r="7842" spans="1:18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 t="str" cm="1">
        <f t="array" ref="F7842">_xlfn.IFS(DmartSalesData[[#This Row],[sales]]&lt;2000,"LOW CATEGORY",DmartSalesData[[#This Row],[sales]]&lt;4000,"MEDIUM CATEGORY",DmartSalesData[[#This Row],[sales]]&gt;=4000,"HIGH CATEGORY")</f>
        <v>LOW CATEGORY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tr">
        <f>IF(AND(DmartSalesData[[#This Row],[profit]]&gt;=500,DmartSalesData[[#This Row],[sales]]&gt;=3000),"Good","Not Good")</f>
        <v>Not Good</v>
      </c>
      <c r="R7842" s="2">
        <f>YEAR(DmartSalesData[[#This Row],[order_date]])</f>
        <v>2023</v>
      </c>
    </row>
    <row r="7843" spans="1:18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 t="str" cm="1">
        <f t="array" ref="F7843">_xlfn.IFS(DmartSalesData[[#This Row],[sales]]&lt;2000,"LOW CATEGORY",DmartSalesData[[#This Row],[sales]]&lt;4000,"MEDIUM CATEGORY",DmartSalesData[[#This Row],[sales]]&gt;=4000,"HIGH CATEGORY")</f>
        <v>LOW CATEGORY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tr">
        <f>IF(AND(DmartSalesData[[#This Row],[profit]]&gt;=500,DmartSalesData[[#This Row],[sales]]&gt;=3000),"Good","Not Good")</f>
        <v>Not Good</v>
      </c>
      <c r="R7843" s="2">
        <f>YEAR(DmartSalesData[[#This Row],[order_date]])</f>
        <v>2023</v>
      </c>
    </row>
    <row r="7844" spans="1:18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 t="str" cm="1">
        <f t="array" ref="F7844">_xlfn.IFS(DmartSalesData[[#This Row],[sales]]&lt;2000,"LOW CATEGORY",DmartSalesData[[#This Row],[sales]]&lt;4000,"MEDIUM CATEGORY",DmartSalesData[[#This Row],[sales]]&gt;=4000,"HIGH CATEGORY")</f>
        <v>MEDIUM CATEGORY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tr">
        <f>IF(AND(DmartSalesData[[#This Row],[profit]]&gt;=500,DmartSalesData[[#This Row],[sales]]&gt;=3000),"Good","Not Good")</f>
        <v>Not Good</v>
      </c>
      <c r="R7844" s="2">
        <f>YEAR(DmartSalesData[[#This Row],[order_date]])</f>
        <v>2024</v>
      </c>
    </row>
    <row r="7845" spans="1:18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 t="str" cm="1">
        <f t="array" ref="F7845">_xlfn.IFS(DmartSalesData[[#This Row],[sales]]&lt;2000,"LOW CATEGORY",DmartSalesData[[#This Row],[sales]]&lt;4000,"MEDIUM CATEGORY",DmartSalesData[[#This Row],[sales]]&gt;=4000,"HIGH CATEGORY")</f>
        <v>LOW CATEGORY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tr">
        <f>IF(AND(DmartSalesData[[#This Row],[profit]]&gt;=500,DmartSalesData[[#This Row],[sales]]&gt;=3000),"Good","Not Good")</f>
        <v>Not Good</v>
      </c>
      <c r="R7845" s="2">
        <f>YEAR(DmartSalesData[[#This Row],[order_date]])</f>
        <v>2024</v>
      </c>
    </row>
    <row r="7846" spans="1:18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 t="str" cm="1">
        <f t="array" ref="F7846">_xlfn.IFS(DmartSalesData[[#This Row],[sales]]&lt;2000,"LOW CATEGORY",DmartSalesData[[#This Row],[sales]]&lt;4000,"MEDIUM CATEGORY",DmartSalesData[[#This Row],[sales]]&gt;=4000,"HIGH CATEGORY")</f>
        <v>HIGH CATEGORY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tr">
        <f>IF(AND(DmartSalesData[[#This Row],[profit]]&gt;=500,DmartSalesData[[#This Row],[sales]]&gt;=3000),"Good","Not Good")</f>
        <v>Good</v>
      </c>
      <c r="R7846" s="2">
        <f>YEAR(DmartSalesData[[#This Row],[order_date]])</f>
        <v>2023</v>
      </c>
    </row>
    <row r="7847" spans="1:18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 t="str" cm="1">
        <f t="array" ref="F7847">_xlfn.IFS(DmartSalesData[[#This Row],[sales]]&lt;2000,"LOW CATEGORY",DmartSalesData[[#This Row],[sales]]&lt;4000,"MEDIUM CATEGORY",DmartSalesData[[#This Row],[sales]]&gt;=4000,"HIGH CATEGORY")</f>
        <v>HIGH CATEGORY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tr">
        <f>IF(AND(DmartSalesData[[#This Row],[profit]]&gt;=500,DmartSalesData[[#This Row],[sales]]&gt;=3000),"Good","Not Good")</f>
        <v>Not Good</v>
      </c>
      <c r="R7847" s="2">
        <f>YEAR(DmartSalesData[[#This Row],[order_date]])</f>
        <v>2023</v>
      </c>
    </row>
    <row r="7848" spans="1:18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 t="str" cm="1">
        <f t="array" ref="F7848">_xlfn.IFS(DmartSalesData[[#This Row],[sales]]&lt;2000,"LOW CATEGORY",DmartSalesData[[#This Row],[sales]]&lt;4000,"MEDIUM CATEGORY",DmartSalesData[[#This Row],[sales]]&gt;=4000,"HIGH CATEGORY")</f>
        <v>LOW CATEGORY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tr">
        <f>IF(AND(DmartSalesData[[#This Row],[profit]]&gt;=500,DmartSalesData[[#This Row],[sales]]&gt;=3000),"Good","Not Good")</f>
        <v>Not Good</v>
      </c>
      <c r="R7848" s="2">
        <f>YEAR(DmartSalesData[[#This Row],[order_date]])</f>
        <v>2023</v>
      </c>
    </row>
    <row r="7849" spans="1:18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 t="str" cm="1">
        <f t="array" ref="F7849">_xlfn.IFS(DmartSalesData[[#This Row],[sales]]&lt;2000,"LOW CATEGORY",DmartSalesData[[#This Row],[sales]]&lt;4000,"MEDIUM CATEGORY",DmartSalesData[[#This Row],[sales]]&gt;=4000,"HIGH CATEGORY")</f>
        <v>HIGH CATEGORY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tr">
        <f>IF(AND(DmartSalesData[[#This Row],[profit]]&gt;=500,DmartSalesData[[#This Row],[sales]]&gt;=3000),"Good","Not Good")</f>
        <v>Good</v>
      </c>
      <c r="R7849" s="2">
        <f>YEAR(DmartSalesData[[#This Row],[order_date]])</f>
        <v>2024</v>
      </c>
    </row>
    <row r="7850" spans="1:18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 t="str" cm="1">
        <f t="array" ref="F7850">_xlfn.IFS(DmartSalesData[[#This Row],[sales]]&lt;2000,"LOW CATEGORY",DmartSalesData[[#This Row],[sales]]&lt;4000,"MEDIUM CATEGORY",DmartSalesData[[#This Row],[sales]]&gt;=4000,"HIGH CATEGORY")</f>
        <v>MEDIUM CATEGORY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tr">
        <f>IF(AND(DmartSalesData[[#This Row],[profit]]&gt;=500,DmartSalesData[[#This Row],[sales]]&gt;=3000),"Good","Not Good")</f>
        <v>Good</v>
      </c>
      <c r="R7850" s="2">
        <f>YEAR(DmartSalesData[[#This Row],[order_date]])</f>
        <v>2023</v>
      </c>
    </row>
    <row r="7851" spans="1:18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 t="str" cm="1">
        <f t="array" ref="F7851">_xlfn.IFS(DmartSalesData[[#This Row],[sales]]&lt;2000,"LOW CATEGORY",DmartSalesData[[#This Row],[sales]]&lt;4000,"MEDIUM CATEGORY",DmartSalesData[[#This Row],[sales]]&gt;=4000,"HIGH CATEGORY")</f>
        <v>MEDIUM CATEGORY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tr">
        <f>IF(AND(DmartSalesData[[#This Row],[profit]]&gt;=500,DmartSalesData[[#This Row],[sales]]&gt;=3000),"Good","Not Good")</f>
        <v>Not Good</v>
      </c>
      <c r="R7851" s="2">
        <f>YEAR(DmartSalesData[[#This Row],[order_date]])</f>
        <v>2024</v>
      </c>
    </row>
    <row r="7852" spans="1:18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 t="str" cm="1">
        <f t="array" ref="F7852">_xlfn.IFS(DmartSalesData[[#This Row],[sales]]&lt;2000,"LOW CATEGORY",DmartSalesData[[#This Row],[sales]]&lt;4000,"MEDIUM CATEGORY",DmartSalesData[[#This Row],[sales]]&gt;=4000,"HIGH CATEGORY")</f>
        <v>MEDIUM CATEGORY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tr">
        <f>IF(AND(DmartSalesData[[#This Row],[profit]]&gt;=500,DmartSalesData[[#This Row],[sales]]&gt;=3000),"Good","Not Good")</f>
        <v>Good</v>
      </c>
      <c r="R7852" s="2">
        <f>YEAR(DmartSalesData[[#This Row],[order_date]])</f>
        <v>2024</v>
      </c>
    </row>
    <row r="7853" spans="1:18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 t="str" cm="1">
        <f t="array" ref="F7853">_xlfn.IFS(DmartSalesData[[#This Row],[sales]]&lt;2000,"LOW CATEGORY",DmartSalesData[[#This Row],[sales]]&lt;4000,"MEDIUM CATEGORY",DmartSalesData[[#This Row],[sales]]&gt;=4000,"HIGH CATEGORY")</f>
        <v>HIGH CATEGORY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tr">
        <f>IF(AND(DmartSalesData[[#This Row],[profit]]&gt;=500,DmartSalesData[[#This Row],[sales]]&gt;=3000),"Good","Not Good")</f>
        <v>Good</v>
      </c>
      <c r="R7853" s="2">
        <f>YEAR(DmartSalesData[[#This Row],[order_date]])</f>
        <v>2023</v>
      </c>
    </row>
    <row r="7854" spans="1:18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 t="str" cm="1">
        <f t="array" ref="F7854">_xlfn.IFS(DmartSalesData[[#This Row],[sales]]&lt;2000,"LOW CATEGORY",DmartSalesData[[#This Row],[sales]]&lt;4000,"MEDIUM CATEGORY",DmartSalesData[[#This Row],[sales]]&gt;=4000,"HIGH CATEGORY")</f>
        <v>LOW CATEGORY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tr">
        <f>IF(AND(DmartSalesData[[#This Row],[profit]]&gt;=500,DmartSalesData[[#This Row],[sales]]&gt;=3000),"Good","Not Good")</f>
        <v>Not Good</v>
      </c>
      <c r="R7854" s="2">
        <f>YEAR(DmartSalesData[[#This Row],[order_date]])</f>
        <v>2024</v>
      </c>
    </row>
    <row r="7855" spans="1:18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 t="str" cm="1">
        <f t="array" ref="F7855">_xlfn.IFS(DmartSalesData[[#This Row],[sales]]&lt;2000,"LOW CATEGORY",DmartSalesData[[#This Row],[sales]]&lt;4000,"MEDIUM CATEGORY",DmartSalesData[[#This Row],[sales]]&gt;=4000,"HIGH CATEGORY")</f>
        <v>LOW CATEGORY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tr">
        <f>IF(AND(DmartSalesData[[#This Row],[profit]]&gt;=500,DmartSalesData[[#This Row],[sales]]&gt;=3000),"Good","Not Good")</f>
        <v>Not Good</v>
      </c>
      <c r="R7855" s="2">
        <f>YEAR(DmartSalesData[[#This Row],[order_date]])</f>
        <v>2023</v>
      </c>
    </row>
    <row r="7856" spans="1:18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 t="str" cm="1">
        <f t="array" ref="F7856">_xlfn.IFS(DmartSalesData[[#This Row],[sales]]&lt;2000,"LOW CATEGORY",DmartSalesData[[#This Row],[sales]]&lt;4000,"MEDIUM CATEGORY",DmartSalesData[[#This Row],[sales]]&gt;=4000,"HIGH CATEGORY")</f>
        <v>MEDIUM CATEGORY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tr">
        <f>IF(AND(DmartSalesData[[#This Row],[profit]]&gt;=500,DmartSalesData[[#This Row],[sales]]&gt;=3000),"Good","Not Good")</f>
        <v>Not Good</v>
      </c>
      <c r="R7856" s="2">
        <f>YEAR(DmartSalesData[[#This Row],[order_date]])</f>
        <v>2023</v>
      </c>
    </row>
    <row r="7857" spans="1:18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 t="str" cm="1">
        <f t="array" ref="F7857">_xlfn.IFS(DmartSalesData[[#This Row],[sales]]&lt;2000,"LOW CATEGORY",DmartSalesData[[#This Row],[sales]]&lt;4000,"MEDIUM CATEGORY",DmartSalesData[[#This Row],[sales]]&gt;=4000,"HIGH CATEGORY")</f>
        <v>LOW CATEGORY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tr">
        <f>IF(AND(DmartSalesData[[#This Row],[profit]]&gt;=500,DmartSalesData[[#This Row],[sales]]&gt;=3000),"Good","Not Good")</f>
        <v>Not Good</v>
      </c>
      <c r="R7857" s="2">
        <f>YEAR(DmartSalesData[[#This Row],[order_date]])</f>
        <v>2024</v>
      </c>
    </row>
    <row r="7858" spans="1:18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 t="str" cm="1">
        <f t="array" ref="F7858">_xlfn.IFS(DmartSalesData[[#This Row],[sales]]&lt;2000,"LOW CATEGORY",DmartSalesData[[#This Row],[sales]]&lt;4000,"MEDIUM CATEGORY",DmartSalesData[[#This Row],[sales]]&gt;=4000,"HIGH CATEGORY")</f>
        <v>LOW CATEGORY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tr">
        <f>IF(AND(DmartSalesData[[#This Row],[profit]]&gt;=500,DmartSalesData[[#This Row],[sales]]&gt;=3000),"Good","Not Good")</f>
        <v>Not Good</v>
      </c>
      <c r="R7858" s="2">
        <f>YEAR(DmartSalesData[[#This Row],[order_date]])</f>
        <v>2023</v>
      </c>
    </row>
    <row r="7859" spans="1:18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 t="str" cm="1">
        <f t="array" ref="F7859">_xlfn.IFS(DmartSalesData[[#This Row],[sales]]&lt;2000,"LOW CATEGORY",DmartSalesData[[#This Row],[sales]]&lt;4000,"MEDIUM CATEGORY",DmartSalesData[[#This Row],[sales]]&gt;=4000,"HIGH CATEGORY")</f>
        <v>MEDIUM CATEGORY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tr">
        <f>IF(AND(DmartSalesData[[#This Row],[profit]]&gt;=500,DmartSalesData[[#This Row],[sales]]&gt;=3000),"Good","Not Good")</f>
        <v>Good</v>
      </c>
      <c r="R7859" s="2">
        <f>YEAR(DmartSalesData[[#This Row],[order_date]])</f>
        <v>2024</v>
      </c>
    </row>
    <row r="7860" spans="1:18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 t="str" cm="1">
        <f t="array" ref="F7860">_xlfn.IFS(DmartSalesData[[#This Row],[sales]]&lt;2000,"LOW CATEGORY",DmartSalesData[[#This Row],[sales]]&lt;4000,"MEDIUM CATEGORY",DmartSalesData[[#This Row],[sales]]&gt;=4000,"HIGH CATEGORY")</f>
        <v>HIGH CATEGORY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tr">
        <f>IF(AND(DmartSalesData[[#This Row],[profit]]&gt;=500,DmartSalesData[[#This Row],[sales]]&gt;=3000),"Good","Not Good")</f>
        <v>Not Good</v>
      </c>
      <c r="R7860" s="2">
        <f>YEAR(DmartSalesData[[#This Row],[order_date]])</f>
        <v>2023</v>
      </c>
    </row>
    <row r="7861" spans="1:18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 t="str" cm="1">
        <f t="array" ref="F7861">_xlfn.IFS(DmartSalesData[[#This Row],[sales]]&lt;2000,"LOW CATEGORY",DmartSalesData[[#This Row],[sales]]&lt;4000,"MEDIUM CATEGORY",DmartSalesData[[#This Row],[sales]]&gt;=4000,"HIGH CATEGORY")</f>
        <v>LOW CATEGORY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tr">
        <f>IF(AND(DmartSalesData[[#This Row],[profit]]&gt;=500,DmartSalesData[[#This Row],[sales]]&gt;=3000),"Good","Not Good")</f>
        <v>Not Good</v>
      </c>
      <c r="R7861" s="2">
        <f>YEAR(DmartSalesData[[#This Row],[order_date]])</f>
        <v>2024</v>
      </c>
    </row>
    <row r="7862" spans="1:18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 t="str" cm="1">
        <f t="array" ref="F7862">_xlfn.IFS(DmartSalesData[[#This Row],[sales]]&lt;2000,"LOW CATEGORY",DmartSalesData[[#This Row],[sales]]&lt;4000,"MEDIUM CATEGORY",DmartSalesData[[#This Row],[sales]]&gt;=4000,"HIGH CATEGORY")</f>
        <v>LOW CATEGORY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tr">
        <f>IF(AND(DmartSalesData[[#This Row],[profit]]&gt;=500,DmartSalesData[[#This Row],[sales]]&gt;=3000),"Good","Not Good")</f>
        <v>Not Good</v>
      </c>
      <c r="R7862" s="2">
        <f>YEAR(DmartSalesData[[#This Row],[order_date]])</f>
        <v>2024</v>
      </c>
    </row>
    <row r="7863" spans="1:18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 t="str" cm="1">
        <f t="array" ref="F7863">_xlfn.IFS(DmartSalesData[[#This Row],[sales]]&lt;2000,"LOW CATEGORY",DmartSalesData[[#This Row],[sales]]&lt;4000,"MEDIUM CATEGORY",DmartSalesData[[#This Row],[sales]]&gt;=4000,"HIGH CATEGORY")</f>
        <v>MEDIUM CATEGORY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tr">
        <f>IF(AND(DmartSalesData[[#This Row],[profit]]&gt;=500,DmartSalesData[[#This Row],[sales]]&gt;=3000),"Good","Not Good")</f>
        <v>Good</v>
      </c>
      <c r="R7863" s="2">
        <f>YEAR(DmartSalesData[[#This Row],[order_date]])</f>
        <v>2023</v>
      </c>
    </row>
    <row r="7864" spans="1:18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 t="str" cm="1">
        <f t="array" ref="F7864">_xlfn.IFS(DmartSalesData[[#This Row],[sales]]&lt;2000,"LOW CATEGORY",DmartSalesData[[#This Row],[sales]]&lt;4000,"MEDIUM CATEGORY",DmartSalesData[[#This Row],[sales]]&gt;=4000,"HIGH CATEGORY")</f>
        <v>LOW CATEGORY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tr">
        <f>IF(AND(DmartSalesData[[#This Row],[profit]]&gt;=500,DmartSalesData[[#This Row],[sales]]&gt;=3000),"Good","Not Good")</f>
        <v>Not Good</v>
      </c>
      <c r="R7864" s="2">
        <f>YEAR(DmartSalesData[[#This Row],[order_date]])</f>
        <v>2023</v>
      </c>
    </row>
    <row r="7865" spans="1:18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 t="str" cm="1">
        <f t="array" ref="F7865">_xlfn.IFS(DmartSalesData[[#This Row],[sales]]&lt;2000,"LOW CATEGORY",DmartSalesData[[#This Row],[sales]]&lt;4000,"MEDIUM CATEGORY",DmartSalesData[[#This Row],[sales]]&gt;=4000,"HIGH CATEGORY")</f>
        <v>HIGH CATEGORY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tr">
        <f>IF(AND(DmartSalesData[[#This Row],[profit]]&gt;=500,DmartSalesData[[#This Row],[sales]]&gt;=3000),"Good","Not Good")</f>
        <v>Not Good</v>
      </c>
      <c r="R7865" s="2">
        <f>YEAR(DmartSalesData[[#This Row],[order_date]])</f>
        <v>2024</v>
      </c>
    </row>
    <row r="7866" spans="1:18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 t="str" cm="1">
        <f t="array" ref="F7866">_xlfn.IFS(DmartSalesData[[#This Row],[sales]]&lt;2000,"LOW CATEGORY",DmartSalesData[[#This Row],[sales]]&lt;4000,"MEDIUM CATEGORY",DmartSalesData[[#This Row],[sales]]&gt;=4000,"HIGH CATEGORY")</f>
        <v>HIGH CATEGORY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tr">
        <f>IF(AND(DmartSalesData[[#This Row],[profit]]&gt;=500,DmartSalesData[[#This Row],[sales]]&gt;=3000),"Good","Not Good")</f>
        <v>Good</v>
      </c>
      <c r="R7866" s="2">
        <f>YEAR(DmartSalesData[[#This Row],[order_date]])</f>
        <v>2023</v>
      </c>
    </row>
    <row r="7867" spans="1:18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 t="str" cm="1">
        <f t="array" ref="F7867">_xlfn.IFS(DmartSalesData[[#This Row],[sales]]&lt;2000,"LOW CATEGORY",DmartSalesData[[#This Row],[sales]]&lt;4000,"MEDIUM CATEGORY",DmartSalesData[[#This Row],[sales]]&gt;=4000,"HIGH CATEGORY")</f>
        <v>HIGH CATEGORY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tr">
        <f>IF(AND(DmartSalesData[[#This Row],[profit]]&gt;=500,DmartSalesData[[#This Row],[sales]]&gt;=3000),"Good","Not Good")</f>
        <v>Not Good</v>
      </c>
      <c r="R7867" s="2">
        <f>YEAR(DmartSalesData[[#This Row],[order_date]])</f>
        <v>2024</v>
      </c>
    </row>
    <row r="7868" spans="1:18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 t="str" cm="1">
        <f t="array" ref="F7868">_xlfn.IFS(DmartSalesData[[#This Row],[sales]]&lt;2000,"LOW CATEGORY",DmartSalesData[[#This Row],[sales]]&lt;4000,"MEDIUM CATEGORY",DmartSalesData[[#This Row],[sales]]&gt;=4000,"HIGH CATEGORY")</f>
        <v>MEDIUM CATEGORY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tr">
        <f>IF(AND(DmartSalesData[[#This Row],[profit]]&gt;=500,DmartSalesData[[#This Row],[sales]]&gt;=3000),"Good","Not Good")</f>
        <v>Good</v>
      </c>
      <c r="R7868" s="2">
        <f>YEAR(DmartSalesData[[#This Row],[order_date]])</f>
        <v>2023</v>
      </c>
    </row>
    <row r="7869" spans="1:18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 t="str" cm="1">
        <f t="array" ref="F7869">_xlfn.IFS(DmartSalesData[[#This Row],[sales]]&lt;2000,"LOW CATEGORY",DmartSalesData[[#This Row],[sales]]&lt;4000,"MEDIUM CATEGORY",DmartSalesData[[#This Row],[sales]]&gt;=4000,"HIGH CATEGORY")</f>
        <v>LOW CATEGORY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tr">
        <f>IF(AND(DmartSalesData[[#This Row],[profit]]&gt;=500,DmartSalesData[[#This Row],[sales]]&gt;=3000),"Good","Not Good")</f>
        <v>Not Good</v>
      </c>
      <c r="R7869" s="2">
        <f>YEAR(DmartSalesData[[#This Row],[order_date]])</f>
        <v>2023</v>
      </c>
    </row>
    <row r="7870" spans="1:18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 t="str" cm="1">
        <f t="array" ref="F7870">_xlfn.IFS(DmartSalesData[[#This Row],[sales]]&lt;2000,"LOW CATEGORY",DmartSalesData[[#This Row],[sales]]&lt;4000,"MEDIUM CATEGORY",DmartSalesData[[#This Row],[sales]]&gt;=4000,"HIGH CATEGORY")</f>
        <v>LOW CATEGORY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tr">
        <f>IF(AND(DmartSalesData[[#This Row],[profit]]&gt;=500,DmartSalesData[[#This Row],[sales]]&gt;=3000),"Good","Not Good")</f>
        <v>Not Good</v>
      </c>
      <c r="R7870" s="2">
        <f>YEAR(DmartSalesData[[#This Row],[order_date]])</f>
        <v>2023</v>
      </c>
    </row>
    <row r="7871" spans="1:18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 t="str" cm="1">
        <f t="array" ref="F7871">_xlfn.IFS(DmartSalesData[[#This Row],[sales]]&lt;2000,"LOW CATEGORY",DmartSalesData[[#This Row],[sales]]&lt;4000,"MEDIUM CATEGORY",DmartSalesData[[#This Row],[sales]]&gt;=4000,"HIGH CATEGORY")</f>
        <v>MEDIUM CATEGORY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tr">
        <f>IF(AND(DmartSalesData[[#This Row],[profit]]&gt;=500,DmartSalesData[[#This Row],[sales]]&gt;=3000),"Good","Not Good")</f>
        <v>Not Good</v>
      </c>
      <c r="R7871" s="2">
        <f>YEAR(DmartSalesData[[#This Row],[order_date]])</f>
        <v>2023</v>
      </c>
    </row>
    <row r="7872" spans="1:18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 t="str" cm="1">
        <f t="array" ref="F7872">_xlfn.IFS(DmartSalesData[[#This Row],[sales]]&lt;2000,"LOW CATEGORY",DmartSalesData[[#This Row],[sales]]&lt;4000,"MEDIUM CATEGORY",DmartSalesData[[#This Row],[sales]]&gt;=4000,"HIGH CATEGORY")</f>
        <v>HIGH CATEGORY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tr">
        <f>IF(AND(DmartSalesData[[#This Row],[profit]]&gt;=500,DmartSalesData[[#This Row],[sales]]&gt;=3000),"Good","Not Good")</f>
        <v>Good</v>
      </c>
      <c r="R7872" s="2">
        <f>YEAR(DmartSalesData[[#This Row],[order_date]])</f>
        <v>2024</v>
      </c>
    </row>
    <row r="7873" spans="1:18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 t="str" cm="1">
        <f t="array" ref="F7873">_xlfn.IFS(DmartSalesData[[#This Row],[sales]]&lt;2000,"LOW CATEGORY",DmartSalesData[[#This Row],[sales]]&lt;4000,"MEDIUM CATEGORY",DmartSalesData[[#This Row],[sales]]&gt;=4000,"HIGH CATEGORY")</f>
        <v>LOW CATEGORY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tr">
        <f>IF(AND(DmartSalesData[[#This Row],[profit]]&gt;=500,DmartSalesData[[#This Row],[sales]]&gt;=3000),"Good","Not Good")</f>
        <v>Not Good</v>
      </c>
      <c r="R7873" s="2">
        <f>YEAR(DmartSalesData[[#This Row],[order_date]])</f>
        <v>2023</v>
      </c>
    </row>
    <row r="7874" spans="1:18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 t="str" cm="1">
        <f t="array" ref="F7874">_xlfn.IFS(DmartSalesData[[#This Row],[sales]]&lt;2000,"LOW CATEGORY",DmartSalesData[[#This Row],[sales]]&lt;4000,"MEDIUM CATEGORY",DmartSalesData[[#This Row],[sales]]&gt;=4000,"HIGH CATEGORY")</f>
        <v>LOW CATEGORY</v>
      </c>
      <c r="G7874" s="2">
        <v>0.38</v>
      </c>
      <c r="H7874" s="2">
        <f t="shared" ref="H7874:H7937" si="246">E7874*G7874</f>
        <v>49.483600000000003</v>
      </c>
      <c r="I7874" s="2">
        <f t="shared" ref="I7874:I7937" si="247">E7874-H7874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tr">
        <f>IF(AND(DmartSalesData[[#This Row],[profit]]&gt;=500,DmartSalesData[[#This Row],[sales]]&gt;=3000),"Good","Not Good")</f>
        <v>Not Good</v>
      </c>
      <c r="R7874" s="2">
        <f>YEAR(DmartSalesData[[#This Row],[order_date]])</f>
        <v>2024</v>
      </c>
    </row>
    <row r="7875" spans="1:18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 t="str" cm="1">
        <f t="array" ref="F7875">_xlfn.IFS(DmartSalesData[[#This Row],[sales]]&lt;2000,"LOW CATEGORY",DmartSalesData[[#This Row],[sales]]&lt;4000,"MEDIUM CATEGORY",DmartSalesData[[#This Row],[sales]]&gt;=4000,"HIGH CATEGORY")</f>
        <v>HIGH CATEGORY</v>
      </c>
      <c r="G7875" s="2">
        <v>0.21</v>
      </c>
      <c r="H7875" s="2">
        <f t="shared" si="246"/>
        <v>876.89699999999993</v>
      </c>
      <c r="I7875" s="2">
        <f t="shared" si="247"/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tr">
        <f>IF(AND(DmartSalesData[[#This Row],[profit]]&gt;=500,DmartSalesData[[#This Row],[sales]]&gt;=3000),"Good","Not Good")</f>
        <v>Not Good</v>
      </c>
      <c r="R7875" s="2">
        <f>YEAR(DmartSalesData[[#This Row],[order_date]])</f>
        <v>2024</v>
      </c>
    </row>
    <row r="7876" spans="1:18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 t="str" cm="1">
        <f t="array" ref="F7876">_xlfn.IFS(DmartSalesData[[#This Row],[sales]]&lt;2000,"LOW CATEGORY",DmartSalesData[[#This Row],[sales]]&lt;4000,"MEDIUM CATEGORY",DmartSalesData[[#This Row],[sales]]&gt;=4000,"HIGH CATEGORY")</f>
        <v>LOW CATEGORY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tr">
        <f>IF(AND(DmartSalesData[[#This Row],[profit]]&gt;=500,DmartSalesData[[#This Row],[sales]]&gt;=3000),"Good","Not Good")</f>
        <v>Not Good</v>
      </c>
      <c r="R7876" s="2">
        <f>YEAR(DmartSalesData[[#This Row],[order_date]])</f>
        <v>2024</v>
      </c>
    </row>
    <row r="7877" spans="1:18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 t="str" cm="1">
        <f t="array" ref="F7877">_xlfn.IFS(DmartSalesData[[#This Row],[sales]]&lt;2000,"LOW CATEGORY",DmartSalesData[[#This Row],[sales]]&lt;4000,"MEDIUM CATEGORY",DmartSalesData[[#This Row],[sales]]&gt;=4000,"HIGH CATEGORY")</f>
        <v>LOW CATEGORY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tr">
        <f>IF(AND(DmartSalesData[[#This Row],[profit]]&gt;=500,DmartSalesData[[#This Row],[sales]]&gt;=3000),"Good","Not Good")</f>
        <v>Not Good</v>
      </c>
      <c r="R7877" s="2">
        <f>YEAR(DmartSalesData[[#This Row],[order_date]])</f>
        <v>2023</v>
      </c>
    </row>
    <row r="7878" spans="1:18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 t="str" cm="1">
        <f t="array" ref="F7878">_xlfn.IFS(DmartSalesData[[#This Row],[sales]]&lt;2000,"LOW CATEGORY",DmartSalesData[[#This Row],[sales]]&lt;4000,"MEDIUM CATEGORY",DmartSalesData[[#This Row],[sales]]&gt;=4000,"HIGH CATEGORY")</f>
        <v>HIGH CATEGORY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tr">
        <f>IF(AND(DmartSalesData[[#This Row],[profit]]&gt;=500,DmartSalesData[[#This Row],[sales]]&gt;=3000),"Good","Not Good")</f>
        <v>Good</v>
      </c>
      <c r="R7878" s="2">
        <f>YEAR(DmartSalesData[[#This Row],[order_date]])</f>
        <v>2023</v>
      </c>
    </row>
    <row r="7879" spans="1:18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 t="str" cm="1">
        <f t="array" ref="F7879">_xlfn.IFS(DmartSalesData[[#This Row],[sales]]&lt;2000,"LOW CATEGORY",DmartSalesData[[#This Row],[sales]]&lt;4000,"MEDIUM CATEGORY",DmartSalesData[[#This Row],[sales]]&gt;=4000,"HIGH CATEGORY")</f>
        <v>LOW CATEGORY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tr">
        <f>IF(AND(DmartSalesData[[#This Row],[profit]]&gt;=500,DmartSalesData[[#This Row],[sales]]&gt;=3000),"Good","Not Good")</f>
        <v>Not Good</v>
      </c>
      <c r="R7879" s="2">
        <f>YEAR(DmartSalesData[[#This Row],[order_date]])</f>
        <v>2023</v>
      </c>
    </row>
    <row r="7880" spans="1:18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 t="str" cm="1">
        <f t="array" ref="F7880">_xlfn.IFS(DmartSalesData[[#This Row],[sales]]&lt;2000,"LOW CATEGORY",DmartSalesData[[#This Row],[sales]]&lt;4000,"MEDIUM CATEGORY",DmartSalesData[[#This Row],[sales]]&gt;=4000,"HIGH CATEGORY")</f>
        <v>LOW CATEGORY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tr">
        <f>IF(AND(DmartSalesData[[#This Row],[profit]]&gt;=500,DmartSalesData[[#This Row],[sales]]&gt;=3000),"Good","Not Good")</f>
        <v>Not Good</v>
      </c>
      <c r="R7880" s="2">
        <f>YEAR(DmartSalesData[[#This Row],[order_date]])</f>
        <v>2023</v>
      </c>
    </row>
    <row r="7881" spans="1:18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 t="str" cm="1">
        <f t="array" ref="F7881">_xlfn.IFS(DmartSalesData[[#This Row],[sales]]&lt;2000,"LOW CATEGORY",DmartSalesData[[#This Row],[sales]]&lt;4000,"MEDIUM CATEGORY",DmartSalesData[[#This Row],[sales]]&gt;=4000,"HIGH CATEGORY")</f>
        <v>MEDIUM CATEGORY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tr">
        <f>IF(AND(DmartSalesData[[#This Row],[profit]]&gt;=500,DmartSalesData[[#This Row],[sales]]&gt;=3000),"Good","Not Good")</f>
        <v>Not Good</v>
      </c>
      <c r="R7881" s="2">
        <f>YEAR(DmartSalesData[[#This Row],[order_date]])</f>
        <v>2023</v>
      </c>
    </row>
    <row r="7882" spans="1:18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 t="str" cm="1">
        <f t="array" ref="F7882">_xlfn.IFS(DmartSalesData[[#This Row],[sales]]&lt;2000,"LOW CATEGORY",DmartSalesData[[#This Row],[sales]]&lt;4000,"MEDIUM CATEGORY",DmartSalesData[[#This Row],[sales]]&gt;=4000,"HIGH CATEGORY")</f>
        <v>MEDIUM CATEGORY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tr">
        <f>IF(AND(DmartSalesData[[#This Row],[profit]]&gt;=500,DmartSalesData[[#This Row],[sales]]&gt;=3000),"Good","Not Good")</f>
        <v>Not Good</v>
      </c>
      <c r="R7882" s="2">
        <f>YEAR(DmartSalesData[[#This Row],[order_date]])</f>
        <v>2024</v>
      </c>
    </row>
    <row r="7883" spans="1:18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 t="str" cm="1">
        <f t="array" ref="F7883">_xlfn.IFS(DmartSalesData[[#This Row],[sales]]&lt;2000,"LOW CATEGORY",DmartSalesData[[#This Row],[sales]]&lt;4000,"MEDIUM CATEGORY",DmartSalesData[[#This Row],[sales]]&gt;=4000,"HIGH CATEGORY")</f>
        <v>MEDIUM CATEGORY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tr">
        <f>IF(AND(DmartSalesData[[#This Row],[profit]]&gt;=500,DmartSalesData[[#This Row],[sales]]&gt;=3000),"Good","Not Good")</f>
        <v>Not Good</v>
      </c>
      <c r="R7883" s="2">
        <f>YEAR(DmartSalesData[[#This Row],[order_date]])</f>
        <v>2023</v>
      </c>
    </row>
    <row r="7884" spans="1:18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 t="str" cm="1">
        <f t="array" ref="F7884">_xlfn.IFS(DmartSalesData[[#This Row],[sales]]&lt;2000,"LOW CATEGORY",DmartSalesData[[#This Row],[sales]]&lt;4000,"MEDIUM CATEGORY",DmartSalesData[[#This Row],[sales]]&gt;=4000,"HIGH CATEGORY")</f>
        <v>MEDIUM CATEGORY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tr">
        <f>IF(AND(DmartSalesData[[#This Row],[profit]]&gt;=500,DmartSalesData[[#This Row],[sales]]&gt;=3000),"Good","Not Good")</f>
        <v>Not Good</v>
      </c>
      <c r="R7884" s="2">
        <f>YEAR(DmartSalesData[[#This Row],[order_date]])</f>
        <v>2024</v>
      </c>
    </row>
    <row r="7885" spans="1:18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 t="str" cm="1">
        <f t="array" ref="F7885">_xlfn.IFS(DmartSalesData[[#This Row],[sales]]&lt;2000,"LOW CATEGORY",DmartSalesData[[#This Row],[sales]]&lt;4000,"MEDIUM CATEGORY",DmartSalesData[[#This Row],[sales]]&gt;=4000,"HIGH CATEGORY")</f>
        <v>MEDIUM CATEGORY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tr">
        <f>IF(AND(DmartSalesData[[#This Row],[profit]]&gt;=500,DmartSalesData[[#This Row],[sales]]&gt;=3000),"Good","Not Good")</f>
        <v>Good</v>
      </c>
      <c r="R7885" s="2">
        <f>YEAR(DmartSalesData[[#This Row],[order_date]])</f>
        <v>2023</v>
      </c>
    </row>
    <row r="7886" spans="1:18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 t="str" cm="1">
        <f t="array" ref="F7886">_xlfn.IFS(DmartSalesData[[#This Row],[sales]]&lt;2000,"LOW CATEGORY",DmartSalesData[[#This Row],[sales]]&lt;4000,"MEDIUM CATEGORY",DmartSalesData[[#This Row],[sales]]&gt;=4000,"HIGH CATEGORY")</f>
        <v>MEDIUM CATEGORY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tr">
        <f>IF(AND(DmartSalesData[[#This Row],[profit]]&gt;=500,DmartSalesData[[#This Row],[sales]]&gt;=3000),"Good","Not Good")</f>
        <v>Not Good</v>
      </c>
      <c r="R7886" s="2">
        <f>YEAR(DmartSalesData[[#This Row],[order_date]])</f>
        <v>2023</v>
      </c>
    </row>
    <row r="7887" spans="1:18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 t="str" cm="1">
        <f t="array" ref="F7887">_xlfn.IFS(DmartSalesData[[#This Row],[sales]]&lt;2000,"LOW CATEGORY",DmartSalesData[[#This Row],[sales]]&lt;4000,"MEDIUM CATEGORY",DmartSalesData[[#This Row],[sales]]&gt;=4000,"HIGH CATEGORY")</f>
        <v>LOW CATEGORY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tr">
        <f>IF(AND(DmartSalesData[[#This Row],[profit]]&gt;=500,DmartSalesData[[#This Row],[sales]]&gt;=3000),"Good","Not Good")</f>
        <v>Not Good</v>
      </c>
      <c r="R7887" s="2">
        <f>YEAR(DmartSalesData[[#This Row],[order_date]])</f>
        <v>2024</v>
      </c>
    </row>
    <row r="7888" spans="1:18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 t="str" cm="1">
        <f t="array" ref="F7888">_xlfn.IFS(DmartSalesData[[#This Row],[sales]]&lt;2000,"LOW CATEGORY",DmartSalesData[[#This Row],[sales]]&lt;4000,"MEDIUM CATEGORY",DmartSalesData[[#This Row],[sales]]&gt;=4000,"HIGH CATEGORY")</f>
        <v>LOW CATEGORY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tr">
        <f>IF(AND(DmartSalesData[[#This Row],[profit]]&gt;=500,DmartSalesData[[#This Row],[sales]]&gt;=3000),"Good","Not Good")</f>
        <v>Not Good</v>
      </c>
      <c r="R7888" s="2">
        <f>YEAR(DmartSalesData[[#This Row],[order_date]])</f>
        <v>2023</v>
      </c>
    </row>
    <row r="7889" spans="1:18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 t="str" cm="1">
        <f t="array" ref="F7889">_xlfn.IFS(DmartSalesData[[#This Row],[sales]]&lt;2000,"LOW CATEGORY",DmartSalesData[[#This Row],[sales]]&lt;4000,"MEDIUM CATEGORY",DmartSalesData[[#This Row],[sales]]&gt;=4000,"HIGH CATEGORY")</f>
        <v>MEDIUM CATEGORY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tr">
        <f>IF(AND(DmartSalesData[[#This Row],[profit]]&gt;=500,DmartSalesData[[#This Row],[sales]]&gt;=3000),"Good","Not Good")</f>
        <v>Not Good</v>
      </c>
      <c r="R7889" s="2">
        <f>YEAR(DmartSalesData[[#This Row],[order_date]])</f>
        <v>2024</v>
      </c>
    </row>
    <row r="7890" spans="1:18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 t="str" cm="1">
        <f t="array" ref="F7890">_xlfn.IFS(DmartSalesData[[#This Row],[sales]]&lt;2000,"LOW CATEGORY",DmartSalesData[[#This Row],[sales]]&lt;4000,"MEDIUM CATEGORY",DmartSalesData[[#This Row],[sales]]&gt;=4000,"HIGH CATEGORY")</f>
        <v>MEDIUM CATEGORY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tr">
        <f>IF(AND(DmartSalesData[[#This Row],[profit]]&gt;=500,DmartSalesData[[#This Row],[sales]]&gt;=3000),"Good","Not Good")</f>
        <v>Not Good</v>
      </c>
      <c r="R7890" s="2">
        <f>YEAR(DmartSalesData[[#This Row],[order_date]])</f>
        <v>2024</v>
      </c>
    </row>
    <row r="7891" spans="1:18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 t="str" cm="1">
        <f t="array" ref="F7891">_xlfn.IFS(DmartSalesData[[#This Row],[sales]]&lt;2000,"LOW CATEGORY",DmartSalesData[[#This Row],[sales]]&lt;4000,"MEDIUM CATEGORY",DmartSalesData[[#This Row],[sales]]&gt;=4000,"HIGH CATEGORY")</f>
        <v>MEDIUM CATEGORY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tr">
        <f>IF(AND(DmartSalesData[[#This Row],[profit]]&gt;=500,DmartSalesData[[#This Row],[sales]]&gt;=3000),"Good","Not Good")</f>
        <v>Not Good</v>
      </c>
      <c r="R7891" s="2">
        <f>YEAR(DmartSalesData[[#This Row],[order_date]])</f>
        <v>2024</v>
      </c>
    </row>
    <row r="7892" spans="1:18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 t="str" cm="1">
        <f t="array" ref="F7892">_xlfn.IFS(DmartSalesData[[#This Row],[sales]]&lt;2000,"LOW CATEGORY",DmartSalesData[[#This Row],[sales]]&lt;4000,"MEDIUM CATEGORY",DmartSalesData[[#This Row],[sales]]&gt;=4000,"HIGH CATEGORY")</f>
        <v>MEDIUM CATEGORY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tr">
        <f>IF(AND(DmartSalesData[[#This Row],[profit]]&gt;=500,DmartSalesData[[#This Row],[sales]]&gt;=3000),"Good","Not Good")</f>
        <v>Good</v>
      </c>
      <c r="R7892" s="2">
        <f>YEAR(DmartSalesData[[#This Row],[order_date]])</f>
        <v>2023</v>
      </c>
    </row>
    <row r="7893" spans="1:18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 t="str" cm="1">
        <f t="array" ref="F7893">_xlfn.IFS(DmartSalesData[[#This Row],[sales]]&lt;2000,"LOW CATEGORY",DmartSalesData[[#This Row],[sales]]&lt;4000,"MEDIUM CATEGORY",DmartSalesData[[#This Row],[sales]]&gt;=4000,"HIGH CATEGORY")</f>
        <v>MEDIUM CATEGORY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tr">
        <f>IF(AND(DmartSalesData[[#This Row],[profit]]&gt;=500,DmartSalesData[[#This Row],[sales]]&gt;=3000),"Good","Not Good")</f>
        <v>Good</v>
      </c>
      <c r="R7893" s="2">
        <f>YEAR(DmartSalesData[[#This Row],[order_date]])</f>
        <v>2024</v>
      </c>
    </row>
    <row r="7894" spans="1:18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 t="str" cm="1">
        <f t="array" ref="F7894">_xlfn.IFS(DmartSalesData[[#This Row],[sales]]&lt;2000,"LOW CATEGORY",DmartSalesData[[#This Row],[sales]]&lt;4000,"MEDIUM CATEGORY",DmartSalesData[[#This Row],[sales]]&gt;=4000,"HIGH CATEGORY")</f>
        <v>LOW CATEGORY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tr">
        <f>IF(AND(DmartSalesData[[#This Row],[profit]]&gt;=500,DmartSalesData[[#This Row],[sales]]&gt;=3000),"Good","Not Good")</f>
        <v>Not Good</v>
      </c>
      <c r="R7894" s="2">
        <f>YEAR(DmartSalesData[[#This Row],[order_date]])</f>
        <v>2024</v>
      </c>
    </row>
    <row r="7895" spans="1:18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 t="str" cm="1">
        <f t="array" ref="F7895">_xlfn.IFS(DmartSalesData[[#This Row],[sales]]&lt;2000,"LOW CATEGORY",DmartSalesData[[#This Row],[sales]]&lt;4000,"MEDIUM CATEGORY",DmartSalesData[[#This Row],[sales]]&gt;=4000,"HIGH CATEGORY")</f>
        <v>HIGH CATEGORY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tr">
        <f>IF(AND(DmartSalesData[[#This Row],[profit]]&gt;=500,DmartSalesData[[#This Row],[sales]]&gt;=3000),"Good","Not Good")</f>
        <v>Good</v>
      </c>
      <c r="R7895" s="2">
        <f>YEAR(DmartSalesData[[#This Row],[order_date]])</f>
        <v>2023</v>
      </c>
    </row>
    <row r="7896" spans="1:18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 t="str" cm="1">
        <f t="array" ref="F7896">_xlfn.IFS(DmartSalesData[[#This Row],[sales]]&lt;2000,"LOW CATEGORY",DmartSalesData[[#This Row],[sales]]&lt;4000,"MEDIUM CATEGORY",DmartSalesData[[#This Row],[sales]]&gt;=4000,"HIGH CATEGORY")</f>
        <v>HIGH CATEGORY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tr">
        <f>IF(AND(DmartSalesData[[#This Row],[profit]]&gt;=500,DmartSalesData[[#This Row],[sales]]&gt;=3000),"Good","Not Good")</f>
        <v>Good</v>
      </c>
      <c r="R7896" s="2">
        <f>YEAR(DmartSalesData[[#This Row],[order_date]])</f>
        <v>2024</v>
      </c>
    </row>
    <row r="7897" spans="1:18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 t="str" cm="1">
        <f t="array" ref="F7897">_xlfn.IFS(DmartSalesData[[#This Row],[sales]]&lt;2000,"LOW CATEGORY",DmartSalesData[[#This Row],[sales]]&lt;4000,"MEDIUM CATEGORY",DmartSalesData[[#This Row],[sales]]&gt;=4000,"HIGH CATEGORY")</f>
        <v>MEDIUM CATEGORY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tr">
        <f>IF(AND(DmartSalesData[[#This Row],[profit]]&gt;=500,DmartSalesData[[#This Row],[sales]]&gt;=3000),"Good","Not Good")</f>
        <v>Not Good</v>
      </c>
      <c r="R7897" s="2">
        <f>YEAR(DmartSalesData[[#This Row],[order_date]])</f>
        <v>2024</v>
      </c>
    </row>
    <row r="7898" spans="1:18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 t="str" cm="1">
        <f t="array" ref="F7898">_xlfn.IFS(DmartSalesData[[#This Row],[sales]]&lt;2000,"LOW CATEGORY",DmartSalesData[[#This Row],[sales]]&lt;4000,"MEDIUM CATEGORY",DmartSalesData[[#This Row],[sales]]&gt;=4000,"HIGH CATEGORY")</f>
        <v>LOW CATEGORY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tr">
        <f>IF(AND(DmartSalesData[[#This Row],[profit]]&gt;=500,DmartSalesData[[#This Row],[sales]]&gt;=3000),"Good","Not Good")</f>
        <v>Not Good</v>
      </c>
      <c r="R7898" s="2">
        <f>YEAR(DmartSalesData[[#This Row],[order_date]])</f>
        <v>2024</v>
      </c>
    </row>
    <row r="7899" spans="1:18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 t="str" cm="1">
        <f t="array" ref="F7899">_xlfn.IFS(DmartSalesData[[#This Row],[sales]]&lt;2000,"LOW CATEGORY",DmartSalesData[[#This Row],[sales]]&lt;4000,"MEDIUM CATEGORY",DmartSalesData[[#This Row],[sales]]&gt;=4000,"HIGH CATEGORY")</f>
        <v>MEDIUM CATEGORY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tr">
        <f>IF(AND(DmartSalesData[[#This Row],[profit]]&gt;=500,DmartSalesData[[#This Row],[sales]]&gt;=3000),"Good","Not Good")</f>
        <v>Not Good</v>
      </c>
      <c r="R7899" s="2">
        <f>YEAR(DmartSalesData[[#This Row],[order_date]])</f>
        <v>2024</v>
      </c>
    </row>
    <row r="7900" spans="1:18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 t="str" cm="1">
        <f t="array" ref="F7900">_xlfn.IFS(DmartSalesData[[#This Row],[sales]]&lt;2000,"LOW CATEGORY",DmartSalesData[[#This Row],[sales]]&lt;4000,"MEDIUM CATEGORY",DmartSalesData[[#This Row],[sales]]&gt;=4000,"HIGH CATEGORY")</f>
        <v>MEDIUM CATEGORY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tr">
        <f>IF(AND(DmartSalesData[[#This Row],[profit]]&gt;=500,DmartSalesData[[#This Row],[sales]]&gt;=3000),"Good","Not Good")</f>
        <v>Not Good</v>
      </c>
      <c r="R7900" s="2">
        <f>YEAR(DmartSalesData[[#This Row],[order_date]])</f>
        <v>2023</v>
      </c>
    </row>
    <row r="7901" spans="1:18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 t="str" cm="1">
        <f t="array" ref="F7901">_xlfn.IFS(DmartSalesData[[#This Row],[sales]]&lt;2000,"LOW CATEGORY",DmartSalesData[[#This Row],[sales]]&lt;4000,"MEDIUM CATEGORY",DmartSalesData[[#This Row],[sales]]&gt;=4000,"HIGH CATEGORY")</f>
        <v>LOW CATEGORY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tr">
        <f>IF(AND(DmartSalesData[[#This Row],[profit]]&gt;=500,DmartSalesData[[#This Row],[sales]]&gt;=3000),"Good","Not Good")</f>
        <v>Not Good</v>
      </c>
      <c r="R7901" s="2">
        <f>YEAR(DmartSalesData[[#This Row],[order_date]])</f>
        <v>2024</v>
      </c>
    </row>
    <row r="7902" spans="1:18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 t="str" cm="1">
        <f t="array" ref="F7902">_xlfn.IFS(DmartSalesData[[#This Row],[sales]]&lt;2000,"LOW CATEGORY",DmartSalesData[[#This Row],[sales]]&lt;4000,"MEDIUM CATEGORY",DmartSalesData[[#This Row],[sales]]&gt;=4000,"HIGH CATEGORY")</f>
        <v>MEDIUM CATEGORY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tr">
        <f>IF(AND(DmartSalesData[[#This Row],[profit]]&gt;=500,DmartSalesData[[#This Row],[sales]]&gt;=3000),"Good","Not Good")</f>
        <v>Good</v>
      </c>
      <c r="R7902" s="2">
        <f>YEAR(DmartSalesData[[#This Row],[order_date]])</f>
        <v>2024</v>
      </c>
    </row>
    <row r="7903" spans="1:18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 t="str" cm="1">
        <f t="array" ref="F7903">_xlfn.IFS(DmartSalesData[[#This Row],[sales]]&lt;2000,"LOW CATEGORY",DmartSalesData[[#This Row],[sales]]&lt;4000,"MEDIUM CATEGORY",DmartSalesData[[#This Row],[sales]]&gt;=4000,"HIGH CATEGORY")</f>
        <v>HIGH CATEGORY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tr">
        <f>IF(AND(DmartSalesData[[#This Row],[profit]]&gt;=500,DmartSalesData[[#This Row],[sales]]&gt;=3000),"Good","Not Good")</f>
        <v>Not Good</v>
      </c>
      <c r="R7903" s="2">
        <f>YEAR(DmartSalesData[[#This Row],[order_date]])</f>
        <v>2023</v>
      </c>
    </row>
    <row r="7904" spans="1:18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 t="str" cm="1">
        <f t="array" ref="F7904">_xlfn.IFS(DmartSalesData[[#This Row],[sales]]&lt;2000,"LOW CATEGORY",DmartSalesData[[#This Row],[sales]]&lt;4000,"MEDIUM CATEGORY",DmartSalesData[[#This Row],[sales]]&gt;=4000,"HIGH CATEGORY")</f>
        <v>HIGH CATEGORY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tr">
        <f>IF(AND(DmartSalesData[[#This Row],[profit]]&gt;=500,DmartSalesData[[#This Row],[sales]]&gt;=3000),"Good","Not Good")</f>
        <v>Good</v>
      </c>
      <c r="R7904" s="2">
        <f>YEAR(DmartSalesData[[#This Row],[order_date]])</f>
        <v>2024</v>
      </c>
    </row>
    <row r="7905" spans="1:18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 t="str" cm="1">
        <f t="array" ref="F7905">_xlfn.IFS(DmartSalesData[[#This Row],[sales]]&lt;2000,"LOW CATEGORY",DmartSalesData[[#This Row],[sales]]&lt;4000,"MEDIUM CATEGORY",DmartSalesData[[#This Row],[sales]]&gt;=4000,"HIGH CATEGORY")</f>
        <v>LOW CATEGORY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tr">
        <f>IF(AND(DmartSalesData[[#This Row],[profit]]&gt;=500,DmartSalesData[[#This Row],[sales]]&gt;=3000),"Good","Not Good")</f>
        <v>Not Good</v>
      </c>
      <c r="R7905" s="2">
        <f>YEAR(DmartSalesData[[#This Row],[order_date]])</f>
        <v>2024</v>
      </c>
    </row>
    <row r="7906" spans="1:18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 t="str" cm="1">
        <f t="array" ref="F7906">_xlfn.IFS(DmartSalesData[[#This Row],[sales]]&lt;2000,"LOW CATEGORY",DmartSalesData[[#This Row],[sales]]&lt;4000,"MEDIUM CATEGORY",DmartSalesData[[#This Row],[sales]]&gt;=4000,"HIGH CATEGORY")</f>
        <v>LOW CATEGORY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tr">
        <f>IF(AND(DmartSalesData[[#This Row],[profit]]&gt;=500,DmartSalesData[[#This Row],[sales]]&gt;=3000),"Good","Not Good")</f>
        <v>Not Good</v>
      </c>
      <c r="R7906" s="2">
        <f>YEAR(DmartSalesData[[#This Row],[order_date]])</f>
        <v>2023</v>
      </c>
    </row>
    <row r="7907" spans="1:18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 t="str" cm="1">
        <f t="array" ref="F7907">_xlfn.IFS(DmartSalesData[[#This Row],[sales]]&lt;2000,"LOW CATEGORY",DmartSalesData[[#This Row],[sales]]&lt;4000,"MEDIUM CATEGORY",DmartSalesData[[#This Row],[sales]]&gt;=4000,"HIGH CATEGORY")</f>
        <v>MEDIUM CATEGORY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tr">
        <f>IF(AND(DmartSalesData[[#This Row],[profit]]&gt;=500,DmartSalesData[[#This Row],[sales]]&gt;=3000),"Good","Not Good")</f>
        <v>Not Good</v>
      </c>
      <c r="R7907" s="2">
        <f>YEAR(DmartSalesData[[#This Row],[order_date]])</f>
        <v>2023</v>
      </c>
    </row>
    <row r="7908" spans="1:18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 t="str" cm="1">
        <f t="array" ref="F7908">_xlfn.IFS(DmartSalesData[[#This Row],[sales]]&lt;2000,"LOW CATEGORY",DmartSalesData[[#This Row],[sales]]&lt;4000,"MEDIUM CATEGORY",DmartSalesData[[#This Row],[sales]]&gt;=4000,"HIGH CATEGORY")</f>
        <v>HIGH CATEGORY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tr">
        <f>IF(AND(DmartSalesData[[#This Row],[profit]]&gt;=500,DmartSalesData[[#This Row],[sales]]&gt;=3000),"Good","Not Good")</f>
        <v>Not Good</v>
      </c>
      <c r="R7908" s="2">
        <f>YEAR(DmartSalesData[[#This Row],[order_date]])</f>
        <v>2023</v>
      </c>
    </row>
    <row r="7909" spans="1:18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 t="str" cm="1">
        <f t="array" ref="F7909">_xlfn.IFS(DmartSalesData[[#This Row],[sales]]&lt;2000,"LOW CATEGORY",DmartSalesData[[#This Row],[sales]]&lt;4000,"MEDIUM CATEGORY",DmartSalesData[[#This Row],[sales]]&gt;=4000,"HIGH CATEGORY")</f>
        <v>MEDIUM CATEGORY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tr">
        <f>IF(AND(DmartSalesData[[#This Row],[profit]]&gt;=500,DmartSalesData[[#This Row],[sales]]&gt;=3000),"Good","Not Good")</f>
        <v>Not Good</v>
      </c>
      <c r="R7909" s="2">
        <f>YEAR(DmartSalesData[[#This Row],[order_date]])</f>
        <v>2023</v>
      </c>
    </row>
    <row r="7910" spans="1:18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 t="str" cm="1">
        <f t="array" ref="F7910">_xlfn.IFS(DmartSalesData[[#This Row],[sales]]&lt;2000,"LOW CATEGORY",DmartSalesData[[#This Row],[sales]]&lt;4000,"MEDIUM CATEGORY",DmartSalesData[[#This Row],[sales]]&gt;=4000,"HIGH CATEGORY")</f>
        <v>MEDIUM CATEGORY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tr">
        <f>IF(AND(DmartSalesData[[#This Row],[profit]]&gt;=500,DmartSalesData[[#This Row],[sales]]&gt;=3000),"Good","Not Good")</f>
        <v>Not Good</v>
      </c>
      <c r="R7910" s="2">
        <f>YEAR(DmartSalesData[[#This Row],[order_date]])</f>
        <v>2023</v>
      </c>
    </row>
    <row r="7911" spans="1:18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 t="str" cm="1">
        <f t="array" ref="F7911">_xlfn.IFS(DmartSalesData[[#This Row],[sales]]&lt;2000,"LOW CATEGORY",DmartSalesData[[#This Row],[sales]]&lt;4000,"MEDIUM CATEGORY",DmartSalesData[[#This Row],[sales]]&gt;=4000,"HIGH CATEGORY")</f>
        <v>LOW CATEGORY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tr">
        <f>IF(AND(DmartSalesData[[#This Row],[profit]]&gt;=500,DmartSalesData[[#This Row],[sales]]&gt;=3000),"Good","Not Good")</f>
        <v>Not Good</v>
      </c>
      <c r="R7911" s="2">
        <f>YEAR(DmartSalesData[[#This Row],[order_date]])</f>
        <v>2023</v>
      </c>
    </row>
    <row r="7912" spans="1:18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 t="str" cm="1">
        <f t="array" ref="F7912">_xlfn.IFS(DmartSalesData[[#This Row],[sales]]&lt;2000,"LOW CATEGORY",DmartSalesData[[#This Row],[sales]]&lt;4000,"MEDIUM CATEGORY",DmartSalesData[[#This Row],[sales]]&gt;=4000,"HIGH CATEGORY")</f>
        <v>MEDIUM CATEGORY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tr">
        <f>IF(AND(DmartSalesData[[#This Row],[profit]]&gt;=500,DmartSalesData[[#This Row],[sales]]&gt;=3000),"Good","Not Good")</f>
        <v>Not Good</v>
      </c>
      <c r="R7912" s="2">
        <f>YEAR(DmartSalesData[[#This Row],[order_date]])</f>
        <v>2024</v>
      </c>
    </row>
    <row r="7913" spans="1:18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 t="str" cm="1">
        <f t="array" ref="F7913">_xlfn.IFS(DmartSalesData[[#This Row],[sales]]&lt;2000,"LOW CATEGORY",DmartSalesData[[#This Row],[sales]]&lt;4000,"MEDIUM CATEGORY",DmartSalesData[[#This Row],[sales]]&gt;=4000,"HIGH CATEGORY")</f>
        <v>HIGH CATEGORY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tr">
        <f>IF(AND(DmartSalesData[[#This Row],[profit]]&gt;=500,DmartSalesData[[#This Row],[sales]]&gt;=3000),"Good","Not Good")</f>
        <v>Good</v>
      </c>
      <c r="R7913" s="2">
        <f>YEAR(DmartSalesData[[#This Row],[order_date]])</f>
        <v>2024</v>
      </c>
    </row>
    <row r="7914" spans="1:18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 t="str" cm="1">
        <f t="array" ref="F7914">_xlfn.IFS(DmartSalesData[[#This Row],[sales]]&lt;2000,"LOW CATEGORY",DmartSalesData[[#This Row],[sales]]&lt;4000,"MEDIUM CATEGORY",DmartSalesData[[#This Row],[sales]]&gt;=4000,"HIGH CATEGORY")</f>
        <v>MEDIUM CATEGORY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tr">
        <f>IF(AND(DmartSalesData[[#This Row],[profit]]&gt;=500,DmartSalesData[[#This Row],[sales]]&gt;=3000),"Good","Not Good")</f>
        <v>Good</v>
      </c>
      <c r="R7914" s="2">
        <f>YEAR(DmartSalesData[[#This Row],[order_date]])</f>
        <v>2024</v>
      </c>
    </row>
    <row r="7915" spans="1:18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 t="str" cm="1">
        <f t="array" ref="F7915">_xlfn.IFS(DmartSalesData[[#This Row],[sales]]&lt;2000,"LOW CATEGORY",DmartSalesData[[#This Row],[sales]]&lt;4000,"MEDIUM CATEGORY",DmartSalesData[[#This Row],[sales]]&gt;=4000,"HIGH CATEGORY")</f>
        <v>HIGH CATEGORY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tr">
        <f>IF(AND(DmartSalesData[[#This Row],[profit]]&gt;=500,DmartSalesData[[#This Row],[sales]]&gt;=3000),"Good","Not Good")</f>
        <v>Good</v>
      </c>
      <c r="R7915" s="2">
        <f>YEAR(DmartSalesData[[#This Row],[order_date]])</f>
        <v>2024</v>
      </c>
    </row>
    <row r="7916" spans="1:18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 t="str" cm="1">
        <f t="array" ref="F7916">_xlfn.IFS(DmartSalesData[[#This Row],[sales]]&lt;2000,"LOW CATEGORY",DmartSalesData[[#This Row],[sales]]&lt;4000,"MEDIUM CATEGORY",DmartSalesData[[#This Row],[sales]]&gt;=4000,"HIGH CATEGORY")</f>
        <v>MEDIUM CATEGORY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tr">
        <f>IF(AND(DmartSalesData[[#This Row],[profit]]&gt;=500,DmartSalesData[[#This Row],[sales]]&gt;=3000),"Good","Not Good")</f>
        <v>Not Good</v>
      </c>
      <c r="R7916" s="2">
        <f>YEAR(DmartSalesData[[#This Row],[order_date]])</f>
        <v>2023</v>
      </c>
    </row>
    <row r="7917" spans="1:18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 t="str" cm="1">
        <f t="array" ref="F7917">_xlfn.IFS(DmartSalesData[[#This Row],[sales]]&lt;2000,"LOW CATEGORY",DmartSalesData[[#This Row],[sales]]&lt;4000,"MEDIUM CATEGORY",DmartSalesData[[#This Row],[sales]]&gt;=4000,"HIGH CATEGORY")</f>
        <v>HIGH CATEGORY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tr">
        <f>IF(AND(DmartSalesData[[#This Row],[profit]]&gt;=500,DmartSalesData[[#This Row],[sales]]&gt;=3000),"Good","Not Good")</f>
        <v>Good</v>
      </c>
      <c r="R7917" s="2">
        <f>YEAR(DmartSalesData[[#This Row],[order_date]])</f>
        <v>2023</v>
      </c>
    </row>
    <row r="7918" spans="1:18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 t="str" cm="1">
        <f t="array" ref="F7918">_xlfn.IFS(DmartSalesData[[#This Row],[sales]]&lt;2000,"LOW CATEGORY",DmartSalesData[[#This Row],[sales]]&lt;4000,"MEDIUM CATEGORY",DmartSalesData[[#This Row],[sales]]&gt;=4000,"HIGH CATEGORY")</f>
        <v>LOW CATEGORY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tr">
        <f>IF(AND(DmartSalesData[[#This Row],[profit]]&gt;=500,DmartSalesData[[#This Row],[sales]]&gt;=3000),"Good","Not Good")</f>
        <v>Not Good</v>
      </c>
      <c r="R7918" s="2">
        <f>YEAR(DmartSalesData[[#This Row],[order_date]])</f>
        <v>2024</v>
      </c>
    </row>
    <row r="7919" spans="1:18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 t="str" cm="1">
        <f t="array" ref="F7919">_xlfn.IFS(DmartSalesData[[#This Row],[sales]]&lt;2000,"LOW CATEGORY",DmartSalesData[[#This Row],[sales]]&lt;4000,"MEDIUM CATEGORY",DmartSalesData[[#This Row],[sales]]&gt;=4000,"HIGH CATEGORY")</f>
        <v>LOW CATEGORY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tr">
        <f>IF(AND(DmartSalesData[[#This Row],[profit]]&gt;=500,DmartSalesData[[#This Row],[sales]]&gt;=3000),"Good","Not Good")</f>
        <v>Not Good</v>
      </c>
      <c r="R7919" s="2">
        <f>YEAR(DmartSalesData[[#This Row],[order_date]])</f>
        <v>2024</v>
      </c>
    </row>
    <row r="7920" spans="1:18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 t="str" cm="1">
        <f t="array" ref="F7920">_xlfn.IFS(DmartSalesData[[#This Row],[sales]]&lt;2000,"LOW CATEGORY",DmartSalesData[[#This Row],[sales]]&lt;4000,"MEDIUM CATEGORY",DmartSalesData[[#This Row],[sales]]&gt;=4000,"HIGH CATEGORY")</f>
        <v>LOW CATEGORY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tr">
        <f>IF(AND(DmartSalesData[[#This Row],[profit]]&gt;=500,DmartSalesData[[#This Row],[sales]]&gt;=3000),"Good","Not Good")</f>
        <v>Not Good</v>
      </c>
      <c r="R7920" s="2">
        <f>YEAR(DmartSalesData[[#This Row],[order_date]])</f>
        <v>2024</v>
      </c>
    </row>
    <row r="7921" spans="1:18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 t="str" cm="1">
        <f t="array" ref="F7921">_xlfn.IFS(DmartSalesData[[#This Row],[sales]]&lt;2000,"LOW CATEGORY",DmartSalesData[[#This Row],[sales]]&lt;4000,"MEDIUM CATEGORY",DmartSalesData[[#This Row],[sales]]&gt;=4000,"HIGH CATEGORY")</f>
        <v>MEDIUM CATEGORY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tr">
        <f>IF(AND(DmartSalesData[[#This Row],[profit]]&gt;=500,DmartSalesData[[#This Row],[sales]]&gt;=3000),"Good","Not Good")</f>
        <v>Not Good</v>
      </c>
      <c r="R7921" s="2">
        <f>YEAR(DmartSalesData[[#This Row],[order_date]])</f>
        <v>2023</v>
      </c>
    </row>
    <row r="7922" spans="1:18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 t="str" cm="1">
        <f t="array" ref="F7922">_xlfn.IFS(DmartSalesData[[#This Row],[sales]]&lt;2000,"LOW CATEGORY",DmartSalesData[[#This Row],[sales]]&lt;4000,"MEDIUM CATEGORY",DmartSalesData[[#This Row],[sales]]&gt;=4000,"HIGH CATEGORY")</f>
        <v>LOW CATEGORY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tr">
        <f>IF(AND(DmartSalesData[[#This Row],[profit]]&gt;=500,DmartSalesData[[#This Row],[sales]]&gt;=3000),"Good","Not Good")</f>
        <v>Not Good</v>
      </c>
      <c r="R7922" s="2">
        <f>YEAR(DmartSalesData[[#This Row],[order_date]])</f>
        <v>2024</v>
      </c>
    </row>
    <row r="7923" spans="1:18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 t="str" cm="1">
        <f t="array" ref="F7923">_xlfn.IFS(DmartSalesData[[#This Row],[sales]]&lt;2000,"LOW CATEGORY",DmartSalesData[[#This Row],[sales]]&lt;4000,"MEDIUM CATEGORY",DmartSalesData[[#This Row],[sales]]&gt;=4000,"HIGH CATEGORY")</f>
        <v>MEDIUM CATEGORY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tr">
        <f>IF(AND(DmartSalesData[[#This Row],[profit]]&gt;=500,DmartSalesData[[#This Row],[sales]]&gt;=3000),"Good","Not Good")</f>
        <v>Not Good</v>
      </c>
      <c r="R7923" s="2">
        <f>YEAR(DmartSalesData[[#This Row],[order_date]])</f>
        <v>2023</v>
      </c>
    </row>
    <row r="7924" spans="1:18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 t="str" cm="1">
        <f t="array" ref="F7924">_xlfn.IFS(DmartSalesData[[#This Row],[sales]]&lt;2000,"LOW CATEGORY",DmartSalesData[[#This Row],[sales]]&lt;4000,"MEDIUM CATEGORY",DmartSalesData[[#This Row],[sales]]&gt;=4000,"HIGH CATEGORY")</f>
        <v>HIGH CATEGORY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tr">
        <f>IF(AND(DmartSalesData[[#This Row],[profit]]&gt;=500,DmartSalesData[[#This Row],[sales]]&gt;=3000),"Good","Not Good")</f>
        <v>Good</v>
      </c>
      <c r="R7924" s="2">
        <f>YEAR(DmartSalesData[[#This Row],[order_date]])</f>
        <v>2023</v>
      </c>
    </row>
    <row r="7925" spans="1:18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 t="str" cm="1">
        <f t="array" ref="F7925">_xlfn.IFS(DmartSalesData[[#This Row],[sales]]&lt;2000,"LOW CATEGORY",DmartSalesData[[#This Row],[sales]]&lt;4000,"MEDIUM CATEGORY",DmartSalesData[[#This Row],[sales]]&gt;=4000,"HIGH CATEGORY")</f>
        <v>MEDIUM CATEGORY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tr">
        <f>IF(AND(DmartSalesData[[#This Row],[profit]]&gt;=500,DmartSalesData[[#This Row],[sales]]&gt;=3000),"Good","Not Good")</f>
        <v>Good</v>
      </c>
      <c r="R7925" s="2">
        <f>YEAR(DmartSalesData[[#This Row],[order_date]])</f>
        <v>2024</v>
      </c>
    </row>
    <row r="7926" spans="1:18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 t="str" cm="1">
        <f t="array" ref="F7926">_xlfn.IFS(DmartSalesData[[#This Row],[sales]]&lt;2000,"LOW CATEGORY",DmartSalesData[[#This Row],[sales]]&lt;4000,"MEDIUM CATEGORY",DmartSalesData[[#This Row],[sales]]&gt;=4000,"HIGH CATEGORY")</f>
        <v>LOW CATEGORY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tr">
        <f>IF(AND(DmartSalesData[[#This Row],[profit]]&gt;=500,DmartSalesData[[#This Row],[sales]]&gt;=3000),"Good","Not Good")</f>
        <v>Not Good</v>
      </c>
      <c r="R7926" s="2">
        <f>YEAR(DmartSalesData[[#This Row],[order_date]])</f>
        <v>2024</v>
      </c>
    </row>
    <row r="7927" spans="1:18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 t="str" cm="1">
        <f t="array" ref="F7927">_xlfn.IFS(DmartSalesData[[#This Row],[sales]]&lt;2000,"LOW CATEGORY",DmartSalesData[[#This Row],[sales]]&lt;4000,"MEDIUM CATEGORY",DmartSalesData[[#This Row],[sales]]&gt;=4000,"HIGH CATEGORY")</f>
        <v>HIGH CATEGORY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tr">
        <f>IF(AND(DmartSalesData[[#This Row],[profit]]&gt;=500,DmartSalesData[[#This Row],[sales]]&gt;=3000),"Good","Not Good")</f>
        <v>Good</v>
      </c>
      <c r="R7927" s="2">
        <f>YEAR(DmartSalesData[[#This Row],[order_date]])</f>
        <v>2024</v>
      </c>
    </row>
    <row r="7928" spans="1:18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 t="str" cm="1">
        <f t="array" ref="F7928">_xlfn.IFS(DmartSalesData[[#This Row],[sales]]&lt;2000,"LOW CATEGORY",DmartSalesData[[#This Row],[sales]]&lt;4000,"MEDIUM CATEGORY",DmartSalesData[[#This Row],[sales]]&gt;=4000,"HIGH CATEGORY")</f>
        <v>MEDIUM CATEGORY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tr">
        <f>IF(AND(DmartSalesData[[#This Row],[profit]]&gt;=500,DmartSalesData[[#This Row],[sales]]&gt;=3000),"Good","Not Good")</f>
        <v>Not Good</v>
      </c>
      <c r="R7928" s="2">
        <f>YEAR(DmartSalesData[[#This Row],[order_date]])</f>
        <v>2024</v>
      </c>
    </row>
    <row r="7929" spans="1:18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 t="str" cm="1">
        <f t="array" ref="F7929">_xlfn.IFS(DmartSalesData[[#This Row],[sales]]&lt;2000,"LOW CATEGORY",DmartSalesData[[#This Row],[sales]]&lt;4000,"MEDIUM CATEGORY",DmartSalesData[[#This Row],[sales]]&gt;=4000,"HIGH CATEGORY")</f>
        <v>MEDIUM CATEGORY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tr">
        <f>IF(AND(DmartSalesData[[#This Row],[profit]]&gt;=500,DmartSalesData[[#This Row],[sales]]&gt;=3000),"Good","Not Good")</f>
        <v>Not Good</v>
      </c>
      <c r="R7929" s="2">
        <f>YEAR(DmartSalesData[[#This Row],[order_date]])</f>
        <v>2024</v>
      </c>
    </row>
    <row r="7930" spans="1:18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 t="str" cm="1">
        <f t="array" ref="F7930">_xlfn.IFS(DmartSalesData[[#This Row],[sales]]&lt;2000,"LOW CATEGORY",DmartSalesData[[#This Row],[sales]]&lt;4000,"MEDIUM CATEGORY",DmartSalesData[[#This Row],[sales]]&gt;=4000,"HIGH CATEGORY")</f>
        <v>HIGH CATEGORY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tr">
        <f>IF(AND(DmartSalesData[[#This Row],[profit]]&gt;=500,DmartSalesData[[#This Row],[sales]]&gt;=3000),"Good","Not Good")</f>
        <v>Good</v>
      </c>
      <c r="R7930" s="2">
        <f>YEAR(DmartSalesData[[#This Row],[order_date]])</f>
        <v>2024</v>
      </c>
    </row>
    <row r="7931" spans="1:18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 t="str" cm="1">
        <f t="array" ref="F7931">_xlfn.IFS(DmartSalesData[[#This Row],[sales]]&lt;2000,"LOW CATEGORY",DmartSalesData[[#This Row],[sales]]&lt;4000,"MEDIUM CATEGORY",DmartSalesData[[#This Row],[sales]]&gt;=4000,"HIGH CATEGORY")</f>
        <v>HIGH CATEGORY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tr">
        <f>IF(AND(DmartSalesData[[#This Row],[profit]]&gt;=500,DmartSalesData[[#This Row],[sales]]&gt;=3000),"Good","Not Good")</f>
        <v>Good</v>
      </c>
      <c r="R7931" s="2">
        <f>YEAR(DmartSalesData[[#This Row],[order_date]])</f>
        <v>2024</v>
      </c>
    </row>
    <row r="7932" spans="1:18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 t="str" cm="1">
        <f t="array" ref="F7932">_xlfn.IFS(DmartSalesData[[#This Row],[sales]]&lt;2000,"LOW CATEGORY",DmartSalesData[[#This Row],[sales]]&lt;4000,"MEDIUM CATEGORY",DmartSalesData[[#This Row],[sales]]&gt;=4000,"HIGH CATEGORY")</f>
        <v>MEDIUM CATEGORY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tr">
        <f>IF(AND(DmartSalesData[[#This Row],[profit]]&gt;=500,DmartSalesData[[#This Row],[sales]]&gt;=3000),"Good","Not Good")</f>
        <v>Not Good</v>
      </c>
      <c r="R7932" s="2">
        <f>YEAR(DmartSalesData[[#This Row],[order_date]])</f>
        <v>2023</v>
      </c>
    </row>
    <row r="7933" spans="1:18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 t="str" cm="1">
        <f t="array" ref="F7933">_xlfn.IFS(DmartSalesData[[#This Row],[sales]]&lt;2000,"LOW CATEGORY",DmartSalesData[[#This Row],[sales]]&lt;4000,"MEDIUM CATEGORY",DmartSalesData[[#This Row],[sales]]&gt;=4000,"HIGH CATEGORY")</f>
        <v>HIGH CATEGORY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tr">
        <f>IF(AND(DmartSalesData[[#This Row],[profit]]&gt;=500,DmartSalesData[[#This Row],[sales]]&gt;=3000),"Good","Not Good")</f>
        <v>Good</v>
      </c>
      <c r="R7933" s="2">
        <f>YEAR(DmartSalesData[[#This Row],[order_date]])</f>
        <v>2024</v>
      </c>
    </row>
    <row r="7934" spans="1:18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 t="str" cm="1">
        <f t="array" ref="F7934">_xlfn.IFS(DmartSalesData[[#This Row],[sales]]&lt;2000,"LOW CATEGORY",DmartSalesData[[#This Row],[sales]]&lt;4000,"MEDIUM CATEGORY",DmartSalesData[[#This Row],[sales]]&gt;=4000,"HIGH CATEGORY")</f>
        <v>MEDIUM CATEGORY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tr">
        <f>IF(AND(DmartSalesData[[#This Row],[profit]]&gt;=500,DmartSalesData[[#This Row],[sales]]&gt;=3000),"Good","Not Good")</f>
        <v>Not Good</v>
      </c>
      <c r="R7934" s="2">
        <f>YEAR(DmartSalesData[[#This Row],[order_date]])</f>
        <v>2023</v>
      </c>
    </row>
    <row r="7935" spans="1:18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 t="str" cm="1">
        <f t="array" ref="F7935">_xlfn.IFS(DmartSalesData[[#This Row],[sales]]&lt;2000,"LOW CATEGORY",DmartSalesData[[#This Row],[sales]]&lt;4000,"MEDIUM CATEGORY",DmartSalesData[[#This Row],[sales]]&gt;=4000,"HIGH CATEGORY")</f>
        <v>MEDIUM CATEGORY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tr">
        <f>IF(AND(DmartSalesData[[#This Row],[profit]]&gt;=500,DmartSalesData[[#This Row],[sales]]&gt;=3000),"Good","Not Good")</f>
        <v>Not Good</v>
      </c>
      <c r="R7935" s="2">
        <f>YEAR(DmartSalesData[[#This Row],[order_date]])</f>
        <v>2024</v>
      </c>
    </row>
    <row r="7936" spans="1:18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 t="str" cm="1">
        <f t="array" ref="F7936">_xlfn.IFS(DmartSalesData[[#This Row],[sales]]&lt;2000,"LOW CATEGORY",DmartSalesData[[#This Row],[sales]]&lt;4000,"MEDIUM CATEGORY",DmartSalesData[[#This Row],[sales]]&gt;=4000,"HIGH CATEGORY")</f>
        <v>MEDIUM CATEGORY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tr">
        <f>IF(AND(DmartSalesData[[#This Row],[profit]]&gt;=500,DmartSalesData[[#This Row],[sales]]&gt;=3000),"Good","Not Good")</f>
        <v>Not Good</v>
      </c>
      <c r="R7936" s="2">
        <f>YEAR(DmartSalesData[[#This Row],[order_date]])</f>
        <v>2023</v>
      </c>
    </row>
    <row r="7937" spans="1:18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 t="str" cm="1">
        <f t="array" ref="F7937">_xlfn.IFS(DmartSalesData[[#This Row],[sales]]&lt;2000,"LOW CATEGORY",DmartSalesData[[#This Row],[sales]]&lt;4000,"MEDIUM CATEGORY",DmartSalesData[[#This Row],[sales]]&gt;=4000,"HIGH CATEGORY")</f>
        <v>MEDIUM CATEGORY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tr">
        <f>IF(AND(DmartSalesData[[#This Row],[profit]]&gt;=500,DmartSalesData[[#This Row],[sales]]&gt;=3000),"Good","Not Good")</f>
        <v>Not Good</v>
      </c>
      <c r="R7937" s="2">
        <f>YEAR(DmartSalesData[[#This Row],[order_date]])</f>
        <v>2024</v>
      </c>
    </row>
    <row r="7938" spans="1:18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 t="str" cm="1">
        <f t="array" ref="F7938">_xlfn.IFS(DmartSalesData[[#This Row],[sales]]&lt;2000,"LOW CATEGORY",DmartSalesData[[#This Row],[sales]]&lt;4000,"MEDIUM CATEGORY",DmartSalesData[[#This Row],[sales]]&gt;=4000,"HIGH CATEGORY")</f>
        <v>MEDIUM CATEGORY</v>
      </c>
      <c r="G7938" s="2">
        <v>0.47</v>
      </c>
      <c r="H7938" s="2">
        <f t="shared" ref="H7938:H8001" si="248">E7938*G7938</f>
        <v>1016.6288</v>
      </c>
      <c r="I7938" s="2">
        <f t="shared" ref="I7938:I8001" si="249">E7938-H7938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tr">
        <f>IF(AND(DmartSalesData[[#This Row],[profit]]&gt;=500,DmartSalesData[[#This Row],[sales]]&gt;=3000),"Good","Not Good")</f>
        <v>Not Good</v>
      </c>
      <c r="R7938" s="2">
        <f>YEAR(DmartSalesData[[#This Row],[order_date]])</f>
        <v>2024</v>
      </c>
    </row>
    <row r="7939" spans="1:18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 t="str" cm="1">
        <f t="array" ref="F7939">_xlfn.IFS(DmartSalesData[[#This Row],[sales]]&lt;2000,"LOW CATEGORY",DmartSalesData[[#This Row],[sales]]&lt;4000,"MEDIUM CATEGORY",DmartSalesData[[#This Row],[sales]]&gt;=4000,"HIGH CATEGORY")</f>
        <v>MEDIUM CATEGORY</v>
      </c>
      <c r="G7939" s="2">
        <v>0.08</v>
      </c>
      <c r="H7939" s="2">
        <f t="shared" si="248"/>
        <v>291.69839999999999</v>
      </c>
      <c r="I7939" s="2">
        <f t="shared" si="249"/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tr">
        <f>IF(AND(DmartSalesData[[#This Row],[profit]]&gt;=500,DmartSalesData[[#This Row],[sales]]&gt;=3000),"Good","Not Good")</f>
        <v>Not Good</v>
      </c>
      <c r="R7939" s="2">
        <f>YEAR(DmartSalesData[[#This Row],[order_date]])</f>
        <v>2024</v>
      </c>
    </row>
    <row r="7940" spans="1:18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 t="str" cm="1">
        <f t="array" ref="F7940">_xlfn.IFS(DmartSalesData[[#This Row],[sales]]&lt;2000,"LOW CATEGORY",DmartSalesData[[#This Row],[sales]]&lt;4000,"MEDIUM CATEGORY",DmartSalesData[[#This Row],[sales]]&gt;=4000,"HIGH CATEGORY")</f>
        <v>LOW CATEGORY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tr">
        <f>IF(AND(DmartSalesData[[#This Row],[profit]]&gt;=500,DmartSalesData[[#This Row],[sales]]&gt;=3000),"Good","Not Good")</f>
        <v>Not Good</v>
      </c>
      <c r="R7940" s="2">
        <f>YEAR(DmartSalesData[[#This Row],[order_date]])</f>
        <v>2023</v>
      </c>
    </row>
    <row r="7941" spans="1:18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 t="str" cm="1">
        <f t="array" ref="F7941">_xlfn.IFS(DmartSalesData[[#This Row],[sales]]&lt;2000,"LOW CATEGORY",DmartSalesData[[#This Row],[sales]]&lt;4000,"MEDIUM CATEGORY",DmartSalesData[[#This Row],[sales]]&gt;=4000,"HIGH CATEGORY")</f>
        <v>MEDIUM CATEGORY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tr">
        <f>IF(AND(DmartSalesData[[#This Row],[profit]]&gt;=500,DmartSalesData[[#This Row],[sales]]&gt;=3000),"Good","Not Good")</f>
        <v>Not Good</v>
      </c>
      <c r="R7941" s="2">
        <f>YEAR(DmartSalesData[[#This Row],[order_date]])</f>
        <v>2024</v>
      </c>
    </row>
    <row r="7942" spans="1:18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 t="str" cm="1">
        <f t="array" ref="F7942">_xlfn.IFS(DmartSalesData[[#This Row],[sales]]&lt;2000,"LOW CATEGORY",DmartSalesData[[#This Row],[sales]]&lt;4000,"MEDIUM CATEGORY",DmartSalesData[[#This Row],[sales]]&gt;=4000,"HIGH CATEGORY")</f>
        <v>MEDIUM CATEGORY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tr">
        <f>IF(AND(DmartSalesData[[#This Row],[profit]]&gt;=500,DmartSalesData[[#This Row],[sales]]&gt;=3000),"Good","Not Good")</f>
        <v>Not Good</v>
      </c>
      <c r="R7942" s="2">
        <f>YEAR(DmartSalesData[[#This Row],[order_date]])</f>
        <v>2024</v>
      </c>
    </row>
    <row r="7943" spans="1:18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 t="str" cm="1">
        <f t="array" ref="F7943">_xlfn.IFS(DmartSalesData[[#This Row],[sales]]&lt;2000,"LOW CATEGORY",DmartSalesData[[#This Row],[sales]]&lt;4000,"MEDIUM CATEGORY",DmartSalesData[[#This Row],[sales]]&gt;=4000,"HIGH CATEGORY")</f>
        <v>HIGH CATEGORY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tr">
        <f>IF(AND(DmartSalesData[[#This Row],[profit]]&gt;=500,DmartSalesData[[#This Row],[sales]]&gt;=3000),"Good","Not Good")</f>
        <v>Not Good</v>
      </c>
      <c r="R7943" s="2">
        <f>YEAR(DmartSalesData[[#This Row],[order_date]])</f>
        <v>2024</v>
      </c>
    </row>
    <row r="7944" spans="1:18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 t="str" cm="1">
        <f t="array" ref="F7944">_xlfn.IFS(DmartSalesData[[#This Row],[sales]]&lt;2000,"LOW CATEGORY",DmartSalesData[[#This Row],[sales]]&lt;4000,"MEDIUM CATEGORY",DmartSalesData[[#This Row],[sales]]&gt;=4000,"HIGH CATEGORY")</f>
        <v>LOW CATEGORY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tr">
        <f>IF(AND(DmartSalesData[[#This Row],[profit]]&gt;=500,DmartSalesData[[#This Row],[sales]]&gt;=3000),"Good","Not Good")</f>
        <v>Not Good</v>
      </c>
      <c r="R7944" s="2">
        <f>YEAR(DmartSalesData[[#This Row],[order_date]])</f>
        <v>2023</v>
      </c>
    </row>
    <row r="7945" spans="1:18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 t="str" cm="1">
        <f t="array" ref="F7945">_xlfn.IFS(DmartSalesData[[#This Row],[sales]]&lt;2000,"LOW CATEGORY",DmartSalesData[[#This Row],[sales]]&lt;4000,"MEDIUM CATEGORY",DmartSalesData[[#This Row],[sales]]&gt;=4000,"HIGH CATEGORY")</f>
        <v>HIGH CATEGORY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tr">
        <f>IF(AND(DmartSalesData[[#This Row],[profit]]&gt;=500,DmartSalesData[[#This Row],[sales]]&gt;=3000),"Good","Not Good")</f>
        <v>Not Good</v>
      </c>
      <c r="R7945" s="2">
        <f>YEAR(DmartSalesData[[#This Row],[order_date]])</f>
        <v>2023</v>
      </c>
    </row>
    <row r="7946" spans="1:18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 t="str" cm="1">
        <f t="array" ref="F7946">_xlfn.IFS(DmartSalesData[[#This Row],[sales]]&lt;2000,"LOW CATEGORY",DmartSalesData[[#This Row],[sales]]&lt;4000,"MEDIUM CATEGORY",DmartSalesData[[#This Row],[sales]]&gt;=4000,"HIGH CATEGORY")</f>
        <v>HIGH CATEGORY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tr">
        <f>IF(AND(DmartSalesData[[#This Row],[profit]]&gt;=500,DmartSalesData[[#This Row],[sales]]&gt;=3000),"Good","Not Good")</f>
        <v>Good</v>
      </c>
      <c r="R7946" s="2">
        <f>YEAR(DmartSalesData[[#This Row],[order_date]])</f>
        <v>2023</v>
      </c>
    </row>
    <row r="7947" spans="1:18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 t="str" cm="1">
        <f t="array" ref="F7947">_xlfn.IFS(DmartSalesData[[#This Row],[sales]]&lt;2000,"LOW CATEGORY",DmartSalesData[[#This Row],[sales]]&lt;4000,"MEDIUM CATEGORY",DmartSalesData[[#This Row],[sales]]&gt;=4000,"HIGH CATEGORY")</f>
        <v>MEDIUM CATEGORY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tr">
        <f>IF(AND(DmartSalesData[[#This Row],[profit]]&gt;=500,DmartSalesData[[#This Row],[sales]]&gt;=3000),"Good","Not Good")</f>
        <v>Good</v>
      </c>
      <c r="R7947" s="2">
        <f>YEAR(DmartSalesData[[#This Row],[order_date]])</f>
        <v>2023</v>
      </c>
    </row>
    <row r="7948" spans="1:18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 t="str" cm="1">
        <f t="array" ref="F7948">_xlfn.IFS(DmartSalesData[[#This Row],[sales]]&lt;2000,"LOW CATEGORY",DmartSalesData[[#This Row],[sales]]&lt;4000,"MEDIUM CATEGORY",DmartSalesData[[#This Row],[sales]]&gt;=4000,"HIGH CATEGORY")</f>
        <v>MEDIUM CATEGORY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tr">
        <f>IF(AND(DmartSalesData[[#This Row],[profit]]&gt;=500,DmartSalesData[[#This Row],[sales]]&gt;=3000),"Good","Not Good")</f>
        <v>Good</v>
      </c>
      <c r="R7948" s="2">
        <f>YEAR(DmartSalesData[[#This Row],[order_date]])</f>
        <v>2023</v>
      </c>
    </row>
    <row r="7949" spans="1:18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 t="str" cm="1">
        <f t="array" ref="F7949">_xlfn.IFS(DmartSalesData[[#This Row],[sales]]&lt;2000,"LOW CATEGORY",DmartSalesData[[#This Row],[sales]]&lt;4000,"MEDIUM CATEGORY",DmartSalesData[[#This Row],[sales]]&gt;=4000,"HIGH CATEGORY")</f>
        <v>MEDIUM CATEGORY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tr">
        <f>IF(AND(DmartSalesData[[#This Row],[profit]]&gt;=500,DmartSalesData[[#This Row],[sales]]&gt;=3000),"Good","Not Good")</f>
        <v>Not Good</v>
      </c>
      <c r="R7949" s="2">
        <f>YEAR(DmartSalesData[[#This Row],[order_date]])</f>
        <v>2024</v>
      </c>
    </row>
    <row r="7950" spans="1:18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 t="str" cm="1">
        <f t="array" ref="F7950">_xlfn.IFS(DmartSalesData[[#This Row],[sales]]&lt;2000,"LOW CATEGORY",DmartSalesData[[#This Row],[sales]]&lt;4000,"MEDIUM CATEGORY",DmartSalesData[[#This Row],[sales]]&gt;=4000,"HIGH CATEGORY")</f>
        <v>HIGH CATEGORY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tr">
        <f>IF(AND(DmartSalesData[[#This Row],[profit]]&gt;=500,DmartSalesData[[#This Row],[sales]]&gt;=3000),"Good","Not Good")</f>
        <v>Good</v>
      </c>
      <c r="R7950" s="2">
        <f>YEAR(DmartSalesData[[#This Row],[order_date]])</f>
        <v>2024</v>
      </c>
    </row>
    <row r="7951" spans="1:18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 t="str" cm="1">
        <f t="array" ref="F7951">_xlfn.IFS(DmartSalesData[[#This Row],[sales]]&lt;2000,"LOW CATEGORY",DmartSalesData[[#This Row],[sales]]&lt;4000,"MEDIUM CATEGORY",DmartSalesData[[#This Row],[sales]]&gt;=4000,"HIGH CATEGORY")</f>
        <v>MEDIUM CATEGORY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tr">
        <f>IF(AND(DmartSalesData[[#This Row],[profit]]&gt;=500,DmartSalesData[[#This Row],[sales]]&gt;=3000),"Good","Not Good")</f>
        <v>Good</v>
      </c>
      <c r="R7951" s="2">
        <f>YEAR(DmartSalesData[[#This Row],[order_date]])</f>
        <v>2023</v>
      </c>
    </row>
    <row r="7952" spans="1:18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 t="str" cm="1">
        <f t="array" ref="F7952">_xlfn.IFS(DmartSalesData[[#This Row],[sales]]&lt;2000,"LOW CATEGORY",DmartSalesData[[#This Row],[sales]]&lt;4000,"MEDIUM CATEGORY",DmartSalesData[[#This Row],[sales]]&gt;=4000,"HIGH CATEGORY")</f>
        <v>LOW CATEGORY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tr">
        <f>IF(AND(DmartSalesData[[#This Row],[profit]]&gt;=500,DmartSalesData[[#This Row],[sales]]&gt;=3000),"Good","Not Good")</f>
        <v>Not Good</v>
      </c>
      <c r="R7952" s="2">
        <f>YEAR(DmartSalesData[[#This Row],[order_date]])</f>
        <v>2024</v>
      </c>
    </row>
    <row r="7953" spans="1:18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 t="str" cm="1">
        <f t="array" ref="F7953">_xlfn.IFS(DmartSalesData[[#This Row],[sales]]&lt;2000,"LOW CATEGORY",DmartSalesData[[#This Row],[sales]]&lt;4000,"MEDIUM CATEGORY",DmartSalesData[[#This Row],[sales]]&gt;=4000,"HIGH CATEGORY")</f>
        <v>MEDIUM CATEGORY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tr">
        <f>IF(AND(DmartSalesData[[#This Row],[profit]]&gt;=500,DmartSalesData[[#This Row],[sales]]&gt;=3000),"Good","Not Good")</f>
        <v>Not Good</v>
      </c>
      <c r="R7953" s="2">
        <f>YEAR(DmartSalesData[[#This Row],[order_date]])</f>
        <v>2024</v>
      </c>
    </row>
    <row r="7954" spans="1:18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 t="str" cm="1">
        <f t="array" ref="F7954">_xlfn.IFS(DmartSalesData[[#This Row],[sales]]&lt;2000,"LOW CATEGORY",DmartSalesData[[#This Row],[sales]]&lt;4000,"MEDIUM CATEGORY",DmartSalesData[[#This Row],[sales]]&gt;=4000,"HIGH CATEGORY")</f>
        <v>MEDIUM CATEGORY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tr">
        <f>IF(AND(DmartSalesData[[#This Row],[profit]]&gt;=500,DmartSalesData[[#This Row],[sales]]&gt;=3000),"Good","Not Good")</f>
        <v>Good</v>
      </c>
      <c r="R7954" s="2">
        <f>YEAR(DmartSalesData[[#This Row],[order_date]])</f>
        <v>2024</v>
      </c>
    </row>
    <row r="7955" spans="1:18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 t="str" cm="1">
        <f t="array" ref="F7955">_xlfn.IFS(DmartSalesData[[#This Row],[sales]]&lt;2000,"LOW CATEGORY",DmartSalesData[[#This Row],[sales]]&lt;4000,"MEDIUM CATEGORY",DmartSalesData[[#This Row],[sales]]&gt;=4000,"HIGH CATEGORY")</f>
        <v>LOW CATEGORY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tr">
        <f>IF(AND(DmartSalesData[[#This Row],[profit]]&gt;=500,DmartSalesData[[#This Row],[sales]]&gt;=3000),"Good","Not Good")</f>
        <v>Not Good</v>
      </c>
      <c r="R7955" s="2">
        <f>YEAR(DmartSalesData[[#This Row],[order_date]])</f>
        <v>2024</v>
      </c>
    </row>
    <row r="7956" spans="1:18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 t="str" cm="1">
        <f t="array" ref="F7956">_xlfn.IFS(DmartSalesData[[#This Row],[sales]]&lt;2000,"LOW CATEGORY",DmartSalesData[[#This Row],[sales]]&lt;4000,"MEDIUM CATEGORY",DmartSalesData[[#This Row],[sales]]&gt;=4000,"HIGH CATEGORY")</f>
        <v>MEDIUM CATEGORY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tr">
        <f>IF(AND(DmartSalesData[[#This Row],[profit]]&gt;=500,DmartSalesData[[#This Row],[sales]]&gt;=3000),"Good","Not Good")</f>
        <v>Good</v>
      </c>
      <c r="R7956" s="2">
        <f>YEAR(DmartSalesData[[#This Row],[order_date]])</f>
        <v>2024</v>
      </c>
    </row>
    <row r="7957" spans="1:18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 t="str" cm="1">
        <f t="array" ref="F7957">_xlfn.IFS(DmartSalesData[[#This Row],[sales]]&lt;2000,"LOW CATEGORY",DmartSalesData[[#This Row],[sales]]&lt;4000,"MEDIUM CATEGORY",DmartSalesData[[#This Row],[sales]]&gt;=4000,"HIGH CATEGORY")</f>
        <v>LOW CATEGORY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tr">
        <f>IF(AND(DmartSalesData[[#This Row],[profit]]&gt;=500,DmartSalesData[[#This Row],[sales]]&gt;=3000),"Good","Not Good")</f>
        <v>Not Good</v>
      </c>
      <c r="R7957" s="2">
        <f>YEAR(DmartSalesData[[#This Row],[order_date]])</f>
        <v>2023</v>
      </c>
    </row>
    <row r="7958" spans="1:18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 t="str" cm="1">
        <f t="array" ref="F7958">_xlfn.IFS(DmartSalesData[[#This Row],[sales]]&lt;2000,"LOW CATEGORY",DmartSalesData[[#This Row],[sales]]&lt;4000,"MEDIUM CATEGORY",DmartSalesData[[#This Row],[sales]]&gt;=4000,"HIGH CATEGORY")</f>
        <v>MEDIUM CATEGORY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tr">
        <f>IF(AND(DmartSalesData[[#This Row],[profit]]&gt;=500,DmartSalesData[[#This Row],[sales]]&gt;=3000),"Good","Not Good")</f>
        <v>Not Good</v>
      </c>
      <c r="R7958" s="2">
        <f>YEAR(DmartSalesData[[#This Row],[order_date]])</f>
        <v>2023</v>
      </c>
    </row>
    <row r="7959" spans="1:18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 t="str" cm="1">
        <f t="array" ref="F7959">_xlfn.IFS(DmartSalesData[[#This Row],[sales]]&lt;2000,"LOW CATEGORY",DmartSalesData[[#This Row],[sales]]&lt;4000,"MEDIUM CATEGORY",DmartSalesData[[#This Row],[sales]]&gt;=4000,"HIGH CATEGORY")</f>
        <v>MEDIUM CATEGORY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tr">
        <f>IF(AND(DmartSalesData[[#This Row],[profit]]&gt;=500,DmartSalesData[[#This Row],[sales]]&gt;=3000),"Good","Not Good")</f>
        <v>Not Good</v>
      </c>
      <c r="R7959" s="2">
        <f>YEAR(DmartSalesData[[#This Row],[order_date]])</f>
        <v>2023</v>
      </c>
    </row>
    <row r="7960" spans="1:18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 t="str" cm="1">
        <f t="array" ref="F7960">_xlfn.IFS(DmartSalesData[[#This Row],[sales]]&lt;2000,"LOW CATEGORY",DmartSalesData[[#This Row],[sales]]&lt;4000,"MEDIUM CATEGORY",DmartSalesData[[#This Row],[sales]]&gt;=4000,"HIGH CATEGORY")</f>
        <v>HIGH CATEGORY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tr">
        <f>IF(AND(DmartSalesData[[#This Row],[profit]]&gt;=500,DmartSalesData[[#This Row],[sales]]&gt;=3000),"Good","Not Good")</f>
        <v>Good</v>
      </c>
      <c r="R7960" s="2">
        <f>YEAR(DmartSalesData[[#This Row],[order_date]])</f>
        <v>2024</v>
      </c>
    </row>
    <row r="7961" spans="1:18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 t="str" cm="1">
        <f t="array" ref="F7961">_xlfn.IFS(DmartSalesData[[#This Row],[sales]]&lt;2000,"LOW CATEGORY",DmartSalesData[[#This Row],[sales]]&lt;4000,"MEDIUM CATEGORY",DmartSalesData[[#This Row],[sales]]&gt;=4000,"HIGH CATEGORY")</f>
        <v>MEDIUM CATEGORY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tr">
        <f>IF(AND(DmartSalesData[[#This Row],[profit]]&gt;=500,DmartSalesData[[#This Row],[sales]]&gt;=3000),"Good","Not Good")</f>
        <v>Not Good</v>
      </c>
      <c r="R7961" s="2">
        <f>YEAR(DmartSalesData[[#This Row],[order_date]])</f>
        <v>2023</v>
      </c>
    </row>
    <row r="7962" spans="1:18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 t="str" cm="1">
        <f t="array" ref="F7962">_xlfn.IFS(DmartSalesData[[#This Row],[sales]]&lt;2000,"LOW CATEGORY",DmartSalesData[[#This Row],[sales]]&lt;4000,"MEDIUM CATEGORY",DmartSalesData[[#This Row],[sales]]&gt;=4000,"HIGH CATEGORY")</f>
        <v>HIGH CATEGORY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tr">
        <f>IF(AND(DmartSalesData[[#This Row],[profit]]&gt;=500,DmartSalesData[[#This Row],[sales]]&gt;=3000),"Good","Not Good")</f>
        <v>Good</v>
      </c>
      <c r="R7962" s="2">
        <f>YEAR(DmartSalesData[[#This Row],[order_date]])</f>
        <v>2024</v>
      </c>
    </row>
    <row r="7963" spans="1:18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 t="str" cm="1">
        <f t="array" ref="F7963">_xlfn.IFS(DmartSalesData[[#This Row],[sales]]&lt;2000,"LOW CATEGORY",DmartSalesData[[#This Row],[sales]]&lt;4000,"MEDIUM CATEGORY",DmartSalesData[[#This Row],[sales]]&gt;=4000,"HIGH CATEGORY")</f>
        <v>HIGH CATEGORY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tr">
        <f>IF(AND(DmartSalesData[[#This Row],[profit]]&gt;=500,DmartSalesData[[#This Row],[sales]]&gt;=3000),"Good","Not Good")</f>
        <v>Good</v>
      </c>
      <c r="R7963" s="2">
        <f>YEAR(DmartSalesData[[#This Row],[order_date]])</f>
        <v>2024</v>
      </c>
    </row>
    <row r="7964" spans="1:18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 t="str" cm="1">
        <f t="array" ref="F7964">_xlfn.IFS(DmartSalesData[[#This Row],[sales]]&lt;2000,"LOW CATEGORY",DmartSalesData[[#This Row],[sales]]&lt;4000,"MEDIUM CATEGORY",DmartSalesData[[#This Row],[sales]]&gt;=4000,"HIGH CATEGORY")</f>
        <v>MEDIUM CATEGORY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tr">
        <f>IF(AND(DmartSalesData[[#This Row],[profit]]&gt;=500,DmartSalesData[[#This Row],[sales]]&gt;=3000),"Good","Not Good")</f>
        <v>Not Good</v>
      </c>
      <c r="R7964" s="2">
        <f>YEAR(DmartSalesData[[#This Row],[order_date]])</f>
        <v>2024</v>
      </c>
    </row>
    <row r="7965" spans="1:18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 t="str" cm="1">
        <f t="array" ref="F7965">_xlfn.IFS(DmartSalesData[[#This Row],[sales]]&lt;2000,"LOW CATEGORY",DmartSalesData[[#This Row],[sales]]&lt;4000,"MEDIUM CATEGORY",DmartSalesData[[#This Row],[sales]]&gt;=4000,"HIGH CATEGORY")</f>
        <v>HIGH CATEGORY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tr">
        <f>IF(AND(DmartSalesData[[#This Row],[profit]]&gt;=500,DmartSalesData[[#This Row],[sales]]&gt;=3000),"Good","Not Good")</f>
        <v>Good</v>
      </c>
      <c r="R7965" s="2">
        <f>YEAR(DmartSalesData[[#This Row],[order_date]])</f>
        <v>2023</v>
      </c>
    </row>
    <row r="7966" spans="1:18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 t="str" cm="1">
        <f t="array" ref="F7966">_xlfn.IFS(DmartSalesData[[#This Row],[sales]]&lt;2000,"LOW CATEGORY",DmartSalesData[[#This Row],[sales]]&lt;4000,"MEDIUM CATEGORY",DmartSalesData[[#This Row],[sales]]&gt;=4000,"HIGH CATEGORY")</f>
        <v>LOW CATEGORY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tr">
        <f>IF(AND(DmartSalesData[[#This Row],[profit]]&gt;=500,DmartSalesData[[#This Row],[sales]]&gt;=3000),"Good","Not Good")</f>
        <v>Not Good</v>
      </c>
      <c r="R7966" s="2">
        <f>YEAR(DmartSalesData[[#This Row],[order_date]])</f>
        <v>2024</v>
      </c>
    </row>
    <row r="7967" spans="1:18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 t="str" cm="1">
        <f t="array" ref="F7967">_xlfn.IFS(DmartSalesData[[#This Row],[sales]]&lt;2000,"LOW CATEGORY",DmartSalesData[[#This Row],[sales]]&lt;4000,"MEDIUM CATEGORY",DmartSalesData[[#This Row],[sales]]&gt;=4000,"HIGH CATEGORY")</f>
        <v>HIGH CATEGORY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tr">
        <f>IF(AND(DmartSalesData[[#This Row],[profit]]&gt;=500,DmartSalesData[[#This Row],[sales]]&gt;=3000),"Good","Not Good")</f>
        <v>Not Good</v>
      </c>
      <c r="R7967" s="2">
        <f>YEAR(DmartSalesData[[#This Row],[order_date]])</f>
        <v>2023</v>
      </c>
    </row>
    <row r="7968" spans="1:18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 t="str" cm="1">
        <f t="array" ref="F7968">_xlfn.IFS(DmartSalesData[[#This Row],[sales]]&lt;2000,"LOW CATEGORY",DmartSalesData[[#This Row],[sales]]&lt;4000,"MEDIUM CATEGORY",DmartSalesData[[#This Row],[sales]]&gt;=4000,"HIGH CATEGORY")</f>
        <v>LOW CATEGORY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tr">
        <f>IF(AND(DmartSalesData[[#This Row],[profit]]&gt;=500,DmartSalesData[[#This Row],[sales]]&gt;=3000),"Good","Not Good")</f>
        <v>Not Good</v>
      </c>
      <c r="R7968" s="2">
        <f>YEAR(DmartSalesData[[#This Row],[order_date]])</f>
        <v>2024</v>
      </c>
    </row>
    <row r="7969" spans="1:18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 t="str" cm="1">
        <f t="array" ref="F7969">_xlfn.IFS(DmartSalesData[[#This Row],[sales]]&lt;2000,"LOW CATEGORY",DmartSalesData[[#This Row],[sales]]&lt;4000,"MEDIUM CATEGORY",DmartSalesData[[#This Row],[sales]]&gt;=4000,"HIGH CATEGORY")</f>
        <v>HIGH CATEGORY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tr">
        <f>IF(AND(DmartSalesData[[#This Row],[profit]]&gt;=500,DmartSalesData[[#This Row],[sales]]&gt;=3000),"Good","Not Good")</f>
        <v>Good</v>
      </c>
      <c r="R7969" s="2">
        <f>YEAR(DmartSalesData[[#This Row],[order_date]])</f>
        <v>2024</v>
      </c>
    </row>
    <row r="7970" spans="1:18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 t="str" cm="1">
        <f t="array" ref="F7970">_xlfn.IFS(DmartSalesData[[#This Row],[sales]]&lt;2000,"LOW CATEGORY",DmartSalesData[[#This Row],[sales]]&lt;4000,"MEDIUM CATEGORY",DmartSalesData[[#This Row],[sales]]&gt;=4000,"HIGH CATEGORY")</f>
        <v>LOW CATEGORY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tr">
        <f>IF(AND(DmartSalesData[[#This Row],[profit]]&gt;=500,DmartSalesData[[#This Row],[sales]]&gt;=3000),"Good","Not Good")</f>
        <v>Not Good</v>
      </c>
      <c r="R7970" s="2">
        <f>YEAR(DmartSalesData[[#This Row],[order_date]])</f>
        <v>2024</v>
      </c>
    </row>
    <row r="7971" spans="1:18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 t="str" cm="1">
        <f t="array" ref="F7971">_xlfn.IFS(DmartSalesData[[#This Row],[sales]]&lt;2000,"LOW CATEGORY",DmartSalesData[[#This Row],[sales]]&lt;4000,"MEDIUM CATEGORY",DmartSalesData[[#This Row],[sales]]&gt;=4000,"HIGH CATEGORY")</f>
        <v>LOW CATEGORY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tr">
        <f>IF(AND(DmartSalesData[[#This Row],[profit]]&gt;=500,DmartSalesData[[#This Row],[sales]]&gt;=3000),"Good","Not Good")</f>
        <v>Not Good</v>
      </c>
      <c r="R7971" s="2">
        <f>YEAR(DmartSalesData[[#This Row],[order_date]])</f>
        <v>2023</v>
      </c>
    </row>
    <row r="7972" spans="1:18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 t="str" cm="1">
        <f t="array" ref="F7972">_xlfn.IFS(DmartSalesData[[#This Row],[sales]]&lt;2000,"LOW CATEGORY",DmartSalesData[[#This Row],[sales]]&lt;4000,"MEDIUM CATEGORY",DmartSalesData[[#This Row],[sales]]&gt;=4000,"HIGH CATEGORY")</f>
        <v>LOW CATEGORY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tr">
        <f>IF(AND(DmartSalesData[[#This Row],[profit]]&gt;=500,DmartSalesData[[#This Row],[sales]]&gt;=3000),"Good","Not Good")</f>
        <v>Not Good</v>
      </c>
      <c r="R7972" s="2">
        <f>YEAR(DmartSalesData[[#This Row],[order_date]])</f>
        <v>2023</v>
      </c>
    </row>
    <row r="7973" spans="1:18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 t="str" cm="1">
        <f t="array" ref="F7973">_xlfn.IFS(DmartSalesData[[#This Row],[sales]]&lt;2000,"LOW CATEGORY",DmartSalesData[[#This Row],[sales]]&lt;4000,"MEDIUM CATEGORY",DmartSalesData[[#This Row],[sales]]&gt;=4000,"HIGH CATEGORY")</f>
        <v>LOW CATEGORY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tr">
        <f>IF(AND(DmartSalesData[[#This Row],[profit]]&gt;=500,DmartSalesData[[#This Row],[sales]]&gt;=3000),"Good","Not Good")</f>
        <v>Not Good</v>
      </c>
      <c r="R7973" s="2">
        <f>YEAR(DmartSalesData[[#This Row],[order_date]])</f>
        <v>2024</v>
      </c>
    </row>
    <row r="7974" spans="1:18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 t="str" cm="1">
        <f t="array" ref="F7974">_xlfn.IFS(DmartSalesData[[#This Row],[sales]]&lt;2000,"LOW CATEGORY",DmartSalesData[[#This Row],[sales]]&lt;4000,"MEDIUM CATEGORY",DmartSalesData[[#This Row],[sales]]&gt;=4000,"HIGH CATEGORY")</f>
        <v>MEDIUM CATEGORY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tr">
        <f>IF(AND(DmartSalesData[[#This Row],[profit]]&gt;=500,DmartSalesData[[#This Row],[sales]]&gt;=3000),"Good","Not Good")</f>
        <v>Not Good</v>
      </c>
      <c r="R7974" s="2">
        <f>YEAR(DmartSalesData[[#This Row],[order_date]])</f>
        <v>2024</v>
      </c>
    </row>
    <row r="7975" spans="1:18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 t="str" cm="1">
        <f t="array" ref="F7975">_xlfn.IFS(DmartSalesData[[#This Row],[sales]]&lt;2000,"LOW CATEGORY",DmartSalesData[[#This Row],[sales]]&lt;4000,"MEDIUM CATEGORY",DmartSalesData[[#This Row],[sales]]&gt;=4000,"HIGH CATEGORY")</f>
        <v>MEDIUM CATEGORY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tr">
        <f>IF(AND(DmartSalesData[[#This Row],[profit]]&gt;=500,DmartSalesData[[#This Row],[sales]]&gt;=3000),"Good","Not Good")</f>
        <v>Not Good</v>
      </c>
      <c r="R7975" s="2">
        <f>YEAR(DmartSalesData[[#This Row],[order_date]])</f>
        <v>2024</v>
      </c>
    </row>
    <row r="7976" spans="1:18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 t="str" cm="1">
        <f t="array" ref="F7976">_xlfn.IFS(DmartSalesData[[#This Row],[sales]]&lt;2000,"LOW CATEGORY",DmartSalesData[[#This Row],[sales]]&lt;4000,"MEDIUM CATEGORY",DmartSalesData[[#This Row],[sales]]&gt;=4000,"HIGH CATEGORY")</f>
        <v>HIGH CATEGORY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tr">
        <f>IF(AND(DmartSalesData[[#This Row],[profit]]&gt;=500,DmartSalesData[[#This Row],[sales]]&gt;=3000),"Good","Not Good")</f>
        <v>Not Good</v>
      </c>
      <c r="R7976" s="2">
        <f>YEAR(DmartSalesData[[#This Row],[order_date]])</f>
        <v>2023</v>
      </c>
    </row>
    <row r="7977" spans="1:18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 t="str" cm="1">
        <f t="array" ref="F7977">_xlfn.IFS(DmartSalesData[[#This Row],[sales]]&lt;2000,"LOW CATEGORY",DmartSalesData[[#This Row],[sales]]&lt;4000,"MEDIUM CATEGORY",DmartSalesData[[#This Row],[sales]]&gt;=4000,"HIGH CATEGORY")</f>
        <v>LOW CATEGORY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tr">
        <f>IF(AND(DmartSalesData[[#This Row],[profit]]&gt;=500,DmartSalesData[[#This Row],[sales]]&gt;=3000),"Good","Not Good")</f>
        <v>Not Good</v>
      </c>
      <c r="R7977" s="2">
        <f>YEAR(DmartSalesData[[#This Row],[order_date]])</f>
        <v>2024</v>
      </c>
    </row>
    <row r="7978" spans="1:18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 t="str" cm="1">
        <f t="array" ref="F7978">_xlfn.IFS(DmartSalesData[[#This Row],[sales]]&lt;2000,"LOW CATEGORY",DmartSalesData[[#This Row],[sales]]&lt;4000,"MEDIUM CATEGORY",DmartSalesData[[#This Row],[sales]]&gt;=4000,"HIGH CATEGORY")</f>
        <v>LOW CATEGORY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tr">
        <f>IF(AND(DmartSalesData[[#This Row],[profit]]&gt;=500,DmartSalesData[[#This Row],[sales]]&gt;=3000),"Good","Not Good")</f>
        <v>Not Good</v>
      </c>
      <c r="R7978" s="2">
        <f>YEAR(DmartSalesData[[#This Row],[order_date]])</f>
        <v>2024</v>
      </c>
    </row>
    <row r="7979" spans="1:18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 t="str" cm="1">
        <f t="array" ref="F7979">_xlfn.IFS(DmartSalesData[[#This Row],[sales]]&lt;2000,"LOW CATEGORY",DmartSalesData[[#This Row],[sales]]&lt;4000,"MEDIUM CATEGORY",DmartSalesData[[#This Row],[sales]]&gt;=4000,"HIGH CATEGORY")</f>
        <v>MEDIUM CATEGORY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tr">
        <f>IF(AND(DmartSalesData[[#This Row],[profit]]&gt;=500,DmartSalesData[[#This Row],[sales]]&gt;=3000),"Good","Not Good")</f>
        <v>Good</v>
      </c>
      <c r="R7979" s="2">
        <f>YEAR(DmartSalesData[[#This Row],[order_date]])</f>
        <v>2024</v>
      </c>
    </row>
    <row r="7980" spans="1:18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 t="str" cm="1">
        <f t="array" ref="F7980">_xlfn.IFS(DmartSalesData[[#This Row],[sales]]&lt;2000,"LOW CATEGORY",DmartSalesData[[#This Row],[sales]]&lt;4000,"MEDIUM CATEGORY",DmartSalesData[[#This Row],[sales]]&gt;=4000,"HIGH CATEGORY")</f>
        <v>LOW CATEGORY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tr">
        <f>IF(AND(DmartSalesData[[#This Row],[profit]]&gt;=500,DmartSalesData[[#This Row],[sales]]&gt;=3000),"Good","Not Good")</f>
        <v>Not Good</v>
      </c>
      <c r="R7980" s="2">
        <f>YEAR(DmartSalesData[[#This Row],[order_date]])</f>
        <v>2024</v>
      </c>
    </row>
    <row r="7981" spans="1:18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 t="str" cm="1">
        <f t="array" ref="F7981">_xlfn.IFS(DmartSalesData[[#This Row],[sales]]&lt;2000,"LOW CATEGORY",DmartSalesData[[#This Row],[sales]]&lt;4000,"MEDIUM CATEGORY",DmartSalesData[[#This Row],[sales]]&gt;=4000,"HIGH CATEGORY")</f>
        <v>HIGH CATEGORY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tr">
        <f>IF(AND(DmartSalesData[[#This Row],[profit]]&gt;=500,DmartSalesData[[#This Row],[sales]]&gt;=3000),"Good","Not Good")</f>
        <v>Good</v>
      </c>
      <c r="R7981" s="2">
        <f>YEAR(DmartSalesData[[#This Row],[order_date]])</f>
        <v>2024</v>
      </c>
    </row>
    <row r="7982" spans="1:18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 t="str" cm="1">
        <f t="array" ref="F7982">_xlfn.IFS(DmartSalesData[[#This Row],[sales]]&lt;2000,"LOW CATEGORY",DmartSalesData[[#This Row],[sales]]&lt;4000,"MEDIUM CATEGORY",DmartSalesData[[#This Row],[sales]]&gt;=4000,"HIGH CATEGORY")</f>
        <v>MEDIUM CATEGORY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tr">
        <f>IF(AND(DmartSalesData[[#This Row],[profit]]&gt;=500,DmartSalesData[[#This Row],[sales]]&gt;=3000),"Good","Not Good")</f>
        <v>Not Good</v>
      </c>
      <c r="R7982" s="2">
        <f>YEAR(DmartSalesData[[#This Row],[order_date]])</f>
        <v>2023</v>
      </c>
    </row>
    <row r="7983" spans="1:18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 t="str" cm="1">
        <f t="array" ref="F7983">_xlfn.IFS(DmartSalesData[[#This Row],[sales]]&lt;2000,"LOW CATEGORY",DmartSalesData[[#This Row],[sales]]&lt;4000,"MEDIUM CATEGORY",DmartSalesData[[#This Row],[sales]]&gt;=4000,"HIGH CATEGORY")</f>
        <v>MEDIUM CATEGORY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tr">
        <f>IF(AND(DmartSalesData[[#This Row],[profit]]&gt;=500,DmartSalesData[[#This Row],[sales]]&gt;=3000),"Good","Not Good")</f>
        <v>Good</v>
      </c>
      <c r="R7983" s="2">
        <f>YEAR(DmartSalesData[[#This Row],[order_date]])</f>
        <v>2023</v>
      </c>
    </row>
    <row r="7984" spans="1:18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 t="str" cm="1">
        <f t="array" ref="F7984">_xlfn.IFS(DmartSalesData[[#This Row],[sales]]&lt;2000,"LOW CATEGORY",DmartSalesData[[#This Row],[sales]]&lt;4000,"MEDIUM CATEGORY",DmartSalesData[[#This Row],[sales]]&gt;=4000,"HIGH CATEGORY")</f>
        <v>LOW CATEGORY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tr">
        <f>IF(AND(DmartSalesData[[#This Row],[profit]]&gt;=500,DmartSalesData[[#This Row],[sales]]&gt;=3000),"Good","Not Good")</f>
        <v>Not Good</v>
      </c>
      <c r="R7984" s="2">
        <f>YEAR(DmartSalesData[[#This Row],[order_date]])</f>
        <v>2024</v>
      </c>
    </row>
    <row r="7985" spans="1:18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 t="str" cm="1">
        <f t="array" ref="F7985">_xlfn.IFS(DmartSalesData[[#This Row],[sales]]&lt;2000,"LOW CATEGORY",DmartSalesData[[#This Row],[sales]]&lt;4000,"MEDIUM CATEGORY",DmartSalesData[[#This Row],[sales]]&gt;=4000,"HIGH CATEGORY")</f>
        <v>LOW CATEGORY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tr">
        <f>IF(AND(DmartSalesData[[#This Row],[profit]]&gt;=500,DmartSalesData[[#This Row],[sales]]&gt;=3000),"Good","Not Good")</f>
        <v>Not Good</v>
      </c>
      <c r="R7985" s="2">
        <f>YEAR(DmartSalesData[[#This Row],[order_date]])</f>
        <v>2024</v>
      </c>
    </row>
    <row r="7986" spans="1:18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 t="str" cm="1">
        <f t="array" ref="F7986">_xlfn.IFS(DmartSalesData[[#This Row],[sales]]&lt;2000,"LOW CATEGORY",DmartSalesData[[#This Row],[sales]]&lt;4000,"MEDIUM CATEGORY",DmartSalesData[[#This Row],[sales]]&gt;=4000,"HIGH CATEGORY")</f>
        <v>HIGH CATEGORY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tr">
        <f>IF(AND(DmartSalesData[[#This Row],[profit]]&gt;=500,DmartSalesData[[#This Row],[sales]]&gt;=3000),"Good","Not Good")</f>
        <v>Good</v>
      </c>
      <c r="R7986" s="2">
        <f>YEAR(DmartSalesData[[#This Row],[order_date]])</f>
        <v>2024</v>
      </c>
    </row>
    <row r="7987" spans="1:18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 t="str" cm="1">
        <f t="array" ref="F7987">_xlfn.IFS(DmartSalesData[[#This Row],[sales]]&lt;2000,"LOW CATEGORY",DmartSalesData[[#This Row],[sales]]&lt;4000,"MEDIUM CATEGORY",DmartSalesData[[#This Row],[sales]]&gt;=4000,"HIGH CATEGORY")</f>
        <v>MEDIUM CATEGORY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tr">
        <f>IF(AND(DmartSalesData[[#This Row],[profit]]&gt;=500,DmartSalesData[[#This Row],[sales]]&gt;=3000),"Good","Not Good")</f>
        <v>Not Good</v>
      </c>
      <c r="R7987" s="2">
        <f>YEAR(DmartSalesData[[#This Row],[order_date]])</f>
        <v>2023</v>
      </c>
    </row>
    <row r="7988" spans="1:18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 t="str" cm="1">
        <f t="array" ref="F7988">_xlfn.IFS(DmartSalesData[[#This Row],[sales]]&lt;2000,"LOW CATEGORY",DmartSalesData[[#This Row],[sales]]&lt;4000,"MEDIUM CATEGORY",DmartSalesData[[#This Row],[sales]]&gt;=4000,"HIGH CATEGORY")</f>
        <v>HIGH CATEGORY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tr">
        <f>IF(AND(DmartSalesData[[#This Row],[profit]]&gt;=500,DmartSalesData[[#This Row],[sales]]&gt;=3000),"Good","Not Good")</f>
        <v>Not Good</v>
      </c>
      <c r="R7988" s="2">
        <f>YEAR(DmartSalesData[[#This Row],[order_date]])</f>
        <v>2023</v>
      </c>
    </row>
    <row r="7989" spans="1:18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 t="str" cm="1">
        <f t="array" ref="F7989">_xlfn.IFS(DmartSalesData[[#This Row],[sales]]&lt;2000,"LOW CATEGORY",DmartSalesData[[#This Row],[sales]]&lt;4000,"MEDIUM CATEGORY",DmartSalesData[[#This Row],[sales]]&gt;=4000,"HIGH CATEGORY")</f>
        <v>MEDIUM CATEGORY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tr">
        <f>IF(AND(DmartSalesData[[#This Row],[profit]]&gt;=500,DmartSalesData[[#This Row],[sales]]&gt;=3000),"Good","Not Good")</f>
        <v>Not Good</v>
      </c>
      <c r="R7989" s="2">
        <f>YEAR(DmartSalesData[[#This Row],[order_date]])</f>
        <v>2023</v>
      </c>
    </row>
    <row r="7990" spans="1:18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 t="str" cm="1">
        <f t="array" ref="F7990">_xlfn.IFS(DmartSalesData[[#This Row],[sales]]&lt;2000,"LOW CATEGORY",DmartSalesData[[#This Row],[sales]]&lt;4000,"MEDIUM CATEGORY",DmartSalesData[[#This Row],[sales]]&gt;=4000,"HIGH CATEGORY")</f>
        <v>HIGH CATEGORY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tr">
        <f>IF(AND(DmartSalesData[[#This Row],[profit]]&gt;=500,DmartSalesData[[#This Row],[sales]]&gt;=3000),"Good","Not Good")</f>
        <v>Not Good</v>
      </c>
      <c r="R7990" s="2">
        <f>YEAR(DmartSalesData[[#This Row],[order_date]])</f>
        <v>2023</v>
      </c>
    </row>
    <row r="7991" spans="1:18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 t="str" cm="1">
        <f t="array" ref="F7991">_xlfn.IFS(DmartSalesData[[#This Row],[sales]]&lt;2000,"LOW CATEGORY",DmartSalesData[[#This Row],[sales]]&lt;4000,"MEDIUM CATEGORY",DmartSalesData[[#This Row],[sales]]&gt;=4000,"HIGH CATEGORY")</f>
        <v>HIGH CATEGORY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tr">
        <f>IF(AND(DmartSalesData[[#This Row],[profit]]&gt;=500,DmartSalesData[[#This Row],[sales]]&gt;=3000),"Good","Not Good")</f>
        <v>Good</v>
      </c>
      <c r="R7991" s="2">
        <f>YEAR(DmartSalesData[[#This Row],[order_date]])</f>
        <v>2023</v>
      </c>
    </row>
    <row r="7992" spans="1:18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 t="str" cm="1">
        <f t="array" ref="F7992">_xlfn.IFS(DmartSalesData[[#This Row],[sales]]&lt;2000,"LOW CATEGORY",DmartSalesData[[#This Row],[sales]]&lt;4000,"MEDIUM CATEGORY",DmartSalesData[[#This Row],[sales]]&gt;=4000,"HIGH CATEGORY")</f>
        <v>LOW CATEGORY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tr">
        <f>IF(AND(DmartSalesData[[#This Row],[profit]]&gt;=500,DmartSalesData[[#This Row],[sales]]&gt;=3000),"Good","Not Good")</f>
        <v>Not Good</v>
      </c>
      <c r="R7992" s="2">
        <f>YEAR(DmartSalesData[[#This Row],[order_date]])</f>
        <v>2023</v>
      </c>
    </row>
    <row r="7993" spans="1:18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 t="str" cm="1">
        <f t="array" ref="F7993">_xlfn.IFS(DmartSalesData[[#This Row],[sales]]&lt;2000,"LOW CATEGORY",DmartSalesData[[#This Row],[sales]]&lt;4000,"MEDIUM CATEGORY",DmartSalesData[[#This Row],[sales]]&gt;=4000,"HIGH CATEGORY")</f>
        <v>HIGH CATEGORY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tr">
        <f>IF(AND(DmartSalesData[[#This Row],[profit]]&gt;=500,DmartSalesData[[#This Row],[sales]]&gt;=3000),"Good","Not Good")</f>
        <v>Not Good</v>
      </c>
      <c r="R7993" s="2">
        <f>YEAR(DmartSalesData[[#This Row],[order_date]])</f>
        <v>2023</v>
      </c>
    </row>
    <row r="7994" spans="1:18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 t="str" cm="1">
        <f t="array" ref="F7994">_xlfn.IFS(DmartSalesData[[#This Row],[sales]]&lt;2000,"LOW CATEGORY",DmartSalesData[[#This Row],[sales]]&lt;4000,"MEDIUM CATEGORY",DmartSalesData[[#This Row],[sales]]&gt;=4000,"HIGH CATEGORY")</f>
        <v>LOW CATEGORY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tr">
        <f>IF(AND(DmartSalesData[[#This Row],[profit]]&gt;=500,DmartSalesData[[#This Row],[sales]]&gt;=3000),"Good","Not Good")</f>
        <v>Not Good</v>
      </c>
      <c r="R7994" s="2">
        <f>YEAR(DmartSalesData[[#This Row],[order_date]])</f>
        <v>2023</v>
      </c>
    </row>
    <row r="7995" spans="1:18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 t="str" cm="1">
        <f t="array" ref="F7995">_xlfn.IFS(DmartSalesData[[#This Row],[sales]]&lt;2000,"LOW CATEGORY",DmartSalesData[[#This Row],[sales]]&lt;4000,"MEDIUM CATEGORY",DmartSalesData[[#This Row],[sales]]&gt;=4000,"HIGH CATEGORY")</f>
        <v>MEDIUM CATEGORY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tr">
        <f>IF(AND(DmartSalesData[[#This Row],[profit]]&gt;=500,DmartSalesData[[#This Row],[sales]]&gt;=3000),"Good","Not Good")</f>
        <v>Not Good</v>
      </c>
      <c r="R7995" s="2">
        <f>YEAR(DmartSalesData[[#This Row],[order_date]])</f>
        <v>2024</v>
      </c>
    </row>
    <row r="7996" spans="1:18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 t="str" cm="1">
        <f t="array" ref="F7996">_xlfn.IFS(DmartSalesData[[#This Row],[sales]]&lt;2000,"LOW CATEGORY",DmartSalesData[[#This Row],[sales]]&lt;4000,"MEDIUM CATEGORY",DmartSalesData[[#This Row],[sales]]&gt;=4000,"HIGH CATEGORY")</f>
        <v>MEDIUM CATEGORY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tr">
        <f>IF(AND(DmartSalesData[[#This Row],[profit]]&gt;=500,DmartSalesData[[#This Row],[sales]]&gt;=3000),"Good","Not Good")</f>
        <v>Good</v>
      </c>
      <c r="R7996" s="2">
        <f>YEAR(DmartSalesData[[#This Row],[order_date]])</f>
        <v>2024</v>
      </c>
    </row>
    <row r="7997" spans="1:18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 t="str" cm="1">
        <f t="array" ref="F7997">_xlfn.IFS(DmartSalesData[[#This Row],[sales]]&lt;2000,"LOW CATEGORY",DmartSalesData[[#This Row],[sales]]&lt;4000,"MEDIUM CATEGORY",DmartSalesData[[#This Row],[sales]]&gt;=4000,"HIGH CATEGORY")</f>
        <v>MEDIUM CATEGORY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tr">
        <f>IF(AND(DmartSalesData[[#This Row],[profit]]&gt;=500,DmartSalesData[[#This Row],[sales]]&gt;=3000),"Good","Not Good")</f>
        <v>Not Good</v>
      </c>
      <c r="R7997" s="2">
        <f>YEAR(DmartSalesData[[#This Row],[order_date]])</f>
        <v>2024</v>
      </c>
    </row>
    <row r="7998" spans="1:18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 t="str" cm="1">
        <f t="array" ref="F7998">_xlfn.IFS(DmartSalesData[[#This Row],[sales]]&lt;2000,"LOW CATEGORY",DmartSalesData[[#This Row],[sales]]&lt;4000,"MEDIUM CATEGORY",DmartSalesData[[#This Row],[sales]]&gt;=4000,"HIGH CATEGORY")</f>
        <v>LOW CATEGORY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tr">
        <f>IF(AND(DmartSalesData[[#This Row],[profit]]&gt;=500,DmartSalesData[[#This Row],[sales]]&gt;=3000),"Good","Not Good")</f>
        <v>Not Good</v>
      </c>
      <c r="R7998" s="2">
        <f>YEAR(DmartSalesData[[#This Row],[order_date]])</f>
        <v>2024</v>
      </c>
    </row>
    <row r="7999" spans="1:18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 t="str" cm="1">
        <f t="array" ref="F7999">_xlfn.IFS(DmartSalesData[[#This Row],[sales]]&lt;2000,"LOW CATEGORY",DmartSalesData[[#This Row],[sales]]&lt;4000,"MEDIUM CATEGORY",DmartSalesData[[#This Row],[sales]]&gt;=4000,"HIGH CATEGORY")</f>
        <v>MEDIUM CATEGORY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tr">
        <f>IF(AND(DmartSalesData[[#This Row],[profit]]&gt;=500,DmartSalesData[[#This Row],[sales]]&gt;=3000),"Good","Not Good")</f>
        <v>Not Good</v>
      </c>
      <c r="R7999" s="2">
        <f>YEAR(DmartSalesData[[#This Row],[order_date]])</f>
        <v>2023</v>
      </c>
    </row>
    <row r="8000" spans="1:18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 t="str" cm="1">
        <f t="array" ref="F8000">_xlfn.IFS(DmartSalesData[[#This Row],[sales]]&lt;2000,"LOW CATEGORY",DmartSalesData[[#This Row],[sales]]&lt;4000,"MEDIUM CATEGORY",DmartSalesData[[#This Row],[sales]]&gt;=4000,"HIGH CATEGORY")</f>
        <v>HIGH CATEGORY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tr">
        <f>IF(AND(DmartSalesData[[#This Row],[profit]]&gt;=500,DmartSalesData[[#This Row],[sales]]&gt;=3000),"Good","Not Good")</f>
        <v>Good</v>
      </c>
      <c r="R8000" s="2">
        <f>YEAR(DmartSalesData[[#This Row],[order_date]])</f>
        <v>2023</v>
      </c>
    </row>
    <row r="8001" spans="1:18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 t="str" cm="1">
        <f t="array" ref="F8001">_xlfn.IFS(DmartSalesData[[#This Row],[sales]]&lt;2000,"LOW CATEGORY",DmartSalesData[[#This Row],[sales]]&lt;4000,"MEDIUM CATEGORY",DmartSalesData[[#This Row],[sales]]&gt;=4000,"HIGH CATEGORY")</f>
        <v>HIGH CATEGORY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tr">
        <f>IF(AND(DmartSalesData[[#This Row],[profit]]&gt;=500,DmartSalesData[[#This Row],[sales]]&gt;=3000),"Good","Not Good")</f>
        <v>Not Good</v>
      </c>
      <c r="R8001" s="2">
        <f>YEAR(DmartSalesData[[#This Row],[order_date]])</f>
        <v>2023</v>
      </c>
    </row>
    <row r="8002" spans="1:18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 t="str" cm="1">
        <f t="array" ref="F8002">_xlfn.IFS(DmartSalesData[[#This Row],[sales]]&lt;2000,"LOW CATEGORY",DmartSalesData[[#This Row],[sales]]&lt;4000,"MEDIUM CATEGORY",DmartSalesData[[#This Row],[sales]]&gt;=4000,"HIGH CATEGORY")</f>
        <v>MEDIUM CATEGORY</v>
      </c>
      <c r="G8002" s="2">
        <v>0.44</v>
      </c>
      <c r="H8002" s="2">
        <f t="shared" ref="H8002:H8065" si="250">E8002*G8002</f>
        <v>1652.596</v>
      </c>
      <c r="I8002" s="2">
        <f t="shared" ref="I8002:I8065" si="251">E8002-H8002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tr">
        <f>IF(AND(DmartSalesData[[#This Row],[profit]]&gt;=500,DmartSalesData[[#This Row],[sales]]&gt;=3000),"Good","Not Good")</f>
        <v>Not Good</v>
      </c>
      <c r="R8002" s="2">
        <f>YEAR(DmartSalesData[[#This Row],[order_date]])</f>
        <v>2023</v>
      </c>
    </row>
    <row r="8003" spans="1:18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 t="str" cm="1">
        <f t="array" ref="F8003">_xlfn.IFS(DmartSalesData[[#This Row],[sales]]&lt;2000,"LOW CATEGORY",DmartSalesData[[#This Row],[sales]]&lt;4000,"MEDIUM CATEGORY",DmartSalesData[[#This Row],[sales]]&gt;=4000,"HIGH CATEGORY")</f>
        <v>LOW CATEGORY</v>
      </c>
      <c r="G8003" s="2">
        <v>7.0000000000000007E-2</v>
      </c>
      <c r="H8003" s="2">
        <f t="shared" si="250"/>
        <v>97.453300000000013</v>
      </c>
      <c r="I8003" s="2">
        <f t="shared" si="251"/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tr">
        <f>IF(AND(DmartSalesData[[#This Row],[profit]]&gt;=500,DmartSalesData[[#This Row],[sales]]&gt;=3000),"Good","Not Good")</f>
        <v>Not Good</v>
      </c>
      <c r="R8003" s="2">
        <f>YEAR(DmartSalesData[[#This Row],[order_date]])</f>
        <v>2024</v>
      </c>
    </row>
    <row r="8004" spans="1:18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 t="str" cm="1">
        <f t="array" ref="F8004">_xlfn.IFS(DmartSalesData[[#This Row],[sales]]&lt;2000,"LOW CATEGORY",DmartSalesData[[#This Row],[sales]]&lt;4000,"MEDIUM CATEGORY",DmartSalesData[[#This Row],[sales]]&gt;=4000,"HIGH CATEGORY")</f>
        <v>HIGH CATEGORY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tr">
        <f>IF(AND(DmartSalesData[[#This Row],[profit]]&gt;=500,DmartSalesData[[#This Row],[sales]]&gt;=3000),"Good","Not Good")</f>
        <v>Good</v>
      </c>
      <c r="R8004" s="2">
        <f>YEAR(DmartSalesData[[#This Row],[order_date]])</f>
        <v>2024</v>
      </c>
    </row>
    <row r="8005" spans="1:18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 t="str" cm="1">
        <f t="array" ref="F8005">_xlfn.IFS(DmartSalesData[[#This Row],[sales]]&lt;2000,"LOW CATEGORY",DmartSalesData[[#This Row],[sales]]&lt;4000,"MEDIUM CATEGORY",DmartSalesData[[#This Row],[sales]]&gt;=4000,"HIGH CATEGORY")</f>
        <v>HIGH CATEGORY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tr">
        <f>IF(AND(DmartSalesData[[#This Row],[profit]]&gt;=500,DmartSalesData[[#This Row],[sales]]&gt;=3000),"Good","Not Good")</f>
        <v>Good</v>
      </c>
      <c r="R8005" s="2">
        <f>YEAR(DmartSalesData[[#This Row],[order_date]])</f>
        <v>2024</v>
      </c>
    </row>
    <row r="8006" spans="1:18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 t="str" cm="1">
        <f t="array" ref="F8006">_xlfn.IFS(DmartSalesData[[#This Row],[sales]]&lt;2000,"LOW CATEGORY",DmartSalesData[[#This Row],[sales]]&lt;4000,"MEDIUM CATEGORY",DmartSalesData[[#This Row],[sales]]&gt;=4000,"HIGH CATEGORY")</f>
        <v>LOW CATEGORY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tr">
        <f>IF(AND(DmartSalesData[[#This Row],[profit]]&gt;=500,DmartSalesData[[#This Row],[sales]]&gt;=3000),"Good","Not Good")</f>
        <v>Not Good</v>
      </c>
      <c r="R8006" s="2">
        <f>YEAR(DmartSalesData[[#This Row],[order_date]])</f>
        <v>2023</v>
      </c>
    </row>
    <row r="8007" spans="1:18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 t="str" cm="1">
        <f t="array" ref="F8007">_xlfn.IFS(DmartSalesData[[#This Row],[sales]]&lt;2000,"LOW CATEGORY",DmartSalesData[[#This Row],[sales]]&lt;4000,"MEDIUM CATEGORY",DmartSalesData[[#This Row],[sales]]&gt;=4000,"HIGH CATEGORY")</f>
        <v>LOW CATEGORY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tr">
        <f>IF(AND(DmartSalesData[[#This Row],[profit]]&gt;=500,DmartSalesData[[#This Row],[sales]]&gt;=3000),"Good","Not Good")</f>
        <v>Not Good</v>
      </c>
      <c r="R8007" s="2">
        <f>YEAR(DmartSalesData[[#This Row],[order_date]])</f>
        <v>2023</v>
      </c>
    </row>
    <row r="8008" spans="1:18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 t="str" cm="1">
        <f t="array" ref="F8008">_xlfn.IFS(DmartSalesData[[#This Row],[sales]]&lt;2000,"LOW CATEGORY",DmartSalesData[[#This Row],[sales]]&lt;4000,"MEDIUM CATEGORY",DmartSalesData[[#This Row],[sales]]&gt;=4000,"HIGH CATEGORY")</f>
        <v>HIGH CATEGORY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tr">
        <f>IF(AND(DmartSalesData[[#This Row],[profit]]&gt;=500,DmartSalesData[[#This Row],[sales]]&gt;=3000),"Good","Not Good")</f>
        <v>Good</v>
      </c>
      <c r="R8008" s="2">
        <f>YEAR(DmartSalesData[[#This Row],[order_date]])</f>
        <v>2024</v>
      </c>
    </row>
    <row r="8009" spans="1:18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 t="str" cm="1">
        <f t="array" ref="F8009">_xlfn.IFS(DmartSalesData[[#This Row],[sales]]&lt;2000,"LOW CATEGORY",DmartSalesData[[#This Row],[sales]]&lt;4000,"MEDIUM CATEGORY",DmartSalesData[[#This Row],[sales]]&gt;=4000,"HIGH CATEGORY")</f>
        <v>HIGH CATEGORY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tr">
        <f>IF(AND(DmartSalesData[[#This Row],[profit]]&gt;=500,DmartSalesData[[#This Row],[sales]]&gt;=3000),"Good","Not Good")</f>
        <v>Good</v>
      </c>
      <c r="R8009" s="2">
        <f>YEAR(DmartSalesData[[#This Row],[order_date]])</f>
        <v>2023</v>
      </c>
    </row>
    <row r="8010" spans="1:18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 t="str" cm="1">
        <f t="array" ref="F8010">_xlfn.IFS(DmartSalesData[[#This Row],[sales]]&lt;2000,"LOW CATEGORY",DmartSalesData[[#This Row],[sales]]&lt;4000,"MEDIUM CATEGORY",DmartSalesData[[#This Row],[sales]]&gt;=4000,"HIGH CATEGORY")</f>
        <v>LOW CATEGORY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tr">
        <f>IF(AND(DmartSalesData[[#This Row],[profit]]&gt;=500,DmartSalesData[[#This Row],[sales]]&gt;=3000),"Good","Not Good")</f>
        <v>Not Good</v>
      </c>
      <c r="R8010" s="2">
        <f>YEAR(DmartSalesData[[#This Row],[order_date]])</f>
        <v>2024</v>
      </c>
    </row>
    <row r="8011" spans="1:18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 t="str" cm="1">
        <f t="array" ref="F8011">_xlfn.IFS(DmartSalesData[[#This Row],[sales]]&lt;2000,"LOW CATEGORY",DmartSalesData[[#This Row],[sales]]&lt;4000,"MEDIUM CATEGORY",DmartSalesData[[#This Row],[sales]]&gt;=4000,"HIGH CATEGORY")</f>
        <v>HIGH CATEGORY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tr">
        <f>IF(AND(DmartSalesData[[#This Row],[profit]]&gt;=500,DmartSalesData[[#This Row],[sales]]&gt;=3000),"Good","Not Good")</f>
        <v>Good</v>
      </c>
      <c r="R8011" s="2">
        <f>YEAR(DmartSalesData[[#This Row],[order_date]])</f>
        <v>2023</v>
      </c>
    </row>
    <row r="8012" spans="1:18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 t="str" cm="1">
        <f t="array" ref="F8012">_xlfn.IFS(DmartSalesData[[#This Row],[sales]]&lt;2000,"LOW CATEGORY",DmartSalesData[[#This Row],[sales]]&lt;4000,"MEDIUM CATEGORY",DmartSalesData[[#This Row],[sales]]&gt;=4000,"HIGH CATEGORY")</f>
        <v>MEDIUM CATEGORY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tr">
        <f>IF(AND(DmartSalesData[[#This Row],[profit]]&gt;=500,DmartSalesData[[#This Row],[sales]]&gt;=3000),"Good","Not Good")</f>
        <v>Not Good</v>
      </c>
      <c r="R8012" s="2">
        <f>YEAR(DmartSalesData[[#This Row],[order_date]])</f>
        <v>2024</v>
      </c>
    </row>
    <row r="8013" spans="1:18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 t="str" cm="1">
        <f t="array" ref="F8013">_xlfn.IFS(DmartSalesData[[#This Row],[sales]]&lt;2000,"LOW CATEGORY",DmartSalesData[[#This Row],[sales]]&lt;4000,"MEDIUM CATEGORY",DmartSalesData[[#This Row],[sales]]&gt;=4000,"HIGH CATEGORY")</f>
        <v>HIGH CATEGORY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tr">
        <f>IF(AND(DmartSalesData[[#This Row],[profit]]&gt;=500,DmartSalesData[[#This Row],[sales]]&gt;=3000),"Good","Not Good")</f>
        <v>Good</v>
      </c>
      <c r="R8013" s="2">
        <f>YEAR(DmartSalesData[[#This Row],[order_date]])</f>
        <v>2024</v>
      </c>
    </row>
    <row r="8014" spans="1:18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 t="str" cm="1">
        <f t="array" ref="F8014">_xlfn.IFS(DmartSalesData[[#This Row],[sales]]&lt;2000,"LOW CATEGORY",DmartSalesData[[#This Row],[sales]]&lt;4000,"MEDIUM CATEGORY",DmartSalesData[[#This Row],[sales]]&gt;=4000,"HIGH CATEGORY")</f>
        <v>MEDIUM CATEGORY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tr">
        <f>IF(AND(DmartSalesData[[#This Row],[profit]]&gt;=500,DmartSalesData[[#This Row],[sales]]&gt;=3000),"Good","Not Good")</f>
        <v>Not Good</v>
      </c>
      <c r="R8014" s="2">
        <f>YEAR(DmartSalesData[[#This Row],[order_date]])</f>
        <v>2024</v>
      </c>
    </row>
    <row r="8015" spans="1:18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 t="str" cm="1">
        <f t="array" ref="F8015">_xlfn.IFS(DmartSalesData[[#This Row],[sales]]&lt;2000,"LOW CATEGORY",DmartSalesData[[#This Row],[sales]]&lt;4000,"MEDIUM CATEGORY",DmartSalesData[[#This Row],[sales]]&gt;=4000,"HIGH CATEGORY")</f>
        <v>MEDIUM CATEGORY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tr">
        <f>IF(AND(DmartSalesData[[#This Row],[profit]]&gt;=500,DmartSalesData[[#This Row],[sales]]&gt;=3000),"Good","Not Good")</f>
        <v>Not Good</v>
      </c>
      <c r="R8015" s="2">
        <f>YEAR(DmartSalesData[[#This Row],[order_date]])</f>
        <v>2024</v>
      </c>
    </row>
    <row r="8016" spans="1:18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 t="str" cm="1">
        <f t="array" ref="F8016">_xlfn.IFS(DmartSalesData[[#This Row],[sales]]&lt;2000,"LOW CATEGORY",DmartSalesData[[#This Row],[sales]]&lt;4000,"MEDIUM CATEGORY",DmartSalesData[[#This Row],[sales]]&gt;=4000,"HIGH CATEGORY")</f>
        <v>LOW CATEGORY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tr">
        <f>IF(AND(DmartSalesData[[#This Row],[profit]]&gt;=500,DmartSalesData[[#This Row],[sales]]&gt;=3000),"Good","Not Good")</f>
        <v>Not Good</v>
      </c>
      <c r="R8016" s="2">
        <f>YEAR(DmartSalesData[[#This Row],[order_date]])</f>
        <v>2024</v>
      </c>
    </row>
    <row r="8017" spans="1:18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 t="str" cm="1">
        <f t="array" ref="F8017">_xlfn.IFS(DmartSalesData[[#This Row],[sales]]&lt;2000,"LOW CATEGORY",DmartSalesData[[#This Row],[sales]]&lt;4000,"MEDIUM CATEGORY",DmartSalesData[[#This Row],[sales]]&gt;=4000,"HIGH CATEGORY")</f>
        <v>HIGH CATEGORY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tr">
        <f>IF(AND(DmartSalesData[[#This Row],[profit]]&gt;=500,DmartSalesData[[#This Row],[sales]]&gt;=3000),"Good","Not Good")</f>
        <v>Good</v>
      </c>
      <c r="R8017" s="2">
        <f>YEAR(DmartSalesData[[#This Row],[order_date]])</f>
        <v>2023</v>
      </c>
    </row>
    <row r="8018" spans="1:18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 t="str" cm="1">
        <f t="array" ref="F8018">_xlfn.IFS(DmartSalesData[[#This Row],[sales]]&lt;2000,"LOW CATEGORY",DmartSalesData[[#This Row],[sales]]&lt;4000,"MEDIUM CATEGORY",DmartSalesData[[#This Row],[sales]]&gt;=4000,"HIGH CATEGORY")</f>
        <v>MEDIUM CATEGORY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tr">
        <f>IF(AND(DmartSalesData[[#This Row],[profit]]&gt;=500,DmartSalesData[[#This Row],[sales]]&gt;=3000),"Good","Not Good")</f>
        <v>Not Good</v>
      </c>
      <c r="R8018" s="2">
        <f>YEAR(DmartSalesData[[#This Row],[order_date]])</f>
        <v>2023</v>
      </c>
    </row>
    <row r="8019" spans="1:18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 t="str" cm="1">
        <f t="array" ref="F8019">_xlfn.IFS(DmartSalesData[[#This Row],[sales]]&lt;2000,"LOW CATEGORY",DmartSalesData[[#This Row],[sales]]&lt;4000,"MEDIUM CATEGORY",DmartSalesData[[#This Row],[sales]]&gt;=4000,"HIGH CATEGORY")</f>
        <v>HIGH CATEGORY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tr">
        <f>IF(AND(DmartSalesData[[#This Row],[profit]]&gt;=500,DmartSalesData[[#This Row],[sales]]&gt;=3000),"Good","Not Good")</f>
        <v>Not Good</v>
      </c>
      <c r="R8019" s="2">
        <f>YEAR(DmartSalesData[[#This Row],[order_date]])</f>
        <v>2024</v>
      </c>
    </row>
    <row r="8020" spans="1:18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 t="str" cm="1">
        <f t="array" ref="F8020">_xlfn.IFS(DmartSalesData[[#This Row],[sales]]&lt;2000,"LOW CATEGORY",DmartSalesData[[#This Row],[sales]]&lt;4000,"MEDIUM CATEGORY",DmartSalesData[[#This Row],[sales]]&gt;=4000,"HIGH CATEGORY")</f>
        <v>LOW CATEGORY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tr">
        <f>IF(AND(DmartSalesData[[#This Row],[profit]]&gt;=500,DmartSalesData[[#This Row],[sales]]&gt;=3000),"Good","Not Good")</f>
        <v>Not Good</v>
      </c>
      <c r="R8020" s="2">
        <f>YEAR(DmartSalesData[[#This Row],[order_date]])</f>
        <v>2024</v>
      </c>
    </row>
    <row r="8021" spans="1:18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 t="str" cm="1">
        <f t="array" ref="F8021">_xlfn.IFS(DmartSalesData[[#This Row],[sales]]&lt;2000,"LOW CATEGORY",DmartSalesData[[#This Row],[sales]]&lt;4000,"MEDIUM CATEGORY",DmartSalesData[[#This Row],[sales]]&gt;=4000,"HIGH CATEGORY")</f>
        <v>MEDIUM CATEGORY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tr">
        <f>IF(AND(DmartSalesData[[#This Row],[profit]]&gt;=500,DmartSalesData[[#This Row],[sales]]&gt;=3000),"Good","Not Good")</f>
        <v>Not Good</v>
      </c>
      <c r="R8021" s="2">
        <f>YEAR(DmartSalesData[[#This Row],[order_date]])</f>
        <v>2023</v>
      </c>
    </row>
    <row r="8022" spans="1:18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 t="str" cm="1">
        <f t="array" ref="F8022">_xlfn.IFS(DmartSalesData[[#This Row],[sales]]&lt;2000,"LOW CATEGORY",DmartSalesData[[#This Row],[sales]]&lt;4000,"MEDIUM CATEGORY",DmartSalesData[[#This Row],[sales]]&gt;=4000,"HIGH CATEGORY")</f>
        <v>MEDIUM CATEGORY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tr">
        <f>IF(AND(DmartSalesData[[#This Row],[profit]]&gt;=500,DmartSalesData[[#This Row],[sales]]&gt;=3000),"Good","Not Good")</f>
        <v>Not Good</v>
      </c>
      <c r="R8022" s="2">
        <f>YEAR(DmartSalesData[[#This Row],[order_date]])</f>
        <v>2024</v>
      </c>
    </row>
    <row r="8023" spans="1:18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 t="str" cm="1">
        <f t="array" ref="F8023">_xlfn.IFS(DmartSalesData[[#This Row],[sales]]&lt;2000,"LOW CATEGORY",DmartSalesData[[#This Row],[sales]]&lt;4000,"MEDIUM CATEGORY",DmartSalesData[[#This Row],[sales]]&gt;=4000,"HIGH CATEGORY")</f>
        <v>LOW CATEGORY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tr">
        <f>IF(AND(DmartSalesData[[#This Row],[profit]]&gt;=500,DmartSalesData[[#This Row],[sales]]&gt;=3000),"Good","Not Good")</f>
        <v>Not Good</v>
      </c>
      <c r="R8023" s="2">
        <f>YEAR(DmartSalesData[[#This Row],[order_date]])</f>
        <v>2023</v>
      </c>
    </row>
    <row r="8024" spans="1:18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 t="str" cm="1">
        <f t="array" ref="F8024">_xlfn.IFS(DmartSalesData[[#This Row],[sales]]&lt;2000,"LOW CATEGORY",DmartSalesData[[#This Row],[sales]]&lt;4000,"MEDIUM CATEGORY",DmartSalesData[[#This Row],[sales]]&gt;=4000,"HIGH CATEGORY")</f>
        <v>LOW CATEGORY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tr">
        <f>IF(AND(DmartSalesData[[#This Row],[profit]]&gt;=500,DmartSalesData[[#This Row],[sales]]&gt;=3000),"Good","Not Good")</f>
        <v>Not Good</v>
      </c>
      <c r="R8024" s="2">
        <f>YEAR(DmartSalesData[[#This Row],[order_date]])</f>
        <v>2024</v>
      </c>
    </row>
    <row r="8025" spans="1:18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 t="str" cm="1">
        <f t="array" ref="F8025">_xlfn.IFS(DmartSalesData[[#This Row],[sales]]&lt;2000,"LOW CATEGORY",DmartSalesData[[#This Row],[sales]]&lt;4000,"MEDIUM CATEGORY",DmartSalesData[[#This Row],[sales]]&gt;=4000,"HIGH CATEGORY")</f>
        <v>LOW CATEGORY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tr">
        <f>IF(AND(DmartSalesData[[#This Row],[profit]]&gt;=500,DmartSalesData[[#This Row],[sales]]&gt;=3000),"Good","Not Good")</f>
        <v>Not Good</v>
      </c>
      <c r="R8025" s="2">
        <f>YEAR(DmartSalesData[[#This Row],[order_date]])</f>
        <v>2024</v>
      </c>
    </row>
    <row r="8026" spans="1:18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 t="str" cm="1">
        <f t="array" ref="F8026">_xlfn.IFS(DmartSalesData[[#This Row],[sales]]&lt;2000,"LOW CATEGORY",DmartSalesData[[#This Row],[sales]]&lt;4000,"MEDIUM CATEGORY",DmartSalesData[[#This Row],[sales]]&gt;=4000,"HIGH CATEGORY")</f>
        <v>MEDIUM CATEGORY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tr">
        <f>IF(AND(DmartSalesData[[#This Row],[profit]]&gt;=500,DmartSalesData[[#This Row],[sales]]&gt;=3000),"Good","Not Good")</f>
        <v>Good</v>
      </c>
      <c r="R8026" s="2">
        <f>YEAR(DmartSalesData[[#This Row],[order_date]])</f>
        <v>2024</v>
      </c>
    </row>
    <row r="8027" spans="1:18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 t="str" cm="1">
        <f t="array" ref="F8027">_xlfn.IFS(DmartSalesData[[#This Row],[sales]]&lt;2000,"LOW CATEGORY",DmartSalesData[[#This Row],[sales]]&lt;4000,"MEDIUM CATEGORY",DmartSalesData[[#This Row],[sales]]&gt;=4000,"HIGH CATEGORY")</f>
        <v>MEDIUM CATEGORY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tr">
        <f>IF(AND(DmartSalesData[[#This Row],[profit]]&gt;=500,DmartSalesData[[#This Row],[sales]]&gt;=3000),"Good","Not Good")</f>
        <v>Not Good</v>
      </c>
      <c r="R8027" s="2">
        <f>YEAR(DmartSalesData[[#This Row],[order_date]])</f>
        <v>2024</v>
      </c>
    </row>
    <row r="8028" spans="1:18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 t="str" cm="1">
        <f t="array" ref="F8028">_xlfn.IFS(DmartSalesData[[#This Row],[sales]]&lt;2000,"LOW CATEGORY",DmartSalesData[[#This Row],[sales]]&lt;4000,"MEDIUM CATEGORY",DmartSalesData[[#This Row],[sales]]&gt;=4000,"HIGH CATEGORY")</f>
        <v>LOW CATEGORY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tr">
        <f>IF(AND(DmartSalesData[[#This Row],[profit]]&gt;=500,DmartSalesData[[#This Row],[sales]]&gt;=3000),"Good","Not Good")</f>
        <v>Not Good</v>
      </c>
      <c r="R8028" s="2">
        <f>YEAR(DmartSalesData[[#This Row],[order_date]])</f>
        <v>2024</v>
      </c>
    </row>
    <row r="8029" spans="1:18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 t="str" cm="1">
        <f t="array" ref="F8029">_xlfn.IFS(DmartSalesData[[#This Row],[sales]]&lt;2000,"LOW CATEGORY",DmartSalesData[[#This Row],[sales]]&lt;4000,"MEDIUM CATEGORY",DmartSalesData[[#This Row],[sales]]&gt;=4000,"HIGH CATEGORY")</f>
        <v>LOW CATEGORY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tr">
        <f>IF(AND(DmartSalesData[[#This Row],[profit]]&gt;=500,DmartSalesData[[#This Row],[sales]]&gt;=3000),"Good","Not Good")</f>
        <v>Not Good</v>
      </c>
      <c r="R8029" s="2">
        <f>YEAR(DmartSalesData[[#This Row],[order_date]])</f>
        <v>2023</v>
      </c>
    </row>
    <row r="8030" spans="1:18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 t="str" cm="1">
        <f t="array" ref="F8030">_xlfn.IFS(DmartSalesData[[#This Row],[sales]]&lt;2000,"LOW CATEGORY",DmartSalesData[[#This Row],[sales]]&lt;4000,"MEDIUM CATEGORY",DmartSalesData[[#This Row],[sales]]&gt;=4000,"HIGH CATEGORY")</f>
        <v>MEDIUM CATEGORY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tr">
        <f>IF(AND(DmartSalesData[[#This Row],[profit]]&gt;=500,DmartSalesData[[#This Row],[sales]]&gt;=3000),"Good","Not Good")</f>
        <v>Not Good</v>
      </c>
      <c r="R8030" s="2">
        <f>YEAR(DmartSalesData[[#This Row],[order_date]])</f>
        <v>2023</v>
      </c>
    </row>
    <row r="8031" spans="1:18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 t="str" cm="1">
        <f t="array" ref="F8031">_xlfn.IFS(DmartSalesData[[#This Row],[sales]]&lt;2000,"LOW CATEGORY",DmartSalesData[[#This Row],[sales]]&lt;4000,"MEDIUM CATEGORY",DmartSalesData[[#This Row],[sales]]&gt;=4000,"HIGH CATEGORY")</f>
        <v>LOW CATEGORY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tr">
        <f>IF(AND(DmartSalesData[[#This Row],[profit]]&gt;=500,DmartSalesData[[#This Row],[sales]]&gt;=3000),"Good","Not Good")</f>
        <v>Not Good</v>
      </c>
      <c r="R8031" s="2">
        <f>YEAR(DmartSalesData[[#This Row],[order_date]])</f>
        <v>2023</v>
      </c>
    </row>
    <row r="8032" spans="1:18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 t="str" cm="1">
        <f t="array" ref="F8032">_xlfn.IFS(DmartSalesData[[#This Row],[sales]]&lt;2000,"LOW CATEGORY",DmartSalesData[[#This Row],[sales]]&lt;4000,"MEDIUM CATEGORY",DmartSalesData[[#This Row],[sales]]&gt;=4000,"HIGH CATEGORY")</f>
        <v>MEDIUM CATEGORY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tr">
        <f>IF(AND(DmartSalesData[[#This Row],[profit]]&gt;=500,DmartSalesData[[#This Row],[sales]]&gt;=3000),"Good","Not Good")</f>
        <v>Not Good</v>
      </c>
      <c r="R8032" s="2">
        <f>YEAR(DmartSalesData[[#This Row],[order_date]])</f>
        <v>2023</v>
      </c>
    </row>
    <row r="8033" spans="1:18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 t="str" cm="1">
        <f t="array" ref="F8033">_xlfn.IFS(DmartSalesData[[#This Row],[sales]]&lt;2000,"LOW CATEGORY",DmartSalesData[[#This Row],[sales]]&lt;4000,"MEDIUM CATEGORY",DmartSalesData[[#This Row],[sales]]&gt;=4000,"HIGH CATEGORY")</f>
        <v>MEDIUM CATEGORY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tr">
        <f>IF(AND(DmartSalesData[[#This Row],[profit]]&gt;=500,DmartSalesData[[#This Row],[sales]]&gt;=3000),"Good","Not Good")</f>
        <v>Good</v>
      </c>
      <c r="R8033" s="2">
        <f>YEAR(DmartSalesData[[#This Row],[order_date]])</f>
        <v>2024</v>
      </c>
    </row>
    <row r="8034" spans="1:18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 t="str" cm="1">
        <f t="array" ref="F8034">_xlfn.IFS(DmartSalesData[[#This Row],[sales]]&lt;2000,"LOW CATEGORY",DmartSalesData[[#This Row],[sales]]&lt;4000,"MEDIUM CATEGORY",DmartSalesData[[#This Row],[sales]]&gt;=4000,"HIGH CATEGORY")</f>
        <v>MEDIUM CATEGORY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tr">
        <f>IF(AND(DmartSalesData[[#This Row],[profit]]&gt;=500,DmartSalesData[[#This Row],[sales]]&gt;=3000),"Good","Not Good")</f>
        <v>Not Good</v>
      </c>
      <c r="R8034" s="2">
        <f>YEAR(DmartSalesData[[#This Row],[order_date]])</f>
        <v>2024</v>
      </c>
    </row>
    <row r="8035" spans="1:18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 t="str" cm="1">
        <f t="array" ref="F8035">_xlfn.IFS(DmartSalesData[[#This Row],[sales]]&lt;2000,"LOW CATEGORY",DmartSalesData[[#This Row],[sales]]&lt;4000,"MEDIUM CATEGORY",DmartSalesData[[#This Row],[sales]]&gt;=4000,"HIGH CATEGORY")</f>
        <v>MEDIUM CATEGORY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tr">
        <f>IF(AND(DmartSalesData[[#This Row],[profit]]&gt;=500,DmartSalesData[[#This Row],[sales]]&gt;=3000),"Good","Not Good")</f>
        <v>Good</v>
      </c>
      <c r="R8035" s="2">
        <f>YEAR(DmartSalesData[[#This Row],[order_date]])</f>
        <v>2023</v>
      </c>
    </row>
    <row r="8036" spans="1:18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 t="str" cm="1">
        <f t="array" ref="F8036">_xlfn.IFS(DmartSalesData[[#This Row],[sales]]&lt;2000,"LOW CATEGORY",DmartSalesData[[#This Row],[sales]]&lt;4000,"MEDIUM CATEGORY",DmartSalesData[[#This Row],[sales]]&gt;=4000,"HIGH CATEGORY")</f>
        <v>LOW CATEGORY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tr">
        <f>IF(AND(DmartSalesData[[#This Row],[profit]]&gt;=500,DmartSalesData[[#This Row],[sales]]&gt;=3000),"Good","Not Good")</f>
        <v>Not Good</v>
      </c>
      <c r="R8036" s="2">
        <f>YEAR(DmartSalesData[[#This Row],[order_date]])</f>
        <v>2024</v>
      </c>
    </row>
    <row r="8037" spans="1:18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 t="str" cm="1">
        <f t="array" ref="F8037">_xlfn.IFS(DmartSalesData[[#This Row],[sales]]&lt;2000,"LOW CATEGORY",DmartSalesData[[#This Row],[sales]]&lt;4000,"MEDIUM CATEGORY",DmartSalesData[[#This Row],[sales]]&gt;=4000,"HIGH CATEGORY")</f>
        <v>LOW CATEGORY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tr">
        <f>IF(AND(DmartSalesData[[#This Row],[profit]]&gt;=500,DmartSalesData[[#This Row],[sales]]&gt;=3000),"Good","Not Good")</f>
        <v>Not Good</v>
      </c>
      <c r="R8037" s="2">
        <f>YEAR(DmartSalesData[[#This Row],[order_date]])</f>
        <v>2023</v>
      </c>
    </row>
    <row r="8038" spans="1:18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 t="str" cm="1">
        <f t="array" ref="F8038">_xlfn.IFS(DmartSalesData[[#This Row],[sales]]&lt;2000,"LOW CATEGORY",DmartSalesData[[#This Row],[sales]]&lt;4000,"MEDIUM CATEGORY",DmartSalesData[[#This Row],[sales]]&gt;=4000,"HIGH CATEGORY")</f>
        <v>HIGH CATEGORY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tr">
        <f>IF(AND(DmartSalesData[[#This Row],[profit]]&gt;=500,DmartSalesData[[#This Row],[sales]]&gt;=3000),"Good","Not Good")</f>
        <v>Good</v>
      </c>
      <c r="R8038" s="2">
        <f>YEAR(DmartSalesData[[#This Row],[order_date]])</f>
        <v>2023</v>
      </c>
    </row>
    <row r="8039" spans="1:18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 t="str" cm="1">
        <f t="array" ref="F8039">_xlfn.IFS(DmartSalesData[[#This Row],[sales]]&lt;2000,"LOW CATEGORY",DmartSalesData[[#This Row],[sales]]&lt;4000,"MEDIUM CATEGORY",DmartSalesData[[#This Row],[sales]]&gt;=4000,"HIGH CATEGORY")</f>
        <v>HIGH CATEGORY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tr">
        <f>IF(AND(DmartSalesData[[#This Row],[profit]]&gt;=500,DmartSalesData[[#This Row],[sales]]&gt;=3000),"Good","Not Good")</f>
        <v>Good</v>
      </c>
      <c r="R8039" s="2">
        <f>YEAR(DmartSalesData[[#This Row],[order_date]])</f>
        <v>2023</v>
      </c>
    </row>
    <row r="8040" spans="1:18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 t="str" cm="1">
        <f t="array" ref="F8040">_xlfn.IFS(DmartSalesData[[#This Row],[sales]]&lt;2000,"LOW CATEGORY",DmartSalesData[[#This Row],[sales]]&lt;4000,"MEDIUM CATEGORY",DmartSalesData[[#This Row],[sales]]&gt;=4000,"HIGH CATEGORY")</f>
        <v>MEDIUM CATEGORY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tr">
        <f>IF(AND(DmartSalesData[[#This Row],[profit]]&gt;=500,DmartSalesData[[#This Row],[sales]]&gt;=3000),"Good","Not Good")</f>
        <v>Not Good</v>
      </c>
      <c r="R8040" s="2">
        <f>YEAR(DmartSalesData[[#This Row],[order_date]])</f>
        <v>2023</v>
      </c>
    </row>
    <row r="8041" spans="1:18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 t="str" cm="1">
        <f t="array" ref="F8041">_xlfn.IFS(DmartSalesData[[#This Row],[sales]]&lt;2000,"LOW CATEGORY",DmartSalesData[[#This Row],[sales]]&lt;4000,"MEDIUM CATEGORY",DmartSalesData[[#This Row],[sales]]&gt;=4000,"HIGH CATEGORY")</f>
        <v>LOW CATEGORY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tr">
        <f>IF(AND(DmartSalesData[[#This Row],[profit]]&gt;=500,DmartSalesData[[#This Row],[sales]]&gt;=3000),"Good","Not Good")</f>
        <v>Not Good</v>
      </c>
      <c r="R8041" s="2">
        <f>YEAR(DmartSalesData[[#This Row],[order_date]])</f>
        <v>2024</v>
      </c>
    </row>
    <row r="8042" spans="1:18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 t="str" cm="1">
        <f t="array" ref="F8042">_xlfn.IFS(DmartSalesData[[#This Row],[sales]]&lt;2000,"LOW CATEGORY",DmartSalesData[[#This Row],[sales]]&lt;4000,"MEDIUM CATEGORY",DmartSalesData[[#This Row],[sales]]&gt;=4000,"HIGH CATEGORY")</f>
        <v>MEDIUM CATEGORY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tr">
        <f>IF(AND(DmartSalesData[[#This Row],[profit]]&gt;=500,DmartSalesData[[#This Row],[sales]]&gt;=3000),"Good","Not Good")</f>
        <v>Not Good</v>
      </c>
      <c r="R8042" s="2">
        <f>YEAR(DmartSalesData[[#This Row],[order_date]])</f>
        <v>2024</v>
      </c>
    </row>
    <row r="8043" spans="1:18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 t="str" cm="1">
        <f t="array" ref="F8043">_xlfn.IFS(DmartSalesData[[#This Row],[sales]]&lt;2000,"LOW CATEGORY",DmartSalesData[[#This Row],[sales]]&lt;4000,"MEDIUM CATEGORY",DmartSalesData[[#This Row],[sales]]&gt;=4000,"HIGH CATEGORY")</f>
        <v>HIGH CATEGORY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tr">
        <f>IF(AND(DmartSalesData[[#This Row],[profit]]&gt;=500,DmartSalesData[[#This Row],[sales]]&gt;=3000),"Good","Not Good")</f>
        <v>Not Good</v>
      </c>
      <c r="R8043" s="2">
        <f>YEAR(DmartSalesData[[#This Row],[order_date]])</f>
        <v>2023</v>
      </c>
    </row>
    <row r="8044" spans="1:18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 t="str" cm="1">
        <f t="array" ref="F8044">_xlfn.IFS(DmartSalesData[[#This Row],[sales]]&lt;2000,"LOW CATEGORY",DmartSalesData[[#This Row],[sales]]&lt;4000,"MEDIUM CATEGORY",DmartSalesData[[#This Row],[sales]]&gt;=4000,"HIGH CATEGORY")</f>
        <v>MEDIUM CATEGORY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tr">
        <f>IF(AND(DmartSalesData[[#This Row],[profit]]&gt;=500,DmartSalesData[[#This Row],[sales]]&gt;=3000),"Good","Not Good")</f>
        <v>Good</v>
      </c>
      <c r="R8044" s="2">
        <f>YEAR(DmartSalesData[[#This Row],[order_date]])</f>
        <v>2023</v>
      </c>
    </row>
    <row r="8045" spans="1:18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 t="str" cm="1">
        <f t="array" ref="F8045">_xlfn.IFS(DmartSalesData[[#This Row],[sales]]&lt;2000,"LOW CATEGORY",DmartSalesData[[#This Row],[sales]]&lt;4000,"MEDIUM CATEGORY",DmartSalesData[[#This Row],[sales]]&gt;=4000,"HIGH CATEGORY")</f>
        <v>HIGH CATEGORY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tr">
        <f>IF(AND(DmartSalesData[[#This Row],[profit]]&gt;=500,DmartSalesData[[#This Row],[sales]]&gt;=3000),"Good","Not Good")</f>
        <v>Good</v>
      </c>
      <c r="R8045" s="2">
        <f>YEAR(DmartSalesData[[#This Row],[order_date]])</f>
        <v>2023</v>
      </c>
    </row>
    <row r="8046" spans="1:18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 t="str" cm="1">
        <f t="array" ref="F8046">_xlfn.IFS(DmartSalesData[[#This Row],[sales]]&lt;2000,"LOW CATEGORY",DmartSalesData[[#This Row],[sales]]&lt;4000,"MEDIUM CATEGORY",DmartSalesData[[#This Row],[sales]]&gt;=4000,"HIGH CATEGORY")</f>
        <v>LOW CATEGORY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tr">
        <f>IF(AND(DmartSalesData[[#This Row],[profit]]&gt;=500,DmartSalesData[[#This Row],[sales]]&gt;=3000),"Good","Not Good")</f>
        <v>Not Good</v>
      </c>
      <c r="R8046" s="2">
        <f>YEAR(DmartSalesData[[#This Row],[order_date]])</f>
        <v>2024</v>
      </c>
    </row>
    <row r="8047" spans="1:18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 t="str" cm="1">
        <f t="array" ref="F8047">_xlfn.IFS(DmartSalesData[[#This Row],[sales]]&lt;2000,"LOW CATEGORY",DmartSalesData[[#This Row],[sales]]&lt;4000,"MEDIUM CATEGORY",DmartSalesData[[#This Row],[sales]]&gt;=4000,"HIGH CATEGORY")</f>
        <v>MEDIUM CATEGORY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tr">
        <f>IF(AND(DmartSalesData[[#This Row],[profit]]&gt;=500,DmartSalesData[[#This Row],[sales]]&gt;=3000),"Good","Not Good")</f>
        <v>Good</v>
      </c>
      <c r="R8047" s="2">
        <f>YEAR(DmartSalesData[[#This Row],[order_date]])</f>
        <v>2024</v>
      </c>
    </row>
    <row r="8048" spans="1:18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 t="str" cm="1">
        <f t="array" ref="F8048">_xlfn.IFS(DmartSalesData[[#This Row],[sales]]&lt;2000,"LOW CATEGORY",DmartSalesData[[#This Row],[sales]]&lt;4000,"MEDIUM CATEGORY",DmartSalesData[[#This Row],[sales]]&gt;=4000,"HIGH CATEGORY")</f>
        <v>MEDIUM CATEGORY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tr">
        <f>IF(AND(DmartSalesData[[#This Row],[profit]]&gt;=500,DmartSalesData[[#This Row],[sales]]&gt;=3000),"Good","Not Good")</f>
        <v>Not Good</v>
      </c>
      <c r="R8048" s="2">
        <f>YEAR(DmartSalesData[[#This Row],[order_date]])</f>
        <v>2024</v>
      </c>
    </row>
    <row r="8049" spans="1:18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 t="str" cm="1">
        <f t="array" ref="F8049">_xlfn.IFS(DmartSalesData[[#This Row],[sales]]&lt;2000,"LOW CATEGORY",DmartSalesData[[#This Row],[sales]]&lt;4000,"MEDIUM CATEGORY",DmartSalesData[[#This Row],[sales]]&gt;=4000,"HIGH CATEGORY")</f>
        <v>MEDIUM CATEGORY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tr">
        <f>IF(AND(DmartSalesData[[#This Row],[profit]]&gt;=500,DmartSalesData[[#This Row],[sales]]&gt;=3000),"Good","Not Good")</f>
        <v>Not Good</v>
      </c>
      <c r="R8049" s="2">
        <f>YEAR(DmartSalesData[[#This Row],[order_date]])</f>
        <v>2023</v>
      </c>
    </row>
    <row r="8050" spans="1:18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 t="str" cm="1">
        <f t="array" ref="F8050">_xlfn.IFS(DmartSalesData[[#This Row],[sales]]&lt;2000,"LOW CATEGORY",DmartSalesData[[#This Row],[sales]]&lt;4000,"MEDIUM CATEGORY",DmartSalesData[[#This Row],[sales]]&gt;=4000,"HIGH CATEGORY")</f>
        <v>MEDIUM CATEGORY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tr">
        <f>IF(AND(DmartSalesData[[#This Row],[profit]]&gt;=500,DmartSalesData[[#This Row],[sales]]&gt;=3000),"Good","Not Good")</f>
        <v>Not Good</v>
      </c>
      <c r="R8050" s="2">
        <f>YEAR(DmartSalesData[[#This Row],[order_date]])</f>
        <v>2023</v>
      </c>
    </row>
    <row r="8051" spans="1:18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 t="str" cm="1">
        <f t="array" ref="F8051">_xlfn.IFS(DmartSalesData[[#This Row],[sales]]&lt;2000,"LOW CATEGORY",DmartSalesData[[#This Row],[sales]]&lt;4000,"MEDIUM CATEGORY",DmartSalesData[[#This Row],[sales]]&gt;=4000,"HIGH CATEGORY")</f>
        <v>MEDIUM CATEGORY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tr">
        <f>IF(AND(DmartSalesData[[#This Row],[profit]]&gt;=500,DmartSalesData[[#This Row],[sales]]&gt;=3000),"Good","Not Good")</f>
        <v>Not Good</v>
      </c>
      <c r="R8051" s="2">
        <f>YEAR(DmartSalesData[[#This Row],[order_date]])</f>
        <v>2024</v>
      </c>
    </row>
    <row r="8052" spans="1:18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 t="str" cm="1">
        <f t="array" ref="F8052">_xlfn.IFS(DmartSalesData[[#This Row],[sales]]&lt;2000,"LOW CATEGORY",DmartSalesData[[#This Row],[sales]]&lt;4000,"MEDIUM CATEGORY",DmartSalesData[[#This Row],[sales]]&gt;=4000,"HIGH CATEGORY")</f>
        <v>HIGH CATEGORY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tr">
        <f>IF(AND(DmartSalesData[[#This Row],[profit]]&gt;=500,DmartSalesData[[#This Row],[sales]]&gt;=3000),"Good","Not Good")</f>
        <v>Not Good</v>
      </c>
      <c r="R8052" s="2">
        <f>YEAR(DmartSalesData[[#This Row],[order_date]])</f>
        <v>2023</v>
      </c>
    </row>
    <row r="8053" spans="1:18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 t="str" cm="1">
        <f t="array" ref="F8053">_xlfn.IFS(DmartSalesData[[#This Row],[sales]]&lt;2000,"LOW CATEGORY",DmartSalesData[[#This Row],[sales]]&lt;4000,"MEDIUM CATEGORY",DmartSalesData[[#This Row],[sales]]&gt;=4000,"HIGH CATEGORY")</f>
        <v>HIGH CATEGORY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tr">
        <f>IF(AND(DmartSalesData[[#This Row],[profit]]&gt;=500,DmartSalesData[[#This Row],[sales]]&gt;=3000),"Good","Not Good")</f>
        <v>Good</v>
      </c>
      <c r="R8053" s="2">
        <f>YEAR(DmartSalesData[[#This Row],[order_date]])</f>
        <v>2023</v>
      </c>
    </row>
    <row r="8054" spans="1:18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 t="str" cm="1">
        <f t="array" ref="F8054">_xlfn.IFS(DmartSalesData[[#This Row],[sales]]&lt;2000,"LOW CATEGORY",DmartSalesData[[#This Row],[sales]]&lt;4000,"MEDIUM CATEGORY",DmartSalesData[[#This Row],[sales]]&gt;=4000,"HIGH CATEGORY")</f>
        <v>LOW CATEGORY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tr">
        <f>IF(AND(DmartSalesData[[#This Row],[profit]]&gt;=500,DmartSalesData[[#This Row],[sales]]&gt;=3000),"Good","Not Good")</f>
        <v>Not Good</v>
      </c>
      <c r="R8054" s="2">
        <f>YEAR(DmartSalesData[[#This Row],[order_date]])</f>
        <v>2023</v>
      </c>
    </row>
    <row r="8055" spans="1:18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 t="str" cm="1">
        <f t="array" ref="F8055">_xlfn.IFS(DmartSalesData[[#This Row],[sales]]&lt;2000,"LOW CATEGORY",DmartSalesData[[#This Row],[sales]]&lt;4000,"MEDIUM CATEGORY",DmartSalesData[[#This Row],[sales]]&gt;=4000,"HIGH CATEGORY")</f>
        <v>MEDIUM CATEGORY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tr">
        <f>IF(AND(DmartSalesData[[#This Row],[profit]]&gt;=500,DmartSalesData[[#This Row],[sales]]&gt;=3000),"Good","Not Good")</f>
        <v>Not Good</v>
      </c>
      <c r="R8055" s="2">
        <f>YEAR(DmartSalesData[[#This Row],[order_date]])</f>
        <v>2024</v>
      </c>
    </row>
    <row r="8056" spans="1:18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 t="str" cm="1">
        <f t="array" ref="F8056">_xlfn.IFS(DmartSalesData[[#This Row],[sales]]&lt;2000,"LOW CATEGORY",DmartSalesData[[#This Row],[sales]]&lt;4000,"MEDIUM CATEGORY",DmartSalesData[[#This Row],[sales]]&gt;=4000,"HIGH CATEGORY")</f>
        <v>HIGH CATEGORY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tr">
        <f>IF(AND(DmartSalesData[[#This Row],[profit]]&gt;=500,DmartSalesData[[#This Row],[sales]]&gt;=3000),"Good","Not Good")</f>
        <v>Not Good</v>
      </c>
      <c r="R8056" s="2">
        <f>YEAR(DmartSalesData[[#This Row],[order_date]])</f>
        <v>2023</v>
      </c>
    </row>
    <row r="8057" spans="1:18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 t="str" cm="1">
        <f t="array" ref="F8057">_xlfn.IFS(DmartSalesData[[#This Row],[sales]]&lt;2000,"LOW CATEGORY",DmartSalesData[[#This Row],[sales]]&lt;4000,"MEDIUM CATEGORY",DmartSalesData[[#This Row],[sales]]&gt;=4000,"HIGH CATEGORY")</f>
        <v>LOW CATEGORY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tr">
        <f>IF(AND(DmartSalesData[[#This Row],[profit]]&gt;=500,DmartSalesData[[#This Row],[sales]]&gt;=3000),"Good","Not Good")</f>
        <v>Not Good</v>
      </c>
      <c r="R8057" s="2">
        <f>YEAR(DmartSalesData[[#This Row],[order_date]])</f>
        <v>2024</v>
      </c>
    </row>
    <row r="8058" spans="1:18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 t="str" cm="1">
        <f t="array" ref="F8058">_xlfn.IFS(DmartSalesData[[#This Row],[sales]]&lt;2000,"LOW CATEGORY",DmartSalesData[[#This Row],[sales]]&lt;4000,"MEDIUM CATEGORY",DmartSalesData[[#This Row],[sales]]&gt;=4000,"HIGH CATEGORY")</f>
        <v>MEDIUM CATEGORY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tr">
        <f>IF(AND(DmartSalesData[[#This Row],[profit]]&gt;=500,DmartSalesData[[#This Row],[sales]]&gt;=3000),"Good","Not Good")</f>
        <v>Not Good</v>
      </c>
      <c r="R8058" s="2">
        <f>YEAR(DmartSalesData[[#This Row],[order_date]])</f>
        <v>2024</v>
      </c>
    </row>
    <row r="8059" spans="1:18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 t="str" cm="1">
        <f t="array" ref="F8059">_xlfn.IFS(DmartSalesData[[#This Row],[sales]]&lt;2000,"LOW CATEGORY",DmartSalesData[[#This Row],[sales]]&lt;4000,"MEDIUM CATEGORY",DmartSalesData[[#This Row],[sales]]&gt;=4000,"HIGH CATEGORY")</f>
        <v>LOW CATEGORY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tr">
        <f>IF(AND(DmartSalesData[[#This Row],[profit]]&gt;=500,DmartSalesData[[#This Row],[sales]]&gt;=3000),"Good","Not Good")</f>
        <v>Not Good</v>
      </c>
      <c r="R8059" s="2">
        <f>YEAR(DmartSalesData[[#This Row],[order_date]])</f>
        <v>2023</v>
      </c>
    </row>
    <row r="8060" spans="1:18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 t="str" cm="1">
        <f t="array" ref="F8060">_xlfn.IFS(DmartSalesData[[#This Row],[sales]]&lt;2000,"LOW CATEGORY",DmartSalesData[[#This Row],[sales]]&lt;4000,"MEDIUM CATEGORY",DmartSalesData[[#This Row],[sales]]&gt;=4000,"HIGH CATEGORY")</f>
        <v>LOW CATEGORY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tr">
        <f>IF(AND(DmartSalesData[[#This Row],[profit]]&gt;=500,DmartSalesData[[#This Row],[sales]]&gt;=3000),"Good","Not Good")</f>
        <v>Not Good</v>
      </c>
      <c r="R8060" s="2">
        <f>YEAR(DmartSalesData[[#This Row],[order_date]])</f>
        <v>2023</v>
      </c>
    </row>
    <row r="8061" spans="1:18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 t="str" cm="1">
        <f t="array" ref="F8061">_xlfn.IFS(DmartSalesData[[#This Row],[sales]]&lt;2000,"LOW CATEGORY",DmartSalesData[[#This Row],[sales]]&lt;4000,"MEDIUM CATEGORY",DmartSalesData[[#This Row],[sales]]&gt;=4000,"HIGH CATEGORY")</f>
        <v>HIGH CATEGORY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tr">
        <f>IF(AND(DmartSalesData[[#This Row],[profit]]&gt;=500,DmartSalesData[[#This Row],[sales]]&gt;=3000),"Good","Not Good")</f>
        <v>Good</v>
      </c>
      <c r="R8061" s="2">
        <f>YEAR(DmartSalesData[[#This Row],[order_date]])</f>
        <v>2024</v>
      </c>
    </row>
    <row r="8062" spans="1:18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 t="str" cm="1">
        <f t="array" ref="F8062">_xlfn.IFS(DmartSalesData[[#This Row],[sales]]&lt;2000,"LOW CATEGORY",DmartSalesData[[#This Row],[sales]]&lt;4000,"MEDIUM CATEGORY",DmartSalesData[[#This Row],[sales]]&gt;=4000,"HIGH CATEGORY")</f>
        <v>MEDIUM CATEGORY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tr">
        <f>IF(AND(DmartSalesData[[#This Row],[profit]]&gt;=500,DmartSalesData[[#This Row],[sales]]&gt;=3000),"Good","Not Good")</f>
        <v>Not Good</v>
      </c>
      <c r="R8062" s="2">
        <f>YEAR(DmartSalesData[[#This Row],[order_date]])</f>
        <v>2023</v>
      </c>
    </row>
    <row r="8063" spans="1:18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 t="str" cm="1">
        <f t="array" ref="F8063">_xlfn.IFS(DmartSalesData[[#This Row],[sales]]&lt;2000,"LOW CATEGORY",DmartSalesData[[#This Row],[sales]]&lt;4000,"MEDIUM CATEGORY",DmartSalesData[[#This Row],[sales]]&gt;=4000,"HIGH CATEGORY")</f>
        <v>MEDIUM CATEGORY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tr">
        <f>IF(AND(DmartSalesData[[#This Row],[profit]]&gt;=500,DmartSalesData[[#This Row],[sales]]&gt;=3000),"Good","Not Good")</f>
        <v>Not Good</v>
      </c>
      <c r="R8063" s="2">
        <f>YEAR(DmartSalesData[[#This Row],[order_date]])</f>
        <v>2023</v>
      </c>
    </row>
    <row r="8064" spans="1:18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 t="str" cm="1">
        <f t="array" ref="F8064">_xlfn.IFS(DmartSalesData[[#This Row],[sales]]&lt;2000,"LOW CATEGORY",DmartSalesData[[#This Row],[sales]]&lt;4000,"MEDIUM CATEGORY",DmartSalesData[[#This Row],[sales]]&gt;=4000,"HIGH CATEGORY")</f>
        <v>LOW CATEGORY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tr">
        <f>IF(AND(DmartSalesData[[#This Row],[profit]]&gt;=500,DmartSalesData[[#This Row],[sales]]&gt;=3000),"Good","Not Good")</f>
        <v>Not Good</v>
      </c>
      <c r="R8064" s="2">
        <f>YEAR(DmartSalesData[[#This Row],[order_date]])</f>
        <v>2024</v>
      </c>
    </row>
    <row r="8065" spans="1:18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 t="str" cm="1">
        <f t="array" ref="F8065">_xlfn.IFS(DmartSalesData[[#This Row],[sales]]&lt;2000,"LOW CATEGORY",DmartSalesData[[#This Row],[sales]]&lt;4000,"MEDIUM CATEGORY",DmartSalesData[[#This Row],[sales]]&gt;=4000,"HIGH CATEGORY")</f>
        <v>LOW CATEGORY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tr">
        <f>IF(AND(DmartSalesData[[#This Row],[profit]]&gt;=500,DmartSalesData[[#This Row],[sales]]&gt;=3000),"Good","Not Good")</f>
        <v>Not Good</v>
      </c>
      <c r="R8065" s="2">
        <f>YEAR(DmartSalesData[[#This Row],[order_date]])</f>
        <v>2023</v>
      </c>
    </row>
    <row r="8066" spans="1:18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 t="str" cm="1">
        <f t="array" ref="F8066">_xlfn.IFS(DmartSalesData[[#This Row],[sales]]&lt;2000,"LOW CATEGORY",DmartSalesData[[#This Row],[sales]]&lt;4000,"MEDIUM CATEGORY",DmartSalesData[[#This Row],[sales]]&gt;=4000,"HIGH CATEGORY")</f>
        <v>HIGH CATEGORY</v>
      </c>
      <c r="G8066" s="2">
        <v>0.08</v>
      </c>
      <c r="H8066" s="2">
        <f t="shared" ref="H8066:H8129" si="252">E8066*G8066</f>
        <v>357.06959999999998</v>
      </c>
      <c r="I8066" s="2">
        <f t="shared" ref="I8066:I8129" si="253">E8066-H8066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tr">
        <f>IF(AND(DmartSalesData[[#This Row],[profit]]&gt;=500,DmartSalesData[[#This Row],[sales]]&gt;=3000),"Good","Not Good")</f>
        <v>Not Good</v>
      </c>
      <c r="R8066" s="2">
        <f>YEAR(DmartSalesData[[#This Row],[order_date]])</f>
        <v>2024</v>
      </c>
    </row>
    <row r="8067" spans="1:18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 t="str" cm="1">
        <f t="array" ref="F8067">_xlfn.IFS(DmartSalesData[[#This Row],[sales]]&lt;2000,"LOW CATEGORY",DmartSalesData[[#This Row],[sales]]&lt;4000,"MEDIUM CATEGORY",DmartSalesData[[#This Row],[sales]]&gt;=4000,"HIGH CATEGORY")</f>
        <v>MEDIUM CATEGORY</v>
      </c>
      <c r="G8067" s="2">
        <v>0.39</v>
      </c>
      <c r="H8067" s="2">
        <f t="shared" si="252"/>
        <v>1136.9553000000001</v>
      </c>
      <c r="I8067" s="2">
        <f t="shared" si="253"/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tr">
        <f>IF(AND(DmartSalesData[[#This Row],[profit]]&gt;=500,DmartSalesData[[#This Row],[sales]]&gt;=3000),"Good","Not Good")</f>
        <v>Not Good</v>
      </c>
      <c r="R8067" s="2">
        <f>YEAR(DmartSalesData[[#This Row],[order_date]])</f>
        <v>2024</v>
      </c>
    </row>
    <row r="8068" spans="1:18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 t="str" cm="1">
        <f t="array" ref="F8068">_xlfn.IFS(DmartSalesData[[#This Row],[sales]]&lt;2000,"LOW CATEGORY",DmartSalesData[[#This Row],[sales]]&lt;4000,"MEDIUM CATEGORY",DmartSalesData[[#This Row],[sales]]&gt;=4000,"HIGH CATEGORY")</f>
        <v>LOW CATEGORY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tr">
        <f>IF(AND(DmartSalesData[[#This Row],[profit]]&gt;=500,DmartSalesData[[#This Row],[sales]]&gt;=3000),"Good","Not Good")</f>
        <v>Not Good</v>
      </c>
      <c r="R8068" s="2">
        <f>YEAR(DmartSalesData[[#This Row],[order_date]])</f>
        <v>2024</v>
      </c>
    </row>
    <row r="8069" spans="1:18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 t="str" cm="1">
        <f t="array" ref="F8069">_xlfn.IFS(DmartSalesData[[#This Row],[sales]]&lt;2000,"LOW CATEGORY",DmartSalesData[[#This Row],[sales]]&lt;4000,"MEDIUM CATEGORY",DmartSalesData[[#This Row],[sales]]&gt;=4000,"HIGH CATEGORY")</f>
        <v>HIGH CATEGORY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tr">
        <f>IF(AND(DmartSalesData[[#This Row],[profit]]&gt;=500,DmartSalesData[[#This Row],[sales]]&gt;=3000),"Good","Not Good")</f>
        <v>Good</v>
      </c>
      <c r="R8069" s="2">
        <f>YEAR(DmartSalesData[[#This Row],[order_date]])</f>
        <v>2024</v>
      </c>
    </row>
    <row r="8070" spans="1:18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 t="str" cm="1">
        <f t="array" ref="F8070">_xlfn.IFS(DmartSalesData[[#This Row],[sales]]&lt;2000,"LOW CATEGORY",DmartSalesData[[#This Row],[sales]]&lt;4000,"MEDIUM CATEGORY",DmartSalesData[[#This Row],[sales]]&gt;=4000,"HIGH CATEGORY")</f>
        <v>MEDIUM CATEGORY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tr">
        <f>IF(AND(DmartSalesData[[#This Row],[profit]]&gt;=500,DmartSalesData[[#This Row],[sales]]&gt;=3000),"Good","Not Good")</f>
        <v>Not Good</v>
      </c>
      <c r="R8070" s="2">
        <f>YEAR(DmartSalesData[[#This Row],[order_date]])</f>
        <v>2023</v>
      </c>
    </row>
    <row r="8071" spans="1:18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 t="str" cm="1">
        <f t="array" ref="F8071">_xlfn.IFS(DmartSalesData[[#This Row],[sales]]&lt;2000,"LOW CATEGORY",DmartSalesData[[#This Row],[sales]]&lt;4000,"MEDIUM CATEGORY",DmartSalesData[[#This Row],[sales]]&gt;=4000,"HIGH CATEGORY")</f>
        <v>MEDIUM CATEGORY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tr">
        <f>IF(AND(DmartSalesData[[#This Row],[profit]]&gt;=500,DmartSalesData[[#This Row],[sales]]&gt;=3000),"Good","Not Good")</f>
        <v>Not Good</v>
      </c>
      <c r="R8071" s="2">
        <f>YEAR(DmartSalesData[[#This Row],[order_date]])</f>
        <v>2024</v>
      </c>
    </row>
    <row r="8072" spans="1:18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 t="str" cm="1">
        <f t="array" ref="F8072">_xlfn.IFS(DmartSalesData[[#This Row],[sales]]&lt;2000,"LOW CATEGORY",DmartSalesData[[#This Row],[sales]]&lt;4000,"MEDIUM CATEGORY",DmartSalesData[[#This Row],[sales]]&gt;=4000,"HIGH CATEGORY")</f>
        <v>MEDIUM CATEGORY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tr">
        <f>IF(AND(DmartSalesData[[#This Row],[profit]]&gt;=500,DmartSalesData[[#This Row],[sales]]&gt;=3000),"Good","Not Good")</f>
        <v>Not Good</v>
      </c>
      <c r="R8072" s="2">
        <f>YEAR(DmartSalesData[[#This Row],[order_date]])</f>
        <v>2024</v>
      </c>
    </row>
    <row r="8073" spans="1:18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 t="str" cm="1">
        <f t="array" ref="F8073">_xlfn.IFS(DmartSalesData[[#This Row],[sales]]&lt;2000,"LOW CATEGORY",DmartSalesData[[#This Row],[sales]]&lt;4000,"MEDIUM CATEGORY",DmartSalesData[[#This Row],[sales]]&gt;=4000,"HIGH CATEGORY")</f>
        <v>LOW CATEGORY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tr">
        <f>IF(AND(DmartSalesData[[#This Row],[profit]]&gt;=500,DmartSalesData[[#This Row],[sales]]&gt;=3000),"Good","Not Good")</f>
        <v>Not Good</v>
      </c>
      <c r="R8073" s="2">
        <f>YEAR(DmartSalesData[[#This Row],[order_date]])</f>
        <v>2023</v>
      </c>
    </row>
    <row r="8074" spans="1:18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 t="str" cm="1">
        <f t="array" ref="F8074">_xlfn.IFS(DmartSalesData[[#This Row],[sales]]&lt;2000,"LOW CATEGORY",DmartSalesData[[#This Row],[sales]]&lt;4000,"MEDIUM CATEGORY",DmartSalesData[[#This Row],[sales]]&gt;=4000,"HIGH CATEGORY")</f>
        <v>MEDIUM CATEGORY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tr">
        <f>IF(AND(DmartSalesData[[#This Row],[profit]]&gt;=500,DmartSalesData[[#This Row],[sales]]&gt;=3000),"Good","Not Good")</f>
        <v>Not Good</v>
      </c>
      <c r="R8074" s="2">
        <f>YEAR(DmartSalesData[[#This Row],[order_date]])</f>
        <v>2023</v>
      </c>
    </row>
    <row r="8075" spans="1:18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 t="str" cm="1">
        <f t="array" ref="F8075">_xlfn.IFS(DmartSalesData[[#This Row],[sales]]&lt;2000,"LOW CATEGORY",DmartSalesData[[#This Row],[sales]]&lt;4000,"MEDIUM CATEGORY",DmartSalesData[[#This Row],[sales]]&gt;=4000,"HIGH CATEGORY")</f>
        <v>MEDIUM CATEGORY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tr">
        <f>IF(AND(DmartSalesData[[#This Row],[profit]]&gt;=500,DmartSalesData[[#This Row],[sales]]&gt;=3000),"Good","Not Good")</f>
        <v>Not Good</v>
      </c>
      <c r="R8075" s="2">
        <f>YEAR(DmartSalesData[[#This Row],[order_date]])</f>
        <v>2023</v>
      </c>
    </row>
    <row r="8076" spans="1:18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 t="str" cm="1">
        <f t="array" ref="F8076">_xlfn.IFS(DmartSalesData[[#This Row],[sales]]&lt;2000,"LOW CATEGORY",DmartSalesData[[#This Row],[sales]]&lt;4000,"MEDIUM CATEGORY",DmartSalesData[[#This Row],[sales]]&gt;=4000,"HIGH CATEGORY")</f>
        <v>LOW CATEGORY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tr">
        <f>IF(AND(DmartSalesData[[#This Row],[profit]]&gt;=500,DmartSalesData[[#This Row],[sales]]&gt;=3000),"Good","Not Good")</f>
        <v>Not Good</v>
      </c>
      <c r="R8076" s="2">
        <f>YEAR(DmartSalesData[[#This Row],[order_date]])</f>
        <v>2023</v>
      </c>
    </row>
    <row r="8077" spans="1:18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 t="str" cm="1">
        <f t="array" ref="F8077">_xlfn.IFS(DmartSalesData[[#This Row],[sales]]&lt;2000,"LOW CATEGORY",DmartSalesData[[#This Row],[sales]]&lt;4000,"MEDIUM CATEGORY",DmartSalesData[[#This Row],[sales]]&gt;=4000,"HIGH CATEGORY")</f>
        <v>MEDIUM CATEGORY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tr">
        <f>IF(AND(DmartSalesData[[#This Row],[profit]]&gt;=500,DmartSalesData[[#This Row],[sales]]&gt;=3000),"Good","Not Good")</f>
        <v>Not Good</v>
      </c>
      <c r="R8077" s="2">
        <f>YEAR(DmartSalesData[[#This Row],[order_date]])</f>
        <v>2023</v>
      </c>
    </row>
    <row r="8078" spans="1:18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 t="str" cm="1">
        <f t="array" ref="F8078">_xlfn.IFS(DmartSalesData[[#This Row],[sales]]&lt;2000,"LOW CATEGORY",DmartSalesData[[#This Row],[sales]]&lt;4000,"MEDIUM CATEGORY",DmartSalesData[[#This Row],[sales]]&gt;=4000,"HIGH CATEGORY")</f>
        <v>LOW CATEGORY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tr">
        <f>IF(AND(DmartSalesData[[#This Row],[profit]]&gt;=500,DmartSalesData[[#This Row],[sales]]&gt;=3000),"Good","Not Good")</f>
        <v>Not Good</v>
      </c>
      <c r="R8078" s="2">
        <f>YEAR(DmartSalesData[[#This Row],[order_date]])</f>
        <v>2023</v>
      </c>
    </row>
    <row r="8079" spans="1:18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 t="str" cm="1">
        <f t="array" ref="F8079">_xlfn.IFS(DmartSalesData[[#This Row],[sales]]&lt;2000,"LOW CATEGORY",DmartSalesData[[#This Row],[sales]]&lt;4000,"MEDIUM CATEGORY",DmartSalesData[[#This Row],[sales]]&gt;=4000,"HIGH CATEGORY")</f>
        <v>MEDIUM CATEGORY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tr">
        <f>IF(AND(DmartSalesData[[#This Row],[profit]]&gt;=500,DmartSalesData[[#This Row],[sales]]&gt;=3000),"Good","Not Good")</f>
        <v>Good</v>
      </c>
      <c r="R8079" s="2">
        <f>YEAR(DmartSalesData[[#This Row],[order_date]])</f>
        <v>2024</v>
      </c>
    </row>
    <row r="8080" spans="1:18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 t="str" cm="1">
        <f t="array" ref="F8080">_xlfn.IFS(DmartSalesData[[#This Row],[sales]]&lt;2000,"LOW CATEGORY",DmartSalesData[[#This Row],[sales]]&lt;4000,"MEDIUM CATEGORY",DmartSalesData[[#This Row],[sales]]&gt;=4000,"HIGH CATEGORY")</f>
        <v>LOW CATEGORY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tr">
        <f>IF(AND(DmartSalesData[[#This Row],[profit]]&gt;=500,DmartSalesData[[#This Row],[sales]]&gt;=3000),"Good","Not Good")</f>
        <v>Not Good</v>
      </c>
      <c r="R8080" s="2">
        <f>YEAR(DmartSalesData[[#This Row],[order_date]])</f>
        <v>2023</v>
      </c>
    </row>
    <row r="8081" spans="1:18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 t="str" cm="1">
        <f t="array" ref="F8081">_xlfn.IFS(DmartSalesData[[#This Row],[sales]]&lt;2000,"LOW CATEGORY",DmartSalesData[[#This Row],[sales]]&lt;4000,"MEDIUM CATEGORY",DmartSalesData[[#This Row],[sales]]&gt;=4000,"HIGH CATEGORY")</f>
        <v>HIGH CATEGORY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tr">
        <f>IF(AND(DmartSalesData[[#This Row],[profit]]&gt;=500,DmartSalesData[[#This Row],[sales]]&gt;=3000),"Good","Not Good")</f>
        <v>Not Good</v>
      </c>
      <c r="R8081" s="2">
        <f>YEAR(DmartSalesData[[#This Row],[order_date]])</f>
        <v>2023</v>
      </c>
    </row>
    <row r="8082" spans="1:18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 t="str" cm="1">
        <f t="array" ref="F8082">_xlfn.IFS(DmartSalesData[[#This Row],[sales]]&lt;2000,"LOW CATEGORY",DmartSalesData[[#This Row],[sales]]&lt;4000,"MEDIUM CATEGORY",DmartSalesData[[#This Row],[sales]]&gt;=4000,"HIGH CATEGORY")</f>
        <v>HIGH CATEGORY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tr">
        <f>IF(AND(DmartSalesData[[#This Row],[profit]]&gt;=500,DmartSalesData[[#This Row],[sales]]&gt;=3000),"Good","Not Good")</f>
        <v>Good</v>
      </c>
      <c r="R8082" s="2">
        <f>YEAR(DmartSalesData[[#This Row],[order_date]])</f>
        <v>2024</v>
      </c>
    </row>
    <row r="8083" spans="1:18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 t="str" cm="1">
        <f t="array" ref="F8083">_xlfn.IFS(DmartSalesData[[#This Row],[sales]]&lt;2000,"LOW CATEGORY",DmartSalesData[[#This Row],[sales]]&lt;4000,"MEDIUM CATEGORY",DmartSalesData[[#This Row],[sales]]&gt;=4000,"HIGH CATEGORY")</f>
        <v>LOW CATEGORY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tr">
        <f>IF(AND(DmartSalesData[[#This Row],[profit]]&gt;=500,DmartSalesData[[#This Row],[sales]]&gt;=3000),"Good","Not Good")</f>
        <v>Not Good</v>
      </c>
      <c r="R8083" s="2">
        <f>YEAR(DmartSalesData[[#This Row],[order_date]])</f>
        <v>2023</v>
      </c>
    </row>
    <row r="8084" spans="1:18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 t="str" cm="1">
        <f t="array" ref="F8084">_xlfn.IFS(DmartSalesData[[#This Row],[sales]]&lt;2000,"LOW CATEGORY",DmartSalesData[[#This Row],[sales]]&lt;4000,"MEDIUM CATEGORY",DmartSalesData[[#This Row],[sales]]&gt;=4000,"HIGH CATEGORY")</f>
        <v>HIGH CATEGORY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tr">
        <f>IF(AND(DmartSalesData[[#This Row],[profit]]&gt;=500,DmartSalesData[[#This Row],[sales]]&gt;=3000),"Good","Not Good")</f>
        <v>Good</v>
      </c>
      <c r="R8084" s="2">
        <f>YEAR(DmartSalesData[[#This Row],[order_date]])</f>
        <v>2024</v>
      </c>
    </row>
    <row r="8085" spans="1:18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 t="str" cm="1">
        <f t="array" ref="F8085">_xlfn.IFS(DmartSalesData[[#This Row],[sales]]&lt;2000,"LOW CATEGORY",DmartSalesData[[#This Row],[sales]]&lt;4000,"MEDIUM CATEGORY",DmartSalesData[[#This Row],[sales]]&gt;=4000,"HIGH CATEGORY")</f>
        <v>MEDIUM CATEGORY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tr">
        <f>IF(AND(DmartSalesData[[#This Row],[profit]]&gt;=500,DmartSalesData[[#This Row],[sales]]&gt;=3000),"Good","Not Good")</f>
        <v>Not Good</v>
      </c>
      <c r="R8085" s="2">
        <f>YEAR(DmartSalesData[[#This Row],[order_date]])</f>
        <v>2023</v>
      </c>
    </row>
    <row r="8086" spans="1:18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 t="str" cm="1">
        <f t="array" ref="F8086">_xlfn.IFS(DmartSalesData[[#This Row],[sales]]&lt;2000,"LOW CATEGORY",DmartSalesData[[#This Row],[sales]]&lt;4000,"MEDIUM CATEGORY",DmartSalesData[[#This Row],[sales]]&gt;=4000,"HIGH CATEGORY")</f>
        <v>MEDIUM CATEGORY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tr">
        <f>IF(AND(DmartSalesData[[#This Row],[profit]]&gt;=500,DmartSalesData[[#This Row],[sales]]&gt;=3000),"Good","Not Good")</f>
        <v>Good</v>
      </c>
      <c r="R8086" s="2">
        <f>YEAR(DmartSalesData[[#This Row],[order_date]])</f>
        <v>2024</v>
      </c>
    </row>
    <row r="8087" spans="1:18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 t="str" cm="1">
        <f t="array" ref="F8087">_xlfn.IFS(DmartSalesData[[#This Row],[sales]]&lt;2000,"LOW CATEGORY",DmartSalesData[[#This Row],[sales]]&lt;4000,"MEDIUM CATEGORY",DmartSalesData[[#This Row],[sales]]&gt;=4000,"HIGH CATEGORY")</f>
        <v>HIGH CATEGORY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tr">
        <f>IF(AND(DmartSalesData[[#This Row],[profit]]&gt;=500,DmartSalesData[[#This Row],[sales]]&gt;=3000),"Good","Not Good")</f>
        <v>Good</v>
      </c>
      <c r="R8087" s="2">
        <f>YEAR(DmartSalesData[[#This Row],[order_date]])</f>
        <v>2024</v>
      </c>
    </row>
    <row r="8088" spans="1:18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 t="str" cm="1">
        <f t="array" ref="F8088">_xlfn.IFS(DmartSalesData[[#This Row],[sales]]&lt;2000,"LOW CATEGORY",DmartSalesData[[#This Row],[sales]]&lt;4000,"MEDIUM CATEGORY",DmartSalesData[[#This Row],[sales]]&gt;=4000,"HIGH CATEGORY")</f>
        <v>LOW CATEGORY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tr">
        <f>IF(AND(DmartSalesData[[#This Row],[profit]]&gt;=500,DmartSalesData[[#This Row],[sales]]&gt;=3000),"Good","Not Good")</f>
        <v>Not Good</v>
      </c>
      <c r="R8088" s="2">
        <f>YEAR(DmartSalesData[[#This Row],[order_date]])</f>
        <v>2023</v>
      </c>
    </row>
    <row r="8089" spans="1:18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 t="str" cm="1">
        <f t="array" ref="F8089">_xlfn.IFS(DmartSalesData[[#This Row],[sales]]&lt;2000,"LOW CATEGORY",DmartSalesData[[#This Row],[sales]]&lt;4000,"MEDIUM CATEGORY",DmartSalesData[[#This Row],[sales]]&gt;=4000,"HIGH CATEGORY")</f>
        <v>LOW CATEGORY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tr">
        <f>IF(AND(DmartSalesData[[#This Row],[profit]]&gt;=500,DmartSalesData[[#This Row],[sales]]&gt;=3000),"Good","Not Good")</f>
        <v>Not Good</v>
      </c>
      <c r="R8089" s="2">
        <f>YEAR(DmartSalesData[[#This Row],[order_date]])</f>
        <v>2024</v>
      </c>
    </row>
    <row r="8090" spans="1:18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 t="str" cm="1">
        <f t="array" ref="F8090">_xlfn.IFS(DmartSalesData[[#This Row],[sales]]&lt;2000,"LOW CATEGORY",DmartSalesData[[#This Row],[sales]]&lt;4000,"MEDIUM CATEGORY",DmartSalesData[[#This Row],[sales]]&gt;=4000,"HIGH CATEGORY")</f>
        <v>LOW CATEGORY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tr">
        <f>IF(AND(DmartSalesData[[#This Row],[profit]]&gt;=500,DmartSalesData[[#This Row],[sales]]&gt;=3000),"Good","Not Good")</f>
        <v>Not Good</v>
      </c>
      <c r="R8090" s="2">
        <f>YEAR(DmartSalesData[[#This Row],[order_date]])</f>
        <v>2024</v>
      </c>
    </row>
    <row r="8091" spans="1:18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 t="str" cm="1">
        <f t="array" ref="F8091">_xlfn.IFS(DmartSalesData[[#This Row],[sales]]&lt;2000,"LOW CATEGORY",DmartSalesData[[#This Row],[sales]]&lt;4000,"MEDIUM CATEGORY",DmartSalesData[[#This Row],[sales]]&gt;=4000,"HIGH CATEGORY")</f>
        <v>MEDIUM CATEGORY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tr">
        <f>IF(AND(DmartSalesData[[#This Row],[profit]]&gt;=500,DmartSalesData[[#This Row],[sales]]&gt;=3000),"Good","Not Good")</f>
        <v>Not Good</v>
      </c>
      <c r="R8091" s="2">
        <f>YEAR(DmartSalesData[[#This Row],[order_date]])</f>
        <v>2024</v>
      </c>
    </row>
    <row r="8092" spans="1:18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 t="str" cm="1">
        <f t="array" ref="F8092">_xlfn.IFS(DmartSalesData[[#This Row],[sales]]&lt;2000,"LOW CATEGORY",DmartSalesData[[#This Row],[sales]]&lt;4000,"MEDIUM CATEGORY",DmartSalesData[[#This Row],[sales]]&gt;=4000,"HIGH CATEGORY")</f>
        <v>LOW CATEGORY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tr">
        <f>IF(AND(DmartSalesData[[#This Row],[profit]]&gt;=500,DmartSalesData[[#This Row],[sales]]&gt;=3000),"Good","Not Good")</f>
        <v>Not Good</v>
      </c>
      <c r="R8092" s="2">
        <f>YEAR(DmartSalesData[[#This Row],[order_date]])</f>
        <v>2023</v>
      </c>
    </row>
    <row r="8093" spans="1:18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 t="str" cm="1">
        <f t="array" ref="F8093">_xlfn.IFS(DmartSalesData[[#This Row],[sales]]&lt;2000,"LOW CATEGORY",DmartSalesData[[#This Row],[sales]]&lt;4000,"MEDIUM CATEGORY",DmartSalesData[[#This Row],[sales]]&gt;=4000,"HIGH CATEGORY")</f>
        <v>MEDIUM CATEGORY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tr">
        <f>IF(AND(DmartSalesData[[#This Row],[profit]]&gt;=500,DmartSalesData[[#This Row],[sales]]&gt;=3000),"Good","Not Good")</f>
        <v>Not Good</v>
      </c>
      <c r="R8093" s="2">
        <f>YEAR(DmartSalesData[[#This Row],[order_date]])</f>
        <v>2024</v>
      </c>
    </row>
    <row r="8094" spans="1:18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 t="str" cm="1">
        <f t="array" ref="F8094">_xlfn.IFS(DmartSalesData[[#This Row],[sales]]&lt;2000,"LOW CATEGORY",DmartSalesData[[#This Row],[sales]]&lt;4000,"MEDIUM CATEGORY",DmartSalesData[[#This Row],[sales]]&gt;=4000,"HIGH CATEGORY")</f>
        <v>LOW CATEGORY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tr">
        <f>IF(AND(DmartSalesData[[#This Row],[profit]]&gt;=500,DmartSalesData[[#This Row],[sales]]&gt;=3000),"Good","Not Good")</f>
        <v>Not Good</v>
      </c>
      <c r="R8094" s="2">
        <f>YEAR(DmartSalesData[[#This Row],[order_date]])</f>
        <v>2024</v>
      </c>
    </row>
    <row r="8095" spans="1:18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 t="str" cm="1">
        <f t="array" ref="F8095">_xlfn.IFS(DmartSalesData[[#This Row],[sales]]&lt;2000,"LOW CATEGORY",DmartSalesData[[#This Row],[sales]]&lt;4000,"MEDIUM CATEGORY",DmartSalesData[[#This Row],[sales]]&gt;=4000,"HIGH CATEGORY")</f>
        <v>MEDIUM CATEGORY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tr">
        <f>IF(AND(DmartSalesData[[#This Row],[profit]]&gt;=500,DmartSalesData[[#This Row],[sales]]&gt;=3000),"Good","Not Good")</f>
        <v>Good</v>
      </c>
      <c r="R8095" s="2">
        <f>YEAR(DmartSalesData[[#This Row],[order_date]])</f>
        <v>2023</v>
      </c>
    </row>
    <row r="8096" spans="1:18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 t="str" cm="1">
        <f t="array" ref="F8096">_xlfn.IFS(DmartSalesData[[#This Row],[sales]]&lt;2000,"LOW CATEGORY",DmartSalesData[[#This Row],[sales]]&lt;4000,"MEDIUM CATEGORY",DmartSalesData[[#This Row],[sales]]&gt;=4000,"HIGH CATEGORY")</f>
        <v>LOW CATEGORY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tr">
        <f>IF(AND(DmartSalesData[[#This Row],[profit]]&gt;=500,DmartSalesData[[#This Row],[sales]]&gt;=3000),"Good","Not Good")</f>
        <v>Not Good</v>
      </c>
      <c r="R8096" s="2">
        <f>YEAR(DmartSalesData[[#This Row],[order_date]])</f>
        <v>2024</v>
      </c>
    </row>
    <row r="8097" spans="1:18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 t="str" cm="1">
        <f t="array" ref="F8097">_xlfn.IFS(DmartSalesData[[#This Row],[sales]]&lt;2000,"LOW CATEGORY",DmartSalesData[[#This Row],[sales]]&lt;4000,"MEDIUM CATEGORY",DmartSalesData[[#This Row],[sales]]&gt;=4000,"HIGH CATEGORY")</f>
        <v>LOW CATEGORY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tr">
        <f>IF(AND(DmartSalesData[[#This Row],[profit]]&gt;=500,DmartSalesData[[#This Row],[sales]]&gt;=3000),"Good","Not Good")</f>
        <v>Not Good</v>
      </c>
      <c r="R8097" s="2">
        <f>YEAR(DmartSalesData[[#This Row],[order_date]])</f>
        <v>2023</v>
      </c>
    </row>
    <row r="8098" spans="1:18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 t="str" cm="1">
        <f t="array" ref="F8098">_xlfn.IFS(DmartSalesData[[#This Row],[sales]]&lt;2000,"LOW CATEGORY",DmartSalesData[[#This Row],[sales]]&lt;4000,"MEDIUM CATEGORY",DmartSalesData[[#This Row],[sales]]&gt;=4000,"HIGH CATEGORY")</f>
        <v>LOW CATEGORY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tr">
        <f>IF(AND(DmartSalesData[[#This Row],[profit]]&gt;=500,DmartSalesData[[#This Row],[sales]]&gt;=3000),"Good","Not Good")</f>
        <v>Not Good</v>
      </c>
      <c r="R8098" s="2">
        <f>YEAR(DmartSalesData[[#This Row],[order_date]])</f>
        <v>2023</v>
      </c>
    </row>
    <row r="8099" spans="1:18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 t="str" cm="1">
        <f t="array" ref="F8099">_xlfn.IFS(DmartSalesData[[#This Row],[sales]]&lt;2000,"LOW CATEGORY",DmartSalesData[[#This Row],[sales]]&lt;4000,"MEDIUM CATEGORY",DmartSalesData[[#This Row],[sales]]&gt;=4000,"HIGH CATEGORY")</f>
        <v>MEDIUM CATEGORY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tr">
        <f>IF(AND(DmartSalesData[[#This Row],[profit]]&gt;=500,DmartSalesData[[#This Row],[sales]]&gt;=3000),"Good","Not Good")</f>
        <v>Not Good</v>
      </c>
      <c r="R8099" s="2">
        <f>YEAR(DmartSalesData[[#This Row],[order_date]])</f>
        <v>2023</v>
      </c>
    </row>
    <row r="8100" spans="1:18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 t="str" cm="1">
        <f t="array" ref="F8100">_xlfn.IFS(DmartSalesData[[#This Row],[sales]]&lt;2000,"LOW CATEGORY",DmartSalesData[[#This Row],[sales]]&lt;4000,"MEDIUM CATEGORY",DmartSalesData[[#This Row],[sales]]&gt;=4000,"HIGH CATEGORY")</f>
        <v>HIGH CATEGORY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tr">
        <f>IF(AND(DmartSalesData[[#This Row],[profit]]&gt;=500,DmartSalesData[[#This Row],[sales]]&gt;=3000),"Good","Not Good")</f>
        <v>Good</v>
      </c>
      <c r="R8100" s="2">
        <f>YEAR(DmartSalesData[[#This Row],[order_date]])</f>
        <v>2024</v>
      </c>
    </row>
    <row r="8101" spans="1:18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 t="str" cm="1">
        <f t="array" ref="F8101">_xlfn.IFS(DmartSalesData[[#This Row],[sales]]&lt;2000,"LOW CATEGORY",DmartSalesData[[#This Row],[sales]]&lt;4000,"MEDIUM CATEGORY",DmartSalesData[[#This Row],[sales]]&gt;=4000,"HIGH CATEGORY")</f>
        <v>LOW CATEGORY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tr">
        <f>IF(AND(DmartSalesData[[#This Row],[profit]]&gt;=500,DmartSalesData[[#This Row],[sales]]&gt;=3000),"Good","Not Good")</f>
        <v>Not Good</v>
      </c>
      <c r="R8101" s="2">
        <f>YEAR(DmartSalesData[[#This Row],[order_date]])</f>
        <v>2023</v>
      </c>
    </row>
    <row r="8102" spans="1:18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 t="str" cm="1">
        <f t="array" ref="F8102">_xlfn.IFS(DmartSalesData[[#This Row],[sales]]&lt;2000,"LOW CATEGORY",DmartSalesData[[#This Row],[sales]]&lt;4000,"MEDIUM CATEGORY",DmartSalesData[[#This Row],[sales]]&gt;=4000,"HIGH CATEGORY")</f>
        <v>MEDIUM CATEGORY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tr">
        <f>IF(AND(DmartSalesData[[#This Row],[profit]]&gt;=500,DmartSalesData[[#This Row],[sales]]&gt;=3000),"Good","Not Good")</f>
        <v>Good</v>
      </c>
      <c r="R8102" s="2">
        <f>YEAR(DmartSalesData[[#This Row],[order_date]])</f>
        <v>2023</v>
      </c>
    </row>
    <row r="8103" spans="1:18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 t="str" cm="1">
        <f t="array" ref="F8103">_xlfn.IFS(DmartSalesData[[#This Row],[sales]]&lt;2000,"LOW CATEGORY",DmartSalesData[[#This Row],[sales]]&lt;4000,"MEDIUM CATEGORY",DmartSalesData[[#This Row],[sales]]&gt;=4000,"HIGH CATEGORY")</f>
        <v>HIGH CATEGORY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tr">
        <f>IF(AND(DmartSalesData[[#This Row],[profit]]&gt;=500,DmartSalesData[[#This Row],[sales]]&gt;=3000),"Good","Not Good")</f>
        <v>Good</v>
      </c>
      <c r="R8103" s="2">
        <f>YEAR(DmartSalesData[[#This Row],[order_date]])</f>
        <v>2024</v>
      </c>
    </row>
    <row r="8104" spans="1:18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 t="str" cm="1">
        <f t="array" ref="F8104">_xlfn.IFS(DmartSalesData[[#This Row],[sales]]&lt;2000,"LOW CATEGORY",DmartSalesData[[#This Row],[sales]]&lt;4000,"MEDIUM CATEGORY",DmartSalesData[[#This Row],[sales]]&gt;=4000,"HIGH CATEGORY")</f>
        <v>HIGH CATEGORY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tr">
        <f>IF(AND(DmartSalesData[[#This Row],[profit]]&gt;=500,DmartSalesData[[#This Row],[sales]]&gt;=3000),"Good","Not Good")</f>
        <v>Good</v>
      </c>
      <c r="R8104" s="2">
        <f>YEAR(DmartSalesData[[#This Row],[order_date]])</f>
        <v>2023</v>
      </c>
    </row>
    <row r="8105" spans="1:18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 t="str" cm="1">
        <f t="array" ref="F8105">_xlfn.IFS(DmartSalesData[[#This Row],[sales]]&lt;2000,"LOW CATEGORY",DmartSalesData[[#This Row],[sales]]&lt;4000,"MEDIUM CATEGORY",DmartSalesData[[#This Row],[sales]]&gt;=4000,"HIGH CATEGORY")</f>
        <v>MEDIUM CATEGORY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tr">
        <f>IF(AND(DmartSalesData[[#This Row],[profit]]&gt;=500,DmartSalesData[[#This Row],[sales]]&gt;=3000),"Good","Not Good")</f>
        <v>Not Good</v>
      </c>
      <c r="R8105" s="2">
        <f>YEAR(DmartSalesData[[#This Row],[order_date]])</f>
        <v>2024</v>
      </c>
    </row>
    <row r="8106" spans="1:18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 t="str" cm="1">
        <f t="array" ref="F8106">_xlfn.IFS(DmartSalesData[[#This Row],[sales]]&lt;2000,"LOW CATEGORY",DmartSalesData[[#This Row],[sales]]&lt;4000,"MEDIUM CATEGORY",DmartSalesData[[#This Row],[sales]]&gt;=4000,"HIGH CATEGORY")</f>
        <v>LOW CATEGORY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tr">
        <f>IF(AND(DmartSalesData[[#This Row],[profit]]&gt;=500,DmartSalesData[[#This Row],[sales]]&gt;=3000),"Good","Not Good")</f>
        <v>Not Good</v>
      </c>
      <c r="R8106" s="2">
        <f>YEAR(DmartSalesData[[#This Row],[order_date]])</f>
        <v>2024</v>
      </c>
    </row>
    <row r="8107" spans="1:18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 t="str" cm="1">
        <f t="array" ref="F8107">_xlfn.IFS(DmartSalesData[[#This Row],[sales]]&lt;2000,"LOW CATEGORY",DmartSalesData[[#This Row],[sales]]&lt;4000,"MEDIUM CATEGORY",DmartSalesData[[#This Row],[sales]]&gt;=4000,"HIGH CATEGORY")</f>
        <v>LOW CATEGORY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tr">
        <f>IF(AND(DmartSalesData[[#This Row],[profit]]&gt;=500,DmartSalesData[[#This Row],[sales]]&gt;=3000),"Good","Not Good")</f>
        <v>Not Good</v>
      </c>
      <c r="R8107" s="2">
        <f>YEAR(DmartSalesData[[#This Row],[order_date]])</f>
        <v>2023</v>
      </c>
    </row>
    <row r="8108" spans="1:18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 t="str" cm="1">
        <f t="array" ref="F8108">_xlfn.IFS(DmartSalesData[[#This Row],[sales]]&lt;2000,"LOW CATEGORY",DmartSalesData[[#This Row],[sales]]&lt;4000,"MEDIUM CATEGORY",DmartSalesData[[#This Row],[sales]]&gt;=4000,"HIGH CATEGORY")</f>
        <v>LOW CATEGORY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tr">
        <f>IF(AND(DmartSalesData[[#This Row],[profit]]&gt;=500,DmartSalesData[[#This Row],[sales]]&gt;=3000),"Good","Not Good")</f>
        <v>Not Good</v>
      </c>
      <c r="R8108" s="2">
        <f>YEAR(DmartSalesData[[#This Row],[order_date]])</f>
        <v>2024</v>
      </c>
    </row>
    <row r="8109" spans="1:18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 t="str" cm="1">
        <f t="array" ref="F8109">_xlfn.IFS(DmartSalesData[[#This Row],[sales]]&lt;2000,"LOW CATEGORY",DmartSalesData[[#This Row],[sales]]&lt;4000,"MEDIUM CATEGORY",DmartSalesData[[#This Row],[sales]]&gt;=4000,"HIGH CATEGORY")</f>
        <v>MEDIUM CATEGORY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tr">
        <f>IF(AND(DmartSalesData[[#This Row],[profit]]&gt;=500,DmartSalesData[[#This Row],[sales]]&gt;=3000),"Good","Not Good")</f>
        <v>Not Good</v>
      </c>
      <c r="R8109" s="2">
        <f>YEAR(DmartSalesData[[#This Row],[order_date]])</f>
        <v>2023</v>
      </c>
    </row>
    <row r="8110" spans="1:18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 t="str" cm="1">
        <f t="array" ref="F8110">_xlfn.IFS(DmartSalesData[[#This Row],[sales]]&lt;2000,"LOW CATEGORY",DmartSalesData[[#This Row],[sales]]&lt;4000,"MEDIUM CATEGORY",DmartSalesData[[#This Row],[sales]]&gt;=4000,"HIGH CATEGORY")</f>
        <v>MEDIUM CATEGORY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tr">
        <f>IF(AND(DmartSalesData[[#This Row],[profit]]&gt;=500,DmartSalesData[[#This Row],[sales]]&gt;=3000),"Good","Not Good")</f>
        <v>Not Good</v>
      </c>
      <c r="R8110" s="2">
        <f>YEAR(DmartSalesData[[#This Row],[order_date]])</f>
        <v>2023</v>
      </c>
    </row>
    <row r="8111" spans="1:18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 t="str" cm="1">
        <f t="array" ref="F8111">_xlfn.IFS(DmartSalesData[[#This Row],[sales]]&lt;2000,"LOW CATEGORY",DmartSalesData[[#This Row],[sales]]&lt;4000,"MEDIUM CATEGORY",DmartSalesData[[#This Row],[sales]]&gt;=4000,"HIGH CATEGORY")</f>
        <v>MEDIUM CATEGORY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tr">
        <f>IF(AND(DmartSalesData[[#This Row],[profit]]&gt;=500,DmartSalesData[[#This Row],[sales]]&gt;=3000),"Good","Not Good")</f>
        <v>Not Good</v>
      </c>
      <c r="R8111" s="2">
        <f>YEAR(DmartSalesData[[#This Row],[order_date]])</f>
        <v>2024</v>
      </c>
    </row>
    <row r="8112" spans="1:18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 t="str" cm="1">
        <f t="array" ref="F8112">_xlfn.IFS(DmartSalesData[[#This Row],[sales]]&lt;2000,"LOW CATEGORY",DmartSalesData[[#This Row],[sales]]&lt;4000,"MEDIUM CATEGORY",DmartSalesData[[#This Row],[sales]]&gt;=4000,"HIGH CATEGORY")</f>
        <v>LOW CATEGORY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tr">
        <f>IF(AND(DmartSalesData[[#This Row],[profit]]&gt;=500,DmartSalesData[[#This Row],[sales]]&gt;=3000),"Good","Not Good")</f>
        <v>Not Good</v>
      </c>
      <c r="R8112" s="2">
        <f>YEAR(DmartSalesData[[#This Row],[order_date]])</f>
        <v>2024</v>
      </c>
    </row>
    <row r="8113" spans="1:18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 t="str" cm="1">
        <f t="array" ref="F8113">_xlfn.IFS(DmartSalesData[[#This Row],[sales]]&lt;2000,"LOW CATEGORY",DmartSalesData[[#This Row],[sales]]&lt;4000,"MEDIUM CATEGORY",DmartSalesData[[#This Row],[sales]]&gt;=4000,"HIGH CATEGORY")</f>
        <v>LOW CATEGORY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tr">
        <f>IF(AND(DmartSalesData[[#This Row],[profit]]&gt;=500,DmartSalesData[[#This Row],[sales]]&gt;=3000),"Good","Not Good")</f>
        <v>Not Good</v>
      </c>
      <c r="R8113" s="2">
        <f>YEAR(DmartSalesData[[#This Row],[order_date]])</f>
        <v>2023</v>
      </c>
    </row>
    <row r="8114" spans="1:18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 t="str" cm="1">
        <f t="array" ref="F8114">_xlfn.IFS(DmartSalesData[[#This Row],[sales]]&lt;2000,"LOW CATEGORY",DmartSalesData[[#This Row],[sales]]&lt;4000,"MEDIUM CATEGORY",DmartSalesData[[#This Row],[sales]]&gt;=4000,"HIGH CATEGORY")</f>
        <v>HIGH CATEGORY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tr">
        <f>IF(AND(DmartSalesData[[#This Row],[profit]]&gt;=500,DmartSalesData[[#This Row],[sales]]&gt;=3000),"Good","Not Good")</f>
        <v>Good</v>
      </c>
      <c r="R8114" s="2">
        <f>YEAR(DmartSalesData[[#This Row],[order_date]])</f>
        <v>2024</v>
      </c>
    </row>
    <row r="8115" spans="1:18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 t="str" cm="1">
        <f t="array" ref="F8115">_xlfn.IFS(DmartSalesData[[#This Row],[sales]]&lt;2000,"LOW CATEGORY",DmartSalesData[[#This Row],[sales]]&lt;4000,"MEDIUM CATEGORY",DmartSalesData[[#This Row],[sales]]&gt;=4000,"HIGH CATEGORY")</f>
        <v>HIGH CATEGORY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tr">
        <f>IF(AND(DmartSalesData[[#This Row],[profit]]&gt;=500,DmartSalesData[[#This Row],[sales]]&gt;=3000),"Good","Not Good")</f>
        <v>Good</v>
      </c>
      <c r="R8115" s="2">
        <f>YEAR(DmartSalesData[[#This Row],[order_date]])</f>
        <v>2024</v>
      </c>
    </row>
    <row r="8116" spans="1:18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 t="str" cm="1">
        <f t="array" ref="F8116">_xlfn.IFS(DmartSalesData[[#This Row],[sales]]&lt;2000,"LOW CATEGORY",DmartSalesData[[#This Row],[sales]]&lt;4000,"MEDIUM CATEGORY",DmartSalesData[[#This Row],[sales]]&gt;=4000,"HIGH CATEGORY")</f>
        <v>MEDIUM CATEGORY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tr">
        <f>IF(AND(DmartSalesData[[#This Row],[profit]]&gt;=500,DmartSalesData[[#This Row],[sales]]&gt;=3000),"Good","Not Good")</f>
        <v>Good</v>
      </c>
      <c r="R8116" s="2">
        <f>YEAR(DmartSalesData[[#This Row],[order_date]])</f>
        <v>2023</v>
      </c>
    </row>
    <row r="8117" spans="1:18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 t="str" cm="1">
        <f t="array" ref="F8117">_xlfn.IFS(DmartSalesData[[#This Row],[sales]]&lt;2000,"LOW CATEGORY",DmartSalesData[[#This Row],[sales]]&lt;4000,"MEDIUM CATEGORY",DmartSalesData[[#This Row],[sales]]&gt;=4000,"HIGH CATEGORY")</f>
        <v>LOW CATEGORY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tr">
        <f>IF(AND(DmartSalesData[[#This Row],[profit]]&gt;=500,DmartSalesData[[#This Row],[sales]]&gt;=3000),"Good","Not Good")</f>
        <v>Not Good</v>
      </c>
      <c r="R8117" s="2">
        <f>YEAR(DmartSalesData[[#This Row],[order_date]])</f>
        <v>2023</v>
      </c>
    </row>
    <row r="8118" spans="1:18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 t="str" cm="1">
        <f t="array" ref="F8118">_xlfn.IFS(DmartSalesData[[#This Row],[sales]]&lt;2000,"LOW CATEGORY",DmartSalesData[[#This Row],[sales]]&lt;4000,"MEDIUM CATEGORY",DmartSalesData[[#This Row],[sales]]&gt;=4000,"HIGH CATEGORY")</f>
        <v>HIGH CATEGORY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tr">
        <f>IF(AND(DmartSalesData[[#This Row],[profit]]&gt;=500,DmartSalesData[[#This Row],[sales]]&gt;=3000),"Good","Not Good")</f>
        <v>Not Good</v>
      </c>
      <c r="R8118" s="2">
        <f>YEAR(DmartSalesData[[#This Row],[order_date]])</f>
        <v>2024</v>
      </c>
    </row>
    <row r="8119" spans="1:18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 t="str" cm="1">
        <f t="array" ref="F8119">_xlfn.IFS(DmartSalesData[[#This Row],[sales]]&lt;2000,"LOW CATEGORY",DmartSalesData[[#This Row],[sales]]&lt;4000,"MEDIUM CATEGORY",DmartSalesData[[#This Row],[sales]]&gt;=4000,"HIGH CATEGORY")</f>
        <v>LOW CATEGORY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tr">
        <f>IF(AND(DmartSalesData[[#This Row],[profit]]&gt;=500,DmartSalesData[[#This Row],[sales]]&gt;=3000),"Good","Not Good")</f>
        <v>Not Good</v>
      </c>
      <c r="R8119" s="2">
        <f>YEAR(DmartSalesData[[#This Row],[order_date]])</f>
        <v>2024</v>
      </c>
    </row>
    <row r="8120" spans="1:18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 t="str" cm="1">
        <f t="array" ref="F8120">_xlfn.IFS(DmartSalesData[[#This Row],[sales]]&lt;2000,"LOW CATEGORY",DmartSalesData[[#This Row],[sales]]&lt;4000,"MEDIUM CATEGORY",DmartSalesData[[#This Row],[sales]]&gt;=4000,"HIGH CATEGORY")</f>
        <v>MEDIUM CATEGORY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tr">
        <f>IF(AND(DmartSalesData[[#This Row],[profit]]&gt;=500,DmartSalesData[[#This Row],[sales]]&gt;=3000),"Good","Not Good")</f>
        <v>Good</v>
      </c>
      <c r="R8120" s="2">
        <f>YEAR(DmartSalesData[[#This Row],[order_date]])</f>
        <v>2023</v>
      </c>
    </row>
    <row r="8121" spans="1:18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 t="str" cm="1">
        <f t="array" ref="F8121">_xlfn.IFS(DmartSalesData[[#This Row],[sales]]&lt;2000,"LOW CATEGORY",DmartSalesData[[#This Row],[sales]]&lt;4000,"MEDIUM CATEGORY",DmartSalesData[[#This Row],[sales]]&gt;=4000,"HIGH CATEGORY")</f>
        <v>LOW CATEGORY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tr">
        <f>IF(AND(DmartSalesData[[#This Row],[profit]]&gt;=500,DmartSalesData[[#This Row],[sales]]&gt;=3000),"Good","Not Good")</f>
        <v>Not Good</v>
      </c>
      <c r="R8121" s="2">
        <f>YEAR(DmartSalesData[[#This Row],[order_date]])</f>
        <v>2023</v>
      </c>
    </row>
    <row r="8122" spans="1:18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 t="str" cm="1">
        <f t="array" ref="F8122">_xlfn.IFS(DmartSalesData[[#This Row],[sales]]&lt;2000,"LOW CATEGORY",DmartSalesData[[#This Row],[sales]]&lt;4000,"MEDIUM CATEGORY",DmartSalesData[[#This Row],[sales]]&gt;=4000,"HIGH CATEGORY")</f>
        <v>MEDIUM CATEGORY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tr">
        <f>IF(AND(DmartSalesData[[#This Row],[profit]]&gt;=500,DmartSalesData[[#This Row],[sales]]&gt;=3000),"Good","Not Good")</f>
        <v>Good</v>
      </c>
      <c r="R8122" s="2">
        <f>YEAR(DmartSalesData[[#This Row],[order_date]])</f>
        <v>2024</v>
      </c>
    </row>
    <row r="8123" spans="1:18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 t="str" cm="1">
        <f t="array" ref="F8123">_xlfn.IFS(DmartSalesData[[#This Row],[sales]]&lt;2000,"LOW CATEGORY",DmartSalesData[[#This Row],[sales]]&lt;4000,"MEDIUM CATEGORY",DmartSalesData[[#This Row],[sales]]&gt;=4000,"HIGH CATEGORY")</f>
        <v>MEDIUM CATEGORY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tr">
        <f>IF(AND(DmartSalesData[[#This Row],[profit]]&gt;=500,DmartSalesData[[#This Row],[sales]]&gt;=3000),"Good","Not Good")</f>
        <v>Not Good</v>
      </c>
      <c r="R8123" s="2">
        <f>YEAR(DmartSalesData[[#This Row],[order_date]])</f>
        <v>2024</v>
      </c>
    </row>
    <row r="8124" spans="1:18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 t="str" cm="1">
        <f t="array" ref="F8124">_xlfn.IFS(DmartSalesData[[#This Row],[sales]]&lt;2000,"LOW CATEGORY",DmartSalesData[[#This Row],[sales]]&lt;4000,"MEDIUM CATEGORY",DmartSalesData[[#This Row],[sales]]&gt;=4000,"HIGH CATEGORY")</f>
        <v>HIGH CATEGORY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tr">
        <f>IF(AND(DmartSalesData[[#This Row],[profit]]&gt;=500,DmartSalesData[[#This Row],[sales]]&gt;=3000),"Good","Not Good")</f>
        <v>Good</v>
      </c>
      <c r="R8124" s="2">
        <f>YEAR(DmartSalesData[[#This Row],[order_date]])</f>
        <v>2024</v>
      </c>
    </row>
    <row r="8125" spans="1:18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 t="str" cm="1">
        <f t="array" ref="F8125">_xlfn.IFS(DmartSalesData[[#This Row],[sales]]&lt;2000,"LOW CATEGORY",DmartSalesData[[#This Row],[sales]]&lt;4000,"MEDIUM CATEGORY",DmartSalesData[[#This Row],[sales]]&gt;=4000,"HIGH CATEGORY")</f>
        <v>MEDIUM CATEGORY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tr">
        <f>IF(AND(DmartSalesData[[#This Row],[profit]]&gt;=500,DmartSalesData[[#This Row],[sales]]&gt;=3000),"Good","Not Good")</f>
        <v>Not Good</v>
      </c>
      <c r="R8125" s="2">
        <f>YEAR(DmartSalesData[[#This Row],[order_date]])</f>
        <v>2024</v>
      </c>
    </row>
    <row r="8126" spans="1:18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 t="str" cm="1">
        <f t="array" ref="F8126">_xlfn.IFS(DmartSalesData[[#This Row],[sales]]&lt;2000,"LOW CATEGORY",DmartSalesData[[#This Row],[sales]]&lt;4000,"MEDIUM CATEGORY",DmartSalesData[[#This Row],[sales]]&gt;=4000,"HIGH CATEGORY")</f>
        <v>HIGH CATEGORY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tr">
        <f>IF(AND(DmartSalesData[[#This Row],[profit]]&gt;=500,DmartSalesData[[#This Row],[sales]]&gt;=3000),"Good","Not Good")</f>
        <v>Not Good</v>
      </c>
      <c r="R8126" s="2">
        <f>YEAR(DmartSalesData[[#This Row],[order_date]])</f>
        <v>2023</v>
      </c>
    </row>
    <row r="8127" spans="1:18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 t="str" cm="1">
        <f t="array" ref="F8127">_xlfn.IFS(DmartSalesData[[#This Row],[sales]]&lt;2000,"LOW CATEGORY",DmartSalesData[[#This Row],[sales]]&lt;4000,"MEDIUM CATEGORY",DmartSalesData[[#This Row],[sales]]&gt;=4000,"HIGH CATEGORY")</f>
        <v>MEDIUM CATEGORY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tr">
        <f>IF(AND(DmartSalesData[[#This Row],[profit]]&gt;=500,DmartSalesData[[#This Row],[sales]]&gt;=3000),"Good","Not Good")</f>
        <v>Not Good</v>
      </c>
      <c r="R8127" s="2">
        <f>YEAR(DmartSalesData[[#This Row],[order_date]])</f>
        <v>2024</v>
      </c>
    </row>
    <row r="8128" spans="1:18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 t="str" cm="1">
        <f t="array" ref="F8128">_xlfn.IFS(DmartSalesData[[#This Row],[sales]]&lt;2000,"LOW CATEGORY",DmartSalesData[[#This Row],[sales]]&lt;4000,"MEDIUM CATEGORY",DmartSalesData[[#This Row],[sales]]&gt;=4000,"HIGH CATEGORY")</f>
        <v>MEDIUM CATEGORY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tr">
        <f>IF(AND(DmartSalesData[[#This Row],[profit]]&gt;=500,DmartSalesData[[#This Row],[sales]]&gt;=3000),"Good","Not Good")</f>
        <v>Not Good</v>
      </c>
      <c r="R8128" s="2">
        <f>YEAR(DmartSalesData[[#This Row],[order_date]])</f>
        <v>2023</v>
      </c>
    </row>
    <row r="8129" spans="1:18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 t="str" cm="1">
        <f t="array" ref="F8129">_xlfn.IFS(DmartSalesData[[#This Row],[sales]]&lt;2000,"LOW CATEGORY",DmartSalesData[[#This Row],[sales]]&lt;4000,"MEDIUM CATEGORY",DmartSalesData[[#This Row],[sales]]&gt;=4000,"HIGH CATEGORY")</f>
        <v>LOW CATEGORY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tr">
        <f>IF(AND(DmartSalesData[[#This Row],[profit]]&gt;=500,DmartSalesData[[#This Row],[sales]]&gt;=3000),"Good","Not Good")</f>
        <v>Not Good</v>
      </c>
      <c r="R8129" s="2">
        <f>YEAR(DmartSalesData[[#This Row],[order_date]])</f>
        <v>2023</v>
      </c>
    </row>
    <row r="8130" spans="1:18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 t="str" cm="1">
        <f t="array" ref="F8130">_xlfn.IFS(DmartSalesData[[#This Row],[sales]]&lt;2000,"LOW CATEGORY",DmartSalesData[[#This Row],[sales]]&lt;4000,"MEDIUM CATEGORY",DmartSalesData[[#This Row],[sales]]&gt;=4000,"HIGH CATEGORY")</f>
        <v>LOW CATEGORY</v>
      </c>
      <c r="G8130" s="2">
        <v>0.01</v>
      </c>
      <c r="H8130" s="2">
        <f t="shared" ref="H8130:H8193" si="254">E8130*G8130</f>
        <v>1.5091000000000001</v>
      </c>
      <c r="I8130" s="2">
        <f t="shared" ref="I8130:I8193" si="255">E8130-H8130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tr">
        <f>IF(AND(DmartSalesData[[#This Row],[profit]]&gt;=500,DmartSalesData[[#This Row],[sales]]&gt;=3000),"Good","Not Good")</f>
        <v>Not Good</v>
      </c>
      <c r="R8130" s="2">
        <f>YEAR(DmartSalesData[[#This Row],[order_date]])</f>
        <v>2024</v>
      </c>
    </row>
    <row r="8131" spans="1:18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 t="str" cm="1">
        <f t="array" ref="F8131">_xlfn.IFS(DmartSalesData[[#This Row],[sales]]&lt;2000,"LOW CATEGORY",DmartSalesData[[#This Row],[sales]]&lt;4000,"MEDIUM CATEGORY",DmartSalesData[[#This Row],[sales]]&gt;=4000,"HIGH CATEGORY")</f>
        <v>MEDIUM CATEGORY</v>
      </c>
      <c r="G8131" s="2">
        <v>0.35</v>
      </c>
      <c r="H8131" s="2">
        <f t="shared" si="254"/>
        <v>1332.73</v>
      </c>
      <c r="I8131" s="2">
        <f t="shared" si="255"/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tr">
        <f>IF(AND(DmartSalesData[[#This Row],[profit]]&gt;=500,DmartSalesData[[#This Row],[sales]]&gt;=3000),"Good","Not Good")</f>
        <v>Good</v>
      </c>
      <c r="R8131" s="2">
        <f>YEAR(DmartSalesData[[#This Row],[order_date]])</f>
        <v>2024</v>
      </c>
    </row>
    <row r="8132" spans="1:18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 t="str" cm="1">
        <f t="array" ref="F8132">_xlfn.IFS(DmartSalesData[[#This Row],[sales]]&lt;2000,"LOW CATEGORY",DmartSalesData[[#This Row],[sales]]&lt;4000,"MEDIUM CATEGORY",DmartSalesData[[#This Row],[sales]]&gt;=4000,"HIGH CATEGORY")</f>
        <v>HIGH CATEGORY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tr">
        <f>IF(AND(DmartSalesData[[#This Row],[profit]]&gt;=500,DmartSalesData[[#This Row],[sales]]&gt;=3000),"Good","Not Good")</f>
        <v>Good</v>
      </c>
      <c r="R8132" s="2">
        <f>YEAR(DmartSalesData[[#This Row],[order_date]])</f>
        <v>2024</v>
      </c>
    </row>
    <row r="8133" spans="1:18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 t="str" cm="1">
        <f t="array" ref="F8133">_xlfn.IFS(DmartSalesData[[#This Row],[sales]]&lt;2000,"LOW CATEGORY",DmartSalesData[[#This Row],[sales]]&lt;4000,"MEDIUM CATEGORY",DmartSalesData[[#This Row],[sales]]&gt;=4000,"HIGH CATEGORY")</f>
        <v>LOW CATEGORY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tr">
        <f>IF(AND(DmartSalesData[[#This Row],[profit]]&gt;=500,DmartSalesData[[#This Row],[sales]]&gt;=3000),"Good","Not Good")</f>
        <v>Not Good</v>
      </c>
      <c r="R8133" s="2">
        <f>YEAR(DmartSalesData[[#This Row],[order_date]])</f>
        <v>2024</v>
      </c>
    </row>
    <row r="8134" spans="1:18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 t="str" cm="1">
        <f t="array" ref="F8134">_xlfn.IFS(DmartSalesData[[#This Row],[sales]]&lt;2000,"LOW CATEGORY",DmartSalesData[[#This Row],[sales]]&lt;4000,"MEDIUM CATEGORY",DmartSalesData[[#This Row],[sales]]&gt;=4000,"HIGH CATEGORY")</f>
        <v>LOW CATEGORY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tr">
        <f>IF(AND(DmartSalesData[[#This Row],[profit]]&gt;=500,DmartSalesData[[#This Row],[sales]]&gt;=3000),"Good","Not Good")</f>
        <v>Not Good</v>
      </c>
      <c r="R8134" s="2">
        <f>YEAR(DmartSalesData[[#This Row],[order_date]])</f>
        <v>2023</v>
      </c>
    </row>
    <row r="8135" spans="1:18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 t="str" cm="1">
        <f t="array" ref="F8135">_xlfn.IFS(DmartSalesData[[#This Row],[sales]]&lt;2000,"LOW CATEGORY",DmartSalesData[[#This Row],[sales]]&lt;4000,"MEDIUM CATEGORY",DmartSalesData[[#This Row],[sales]]&gt;=4000,"HIGH CATEGORY")</f>
        <v>LOW CATEGORY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tr">
        <f>IF(AND(DmartSalesData[[#This Row],[profit]]&gt;=500,DmartSalesData[[#This Row],[sales]]&gt;=3000),"Good","Not Good")</f>
        <v>Not Good</v>
      </c>
      <c r="R8135" s="2">
        <f>YEAR(DmartSalesData[[#This Row],[order_date]])</f>
        <v>2024</v>
      </c>
    </row>
    <row r="8136" spans="1:18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 t="str" cm="1">
        <f t="array" ref="F8136">_xlfn.IFS(DmartSalesData[[#This Row],[sales]]&lt;2000,"LOW CATEGORY",DmartSalesData[[#This Row],[sales]]&lt;4000,"MEDIUM CATEGORY",DmartSalesData[[#This Row],[sales]]&gt;=4000,"HIGH CATEGORY")</f>
        <v>HIGH CATEGORY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tr">
        <f>IF(AND(DmartSalesData[[#This Row],[profit]]&gt;=500,DmartSalesData[[#This Row],[sales]]&gt;=3000),"Good","Not Good")</f>
        <v>Good</v>
      </c>
      <c r="R8136" s="2">
        <f>YEAR(DmartSalesData[[#This Row],[order_date]])</f>
        <v>2024</v>
      </c>
    </row>
    <row r="8137" spans="1:18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 t="str" cm="1">
        <f t="array" ref="F8137">_xlfn.IFS(DmartSalesData[[#This Row],[sales]]&lt;2000,"LOW CATEGORY",DmartSalesData[[#This Row],[sales]]&lt;4000,"MEDIUM CATEGORY",DmartSalesData[[#This Row],[sales]]&gt;=4000,"HIGH CATEGORY")</f>
        <v>LOW CATEGORY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tr">
        <f>IF(AND(DmartSalesData[[#This Row],[profit]]&gt;=500,DmartSalesData[[#This Row],[sales]]&gt;=3000),"Good","Not Good")</f>
        <v>Not Good</v>
      </c>
      <c r="R8137" s="2">
        <f>YEAR(DmartSalesData[[#This Row],[order_date]])</f>
        <v>2023</v>
      </c>
    </row>
    <row r="8138" spans="1:18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 t="str" cm="1">
        <f t="array" ref="F8138">_xlfn.IFS(DmartSalesData[[#This Row],[sales]]&lt;2000,"LOW CATEGORY",DmartSalesData[[#This Row],[sales]]&lt;4000,"MEDIUM CATEGORY",DmartSalesData[[#This Row],[sales]]&gt;=4000,"HIGH CATEGORY")</f>
        <v>LOW CATEGORY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tr">
        <f>IF(AND(DmartSalesData[[#This Row],[profit]]&gt;=500,DmartSalesData[[#This Row],[sales]]&gt;=3000),"Good","Not Good")</f>
        <v>Not Good</v>
      </c>
      <c r="R8138" s="2">
        <f>YEAR(DmartSalesData[[#This Row],[order_date]])</f>
        <v>2024</v>
      </c>
    </row>
    <row r="8139" spans="1:18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 t="str" cm="1">
        <f t="array" ref="F8139">_xlfn.IFS(DmartSalesData[[#This Row],[sales]]&lt;2000,"LOW CATEGORY",DmartSalesData[[#This Row],[sales]]&lt;4000,"MEDIUM CATEGORY",DmartSalesData[[#This Row],[sales]]&gt;=4000,"HIGH CATEGORY")</f>
        <v>LOW CATEGORY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tr">
        <f>IF(AND(DmartSalesData[[#This Row],[profit]]&gt;=500,DmartSalesData[[#This Row],[sales]]&gt;=3000),"Good","Not Good")</f>
        <v>Not Good</v>
      </c>
      <c r="R8139" s="2">
        <f>YEAR(DmartSalesData[[#This Row],[order_date]])</f>
        <v>2024</v>
      </c>
    </row>
    <row r="8140" spans="1:18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 t="str" cm="1">
        <f t="array" ref="F8140">_xlfn.IFS(DmartSalesData[[#This Row],[sales]]&lt;2000,"LOW CATEGORY",DmartSalesData[[#This Row],[sales]]&lt;4000,"MEDIUM CATEGORY",DmartSalesData[[#This Row],[sales]]&gt;=4000,"HIGH CATEGORY")</f>
        <v>LOW CATEGORY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tr">
        <f>IF(AND(DmartSalesData[[#This Row],[profit]]&gt;=500,DmartSalesData[[#This Row],[sales]]&gt;=3000),"Good","Not Good")</f>
        <v>Not Good</v>
      </c>
      <c r="R8140" s="2">
        <f>YEAR(DmartSalesData[[#This Row],[order_date]])</f>
        <v>2024</v>
      </c>
    </row>
    <row r="8141" spans="1:18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 t="str" cm="1">
        <f t="array" ref="F8141">_xlfn.IFS(DmartSalesData[[#This Row],[sales]]&lt;2000,"LOW CATEGORY",DmartSalesData[[#This Row],[sales]]&lt;4000,"MEDIUM CATEGORY",DmartSalesData[[#This Row],[sales]]&gt;=4000,"HIGH CATEGORY")</f>
        <v>MEDIUM CATEGORY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tr">
        <f>IF(AND(DmartSalesData[[#This Row],[profit]]&gt;=500,DmartSalesData[[#This Row],[sales]]&gt;=3000),"Good","Not Good")</f>
        <v>Good</v>
      </c>
      <c r="R8141" s="2">
        <f>YEAR(DmartSalesData[[#This Row],[order_date]])</f>
        <v>2023</v>
      </c>
    </row>
    <row r="8142" spans="1:18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 t="str" cm="1">
        <f t="array" ref="F8142">_xlfn.IFS(DmartSalesData[[#This Row],[sales]]&lt;2000,"LOW CATEGORY",DmartSalesData[[#This Row],[sales]]&lt;4000,"MEDIUM CATEGORY",DmartSalesData[[#This Row],[sales]]&gt;=4000,"HIGH CATEGORY")</f>
        <v>HIGH CATEGORY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tr">
        <f>IF(AND(DmartSalesData[[#This Row],[profit]]&gt;=500,DmartSalesData[[#This Row],[sales]]&gt;=3000),"Good","Not Good")</f>
        <v>Good</v>
      </c>
      <c r="R8142" s="2">
        <f>YEAR(DmartSalesData[[#This Row],[order_date]])</f>
        <v>2024</v>
      </c>
    </row>
    <row r="8143" spans="1:18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 t="str" cm="1">
        <f t="array" ref="F8143">_xlfn.IFS(DmartSalesData[[#This Row],[sales]]&lt;2000,"LOW CATEGORY",DmartSalesData[[#This Row],[sales]]&lt;4000,"MEDIUM CATEGORY",DmartSalesData[[#This Row],[sales]]&gt;=4000,"HIGH CATEGORY")</f>
        <v>LOW CATEGORY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tr">
        <f>IF(AND(DmartSalesData[[#This Row],[profit]]&gt;=500,DmartSalesData[[#This Row],[sales]]&gt;=3000),"Good","Not Good")</f>
        <v>Not Good</v>
      </c>
      <c r="R8143" s="2">
        <f>YEAR(DmartSalesData[[#This Row],[order_date]])</f>
        <v>2024</v>
      </c>
    </row>
    <row r="8144" spans="1:18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 t="str" cm="1">
        <f t="array" ref="F8144">_xlfn.IFS(DmartSalesData[[#This Row],[sales]]&lt;2000,"LOW CATEGORY",DmartSalesData[[#This Row],[sales]]&lt;4000,"MEDIUM CATEGORY",DmartSalesData[[#This Row],[sales]]&gt;=4000,"HIGH CATEGORY")</f>
        <v>LOW CATEGORY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tr">
        <f>IF(AND(DmartSalesData[[#This Row],[profit]]&gt;=500,DmartSalesData[[#This Row],[sales]]&gt;=3000),"Good","Not Good")</f>
        <v>Not Good</v>
      </c>
      <c r="R8144" s="2">
        <f>YEAR(DmartSalesData[[#This Row],[order_date]])</f>
        <v>2024</v>
      </c>
    </row>
    <row r="8145" spans="1:18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 t="str" cm="1">
        <f t="array" ref="F8145">_xlfn.IFS(DmartSalesData[[#This Row],[sales]]&lt;2000,"LOW CATEGORY",DmartSalesData[[#This Row],[sales]]&lt;4000,"MEDIUM CATEGORY",DmartSalesData[[#This Row],[sales]]&gt;=4000,"HIGH CATEGORY")</f>
        <v>HIGH CATEGORY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tr">
        <f>IF(AND(DmartSalesData[[#This Row],[profit]]&gt;=500,DmartSalesData[[#This Row],[sales]]&gt;=3000),"Good","Not Good")</f>
        <v>Good</v>
      </c>
      <c r="R8145" s="2">
        <f>YEAR(DmartSalesData[[#This Row],[order_date]])</f>
        <v>2024</v>
      </c>
    </row>
    <row r="8146" spans="1:18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 t="str" cm="1">
        <f t="array" ref="F8146">_xlfn.IFS(DmartSalesData[[#This Row],[sales]]&lt;2000,"LOW CATEGORY",DmartSalesData[[#This Row],[sales]]&lt;4000,"MEDIUM CATEGORY",DmartSalesData[[#This Row],[sales]]&gt;=4000,"HIGH CATEGORY")</f>
        <v>HIGH CATEGORY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tr">
        <f>IF(AND(DmartSalesData[[#This Row],[profit]]&gt;=500,DmartSalesData[[#This Row],[sales]]&gt;=3000),"Good","Not Good")</f>
        <v>Good</v>
      </c>
      <c r="R8146" s="2">
        <f>YEAR(DmartSalesData[[#This Row],[order_date]])</f>
        <v>2023</v>
      </c>
    </row>
    <row r="8147" spans="1:18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 t="str" cm="1">
        <f t="array" ref="F8147">_xlfn.IFS(DmartSalesData[[#This Row],[sales]]&lt;2000,"LOW CATEGORY",DmartSalesData[[#This Row],[sales]]&lt;4000,"MEDIUM CATEGORY",DmartSalesData[[#This Row],[sales]]&gt;=4000,"HIGH CATEGORY")</f>
        <v>LOW CATEGORY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tr">
        <f>IF(AND(DmartSalesData[[#This Row],[profit]]&gt;=500,DmartSalesData[[#This Row],[sales]]&gt;=3000),"Good","Not Good")</f>
        <v>Not Good</v>
      </c>
      <c r="R8147" s="2">
        <f>YEAR(DmartSalesData[[#This Row],[order_date]])</f>
        <v>2024</v>
      </c>
    </row>
    <row r="8148" spans="1:18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 t="str" cm="1">
        <f t="array" ref="F8148">_xlfn.IFS(DmartSalesData[[#This Row],[sales]]&lt;2000,"LOW CATEGORY",DmartSalesData[[#This Row],[sales]]&lt;4000,"MEDIUM CATEGORY",DmartSalesData[[#This Row],[sales]]&gt;=4000,"HIGH CATEGORY")</f>
        <v>LOW CATEGORY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tr">
        <f>IF(AND(DmartSalesData[[#This Row],[profit]]&gt;=500,DmartSalesData[[#This Row],[sales]]&gt;=3000),"Good","Not Good")</f>
        <v>Not Good</v>
      </c>
      <c r="R8148" s="2">
        <f>YEAR(DmartSalesData[[#This Row],[order_date]])</f>
        <v>2024</v>
      </c>
    </row>
    <row r="8149" spans="1:18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 t="str" cm="1">
        <f t="array" ref="F8149">_xlfn.IFS(DmartSalesData[[#This Row],[sales]]&lt;2000,"LOW CATEGORY",DmartSalesData[[#This Row],[sales]]&lt;4000,"MEDIUM CATEGORY",DmartSalesData[[#This Row],[sales]]&gt;=4000,"HIGH CATEGORY")</f>
        <v>HIGH CATEGORY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tr">
        <f>IF(AND(DmartSalesData[[#This Row],[profit]]&gt;=500,DmartSalesData[[#This Row],[sales]]&gt;=3000),"Good","Not Good")</f>
        <v>Good</v>
      </c>
      <c r="R8149" s="2">
        <f>YEAR(DmartSalesData[[#This Row],[order_date]])</f>
        <v>2024</v>
      </c>
    </row>
    <row r="8150" spans="1:18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 t="str" cm="1">
        <f t="array" ref="F8150">_xlfn.IFS(DmartSalesData[[#This Row],[sales]]&lt;2000,"LOW CATEGORY",DmartSalesData[[#This Row],[sales]]&lt;4000,"MEDIUM CATEGORY",DmartSalesData[[#This Row],[sales]]&gt;=4000,"HIGH CATEGORY")</f>
        <v>MEDIUM CATEGORY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tr">
        <f>IF(AND(DmartSalesData[[#This Row],[profit]]&gt;=500,DmartSalesData[[#This Row],[sales]]&gt;=3000),"Good","Not Good")</f>
        <v>Not Good</v>
      </c>
      <c r="R8150" s="2">
        <f>YEAR(DmartSalesData[[#This Row],[order_date]])</f>
        <v>2023</v>
      </c>
    </row>
    <row r="8151" spans="1:18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 t="str" cm="1">
        <f t="array" ref="F8151">_xlfn.IFS(DmartSalesData[[#This Row],[sales]]&lt;2000,"LOW CATEGORY",DmartSalesData[[#This Row],[sales]]&lt;4000,"MEDIUM CATEGORY",DmartSalesData[[#This Row],[sales]]&gt;=4000,"HIGH CATEGORY")</f>
        <v>HIGH CATEGORY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tr">
        <f>IF(AND(DmartSalesData[[#This Row],[profit]]&gt;=500,DmartSalesData[[#This Row],[sales]]&gt;=3000),"Good","Not Good")</f>
        <v>Good</v>
      </c>
      <c r="R8151" s="2">
        <f>YEAR(DmartSalesData[[#This Row],[order_date]])</f>
        <v>2023</v>
      </c>
    </row>
    <row r="8152" spans="1:18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 t="str" cm="1">
        <f t="array" ref="F8152">_xlfn.IFS(DmartSalesData[[#This Row],[sales]]&lt;2000,"LOW CATEGORY",DmartSalesData[[#This Row],[sales]]&lt;4000,"MEDIUM CATEGORY",DmartSalesData[[#This Row],[sales]]&gt;=4000,"HIGH CATEGORY")</f>
        <v>LOW CATEGORY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tr">
        <f>IF(AND(DmartSalesData[[#This Row],[profit]]&gt;=500,DmartSalesData[[#This Row],[sales]]&gt;=3000),"Good","Not Good")</f>
        <v>Not Good</v>
      </c>
      <c r="R8152" s="2">
        <f>YEAR(DmartSalesData[[#This Row],[order_date]])</f>
        <v>2024</v>
      </c>
    </row>
    <row r="8153" spans="1:18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 t="str" cm="1">
        <f t="array" ref="F8153">_xlfn.IFS(DmartSalesData[[#This Row],[sales]]&lt;2000,"LOW CATEGORY",DmartSalesData[[#This Row],[sales]]&lt;4000,"MEDIUM CATEGORY",DmartSalesData[[#This Row],[sales]]&gt;=4000,"HIGH CATEGORY")</f>
        <v>MEDIUM CATEGORY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tr">
        <f>IF(AND(DmartSalesData[[#This Row],[profit]]&gt;=500,DmartSalesData[[#This Row],[sales]]&gt;=3000),"Good","Not Good")</f>
        <v>Good</v>
      </c>
      <c r="R8153" s="2">
        <f>YEAR(DmartSalesData[[#This Row],[order_date]])</f>
        <v>2024</v>
      </c>
    </row>
    <row r="8154" spans="1:18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 t="str" cm="1">
        <f t="array" ref="F8154">_xlfn.IFS(DmartSalesData[[#This Row],[sales]]&lt;2000,"LOW CATEGORY",DmartSalesData[[#This Row],[sales]]&lt;4000,"MEDIUM CATEGORY",DmartSalesData[[#This Row],[sales]]&gt;=4000,"HIGH CATEGORY")</f>
        <v>MEDIUM CATEGORY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tr">
        <f>IF(AND(DmartSalesData[[#This Row],[profit]]&gt;=500,DmartSalesData[[#This Row],[sales]]&gt;=3000),"Good","Not Good")</f>
        <v>Not Good</v>
      </c>
      <c r="R8154" s="2">
        <f>YEAR(DmartSalesData[[#This Row],[order_date]])</f>
        <v>2023</v>
      </c>
    </row>
    <row r="8155" spans="1:18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 t="str" cm="1">
        <f t="array" ref="F8155">_xlfn.IFS(DmartSalesData[[#This Row],[sales]]&lt;2000,"LOW CATEGORY",DmartSalesData[[#This Row],[sales]]&lt;4000,"MEDIUM CATEGORY",DmartSalesData[[#This Row],[sales]]&gt;=4000,"HIGH CATEGORY")</f>
        <v>HIGH CATEGORY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tr">
        <f>IF(AND(DmartSalesData[[#This Row],[profit]]&gt;=500,DmartSalesData[[#This Row],[sales]]&gt;=3000),"Good","Not Good")</f>
        <v>Not Good</v>
      </c>
      <c r="R8155" s="2">
        <f>YEAR(DmartSalesData[[#This Row],[order_date]])</f>
        <v>2024</v>
      </c>
    </row>
    <row r="8156" spans="1:18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 t="str" cm="1">
        <f t="array" ref="F8156">_xlfn.IFS(DmartSalesData[[#This Row],[sales]]&lt;2000,"LOW CATEGORY",DmartSalesData[[#This Row],[sales]]&lt;4000,"MEDIUM CATEGORY",DmartSalesData[[#This Row],[sales]]&gt;=4000,"HIGH CATEGORY")</f>
        <v>HIGH CATEGORY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tr">
        <f>IF(AND(DmartSalesData[[#This Row],[profit]]&gt;=500,DmartSalesData[[#This Row],[sales]]&gt;=3000),"Good","Not Good")</f>
        <v>Good</v>
      </c>
      <c r="R8156" s="2">
        <f>YEAR(DmartSalesData[[#This Row],[order_date]])</f>
        <v>2023</v>
      </c>
    </row>
    <row r="8157" spans="1:18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 t="str" cm="1">
        <f t="array" ref="F8157">_xlfn.IFS(DmartSalesData[[#This Row],[sales]]&lt;2000,"LOW CATEGORY",DmartSalesData[[#This Row],[sales]]&lt;4000,"MEDIUM CATEGORY",DmartSalesData[[#This Row],[sales]]&gt;=4000,"HIGH CATEGORY")</f>
        <v>LOW CATEGORY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tr">
        <f>IF(AND(DmartSalesData[[#This Row],[profit]]&gt;=500,DmartSalesData[[#This Row],[sales]]&gt;=3000),"Good","Not Good")</f>
        <v>Not Good</v>
      </c>
      <c r="R8157" s="2">
        <f>YEAR(DmartSalesData[[#This Row],[order_date]])</f>
        <v>2023</v>
      </c>
    </row>
    <row r="8158" spans="1:18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 t="str" cm="1">
        <f t="array" ref="F8158">_xlfn.IFS(DmartSalesData[[#This Row],[sales]]&lt;2000,"LOW CATEGORY",DmartSalesData[[#This Row],[sales]]&lt;4000,"MEDIUM CATEGORY",DmartSalesData[[#This Row],[sales]]&gt;=4000,"HIGH CATEGORY")</f>
        <v>MEDIUM CATEGORY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tr">
        <f>IF(AND(DmartSalesData[[#This Row],[profit]]&gt;=500,DmartSalesData[[#This Row],[sales]]&gt;=3000),"Good","Not Good")</f>
        <v>Good</v>
      </c>
      <c r="R8158" s="2">
        <f>YEAR(DmartSalesData[[#This Row],[order_date]])</f>
        <v>2024</v>
      </c>
    </row>
    <row r="8159" spans="1:18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 t="str" cm="1">
        <f t="array" ref="F8159">_xlfn.IFS(DmartSalesData[[#This Row],[sales]]&lt;2000,"LOW CATEGORY",DmartSalesData[[#This Row],[sales]]&lt;4000,"MEDIUM CATEGORY",DmartSalesData[[#This Row],[sales]]&gt;=4000,"HIGH CATEGORY")</f>
        <v>LOW CATEGORY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tr">
        <f>IF(AND(DmartSalesData[[#This Row],[profit]]&gt;=500,DmartSalesData[[#This Row],[sales]]&gt;=3000),"Good","Not Good")</f>
        <v>Not Good</v>
      </c>
      <c r="R8159" s="2">
        <f>YEAR(DmartSalesData[[#This Row],[order_date]])</f>
        <v>2024</v>
      </c>
    </row>
    <row r="8160" spans="1:18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 t="str" cm="1">
        <f t="array" ref="F8160">_xlfn.IFS(DmartSalesData[[#This Row],[sales]]&lt;2000,"LOW CATEGORY",DmartSalesData[[#This Row],[sales]]&lt;4000,"MEDIUM CATEGORY",DmartSalesData[[#This Row],[sales]]&gt;=4000,"HIGH CATEGORY")</f>
        <v>HIGH CATEGORY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tr">
        <f>IF(AND(DmartSalesData[[#This Row],[profit]]&gt;=500,DmartSalesData[[#This Row],[sales]]&gt;=3000),"Good","Not Good")</f>
        <v>Not Good</v>
      </c>
      <c r="R8160" s="2">
        <f>YEAR(DmartSalesData[[#This Row],[order_date]])</f>
        <v>2023</v>
      </c>
    </row>
    <row r="8161" spans="1:18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 t="str" cm="1">
        <f t="array" ref="F8161">_xlfn.IFS(DmartSalesData[[#This Row],[sales]]&lt;2000,"LOW CATEGORY",DmartSalesData[[#This Row],[sales]]&lt;4000,"MEDIUM CATEGORY",DmartSalesData[[#This Row],[sales]]&gt;=4000,"HIGH CATEGORY")</f>
        <v>MEDIUM CATEGORY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tr">
        <f>IF(AND(DmartSalesData[[#This Row],[profit]]&gt;=500,DmartSalesData[[#This Row],[sales]]&gt;=3000),"Good","Not Good")</f>
        <v>Good</v>
      </c>
      <c r="R8161" s="2">
        <f>YEAR(DmartSalesData[[#This Row],[order_date]])</f>
        <v>2024</v>
      </c>
    </row>
    <row r="8162" spans="1:18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 t="str" cm="1">
        <f t="array" ref="F8162">_xlfn.IFS(DmartSalesData[[#This Row],[sales]]&lt;2000,"LOW CATEGORY",DmartSalesData[[#This Row],[sales]]&lt;4000,"MEDIUM CATEGORY",DmartSalesData[[#This Row],[sales]]&gt;=4000,"HIGH CATEGORY")</f>
        <v>HIGH CATEGORY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tr">
        <f>IF(AND(DmartSalesData[[#This Row],[profit]]&gt;=500,DmartSalesData[[#This Row],[sales]]&gt;=3000),"Good","Not Good")</f>
        <v>Good</v>
      </c>
      <c r="R8162" s="2">
        <f>YEAR(DmartSalesData[[#This Row],[order_date]])</f>
        <v>2024</v>
      </c>
    </row>
    <row r="8163" spans="1:18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 t="str" cm="1">
        <f t="array" ref="F8163">_xlfn.IFS(DmartSalesData[[#This Row],[sales]]&lt;2000,"LOW CATEGORY",DmartSalesData[[#This Row],[sales]]&lt;4000,"MEDIUM CATEGORY",DmartSalesData[[#This Row],[sales]]&gt;=4000,"HIGH CATEGORY")</f>
        <v>LOW CATEGORY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tr">
        <f>IF(AND(DmartSalesData[[#This Row],[profit]]&gt;=500,DmartSalesData[[#This Row],[sales]]&gt;=3000),"Good","Not Good")</f>
        <v>Not Good</v>
      </c>
      <c r="R8163" s="2">
        <f>YEAR(DmartSalesData[[#This Row],[order_date]])</f>
        <v>2023</v>
      </c>
    </row>
    <row r="8164" spans="1:18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 t="str" cm="1">
        <f t="array" ref="F8164">_xlfn.IFS(DmartSalesData[[#This Row],[sales]]&lt;2000,"LOW CATEGORY",DmartSalesData[[#This Row],[sales]]&lt;4000,"MEDIUM CATEGORY",DmartSalesData[[#This Row],[sales]]&gt;=4000,"HIGH CATEGORY")</f>
        <v>LOW CATEGORY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tr">
        <f>IF(AND(DmartSalesData[[#This Row],[profit]]&gt;=500,DmartSalesData[[#This Row],[sales]]&gt;=3000),"Good","Not Good")</f>
        <v>Not Good</v>
      </c>
      <c r="R8164" s="2">
        <f>YEAR(DmartSalesData[[#This Row],[order_date]])</f>
        <v>2024</v>
      </c>
    </row>
    <row r="8165" spans="1:18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 t="str" cm="1">
        <f t="array" ref="F8165">_xlfn.IFS(DmartSalesData[[#This Row],[sales]]&lt;2000,"LOW CATEGORY",DmartSalesData[[#This Row],[sales]]&lt;4000,"MEDIUM CATEGORY",DmartSalesData[[#This Row],[sales]]&gt;=4000,"HIGH CATEGORY")</f>
        <v>LOW CATEGORY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tr">
        <f>IF(AND(DmartSalesData[[#This Row],[profit]]&gt;=500,DmartSalesData[[#This Row],[sales]]&gt;=3000),"Good","Not Good")</f>
        <v>Not Good</v>
      </c>
      <c r="R8165" s="2">
        <f>YEAR(DmartSalesData[[#This Row],[order_date]])</f>
        <v>2024</v>
      </c>
    </row>
    <row r="8166" spans="1:18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 t="str" cm="1">
        <f t="array" ref="F8166">_xlfn.IFS(DmartSalesData[[#This Row],[sales]]&lt;2000,"LOW CATEGORY",DmartSalesData[[#This Row],[sales]]&lt;4000,"MEDIUM CATEGORY",DmartSalesData[[#This Row],[sales]]&gt;=4000,"HIGH CATEGORY")</f>
        <v>LOW CATEGORY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tr">
        <f>IF(AND(DmartSalesData[[#This Row],[profit]]&gt;=500,DmartSalesData[[#This Row],[sales]]&gt;=3000),"Good","Not Good")</f>
        <v>Not Good</v>
      </c>
      <c r="R8166" s="2">
        <f>YEAR(DmartSalesData[[#This Row],[order_date]])</f>
        <v>2023</v>
      </c>
    </row>
    <row r="8167" spans="1:18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 t="str" cm="1">
        <f t="array" ref="F8167">_xlfn.IFS(DmartSalesData[[#This Row],[sales]]&lt;2000,"LOW CATEGORY",DmartSalesData[[#This Row],[sales]]&lt;4000,"MEDIUM CATEGORY",DmartSalesData[[#This Row],[sales]]&gt;=4000,"HIGH CATEGORY")</f>
        <v>LOW CATEGORY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tr">
        <f>IF(AND(DmartSalesData[[#This Row],[profit]]&gt;=500,DmartSalesData[[#This Row],[sales]]&gt;=3000),"Good","Not Good")</f>
        <v>Not Good</v>
      </c>
      <c r="R8167" s="2">
        <f>YEAR(DmartSalesData[[#This Row],[order_date]])</f>
        <v>2023</v>
      </c>
    </row>
    <row r="8168" spans="1:18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 t="str" cm="1">
        <f t="array" ref="F8168">_xlfn.IFS(DmartSalesData[[#This Row],[sales]]&lt;2000,"LOW CATEGORY",DmartSalesData[[#This Row],[sales]]&lt;4000,"MEDIUM CATEGORY",DmartSalesData[[#This Row],[sales]]&gt;=4000,"HIGH CATEGORY")</f>
        <v>HIGH CATEGORY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tr">
        <f>IF(AND(DmartSalesData[[#This Row],[profit]]&gt;=500,DmartSalesData[[#This Row],[sales]]&gt;=3000),"Good","Not Good")</f>
        <v>Good</v>
      </c>
      <c r="R8168" s="2">
        <f>YEAR(DmartSalesData[[#This Row],[order_date]])</f>
        <v>2024</v>
      </c>
    </row>
    <row r="8169" spans="1:18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 t="str" cm="1">
        <f t="array" ref="F8169">_xlfn.IFS(DmartSalesData[[#This Row],[sales]]&lt;2000,"LOW CATEGORY",DmartSalesData[[#This Row],[sales]]&lt;4000,"MEDIUM CATEGORY",DmartSalesData[[#This Row],[sales]]&gt;=4000,"HIGH CATEGORY")</f>
        <v>MEDIUM CATEGORY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tr">
        <f>IF(AND(DmartSalesData[[#This Row],[profit]]&gt;=500,DmartSalesData[[#This Row],[sales]]&gt;=3000),"Good","Not Good")</f>
        <v>Not Good</v>
      </c>
      <c r="R8169" s="2">
        <f>YEAR(DmartSalesData[[#This Row],[order_date]])</f>
        <v>2023</v>
      </c>
    </row>
    <row r="8170" spans="1:18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 t="str" cm="1">
        <f t="array" ref="F8170">_xlfn.IFS(DmartSalesData[[#This Row],[sales]]&lt;2000,"LOW CATEGORY",DmartSalesData[[#This Row],[sales]]&lt;4000,"MEDIUM CATEGORY",DmartSalesData[[#This Row],[sales]]&gt;=4000,"HIGH CATEGORY")</f>
        <v>MEDIUM CATEGORY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tr">
        <f>IF(AND(DmartSalesData[[#This Row],[profit]]&gt;=500,DmartSalesData[[#This Row],[sales]]&gt;=3000),"Good","Not Good")</f>
        <v>Not Good</v>
      </c>
      <c r="R8170" s="2">
        <f>YEAR(DmartSalesData[[#This Row],[order_date]])</f>
        <v>2023</v>
      </c>
    </row>
    <row r="8171" spans="1:18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 t="str" cm="1">
        <f t="array" ref="F8171">_xlfn.IFS(DmartSalesData[[#This Row],[sales]]&lt;2000,"LOW CATEGORY",DmartSalesData[[#This Row],[sales]]&lt;4000,"MEDIUM CATEGORY",DmartSalesData[[#This Row],[sales]]&gt;=4000,"HIGH CATEGORY")</f>
        <v>HIGH CATEGORY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tr">
        <f>IF(AND(DmartSalesData[[#This Row],[profit]]&gt;=500,DmartSalesData[[#This Row],[sales]]&gt;=3000),"Good","Not Good")</f>
        <v>Good</v>
      </c>
      <c r="R8171" s="2">
        <f>YEAR(DmartSalesData[[#This Row],[order_date]])</f>
        <v>2024</v>
      </c>
    </row>
    <row r="8172" spans="1:18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 t="str" cm="1">
        <f t="array" ref="F8172">_xlfn.IFS(DmartSalesData[[#This Row],[sales]]&lt;2000,"LOW CATEGORY",DmartSalesData[[#This Row],[sales]]&lt;4000,"MEDIUM CATEGORY",DmartSalesData[[#This Row],[sales]]&gt;=4000,"HIGH CATEGORY")</f>
        <v>HIGH CATEGORY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tr">
        <f>IF(AND(DmartSalesData[[#This Row],[profit]]&gt;=500,DmartSalesData[[#This Row],[sales]]&gt;=3000),"Good","Not Good")</f>
        <v>Good</v>
      </c>
      <c r="R8172" s="2">
        <f>YEAR(DmartSalesData[[#This Row],[order_date]])</f>
        <v>2023</v>
      </c>
    </row>
    <row r="8173" spans="1:18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 t="str" cm="1">
        <f t="array" ref="F8173">_xlfn.IFS(DmartSalesData[[#This Row],[sales]]&lt;2000,"LOW CATEGORY",DmartSalesData[[#This Row],[sales]]&lt;4000,"MEDIUM CATEGORY",DmartSalesData[[#This Row],[sales]]&gt;=4000,"HIGH CATEGORY")</f>
        <v>MEDIUM CATEGORY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tr">
        <f>IF(AND(DmartSalesData[[#This Row],[profit]]&gt;=500,DmartSalesData[[#This Row],[sales]]&gt;=3000),"Good","Not Good")</f>
        <v>Not Good</v>
      </c>
      <c r="R8173" s="2">
        <f>YEAR(DmartSalesData[[#This Row],[order_date]])</f>
        <v>2024</v>
      </c>
    </row>
    <row r="8174" spans="1:18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 t="str" cm="1">
        <f t="array" ref="F8174">_xlfn.IFS(DmartSalesData[[#This Row],[sales]]&lt;2000,"LOW CATEGORY",DmartSalesData[[#This Row],[sales]]&lt;4000,"MEDIUM CATEGORY",DmartSalesData[[#This Row],[sales]]&gt;=4000,"HIGH CATEGORY")</f>
        <v>LOW CATEGORY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tr">
        <f>IF(AND(DmartSalesData[[#This Row],[profit]]&gt;=500,DmartSalesData[[#This Row],[sales]]&gt;=3000),"Good","Not Good")</f>
        <v>Not Good</v>
      </c>
      <c r="R8174" s="2">
        <f>YEAR(DmartSalesData[[#This Row],[order_date]])</f>
        <v>2023</v>
      </c>
    </row>
    <row r="8175" spans="1:18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 t="str" cm="1">
        <f t="array" ref="F8175">_xlfn.IFS(DmartSalesData[[#This Row],[sales]]&lt;2000,"LOW CATEGORY",DmartSalesData[[#This Row],[sales]]&lt;4000,"MEDIUM CATEGORY",DmartSalesData[[#This Row],[sales]]&gt;=4000,"HIGH CATEGORY")</f>
        <v>LOW CATEGORY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tr">
        <f>IF(AND(DmartSalesData[[#This Row],[profit]]&gt;=500,DmartSalesData[[#This Row],[sales]]&gt;=3000),"Good","Not Good")</f>
        <v>Not Good</v>
      </c>
      <c r="R8175" s="2">
        <f>YEAR(DmartSalesData[[#This Row],[order_date]])</f>
        <v>2024</v>
      </c>
    </row>
    <row r="8176" spans="1:18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 t="str" cm="1">
        <f t="array" ref="F8176">_xlfn.IFS(DmartSalesData[[#This Row],[sales]]&lt;2000,"LOW CATEGORY",DmartSalesData[[#This Row],[sales]]&lt;4000,"MEDIUM CATEGORY",DmartSalesData[[#This Row],[sales]]&gt;=4000,"HIGH CATEGORY")</f>
        <v>MEDIUM CATEGORY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tr">
        <f>IF(AND(DmartSalesData[[#This Row],[profit]]&gt;=500,DmartSalesData[[#This Row],[sales]]&gt;=3000),"Good","Not Good")</f>
        <v>Not Good</v>
      </c>
      <c r="R8176" s="2">
        <f>YEAR(DmartSalesData[[#This Row],[order_date]])</f>
        <v>2023</v>
      </c>
    </row>
    <row r="8177" spans="1:18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 t="str" cm="1">
        <f t="array" ref="F8177">_xlfn.IFS(DmartSalesData[[#This Row],[sales]]&lt;2000,"LOW CATEGORY",DmartSalesData[[#This Row],[sales]]&lt;4000,"MEDIUM CATEGORY",DmartSalesData[[#This Row],[sales]]&gt;=4000,"HIGH CATEGORY")</f>
        <v>MEDIUM CATEGORY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tr">
        <f>IF(AND(DmartSalesData[[#This Row],[profit]]&gt;=500,DmartSalesData[[#This Row],[sales]]&gt;=3000),"Good","Not Good")</f>
        <v>Good</v>
      </c>
      <c r="R8177" s="2">
        <f>YEAR(DmartSalesData[[#This Row],[order_date]])</f>
        <v>2024</v>
      </c>
    </row>
    <row r="8178" spans="1:18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 t="str" cm="1">
        <f t="array" ref="F8178">_xlfn.IFS(DmartSalesData[[#This Row],[sales]]&lt;2000,"LOW CATEGORY",DmartSalesData[[#This Row],[sales]]&lt;4000,"MEDIUM CATEGORY",DmartSalesData[[#This Row],[sales]]&gt;=4000,"HIGH CATEGORY")</f>
        <v>MEDIUM CATEGORY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tr">
        <f>IF(AND(DmartSalesData[[#This Row],[profit]]&gt;=500,DmartSalesData[[#This Row],[sales]]&gt;=3000),"Good","Not Good")</f>
        <v>Good</v>
      </c>
      <c r="R8178" s="2">
        <f>YEAR(DmartSalesData[[#This Row],[order_date]])</f>
        <v>2023</v>
      </c>
    </row>
    <row r="8179" spans="1:18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 t="str" cm="1">
        <f t="array" ref="F8179">_xlfn.IFS(DmartSalesData[[#This Row],[sales]]&lt;2000,"LOW CATEGORY",DmartSalesData[[#This Row],[sales]]&lt;4000,"MEDIUM CATEGORY",DmartSalesData[[#This Row],[sales]]&gt;=4000,"HIGH CATEGORY")</f>
        <v>MEDIUM CATEGORY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tr">
        <f>IF(AND(DmartSalesData[[#This Row],[profit]]&gt;=500,DmartSalesData[[#This Row],[sales]]&gt;=3000),"Good","Not Good")</f>
        <v>Good</v>
      </c>
      <c r="R8179" s="2">
        <f>YEAR(DmartSalesData[[#This Row],[order_date]])</f>
        <v>2023</v>
      </c>
    </row>
    <row r="8180" spans="1:18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 t="str" cm="1">
        <f t="array" ref="F8180">_xlfn.IFS(DmartSalesData[[#This Row],[sales]]&lt;2000,"LOW CATEGORY",DmartSalesData[[#This Row],[sales]]&lt;4000,"MEDIUM CATEGORY",DmartSalesData[[#This Row],[sales]]&gt;=4000,"HIGH CATEGORY")</f>
        <v>HIGH CATEGORY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tr">
        <f>IF(AND(DmartSalesData[[#This Row],[profit]]&gt;=500,DmartSalesData[[#This Row],[sales]]&gt;=3000),"Good","Not Good")</f>
        <v>Good</v>
      </c>
      <c r="R8180" s="2">
        <f>YEAR(DmartSalesData[[#This Row],[order_date]])</f>
        <v>2023</v>
      </c>
    </row>
    <row r="8181" spans="1:18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 t="str" cm="1">
        <f t="array" ref="F8181">_xlfn.IFS(DmartSalesData[[#This Row],[sales]]&lt;2000,"LOW CATEGORY",DmartSalesData[[#This Row],[sales]]&lt;4000,"MEDIUM CATEGORY",DmartSalesData[[#This Row],[sales]]&gt;=4000,"HIGH CATEGORY")</f>
        <v>HIGH CATEGORY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tr">
        <f>IF(AND(DmartSalesData[[#This Row],[profit]]&gt;=500,DmartSalesData[[#This Row],[sales]]&gt;=3000),"Good","Not Good")</f>
        <v>Good</v>
      </c>
      <c r="R8181" s="2">
        <f>YEAR(DmartSalesData[[#This Row],[order_date]])</f>
        <v>2024</v>
      </c>
    </row>
    <row r="8182" spans="1:18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 t="str" cm="1">
        <f t="array" ref="F8182">_xlfn.IFS(DmartSalesData[[#This Row],[sales]]&lt;2000,"LOW CATEGORY",DmartSalesData[[#This Row],[sales]]&lt;4000,"MEDIUM CATEGORY",DmartSalesData[[#This Row],[sales]]&gt;=4000,"HIGH CATEGORY")</f>
        <v>HIGH CATEGORY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tr">
        <f>IF(AND(DmartSalesData[[#This Row],[profit]]&gt;=500,DmartSalesData[[#This Row],[sales]]&gt;=3000),"Good","Not Good")</f>
        <v>Good</v>
      </c>
      <c r="R8182" s="2">
        <f>YEAR(DmartSalesData[[#This Row],[order_date]])</f>
        <v>2024</v>
      </c>
    </row>
    <row r="8183" spans="1:18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 t="str" cm="1">
        <f t="array" ref="F8183">_xlfn.IFS(DmartSalesData[[#This Row],[sales]]&lt;2000,"LOW CATEGORY",DmartSalesData[[#This Row],[sales]]&lt;4000,"MEDIUM CATEGORY",DmartSalesData[[#This Row],[sales]]&gt;=4000,"HIGH CATEGORY")</f>
        <v>HIGH CATEGORY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tr">
        <f>IF(AND(DmartSalesData[[#This Row],[profit]]&gt;=500,DmartSalesData[[#This Row],[sales]]&gt;=3000),"Good","Not Good")</f>
        <v>Good</v>
      </c>
      <c r="R8183" s="2">
        <f>YEAR(DmartSalesData[[#This Row],[order_date]])</f>
        <v>2024</v>
      </c>
    </row>
    <row r="8184" spans="1:18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 t="str" cm="1">
        <f t="array" ref="F8184">_xlfn.IFS(DmartSalesData[[#This Row],[sales]]&lt;2000,"LOW CATEGORY",DmartSalesData[[#This Row],[sales]]&lt;4000,"MEDIUM CATEGORY",DmartSalesData[[#This Row],[sales]]&gt;=4000,"HIGH CATEGORY")</f>
        <v>LOW CATEGORY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tr">
        <f>IF(AND(DmartSalesData[[#This Row],[profit]]&gt;=500,DmartSalesData[[#This Row],[sales]]&gt;=3000),"Good","Not Good")</f>
        <v>Not Good</v>
      </c>
      <c r="R8184" s="2">
        <f>YEAR(DmartSalesData[[#This Row],[order_date]])</f>
        <v>2024</v>
      </c>
    </row>
    <row r="8185" spans="1:18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 t="str" cm="1">
        <f t="array" ref="F8185">_xlfn.IFS(DmartSalesData[[#This Row],[sales]]&lt;2000,"LOW CATEGORY",DmartSalesData[[#This Row],[sales]]&lt;4000,"MEDIUM CATEGORY",DmartSalesData[[#This Row],[sales]]&gt;=4000,"HIGH CATEGORY")</f>
        <v>LOW CATEGORY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tr">
        <f>IF(AND(DmartSalesData[[#This Row],[profit]]&gt;=500,DmartSalesData[[#This Row],[sales]]&gt;=3000),"Good","Not Good")</f>
        <v>Not Good</v>
      </c>
      <c r="R8185" s="2">
        <f>YEAR(DmartSalesData[[#This Row],[order_date]])</f>
        <v>2024</v>
      </c>
    </row>
    <row r="8186" spans="1:18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 t="str" cm="1">
        <f t="array" ref="F8186">_xlfn.IFS(DmartSalesData[[#This Row],[sales]]&lt;2000,"LOW CATEGORY",DmartSalesData[[#This Row],[sales]]&lt;4000,"MEDIUM CATEGORY",DmartSalesData[[#This Row],[sales]]&gt;=4000,"HIGH CATEGORY")</f>
        <v>MEDIUM CATEGORY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tr">
        <f>IF(AND(DmartSalesData[[#This Row],[profit]]&gt;=500,DmartSalesData[[#This Row],[sales]]&gt;=3000),"Good","Not Good")</f>
        <v>Not Good</v>
      </c>
      <c r="R8186" s="2">
        <f>YEAR(DmartSalesData[[#This Row],[order_date]])</f>
        <v>2023</v>
      </c>
    </row>
    <row r="8187" spans="1:18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 t="str" cm="1">
        <f t="array" ref="F8187">_xlfn.IFS(DmartSalesData[[#This Row],[sales]]&lt;2000,"LOW CATEGORY",DmartSalesData[[#This Row],[sales]]&lt;4000,"MEDIUM CATEGORY",DmartSalesData[[#This Row],[sales]]&gt;=4000,"HIGH CATEGORY")</f>
        <v>MEDIUM CATEGORY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tr">
        <f>IF(AND(DmartSalesData[[#This Row],[profit]]&gt;=500,DmartSalesData[[#This Row],[sales]]&gt;=3000),"Good","Not Good")</f>
        <v>Not Good</v>
      </c>
      <c r="R8187" s="2">
        <f>YEAR(DmartSalesData[[#This Row],[order_date]])</f>
        <v>2023</v>
      </c>
    </row>
    <row r="8188" spans="1:18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 t="str" cm="1">
        <f t="array" ref="F8188">_xlfn.IFS(DmartSalesData[[#This Row],[sales]]&lt;2000,"LOW CATEGORY",DmartSalesData[[#This Row],[sales]]&lt;4000,"MEDIUM CATEGORY",DmartSalesData[[#This Row],[sales]]&gt;=4000,"HIGH CATEGORY")</f>
        <v>MEDIUM CATEGORY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tr">
        <f>IF(AND(DmartSalesData[[#This Row],[profit]]&gt;=500,DmartSalesData[[#This Row],[sales]]&gt;=3000),"Good","Not Good")</f>
        <v>Good</v>
      </c>
      <c r="R8188" s="2">
        <f>YEAR(DmartSalesData[[#This Row],[order_date]])</f>
        <v>2024</v>
      </c>
    </row>
    <row r="8189" spans="1:18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 t="str" cm="1">
        <f t="array" ref="F8189">_xlfn.IFS(DmartSalesData[[#This Row],[sales]]&lt;2000,"LOW CATEGORY",DmartSalesData[[#This Row],[sales]]&lt;4000,"MEDIUM CATEGORY",DmartSalesData[[#This Row],[sales]]&gt;=4000,"HIGH CATEGORY")</f>
        <v>LOW CATEGORY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tr">
        <f>IF(AND(DmartSalesData[[#This Row],[profit]]&gt;=500,DmartSalesData[[#This Row],[sales]]&gt;=3000),"Good","Not Good")</f>
        <v>Not Good</v>
      </c>
      <c r="R8189" s="2">
        <f>YEAR(DmartSalesData[[#This Row],[order_date]])</f>
        <v>2024</v>
      </c>
    </row>
    <row r="8190" spans="1:18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 t="str" cm="1">
        <f t="array" ref="F8190">_xlfn.IFS(DmartSalesData[[#This Row],[sales]]&lt;2000,"LOW CATEGORY",DmartSalesData[[#This Row],[sales]]&lt;4000,"MEDIUM CATEGORY",DmartSalesData[[#This Row],[sales]]&gt;=4000,"HIGH CATEGORY")</f>
        <v>HIGH CATEGORY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tr">
        <f>IF(AND(DmartSalesData[[#This Row],[profit]]&gt;=500,DmartSalesData[[#This Row],[sales]]&gt;=3000),"Good","Not Good")</f>
        <v>Good</v>
      </c>
      <c r="R8190" s="2">
        <f>YEAR(DmartSalesData[[#This Row],[order_date]])</f>
        <v>2023</v>
      </c>
    </row>
    <row r="8191" spans="1:18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 t="str" cm="1">
        <f t="array" ref="F8191">_xlfn.IFS(DmartSalesData[[#This Row],[sales]]&lt;2000,"LOW CATEGORY",DmartSalesData[[#This Row],[sales]]&lt;4000,"MEDIUM CATEGORY",DmartSalesData[[#This Row],[sales]]&gt;=4000,"HIGH CATEGORY")</f>
        <v>LOW CATEGORY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tr">
        <f>IF(AND(DmartSalesData[[#This Row],[profit]]&gt;=500,DmartSalesData[[#This Row],[sales]]&gt;=3000),"Good","Not Good")</f>
        <v>Not Good</v>
      </c>
      <c r="R8191" s="2">
        <f>YEAR(DmartSalesData[[#This Row],[order_date]])</f>
        <v>2023</v>
      </c>
    </row>
    <row r="8192" spans="1:18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 t="str" cm="1">
        <f t="array" ref="F8192">_xlfn.IFS(DmartSalesData[[#This Row],[sales]]&lt;2000,"LOW CATEGORY",DmartSalesData[[#This Row],[sales]]&lt;4000,"MEDIUM CATEGORY",DmartSalesData[[#This Row],[sales]]&gt;=4000,"HIGH CATEGORY")</f>
        <v>HIGH CATEGORY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tr">
        <f>IF(AND(DmartSalesData[[#This Row],[profit]]&gt;=500,DmartSalesData[[#This Row],[sales]]&gt;=3000),"Good","Not Good")</f>
        <v>Good</v>
      </c>
      <c r="R8192" s="2">
        <f>YEAR(DmartSalesData[[#This Row],[order_date]])</f>
        <v>2024</v>
      </c>
    </row>
    <row r="8193" spans="1:18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 t="str" cm="1">
        <f t="array" ref="F8193">_xlfn.IFS(DmartSalesData[[#This Row],[sales]]&lt;2000,"LOW CATEGORY",DmartSalesData[[#This Row],[sales]]&lt;4000,"MEDIUM CATEGORY",DmartSalesData[[#This Row],[sales]]&gt;=4000,"HIGH CATEGORY")</f>
        <v>MEDIUM CATEGORY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tr">
        <f>IF(AND(DmartSalesData[[#This Row],[profit]]&gt;=500,DmartSalesData[[#This Row],[sales]]&gt;=3000),"Good","Not Good")</f>
        <v>Not Good</v>
      </c>
      <c r="R8193" s="2">
        <f>YEAR(DmartSalesData[[#This Row],[order_date]])</f>
        <v>2024</v>
      </c>
    </row>
    <row r="8194" spans="1:18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 t="str" cm="1">
        <f t="array" ref="F8194">_xlfn.IFS(DmartSalesData[[#This Row],[sales]]&lt;2000,"LOW CATEGORY",DmartSalesData[[#This Row],[sales]]&lt;4000,"MEDIUM CATEGORY",DmartSalesData[[#This Row],[sales]]&gt;=4000,"HIGH CATEGORY")</f>
        <v>LOW CATEGORY</v>
      </c>
      <c r="G8194" s="2">
        <v>0.41</v>
      </c>
      <c r="H8194" s="2">
        <f t="shared" ref="H8194:H8257" si="256">E8194*G8194</f>
        <v>61.873099999999994</v>
      </c>
      <c r="I8194" s="2">
        <f t="shared" ref="I8194:I8257" si="257">E8194-H8194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tr">
        <f>IF(AND(DmartSalesData[[#This Row],[profit]]&gt;=500,DmartSalesData[[#This Row],[sales]]&gt;=3000),"Good","Not Good")</f>
        <v>Not Good</v>
      </c>
      <c r="R8194" s="2">
        <f>YEAR(DmartSalesData[[#This Row],[order_date]])</f>
        <v>2023</v>
      </c>
    </row>
    <row r="8195" spans="1:18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 t="str" cm="1">
        <f t="array" ref="F8195">_xlfn.IFS(DmartSalesData[[#This Row],[sales]]&lt;2000,"LOW CATEGORY",DmartSalesData[[#This Row],[sales]]&lt;4000,"MEDIUM CATEGORY",DmartSalesData[[#This Row],[sales]]&gt;=4000,"HIGH CATEGORY")</f>
        <v>LOW CATEGORY</v>
      </c>
      <c r="G8195" s="2">
        <v>0.45</v>
      </c>
      <c r="H8195" s="2">
        <f t="shared" si="256"/>
        <v>402.3</v>
      </c>
      <c r="I8195" s="2">
        <f t="shared" si="257"/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tr">
        <f>IF(AND(DmartSalesData[[#This Row],[profit]]&gt;=500,DmartSalesData[[#This Row],[sales]]&gt;=3000),"Good","Not Good")</f>
        <v>Not Good</v>
      </c>
      <c r="R8195" s="2">
        <f>YEAR(DmartSalesData[[#This Row],[order_date]])</f>
        <v>2024</v>
      </c>
    </row>
    <row r="8196" spans="1:18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 t="str" cm="1">
        <f t="array" ref="F8196">_xlfn.IFS(DmartSalesData[[#This Row],[sales]]&lt;2000,"LOW CATEGORY",DmartSalesData[[#This Row],[sales]]&lt;4000,"MEDIUM CATEGORY",DmartSalesData[[#This Row],[sales]]&gt;=4000,"HIGH CATEGORY")</f>
        <v>LOW CATEGORY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tr">
        <f>IF(AND(DmartSalesData[[#This Row],[profit]]&gt;=500,DmartSalesData[[#This Row],[sales]]&gt;=3000),"Good","Not Good")</f>
        <v>Not Good</v>
      </c>
      <c r="R8196" s="2">
        <f>YEAR(DmartSalesData[[#This Row],[order_date]])</f>
        <v>2024</v>
      </c>
    </row>
    <row r="8197" spans="1:18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 t="str" cm="1">
        <f t="array" ref="F8197">_xlfn.IFS(DmartSalesData[[#This Row],[sales]]&lt;2000,"LOW CATEGORY",DmartSalesData[[#This Row],[sales]]&lt;4000,"MEDIUM CATEGORY",DmartSalesData[[#This Row],[sales]]&gt;=4000,"HIGH CATEGORY")</f>
        <v>LOW CATEGORY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tr">
        <f>IF(AND(DmartSalesData[[#This Row],[profit]]&gt;=500,DmartSalesData[[#This Row],[sales]]&gt;=3000),"Good","Not Good")</f>
        <v>Not Good</v>
      </c>
      <c r="R8197" s="2">
        <f>YEAR(DmartSalesData[[#This Row],[order_date]])</f>
        <v>2023</v>
      </c>
    </row>
    <row r="8198" spans="1:18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 t="str" cm="1">
        <f t="array" ref="F8198">_xlfn.IFS(DmartSalesData[[#This Row],[sales]]&lt;2000,"LOW CATEGORY",DmartSalesData[[#This Row],[sales]]&lt;4000,"MEDIUM CATEGORY",DmartSalesData[[#This Row],[sales]]&gt;=4000,"HIGH CATEGORY")</f>
        <v>MEDIUM CATEGORY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tr">
        <f>IF(AND(DmartSalesData[[#This Row],[profit]]&gt;=500,DmartSalesData[[#This Row],[sales]]&gt;=3000),"Good","Not Good")</f>
        <v>Not Good</v>
      </c>
      <c r="R8198" s="2">
        <f>YEAR(DmartSalesData[[#This Row],[order_date]])</f>
        <v>2023</v>
      </c>
    </row>
    <row r="8199" spans="1:18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 t="str" cm="1">
        <f t="array" ref="F8199">_xlfn.IFS(DmartSalesData[[#This Row],[sales]]&lt;2000,"LOW CATEGORY",DmartSalesData[[#This Row],[sales]]&lt;4000,"MEDIUM CATEGORY",DmartSalesData[[#This Row],[sales]]&gt;=4000,"HIGH CATEGORY")</f>
        <v>LOW CATEGORY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tr">
        <f>IF(AND(DmartSalesData[[#This Row],[profit]]&gt;=500,DmartSalesData[[#This Row],[sales]]&gt;=3000),"Good","Not Good")</f>
        <v>Not Good</v>
      </c>
      <c r="R8199" s="2">
        <f>YEAR(DmartSalesData[[#This Row],[order_date]])</f>
        <v>2023</v>
      </c>
    </row>
    <row r="8200" spans="1:18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 t="str" cm="1">
        <f t="array" ref="F8200">_xlfn.IFS(DmartSalesData[[#This Row],[sales]]&lt;2000,"LOW CATEGORY",DmartSalesData[[#This Row],[sales]]&lt;4000,"MEDIUM CATEGORY",DmartSalesData[[#This Row],[sales]]&gt;=4000,"HIGH CATEGORY")</f>
        <v>HIGH CATEGORY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tr">
        <f>IF(AND(DmartSalesData[[#This Row],[profit]]&gt;=500,DmartSalesData[[#This Row],[sales]]&gt;=3000),"Good","Not Good")</f>
        <v>Good</v>
      </c>
      <c r="R8200" s="2">
        <f>YEAR(DmartSalesData[[#This Row],[order_date]])</f>
        <v>2024</v>
      </c>
    </row>
    <row r="8201" spans="1:18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 t="str" cm="1">
        <f t="array" ref="F8201">_xlfn.IFS(DmartSalesData[[#This Row],[sales]]&lt;2000,"LOW CATEGORY",DmartSalesData[[#This Row],[sales]]&lt;4000,"MEDIUM CATEGORY",DmartSalesData[[#This Row],[sales]]&gt;=4000,"HIGH CATEGORY")</f>
        <v>LOW CATEGORY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tr">
        <f>IF(AND(DmartSalesData[[#This Row],[profit]]&gt;=500,DmartSalesData[[#This Row],[sales]]&gt;=3000),"Good","Not Good")</f>
        <v>Not Good</v>
      </c>
      <c r="R8201" s="2">
        <f>YEAR(DmartSalesData[[#This Row],[order_date]])</f>
        <v>2023</v>
      </c>
    </row>
    <row r="8202" spans="1:18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 t="str" cm="1">
        <f t="array" ref="F8202">_xlfn.IFS(DmartSalesData[[#This Row],[sales]]&lt;2000,"LOW CATEGORY",DmartSalesData[[#This Row],[sales]]&lt;4000,"MEDIUM CATEGORY",DmartSalesData[[#This Row],[sales]]&gt;=4000,"HIGH CATEGORY")</f>
        <v>LOW CATEGORY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tr">
        <f>IF(AND(DmartSalesData[[#This Row],[profit]]&gt;=500,DmartSalesData[[#This Row],[sales]]&gt;=3000),"Good","Not Good")</f>
        <v>Not Good</v>
      </c>
      <c r="R8202" s="2">
        <f>YEAR(DmartSalesData[[#This Row],[order_date]])</f>
        <v>2024</v>
      </c>
    </row>
    <row r="8203" spans="1:18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 t="str" cm="1">
        <f t="array" ref="F8203">_xlfn.IFS(DmartSalesData[[#This Row],[sales]]&lt;2000,"LOW CATEGORY",DmartSalesData[[#This Row],[sales]]&lt;4000,"MEDIUM CATEGORY",DmartSalesData[[#This Row],[sales]]&gt;=4000,"HIGH CATEGORY")</f>
        <v>HIGH CATEGORY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tr">
        <f>IF(AND(DmartSalesData[[#This Row],[profit]]&gt;=500,DmartSalesData[[#This Row],[sales]]&gt;=3000),"Good","Not Good")</f>
        <v>Good</v>
      </c>
      <c r="R8203" s="2">
        <f>YEAR(DmartSalesData[[#This Row],[order_date]])</f>
        <v>2023</v>
      </c>
    </row>
    <row r="8204" spans="1:18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 t="str" cm="1">
        <f t="array" ref="F8204">_xlfn.IFS(DmartSalesData[[#This Row],[sales]]&lt;2000,"LOW CATEGORY",DmartSalesData[[#This Row],[sales]]&lt;4000,"MEDIUM CATEGORY",DmartSalesData[[#This Row],[sales]]&gt;=4000,"HIGH CATEGORY")</f>
        <v>MEDIUM CATEGORY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tr">
        <f>IF(AND(DmartSalesData[[#This Row],[profit]]&gt;=500,DmartSalesData[[#This Row],[sales]]&gt;=3000),"Good","Not Good")</f>
        <v>Not Good</v>
      </c>
      <c r="R8204" s="2">
        <f>YEAR(DmartSalesData[[#This Row],[order_date]])</f>
        <v>2023</v>
      </c>
    </row>
    <row r="8205" spans="1:18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 t="str" cm="1">
        <f t="array" ref="F8205">_xlfn.IFS(DmartSalesData[[#This Row],[sales]]&lt;2000,"LOW CATEGORY",DmartSalesData[[#This Row],[sales]]&lt;4000,"MEDIUM CATEGORY",DmartSalesData[[#This Row],[sales]]&gt;=4000,"HIGH CATEGORY")</f>
        <v>MEDIUM CATEGORY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tr">
        <f>IF(AND(DmartSalesData[[#This Row],[profit]]&gt;=500,DmartSalesData[[#This Row],[sales]]&gt;=3000),"Good","Not Good")</f>
        <v>Not Good</v>
      </c>
      <c r="R8205" s="2">
        <f>YEAR(DmartSalesData[[#This Row],[order_date]])</f>
        <v>2024</v>
      </c>
    </row>
    <row r="8206" spans="1:18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 t="str" cm="1">
        <f t="array" ref="F8206">_xlfn.IFS(DmartSalesData[[#This Row],[sales]]&lt;2000,"LOW CATEGORY",DmartSalesData[[#This Row],[sales]]&lt;4000,"MEDIUM CATEGORY",DmartSalesData[[#This Row],[sales]]&gt;=4000,"HIGH CATEGORY")</f>
        <v>LOW CATEGORY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tr">
        <f>IF(AND(DmartSalesData[[#This Row],[profit]]&gt;=500,DmartSalesData[[#This Row],[sales]]&gt;=3000),"Good","Not Good")</f>
        <v>Not Good</v>
      </c>
      <c r="R8206" s="2">
        <f>YEAR(DmartSalesData[[#This Row],[order_date]])</f>
        <v>2024</v>
      </c>
    </row>
    <row r="8207" spans="1:18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 t="str" cm="1">
        <f t="array" ref="F8207">_xlfn.IFS(DmartSalesData[[#This Row],[sales]]&lt;2000,"LOW CATEGORY",DmartSalesData[[#This Row],[sales]]&lt;4000,"MEDIUM CATEGORY",DmartSalesData[[#This Row],[sales]]&gt;=4000,"HIGH CATEGORY")</f>
        <v>LOW CATEGORY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tr">
        <f>IF(AND(DmartSalesData[[#This Row],[profit]]&gt;=500,DmartSalesData[[#This Row],[sales]]&gt;=3000),"Good","Not Good")</f>
        <v>Not Good</v>
      </c>
      <c r="R8207" s="2">
        <f>YEAR(DmartSalesData[[#This Row],[order_date]])</f>
        <v>2023</v>
      </c>
    </row>
    <row r="8208" spans="1:18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 t="str" cm="1">
        <f t="array" ref="F8208">_xlfn.IFS(DmartSalesData[[#This Row],[sales]]&lt;2000,"LOW CATEGORY",DmartSalesData[[#This Row],[sales]]&lt;4000,"MEDIUM CATEGORY",DmartSalesData[[#This Row],[sales]]&gt;=4000,"HIGH CATEGORY")</f>
        <v>LOW CATEGORY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tr">
        <f>IF(AND(DmartSalesData[[#This Row],[profit]]&gt;=500,DmartSalesData[[#This Row],[sales]]&gt;=3000),"Good","Not Good")</f>
        <v>Not Good</v>
      </c>
      <c r="R8208" s="2">
        <f>YEAR(DmartSalesData[[#This Row],[order_date]])</f>
        <v>2023</v>
      </c>
    </row>
    <row r="8209" spans="1:18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 t="str" cm="1">
        <f t="array" ref="F8209">_xlfn.IFS(DmartSalesData[[#This Row],[sales]]&lt;2000,"LOW CATEGORY",DmartSalesData[[#This Row],[sales]]&lt;4000,"MEDIUM CATEGORY",DmartSalesData[[#This Row],[sales]]&gt;=4000,"HIGH CATEGORY")</f>
        <v>MEDIUM CATEGORY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tr">
        <f>IF(AND(DmartSalesData[[#This Row],[profit]]&gt;=500,DmartSalesData[[#This Row],[sales]]&gt;=3000),"Good","Not Good")</f>
        <v>Not Good</v>
      </c>
      <c r="R8209" s="2">
        <f>YEAR(DmartSalesData[[#This Row],[order_date]])</f>
        <v>2024</v>
      </c>
    </row>
    <row r="8210" spans="1:18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 t="str" cm="1">
        <f t="array" ref="F8210">_xlfn.IFS(DmartSalesData[[#This Row],[sales]]&lt;2000,"LOW CATEGORY",DmartSalesData[[#This Row],[sales]]&lt;4000,"MEDIUM CATEGORY",DmartSalesData[[#This Row],[sales]]&gt;=4000,"HIGH CATEGORY")</f>
        <v>LOW CATEGORY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tr">
        <f>IF(AND(DmartSalesData[[#This Row],[profit]]&gt;=500,DmartSalesData[[#This Row],[sales]]&gt;=3000),"Good","Not Good")</f>
        <v>Not Good</v>
      </c>
      <c r="R8210" s="2">
        <f>YEAR(DmartSalesData[[#This Row],[order_date]])</f>
        <v>2024</v>
      </c>
    </row>
    <row r="8211" spans="1:18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 t="str" cm="1">
        <f t="array" ref="F8211">_xlfn.IFS(DmartSalesData[[#This Row],[sales]]&lt;2000,"LOW CATEGORY",DmartSalesData[[#This Row],[sales]]&lt;4000,"MEDIUM CATEGORY",DmartSalesData[[#This Row],[sales]]&gt;=4000,"HIGH CATEGORY")</f>
        <v>MEDIUM CATEGORY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tr">
        <f>IF(AND(DmartSalesData[[#This Row],[profit]]&gt;=500,DmartSalesData[[#This Row],[sales]]&gt;=3000),"Good","Not Good")</f>
        <v>Not Good</v>
      </c>
      <c r="R8211" s="2">
        <f>YEAR(DmartSalesData[[#This Row],[order_date]])</f>
        <v>2024</v>
      </c>
    </row>
    <row r="8212" spans="1:18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 t="str" cm="1">
        <f t="array" ref="F8212">_xlfn.IFS(DmartSalesData[[#This Row],[sales]]&lt;2000,"LOW CATEGORY",DmartSalesData[[#This Row],[sales]]&lt;4000,"MEDIUM CATEGORY",DmartSalesData[[#This Row],[sales]]&gt;=4000,"HIGH CATEGORY")</f>
        <v>HIGH CATEGORY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tr">
        <f>IF(AND(DmartSalesData[[#This Row],[profit]]&gt;=500,DmartSalesData[[#This Row],[sales]]&gt;=3000),"Good","Not Good")</f>
        <v>Good</v>
      </c>
      <c r="R8212" s="2">
        <f>YEAR(DmartSalesData[[#This Row],[order_date]])</f>
        <v>2024</v>
      </c>
    </row>
    <row r="8213" spans="1:18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 t="str" cm="1">
        <f t="array" ref="F8213">_xlfn.IFS(DmartSalesData[[#This Row],[sales]]&lt;2000,"LOW CATEGORY",DmartSalesData[[#This Row],[sales]]&lt;4000,"MEDIUM CATEGORY",DmartSalesData[[#This Row],[sales]]&gt;=4000,"HIGH CATEGORY")</f>
        <v>LOW CATEGORY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tr">
        <f>IF(AND(DmartSalesData[[#This Row],[profit]]&gt;=500,DmartSalesData[[#This Row],[sales]]&gt;=3000),"Good","Not Good")</f>
        <v>Not Good</v>
      </c>
      <c r="R8213" s="2">
        <f>YEAR(DmartSalesData[[#This Row],[order_date]])</f>
        <v>2023</v>
      </c>
    </row>
    <row r="8214" spans="1:18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 t="str" cm="1">
        <f t="array" ref="F8214">_xlfn.IFS(DmartSalesData[[#This Row],[sales]]&lt;2000,"LOW CATEGORY",DmartSalesData[[#This Row],[sales]]&lt;4000,"MEDIUM CATEGORY",DmartSalesData[[#This Row],[sales]]&gt;=4000,"HIGH CATEGORY")</f>
        <v>HIGH CATEGORY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tr">
        <f>IF(AND(DmartSalesData[[#This Row],[profit]]&gt;=500,DmartSalesData[[#This Row],[sales]]&gt;=3000),"Good","Not Good")</f>
        <v>Good</v>
      </c>
      <c r="R8214" s="2">
        <f>YEAR(DmartSalesData[[#This Row],[order_date]])</f>
        <v>2023</v>
      </c>
    </row>
    <row r="8215" spans="1:18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 t="str" cm="1">
        <f t="array" ref="F8215">_xlfn.IFS(DmartSalesData[[#This Row],[sales]]&lt;2000,"LOW CATEGORY",DmartSalesData[[#This Row],[sales]]&lt;4000,"MEDIUM CATEGORY",DmartSalesData[[#This Row],[sales]]&gt;=4000,"HIGH CATEGORY")</f>
        <v>LOW CATEGORY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tr">
        <f>IF(AND(DmartSalesData[[#This Row],[profit]]&gt;=500,DmartSalesData[[#This Row],[sales]]&gt;=3000),"Good","Not Good")</f>
        <v>Not Good</v>
      </c>
      <c r="R8215" s="2">
        <f>YEAR(DmartSalesData[[#This Row],[order_date]])</f>
        <v>2023</v>
      </c>
    </row>
    <row r="8216" spans="1:18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 t="str" cm="1">
        <f t="array" ref="F8216">_xlfn.IFS(DmartSalesData[[#This Row],[sales]]&lt;2000,"LOW CATEGORY",DmartSalesData[[#This Row],[sales]]&lt;4000,"MEDIUM CATEGORY",DmartSalesData[[#This Row],[sales]]&gt;=4000,"HIGH CATEGORY")</f>
        <v>HIGH CATEGORY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tr">
        <f>IF(AND(DmartSalesData[[#This Row],[profit]]&gt;=500,DmartSalesData[[#This Row],[sales]]&gt;=3000),"Good","Not Good")</f>
        <v>Good</v>
      </c>
      <c r="R8216" s="2">
        <f>YEAR(DmartSalesData[[#This Row],[order_date]])</f>
        <v>2023</v>
      </c>
    </row>
    <row r="8217" spans="1:18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 t="str" cm="1">
        <f t="array" ref="F8217">_xlfn.IFS(DmartSalesData[[#This Row],[sales]]&lt;2000,"LOW CATEGORY",DmartSalesData[[#This Row],[sales]]&lt;4000,"MEDIUM CATEGORY",DmartSalesData[[#This Row],[sales]]&gt;=4000,"HIGH CATEGORY")</f>
        <v>HIGH CATEGORY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tr">
        <f>IF(AND(DmartSalesData[[#This Row],[profit]]&gt;=500,DmartSalesData[[#This Row],[sales]]&gt;=3000),"Good","Not Good")</f>
        <v>Good</v>
      </c>
      <c r="R8217" s="2">
        <f>YEAR(DmartSalesData[[#This Row],[order_date]])</f>
        <v>2024</v>
      </c>
    </row>
    <row r="8218" spans="1:18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 t="str" cm="1">
        <f t="array" ref="F8218">_xlfn.IFS(DmartSalesData[[#This Row],[sales]]&lt;2000,"LOW CATEGORY",DmartSalesData[[#This Row],[sales]]&lt;4000,"MEDIUM CATEGORY",DmartSalesData[[#This Row],[sales]]&gt;=4000,"HIGH CATEGORY")</f>
        <v>LOW CATEGORY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tr">
        <f>IF(AND(DmartSalesData[[#This Row],[profit]]&gt;=500,DmartSalesData[[#This Row],[sales]]&gt;=3000),"Good","Not Good")</f>
        <v>Not Good</v>
      </c>
      <c r="R8218" s="2">
        <f>YEAR(DmartSalesData[[#This Row],[order_date]])</f>
        <v>2024</v>
      </c>
    </row>
    <row r="8219" spans="1:18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 t="str" cm="1">
        <f t="array" ref="F8219">_xlfn.IFS(DmartSalesData[[#This Row],[sales]]&lt;2000,"LOW CATEGORY",DmartSalesData[[#This Row],[sales]]&lt;4000,"MEDIUM CATEGORY",DmartSalesData[[#This Row],[sales]]&gt;=4000,"HIGH CATEGORY")</f>
        <v>HIGH CATEGORY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tr">
        <f>IF(AND(DmartSalesData[[#This Row],[profit]]&gt;=500,DmartSalesData[[#This Row],[sales]]&gt;=3000),"Good","Not Good")</f>
        <v>Not Good</v>
      </c>
      <c r="R8219" s="2">
        <f>YEAR(DmartSalesData[[#This Row],[order_date]])</f>
        <v>2024</v>
      </c>
    </row>
    <row r="8220" spans="1:18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 t="str" cm="1">
        <f t="array" ref="F8220">_xlfn.IFS(DmartSalesData[[#This Row],[sales]]&lt;2000,"LOW CATEGORY",DmartSalesData[[#This Row],[sales]]&lt;4000,"MEDIUM CATEGORY",DmartSalesData[[#This Row],[sales]]&gt;=4000,"HIGH CATEGORY")</f>
        <v>MEDIUM CATEGORY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tr">
        <f>IF(AND(DmartSalesData[[#This Row],[profit]]&gt;=500,DmartSalesData[[#This Row],[sales]]&gt;=3000),"Good","Not Good")</f>
        <v>Not Good</v>
      </c>
      <c r="R8220" s="2">
        <f>YEAR(DmartSalesData[[#This Row],[order_date]])</f>
        <v>2023</v>
      </c>
    </row>
    <row r="8221" spans="1:18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 t="str" cm="1">
        <f t="array" ref="F8221">_xlfn.IFS(DmartSalesData[[#This Row],[sales]]&lt;2000,"LOW CATEGORY",DmartSalesData[[#This Row],[sales]]&lt;4000,"MEDIUM CATEGORY",DmartSalesData[[#This Row],[sales]]&gt;=4000,"HIGH CATEGORY")</f>
        <v>LOW CATEGORY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tr">
        <f>IF(AND(DmartSalesData[[#This Row],[profit]]&gt;=500,DmartSalesData[[#This Row],[sales]]&gt;=3000),"Good","Not Good")</f>
        <v>Not Good</v>
      </c>
      <c r="R8221" s="2">
        <f>YEAR(DmartSalesData[[#This Row],[order_date]])</f>
        <v>2023</v>
      </c>
    </row>
    <row r="8222" spans="1:18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 t="str" cm="1">
        <f t="array" ref="F8222">_xlfn.IFS(DmartSalesData[[#This Row],[sales]]&lt;2000,"LOW CATEGORY",DmartSalesData[[#This Row],[sales]]&lt;4000,"MEDIUM CATEGORY",DmartSalesData[[#This Row],[sales]]&gt;=4000,"HIGH CATEGORY")</f>
        <v>MEDIUM CATEGORY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tr">
        <f>IF(AND(DmartSalesData[[#This Row],[profit]]&gt;=500,DmartSalesData[[#This Row],[sales]]&gt;=3000),"Good","Not Good")</f>
        <v>Not Good</v>
      </c>
      <c r="R8222" s="2">
        <f>YEAR(DmartSalesData[[#This Row],[order_date]])</f>
        <v>2023</v>
      </c>
    </row>
    <row r="8223" spans="1:18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 t="str" cm="1">
        <f t="array" ref="F8223">_xlfn.IFS(DmartSalesData[[#This Row],[sales]]&lt;2000,"LOW CATEGORY",DmartSalesData[[#This Row],[sales]]&lt;4000,"MEDIUM CATEGORY",DmartSalesData[[#This Row],[sales]]&gt;=4000,"HIGH CATEGORY")</f>
        <v>HIGH CATEGORY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tr">
        <f>IF(AND(DmartSalesData[[#This Row],[profit]]&gt;=500,DmartSalesData[[#This Row],[sales]]&gt;=3000),"Good","Not Good")</f>
        <v>Good</v>
      </c>
      <c r="R8223" s="2">
        <f>YEAR(DmartSalesData[[#This Row],[order_date]])</f>
        <v>2024</v>
      </c>
    </row>
    <row r="8224" spans="1:18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 t="str" cm="1">
        <f t="array" ref="F8224">_xlfn.IFS(DmartSalesData[[#This Row],[sales]]&lt;2000,"LOW CATEGORY",DmartSalesData[[#This Row],[sales]]&lt;4000,"MEDIUM CATEGORY",DmartSalesData[[#This Row],[sales]]&gt;=4000,"HIGH CATEGORY")</f>
        <v>HIGH CATEGORY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tr">
        <f>IF(AND(DmartSalesData[[#This Row],[profit]]&gt;=500,DmartSalesData[[#This Row],[sales]]&gt;=3000),"Good","Not Good")</f>
        <v>Good</v>
      </c>
      <c r="R8224" s="2">
        <f>YEAR(DmartSalesData[[#This Row],[order_date]])</f>
        <v>2023</v>
      </c>
    </row>
    <row r="8225" spans="1:18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 t="str" cm="1">
        <f t="array" ref="F8225">_xlfn.IFS(DmartSalesData[[#This Row],[sales]]&lt;2000,"LOW CATEGORY",DmartSalesData[[#This Row],[sales]]&lt;4000,"MEDIUM CATEGORY",DmartSalesData[[#This Row],[sales]]&gt;=4000,"HIGH CATEGORY")</f>
        <v>LOW CATEGORY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tr">
        <f>IF(AND(DmartSalesData[[#This Row],[profit]]&gt;=500,DmartSalesData[[#This Row],[sales]]&gt;=3000),"Good","Not Good")</f>
        <v>Not Good</v>
      </c>
      <c r="R8225" s="2">
        <f>YEAR(DmartSalesData[[#This Row],[order_date]])</f>
        <v>2024</v>
      </c>
    </row>
    <row r="8226" spans="1:18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 t="str" cm="1">
        <f t="array" ref="F8226">_xlfn.IFS(DmartSalesData[[#This Row],[sales]]&lt;2000,"LOW CATEGORY",DmartSalesData[[#This Row],[sales]]&lt;4000,"MEDIUM CATEGORY",DmartSalesData[[#This Row],[sales]]&gt;=4000,"HIGH CATEGORY")</f>
        <v>MEDIUM CATEGORY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tr">
        <f>IF(AND(DmartSalesData[[#This Row],[profit]]&gt;=500,DmartSalesData[[#This Row],[sales]]&gt;=3000),"Good","Not Good")</f>
        <v>Not Good</v>
      </c>
      <c r="R8226" s="2">
        <f>YEAR(DmartSalesData[[#This Row],[order_date]])</f>
        <v>2023</v>
      </c>
    </row>
    <row r="8227" spans="1:18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 t="str" cm="1">
        <f t="array" ref="F8227">_xlfn.IFS(DmartSalesData[[#This Row],[sales]]&lt;2000,"LOW CATEGORY",DmartSalesData[[#This Row],[sales]]&lt;4000,"MEDIUM CATEGORY",DmartSalesData[[#This Row],[sales]]&gt;=4000,"HIGH CATEGORY")</f>
        <v>LOW CATEGORY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tr">
        <f>IF(AND(DmartSalesData[[#This Row],[profit]]&gt;=500,DmartSalesData[[#This Row],[sales]]&gt;=3000),"Good","Not Good")</f>
        <v>Not Good</v>
      </c>
      <c r="R8227" s="2">
        <f>YEAR(DmartSalesData[[#This Row],[order_date]])</f>
        <v>2023</v>
      </c>
    </row>
    <row r="8228" spans="1:18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 t="str" cm="1">
        <f t="array" ref="F8228">_xlfn.IFS(DmartSalesData[[#This Row],[sales]]&lt;2000,"LOW CATEGORY",DmartSalesData[[#This Row],[sales]]&lt;4000,"MEDIUM CATEGORY",DmartSalesData[[#This Row],[sales]]&gt;=4000,"HIGH CATEGORY")</f>
        <v>MEDIUM CATEGORY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tr">
        <f>IF(AND(DmartSalesData[[#This Row],[profit]]&gt;=500,DmartSalesData[[#This Row],[sales]]&gt;=3000),"Good","Not Good")</f>
        <v>Not Good</v>
      </c>
      <c r="R8228" s="2">
        <f>YEAR(DmartSalesData[[#This Row],[order_date]])</f>
        <v>2023</v>
      </c>
    </row>
    <row r="8229" spans="1:18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 t="str" cm="1">
        <f t="array" ref="F8229">_xlfn.IFS(DmartSalesData[[#This Row],[sales]]&lt;2000,"LOW CATEGORY",DmartSalesData[[#This Row],[sales]]&lt;4000,"MEDIUM CATEGORY",DmartSalesData[[#This Row],[sales]]&gt;=4000,"HIGH CATEGORY")</f>
        <v>MEDIUM CATEGORY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tr">
        <f>IF(AND(DmartSalesData[[#This Row],[profit]]&gt;=500,DmartSalesData[[#This Row],[sales]]&gt;=3000),"Good","Not Good")</f>
        <v>Not Good</v>
      </c>
      <c r="R8229" s="2">
        <f>YEAR(DmartSalesData[[#This Row],[order_date]])</f>
        <v>2023</v>
      </c>
    </row>
    <row r="8230" spans="1:18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 t="str" cm="1">
        <f t="array" ref="F8230">_xlfn.IFS(DmartSalesData[[#This Row],[sales]]&lt;2000,"LOW CATEGORY",DmartSalesData[[#This Row],[sales]]&lt;4000,"MEDIUM CATEGORY",DmartSalesData[[#This Row],[sales]]&gt;=4000,"HIGH CATEGORY")</f>
        <v>LOW CATEGORY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tr">
        <f>IF(AND(DmartSalesData[[#This Row],[profit]]&gt;=500,DmartSalesData[[#This Row],[sales]]&gt;=3000),"Good","Not Good")</f>
        <v>Not Good</v>
      </c>
      <c r="R8230" s="2">
        <f>YEAR(DmartSalesData[[#This Row],[order_date]])</f>
        <v>2024</v>
      </c>
    </row>
    <row r="8231" spans="1:18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 t="str" cm="1">
        <f t="array" ref="F8231">_xlfn.IFS(DmartSalesData[[#This Row],[sales]]&lt;2000,"LOW CATEGORY",DmartSalesData[[#This Row],[sales]]&lt;4000,"MEDIUM CATEGORY",DmartSalesData[[#This Row],[sales]]&gt;=4000,"HIGH CATEGORY")</f>
        <v>MEDIUM CATEGORY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tr">
        <f>IF(AND(DmartSalesData[[#This Row],[profit]]&gt;=500,DmartSalesData[[#This Row],[sales]]&gt;=3000),"Good","Not Good")</f>
        <v>Not Good</v>
      </c>
      <c r="R8231" s="2">
        <f>YEAR(DmartSalesData[[#This Row],[order_date]])</f>
        <v>2023</v>
      </c>
    </row>
    <row r="8232" spans="1:18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 t="str" cm="1">
        <f t="array" ref="F8232">_xlfn.IFS(DmartSalesData[[#This Row],[sales]]&lt;2000,"LOW CATEGORY",DmartSalesData[[#This Row],[sales]]&lt;4000,"MEDIUM CATEGORY",DmartSalesData[[#This Row],[sales]]&gt;=4000,"HIGH CATEGORY")</f>
        <v>HIGH CATEGORY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tr">
        <f>IF(AND(DmartSalesData[[#This Row],[profit]]&gt;=500,DmartSalesData[[#This Row],[sales]]&gt;=3000),"Good","Not Good")</f>
        <v>Good</v>
      </c>
      <c r="R8232" s="2">
        <f>YEAR(DmartSalesData[[#This Row],[order_date]])</f>
        <v>2024</v>
      </c>
    </row>
    <row r="8233" spans="1:18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 t="str" cm="1">
        <f t="array" ref="F8233">_xlfn.IFS(DmartSalesData[[#This Row],[sales]]&lt;2000,"LOW CATEGORY",DmartSalesData[[#This Row],[sales]]&lt;4000,"MEDIUM CATEGORY",DmartSalesData[[#This Row],[sales]]&gt;=4000,"HIGH CATEGORY")</f>
        <v>MEDIUM CATEGORY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tr">
        <f>IF(AND(DmartSalesData[[#This Row],[profit]]&gt;=500,DmartSalesData[[#This Row],[sales]]&gt;=3000),"Good","Not Good")</f>
        <v>Not Good</v>
      </c>
      <c r="R8233" s="2">
        <f>YEAR(DmartSalesData[[#This Row],[order_date]])</f>
        <v>2024</v>
      </c>
    </row>
    <row r="8234" spans="1:18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 t="str" cm="1">
        <f t="array" ref="F8234">_xlfn.IFS(DmartSalesData[[#This Row],[sales]]&lt;2000,"LOW CATEGORY",DmartSalesData[[#This Row],[sales]]&lt;4000,"MEDIUM CATEGORY",DmartSalesData[[#This Row],[sales]]&gt;=4000,"HIGH CATEGORY")</f>
        <v>HIGH CATEGORY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tr">
        <f>IF(AND(DmartSalesData[[#This Row],[profit]]&gt;=500,DmartSalesData[[#This Row],[sales]]&gt;=3000),"Good","Not Good")</f>
        <v>Good</v>
      </c>
      <c r="R8234" s="2">
        <f>YEAR(DmartSalesData[[#This Row],[order_date]])</f>
        <v>2023</v>
      </c>
    </row>
    <row r="8235" spans="1:18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 t="str" cm="1">
        <f t="array" ref="F8235">_xlfn.IFS(DmartSalesData[[#This Row],[sales]]&lt;2000,"LOW CATEGORY",DmartSalesData[[#This Row],[sales]]&lt;4000,"MEDIUM CATEGORY",DmartSalesData[[#This Row],[sales]]&gt;=4000,"HIGH CATEGORY")</f>
        <v>LOW CATEGORY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tr">
        <f>IF(AND(DmartSalesData[[#This Row],[profit]]&gt;=500,DmartSalesData[[#This Row],[sales]]&gt;=3000),"Good","Not Good")</f>
        <v>Not Good</v>
      </c>
      <c r="R8235" s="2">
        <f>YEAR(DmartSalesData[[#This Row],[order_date]])</f>
        <v>2024</v>
      </c>
    </row>
    <row r="8236" spans="1:18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 t="str" cm="1">
        <f t="array" ref="F8236">_xlfn.IFS(DmartSalesData[[#This Row],[sales]]&lt;2000,"LOW CATEGORY",DmartSalesData[[#This Row],[sales]]&lt;4000,"MEDIUM CATEGORY",DmartSalesData[[#This Row],[sales]]&gt;=4000,"HIGH CATEGORY")</f>
        <v>HIGH CATEGORY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tr">
        <f>IF(AND(DmartSalesData[[#This Row],[profit]]&gt;=500,DmartSalesData[[#This Row],[sales]]&gt;=3000),"Good","Not Good")</f>
        <v>Good</v>
      </c>
      <c r="R8236" s="2">
        <f>YEAR(DmartSalesData[[#This Row],[order_date]])</f>
        <v>2023</v>
      </c>
    </row>
    <row r="8237" spans="1:18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 t="str" cm="1">
        <f t="array" ref="F8237">_xlfn.IFS(DmartSalesData[[#This Row],[sales]]&lt;2000,"LOW CATEGORY",DmartSalesData[[#This Row],[sales]]&lt;4000,"MEDIUM CATEGORY",DmartSalesData[[#This Row],[sales]]&gt;=4000,"HIGH CATEGORY")</f>
        <v>LOW CATEGORY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tr">
        <f>IF(AND(DmartSalesData[[#This Row],[profit]]&gt;=500,DmartSalesData[[#This Row],[sales]]&gt;=3000),"Good","Not Good")</f>
        <v>Not Good</v>
      </c>
      <c r="R8237" s="2">
        <f>YEAR(DmartSalesData[[#This Row],[order_date]])</f>
        <v>2024</v>
      </c>
    </row>
    <row r="8238" spans="1:18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 t="str" cm="1">
        <f t="array" ref="F8238">_xlfn.IFS(DmartSalesData[[#This Row],[sales]]&lt;2000,"LOW CATEGORY",DmartSalesData[[#This Row],[sales]]&lt;4000,"MEDIUM CATEGORY",DmartSalesData[[#This Row],[sales]]&gt;=4000,"HIGH CATEGORY")</f>
        <v>MEDIUM CATEGORY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tr">
        <f>IF(AND(DmartSalesData[[#This Row],[profit]]&gt;=500,DmartSalesData[[#This Row],[sales]]&gt;=3000),"Good","Not Good")</f>
        <v>Not Good</v>
      </c>
      <c r="R8238" s="2">
        <f>YEAR(DmartSalesData[[#This Row],[order_date]])</f>
        <v>2024</v>
      </c>
    </row>
    <row r="8239" spans="1:18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 t="str" cm="1">
        <f t="array" ref="F8239">_xlfn.IFS(DmartSalesData[[#This Row],[sales]]&lt;2000,"LOW CATEGORY",DmartSalesData[[#This Row],[sales]]&lt;4000,"MEDIUM CATEGORY",DmartSalesData[[#This Row],[sales]]&gt;=4000,"HIGH CATEGORY")</f>
        <v>MEDIUM CATEGORY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tr">
        <f>IF(AND(DmartSalesData[[#This Row],[profit]]&gt;=500,DmartSalesData[[#This Row],[sales]]&gt;=3000),"Good","Not Good")</f>
        <v>Good</v>
      </c>
      <c r="R8239" s="2">
        <f>YEAR(DmartSalesData[[#This Row],[order_date]])</f>
        <v>2023</v>
      </c>
    </row>
    <row r="8240" spans="1:18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 t="str" cm="1">
        <f t="array" ref="F8240">_xlfn.IFS(DmartSalesData[[#This Row],[sales]]&lt;2000,"LOW CATEGORY",DmartSalesData[[#This Row],[sales]]&lt;4000,"MEDIUM CATEGORY",DmartSalesData[[#This Row],[sales]]&gt;=4000,"HIGH CATEGORY")</f>
        <v>HIGH CATEGORY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tr">
        <f>IF(AND(DmartSalesData[[#This Row],[profit]]&gt;=500,DmartSalesData[[#This Row],[sales]]&gt;=3000),"Good","Not Good")</f>
        <v>Not Good</v>
      </c>
      <c r="R8240" s="2">
        <f>YEAR(DmartSalesData[[#This Row],[order_date]])</f>
        <v>2023</v>
      </c>
    </row>
    <row r="8241" spans="1:18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 t="str" cm="1">
        <f t="array" ref="F8241">_xlfn.IFS(DmartSalesData[[#This Row],[sales]]&lt;2000,"LOW CATEGORY",DmartSalesData[[#This Row],[sales]]&lt;4000,"MEDIUM CATEGORY",DmartSalesData[[#This Row],[sales]]&gt;=4000,"HIGH CATEGORY")</f>
        <v>LOW CATEGORY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tr">
        <f>IF(AND(DmartSalesData[[#This Row],[profit]]&gt;=500,DmartSalesData[[#This Row],[sales]]&gt;=3000),"Good","Not Good")</f>
        <v>Not Good</v>
      </c>
      <c r="R8241" s="2">
        <f>YEAR(DmartSalesData[[#This Row],[order_date]])</f>
        <v>2023</v>
      </c>
    </row>
    <row r="8242" spans="1:18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 t="str" cm="1">
        <f t="array" ref="F8242">_xlfn.IFS(DmartSalesData[[#This Row],[sales]]&lt;2000,"LOW CATEGORY",DmartSalesData[[#This Row],[sales]]&lt;4000,"MEDIUM CATEGORY",DmartSalesData[[#This Row],[sales]]&gt;=4000,"HIGH CATEGORY")</f>
        <v>MEDIUM CATEGORY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tr">
        <f>IF(AND(DmartSalesData[[#This Row],[profit]]&gt;=500,DmartSalesData[[#This Row],[sales]]&gt;=3000),"Good","Not Good")</f>
        <v>Not Good</v>
      </c>
      <c r="R8242" s="2">
        <f>YEAR(DmartSalesData[[#This Row],[order_date]])</f>
        <v>2023</v>
      </c>
    </row>
    <row r="8243" spans="1:18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 t="str" cm="1">
        <f t="array" ref="F8243">_xlfn.IFS(DmartSalesData[[#This Row],[sales]]&lt;2000,"LOW CATEGORY",DmartSalesData[[#This Row],[sales]]&lt;4000,"MEDIUM CATEGORY",DmartSalesData[[#This Row],[sales]]&gt;=4000,"HIGH CATEGORY")</f>
        <v>MEDIUM CATEGORY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tr">
        <f>IF(AND(DmartSalesData[[#This Row],[profit]]&gt;=500,DmartSalesData[[#This Row],[sales]]&gt;=3000),"Good","Not Good")</f>
        <v>Not Good</v>
      </c>
      <c r="R8243" s="2">
        <f>YEAR(DmartSalesData[[#This Row],[order_date]])</f>
        <v>2024</v>
      </c>
    </row>
    <row r="8244" spans="1:18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 t="str" cm="1">
        <f t="array" ref="F8244">_xlfn.IFS(DmartSalesData[[#This Row],[sales]]&lt;2000,"LOW CATEGORY",DmartSalesData[[#This Row],[sales]]&lt;4000,"MEDIUM CATEGORY",DmartSalesData[[#This Row],[sales]]&gt;=4000,"HIGH CATEGORY")</f>
        <v>LOW CATEGORY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tr">
        <f>IF(AND(DmartSalesData[[#This Row],[profit]]&gt;=500,DmartSalesData[[#This Row],[sales]]&gt;=3000),"Good","Not Good")</f>
        <v>Not Good</v>
      </c>
      <c r="R8244" s="2">
        <f>YEAR(DmartSalesData[[#This Row],[order_date]])</f>
        <v>2023</v>
      </c>
    </row>
    <row r="8245" spans="1:18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 t="str" cm="1">
        <f t="array" ref="F8245">_xlfn.IFS(DmartSalesData[[#This Row],[sales]]&lt;2000,"LOW CATEGORY",DmartSalesData[[#This Row],[sales]]&lt;4000,"MEDIUM CATEGORY",DmartSalesData[[#This Row],[sales]]&gt;=4000,"HIGH CATEGORY")</f>
        <v>MEDIUM CATEGORY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tr">
        <f>IF(AND(DmartSalesData[[#This Row],[profit]]&gt;=500,DmartSalesData[[#This Row],[sales]]&gt;=3000),"Good","Not Good")</f>
        <v>Good</v>
      </c>
      <c r="R8245" s="2">
        <f>YEAR(DmartSalesData[[#This Row],[order_date]])</f>
        <v>2023</v>
      </c>
    </row>
    <row r="8246" spans="1:18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 t="str" cm="1">
        <f t="array" ref="F8246">_xlfn.IFS(DmartSalesData[[#This Row],[sales]]&lt;2000,"LOW CATEGORY",DmartSalesData[[#This Row],[sales]]&lt;4000,"MEDIUM CATEGORY",DmartSalesData[[#This Row],[sales]]&gt;=4000,"HIGH CATEGORY")</f>
        <v>LOW CATEGORY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tr">
        <f>IF(AND(DmartSalesData[[#This Row],[profit]]&gt;=500,DmartSalesData[[#This Row],[sales]]&gt;=3000),"Good","Not Good")</f>
        <v>Not Good</v>
      </c>
      <c r="R8246" s="2">
        <f>YEAR(DmartSalesData[[#This Row],[order_date]])</f>
        <v>2024</v>
      </c>
    </row>
    <row r="8247" spans="1:18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 t="str" cm="1">
        <f t="array" ref="F8247">_xlfn.IFS(DmartSalesData[[#This Row],[sales]]&lt;2000,"LOW CATEGORY",DmartSalesData[[#This Row],[sales]]&lt;4000,"MEDIUM CATEGORY",DmartSalesData[[#This Row],[sales]]&gt;=4000,"HIGH CATEGORY")</f>
        <v>LOW CATEGORY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tr">
        <f>IF(AND(DmartSalesData[[#This Row],[profit]]&gt;=500,DmartSalesData[[#This Row],[sales]]&gt;=3000),"Good","Not Good")</f>
        <v>Not Good</v>
      </c>
      <c r="R8247" s="2">
        <f>YEAR(DmartSalesData[[#This Row],[order_date]])</f>
        <v>2024</v>
      </c>
    </row>
    <row r="8248" spans="1:18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 t="str" cm="1">
        <f t="array" ref="F8248">_xlfn.IFS(DmartSalesData[[#This Row],[sales]]&lt;2000,"LOW CATEGORY",DmartSalesData[[#This Row],[sales]]&lt;4000,"MEDIUM CATEGORY",DmartSalesData[[#This Row],[sales]]&gt;=4000,"HIGH CATEGORY")</f>
        <v>LOW CATEGORY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tr">
        <f>IF(AND(DmartSalesData[[#This Row],[profit]]&gt;=500,DmartSalesData[[#This Row],[sales]]&gt;=3000),"Good","Not Good")</f>
        <v>Not Good</v>
      </c>
      <c r="R8248" s="2">
        <f>YEAR(DmartSalesData[[#This Row],[order_date]])</f>
        <v>2023</v>
      </c>
    </row>
    <row r="8249" spans="1:18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 t="str" cm="1">
        <f t="array" ref="F8249">_xlfn.IFS(DmartSalesData[[#This Row],[sales]]&lt;2000,"LOW CATEGORY",DmartSalesData[[#This Row],[sales]]&lt;4000,"MEDIUM CATEGORY",DmartSalesData[[#This Row],[sales]]&gt;=4000,"HIGH CATEGORY")</f>
        <v>LOW CATEGORY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tr">
        <f>IF(AND(DmartSalesData[[#This Row],[profit]]&gt;=500,DmartSalesData[[#This Row],[sales]]&gt;=3000),"Good","Not Good")</f>
        <v>Not Good</v>
      </c>
      <c r="R8249" s="2">
        <f>YEAR(DmartSalesData[[#This Row],[order_date]])</f>
        <v>2023</v>
      </c>
    </row>
    <row r="8250" spans="1:18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 t="str" cm="1">
        <f t="array" ref="F8250">_xlfn.IFS(DmartSalesData[[#This Row],[sales]]&lt;2000,"LOW CATEGORY",DmartSalesData[[#This Row],[sales]]&lt;4000,"MEDIUM CATEGORY",DmartSalesData[[#This Row],[sales]]&gt;=4000,"HIGH CATEGORY")</f>
        <v>HIGH CATEGORY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tr">
        <f>IF(AND(DmartSalesData[[#This Row],[profit]]&gt;=500,DmartSalesData[[#This Row],[sales]]&gt;=3000),"Good","Not Good")</f>
        <v>Not Good</v>
      </c>
      <c r="R8250" s="2">
        <f>YEAR(DmartSalesData[[#This Row],[order_date]])</f>
        <v>2024</v>
      </c>
    </row>
    <row r="8251" spans="1:18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 t="str" cm="1">
        <f t="array" ref="F8251">_xlfn.IFS(DmartSalesData[[#This Row],[sales]]&lt;2000,"LOW CATEGORY",DmartSalesData[[#This Row],[sales]]&lt;4000,"MEDIUM CATEGORY",DmartSalesData[[#This Row],[sales]]&gt;=4000,"HIGH CATEGORY")</f>
        <v>MEDIUM CATEGORY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tr">
        <f>IF(AND(DmartSalesData[[#This Row],[profit]]&gt;=500,DmartSalesData[[#This Row],[sales]]&gt;=3000),"Good","Not Good")</f>
        <v>Not Good</v>
      </c>
      <c r="R8251" s="2">
        <f>YEAR(DmartSalesData[[#This Row],[order_date]])</f>
        <v>2023</v>
      </c>
    </row>
    <row r="8252" spans="1:18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 t="str" cm="1">
        <f t="array" ref="F8252">_xlfn.IFS(DmartSalesData[[#This Row],[sales]]&lt;2000,"LOW CATEGORY",DmartSalesData[[#This Row],[sales]]&lt;4000,"MEDIUM CATEGORY",DmartSalesData[[#This Row],[sales]]&gt;=4000,"HIGH CATEGORY")</f>
        <v>MEDIUM CATEGORY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tr">
        <f>IF(AND(DmartSalesData[[#This Row],[profit]]&gt;=500,DmartSalesData[[#This Row],[sales]]&gt;=3000),"Good","Not Good")</f>
        <v>Not Good</v>
      </c>
      <c r="R8252" s="2">
        <f>YEAR(DmartSalesData[[#This Row],[order_date]])</f>
        <v>2023</v>
      </c>
    </row>
    <row r="8253" spans="1:18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 t="str" cm="1">
        <f t="array" ref="F8253">_xlfn.IFS(DmartSalesData[[#This Row],[sales]]&lt;2000,"LOW CATEGORY",DmartSalesData[[#This Row],[sales]]&lt;4000,"MEDIUM CATEGORY",DmartSalesData[[#This Row],[sales]]&gt;=4000,"HIGH CATEGORY")</f>
        <v>LOW CATEGORY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tr">
        <f>IF(AND(DmartSalesData[[#This Row],[profit]]&gt;=500,DmartSalesData[[#This Row],[sales]]&gt;=3000),"Good","Not Good")</f>
        <v>Not Good</v>
      </c>
      <c r="R8253" s="2">
        <f>YEAR(DmartSalesData[[#This Row],[order_date]])</f>
        <v>2024</v>
      </c>
    </row>
    <row r="8254" spans="1:18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 t="str" cm="1">
        <f t="array" ref="F8254">_xlfn.IFS(DmartSalesData[[#This Row],[sales]]&lt;2000,"LOW CATEGORY",DmartSalesData[[#This Row],[sales]]&lt;4000,"MEDIUM CATEGORY",DmartSalesData[[#This Row],[sales]]&gt;=4000,"HIGH CATEGORY")</f>
        <v>LOW CATEGORY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tr">
        <f>IF(AND(DmartSalesData[[#This Row],[profit]]&gt;=500,DmartSalesData[[#This Row],[sales]]&gt;=3000),"Good","Not Good")</f>
        <v>Not Good</v>
      </c>
      <c r="R8254" s="2">
        <f>YEAR(DmartSalesData[[#This Row],[order_date]])</f>
        <v>2023</v>
      </c>
    </row>
    <row r="8255" spans="1:18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 t="str" cm="1">
        <f t="array" ref="F8255">_xlfn.IFS(DmartSalesData[[#This Row],[sales]]&lt;2000,"LOW CATEGORY",DmartSalesData[[#This Row],[sales]]&lt;4000,"MEDIUM CATEGORY",DmartSalesData[[#This Row],[sales]]&gt;=4000,"HIGH CATEGORY")</f>
        <v>MEDIUM CATEGORY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tr">
        <f>IF(AND(DmartSalesData[[#This Row],[profit]]&gt;=500,DmartSalesData[[#This Row],[sales]]&gt;=3000),"Good","Not Good")</f>
        <v>Not Good</v>
      </c>
      <c r="R8255" s="2">
        <f>YEAR(DmartSalesData[[#This Row],[order_date]])</f>
        <v>2024</v>
      </c>
    </row>
    <row r="8256" spans="1:18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 t="str" cm="1">
        <f t="array" ref="F8256">_xlfn.IFS(DmartSalesData[[#This Row],[sales]]&lt;2000,"LOW CATEGORY",DmartSalesData[[#This Row],[sales]]&lt;4000,"MEDIUM CATEGORY",DmartSalesData[[#This Row],[sales]]&gt;=4000,"HIGH CATEGORY")</f>
        <v>LOW CATEGORY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tr">
        <f>IF(AND(DmartSalesData[[#This Row],[profit]]&gt;=500,DmartSalesData[[#This Row],[sales]]&gt;=3000),"Good","Not Good")</f>
        <v>Not Good</v>
      </c>
      <c r="R8256" s="2">
        <f>YEAR(DmartSalesData[[#This Row],[order_date]])</f>
        <v>2024</v>
      </c>
    </row>
    <row r="8257" spans="1:18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 t="str" cm="1">
        <f t="array" ref="F8257">_xlfn.IFS(DmartSalesData[[#This Row],[sales]]&lt;2000,"LOW CATEGORY",DmartSalesData[[#This Row],[sales]]&lt;4000,"MEDIUM CATEGORY",DmartSalesData[[#This Row],[sales]]&gt;=4000,"HIGH CATEGORY")</f>
        <v>HIGH CATEGORY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tr">
        <f>IF(AND(DmartSalesData[[#This Row],[profit]]&gt;=500,DmartSalesData[[#This Row],[sales]]&gt;=3000),"Good","Not Good")</f>
        <v>Not Good</v>
      </c>
      <c r="R8257" s="2">
        <f>YEAR(DmartSalesData[[#This Row],[order_date]])</f>
        <v>2024</v>
      </c>
    </row>
    <row r="8258" spans="1:18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 t="str" cm="1">
        <f t="array" ref="F8258">_xlfn.IFS(DmartSalesData[[#This Row],[sales]]&lt;2000,"LOW CATEGORY",DmartSalesData[[#This Row],[sales]]&lt;4000,"MEDIUM CATEGORY",DmartSalesData[[#This Row],[sales]]&gt;=4000,"HIGH CATEGORY")</f>
        <v>HIGH CATEGORY</v>
      </c>
      <c r="G8258" s="2">
        <v>0.48</v>
      </c>
      <c r="H8258" s="2">
        <f t="shared" ref="H8258:H8321" si="258">E8258*G8258</f>
        <v>2368.9248000000002</v>
      </c>
      <c r="I8258" s="2">
        <f t="shared" ref="I8258:I8321" si="259">E8258-H8258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tr">
        <f>IF(AND(DmartSalesData[[#This Row],[profit]]&gt;=500,DmartSalesData[[#This Row],[sales]]&gt;=3000),"Good","Not Good")</f>
        <v>Good</v>
      </c>
      <c r="R8258" s="2">
        <f>YEAR(DmartSalesData[[#This Row],[order_date]])</f>
        <v>2024</v>
      </c>
    </row>
    <row r="8259" spans="1:18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 t="str" cm="1">
        <f t="array" ref="F8259">_xlfn.IFS(DmartSalesData[[#This Row],[sales]]&lt;2000,"LOW CATEGORY",DmartSalesData[[#This Row],[sales]]&lt;4000,"MEDIUM CATEGORY",DmartSalesData[[#This Row],[sales]]&gt;=4000,"HIGH CATEGORY")</f>
        <v>HIGH CATEGORY</v>
      </c>
      <c r="G8259" s="2">
        <v>0.06</v>
      </c>
      <c r="H8259" s="2">
        <f t="shared" si="258"/>
        <v>267.39419999999996</v>
      </c>
      <c r="I8259" s="2">
        <f t="shared" si="259"/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tr">
        <f>IF(AND(DmartSalesData[[#This Row],[profit]]&gt;=500,DmartSalesData[[#This Row],[sales]]&gt;=3000),"Good","Not Good")</f>
        <v>Good</v>
      </c>
      <c r="R8259" s="2">
        <f>YEAR(DmartSalesData[[#This Row],[order_date]])</f>
        <v>2023</v>
      </c>
    </row>
    <row r="8260" spans="1:18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 t="str" cm="1">
        <f t="array" ref="F8260">_xlfn.IFS(DmartSalesData[[#This Row],[sales]]&lt;2000,"LOW CATEGORY",DmartSalesData[[#This Row],[sales]]&lt;4000,"MEDIUM CATEGORY",DmartSalesData[[#This Row],[sales]]&gt;=4000,"HIGH CATEGORY")</f>
        <v>MEDIUM CATEGORY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tr">
        <f>IF(AND(DmartSalesData[[#This Row],[profit]]&gt;=500,DmartSalesData[[#This Row],[sales]]&gt;=3000),"Good","Not Good")</f>
        <v>Not Good</v>
      </c>
      <c r="R8260" s="2">
        <f>YEAR(DmartSalesData[[#This Row],[order_date]])</f>
        <v>2023</v>
      </c>
    </row>
    <row r="8261" spans="1:18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 t="str" cm="1">
        <f t="array" ref="F8261">_xlfn.IFS(DmartSalesData[[#This Row],[sales]]&lt;2000,"LOW CATEGORY",DmartSalesData[[#This Row],[sales]]&lt;4000,"MEDIUM CATEGORY",DmartSalesData[[#This Row],[sales]]&gt;=4000,"HIGH CATEGORY")</f>
        <v>MEDIUM CATEGORY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tr">
        <f>IF(AND(DmartSalesData[[#This Row],[profit]]&gt;=500,DmartSalesData[[#This Row],[sales]]&gt;=3000),"Good","Not Good")</f>
        <v>Not Good</v>
      </c>
      <c r="R8261" s="2">
        <f>YEAR(DmartSalesData[[#This Row],[order_date]])</f>
        <v>2023</v>
      </c>
    </row>
    <row r="8262" spans="1:18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 t="str" cm="1">
        <f t="array" ref="F8262">_xlfn.IFS(DmartSalesData[[#This Row],[sales]]&lt;2000,"LOW CATEGORY",DmartSalesData[[#This Row],[sales]]&lt;4000,"MEDIUM CATEGORY",DmartSalesData[[#This Row],[sales]]&gt;=4000,"HIGH CATEGORY")</f>
        <v>HIGH CATEGORY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tr">
        <f>IF(AND(DmartSalesData[[#This Row],[profit]]&gt;=500,DmartSalesData[[#This Row],[sales]]&gt;=3000),"Good","Not Good")</f>
        <v>Good</v>
      </c>
      <c r="R8262" s="2">
        <f>YEAR(DmartSalesData[[#This Row],[order_date]])</f>
        <v>2024</v>
      </c>
    </row>
    <row r="8263" spans="1:18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 t="str" cm="1">
        <f t="array" ref="F8263">_xlfn.IFS(DmartSalesData[[#This Row],[sales]]&lt;2000,"LOW CATEGORY",DmartSalesData[[#This Row],[sales]]&lt;4000,"MEDIUM CATEGORY",DmartSalesData[[#This Row],[sales]]&gt;=4000,"HIGH CATEGORY")</f>
        <v>MEDIUM CATEGORY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tr">
        <f>IF(AND(DmartSalesData[[#This Row],[profit]]&gt;=500,DmartSalesData[[#This Row],[sales]]&gt;=3000),"Good","Not Good")</f>
        <v>Not Good</v>
      </c>
      <c r="R8263" s="2">
        <f>YEAR(DmartSalesData[[#This Row],[order_date]])</f>
        <v>2023</v>
      </c>
    </row>
    <row r="8264" spans="1:18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 t="str" cm="1">
        <f t="array" ref="F8264">_xlfn.IFS(DmartSalesData[[#This Row],[sales]]&lt;2000,"LOW CATEGORY",DmartSalesData[[#This Row],[sales]]&lt;4000,"MEDIUM CATEGORY",DmartSalesData[[#This Row],[sales]]&gt;=4000,"HIGH CATEGORY")</f>
        <v>MEDIUM CATEGORY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tr">
        <f>IF(AND(DmartSalesData[[#This Row],[profit]]&gt;=500,DmartSalesData[[#This Row],[sales]]&gt;=3000),"Good","Not Good")</f>
        <v>Good</v>
      </c>
      <c r="R8264" s="2">
        <f>YEAR(DmartSalesData[[#This Row],[order_date]])</f>
        <v>2024</v>
      </c>
    </row>
    <row r="8265" spans="1:18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 t="str" cm="1">
        <f t="array" ref="F8265">_xlfn.IFS(DmartSalesData[[#This Row],[sales]]&lt;2000,"LOW CATEGORY",DmartSalesData[[#This Row],[sales]]&lt;4000,"MEDIUM CATEGORY",DmartSalesData[[#This Row],[sales]]&gt;=4000,"HIGH CATEGORY")</f>
        <v>MEDIUM CATEGORY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tr">
        <f>IF(AND(DmartSalesData[[#This Row],[profit]]&gt;=500,DmartSalesData[[#This Row],[sales]]&gt;=3000),"Good","Not Good")</f>
        <v>Good</v>
      </c>
      <c r="R8265" s="2">
        <f>YEAR(DmartSalesData[[#This Row],[order_date]])</f>
        <v>2024</v>
      </c>
    </row>
    <row r="8266" spans="1:18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 t="str" cm="1">
        <f t="array" ref="F8266">_xlfn.IFS(DmartSalesData[[#This Row],[sales]]&lt;2000,"LOW CATEGORY",DmartSalesData[[#This Row],[sales]]&lt;4000,"MEDIUM CATEGORY",DmartSalesData[[#This Row],[sales]]&gt;=4000,"HIGH CATEGORY")</f>
        <v>MEDIUM CATEGORY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tr">
        <f>IF(AND(DmartSalesData[[#This Row],[profit]]&gt;=500,DmartSalesData[[#This Row],[sales]]&gt;=3000),"Good","Not Good")</f>
        <v>Good</v>
      </c>
      <c r="R8266" s="2">
        <f>YEAR(DmartSalesData[[#This Row],[order_date]])</f>
        <v>2023</v>
      </c>
    </row>
    <row r="8267" spans="1:18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 t="str" cm="1">
        <f t="array" ref="F8267">_xlfn.IFS(DmartSalesData[[#This Row],[sales]]&lt;2000,"LOW CATEGORY",DmartSalesData[[#This Row],[sales]]&lt;4000,"MEDIUM CATEGORY",DmartSalesData[[#This Row],[sales]]&gt;=4000,"HIGH CATEGORY")</f>
        <v>MEDIUM CATEGORY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tr">
        <f>IF(AND(DmartSalesData[[#This Row],[profit]]&gt;=500,DmartSalesData[[#This Row],[sales]]&gt;=3000),"Good","Not Good")</f>
        <v>Not Good</v>
      </c>
      <c r="R8267" s="2">
        <f>YEAR(DmartSalesData[[#This Row],[order_date]])</f>
        <v>2024</v>
      </c>
    </row>
    <row r="8268" spans="1:18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 t="str" cm="1">
        <f t="array" ref="F8268">_xlfn.IFS(DmartSalesData[[#This Row],[sales]]&lt;2000,"LOW CATEGORY",DmartSalesData[[#This Row],[sales]]&lt;4000,"MEDIUM CATEGORY",DmartSalesData[[#This Row],[sales]]&gt;=4000,"HIGH CATEGORY")</f>
        <v>MEDIUM CATEGORY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tr">
        <f>IF(AND(DmartSalesData[[#This Row],[profit]]&gt;=500,DmartSalesData[[#This Row],[sales]]&gt;=3000),"Good","Not Good")</f>
        <v>Good</v>
      </c>
      <c r="R8268" s="2">
        <f>YEAR(DmartSalesData[[#This Row],[order_date]])</f>
        <v>2023</v>
      </c>
    </row>
    <row r="8269" spans="1:18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 t="str" cm="1">
        <f t="array" ref="F8269">_xlfn.IFS(DmartSalesData[[#This Row],[sales]]&lt;2000,"LOW CATEGORY",DmartSalesData[[#This Row],[sales]]&lt;4000,"MEDIUM CATEGORY",DmartSalesData[[#This Row],[sales]]&gt;=4000,"HIGH CATEGORY")</f>
        <v>MEDIUM CATEGORY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tr">
        <f>IF(AND(DmartSalesData[[#This Row],[profit]]&gt;=500,DmartSalesData[[#This Row],[sales]]&gt;=3000),"Good","Not Good")</f>
        <v>Not Good</v>
      </c>
      <c r="R8269" s="2">
        <f>YEAR(DmartSalesData[[#This Row],[order_date]])</f>
        <v>2023</v>
      </c>
    </row>
    <row r="8270" spans="1:18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 t="str" cm="1">
        <f t="array" ref="F8270">_xlfn.IFS(DmartSalesData[[#This Row],[sales]]&lt;2000,"LOW CATEGORY",DmartSalesData[[#This Row],[sales]]&lt;4000,"MEDIUM CATEGORY",DmartSalesData[[#This Row],[sales]]&gt;=4000,"HIGH CATEGORY")</f>
        <v>HIGH CATEGORY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tr">
        <f>IF(AND(DmartSalesData[[#This Row],[profit]]&gt;=500,DmartSalesData[[#This Row],[sales]]&gt;=3000),"Good","Not Good")</f>
        <v>Not Good</v>
      </c>
      <c r="R8270" s="2">
        <f>YEAR(DmartSalesData[[#This Row],[order_date]])</f>
        <v>2023</v>
      </c>
    </row>
    <row r="8271" spans="1:18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 t="str" cm="1">
        <f t="array" ref="F8271">_xlfn.IFS(DmartSalesData[[#This Row],[sales]]&lt;2000,"LOW CATEGORY",DmartSalesData[[#This Row],[sales]]&lt;4000,"MEDIUM CATEGORY",DmartSalesData[[#This Row],[sales]]&gt;=4000,"HIGH CATEGORY")</f>
        <v>MEDIUM CATEGORY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tr">
        <f>IF(AND(DmartSalesData[[#This Row],[profit]]&gt;=500,DmartSalesData[[#This Row],[sales]]&gt;=3000),"Good","Not Good")</f>
        <v>Not Good</v>
      </c>
      <c r="R8271" s="2">
        <f>YEAR(DmartSalesData[[#This Row],[order_date]])</f>
        <v>2024</v>
      </c>
    </row>
    <row r="8272" spans="1:18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 t="str" cm="1">
        <f t="array" ref="F8272">_xlfn.IFS(DmartSalesData[[#This Row],[sales]]&lt;2000,"LOW CATEGORY",DmartSalesData[[#This Row],[sales]]&lt;4000,"MEDIUM CATEGORY",DmartSalesData[[#This Row],[sales]]&gt;=4000,"HIGH CATEGORY")</f>
        <v>MEDIUM CATEGORY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tr">
        <f>IF(AND(DmartSalesData[[#This Row],[profit]]&gt;=500,DmartSalesData[[#This Row],[sales]]&gt;=3000),"Good","Not Good")</f>
        <v>Not Good</v>
      </c>
      <c r="R8272" s="2">
        <f>YEAR(DmartSalesData[[#This Row],[order_date]])</f>
        <v>2023</v>
      </c>
    </row>
    <row r="8273" spans="1:18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 t="str" cm="1">
        <f t="array" ref="F8273">_xlfn.IFS(DmartSalesData[[#This Row],[sales]]&lt;2000,"LOW CATEGORY",DmartSalesData[[#This Row],[sales]]&lt;4000,"MEDIUM CATEGORY",DmartSalesData[[#This Row],[sales]]&gt;=4000,"HIGH CATEGORY")</f>
        <v>LOW CATEGORY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tr">
        <f>IF(AND(DmartSalesData[[#This Row],[profit]]&gt;=500,DmartSalesData[[#This Row],[sales]]&gt;=3000),"Good","Not Good")</f>
        <v>Not Good</v>
      </c>
      <c r="R8273" s="2">
        <f>YEAR(DmartSalesData[[#This Row],[order_date]])</f>
        <v>2024</v>
      </c>
    </row>
    <row r="8274" spans="1:18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 t="str" cm="1">
        <f t="array" ref="F8274">_xlfn.IFS(DmartSalesData[[#This Row],[sales]]&lt;2000,"LOW CATEGORY",DmartSalesData[[#This Row],[sales]]&lt;4000,"MEDIUM CATEGORY",DmartSalesData[[#This Row],[sales]]&gt;=4000,"HIGH CATEGORY")</f>
        <v>HIGH CATEGORY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tr">
        <f>IF(AND(DmartSalesData[[#This Row],[profit]]&gt;=500,DmartSalesData[[#This Row],[sales]]&gt;=3000),"Good","Not Good")</f>
        <v>Good</v>
      </c>
      <c r="R8274" s="2">
        <f>YEAR(DmartSalesData[[#This Row],[order_date]])</f>
        <v>2023</v>
      </c>
    </row>
    <row r="8275" spans="1:18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 t="str" cm="1">
        <f t="array" ref="F8275">_xlfn.IFS(DmartSalesData[[#This Row],[sales]]&lt;2000,"LOW CATEGORY",DmartSalesData[[#This Row],[sales]]&lt;4000,"MEDIUM CATEGORY",DmartSalesData[[#This Row],[sales]]&gt;=4000,"HIGH CATEGORY")</f>
        <v>LOW CATEGORY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tr">
        <f>IF(AND(DmartSalesData[[#This Row],[profit]]&gt;=500,DmartSalesData[[#This Row],[sales]]&gt;=3000),"Good","Not Good")</f>
        <v>Not Good</v>
      </c>
      <c r="R8275" s="2">
        <f>YEAR(DmartSalesData[[#This Row],[order_date]])</f>
        <v>2024</v>
      </c>
    </row>
    <row r="8276" spans="1:18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 t="str" cm="1">
        <f t="array" ref="F8276">_xlfn.IFS(DmartSalesData[[#This Row],[sales]]&lt;2000,"LOW CATEGORY",DmartSalesData[[#This Row],[sales]]&lt;4000,"MEDIUM CATEGORY",DmartSalesData[[#This Row],[sales]]&gt;=4000,"HIGH CATEGORY")</f>
        <v>MEDIUM CATEGORY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tr">
        <f>IF(AND(DmartSalesData[[#This Row],[profit]]&gt;=500,DmartSalesData[[#This Row],[sales]]&gt;=3000),"Good","Not Good")</f>
        <v>Not Good</v>
      </c>
      <c r="R8276" s="2">
        <f>YEAR(DmartSalesData[[#This Row],[order_date]])</f>
        <v>2024</v>
      </c>
    </row>
    <row r="8277" spans="1:18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 t="str" cm="1">
        <f t="array" ref="F8277">_xlfn.IFS(DmartSalesData[[#This Row],[sales]]&lt;2000,"LOW CATEGORY",DmartSalesData[[#This Row],[sales]]&lt;4000,"MEDIUM CATEGORY",DmartSalesData[[#This Row],[sales]]&gt;=4000,"HIGH CATEGORY")</f>
        <v>HIGH CATEGORY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tr">
        <f>IF(AND(DmartSalesData[[#This Row],[profit]]&gt;=500,DmartSalesData[[#This Row],[sales]]&gt;=3000),"Good","Not Good")</f>
        <v>Good</v>
      </c>
      <c r="R8277" s="2">
        <f>YEAR(DmartSalesData[[#This Row],[order_date]])</f>
        <v>2023</v>
      </c>
    </row>
    <row r="8278" spans="1:18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 t="str" cm="1">
        <f t="array" ref="F8278">_xlfn.IFS(DmartSalesData[[#This Row],[sales]]&lt;2000,"LOW CATEGORY",DmartSalesData[[#This Row],[sales]]&lt;4000,"MEDIUM CATEGORY",DmartSalesData[[#This Row],[sales]]&gt;=4000,"HIGH CATEGORY")</f>
        <v>MEDIUM CATEGORY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tr">
        <f>IF(AND(DmartSalesData[[#This Row],[profit]]&gt;=500,DmartSalesData[[#This Row],[sales]]&gt;=3000),"Good","Not Good")</f>
        <v>Good</v>
      </c>
      <c r="R8278" s="2">
        <f>YEAR(DmartSalesData[[#This Row],[order_date]])</f>
        <v>2024</v>
      </c>
    </row>
    <row r="8279" spans="1:18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 t="str" cm="1">
        <f t="array" ref="F8279">_xlfn.IFS(DmartSalesData[[#This Row],[sales]]&lt;2000,"LOW CATEGORY",DmartSalesData[[#This Row],[sales]]&lt;4000,"MEDIUM CATEGORY",DmartSalesData[[#This Row],[sales]]&gt;=4000,"HIGH CATEGORY")</f>
        <v>LOW CATEGORY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tr">
        <f>IF(AND(DmartSalesData[[#This Row],[profit]]&gt;=500,DmartSalesData[[#This Row],[sales]]&gt;=3000),"Good","Not Good")</f>
        <v>Not Good</v>
      </c>
      <c r="R8279" s="2">
        <f>YEAR(DmartSalesData[[#This Row],[order_date]])</f>
        <v>2024</v>
      </c>
    </row>
    <row r="8280" spans="1:18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 t="str" cm="1">
        <f t="array" ref="F8280">_xlfn.IFS(DmartSalesData[[#This Row],[sales]]&lt;2000,"LOW CATEGORY",DmartSalesData[[#This Row],[sales]]&lt;4000,"MEDIUM CATEGORY",DmartSalesData[[#This Row],[sales]]&gt;=4000,"HIGH CATEGORY")</f>
        <v>LOW CATEGORY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tr">
        <f>IF(AND(DmartSalesData[[#This Row],[profit]]&gt;=500,DmartSalesData[[#This Row],[sales]]&gt;=3000),"Good","Not Good")</f>
        <v>Not Good</v>
      </c>
      <c r="R8280" s="2">
        <f>YEAR(DmartSalesData[[#This Row],[order_date]])</f>
        <v>2024</v>
      </c>
    </row>
    <row r="8281" spans="1:18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 t="str" cm="1">
        <f t="array" ref="F8281">_xlfn.IFS(DmartSalesData[[#This Row],[sales]]&lt;2000,"LOW CATEGORY",DmartSalesData[[#This Row],[sales]]&lt;4000,"MEDIUM CATEGORY",DmartSalesData[[#This Row],[sales]]&gt;=4000,"HIGH CATEGORY")</f>
        <v>HIGH CATEGORY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tr">
        <f>IF(AND(DmartSalesData[[#This Row],[profit]]&gt;=500,DmartSalesData[[#This Row],[sales]]&gt;=3000),"Good","Not Good")</f>
        <v>Good</v>
      </c>
      <c r="R8281" s="2">
        <f>YEAR(DmartSalesData[[#This Row],[order_date]])</f>
        <v>2023</v>
      </c>
    </row>
    <row r="8282" spans="1:18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 t="str" cm="1">
        <f t="array" ref="F8282">_xlfn.IFS(DmartSalesData[[#This Row],[sales]]&lt;2000,"LOW CATEGORY",DmartSalesData[[#This Row],[sales]]&lt;4000,"MEDIUM CATEGORY",DmartSalesData[[#This Row],[sales]]&gt;=4000,"HIGH CATEGORY")</f>
        <v>LOW CATEGORY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tr">
        <f>IF(AND(DmartSalesData[[#This Row],[profit]]&gt;=500,DmartSalesData[[#This Row],[sales]]&gt;=3000),"Good","Not Good")</f>
        <v>Not Good</v>
      </c>
      <c r="R8282" s="2">
        <f>YEAR(DmartSalesData[[#This Row],[order_date]])</f>
        <v>2023</v>
      </c>
    </row>
    <row r="8283" spans="1:18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 t="str" cm="1">
        <f t="array" ref="F8283">_xlfn.IFS(DmartSalesData[[#This Row],[sales]]&lt;2000,"LOW CATEGORY",DmartSalesData[[#This Row],[sales]]&lt;4000,"MEDIUM CATEGORY",DmartSalesData[[#This Row],[sales]]&gt;=4000,"HIGH CATEGORY")</f>
        <v>LOW CATEGORY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tr">
        <f>IF(AND(DmartSalesData[[#This Row],[profit]]&gt;=500,DmartSalesData[[#This Row],[sales]]&gt;=3000),"Good","Not Good")</f>
        <v>Not Good</v>
      </c>
      <c r="R8283" s="2">
        <f>YEAR(DmartSalesData[[#This Row],[order_date]])</f>
        <v>2023</v>
      </c>
    </row>
    <row r="8284" spans="1:18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 t="str" cm="1">
        <f t="array" ref="F8284">_xlfn.IFS(DmartSalesData[[#This Row],[sales]]&lt;2000,"LOW CATEGORY",DmartSalesData[[#This Row],[sales]]&lt;4000,"MEDIUM CATEGORY",DmartSalesData[[#This Row],[sales]]&gt;=4000,"HIGH CATEGORY")</f>
        <v>MEDIUM CATEGORY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tr">
        <f>IF(AND(DmartSalesData[[#This Row],[profit]]&gt;=500,DmartSalesData[[#This Row],[sales]]&gt;=3000),"Good","Not Good")</f>
        <v>Good</v>
      </c>
      <c r="R8284" s="2">
        <f>YEAR(DmartSalesData[[#This Row],[order_date]])</f>
        <v>2023</v>
      </c>
    </row>
    <row r="8285" spans="1:18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 t="str" cm="1">
        <f t="array" ref="F8285">_xlfn.IFS(DmartSalesData[[#This Row],[sales]]&lt;2000,"LOW CATEGORY",DmartSalesData[[#This Row],[sales]]&lt;4000,"MEDIUM CATEGORY",DmartSalesData[[#This Row],[sales]]&gt;=4000,"HIGH CATEGORY")</f>
        <v>MEDIUM CATEGORY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tr">
        <f>IF(AND(DmartSalesData[[#This Row],[profit]]&gt;=500,DmartSalesData[[#This Row],[sales]]&gt;=3000),"Good","Not Good")</f>
        <v>Good</v>
      </c>
      <c r="R8285" s="2">
        <f>YEAR(DmartSalesData[[#This Row],[order_date]])</f>
        <v>2023</v>
      </c>
    </row>
    <row r="8286" spans="1:18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 t="str" cm="1">
        <f t="array" ref="F8286">_xlfn.IFS(DmartSalesData[[#This Row],[sales]]&lt;2000,"LOW CATEGORY",DmartSalesData[[#This Row],[sales]]&lt;4000,"MEDIUM CATEGORY",DmartSalesData[[#This Row],[sales]]&gt;=4000,"HIGH CATEGORY")</f>
        <v>MEDIUM CATEGORY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tr">
        <f>IF(AND(DmartSalesData[[#This Row],[profit]]&gt;=500,DmartSalesData[[#This Row],[sales]]&gt;=3000),"Good","Not Good")</f>
        <v>Good</v>
      </c>
      <c r="R8286" s="2">
        <f>YEAR(DmartSalesData[[#This Row],[order_date]])</f>
        <v>2024</v>
      </c>
    </row>
    <row r="8287" spans="1:18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 t="str" cm="1">
        <f t="array" ref="F8287">_xlfn.IFS(DmartSalesData[[#This Row],[sales]]&lt;2000,"LOW CATEGORY",DmartSalesData[[#This Row],[sales]]&lt;4000,"MEDIUM CATEGORY",DmartSalesData[[#This Row],[sales]]&gt;=4000,"HIGH CATEGORY")</f>
        <v>MEDIUM CATEGORY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tr">
        <f>IF(AND(DmartSalesData[[#This Row],[profit]]&gt;=500,DmartSalesData[[#This Row],[sales]]&gt;=3000),"Good","Not Good")</f>
        <v>Good</v>
      </c>
      <c r="R8287" s="2">
        <f>YEAR(DmartSalesData[[#This Row],[order_date]])</f>
        <v>2024</v>
      </c>
    </row>
    <row r="8288" spans="1:18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 t="str" cm="1">
        <f t="array" ref="F8288">_xlfn.IFS(DmartSalesData[[#This Row],[sales]]&lt;2000,"LOW CATEGORY",DmartSalesData[[#This Row],[sales]]&lt;4000,"MEDIUM CATEGORY",DmartSalesData[[#This Row],[sales]]&gt;=4000,"HIGH CATEGORY")</f>
        <v>HIGH CATEGORY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tr">
        <f>IF(AND(DmartSalesData[[#This Row],[profit]]&gt;=500,DmartSalesData[[#This Row],[sales]]&gt;=3000),"Good","Not Good")</f>
        <v>Good</v>
      </c>
      <c r="R8288" s="2">
        <f>YEAR(DmartSalesData[[#This Row],[order_date]])</f>
        <v>2024</v>
      </c>
    </row>
    <row r="8289" spans="1:18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 t="str" cm="1">
        <f t="array" ref="F8289">_xlfn.IFS(DmartSalesData[[#This Row],[sales]]&lt;2000,"LOW CATEGORY",DmartSalesData[[#This Row],[sales]]&lt;4000,"MEDIUM CATEGORY",DmartSalesData[[#This Row],[sales]]&gt;=4000,"HIGH CATEGORY")</f>
        <v>HIGH CATEGORY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tr">
        <f>IF(AND(DmartSalesData[[#This Row],[profit]]&gt;=500,DmartSalesData[[#This Row],[sales]]&gt;=3000),"Good","Not Good")</f>
        <v>Good</v>
      </c>
      <c r="R8289" s="2">
        <f>YEAR(DmartSalesData[[#This Row],[order_date]])</f>
        <v>2024</v>
      </c>
    </row>
    <row r="8290" spans="1:18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 t="str" cm="1">
        <f t="array" ref="F8290">_xlfn.IFS(DmartSalesData[[#This Row],[sales]]&lt;2000,"LOW CATEGORY",DmartSalesData[[#This Row],[sales]]&lt;4000,"MEDIUM CATEGORY",DmartSalesData[[#This Row],[sales]]&gt;=4000,"HIGH CATEGORY")</f>
        <v>MEDIUM CATEGORY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tr">
        <f>IF(AND(DmartSalesData[[#This Row],[profit]]&gt;=500,DmartSalesData[[#This Row],[sales]]&gt;=3000),"Good","Not Good")</f>
        <v>Good</v>
      </c>
      <c r="R8290" s="2">
        <f>YEAR(DmartSalesData[[#This Row],[order_date]])</f>
        <v>2023</v>
      </c>
    </row>
    <row r="8291" spans="1:18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 t="str" cm="1">
        <f t="array" ref="F8291">_xlfn.IFS(DmartSalesData[[#This Row],[sales]]&lt;2000,"LOW CATEGORY",DmartSalesData[[#This Row],[sales]]&lt;4000,"MEDIUM CATEGORY",DmartSalesData[[#This Row],[sales]]&gt;=4000,"HIGH CATEGORY")</f>
        <v>LOW CATEGORY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tr">
        <f>IF(AND(DmartSalesData[[#This Row],[profit]]&gt;=500,DmartSalesData[[#This Row],[sales]]&gt;=3000),"Good","Not Good")</f>
        <v>Not Good</v>
      </c>
      <c r="R8291" s="2">
        <f>YEAR(DmartSalesData[[#This Row],[order_date]])</f>
        <v>2023</v>
      </c>
    </row>
    <row r="8292" spans="1:18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 t="str" cm="1">
        <f t="array" ref="F8292">_xlfn.IFS(DmartSalesData[[#This Row],[sales]]&lt;2000,"LOW CATEGORY",DmartSalesData[[#This Row],[sales]]&lt;4000,"MEDIUM CATEGORY",DmartSalesData[[#This Row],[sales]]&gt;=4000,"HIGH CATEGORY")</f>
        <v>MEDIUM CATEGORY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tr">
        <f>IF(AND(DmartSalesData[[#This Row],[profit]]&gt;=500,DmartSalesData[[#This Row],[sales]]&gt;=3000),"Good","Not Good")</f>
        <v>Not Good</v>
      </c>
      <c r="R8292" s="2">
        <f>YEAR(DmartSalesData[[#This Row],[order_date]])</f>
        <v>2023</v>
      </c>
    </row>
    <row r="8293" spans="1:18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 t="str" cm="1">
        <f t="array" ref="F8293">_xlfn.IFS(DmartSalesData[[#This Row],[sales]]&lt;2000,"LOW CATEGORY",DmartSalesData[[#This Row],[sales]]&lt;4000,"MEDIUM CATEGORY",DmartSalesData[[#This Row],[sales]]&gt;=4000,"HIGH CATEGORY")</f>
        <v>MEDIUM CATEGORY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tr">
        <f>IF(AND(DmartSalesData[[#This Row],[profit]]&gt;=500,DmartSalesData[[#This Row],[sales]]&gt;=3000),"Good","Not Good")</f>
        <v>Good</v>
      </c>
      <c r="R8293" s="2">
        <f>YEAR(DmartSalesData[[#This Row],[order_date]])</f>
        <v>2024</v>
      </c>
    </row>
    <row r="8294" spans="1:18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 t="str" cm="1">
        <f t="array" ref="F8294">_xlfn.IFS(DmartSalesData[[#This Row],[sales]]&lt;2000,"LOW CATEGORY",DmartSalesData[[#This Row],[sales]]&lt;4000,"MEDIUM CATEGORY",DmartSalesData[[#This Row],[sales]]&gt;=4000,"HIGH CATEGORY")</f>
        <v>MEDIUM CATEGORY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tr">
        <f>IF(AND(DmartSalesData[[#This Row],[profit]]&gt;=500,DmartSalesData[[#This Row],[sales]]&gt;=3000),"Good","Not Good")</f>
        <v>Not Good</v>
      </c>
      <c r="R8294" s="2">
        <f>YEAR(DmartSalesData[[#This Row],[order_date]])</f>
        <v>2024</v>
      </c>
    </row>
    <row r="8295" spans="1:18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 t="str" cm="1">
        <f t="array" ref="F8295">_xlfn.IFS(DmartSalesData[[#This Row],[sales]]&lt;2000,"LOW CATEGORY",DmartSalesData[[#This Row],[sales]]&lt;4000,"MEDIUM CATEGORY",DmartSalesData[[#This Row],[sales]]&gt;=4000,"HIGH CATEGORY")</f>
        <v>LOW CATEGORY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tr">
        <f>IF(AND(DmartSalesData[[#This Row],[profit]]&gt;=500,DmartSalesData[[#This Row],[sales]]&gt;=3000),"Good","Not Good")</f>
        <v>Not Good</v>
      </c>
      <c r="R8295" s="2">
        <f>YEAR(DmartSalesData[[#This Row],[order_date]])</f>
        <v>2024</v>
      </c>
    </row>
    <row r="8296" spans="1:18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 t="str" cm="1">
        <f t="array" ref="F8296">_xlfn.IFS(DmartSalesData[[#This Row],[sales]]&lt;2000,"LOW CATEGORY",DmartSalesData[[#This Row],[sales]]&lt;4000,"MEDIUM CATEGORY",DmartSalesData[[#This Row],[sales]]&gt;=4000,"HIGH CATEGORY")</f>
        <v>MEDIUM CATEGORY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tr">
        <f>IF(AND(DmartSalesData[[#This Row],[profit]]&gt;=500,DmartSalesData[[#This Row],[sales]]&gt;=3000),"Good","Not Good")</f>
        <v>Not Good</v>
      </c>
      <c r="R8296" s="2">
        <f>YEAR(DmartSalesData[[#This Row],[order_date]])</f>
        <v>2023</v>
      </c>
    </row>
    <row r="8297" spans="1:18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 t="str" cm="1">
        <f t="array" ref="F8297">_xlfn.IFS(DmartSalesData[[#This Row],[sales]]&lt;2000,"LOW CATEGORY",DmartSalesData[[#This Row],[sales]]&lt;4000,"MEDIUM CATEGORY",DmartSalesData[[#This Row],[sales]]&gt;=4000,"HIGH CATEGORY")</f>
        <v>HIGH CATEGORY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tr">
        <f>IF(AND(DmartSalesData[[#This Row],[profit]]&gt;=500,DmartSalesData[[#This Row],[sales]]&gt;=3000),"Good","Not Good")</f>
        <v>Good</v>
      </c>
      <c r="R8297" s="2">
        <f>YEAR(DmartSalesData[[#This Row],[order_date]])</f>
        <v>2023</v>
      </c>
    </row>
    <row r="8298" spans="1:18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 t="str" cm="1">
        <f t="array" ref="F8298">_xlfn.IFS(DmartSalesData[[#This Row],[sales]]&lt;2000,"LOW CATEGORY",DmartSalesData[[#This Row],[sales]]&lt;4000,"MEDIUM CATEGORY",DmartSalesData[[#This Row],[sales]]&gt;=4000,"HIGH CATEGORY")</f>
        <v>MEDIUM CATEGORY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tr">
        <f>IF(AND(DmartSalesData[[#This Row],[profit]]&gt;=500,DmartSalesData[[#This Row],[sales]]&gt;=3000),"Good","Not Good")</f>
        <v>Not Good</v>
      </c>
      <c r="R8298" s="2">
        <f>YEAR(DmartSalesData[[#This Row],[order_date]])</f>
        <v>2024</v>
      </c>
    </row>
    <row r="8299" spans="1:18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 t="str" cm="1">
        <f t="array" ref="F8299">_xlfn.IFS(DmartSalesData[[#This Row],[sales]]&lt;2000,"LOW CATEGORY",DmartSalesData[[#This Row],[sales]]&lt;4000,"MEDIUM CATEGORY",DmartSalesData[[#This Row],[sales]]&gt;=4000,"HIGH CATEGORY")</f>
        <v>MEDIUM CATEGORY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tr">
        <f>IF(AND(DmartSalesData[[#This Row],[profit]]&gt;=500,DmartSalesData[[#This Row],[sales]]&gt;=3000),"Good","Not Good")</f>
        <v>Good</v>
      </c>
      <c r="R8299" s="2">
        <f>YEAR(DmartSalesData[[#This Row],[order_date]])</f>
        <v>2023</v>
      </c>
    </row>
    <row r="8300" spans="1:18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 t="str" cm="1">
        <f t="array" ref="F8300">_xlfn.IFS(DmartSalesData[[#This Row],[sales]]&lt;2000,"LOW CATEGORY",DmartSalesData[[#This Row],[sales]]&lt;4000,"MEDIUM CATEGORY",DmartSalesData[[#This Row],[sales]]&gt;=4000,"HIGH CATEGORY")</f>
        <v>MEDIUM CATEGORY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tr">
        <f>IF(AND(DmartSalesData[[#This Row],[profit]]&gt;=500,DmartSalesData[[#This Row],[sales]]&gt;=3000),"Good","Not Good")</f>
        <v>Good</v>
      </c>
      <c r="R8300" s="2">
        <f>YEAR(DmartSalesData[[#This Row],[order_date]])</f>
        <v>2023</v>
      </c>
    </row>
    <row r="8301" spans="1:18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 t="str" cm="1">
        <f t="array" ref="F8301">_xlfn.IFS(DmartSalesData[[#This Row],[sales]]&lt;2000,"LOW CATEGORY",DmartSalesData[[#This Row],[sales]]&lt;4000,"MEDIUM CATEGORY",DmartSalesData[[#This Row],[sales]]&gt;=4000,"HIGH CATEGORY")</f>
        <v>LOW CATEGORY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tr">
        <f>IF(AND(DmartSalesData[[#This Row],[profit]]&gt;=500,DmartSalesData[[#This Row],[sales]]&gt;=3000),"Good","Not Good")</f>
        <v>Not Good</v>
      </c>
      <c r="R8301" s="2">
        <f>YEAR(DmartSalesData[[#This Row],[order_date]])</f>
        <v>2023</v>
      </c>
    </row>
    <row r="8302" spans="1:18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 t="str" cm="1">
        <f t="array" ref="F8302">_xlfn.IFS(DmartSalesData[[#This Row],[sales]]&lt;2000,"LOW CATEGORY",DmartSalesData[[#This Row],[sales]]&lt;4000,"MEDIUM CATEGORY",DmartSalesData[[#This Row],[sales]]&gt;=4000,"HIGH CATEGORY")</f>
        <v>MEDIUM CATEGORY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tr">
        <f>IF(AND(DmartSalesData[[#This Row],[profit]]&gt;=500,DmartSalesData[[#This Row],[sales]]&gt;=3000),"Good","Not Good")</f>
        <v>Not Good</v>
      </c>
      <c r="R8302" s="2">
        <f>YEAR(DmartSalesData[[#This Row],[order_date]])</f>
        <v>2023</v>
      </c>
    </row>
    <row r="8303" spans="1:18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 t="str" cm="1">
        <f t="array" ref="F8303">_xlfn.IFS(DmartSalesData[[#This Row],[sales]]&lt;2000,"LOW CATEGORY",DmartSalesData[[#This Row],[sales]]&lt;4000,"MEDIUM CATEGORY",DmartSalesData[[#This Row],[sales]]&gt;=4000,"HIGH CATEGORY")</f>
        <v>LOW CATEGORY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tr">
        <f>IF(AND(DmartSalesData[[#This Row],[profit]]&gt;=500,DmartSalesData[[#This Row],[sales]]&gt;=3000),"Good","Not Good")</f>
        <v>Not Good</v>
      </c>
      <c r="R8303" s="2">
        <f>YEAR(DmartSalesData[[#This Row],[order_date]])</f>
        <v>2024</v>
      </c>
    </row>
    <row r="8304" spans="1:18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 t="str" cm="1">
        <f t="array" ref="F8304">_xlfn.IFS(DmartSalesData[[#This Row],[sales]]&lt;2000,"LOW CATEGORY",DmartSalesData[[#This Row],[sales]]&lt;4000,"MEDIUM CATEGORY",DmartSalesData[[#This Row],[sales]]&gt;=4000,"HIGH CATEGORY")</f>
        <v>MEDIUM CATEGORY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tr">
        <f>IF(AND(DmartSalesData[[#This Row],[profit]]&gt;=500,DmartSalesData[[#This Row],[sales]]&gt;=3000),"Good","Not Good")</f>
        <v>Not Good</v>
      </c>
      <c r="R8304" s="2">
        <f>YEAR(DmartSalesData[[#This Row],[order_date]])</f>
        <v>2023</v>
      </c>
    </row>
    <row r="8305" spans="1:18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 t="str" cm="1">
        <f t="array" ref="F8305">_xlfn.IFS(DmartSalesData[[#This Row],[sales]]&lt;2000,"LOW CATEGORY",DmartSalesData[[#This Row],[sales]]&lt;4000,"MEDIUM CATEGORY",DmartSalesData[[#This Row],[sales]]&gt;=4000,"HIGH CATEGORY")</f>
        <v>HIGH CATEGORY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tr">
        <f>IF(AND(DmartSalesData[[#This Row],[profit]]&gt;=500,DmartSalesData[[#This Row],[sales]]&gt;=3000),"Good","Not Good")</f>
        <v>Good</v>
      </c>
      <c r="R8305" s="2">
        <f>YEAR(DmartSalesData[[#This Row],[order_date]])</f>
        <v>2023</v>
      </c>
    </row>
    <row r="8306" spans="1:18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 t="str" cm="1">
        <f t="array" ref="F8306">_xlfn.IFS(DmartSalesData[[#This Row],[sales]]&lt;2000,"LOW CATEGORY",DmartSalesData[[#This Row],[sales]]&lt;4000,"MEDIUM CATEGORY",DmartSalesData[[#This Row],[sales]]&gt;=4000,"HIGH CATEGORY")</f>
        <v>MEDIUM CATEGORY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tr">
        <f>IF(AND(DmartSalesData[[#This Row],[profit]]&gt;=500,DmartSalesData[[#This Row],[sales]]&gt;=3000),"Good","Not Good")</f>
        <v>Good</v>
      </c>
      <c r="R8306" s="2">
        <f>YEAR(DmartSalesData[[#This Row],[order_date]])</f>
        <v>2024</v>
      </c>
    </row>
    <row r="8307" spans="1:18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 t="str" cm="1">
        <f t="array" ref="F8307">_xlfn.IFS(DmartSalesData[[#This Row],[sales]]&lt;2000,"LOW CATEGORY",DmartSalesData[[#This Row],[sales]]&lt;4000,"MEDIUM CATEGORY",DmartSalesData[[#This Row],[sales]]&gt;=4000,"HIGH CATEGORY")</f>
        <v>LOW CATEGORY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tr">
        <f>IF(AND(DmartSalesData[[#This Row],[profit]]&gt;=500,DmartSalesData[[#This Row],[sales]]&gt;=3000),"Good","Not Good")</f>
        <v>Not Good</v>
      </c>
      <c r="R8307" s="2">
        <f>YEAR(DmartSalesData[[#This Row],[order_date]])</f>
        <v>2024</v>
      </c>
    </row>
    <row r="8308" spans="1:18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 t="str" cm="1">
        <f t="array" ref="F8308">_xlfn.IFS(DmartSalesData[[#This Row],[sales]]&lt;2000,"LOW CATEGORY",DmartSalesData[[#This Row],[sales]]&lt;4000,"MEDIUM CATEGORY",DmartSalesData[[#This Row],[sales]]&gt;=4000,"HIGH CATEGORY")</f>
        <v>LOW CATEGORY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tr">
        <f>IF(AND(DmartSalesData[[#This Row],[profit]]&gt;=500,DmartSalesData[[#This Row],[sales]]&gt;=3000),"Good","Not Good")</f>
        <v>Not Good</v>
      </c>
      <c r="R8308" s="2">
        <f>YEAR(DmartSalesData[[#This Row],[order_date]])</f>
        <v>2023</v>
      </c>
    </row>
    <row r="8309" spans="1:18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 t="str" cm="1">
        <f t="array" ref="F8309">_xlfn.IFS(DmartSalesData[[#This Row],[sales]]&lt;2000,"LOW CATEGORY",DmartSalesData[[#This Row],[sales]]&lt;4000,"MEDIUM CATEGORY",DmartSalesData[[#This Row],[sales]]&gt;=4000,"HIGH CATEGORY")</f>
        <v>HIGH CATEGORY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tr">
        <f>IF(AND(DmartSalesData[[#This Row],[profit]]&gt;=500,DmartSalesData[[#This Row],[sales]]&gt;=3000),"Good","Not Good")</f>
        <v>Good</v>
      </c>
      <c r="R8309" s="2">
        <f>YEAR(DmartSalesData[[#This Row],[order_date]])</f>
        <v>2023</v>
      </c>
    </row>
    <row r="8310" spans="1:18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 t="str" cm="1">
        <f t="array" ref="F8310">_xlfn.IFS(DmartSalesData[[#This Row],[sales]]&lt;2000,"LOW CATEGORY",DmartSalesData[[#This Row],[sales]]&lt;4000,"MEDIUM CATEGORY",DmartSalesData[[#This Row],[sales]]&gt;=4000,"HIGH CATEGORY")</f>
        <v>LOW CATEGORY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tr">
        <f>IF(AND(DmartSalesData[[#This Row],[profit]]&gt;=500,DmartSalesData[[#This Row],[sales]]&gt;=3000),"Good","Not Good")</f>
        <v>Not Good</v>
      </c>
      <c r="R8310" s="2">
        <f>YEAR(DmartSalesData[[#This Row],[order_date]])</f>
        <v>2023</v>
      </c>
    </row>
    <row r="8311" spans="1:18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 t="str" cm="1">
        <f t="array" ref="F8311">_xlfn.IFS(DmartSalesData[[#This Row],[sales]]&lt;2000,"LOW CATEGORY",DmartSalesData[[#This Row],[sales]]&lt;4000,"MEDIUM CATEGORY",DmartSalesData[[#This Row],[sales]]&gt;=4000,"HIGH CATEGORY")</f>
        <v>LOW CATEGORY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tr">
        <f>IF(AND(DmartSalesData[[#This Row],[profit]]&gt;=500,DmartSalesData[[#This Row],[sales]]&gt;=3000),"Good","Not Good")</f>
        <v>Not Good</v>
      </c>
      <c r="R8311" s="2">
        <f>YEAR(DmartSalesData[[#This Row],[order_date]])</f>
        <v>2024</v>
      </c>
    </row>
    <row r="8312" spans="1:18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 t="str" cm="1">
        <f t="array" ref="F8312">_xlfn.IFS(DmartSalesData[[#This Row],[sales]]&lt;2000,"LOW CATEGORY",DmartSalesData[[#This Row],[sales]]&lt;4000,"MEDIUM CATEGORY",DmartSalesData[[#This Row],[sales]]&gt;=4000,"HIGH CATEGORY")</f>
        <v>MEDIUM CATEGORY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tr">
        <f>IF(AND(DmartSalesData[[#This Row],[profit]]&gt;=500,DmartSalesData[[#This Row],[sales]]&gt;=3000),"Good","Not Good")</f>
        <v>Not Good</v>
      </c>
      <c r="R8312" s="2">
        <f>YEAR(DmartSalesData[[#This Row],[order_date]])</f>
        <v>2023</v>
      </c>
    </row>
    <row r="8313" spans="1:18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 t="str" cm="1">
        <f t="array" ref="F8313">_xlfn.IFS(DmartSalesData[[#This Row],[sales]]&lt;2000,"LOW CATEGORY",DmartSalesData[[#This Row],[sales]]&lt;4000,"MEDIUM CATEGORY",DmartSalesData[[#This Row],[sales]]&gt;=4000,"HIGH CATEGORY")</f>
        <v>MEDIUM CATEGORY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tr">
        <f>IF(AND(DmartSalesData[[#This Row],[profit]]&gt;=500,DmartSalesData[[#This Row],[sales]]&gt;=3000),"Good","Not Good")</f>
        <v>Not Good</v>
      </c>
      <c r="R8313" s="2">
        <f>YEAR(DmartSalesData[[#This Row],[order_date]])</f>
        <v>2023</v>
      </c>
    </row>
    <row r="8314" spans="1:18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 t="str" cm="1">
        <f t="array" ref="F8314">_xlfn.IFS(DmartSalesData[[#This Row],[sales]]&lt;2000,"LOW CATEGORY",DmartSalesData[[#This Row],[sales]]&lt;4000,"MEDIUM CATEGORY",DmartSalesData[[#This Row],[sales]]&gt;=4000,"HIGH CATEGORY")</f>
        <v>HIGH CATEGORY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tr">
        <f>IF(AND(DmartSalesData[[#This Row],[profit]]&gt;=500,DmartSalesData[[#This Row],[sales]]&gt;=3000),"Good","Not Good")</f>
        <v>Good</v>
      </c>
      <c r="R8314" s="2">
        <f>YEAR(DmartSalesData[[#This Row],[order_date]])</f>
        <v>2023</v>
      </c>
    </row>
    <row r="8315" spans="1:18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 t="str" cm="1">
        <f t="array" ref="F8315">_xlfn.IFS(DmartSalesData[[#This Row],[sales]]&lt;2000,"LOW CATEGORY",DmartSalesData[[#This Row],[sales]]&lt;4000,"MEDIUM CATEGORY",DmartSalesData[[#This Row],[sales]]&gt;=4000,"HIGH CATEGORY")</f>
        <v>HIGH CATEGORY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tr">
        <f>IF(AND(DmartSalesData[[#This Row],[profit]]&gt;=500,DmartSalesData[[#This Row],[sales]]&gt;=3000),"Good","Not Good")</f>
        <v>Good</v>
      </c>
      <c r="R8315" s="2">
        <f>YEAR(DmartSalesData[[#This Row],[order_date]])</f>
        <v>2024</v>
      </c>
    </row>
    <row r="8316" spans="1:18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 t="str" cm="1">
        <f t="array" ref="F8316">_xlfn.IFS(DmartSalesData[[#This Row],[sales]]&lt;2000,"LOW CATEGORY",DmartSalesData[[#This Row],[sales]]&lt;4000,"MEDIUM CATEGORY",DmartSalesData[[#This Row],[sales]]&gt;=4000,"HIGH CATEGORY")</f>
        <v>LOW CATEGORY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tr">
        <f>IF(AND(DmartSalesData[[#This Row],[profit]]&gt;=500,DmartSalesData[[#This Row],[sales]]&gt;=3000),"Good","Not Good")</f>
        <v>Not Good</v>
      </c>
      <c r="R8316" s="2">
        <f>YEAR(DmartSalesData[[#This Row],[order_date]])</f>
        <v>2023</v>
      </c>
    </row>
    <row r="8317" spans="1:18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 t="str" cm="1">
        <f t="array" ref="F8317">_xlfn.IFS(DmartSalesData[[#This Row],[sales]]&lt;2000,"LOW CATEGORY",DmartSalesData[[#This Row],[sales]]&lt;4000,"MEDIUM CATEGORY",DmartSalesData[[#This Row],[sales]]&gt;=4000,"HIGH CATEGORY")</f>
        <v>LOW CATEGORY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tr">
        <f>IF(AND(DmartSalesData[[#This Row],[profit]]&gt;=500,DmartSalesData[[#This Row],[sales]]&gt;=3000),"Good","Not Good")</f>
        <v>Not Good</v>
      </c>
      <c r="R8317" s="2">
        <f>YEAR(DmartSalesData[[#This Row],[order_date]])</f>
        <v>2023</v>
      </c>
    </row>
    <row r="8318" spans="1:18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 t="str" cm="1">
        <f t="array" ref="F8318">_xlfn.IFS(DmartSalesData[[#This Row],[sales]]&lt;2000,"LOW CATEGORY",DmartSalesData[[#This Row],[sales]]&lt;4000,"MEDIUM CATEGORY",DmartSalesData[[#This Row],[sales]]&gt;=4000,"HIGH CATEGORY")</f>
        <v>MEDIUM CATEGORY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tr">
        <f>IF(AND(DmartSalesData[[#This Row],[profit]]&gt;=500,DmartSalesData[[#This Row],[sales]]&gt;=3000),"Good","Not Good")</f>
        <v>Good</v>
      </c>
      <c r="R8318" s="2">
        <f>YEAR(DmartSalesData[[#This Row],[order_date]])</f>
        <v>2024</v>
      </c>
    </row>
    <row r="8319" spans="1:18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 t="str" cm="1">
        <f t="array" ref="F8319">_xlfn.IFS(DmartSalesData[[#This Row],[sales]]&lt;2000,"LOW CATEGORY",DmartSalesData[[#This Row],[sales]]&lt;4000,"MEDIUM CATEGORY",DmartSalesData[[#This Row],[sales]]&gt;=4000,"HIGH CATEGORY")</f>
        <v>HIGH CATEGORY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tr">
        <f>IF(AND(DmartSalesData[[#This Row],[profit]]&gt;=500,DmartSalesData[[#This Row],[sales]]&gt;=3000),"Good","Not Good")</f>
        <v>Not Good</v>
      </c>
      <c r="R8319" s="2">
        <f>YEAR(DmartSalesData[[#This Row],[order_date]])</f>
        <v>2023</v>
      </c>
    </row>
    <row r="8320" spans="1:18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 t="str" cm="1">
        <f t="array" ref="F8320">_xlfn.IFS(DmartSalesData[[#This Row],[sales]]&lt;2000,"LOW CATEGORY",DmartSalesData[[#This Row],[sales]]&lt;4000,"MEDIUM CATEGORY",DmartSalesData[[#This Row],[sales]]&gt;=4000,"HIGH CATEGORY")</f>
        <v>LOW CATEGORY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tr">
        <f>IF(AND(DmartSalesData[[#This Row],[profit]]&gt;=500,DmartSalesData[[#This Row],[sales]]&gt;=3000),"Good","Not Good")</f>
        <v>Not Good</v>
      </c>
      <c r="R8320" s="2">
        <f>YEAR(DmartSalesData[[#This Row],[order_date]])</f>
        <v>2024</v>
      </c>
    </row>
    <row r="8321" spans="1:18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 t="str" cm="1">
        <f t="array" ref="F8321">_xlfn.IFS(DmartSalesData[[#This Row],[sales]]&lt;2000,"LOW CATEGORY",DmartSalesData[[#This Row],[sales]]&lt;4000,"MEDIUM CATEGORY",DmartSalesData[[#This Row],[sales]]&gt;=4000,"HIGH CATEGORY")</f>
        <v>MEDIUM CATEGORY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tr">
        <f>IF(AND(DmartSalesData[[#This Row],[profit]]&gt;=500,DmartSalesData[[#This Row],[sales]]&gt;=3000),"Good","Not Good")</f>
        <v>Not Good</v>
      </c>
      <c r="R8321" s="2">
        <f>YEAR(DmartSalesData[[#This Row],[order_date]])</f>
        <v>2024</v>
      </c>
    </row>
    <row r="8322" spans="1:18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 t="str" cm="1">
        <f t="array" ref="F8322">_xlfn.IFS(DmartSalesData[[#This Row],[sales]]&lt;2000,"LOW CATEGORY",DmartSalesData[[#This Row],[sales]]&lt;4000,"MEDIUM CATEGORY",DmartSalesData[[#This Row],[sales]]&gt;=4000,"HIGH CATEGORY")</f>
        <v>MEDIUM CATEGORY</v>
      </c>
      <c r="G8322" s="2">
        <v>0.16</v>
      </c>
      <c r="H8322" s="2">
        <f t="shared" ref="H8322:H8385" si="260">E8322*G8322</f>
        <v>336.18559999999997</v>
      </c>
      <c r="I8322" s="2">
        <f t="shared" ref="I8322:I8385" si="261">E8322-H8322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tr">
        <f>IF(AND(DmartSalesData[[#This Row],[profit]]&gt;=500,DmartSalesData[[#This Row],[sales]]&gt;=3000),"Good","Not Good")</f>
        <v>Not Good</v>
      </c>
      <c r="R8322" s="2">
        <f>YEAR(DmartSalesData[[#This Row],[order_date]])</f>
        <v>2024</v>
      </c>
    </row>
    <row r="8323" spans="1:18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 t="str" cm="1">
        <f t="array" ref="F8323">_xlfn.IFS(DmartSalesData[[#This Row],[sales]]&lt;2000,"LOW CATEGORY",DmartSalesData[[#This Row],[sales]]&lt;4000,"MEDIUM CATEGORY",DmartSalesData[[#This Row],[sales]]&gt;=4000,"HIGH CATEGORY")</f>
        <v>MEDIUM CATEGORY</v>
      </c>
      <c r="G8323" s="2">
        <v>0.36</v>
      </c>
      <c r="H8323" s="2">
        <f t="shared" si="260"/>
        <v>1399.4603999999999</v>
      </c>
      <c r="I8323" s="2">
        <f t="shared" si="261"/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tr">
        <f>IF(AND(DmartSalesData[[#This Row],[profit]]&gt;=500,DmartSalesData[[#This Row],[sales]]&gt;=3000),"Good","Not Good")</f>
        <v>Not Good</v>
      </c>
      <c r="R8323" s="2">
        <f>YEAR(DmartSalesData[[#This Row],[order_date]])</f>
        <v>2023</v>
      </c>
    </row>
    <row r="8324" spans="1:18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 t="str" cm="1">
        <f t="array" ref="F8324">_xlfn.IFS(DmartSalesData[[#This Row],[sales]]&lt;2000,"LOW CATEGORY",DmartSalesData[[#This Row],[sales]]&lt;4000,"MEDIUM CATEGORY",DmartSalesData[[#This Row],[sales]]&gt;=4000,"HIGH CATEGORY")</f>
        <v>LOW CATEGORY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tr">
        <f>IF(AND(DmartSalesData[[#This Row],[profit]]&gt;=500,DmartSalesData[[#This Row],[sales]]&gt;=3000),"Good","Not Good")</f>
        <v>Not Good</v>
      </c>
      <c r="R8324" s="2">
        <f>YEAR(DmartSalesData[[#This Row],[order_date]])</f>
        <v>2024</v>
      </c>
    </row>
    <row r="8325" spans="1:18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 t="str" cm="1">
        <f t="array" ref="F8325">_xlfn.IFS(DmartSalesData[[#This Row],[sales]]&lt;2000,"LOW CATEGORY",DmartSalesData[[#This Row],[sales]]&lt;4000,"MEDIUM CATEGORY",DmartSalesData[[#This Row],[sales]]&gt;=4000,"HIGH CATEGORY")</f>
        <v>HIGH CATEGORY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tr">
        <f>IF(AND(DmartSalesData[[#This Row],[profit]]&gt;=500,DmartSalesData[[#This Row],[sales]]&gt;=3000),"Good","Not Good")</f>
        <v>Good</v>
      </c>
      <c r="R8325" s="2">
        <f>YEAR(DmartSalesData[[#This Row],[order_date]])</f>
        <v>2023</v>
      </c>
    </row>
    <row r="8326" spans="1:18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 t="str" cm="1">
        <f t="array" ref="F8326">_xlfn.IFS(DmartSalesData[[#This Row],[sales]]&lt;2000,"LOW CATEGORY",DmartSalesData[[#This Row],[sales]]&lt;4000,"MEDIUM CATEGORY",DmartSalesData[[#This Row],[sales]]&gt;=4000,"HIGH CATEGORY")</f>
        <v>MEDIUM CATEGORY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tr">
        <f>IF(AND(DmartSalesData[[#This Row],[profit]]&gt;=500,DmartSalesData[[#This Row],[sales]]&gt;=3000),"Good","Not Good")</f>
        <v>Not Good</v>
      </c>
      <c r="R8326" s="2">
        <f>YEAR(DmartSalesData[[#This Row],[order_date]])</f>
        <v>2024</v>
      </c>
    </row>
    <row r="8327" spans="1:18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 t="str" cm="1">
        <f t="array" ref="F8327">_xlfn.IFS(DmartSalesData[[#This Row],[sales]]&lt;2000,"LOW CATEGORY",DmartSalesData[[#This Row],[sales]]&lt;4000,"MEDIUM CATEGORY",DmartSalesData[[#This Row],[sales]]&gt;=4000,"HIGH CATEGORY")</f>
        <v>LOW CATEGORY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tr">
        <f>IF(AND(DmartSalesData[[#This Row],[profit]]&gt;=500,DmartSalesData[[#This Row],[sales]]&gt;=3000),"Good","Not Good")</f>
        <v>Not Good</v>
      </c>
      <c r="R8327" s="2">
        <f>YEAR(DmartSalesData[[#This Row],[order_date]])</f>
        <v>2023</v>
      </c>
    </row>
    <row r="8328" spans="1:18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 t="str" cm="1">
        <f t="array" ref="F8328">_xlfn.IFS(DmartSalesData[[#This Row],[sales]]&lt;2000,"LOW CATEGORY",DmartSalesData[[#This Row],[sales]]&lt;4000,"MEDIUM CATEGORY",DmartSalesData[[#This Row],[sales]]&gt;=4000,"HIGH CATEGORY")</f>
        <v>LOW CATEGORY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tr">
        <f>IF(AND(DmartSalesData[[#This Row],[profit]]&gt;=500,DmartSalesData[[#This Row],[sales]]&gt;=3000),"Good","Not Good")</f>
        <v>Not Good</v>
      </c>
      <c r="R8328" s="2">
        <f>YEAR(DmartSalesData[[#This Row],[order_date]])</f>
        <v>2023</v>
      </c>
    </row>
    <row r="8329" spans="1:18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 t="str" cm="1">
        <f t="array" ref="F8329">_xlfn.IFS(DmartSalesData[[#This Row],[sales]]&lt;2000,"LOW CATEGORY",DmartSalesData[[#This Row],[sales]]&lt;4000,"MEDIUM CATEGORY",DmartSalesData[[#This Row],[sales]]&gt;=4000,"HIGH CATEGORY")</f>
        <v>LOW CATEGORY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tr">
        <f>IF(AND(DmartSalesData[[#This Row],[profit]]&gt;=500,DmartSalesData[[#This Row],[sales]]&gt;=3000),"Good","Not Good")</f>
        <v>Not Good</v>
      </c>
      <c r="R8329" s="2">
        <f>YEAR(DmartSalesData[[#This Row],[order_date]])</f>
        <v>2024</v>
      </c>
    </row>
    <row r="8330" spans="1:18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 t="str" cm="1">
        <f t="array" ref="F8330">_xlfn.IFS(DmartSalesData[[#This Row],[sales]]&lt;2000,"LOW CATEGORY",DmartSalesData[[#This Row],[sales]]&lt;4000,"MEDIUM CATEGORY",DmartSalesData[[#This Row],[sales]]&gt;=4000,"HIGH CATEGORY")</f>
        <v>MEDIUM CATEGORY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tr">
        <f>IF(AND(DmartSalesData[[#This Row],[profit]]&gt;=500,DmartSalesData[[#This Row],[sales]]&gt;=3000),"Good","Not Good")</f>
        <v>Good</v>
      </c>
      <c r="R8330" s="2">
        <f>YEAR(DmartSalesData[[#This Row],[order_date]])</f>
        <v>2023</v>
      </c>
    </row>
    <row r="8331" spans="1:18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 t="str" cm="1">
        <f t="array" ref="F8331">_xlfn.IFS(DmartSalesData[[#This Row],[sales]]&lt;2000,"LOW CATEGORY",DmartSalesData[[#This Row],[sales]]&lt;4000,"MEDIUM CATEGORY",DmartSalesData[[#This Row],[sales]]&gt;=4000,"HIGH CATEGORY")</f>
        <v>MEDIUM CATEGORY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tr">
        <f>IF(AND(DmartSalesData[[#This Row],[profit]]&gt;=500,DmartSalesData[[#This Row],[sales]]&gt;=3000),"Good","Not Good")</f>
        <v>Good</v>
      </c>
      <c r="R8331" s="2">
        <f>YEAR(DmartSalesData[[#This Row],[order_date]])</f>
        <v>2024</v>
      </c>
    </row>
    <row r="8332" spans="1:18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 t="str" cm="1">
        <f t="array" ref="F8332">_xlfn.IFS(DmartSalesData[[#This Row],[sales]]&lt;2000,"LOW CATEGORY",DmartSalesData[[#This Row],[sales]]&lt;4000,"MEDIUM CATEGORY",DmartSalesData[[#This Row],[sales]]&gt;=4000,"HIGH CATEGORY")</f>
        <v>LOW CATEGORY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tr">
        <f>IF(AND(DmartSalesData[[#This Row],[profit]]&gt;=500,DmartSalesData[[#This Row],[sales]]&gt;=3000),"Good","Not Good")</f>
        <v>Not Good</v>
      </c>
      <c r="R8332" s="2">
        <f>YEAR(DmartSalesData[[#This Row],[order_date]])</f>
        <v>2024</v>
      </c>
    </row>
    <row r="8333" spans="1:18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 t="str" cm="1">
        <f t="array" ref="F8333">_xlfn.IFS(DmartSalesData[[#This Row],[sales]]&lt;2000,"LOW CATEGORY",DmartSalesData[[#This Row],[sales]]&lt;4000,"MEDIUM CATEGORY",DmartSalesData[[#This Row],[sales]]&gt;=4000,"HIGH CATEGORY")</f>
        <v>MEDIUM CATEGORY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tr">
        <f>IF(AND(DmartSalesData[[#This Row],[profit]]&gt;=500,DmartSalesData[[#This Row],[sales]]&gt;=3000),"Good","Not Good")</f>
        <v>Not Good</v>
      </c>
      <c r="R8333" s="2">
        <f>YEAR(DmartSalesData[[#This Row],[order_date]])</f>
        <v>2023</v>
      </c>
    </row>
    <row r="8334" spans="1:18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 t="str" cm="1">
        <f t="array" ref="F8334">_xlfn.IFS(DmartSalesData[[#This Row],[sales]]&lt;2000,"LOW CATEGORY",DmartSalesData[[#This Row],[sales]]&lt;4000,"MEDIUM CATEGORY",DmartSalesData[[#This Row],[sales]]&gt;=4000,"HIGH CATEGORY")</f>
        <v>MEDIUM CATEGORY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tr">
        <f>IF(AND(DmartSalesData[[#This Row],[profit]]&gt;=500,DmartSalesData[[#This Row],[sales]]&gt;=3000),"Good","Not Good")</f>
        <v>Good</v>
      </c>
      <c r="R8334" s="2">
        <f>YEAR(DmartSalesData[[#This Row],[order_date]])</f>
        <v>2024</v>
      </c>
    </row>
    <row r="8335" spans="1:18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 t="str" cm="1">
        <f t="array" ref="F8335">_xlfn.IFS(DmartSalesData[[#This Row],[sales]]&lt;2000,"LOW CATEGORY",DmartSalesData[[#This Row],[sales]]&lt;4000,"MEDIUM CATEGORY",DmartSalesData[[#This Row],[sales]]&gt;=4000,"HIGH CATEGORY")</f>
        <v>LOW CATEGORY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tr">
        <f>IF(AND(DmartSalesData[[#This Row],[profit]]&gt;=500,DmartSalesData[[#This Row],[sales]]&gt;=3000),"Good","Not Good")</f>
        <v>Not Good</v>
      </c>
      <c r="R8335" s="2">
        <f>YEAR(DmartSalesData[[#This Row],[order_date]])</f>
        <v>2023</v>
      </c>
    </row>
    <row r="8336" spans="1:18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 t="str" cm="1">
        <f t="array" ref="F8336">_xlfn.IFS(DmartSalesData[[#This Row],[sales]]&lt;2000,"LOW CATEGORY",DmartSalesData[[#This Row],[sales]]&lt;4000,"MEDIUM CATEGORY",DmartSalesData[[#This Row],[sales]]&gt;=4000,"HIGH CATEGORY")</f>
        <v>MEDIUM CATEGORY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tr">
        <f>IF(AND(DmartSalesData[[#This Row],[profit]]&gt;=500,DmartSalesData[[#This Row],[sales]]&gt;=3000),"Good","Not Good")</f>
        <v>Not Good</v>
      </c>
      <c r="R8336" s="2">
        <f>YEAR(DmartSalesData[[#This Row],[order_date]])</f>
        <v>2024</v>
      </c>
    </row>
    <row r="8337" spans="1:18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 t="str" cm="1">
        <f t="array" ref="F8337">_xlfn.IFS(DmartSalesData[[#This Row],[sales]]&lt;2000,"LOW CATEGORY",DmartSalesData[[#This Row],[sales]]&lt;4000,"MEDIUM CATEGORY",DmartSalesData[[#This Row],[sales]]&gt;=4000,"HIGH CATEGORY")</f>
        <v>LOW CATEGORY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tr">
        <f>IF(AND(DmartSalesData[[#This Row],[profit]]&gt;=500,DmartSalesData[[#This Row],[sales]]&gt;=3000),"Good","Not Good")</f>
        <v>Not Good</v>
      </c>
      <c r="R8337" s="2">
        <f>YEAR(DmartSalesData[[#This Row],[order_date]])</f>
        <v>2023</v>
      </c>
    </row>
    <row r="8338" spans="1:18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 t="str" cm="1">
        <f t="array" ref="F8338">_xlfn.IFS(DmartSalesData[[#This Row],[sales]]&lt;2000,"LOW CATEGORY",DmartSalesData[[#This Row],[sales]]&lt;4000,"MEDIUM CATEGORY",DmartSalesData[[#This Row],[sales]]&gt;=4000,"HIGH CATEGORY")</f>
        <v>LOW CATEGORY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tr">
        <f>IF(AND(DmartSalesData[[#This Row],[profit]]&gt;=500,DmartSalesData[[#This Row],[sales]]&gt;=3000),"Good","Not Good")</f>
        <v>Not Good</v>
      </c>
      <c r="R8338" s="2">
        <f>YEAR(DmartSalesData[[#This Row],[order_date]])</f>
        <v>2024</v>
      </c>
    </row>
    <row r="8339" spans="1:18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 t="str" cm="1">
        <f t="array" ref="F8339">_xlfn.IFS(DmartSalesData[[#This Row],[sales]]&lt;2000,"LOW CATEGORY",DmartSalesData[[#This Row],[sales]]&lt;4000,"MEDIUM CATEGORY",DmartSalesData[[#This Row],[sales]]&gt;=4000,"HIGH CATEGORY")</f>
        <v>MEDIUM CATEGORY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tr">
        <f>IF(AND(DmartSalesData[[#This Row],[profit]]&gt;=500,DmartSalesData[[#This Row],[sales]]&gt;=3000),"Good","Not Good")</f>
        <v>Not Good</v>
      </c>
      <c r="R8339" s="2">
        <f>YEAR(DmartSalesData[[#This Row],[order_date]])</f>
        <v>2023</v>
      </c>
    </row>
    <row r="8340" spans="1:18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 t="str" cm="1">
        <f t="array" ref="F8340">_xlfn.IFS(DmartSalesData[[#This Row],[sales]]&lt;2000,"LOW CATEGORY",DmartSalesData[[#This Row],[sales]]&lt;4000,"MEDIUM CATEGORY",DmartSalesData[[#This Row],[sales]]&gt;=4000,"HIGH CATEGORY")</f>
        <v>LOW CATEGORY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tr">
        <f>IF(AND(DmartSalesData[[#This Row],[profit]]&gt;=500,DmartSalesData[[#This Row],[sales]]&gt;=3000),"Good","Not Good")</f>
        <v>Not Good</v>
      </c>
      <c r="R8340" s="2">
        <f>YEAR(DmartSalesData[[#This Row],[order_date]])</f>
        <v>2024</v>
      </c>
    </row>
    <row r="8341" spans="1:18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 t="str" cm="1">
        <f t="array" ref="F8341">_xlfn.IFS(DmartSalesData[[#This Row],[sales]]&lt;2000,"LOW CATEGORY",DmartSalesData[[#This Row],[sales]]&lt;4000,"MEDIUM CATEGORY",DmartSalesData[[#This Row],[sales]]&gt;=4000,"HIGH CATEGORY")</f>
        <v>MEDIUM CATEGORY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tr">
        <f>IF(AND(DmartSalesData[[#This Row],[profit]]&gt;=500,DmartSalesData[[#This Row],[sales]]&gt;=3000),"Good","Not Good")</f>
        <v>Not Good</v>
      </c>
      <c r="R8341" s="2">
        <f>YEAR(DmartSalesData[[#This Row],[order_date]])</f>
        <v>2023</v>
      </c>
    </row>
    <row r="8342" spans="1:18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 t="str" cm="1">
        <f t="array" ref="F8342">_xlfn.IFS(DmartSalesData[[#This Row],[sales]]&lt;2000,"LOW CATEGORY",DmartSalesData[[#This Row],[sales]]&lt;4000,"MEDIUM CATEGORY",DmartSalesData[[#This Row],[sales]]&gt;=4000,"HIGH CATEGORY")</f>
        <v>HIGH CATEGORY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tr">
        <f>IF(AND(DmartSalesData[[#This Row],[profit]]&gt;=500,DmartSalesData[[#This Row],[sales]]&gt;=3000),"Good","Not Good")</f>
        <v>Good</v>
      </c>
      <c r="R8342" s="2">
        <f>YEAR(DmartSalesData[[#This Row],[order_date]])</f>
        <v>2023</v>
      </c>
    </row>
    <row r="8343" spans="1:18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 t="str" cm="1">
        <f t="array" ref="F8343">_xlfn.IFS(DmartSalesData[[#This Row],[sales]]&lt;2000,"LOW CATEGORY",DmartSalesData[[#This Row],[sales]]&lt;4000,"MEDIUM CATEGORY",DmartSalesData[[#This Row],[sales]]&gt;=4000,"HIGH CATEGORY")</f>
        <v>LOW CATEGORY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tr">
        <f>IF(AND(DmartSalesData[[#This Row],[profit]]&gt;=500,DmartSalesData[[#This Row],[sales]]&gt;=3000),"Good","Not Good")</f>
        <v>Not Good</v>
      </c>
      <c r="R8343" s="2">
        <f>YEAR(DmartSalesData[[#This Row],[order_date]])</f>
        <v>2023</v>
      </c>
    </row>
    <row r="8344" spans="1:18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 t="str" cm="1">
        <f t="array" ref="F8344">_xlfn.IFS(DmartSalesData[[#This Row],[sales]]&lt;2000,"LOW CATEGORY",DmartSalesData[[#This Row],[sales]]&lt;4000,"MEDIUM CATEGORY",DmartSalesData[[#This Row],[sales]]&gt;=4000,"HIGH CATEGORY")</f>
        <v>LOW CATEGORY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tr">
        <f>IF(AND(DmartSalesData[[#This Row],[profit]]&gt;=500,DmartSalesData[[#This Row],[sales]]&gt;=3000),"Good","Not Good")</f>
        <v>Not Good</v>
      </c>
      <c r="R8344" s="2">
        <f>YEAR(DmartSalesData[[#This Row],[order_date]])</f>
        <v>2023</v>
      </c>
    </row>
    <row r="8345" spans="1:18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 t="str" cm="1">
        <f t="array" ref="F8345">_xlfn.IFS(DmartSalesData[[#This Row],[sales]]&lt;2000,"LOW CATEGORY",DmartSalesData[[#This Row],[sales]]&lt;4000,"MEDIUM CATEGORY",DmartSalesData[[#This Row],[sales]]&gt;=4000,"HIGH CATEGORY")</f>
        <v>MEDIUM CATEGORY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tr">
        <f>IF(AND(DmartSalesData[[#This Row],[profit]]&gt;=500,DmartSalesData[[#This Row],[sales]]&gt;=3000),"Good","Not Good")</f>
        <v>Good</v>
      </c>
      <c r="R8345" s="2">
        <f>YEAR(DmartSalesData[[#This Row],[order_date]])</f>
        <v>2024</v>
      </c>
    </row>
    <row r="8346" spans="1:18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 t="str" cm="1">
        <f t="array" ref="F8346">_xlfn.IFS(DmartSalesData[[#This Row],[sales]]&lt;2000,"LOW CATEGORY",DmartSalesData[[#This Row],[sales]]&lt;4000,"MEDIUM CATEGORY",DmartSalesData[[#This Row],[sales]]&gt;=4000,"HIGH CATEGORY")</f>
        <v>LOW CATEGORY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tr">
        <f>IF(AND(DmartSalesData[[#This Row],[profit]]&gt;=500,DmartSalesData[[#This Row],[sales]]&gt;=3000),"Good","Not Good")</f>
        <v>Not Good</v>
      </c>
      <c r="R8346" s="2">
        <f>YEAR(DmartSalesData[[#This Row],[order_date]])</f>
        <v>2023</v>
      </c>
    </row>
    <row r="8347" spans="1:18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 t="str" cm="1">
        <f t="array" ref="F8347">_xlfn.IFS(DmartSalesData[[#This Row],[sales]]&lt;2000,"LOW CATEGORY",DmartSalesData[[#This Row],[sales]]&lt;4000,"MEDIUM CATEGORY",DmartSalesData[[#This Row],[sales]]&gt;=4000,"HIGH CATEGORY")</f>
        <v>LOW CATEGORY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tr">
        <f>IF(AND(DmartSalesData[[#This Row],[profit]]&gt;=500,DmartSalesData[[#This Row],[sales]]&gt;=3000),"Good","Not Good")</f>
        <v>Not Good</v>
      </c>
      <c r="R8347" s="2">
        <f>YEAR(DmartSalesData[[#This Row],[order_date]])</f>
        <v>2024</v>
      </c>
    </row>
    <row r="8348" spans="1:18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 t="str" cm="1">
        <f t="array" ref="F8348">_xlfn.IFS(DmartSalesData[[#This Row],[sales]]&lt;2000,"LOW CATEGORY",DmartSalesData[[#This Row],[sales]]&lt;4000,"MEDIUM CATEGORY",DmartSalesData[[#This Row],[sales]]&gt;=4000,"HIGH CATEGORY")</f>
        <v>MEDIUM CATEGORY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tr">
        <f>IF(AND(DmartSalesData[[#This Row],[profit]]&gt;=500,DmartSalesData[[#This Row],[sales]]&gt;=3000),"Good","Not Good")</f>
        <v>Not Good</v>
      </c>
      <c r="R8348" s="2">
        <f>YEAR(DmartSalesData[[#This Row],[order_date]])</f>
        <v>2023</v>
      </c>
    </row>
    <row r="8349" spans="1:18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 t="str" cm="1">
        <f t="array" ref="F8349">_xlfn.IFS(DmartSalesData[[#This Row],[sales]]&lt;2000,"LOW CATEGORY",DmartSalesData[[#This Row],[sales]]&lt;4000,"MEDIUM CATEGORY",DmartSalesData[[#This Row],[sales]]&gt;=4000,"HIGH CATEGORY")</f>
        <v>HIGH CATEGORY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tr">
        <f>IF(AND(DmartSalesData[[#This Row],[profit]]&gt;=500,DmartSalesData[[#This Row],[sales]]&gt;=3000),"Good","Not Good")</f>
        <v>Good</v>
      </c>
      <c r="R8349" s="2">
        <f>YEAR(DmartSalesData[[#This Row],[order_date]])</f>
        <v>2024</v>
      </c>
    </row>
    <row r="8350" spans="1:18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 t="str" cm="1">
        <f t="array" ref="F8350">_xlfn.IFS(DmartSalesData[[#This Row],[sales]]&lt;2000,"LOW CATEGORY",DmartSalesData[[#This Row],[sales]]&lt;4000,"MEDIUM CATEGORY",DmartSalesData[[#This Row],[sales]]&gt;=4000,"HIGH CATEGORY")</f>
        <v>LOW CATEGORY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tr">
        <f>IF(AND(DmartSalesData[[#This Row],[profit]]&gt;=500,DmartSalesData[[#This Row],[sales]]&gt;=3000),"Good","Not Good")</f>
        <v>Not Good</v>
      </c>
      <c r="R8350" s="2">
        <f>YEAR(DmartSalesData[[#This Row],[order_date]])</f>
        <v>2024</v>
      </c>
    </row>
    <row r="8351" spans="1:18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 t="str" cm="1">
        <f t="array" ref="F8351">_xlfn.IFS(DmartSalesData[[#This Row],[sales]]&lt;2000,"LOW CATEGORY",DmartSalesData[[#This Row],[sales]]&lt;4000,"MEDIUM CATEGORY",DmartSalesData[[#This Row],[sales]]&gt;=4000,"HIGH CATEGORY")</f>
        <v>HIGH CATEGORY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tr">
        <f>IF(AND(DmartSalesData[[#This Row],[profit]]&gt;=500,DmartSalesData[[#This Row],[sales]]&gt;=3000),"Good","Not Good")</f>
        <v>Good</v>
      </c>
      <c r="R8351" s="2">
        <f>YEAR(DmartSalesData[[#This Row],[order_date]])</f>
        <v>2024</v>
      </c>
    </row>
    <row r="8352" spans="1:18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 t="str" cm="1">
        <f t="array" ref="F8352">_xlfn.IFS(DmartSalesData[[#This Row],[sales]]&lt;2000,"LOW CATEGORY",DmartSalesData[[#This Row],[sales]]&lt;4000,"MEDIUM CATEGORY",DmartSalesData[[#This Row],[sales]]&gt;=4000,"HIGH CATEGORY")</f>
        <v>MEDIUM CATEGORY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tr">
        <f>IF(AND(DmartSalesData[[#This Row],[profit]]&gt;=500,DmartSalesData[[#This Row],[sales]]&gt;=3000),"Good","Not Good")</f>
        <v>Good</v>
      </c>
      <c r="R8352" s="2">
        <f>YEAR(DmartSalesData[[#This Row],[order_date]])</f>
        <v>2023</v>
      </c>
    </row>
    <row r="8353" spans="1:18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 t="str" cm="1">
        <f t="array" ref="F8353">_xlfn.IFS(DmartSalesData[[#This Row],[sales]]&lt;2000,"LOW CATEGORY",DmartSalesData[[#This Row],[sales]]&lt;4000,"MEDIUM CATEGORY",DmartSalesData[[#This Row],[sales]]&gt;=4000,"HIGH CATEGORY")</f>
        <v>MEDIUM CATEGORY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tr">
        <f>IF(AND(DmartSalesData[[#This Row],[profit]]&gt;=500,DmartSalesData[[#This Row],[sales]]&gt;=3000),"Good","Not Good")</f>
        <v>Not Good</v>
      </c>
      <c r="R8353" s="2">
        <f>YEAR(DmartSalesData[[#This Row],[order_date]])</f>
        <v>2024</v>
      </c>
    </row>
    <row r="8354" spans="1:18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 t="str" cm="1">
        <f t="array" ref="F8354">_xlfn.IFS(DmartSalesData[[#This Row],[sales]]&lt;2000,"LOW CATEGORY",DmartSalesData[[#This Row],[sales]]&lt;4000,"MEDIUM CATEGORY",DmartSalesData[[#This Row],[sales]]&gt;=4000,"HIGH CATEGORY")</f>
        <v>MEDIUM CATEGORY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tr">
        <f>IF(AND(DmartSalesData[[#This Row],[profit]]&gt;=500,DmartSalesData[[#This Row],[sales]]&gt;=3000),"Good","Not Good")</f>
        <v>Good</v>
      </c>
      <c r="R8354" s="2">
        <f>YEAR(DmartSalesData[[#This Row],[order_date]])</f>
        <v>2024</v>
      </c>
    </row>
    <row r="8355" spans="1:18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 t="str" cm="1">
        <f t="array" ref="F8355">_xlfn.IFS(DmartSalesData[[#This Row],[sales]]&lt;2000,"LOW CATEGORY",DmartSalesData[[#This Row],[sales]]&lt;4000,"MEDIUM CATEGORY",DmartSalesData[[#This Row],[sales]]&gt;=4000,"HIGH CATEGORY")</f>
        <v>LOW CATEGORY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tr">
        <f>IF(AND(DmartSalesData[[#This Row],[profit]]&gt;=500,DmartSalesData[[#This Row],[sales]]&gt;=3000),"Good","Not Good")</f>
        <v>Not Good</v>
      </c>
      <c r="R8355" s="2">
        <f>YEAR(DmartSalesData[[#This Row],[order_date]])</f>
        <v>2024</v>
      </c>
    </row>
    <row r="8356" spans="1:18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 t="str" cm="1">
        <f t="array" ref="F8356">_xlfn.IFS(DmartSalesData[[#This Row],[sales]]&lt;2000,"LOW CATEGORY",DmartSalesData[[#This Row],[sales]]&lt;4000,"MEDIUM CATEGORY",DmartSalesData[[#This Row],[sales]]&gt;=4000,"HIGH CATEGORY")</f>
        <v>LOW CATEGORY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tr">
        <f>IF(AND(DmartSalesData[[#This Row],[profit]]&gt;=500,DmartSalesData[[#This Row],[sales]]&gt;=3000),"Good","Not Good")</f>
        <v>Not Good</v>
      </c>
      <c r="R8356" s="2">
        <f>YEAR(DmartSalesData[[#This Row],[order_date]])</f>
        <v>2023</v>
      </c>
    </row>
    <row r="8357" spans="1:18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 t="str" cm="1">
        <f t="array" ref="F8357">_xlfn.IFS(DmartSalesData[[#This Row],[sales]]&lt;2000,"LOW CATEGORY",DmartSalesData[[#This Row],[sales]]&lt;4000,"MEDIUM CATEGORY",DmartSalesData[[#This Row],[sales]]&gt;=4000,"HIGH CATEGORY")</f>
        <v>LOW CATEGORY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tr">
        <f>IF(AND(DmartSalesData[[#This Row],[profit]]&gt;=500,DmartSalesData[[#This Row],[sales]]&gt;=3000),"Good","Not Good")</f>
        <v>Not Good</v>
      </c>
      <c r="R8357" s="2">
        <f>YEAR(DmartSalesData[[#This Row],[order_date]])</f>
        <v>2023</v>
      </c>
    </row>
    <row r="8358" spans="1:18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 t="str" cm="1">
        <f t="array" ref="F8358">_xlfn.IFS(DmartSalesData[[#This Row],[sales]]&lt;2000,"LOW CATEGORY",DmartSalesData[[#This Row],[sales]]&lt;4000,"MEDIUM CATEGORY",DmartSalesData[[#This Row],[sales]]&gt;=4000,"HIGH CATEGORY")</f>
        <v>LOW CATEGORY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tr">
        <f>IF(AND(DmartSalesData[[#This Row],[profit]]&gt;=500,DmartSalesData[[#This Row],[sales]]&gt;=3000),"Good","Not Good")</f>
        <v>Not Good</v>
      </c>
      <c r="R8358" s="2">
        <f>YEAR(DmartSalesData[[#This Row],[order_date]])</f>
        <v>2023</v>
      </c>
    </row>
    <row r="8359" spans="1:18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 t="str" cm="1">
        <f t="array" ref="F8359">_xlfn.IFS(DmartSalesData[[#This Row],[sales]]&lt;2000,"LOW CATEGORY",DmartSalesData[[#This Row],[sales]]&lt;4000,"MEDIUM CATEGORY",DmartSalesData[[#This Row],[sales]]&gt;=4000,"HIGH CATEGORY")</f>
        <v>HIGH CATEGORY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tr">
        <f>IF(AND(DmartSalesData[[#This Row],[profit]]&gt;=500,DmartSalesData[[#This Row],[sales]]&gt;=3000),"Good","Not Good")</f>
        <v>Good</v>
      </c>
      <c r="R8359" s="2">
        <f>YEAR(DmartSalesData[[#This Row],[order_date]])</f>
        <v>2024</v>
      </c>
    </row>
    <row r="8360" spans="1:18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 t="str" cm="1">
        <f t="array" ref="F8360">_xlfn.IFS(DmartSalesData[[#This Row],[sales]]&lt;2000,"LOW CATEGORY",DmartSalesData[[#This Row],[sales]]&lt;4000,"MEDIUM CATEGORY",DmartSalesData[[#This Row],[sales]]&gt;=4000,"HIGH CATEGORY")</f>
        <v>MEDIUM CATEGORY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tr">
        <f>IF(AND(DmartSalesData[[#This Row],[profit]]&gt;=500,DmartSalesData[[#This Row],[sales]]&gt;=3000),"Good","Not Good")</f>
        <v>Not Good</v>
      </c>
      <c r="R8360" s="2">
        <f>YEAR(DmartSalesData[[#This Row],[order_date]])</f>
        <v>2023</v>
      </c>
    </row>
    <row r="8361" spans="1:18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 t="str" cm="1">
        <f t="array" ref="F8361">_xlfn.IFS(DmartSalesData[[#This Row],[sales]]&lt;2000,"LOW CATEGORY",DmartSalesData[[#This Row],[sales]]&lt;4000,"MEDIUM CATEGORY",DmartSalesData[[#This Row],[sales]]&gt;=4000,"HIGH CATEGORY")</f>
        <v>MEDIUM CATEGORY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tr">
        <f>IF(AND(DmartSalesData[[#This Row],[profit]]&gt;=500,DmartSalesData[[#This Row],[sales]]&gt;=3000),"Good","Not Good")</f>
        <v>Not Good</v>
      </c>
      <c r="R8361" s="2">
        <f>YEAR(DmartSalesData[[#This Row],[order_date]])</f>
        <v>2023</v>
      </c>
    </row>
    <row r="8362" spans="1:18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 t="str" cm="1">
        <f t="array" ref="F8362">_xlfn.IFS(DmartSalesData[[#This Row],[sales]]&lt;2000,"LOW CATEGORY",DmartSalesData[[#This Row],[sales]]&lt;4000,"MEDIUM CATEGORY",DmartSalesData[[#This Row],[sales]]&gt;=4000,"HIGH CATEGORY")</f>
        <v>MEDIUM CATEGORY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tr">
        <f>IF(AND(DmartSalesData[[#This Row],[profit]]&gt;=500,DmartSalesData[[#This Row],[sales]]&gt;=3000),"Good","Not Good")</f>
        <v>Good</v>
      </c>
      <c r="R8362" s="2">
        <f>YEAR(DmartSalesData[[#This Row],[order_date]])</f>
        <v>2023</v>
      </c>
    </row>
    <row r="8363" spans="1:18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 t="str" cm="1">
        <f t="array" ref="F8363">_xlfn.IFS(DmartSalesData[[#This Row],[sales]]&lt;2000,"LOW CATEGORY",DmartSalesData[[#This Row],[sales]]&lt;4000,"MEDIUM CATEGORY",DmartSalesData[[#This Row],[sales]]&gt;=4000,"HIGH CATEGORY")</f>
        <v>HIGH CATEGORY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tr">
        <f>IF(AND(DmartSalesData[[#This Row],[profit]]&gt;=500,DmartSalesData[[#This Row],[sales]]&gt;=3000),"Good","Not Good")</f>
        <v>Good</v>
      </c>
      <c r="R8363" s="2">
        <f>YEAR(DmartSalesData[[#This Row],[order_date]])</f>
        <v>2024</v>
      </c>
    </row>
    <row r="8364" spans="1:18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 t="str" cm="1">
        <f t="array" ref="F8364">_xlfn.IFS(DmartSalesData[[#This Row],[sales]]&lt;2000,"LOW CATEGORY",DmartSalesData[[#This Row],[sales]]&lt;4000,"MEDIUM CATEGORY",DmartSalesData[[#This Row],[sales]]&gt;=4000,"HIGH CATEGORY")</f>
        <v>HIGH CATEGORY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tr">
        <f>IF(AND(DmartSalesData[[#This Row],[profit]]&gt;=500,DmartSalesData[[#This Row],[sales]]&gt;=3000),"Good","Not Good")</f>
        <v>Good</v>
      </c>
      <c r="R8364" s="2">
        <f>YEAR(DmartSalesData[[#This Row],[order_date]])</f>
        <v>2024</v>
      </c>
    </row>
    <row r="8365" spans="1:18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 t="str" cm="1">
        <f t="array" ref="F8365">_xlfn.IFS(DmartSalesData[[#This Row],[sales]]&lt;2000,"LOW CATEGORY",DmartSalesData[[#This Row],[sales]]&lt;4000,"MEDIUM CATEGORY",DmartSalesData[[#This Row],[sales]]&gt;=4000,"HIGH CATEGORY")</f>
        <v>MEDIUM CATEGORY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tr">
        <f>IF(AND(DmartSalesData[[#This Row],[profit]]&gt;=500,DmartSalesData[[#This Row],[sales]]&gt;=3000),"Good","Not Good")</f>
        <v>Good</v>
      </c>
      <c r="R8365" s="2">
        <f>YEAR(DmartSalesData[[#This Row],[order_date]])</f>
        <v>2023</v>
      </c>
    </row>
    <row r="8366" spans="1:18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 t="str" cm="1">
        <f t="array" ref="F8366">_xlfn.IFS(DmartSalesData[[#This Row],[sales]]&lt;2000,"LOW CATEGORY",DmartSalesData[[#This Row],[sales]]&lt;4000,"MEDIUM CATEGORY",DmartSalesData[[#This Row],[sales]]&gt;=4000,"HIGH CATEGORY")</f>
        <v>LOW CATEGORY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tr">
        <f>IF(AND(DmartSalesData[[#This Row],[profit]]&gt;=500,DmartSalesData[[#This Row],[sales]]&gt;=3000),"Good","Not Good")</f>
        <v>Not Good</v>
      </c>
      <c r="R8366" s="2">
        <f>YEAR(DmartSalesData[[#This Row],[order_date]])</f>
        <v>2024</v>
      </c>
    </row>
    <row r="8367" spans="1:18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 t="str" cm="1">
        <f t="array" ref="F8367">_xlfn.IFS(DmartSalesData[[#This Row],[sales]]&lt;2000,"LOW CATEGORY",DmartSalesData[[#This Row],[sales]]&lt;4000,"MEDIUM CATEGORY",DmartSalesData[[#This Row],[sales]]&gt;=4000,"HIGH CATEGORY")</f>
        <v>LOW CATEGORY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tr">
        <f>IF(AND(DmartSalesData[[#This Row],[profit]]&gt;=500,DmartSalesData[[#This Row],[sales]]&gt;=3000),"Good","Not Good")</f>
        <v>Not Good</v>
      </c>
      <c r="R8367" s="2">
        <f>YEAR(DmartSalesData[[#This Row],[order_date]])</f>
        <v>2024</v>
      </c>
    </row>
    <row r="8368" spans="1:18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 t="str" cm="1">
        <f t="array" ref="F8368">_xlfn.IFS(DmartSalesData[[#This Row],[sales]]&lt;2000,"LOW CATEGORY",DmartSalesData[[#This Row],[sales]]&lt;4000,"MEDIUM CATEGORY",DmartSalesData[[#This Row],[sales]]&gt;=4000,"HIGH CATEGORY")</f>
        <v>LOW CATEGORY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tr">
        <f>IF(AND(DmartSalesData[[#This Row],[profit]]&gt;=500,DmartSalesData[[#This Row],[sales]]&gt;=3000),"Good","Not Good")</f>
        <v>Not Good</v>
      </c>
      <c r="R8368" s="2">
        <f>YEAR(DmartSalesData[[#This Row],[order_date]])</f>
        <v>2023</v>
      </c>
    </row>
    <row r="8369" spans="1:18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 t="str" cm="1">
        <f t="array" ref="F8369">_xlfn.IFS(DmartSalesData[[#This Row],[sales]]&lt;2000,"LOW CATEGORY",DmartSalesData[[#This Row],[sales]]&lt;4000,"MEDIUM CATEGORY",DmartSalesData[[#This Row],[sales]]&gt;=4000,"HIGH CATEGORY")</f>
        <v>LOW CATEGORY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tr">
        <f>IF(AND(DmartSalesData[[#This Row],[profit]]&gt;=500,DmartSalesData[[#This Row],[sales]]&gt;=3000),"Good","Not Good")</f>
        <v>Not Good</v>
      </c>
      <c r="R8369" s="2">
        <f>YEAR(DmartSalesData[[#This Row],[order_date]])</f>
        <v>2024</v>
      </c>
    </row>
    <row r="8370" spans="1:18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 t="str" cm="1">
        <f t="array" ref="F8370">_xlfn.IFS(DmartSalesData[[#This Row],[sales]]&lt;2000,"LOW CATEGORY",DmartSalesData[[#This Row],[sales]]&lt;4000,"MEDIUM CATEGORY",DmartSalesData[[#This Row],[sales]]&gt;=4000,"HIGH CATEGORY")</f>
        <v>LOW CATEGORY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tr">
        <f>IF(AND(DmartSalesData[[#This Row],[profit]]&gt;=500,DmartSalesData[[#This Row],[sales]]&gt;=3000),"Good","Not Good")</f>
        <v>Not Good</v>
      </c>
      <c r="R8370" s="2">
        <f>YEAR(DmartSalesData[[#This Row],[order_date]])</f>
        <v>2023</v>
      </c>
    </row>
    <row r="8371" spans="1:18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 t="str" cm="1">
        <f t="array" ref="F8371">_xlfn.IFS(DmartSalesData[[#This Row],[sales]]&lt;2000,"LOW CATEGORY",DmartSalesData[[#This Row],[sales]]&lt;4000,"MEDIUM CATEGORY",DmartSalesData[[#This Row],[sales]]&gt;=4000,"HIGH CATEGORY")</f>
        <v>HIGH CATEGORY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tr">
        <f>IF(AND(DmartSalesData[[#This Row],[profit]]&gt;=500,DmartSalesData[[#This Row],[sales]]&gt;=3000),"Good","Not Good")</f>
        <v>Good</v>
      </c>
      <c r="R8371" s="2">
        <f>YEAR(DmartSalesData[[#This Row],[order_date]])</f>
        <v>2024</v>
      </c>
    </row>
    <row r="8372" spans="1:18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 t="str" cm="1">
        <f t="array" ref="F8372">_xlfn.IFS(DmartSalesData[[#This Row],[sales]]&lt;2000,"LOW CATEGORY",DmartSalesData[[#This Row],[sales]]&lt;4000,"MEDIUM CATEGORY",DmartSalesData[[#This Row],[sales]]&gt;=4000,"HIGH CATEGORY")</f>
        <v>HIGH CATEGORY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tr">
        <f>IF(AND(DmartSalesData[[#This Row],[profit]]&gt;=500,DmartSalesData[[#This Row],[sales]]&gt;=3000),"Good","Not Good")</f>
        <v>Not Good</v>
      </c>
      <c r="R8372" s="2">
        <f>YEAR(DmartSalesData[[#This Row],[order_date]])</f>
        <v>2024</v>
      </c>
    </row>
    <row r="8373" spans="1:18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 t="str" cm="1">
        <f t="array" ref="F8373">_xlfn.IFS(DmartSalesData[[#This Row],[sales]]&lt;2000,"LOW CATEGORY",DmartSalesData[[#This Row],[sales]]&lt;4000,"MEDIUM CATEGORY",DmartSalesData[[#This Row],[sales]]&gt;=4000,"HIGH CATEGORY")</f>
        <v>MEDIUM CATEGORY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tr">
        <f>IF(AND(DmartSalesData[[#This Row],[profit]]&gt;=500,DmartSalesData[[#This Row],[sales]]&gt;=3000),"Good","Not Good")</f>
        <v>Not Good</v>
      </c>
      <c r="R8373" s="2">
        <f>YEAR(DmartSalesData[[#This Row],[order_date]])</f>
        <v>2024</v>
      </c>
    </row>
    <row r="8374" spans="1:18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 t="str" cm="1">
        <f t="array" ref="F8374">_xlfn.IFS(DmartSalesData[[#This Row],[sales]]&lt;2000,"LOW CATEGORY",DmartSalesData[[#This Row],[sales]]&lt;4000,"MEDIUM CATEGORY",DmartSalesData[[#This Row],[sales]]&gt;=4000,"HIGH CATEGORY")</f>
        <v>MEDIUM CATEGORY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tr">
        <f>IF(AND(DmartSalesData[[#This Row],[profit]]&gt;=500,DmartSalesData[[#This Row],[sales]]&gt;=3000),"Good","Not Good")</f>
        <v>Not Good</v>
      </c>
      <c r="R8374" s="2">
        <f>YEAR(DmartSalesData[[#This Row],[order_date]])</f>
        <v>2024</v>
      </c>
    </row>
    <row r="8375" spans="1:18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 t="str" cm="1">
        <f t="array" ref="F8375">_xlfn.IFS(DmartSalesData[[#This Row],[sales]]&lt;2000,"LOW CATEGORY",DmartSalesData[[#This Row],[sales]]&lt;4000,"MEDIUM CATEGORY",DmartSalesData[[#This Row],[sales]]&gt;=4000,"HIGH CATEGORY")</f>
        <v>MEDIUM CATEGORY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tr">
        <f>IF(AND(DmartSalesData[[#This Row],[profit]]&gt;=500,DmartSalesData[[#This Row],[sales]]&gt;=3000),"Good","Not Good")</f>
        <v>Not Good</v>
      </c>
      <c r="R8375" s="2">
        <f>YEAR(DmartSalesData[[#This Row],[order_date]])</f>
        <v>2023</v>
      </c>
    </row>
    <row r="8376" spans="1:18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 t="str" cm="1">
        <f t="array" ref="F8376">_xlfn.IFS(DmartSalesData[[#This Row],[sales]]&lt;2000,"LOW CATEGORY",DmartSalesData[[#This Row],[sales]]&lt;4000,"MEDIUM CATEGORY",DmartSalesData[[#This Row],[sales]]&gt;=4000,"HIGH CATEGORY")</f>
        <v>LOW CATEGORY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tr">
        <f>IF(AND(DmartSalesData[[#This Row],[profit]]&gt;=500,DmartSalesData[[#This Row],[sales]]&gt;=3000),"Good","Not Good")</f>
        <v>Not Good</v>
      </c>
      <c r="R8376" s="2">
        <f>YEAR(DmartSalesData[[#This Row],[order_date]])</f>
        <v>2024</v>
      </c>
    </row>
    <row r="8377" spans="1:18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 t="str" cm="1">
        <f t="array" ref="F8377">_xlfn.IFS(DmartSalesData[[#This Row],[sales]]&lt;2000,"LOW CATEGORY",DmartSalesData[[#This Row],[sales]]&lt;4000,"MEDIUM CATEGORY",DmartSalesData[[#This Row],[sales]]&gt;=4000,"HIGH CATEGORY")</f>
        <v>HIGH CATEGORY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tr">
        <f>IF(AND(DmartSalesData[[#This Row],[profit]]&gt;=500,DmartSalesData[[#This Row],[sales]]&gt;=3000),"Good","Not Good")</f>
        <v>Good</v>
      </c>
      <c r="R8377" s="2">
        <f>YEAR(DmartSalesData[[#This Row],[order_date]])</f>
        <v>2024</v>
      </c>
    </row>
    <row r="8378" spans="1:18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 t="str" cm="1">
        <f t="array" ref="F8378">_xlfn.IFS(DmartSalesData[[#This Row],[sales]]&lt;2000,"LOW CATEGORY",DmartSalesData[[#This Row],[sales]]&lt;4000,"MEDIUM CATEGORY",DmartSalesData[[#This Row],[sales]]&gt;=4000,"HIGH CATEGORY")</f>
        <v>LOW CATEGORY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tr">
        <f>IF(AND(DmartSalesData[[#This Row],[profit]]&gt;=500,DmartSalesData[[#This Row],[sales]]&gt;=3000),"Good","Not Good")</f>
        <v>Not Good</v>
      </c>
      <c r="R8378" s="2">
        <f>YEAR(DmartSalesData[[#This Row],[order_date]])</f>
        <v>2023</v>
      </c>
    </row>
    <row r="8379" spans="1:18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 t="str" cm="1">
        <f t="array" ref="F8379">_xlfn.IFS(DmartSalesData[[#This Row],[sales]]&lt;2000,"LOW CATEGORY",DmartSalesData[[#This Row],[sales]]&lt;4000,"MEDIUM CATEGORY",DmartSalesData[[#This Row],[sales]]&gt;=4000,"HIGH CATEGORY")</f>
        <v>MEDIUM CATEGORY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tr">
        <f>IF(AND(DmartSalesData[[#This Row],[profit]]&gt;=500,DmartSalesData[[#This Row],[sales]]&gt;=3000),"Good","Not Good")</f>
        <v>Good</v>
      </c>
      <c r="R8379" s="2">
        <f>YEAR(DmartSalesData[[#This Row],[order_date]])</f>
        <v>2024</v>
      </c>
    </row>
    <row r="8380" spans="1:18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 t="str" cm="1">
        <f t="array" ref="F8380">_xlfn.IFS(DmartSalesData[[#This Row],[sales]]&lt;2000,"LOW CATEGORY",DmartSalesData[[#This Row],[sales]]&lt;4000,"MEDIUM CATEGORY",DmartSalesData[[#This Row],[sales]]&gt;=4000,"HIGH CATEGORY")</f>
        <v>LOW CATEGORY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tr">
        <f>IF(AND(DmartSalesData[[#This Row],[profit]]&gt;=500,DmartSalesData[[#This Row],[sales]]&gt;=3000),"Good","Not Good")</f>
        <v>Not Good</v>
      </c>
      <c r="R8380" s="2">
        <f>YEAR(DmartSalesData[[#This Row],[order_date]])</f>
        <v>2023</v>
      </c>
    </row>
    <row r="8381" spans="1:18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 t="str" cm="1">
        <f t="array" ref="F8381">_xlfn.IFS(DmartSalesData[[#This Row],[sales]]&lt;2000,"LOW CATEGORY",DmartSalesData[[#This Row],[sales]]&lt;4000,"MEDIUM CATEGORY",DmartSalesData[[#This Row],[sales]]&gt;=4000,"HIGH CATEGORY")</f>
        <v>HIGH CATEGORY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tr">
        <f>IF(AND(DmartSalesData[[#This Row],[profit]]&gt;=500,DmartSalesData[[#This Row],[sales]]&gt;=3000),"Good","Not Good")</f>
        <v>Good</v>
      </c>
      <c r="R8381" s="2">
        <f>YEAR(DmartSalesData[[#This Row],[order_date]])</f>
        <v>2024</v>
      </c>
    </row>
    <row r="8382" spans="1:18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 t="str" cm="1">
        <f t="array" ref="F8382">_xlfn.IFS(DmartSalesData[[#This Row],[sales]]&lt;2000,"LOW CATEGORY",DmartSalesData[[#This Row],[sales]]&lt;4000,"MEDIUM CATEGORY",DmartSalesData[[#This Row],[sales]]&gt;=4000,"HIGH CATEGORY")</f>
        <v>MEDIUM CATEGORY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tr">
        <f>IF(AND(DmartSalesData[[#This Row],[profit]]&gt;=500,DmartSalesData[[#This Row],[sales]]&gt;=3000),"Good","Not Good")</f>
        <v>Good</v>
      </c>
      <c r="R8382" s="2">
        <f>YEAR(DmartSalesData[[#This Row],[order_date]])</f>
        <v>2023</v>
      </c>
    </row>
    <row r="8383" spans="1:18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 t="str" cm="1">
        <f t="array" ref="F8383">_xlfn.IFS(DmartSalesData[[#This Row],[sales]]&lt;2000,"LOW CATEGORY",DmartSalesData[[#This Row],[sales]]&lt;4000,"MEDIUM CATEGORY",DmartSalesData[[#This Row],[sales]]&gt;=4000,"HIGH CATEGORY")</f>
        <v>MEDIUM CATEGORY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tr">
        <f>IF(AND(DmartSalesData[[#This Row],[profit]]&gt;=500,DmartSalesData[[#This Row],[sales]]&gt;=3000),"Good","Not Good")</f>
        <v>Not Good</v>
      </c>
      <c r="R8383" s="2">
        <f>YEAR(DmartSalesData[[#This Row],[order_date]])</f>
        <v>2023</v>
      </c>
    </row>
    <row r="8384" spans="1:18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 t="str" cm="1">
        <f t="array" ref="F8384">_xlfn.IFS(DmartSalesData[[#This Row],[sales]]&lt;2000,"LOW CATEGORY",DmartSalesData[[#This Row],[sales]]&lt;4000,"MEDIUM CATEGORY",DmartSalesData[[#This Row],[sales]]&gt;=4000,"HIGH CATEGORY")</f>
        <v>LOW CATEGORY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tr">
        <f>IF(AND(DmartSalesData[[#This Row],[profit]]&gt;=500,DmartSalesData[[#This Row],[sales]]&gt;=3000),"Good","Not Good")</f>
        <v>Not Good</v>
      </c>
      <c r="R8384" s="2">
        <f>YEAR(DmartSalesData[[#This Row],[order_date]])</f>
        <v>2024</v>
      </c>
    </row>
    <row r="8385" spans="1:18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 t="str" cm="1">
        <f t="array" ref="F8385">_xlfn.IFS(DmartSalesData[[#This Row],[sales]]&lt;2000,"LOW CATEGORY",DmartSalesData[[#This Row],[sales]]&lt;4000,"MEDIUM CATEGORY",DmartSalesData[[#This Row],[sales]]&gt;=4000,"HIGH CATEGORY")</f>
        <v>MEDIUM CATEGORY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tr">
        <f>IF(AND(DmartSalesData[[#This Row],[profit]]&gt;=500,DmartSalesData[[#This Row],[sales]]&gt;=3000),"Good","Not Good")</f>
        <v>Not Good</v>
      </c>
      <c r="R8385" s="2">
        <f>YEAR(DmartSalesData[[#This Row],[order_date]])</f>
        <v>2023</v>
      </c>
    </row>
    <row r="8386" spans="1:18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 t="str" cm="1">
        <f t="array" ref="F8386">_xlfn.IFS(DmartSalesData[[#This Row],[sales]]&lt;2000,"LOW CATEGORY",DmartSalesData[[#This Row],[sales]]&lt;4000,"MEDIUM CATEGORY",DmartSalesData[[#This Row],[sales]]&gt;=4000,"HIGH CATEGORY")</f>
        <v>MEDIUM CATEGORY</v>
      </c>
      <c r="G8386" s="2">
        <v>0.34</v>
      </c>
      <c r="H8386" s="2">
        <f t="shared" ref="H8386:H8449" si="262">E8386*G8386</f>
        <v>908.49700000000007</v>
      </c>
      <c r="I8386" s="2">
        <f t="shared" ref="I8386:I8449" si="263">E8386-H8386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tr">
        <f>IF(AND(DmartSalesData[[#This Row],[profit]]&gt;=500,DmartSalesData[[#This Row],[sales]]&gt;=3000),"Good","Not Good")</f>
        <v>Not Good</v>
      </c>
      <c r="R8386" s="2">
        <f>YEAR(DmartSalesData[[#This Row],[order_date]])</f>
        <v>2023</v>
      </c>
    </row>
    <row r="8387" spans="1:18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 t="str" cm="1">
        <f t="array" ref="F8387">_xlfn.IFS(DmartSalesData[[#This Row],[sales]]&lt;2000,"LOW CATEGORY",DmartSalesData[[#This Row],[sales]]&lt;4000,"MEDIUM CATEGORY",DmartSalesData[[#This Row],[sales]]&gt;=4000,"HIGH CATEGORY")</f>
        <v>LOW CATEGORY</v>
      </c>
      <c r="G8387" s="2">
        <v>0.43</v>
      </c>
      <c r="H8387" s="2">
        <f t="shared" si="262"/>
        <v>662.53539999999998</v>
      </c>
      <c r="I8387" s="2">
        <f t="shared" si="263"/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tr">
        <f>IF(AND(DmartSalesData[[#This Row],[profit]]&gt;=500,DmartSalesData[[#This Row],[sales]]&gt;=3000),"Good","Not Good")</f>
        <v>Not Good</v>
      </c>
      <c r="R8387" s="2">
        <f>YEAR(DmartSalesData[[#This Row],[order_date]])</f>
        <v>2023</v>
      </c>
    </row>
    <row r="8388" spans="1:18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 t="str" cm="1">
        <f t="array" ref="F8388">_xlfn.IFS(DmartSalesData[[#This Row],[sales]]&lt;2000,"LOW CATEGORY",DmartSalesData[[#This Row],[sales]]&lt;4000,"MEDIUM CATEGORY",DmartSalesData[[#This Row],[sales]]&gt;=4000,"HIGH CATEGORY")</f>
        <v>HIGH CATEGORY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tr">
        <f>IF(AND(DmartSalesData[[#This Row],[profit]]&gt;=500,DmartSalesData[[#This Row],[sales]]&gt;=3000),"Good","Not Good")</f>
        <v>Good</v>
      </c>
      <c r="R8388" s="2">
        <f>YEAR(DmartSalesData[[#This Row],[order_date]])</f>
        <v>2023</v>
      </c>
    </row>
    <row r="8389" spans="1:18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 t="str" cm="1">
        <f t="array" ref="F8389">_xlfn.IFS(DmartSalesData[[#This Row],[sales]]&lt;2000,"LOW CATEGORY",DmartSalesData[[#This Row],[sales]]&lt;4000,"MEDIUM CATEGORY",DmartSalesData[[#This Row],[sales]]&gt;=4000,"HIGH CATEGORY")</f>
        <v>HIGH CATEGORY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tr">
        <f>IF(AND(DmartSalesData[[#This Row],[profit]]&gt;=500,DmartSalesData[[#This Row],[sales]]&gt;=3000),"Good","Not Good")</f>
        <v>Not Good</v>
      </c>
      <c r="R8389" s="2">
        <f>YEAR(DmartSalesData[[#This Row],[order_date]])</f>
        <v>2024</v>
      </c>
    </row>
    <row r="8390" spans="1:18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 t="str" cm="1">
        <f t="array" ref="F8390">_xlfn.IFS(DmartSalesData[[#This Row],[sales]]&lt;2000,"LOW CATEGORY",DmartSalesData[[#This Row],[sales]]&lt;4000,"MEDIUM CATEGORY",DmartSalesData[[#This Row],[sales]]&gt;=4000,"HIGH CATEGORY")</f>
        <v>MEDIUM CATEGORY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tr">
        <f>IF(AND(DmartSalesData[[#This Row],[profit]]&gt;=500,DmartSalesData[[#This Row],[sales]]&gt;=3000),"Good","Not Good")</f>
        <v>Not Good</v>
      </c>
      <c r="R8390" s="2">
        <f>YEAR(DmartSalesData[[#This Row],[order_date]])</f>
        <v>2023</v>
      </c>
    </row>
    <row r="8391" spans="1:18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 t="str" cm="1">
        <f t="array" ref="F8391">_xlfn.IFS(DmartSalesData[[#This Row],[sales]]&lt;2000,"LOW CATEGORY",DmartSalesData[[#This Row],[sales]]&lt;4000,"MEDIUM CATEGORY",DmartSalesData[[#This Row],[sales]]&gt;=4000,"HIGH CATEGORY")</f>
        <v>LOW CATEGORY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tr">
        <f>IF(AND(DmartSalesData[[#This Row],[profit]]&gt;=500,DmartSalesData[[#This Row],[sales]]&gt;=3000),"Good","Not Good")</f>
        <v>Not Good</v>
      </c>
      <c r="R8391" s="2">
        <f>YEAR(DmartSalesData[[#This Row],[order_date]])</f>
        <v>2023</v>
      </c>
    </row>
    <row r="8392" spans="1:18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 t="str" cm="1">
        <f t="array" ref="F8392">_xlfn.IFS(DmartSalesData[[#This Row],[sales]]&lt;2000,"LOW CATEGORY",DmartSalesData[[#This Row],[sales]]&lt;4000,"MEDIUM CATEGORY",DmartSalesData[[#This Row],[sales]]&gt;=4000,"HIGH CATEGORY")</f>
        <v>HIGH CATEGORY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tr">
        <f>IF(AND(DmartSalesData[[#This Row],[profit]]&gt;=500,DmartSalesData[[#This Row],[sales]]&gt;=3000),"Good","Not Good")</f>
        <v>Good</v>
      </c>
      <c r="R8392" s="2">
        <f>YEAR(DmartSalesData[[#This Row],[order_date]])</f>
        <v>2024</v>
      </c>
    </row>
    <row r="8393" spans="1:18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 t="str" cm="1">
        <f t="array" ref="F8393">_xlfn.IFS(DmartSalesData[[#This Row],[sales]]&lt;2000,"LOW CATEGORY",DmartSalesData[[#This Row],[sales]]&lt;4000,"MEDIUM CATEGORY",DmartSalesData[[#This Row],[sales]]&gt;=4000,"HIGH CATEGORY")</f>
        <v>LOW CATEGORY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tr">
        <f>IF(AND(DmartSalesData[[#This Row],[profit]]&gt;=500,DmartSalesData[[#This Row],[sales]]&gt;=3000),"Good","Not Good")</f>
        <v>Not Good</v>
      </c>
      <c r="R8393" s="2">
        <f>YEAR(DmartSalesData[[#This Row],[order_date]])</f>
        <v>2024</v>
      </c>
    </row>
    <row r="8394" spans="1:18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 t="str" cm="1">
        <f t="array" ref="F8394">_xlfn.IFS(DmartSalesData[[#This Row],[sales]]&lt;2000,"LOW CATEGORY",DmartSalesData[[#This Row],[sales]]&lt;4000,"MEDIUM CATEGORY",DmartSalesData[[#This Row],[sales]]&gt;=4000,"HIGH CATEGORY")</f>
        <v>LOW CATEGORY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tr">
        <f>IF(AND(DmartSalesData[[#This Row],[profit]]&gt;=500,DmartSalesData[[#This Row],[sales]]&gt;=3000),"Good","Not Good")</f>
        <v>Not Good</v>
      </c>
      <c r="R8394" s="2">
        <f>YEAR(DmartSalesData[[#This Row],[order_date]])</f>
        <v>2024</v>
      </c>
    </row>
    <row r="8395" spans="1:18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 t="str" cm="1">
        <f t="array" ref="F8395">_xlfn.IFS(DmartSalesData[[#This Row],[sales]]&lt;2000,"LOW CATEGORY",DmartSalesData[[#This Row],[sales]]&lt;4000,"MEDIUM CATEGORY",DmartSalesData[[#This Row],[sales]]&gt;=4000,"HIGH CATEGORY")</f>
        <v>LOW CATEGORY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tr">
        <f>IF(AND(DmartSalesData[[#This Row],[profit]]&gt;=500,DmartSalesData[[#This Row],[sales]]&gt;=3000),"Good","Not Good")</f>
        <v>Not Good</v>
      </c>
      <c r="R8395" s="2">
        <f>YEAR(DmartSalesData[[#This Row],[order_date]])</f>
        <v>2024</v>
      </c>
    </row>
    <row r="8396" spans="1:18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 t="str" cm="1">
        <f t="array" ref="F8396">_xlfn.IFS(DmartSalesData[[#This Row],[sales]]&lt;2000,"LOW CATEGORY",DmartSalesData[[#This Row],[sales]]&lt;4000,"MEDIUM CATEGORY",DmartSalesData[[#This Row],[sales]]&gt;=4000,"HIGH CATEGORY")</f>
        <v>LOW CATEGORY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tr">
        <f>IF(AND(DmartSalesData[[#This Row],[profit]]&gt;=500,DmartSalesData[[#This Row],[sales]]&gt;=3000),"Good","Not Good")</f>
        <v>Not Good</v>
      </c>
      <c r="R8396" s="2">
        <f>YEAR(DmartSalesData[[#This Row],[order_date]])</f>
        <v>2023</v>
      </c>
    </row>
    <row r="8397" spans="1:18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 t="str" cm="1">
        <f t="array" ref="F8397">_xlfn.IFS(DmartSalesData[[#This Row],[sales]]&lt;2000,"LOW CATEGORY",DmartSalesData[[#This Row],[sales]]&lt;4000,"MEDIUM CATEGORY",DmartSalesData[[#This Row],[sales]]&gt;=4000,"HIGH CATEGORY")</f>
        <v>MEDIUM CATEGORY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tr">
        <f>IF(AND(DmartSalesData[[#This Row],[profit]]&gt;=500,DmartSalesData[[#This Row],[sales]]&gt;=3000),"Good","Not Good")</f>
        <v>Not Good</v>
      </c>
      <c r="R8397" s="2">
        <f>YEAR(DmartSalesData[[#This Row],[order_date]])</f>
        <v>2023</v>
      </c>
    </row>
    <row r="8398" spans="1:18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 t="str" cm="1">
        <f t="array" ref="F8398">_xlfn.IFS(DmartSalesData[[#This Row],[sales]]&lt;2000,"LOW CATEGORY",DmartSalesData[[#This Row],[sales]]&lt;4000,"MEDIUM CATEGORY",DmartSalesData[[#This Row],[sales]]&gt;=4000,"HIGH CATEGORY")</f>
        <v>LOW CATEGORY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tr">
        <f>IF(AND(DmartSalesData[[#This Row],[profit]]&gt;=500,DmartSalesData[[#This Row],[sales]]&gt;=3000),"Good","Not Good")</f>
        <v>Not Good</v>
      </c>
      <c r="R8398" s="2">
        <f>YEAR(DmartSalesData[[#This Row],[order_date]])</f>
        <v>2023</v>
      </c>
    </row>
    <row r="8399" spans="1:18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 t="str" cm="1">
        <f t="array" ref="F8399">_xlfn.IFS(DmartSalesData[[#This Row],[sales]]&lt;2000,"LOW CATEGORY",DmartSalesData[[#This Row],[sales]]&lt;4000,"MEDIUM CATEGORY",DmartSalesData[[#This Row],[sales]]&gt;=4000,"HIGH CATEGORY")</f>
        <v>MEDIUM CATEGORY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tr">
        <f>IF(AND(DmartSalesData[[#This Row],[profit]]&gt;=500,DmartSalesData[[#This Row],[sales]]&gt;=3000),"Good","Not Good")</f>
        <v>Not Good</v>
      </c>
      <c r="R8399" s="2">
        <f>YEAR(DmartSalesData[[#This Row],[order_date]])</f>
        <v>2023</v>
      </c>
    </row>
    <row r="8400" spans="1:18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 t="str" cm="1">
        <f t="array" ref="F8400">_xlfn.IFS(DmartSalesData[[#This Row],[sales]]&lt;2000,"LOW CATEGORY",DmartSalesData[[#This Row],[sales]]&lt;4000,"MEDIUM CATEGORY",DmartSalesData[[#This Row],[sales]]&gt;=4000,"HIGH CATEGORY")</f>
        <v>MEDIUM CATEGORY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tr">
        <f>IF(AND(DmartSalesData[[#This Row],[profit]]&gt;=500,DmartSalesData[[#This Row],[sales]]&gt;=3000),"Good","Not Good")</f>
        <v>Not Good</v>
      </c>
      <c r="R8400" s="2">
        <f>YEAR(DmartSalesData[[#This Row],[order_date]])</f>
        <v>2024</v>
      </c>
    </row>
    <row r="8401" spans="1:18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 t="str" cm="1">
        <f t="array" ref="F8401">_xlfn.IFS(DmartSalesData[[#This Row],[sales]]&lt;2000,"LOW CATEGORY",DmartSalesData[[#This Row],[sales]]&lt;4000,"MEDIUM CATEGORY",DmartSalesData[[#This Row],[sales]]&gt;=4000,"HIGH CATEGORY")</f>
        <v>MEDIUM CATEGORY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tr">
        <f>IF(AND(DmartSalesData[[#This Row],[profit]]&gt;=500,DmartSalesData[[#This Row],[sales]]&gt;=3000),"Good","Not Good")</f>
        <v>Not Good</v>
      </c>
      <c r="R8401" s="2">
        <f>YEAR(DmartSalesData[[#This Row],[order_date]])</f>
        <v>2023</v>
      </c>
    </row>
    <row r="8402" spans="1:18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 t="str" cm="1">
        <f t="array" ref="F8402">_xlfn.IFS(DmartSalesData[[#This Row],[sales]]&lt;2000,"LOW CATEGORY",DmartSalesData[[#This Row],[sales]]&lt;4000,"MEDIUM CATEGORY",DmartSalesData[[#This Row],[sales]]&gt;=4000,"HIGH CATEGORY")</f>
        <v>LOW CATEGORY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tr">
        <f>IF(AND(DmartSalesData[[#This Row],[profit]]&gt;=500,DmartSalesData[[#This Row],[sales]]&gt;=3000),"Good","Not Good")</f>
        <v>Not Good</v>
      </c>
      <c r="R8402" s="2">
        <f>YEAR(DmartSalesData[[#This Row],[order_date]])</f>
        <v>2023</v>
      </c>
    </row>
    <row r="8403" spans="1:18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 t="str" cm="1">
        <f t="array" ref="F8403">_xlfn.IFS(DmartSalesData[[#This Row],[sales]]&lt;2000,"LOW CATEGORY",DmartSalesData[[#This Row],[sales]]&lt;4000,"MEDIUM CATEGORY",DmartSalesData[[#This Row],[sales]]&gt;=4000,"HIGH CATEGORY")</f>
        <v>HIGH CATEGORY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tr">
        <f>IF(AND(DmartSalesData[[#This Row],[profit]]&gt;=500,DmartSalesData[[#This Row],[sales]]&gt;=3000),"Good","Not Good")</f>
        <v>Not Good</v>
      </c>
      <c r="R8403" s="2">
        <f>YEAR(DmartSalesData[[#This Row],[order_date]])</f>
        <v>2024</v>
      </c>
    </row>
    <row r="8404" spans="1:18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 t="str" cm="1">
        <f t="array" ref="F8404">_xlfn.IFS(DmartSalesData[[#This Row],[sales]]&lt;2000,"LOW CATEGORY",DmartSalesData[[#This Row],[sales]]&lt;4000,"MEDIUM CATEGORY",DmartSalesData[[#This Row],[sales]]&gt;=4000,"HIGH CATEGORY")</f>
        <v>MEDIUM CATEGORY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tr">
        <f>IF(AND(DmartSalesData[[#This Row],[profit]]&gt;=500,DmartSalesData[[#This Row],[sales]]&gt;=3000),"Good","Not Good")</f>
        <v>Good</v>
      </c>
      <c r="R8404" s="2">
        <f>YEAR(DmartSalesData[[#This Row],[order_date]])</f>
        <v>2024</v>
      </c>
    </row>
    <row r="8405" spans="1:18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 t="str" cm="1">
        <f t="array" ref="F8405">_xlfn.IFS(DmartSalesData[[#This Row],[sales]]&lt;2000,"LOW CATEGORY",DmartSalesData[[#This Row],[sales]]&lt;4000,"MEDIUM CATEGORY",DmartSalesData[[#This Row],[sales]]&gt;=4000,"HIGH CATEGORY")</f>
        <v>LOW CATEGORY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tr">
        <f>IF(AND(DmartSalesData[[#This Row],[profit]]&gt;=500,DmartSalesData[[#This Row],[sales]]&gt;=3000),"Good","Not Good")</f>
        <v>Not Good</v>
      </c>
      <c r="R8405" s="2">
        <f>YEAR(DmartSalesData[[#This Row],[order_date]])</f>
        <v>2024</v>
      </c>
    </row>
    <row r="8406" spans="1:18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 t="str" cm="1">
        <f t="array" ref="F8406">_xlfn.IFS(DmartSalesData[[#This Row],[sales]]&lt;2000,"LOW CATEGORY",DmartSalesData[[#This Row],[sales]]&lt;4000,"MEDIUM CATEGORY",DmartSalesData[[#This Row],[sales]]&gt;=4000,"HIGH CATEGORY")</f>
        <v>MEDIUM CATEGORY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tr">
        <f>IF(AND(DmartSalesData[[#This Row],[profit]]&gt;=500,DmartSalesData[[#This Row],[sales]]&gt;=3000),"Good","Not Good")</f>
        <v>Not Good</v>
      </c>
      <c r="R8406" s="2">
        <f>YEAR(DmartSalesData[[#This Row],[order_date]])</f>
        <v>2023</v>
      </c>
    </row>
    <row r="8407" spans="1:18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 t="str" cm="1">
        <f t="array" ref="F8407">_xlfn.IFS(DmartSalesData[[#This Row],[sales]]&lt;2000,"LOW CATEGORY",DmartSalesData[[#This Row],[sales]]&lt;4000,"MEDIUM CATEGORY",DmartSalesData[[#This Row],[sales]]&gt;=4000,"HIGH CATEGORY")</f>
        <v>LOW CATEGORY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tr">
        <f>IF(AND(DmartSalesData[[#This Row],[profit]]&gt;=500,DmartSalesData[[#This Row],[sales]]&gt;=3000),"Good","Not Good")</f>
        <v>Not Good</v>
      </c>
      <c r="R8407" s="2">
        <f>YEAR(DmartSalesData[[#This Row],[order_date]])</f>
        <v>2023</v>
      </c>
    </row>
    <row r="8408" spans="1:18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 t="str" cm="1">
        <f t="array" ref="F8408">_xlfn.IFS(DmartSalesData[[#This Row],[sales]]&lt;2000,"LOW CATEGORY",DmartSalesData[[#This Row],[sales]]&lt;4000,"MEDIUM CATEGORY",DmartSalesData[[#This Row],[sales]]&gt;=4000,"HIGH CATEGORY")</f>
        <v>LOW CATEGORY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tr">
        <f>IF(AND(DmartSalesData[[#This Row],[profit]]&gt;=500,DmartSalesData[[#This Row],[sales]]&gt;=3000),"Good","Not Good")</f>
        <v>Not Good</v>
      </c>
      <c r="R8408" s="2">
        <f>YEAR(DmartSalesData[[#This Row],[order_date]])</f>
        <v>2024</v>
      </c>
    </row>
    <row r="8409" spans="1:18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 t="str" cm="1">
        <f t="array" ref="F8409">_xlfn.IFS(DmartSalesData[[#This Row],[sales]]&lt;2000,"LOW CATEGORY",DmartSalesData[[#This Row],[sales]]&lt;4000,"MEDIUM CATEGORY",DmartSalesData[[#This Row],[sales]]&gt;=4000,"HIGH CATEGORY")</f>
        <v>HIGH CATEGORY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tr">
        <f>IF(AND(DmartSalesData[[#This Row],[profit]]&gt;=500,DmartSalesData[[#This Row],[sales]]&gt;=3000),"Good","Not Good")</f>
        <v>Good</v>
      </c>
      <c r="R8409" s="2">
        <f>YEAR(DmartSalesData[[#This Row],[order_date]])</f>
        <v>2024</v>
      </c>
    </row>
    <row r="8410" spans="1:18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 t="str" cm="1">
        <f t="array" ref="F8410">_xlfn.IFS(DmartSalesData[[#This Row],[sales]]&lt;2000,"LOW CATEGORY",DmartSalesData[[#This Row],[sales]]&lt;4000,"MEDIUM CATEGORY",DmartSalesData[[#This Row],[sales]]&gt;=4000,"HIGH CATEGORY")</f>
        <v>LOW CATEGORY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tr">
        <f>IF(AND(DmartSalesData[[#This Row],[profit]]&gt;=500,DmartSalesData[[#This Row],[sales]]&gt;=3000),"Good","Not Good")</f>
        <v>Not Good</v>
      </c>
      <c r="R8410" s="2">
        <f>YEAR(DmartSalesData[[#This Row],[order_date]])</f>
        <v>2023</v>
      </c>
    </row>
    <row r="8411" spans="1:18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 t="str" cm="1">
        <f t="array" ref="F8411">_xlfn.IFS(DmartSalesData[[#This Row],[sales]]&lt;2000,"LOW CATEGORY",DmartSalesData[[#This Row],[sales]]&lt;4000,"MEDIUM CATEGORY",DmartSalesData[[#This Row],[sales]]&gt;=4000,"HIGH CATEGORY")</f>
        <v>MEDIUM CATEGORY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tr">
        <f>IF(AND(DmartSalesData[[#This Row],[profit]]&gt;=500,DmartSalesData[[#This Row],[sales]]&gt;=3000),"Good","Not Good")</f>
        <v>Good</v>
      </c>
      <c r="R8411" s="2">
        <f>YEAR(DmartSalesData[[#This Row],[order_date]])</f>
        <v>2024</v>
      </c>
    </row>
    <row r="8412" spans="1:18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 t="str" cm="1">
        <f t="array" ref="F8412">_xlfn.IFS(DmartSalesData[[#This Row],[sales]]&lt;2000,"LOW CATEGORY",DmartSalesData[[#This Row],[sales]]&lt;4000,"MEDIUM CATEGORY",DmartSalesData[[#This Row],[sales]]&gt;=4000,"HIGH CATEGORY")</f>
        <v>LOW CATEGORY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tr">
        <f>IF(AND(DmartSalesData[[#This Row],[profit]]&gt;=500,DmartSalesData[[#This Row],[sales]]&gt;=3000),"Good","Not Good")</f>
        <v>Not Good</v>
      </c>
      <c r="R8412" s="2">
        <f>YEAR(DmartSalesData[[#This Row],[order_date]])</f>
        <v>2024</v>
      </c>
    </row>
    <row r="8413" spans="1:18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 t="str" cm="1">
        <f t="array" ref="F8413">_xlfn.IFS(DmartSalesData[[#This Row],[sales]]&lt;2000,"LOW CATEGORY",DmartSalesData[[#This Row],[sales]]&lt;4000,"MEDIUM CATEGORY",DmartSalesData[[#This Row],[sales]]&gt;=4000,"HIGH CATEGORY")</f>
        <v>HIGH CATEGORY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tr">
        <f>IF(AND(DmartSalesData[[#This Row],[profit]]&gt;=500,DmartSalesData[[#This Row],[sales]]&gt;=3000),"Good","Not Good")</f>
        <v>Good</v>
      </c>
      <c r="R8413" s="2">
        <f>YEAR(DmartSalesData[[#This Row],[order_date]])</f>
        <v>2024</v>
      </c>
    </row>
    <row r="8414" spans="1:18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 t="str" cm="1">
        <f t="array" ref="F8414">_xlfn.IFS(DmartSalesData[[#This Row],[sales]]&lt;2000,"LOW CATEGORY",DmartSalesData[[#This Row],[sales]]&lt;4000,"MEDIUM CATEGORY",DmartSalesData[[#This Row],[sales]]&gt;=4000,"HIGH CATEGORY")</f>
        <v>LOW CATEGORY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tr">
        <f>IF(AND(DmartSalesData[[#This Row],[profit]]&gt;=500,DmartSalesData[[#This Row],[sales]]&gt;=3000),"Good","Not Good")</f>
        <v>Not Good</v>
      </c>
      <c r="R8414" s="2">
        <f>YEAR(DmartSalesData[[#This Row],[order_date]])</f>
        <v>2023</v>
      </c>
    </row>
    <row r="8415" spans="1:18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 t="str" cm="1">
        <f t="array" ref="F8415">_xlfn.IFS(DmartSalesData[[#This Row],[sales]]&lt;2000,"LOW CATEGORY",DmartSalesData[[#This Row],[sales]]&lt;4000,"MEDIUM CATEGORY",DmartSalesData[[#This Row],[sales]]&gt;=4000,"HIGH CATEGORY")</f>
        <v>LOW CATEGORY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tr">
        <f>IF(AND(DmartSalesData[[#This Row],[profit]]&gt;=500,DmartSalesData[[#This Row],[sales]]&gt;=3000),"Good","Not Good")</f>
        <v>Not Good</v>
      </c>
      <c r="R8415" s="2">
        <f>YEAR(DmartSalesData[[#This Row],[order_date]])</f>
        <v>2023</v>
      </c>
    </row>
    <row r="8416" spans="1:18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 t="str" cm="1">
        <f t="array" ref="F8416">_xlfn.IFS(DmartSalesData[[#This Row],[sales]]&lt;2000,"LOW CATEGORY",DmartSalesData[[#This Row],[sales]]&lt;4000,"MEDIUM CATEGORY",DmartSalesData[[#This Row],[sales]]&gt;=4000,"HIGH CATEGORY")</f>
        <v>MEDIUM CATEGORY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tr">
        <f>IF(AND(DmartSalesData[[#This Row],[profit]]&gt;=500,DmartSalesData[[#This Row],[sales]]&gt;=3000),"Good","Not Good")</f>
        <v>Not Good</v>
      </c>
      <c r="R8416" s="2">
        <f>YEAR(DmartSalesData[[#This Row],[order_date]])</f>
        <v>2023</v>
      </c>
    </row>
    <row r="8417" spans="1:18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 t="str" cm="1">
        <f t="array" ref="F8417">_xlfn.IFS(DmartSalesData[[#This Row],[sales]]&lt;2000,"LOW CATEGORY",DmartSalesData[[#This Row],[sales]]&lt;4000,"MEDIUM CATEGORY",DmartSalesData[[#This Row],[sales]]&gt;=4000,"HIGH CATEGORY")</f>
        <v>MEDIUM CATEGORY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tr">
        <f>IF(AND(DmartSalesData[[#This Row],[profit]]&gt;=500,DmartSalesData[[#This Row],[sales]]&gt;=3000),"Good","Not Good")</f>
        <v>Not Good</v>
      </c>
      <c r="R8417" s="2">
        <f>YEAR(DmartSalesData[[#This Row],[order_date]])</f>
        <v>2024</v>
      </c>
    </row>
    <row r="8418" spans="1:18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 t="str" cm="1">
        <f t="array" ref="F8418">_xlfn.IFS(DmartSalesData[[#This Row],[sales]]&lt;2000,"LOW CATEGORY",DmartSalesData[[#This Row],[sales]]&lt;4000,"MEDIUM CATEGORY",DmartSalesData[[#This Row],[sales]]&gt;=4000,"HIGH CATEGORY")</f>
        <v>MEDIUM CATEGORY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tr">
        <f>IF(AND(DmartSalesData[[#This Row],[profit]]&gt;=500,DmartSalesData[[#This Row],[sales]]&gt;=3000),"Good","Not Good")</f>
        <v>Not Good</v>
      </c>
      <c r="R8418" s="2">
        <f>YEAR(DmartSalesData[[#This Row],[order_date]])</f>
        <v>2023</v>
      </c>
    </row>
    <row r="8419" spans="1:18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 t="str" cm="1">
        <f t="array" ref="F8419">_xlfn.IFS(DmartSalesData[[#This Row],[sales]]&lt;2000,"LOW CATEGORY",DmartSalesData[[#This Row],[sales]]&lt;4000,"MEDIUM CATEGORY",DmartSalesData[[#This Row],[sales]]&gt;=4000,"HIGH CATEGORY")</f>
        <v>MEDIUM CATEGORY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tr">
        <f>IF(AND(DmartSalesData[[#This Row],[profit]]&gt;=500,DmartSalesData[[#This Row],[sales]]&gt;=3000),"Good","Not Good")</f>
        <v>Not Good</v>
      </c>
      <c r="R8419" s="2">
        <f>YEAR(DmartSalesData[[#This Row],[order_date]])</f>
        <v>2023</v>
      </c>
    </row>
    <row r="8420" spans="1:18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 t="str" cm="1">
        <f t="array" ref="F8420">_xlfn.IFS(DmartSalesData[[#This Row],[sales]]&lt;2000,"LOW CATEGORY",DmartSalesData[[#This Row],[sales]]&lt;4000,"MEDIUM CATEGORY",DmartSalesData[[#This Row],[sales]]&gt;=4000,"HIGH CATEGORY")</f>
        <v>LOW CATEGORY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tr">
        <f>IF(AND(DmartSalesData[[#This Row],[profit]]&gt;=500,DmartSalesData[[#This Row],[sales]]&gt;=3000),"Good","Not Good")</f>
        <v>Not Good</v>
      </c>
      <c r="R8420" s="2">
        <f>YEAR(DmartSalesData[[#This Row],[order_date]])</f>
        <v>2023</v>
      </c>
    </row>
    <row r="8421" spans="1:18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 t="str" cm="1">
        <f t="array" ref="F8421">_xlfn.IFS(DmartSalesData[[#This Row],[sales]]&lt;2000,"LOW CATEGORY",DmartSalesData[[#This Row],[sales]]&lt;4000,"MEDIUM CATEGORY",DmartSalesData[[#This Row],[sales]]&gt;=4000,"HIGH CATEGORY")</f>
        <v>MEDIUM CATEGORY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tr">
        <f>IF(AND(DmartSalesData[[#This Row],[profit]]&gt;=500,DmartSalesData[[#This Row],[sales]]&gt;=3000),"Good","Not Good")</f>
        <v>Not Good</v>
      </c>
      <c r="R8421" s="2">
        <f>YEAR(DmartSalesData[[#This Row],[order_date]])</f>
        <v>2023</v>
      </c>
    </row>
    <row r="8422" spans="1:18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 t="str" cm="1">
        <f t="array" ref="F8422">_xlfn.IFS(DmartSalesData[[#This Row],[sales]]&lt;2000,"LOW CATEGORY",DmartSalesData[[#This Row],[sales]]&lt;4000,"MEDIUM CATEGORY",DmartSalesData[[#This Row],[sales]]&gt;=4000,"HIGH CATEGORY")</f>
        <v>MEDIUM CATEGORY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tr">
        <f>IF(AND(DmartSalesData[[#This Row],[profit]]&gt;=500,DmartSalesData[[#This Row],[sales]]&gt;=3000),"Good","Not Good")</f>
        <v>Good</v>
      </c>
      <c r="R8422" s="2">
        <f>YEAR(DmartSalesData[[#This Row],[order_date]])</f>
        <v>2023</v>
      </c>
    </row>
    <row r="8423" spans="1:18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 t="str" cm="1">
        <f t="array" ref="F8423">_xlfn.IFS(DmartSalesData[[#This Row],[sales]]&lt;2000,"LOW CATEGORY",DmartSalesData[[#This Row],[sales]]&lt;4000,"MEDIUM CATEGORY",DmartSalesData[[#This Row],[sales]]&gt;=4000,"HIGH CATEGORY")</f>
        <v>MEDIUM CATEGORY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tr">
        <f>IF(AND(DmartSalesData[[#This Row],[profit]]&gt;=500,DmartSalesData[[#This Row],[sales]]&gt;=3000),"Good","Not Good")</f>
        <v>Not Good</v>
      </c>
      <c r="R8423" s="2">
        <f>YEAR(DmartSalesData[[#This Row],[order_date]])</f>
        <v>2023</v>
      </c>
    </row>
    <row r="8424" spans="1:18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 t="str" cm="1">
        <f t="array" ref="F8424">_xlfn.IFS(DmartSalesData[[#This Row],[sales]]&lt;2000,"LOW CATEGORY",DmartSalesData[[#This Row],[sales]]&lt;4000,"MEDIUM CATEGORY",DmartSalesData[[#This Row],[sales]]&gt;=4000,"HIGH CATEGORY")</f>
        <v>LOW CATEGORY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tr">
        <f>IF(AND(DmartSalesData[[#This Row],[profit]]&gt;=500,DmartSalesData[[#This Row],[sales]]&gt;=3000),"Good","Not Good")</f>
        <v>Not Good</v>
      </c>
      <c r="R8424" s="2">
        <f>YEAR(DmartSalesData[[#This Row],[order_date]])</f>
        <v>2023</v>
      </c>
    </row>
    <row r="8425" spans="1:18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 t="str" cm="1">
        <f t="array" ref="F8425">_xlfn.IFS(DmartSalesData[[#This Row],[sales]]&lt;2000,"LOW CATEGORY",DmartSalesData[[#This Row],[sales]]&lt;4000,"MEDIUM CATEGORY",DmartSalesData[[#This Row],[sales]]&gt;=4000,"HIGH CATEGORY")</f>
        <v>MEDIUM CATEGORY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tr">
        <f>IF(AND(DmartSalesData[[#This Row],[profit]]&gt;=500,DmartSalesData[[#This Row],[sales]]&gt;=3000),"Good","Not Good")</f>
        <v>Good</v>
      </c>
      <c r="R8425" s="2">
        <f>YEAR(DmartSalesData[[#This Row],[order_date]])</f>
        <v>2024</v>
      </c>
    </row>
    <row r="8426" spans="1:18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 t="str" cm="1">
        <f t="array" ref="F8426">_xlfn.IFS(DmartSalesData[[#This Row],[sales]]&lt;2000,"LOW CATEGORY",DmartSalesData[[#This Row],[sales]]&lt;4000,"MEDIUM CATEGORY",DmartSalesData[[#This Row],[sales]]&gt;=4000,"HIGH CATEGORY")</f>
        <v>HIGH CATEGORY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tr">
        <f>IF(AND(DmartSalesData[[#This Row],[profit]]&gt;=500,DmartSalesData[[#This Row],[sales]]&gt;=3000),"Good","Not Good")</f>
        <v>Good</v>
      </c>
      <c r="R8426" s="2">
        <f>YEAR(DmartSalesData[[#This Row],[order_date]])</f>
        <v>2024</v>
      </c>
    </row>
    <row r="8427" spans="1:18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 t="str" cm="1">
        <f t="array" ref="F8427">_xlfn.IFS(DmartSalesData[[#This Row],[sales]]&lt;2000,"LOW CATEGORY",DmartSalesData[[#This Row],[sales]]&lt;4000,"MEDIUM CATEGORY",DmartSalesData[[#This Row],[sales]]&gt;=4000,"HIGH CATEGORY")</f>
        <v>MEDIUM CATEGORY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tr">
        <f>IF(AND(DmartSalesData[[#This Row],[profit]]&gt;=500,DmartSalesData[[#This Row],[sales]]&gt;=3000),"Good","Not Good")</f>
        <v>Not Good</v>
      </c>
      <c r="R8427" s="2">
        <f>YEAR(DmartSalesData[[#This Row],[order_date]])</f>
        <v>2024</v>
      </c>
    </row>
    <row r="8428" spans="1:18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 t="str" cm="1">
        <f t="array" ref="F8428">_xlfn.IFS(DmartSalesData[[#This Row],[sales]]&lt;2000,"LOW CATEGORY",DmartSalesData[[#This Row],[sales]]&lt;4000,"MEDIUM CATEGORY",DmartSalesData[[#This Row],[sales]]&gt;=4000,"HIGH CATEGORY")</f>
        <v>LOW CATEGORY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tr">
        <f>IF(AND(DmartSalesData[[#This Row],[profit]]&gt;=500,DmartSalesData[[#This Row],[sales]]&gt;=3000),"Good","Not Good")</f>
        <v>Not Good</v>
      </c>
      <c r="R8428" s="2">
        <f>YEAR(DmartSalesData[[#This Row],[order_date]])</f>
        <v>2023</v>
      </c>
    </row>
    <row r="8429" spans="1:18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 t="str" cm="1">
        <f t="array" ref="F8429">_xlfn.IFS(DmartSalesData[[#This Row],[sales]]&lt;2000,"LOW CATEGORY",DmartSalesData[[#This Row],[sales]]&lt;4000,"MEDIUM CATEGORY",DmartSalesData[[#This Row],[sales]]&gt;=4000,"HIGH CATEGORY")</f>
        <v>MEDIUM CATEGORY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tr">
        <f>IF(AND(DmartSalesData[[#This Row],[profit]]&gt;=500,DmartSalesData[[#This Row],[sales]]&gt;=3000),"Good","Not Good")</f>
        <v>Not Good</v>
      </c>
      <c r="R8429" s="2">
        <f>YEAR(DmartSalesData[[#This Row],[order_date]])</f>
        <v>2024</v>
      </c>
    </row>
    <row r="8430" spans="1:18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 t="str" cm="1">
        <f t="array" ref="F8430">_xlfn.IFS(DmartSalesData[[#This Row],[sales]]&lt;2000,"LOW CATEGORY",DmartSalesData[[#This Row],[sales]]&lt;4000,"MEDIUM CATEGORY",DmartSalesData[[#This Row],[sales]]&gt;=4000,"HIGH CATEGORY")</f>
        <v>MEDIUM CATEGORY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tr">
        <f>IF(AND(DmartSalesData[[#This Row],[profit]]&gt;=500,DmartSalesData[[#This Row],[sales]]&gt;=3000),"Good","Not Good")</f>
        <v>Not Good</v>
      </c>
      <c r="R8430" s="2">
        <f>YEAR(DmartSalesData[[#This Row],[order_date]])</f>
        <v>2023</v>
      </c>
    </row>
    <row r="8431" spans="1:18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 t="str" cm="1">
        <f t="array" ref="F8431">_xlfn.IFS(DmartSalesData[[#This Row],[sales]]&lt;2000,"LOW CATEGORY",DmartSalesData[[#This Row],[sales]]&lt;4000,"MEDIUM CATEGORY",DmartSalesData[[#This Row],[sales]]&gt;=4000,"HIGH CATEGORY")</f>
        <v>LOW CATEGORY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tr">
        <f>IF(AND(DmartSalesData[[#This Row],[profit]]&gt;=500,DmartSalesData[[#This Row],[sales]]&gt;=3000),"Good","Not Good")</f>
        <v>Not Good</v>
      </c>
      <c r="R8431" s="2">
        <f>YEAR(DmartSalesData[[#This Row],[order_date]])</f>
        <v>2023</v>
      </c>
    </row>
    <row r="8432" spans="1:18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 t="str" cm="1">
        <f t="array" ref="F8432">_xlfn.IFS(DmartSalesData[[#This Row],[sales]]&lt;2000,"LOW CATEGORY",DmartSalesData[[#This Row],[sales]]&lt;4000,"MEDIUM CATEGORY",DmartSalesData[[#This Row],[sales]]&gt;=4000,"HIGH CATEGORY")</f>
        <v>MEDIUM CATEGORY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tr">
        <f>IF(AND(DmartSalesData[[#This Row],[profit]]&gt;=500,DmartSalesData[[#This Row],[sales]]&gt;=3000),"Good","Not Good")</f>
        <v>Not Good</v>
      </c>
      <c r="R8432" s="2">
        <f>YEAR(DmartSalesData[[#This Row],[order_date]])</f>
        <v>2024</v>
      </c>
    </row>
    <row r="8433" spans="1:18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 t="str" cm="1">
        <f t="array" ref="F8433">_xlfn.IFS(DmartSalesData[[#This Row],[sales]]&lt;2000,"LOW CATEGORY",DmartSalesData[[#This Row],[sales]]&lt;4000,"MEDIUM CATEGORY",DmartSalesData[[#This Row],[sales]]&gt;=4000,"HIGH CATEGORY")</f>
        <v>MEDIUM CATEGORY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tr">
        <f>IF(AND(DmartSalesData[[#This Row],[profit]]&gt;=500,DmartSalesData[[#This Row],[sales]]&gt;=3000),"Good","Not Good")</f>
        <v>Not Good</v>
      </c>
      <c r="R8433" s="2">
        <f>YEAR(DmartSalesData[[#This Row],[order_date]])</f>
        <v>2024</v>
      </c>
    </row>
    <row r="8434" spans="1:18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 t="str" cm="1">
        <f t="array" ref="F8434">_xlfn.IFS(DmartSalesData[[#This Row],[sales]]&lt;2000,"LOW CATEGORY",DmartSalesData[[#This Row],[sales]]&lt;4000,"MEDIUM CATEGORY",DmartSalesData[[#This Row],[sales]]&gt;=4000,"HIGH CATEGORY")</f>
        <v>LOW CATEGORY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tr">
        <f>IF(AND(DmartSalesData[[#This Row],[profit]]&gt;=500,DmartSalesData[[#This Row],[sales]]&gt;=3000),"Good","Not Good")</f>
        <v>Not Good</v>
      </c>
      <c r="R8434" s="2">
        <f>YEAR(DmartSalesData[[#This Row],[order_date]])</f>
        <v>2024</v>
      </c>
    </row>
    <row r="8435" spans="1:18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 t="str" cm="1">
        <f t="array" ref="F8435">_xlfn.IFS(DmartSalesData[[#This Row],[sales]]&lt;2000,"LOW CATEGORY",DmartSalesData[[#This Row],[sales]]&lt;4000,"MEDIUM CATEGORY",DmartSalesData[[#This Row],[sales]]&gt;=4000,"HIGH CATEGORY")</f>
        <v>LOW CATEGORY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tr">
        <f>IF(AND(DmartSalesData[[#This Row],[profit]]&gt;=500,DmartSalesData[[#This Row],[sales]]&gt;=3000),"Good","Not Good")</f>
        <v>Not Good</v>
      </c>
      <c r="R8435" s="2">
        <f>YEAR(DmartSalesData[[#This Row],[order_date]])</f>
        <v>2023</v>
      </c>
    </row>
    <row r="8436" spans="1:18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 t="str" cm="1">
        <f t="array" ref="F8436">_xlfn.IFS(DmartSalesData[[#This Row],[sales]]&lt;2000,"LOW CATEGORY",DmartSalesData[[#This Row],[sales]]&lt;4000,"MEDIUM CATEGORY",DmartSalesData[[#This Row],[sales]]&gt;=4000,"HIGH CATEGORY")</f>
        <v>LOW CATEGORY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tr">
        <f>IF(AND(DmartSalesData[[#This Row],[profit]]&gt;=500,DmartSalesData[[#This Row],[sales]]&gt;=3000),"Good","Not Good")</f>
        <v>Not Good</v>
      </c>
      <c r="R8436" s="2">
        <f>YEAR(DmartSalesData[[#This Row],[order_date]])</f>
        <v>2023</v>
      </c>
    </row>
    <row r="8437" spans="1:18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 t="str" cm="1">
        <f t="array" ref="F8437">_xlfn.IFS(DmartSalesData[[#This Row],[sales]]&lt;2000,"LOW CATEGORY",DmartSalesData[[#This Row],[sales]]&lt;4000,"MEDIUM CATEGORY",DmartSalesData[[#This Row],[sales]]&gt;=4000,"HIGH CATEGORY")</f>
        <v>LOW CATEGORY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tr">
        <f>IF(AND(DmartSalesData[[#This Row],[profit]]&gt;=500,DmartSalesData[[#This Row],[sales]]&gt;=3000),"Good","Not Good")</f>
        <v>Not Good</v>
      </c>
      <c r="R8437" s="2">
        <f>YEAR(DmartSalesData[[#This Row],[order_date]])</f>
        <v>2024</v>
      </c>
    </row>
    <row r="8438" spans="1:18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 t="str" cm="1">
        <f t="array" ref="F8438">_xlfn.IFS(DmartSalesData[[#This Row],[sales]]&lt;2000,"LOW CATEGORY",DmartSalesData[[#This Row],[sales]]&lt;4000,"MEDIUM CATEGORY",DmartSalesData[[#This Row],[sales]]&gt;=4000,"HIGH CATEGORY")</f>
        <v>LOW CATEGORY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tr">
        <f>IF(AND(DmartSalesData[[#This Row],[profit]]&gt;=500,DmartSalesData[[#This Row],[sales]]&gt;=3000),"Good","Not Good")</f>
        <v>Not Good</v>
      </c>
      <c r="R8438" s="2">
        <f>YEAR(DmartSalesData[[#This Row],[order_date]])</f>
        <v>2023</v>
      </c>
    </row>
    <row r="8439" spans="1:18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 t="str" cm="1">
        <f t="array" ref="F8439">_xlfn.IFS(DmartSalesData[[#This Row],[sales]]&lt;2000,"LOW CATEGORY",DmartSalesData[[#This Row],[sales]]&lt;4000,"MEDIUM CATEGORY",DmartSalesData[[#This Row],[sales]]&gt;=4000,"HIGH CATEGORY")</f>
        <v>LOW CATEGORY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tr">
        <f>IF(AND(DmartSalesData[[#This Row],[profit]]&gt;=500,DmartSalesData[[#This Row],[sales]]&gt;=3000),"Good","Not Good")</f>
        <v>Not Good</v>
      </c>
      <c r="R8439" s="2">
        <f>YEAR(DmartSalesData[[#This Row],[order_date]])</f>
        <v>2023</v>
      </c>
    </row>
    <row r="8440" spans="1:18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 t="str" cm="1">
        <f t="array" ref="F8440">_xlfn.IFS(DmartSalesData[[#This Row],[sales]]&lt;2000,"LOW CATEGORY",DmartSalesData[[#This Row],[sales]]&lt;4000,"MEDIUM CATEGORY",DmartSalesData[[#This Row],[sales]]&gt;=4000,"HIGH CATEGORY")</f>
        <v>LOW CATEGORY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tr">
        <f>IF(AND(DmartSalesData[[#This Row],[profit]]&gt;=500,DmartSalesData[[#This Row],[sales]]&gt;=3000),"Good","Not Good")</f>
        <v>Not Good</v>
      </c>
      <c r="R8440" s="2">
        <f>YEAR(DmartSalesData[[#This Row],[order_date]])</f>
        <v>2024</v>
      </c>
    </row>
    <row r="8441" spans="1:18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 t="str" cm="1">
        <f t="array" ref="F8441">_xlfn.IFS(DmartSalesData[[#This Row],[sales]]&lt;2000,"LOW CATEGORY",DmartSalesData[[#This Row],[sales]]&lt;4000,"MEDIUM CATEGORY",DmartSalesData[[#This Row],[sales]]&gt;=4000,"HIGH CATEGORY")</f>
        <v>HIGH CATEGORY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tr">
        <f>IF(AND(DmartSalesData[[#This Row],[profit]]&gt;=500,DmartSalesData[[#This Row],[sales]]&gt;=3000),"Good","Not Good")</f>
        <v>Good</v>
      </c>
      <c r="R8441" s="2">
        <f>YEAR(DmartSalesData[[#This Row],[order_date]])</f>
        <v>2024</v>
      </c>
    </row>
    <row r="8442" spans="1:18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 t="str" cm="1">
        <f t="array" ref="F8442">_xlfn.IFS(DmartSalesData[[#This Row],[sales]]&lt;2000,"LOW CATEGORY",DmartSalesData[[#This Row],[sales]]&lt;4000,"MEDIUM CATEGORY",DmartSalesData[[#This Row],[sales]]&gt;=4000,"HIGH CATEGORY")</f>
        <v>HIGH CATEGORY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tr">
        <f>IF(AND(DmartSalesData[[#This Row],[profit]]&gt;=500,DmartSalesData[[#This Row],[sales]]&gt;=3000),"Good","Not Good")</f>
        <v>Good</v>
      </c>
      <c r="R8442" s="2">
        <f>YEAR(DmartSalesData[[#This Row],[order_date]])</f>
        <v>2023</v>
      </c>
    </row>
    <row r="8443" spans="1:18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 t="str" cm="1">
        <f t="array" ref="F8443">_xlfn.IFS(DmartSalesData[[#This Row],[sales]]&lt;2000,"LOW CATEGORY",DmartSalesData[[#This Row],[sales]]&lt;4000,"MEDIUM CATEGORY",DmartSalesData[[#This Row],[sales]]&gt;=4000,"HIGH CATEGORY")</f>
        <v>MEDIUM CATEGORY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tr">
        <f>IF(AND(DmartSalesData[[#This Row],[profit]]&gt;=500,DmartSalesData[[#This Row],[sales]]&gt;=3000),"Good","Not Good")</f>
        <v>Not Good</v>
      </c>
      <c r="R8443" s="2">
        <f>YEAR(DmartSalesData[[#This Row],[order_date]])</f>
        <v>2024</v>
      </c>
    </row>
    <row r="8444" spans="1:18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 t="str" cm="1">
        <f t="array" ref="F8444">_xlfn.IFS(DmartSalesData[[#This Row],[sales]]&lt;2000,"LOW CATEGORY",DmartSalesData[[#This Row],[sales]]&lt;4000,"MEDIUM CATEGORY",DmartSalesData[[#This Row],[sales]]&gt;=4000,"HIGH CATEGORY")</f>
        <v>HIGH CATEGORY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tr">
        <f>IF(AND(DmartSalesData[[#This Row],[profit]]&gt;=500,DmartSalesData[[#This Row],[sales]]&gt;=3000),"Good","Not Good")</f>
        <v>Good</v>
      </c>
      <c r="R8444" s="2">
        <f>YEAR(DmartSalesData[[#This Row],[order_date]])</f>
        <v>2023</v>
      </c>
    </row>
    <row r="8445" spans="1:18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 t="str" cm="1">
        <f t="array" ref="F8445">_xlfn.IFS(DmartSalesData[[#This Row],[sales]]&lt;2000,"LOW CATEGORY",DmartSalesData[[#This Row],[sales]]&lt;4000,"MEDIUM CATEGORY",DmartSalesData[[#This Row],[sales]]&gt;=4000,"HIGH CATEGORY")</f>
        <v>LOW CATEGORY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tr">
        <f>IF(AND(DmartSalesData[[#This Row],[profit]]&gt;=500,DmartSalesData[[#This Row],[sales]]&gt;=3000),"Good","Not Good")</f>
        <v>Not Good</v>
      </c>
      <c r="R8445" s="2">
        <f>YEAR(DmartSalesData[[#This Row],[order_date]])</f>
        <v>2023</v>
      </c>
    </row>
    <row r="8446" spans="1:18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 t="str" cm="1">
        <f t="array" ref="F8446">_xlfn.IFS(DmartSalesData[[#This Row],[sales]]&lt;2000,"LOW CATEGORY",DmartSalesData[[#This Row],[sales]]&lt;4000,"MEDIUM CATEGORY",DmartSalesData[[#This Row],[sales]]&gt;=4000,"HIGH CATEGORY")</f>
        <v>MEDIUM CATEGORY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tr">
        <f>IF(AND(DmartSalesData[[#This Row],[profit]]&gt;=500,DmartSalesData[[#This Row],[sales]]&gt;=3000),"Good","Not Good")</f>
        <v>Not Good</v>
      </c>
      <c r="R8446" s="2">
        <f>YEAR(DmartSalesData[[#This Row],[order_date]])</f>
        <v>2024</v>
      </c>
    </row>
    <row r="8447" spans="1:18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 t="str" cm="1">
        <f t="array" ref="F8447">_xlfn.IFS(DmartSalesData[[#This Row],[sales]]&lt;2000,"LOW CATEGORY",DmartSalesData[[#This Row],[sales]]&lt;4000,"MEDIUM CATEGORY",DmartSalesData[[#This Row],[sales]]&gt;=4000,"HIGH CATEGORY")</f>
        <v>LOW CATEGORY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tr">
        <f>IF(AND(DmartSalesData[[#This Row],[profit]]&gt;=500,DmartSalesData[[#This Row],[sales]]&gt;=3000),"Good","Not Good")</f>
        <v>Not Good</v>
      </c>
      <c r="R8447" s="2">
        <f>YEAR(DmartSalesData[[#This Row],[order_date]])</f>
        <v>2024</v>
      </c>
    </row>
    <row r="8448" spans="1:18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 t="str" cm="1">
        <f t="array" ref="F8448">_xlfn.IFS(DmartSalesData[[#This Row],[sales]]&lt;2000,"LOW CATEGORY",DmartSalesData[[#This Row],[sales]]&lt;4000,"MEDIUM CATEGORY",DmartSalesData[[#This Row],[sales]]&gt;=4000,"HIGH CATEGORY")</f>
        <v>HIGH CATEGORY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tr">
        <f>IF(AND(DmartSalesData[[#This Row],[profit]]&gt;=500,DmartSalesData[[#This Row],[sales]]&gt;=3000),"Good","Not Good")</f>
        <v>Good</v>
      </c>
      <c r="R8448" s="2">
        <f>YEAR(DmartSalesData[[#This Row],[order_date]])</f>
        <v>2024</v>
      </c>
    </row>
    <row r="8449" spans="1:18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 t="str" cm="1">
        <f t="array" ref="F8449">_xlfn.IFS(DmartSalesData[[#This Row],[sales]]&lt;2000,"LOW CATEGORY",DmartSalesData[[#This Row],[sales]]&lt;4000,"MEDIUM CATEGORY",DmartSalesData[[#This Row],[sales]]&gt;=4000,"HIGH CATEGORY")</f>
        <v>LOW CATEGORY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tr">
        <f>IF(AND(DmartSalesData[[#This Row],[profit]]&gt;=500,DmartSalesData[[#This Row],[sales]]&gt;=3000),"Good","Not Good")</f>
        <v>Not Good</v>
      </c>
      <c r="R8449" s="2">
        <f>YEAR(DmartSalesData[[#This Row],[order_date]])</f>
        <v>2023</v>
      </c>
    </row>
    <row r="8450" spans="1:18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 t="str" cm="1">
        <f t="array" ref="F8450">_xlfn.IFS(DmartSalesData[[#This Row],[sales]]&lt;2000,"LOW CATEGORY",DmartSalesData[[#This Row],[sales]]&lt;4000,"MEDIUM CATEGORY",DmartSalesData[[#This Row],[sales]]&gt;=4000,"HIGH CATEGORY")</f>
        <v>LOW CATEGORY</v>
      </c>
      <c r="G8450" s="2">
        <v>0.23</v>
      </c>
      <c r="H8450" s="2">
        <f t="shared" ref="H8450:H8513" si="264">E8450*G8450</f>
        <v>58.905300000000004</v>
      </c>
      <c r="I8450" s="2">
        <f t="shared" ref="I8450:I8513" si="265">E8450-H8450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tr">
        <f>IF(AND(DmartSalesData[[#This Row],[profit]]&gt;=500,DmartSalesData[[#This Row],[sales]]&gt;=3000),"Good","Not Good")</f>
        <v>Not Good</v>
      </c>
      <c r="R8450" s="2">
        <f>YEAR(DmartSalesData[[#This Row],[order_date]])</f>
        <v>2023</v>
      </c>
    </row>
    <row r="8451" spans="1:18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 t="str" cm="1">
        <f t="array" ref="F8451">_xlfn.IFS(DmartSalesData[[#This Row],[sales]]&lt;2000,"LOW CATEGORY",DmartSalesData[[#This Row],[sales]]&lt;4000,"MEDIUM CATEGORY",DmartSalesData[[#This Row],[sales]]&gt;=4000,"HIGH CATEGORY")</f>
        <v>LOW CATEGORY</v>
      </c>
      <c r="G8451" s="2">
        <v>0.31</v>
      </c>
      <c r="H8451" s="2">
        <f t="shared" si="264"/>
        <v>446.36280000000005</v>
      </c>
      <c r="I8451" s="2">
        <f t="shared" si="265"/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tr">
        <f>IF(AND(DmartSalesData[[#This Row],[profit]]&gt;=500,DmartSalesData[[#This Row],[sales]]&gt;=3000),"Good","Not Good")</f>
        <v>Not Good</v>
      </c>
      <c r="R8451" s="2">
        <f>YEAR(DmartSalesData[[#This Row],[order_date]])</f>
        <v>2024</v>
      </c>
    </row>
    <row r="8452" spans="1:18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 t="str" cm="1">
        <f t="array" ref="F8452">_xlfn.IFS(DmartSalesData[[#This Row],[sales]]&lt;2000,"LOW CATEGORY",DmartSalesData[[#This Row],[sales]]&lt;4000,"MEDIUM CATEGORY",DmartSalesData[[#This Row],[sales]]&gt;=4000,"HIGH CATEGORY")</f>
        <v>HIGH CATEGORY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tr">
        <f>IF(AND(DmartSalesData[[#This Row],[profit]]&gt;=500,DmartSalesData[[#This Row],[sales]]&gt;=3000),"Good","Not Good")</f>
        <v>Good</v>
      </c>
      <c r="R8452" s="2">
        <f>YEAR(DmartSalesData[[#This Row],[order_date]])</f>
        <v>2024</v>
      </c>
    </row>
    <row r="8453" spans="1:18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 t="str" cm="1">
        <f t="array" ref="F8453">_xlfn.IFS(DmartSalesData[[#This Row],[sales]]&lt;2000,"LOW CATEGORY",DmartSalesData[[#This Row],[sales]]&lt;4000,"MEDIUM CATEGORY",DmartSalesData[[#This Row],[sales]]&gt;=4000,"HIGH CATEGORY")</f>
        <v>LOW CATEGORY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tr">
        <f>IF(AND(DmartSalesData[[#This Row],[profit]]&gt;=500,DmartSalesData[[#This Row],[sales]]&gt;=3000),"Good","Not Good")</f>
        <v>Not Good</v>
      </c>
      <c r="R8453" s="2">
        <f>YEAR(DmartSalesData[[#This Row],[order_date]])</f>
        <v>2024</v>
      </c>
    </row>
    <row r="8454" spans="1:18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 t="str" cm="1">
        <f t="array" ref="F8454">_xlfn.IFS(DmartSalesData[[#This Row],[sales]]&lt;2000,"LOW CATEGORY",DmartSalesData[[#This Row],[sales]]&lt;4000,"MEDIUM CATEGORY",DmartSalesData[[#This Row],[sales]]&gt;=4000,"HIGH CATEGORY")</f>
        <v>LOW CATEGORY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tr">
        <f>IF(AND(DmartSalesData[[#This Row],[profit]]&gt;=500,DmartSalesData[[#This Row],[sales]]&gt;=3000),"Good","Not Good")</f>
        <v>Not Good</v>
      </c>
      <c r="R8454" s="2">
        <f>YEAR(DmartSalesData[[#This Row],[order_date]])</f>
        <v>2023</v>
      </c>
    </row>
    <row r="8455" spans="1:18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 t="str" cm="1">
        <f t="array" ref="F8455">_xlfn.IFS(DmartSalesData[[#This Row],[sales]]&lt;2000,"LOW CATEGORY",DmartSalesData[[#This Row],[sales]]&lt;4000,"MEDIUM CATEGORY",DmartSalesData[[#This Row],[sales]]&gt;=4000,"HIGH CATEGORY")</f>
        <v>LOW CATEGORY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tr">
        <f>IF(AND(DmartSalesData[[#This Row],[profit]]&gt;=500,DmartSalesData[[#This Row],[sales]]&gt;=3000),"Good","Not Good")</f>
        <v>Not Good</v>
      </c>
      <c r="R8455" s="2">
        <f>YEAR(DmartSalesData[[#This Row],[order_date]])</f>
        <v>2023</v>
      </c>
    </row>
    <row r="8456" spans="1:18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 t="str" cm="1">
        <f t="array" ref="F8456">_xlfn.IFS(DmartSalesData[[#This Row],[sales]]&lt;2000,"LOW CATEGORY",DmartSalesData[[#This Row],[sales]]&lt;4000,"MEDIUM CATEGORY",DmartSalesData[[#This Row],[sales]]&gt;=4000,"HIGH CATEGORY")</f>
        <v>HIGH CATEGORY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tr">
        <f>IF(AND(DmartSalesData[[#This Row],[profit]]&gt;=500,DmartSalesData[[#This Row],[sales]]&gt;=3000),"Good","Not Good")</f>
        <v>Good</v>
      </c>
      <c r="R8456" s="2">
        <f>YEAR(DmartSalesData[[#This Row],[order_date]])</f>
        <v>2024</v>
      </c>
    </row>
    <row r="8457" spans="1:18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 t="str" cm="1">
        <f t="array" ref="F8457">_xlfn.IFS(DmartSalesData[[#This Row],[sales]]&lt;2000,"LOW CATEGORY",DmartSalesData[[#This Row],[sales]]&lt;4000,"MEDIUM CATEGORY",DmartSalesData[[#This Row],[sales]]&gt;=4000,"HIGH CATEGORY")</f>
        <v>MEDIUM CATEGORY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tr">
        <f>IF(AND(DmartSalesData[[#This Row],[profit]]&gt;=500,DmartSalesData[[#This Row],[sales]]&gt;=3000),"Good","Not Good")</f>
        <v>Not Good</v>
      </c>
      <c r="R8457" s="2">
        <f>YEAR(DmartSalesData[[#This Row],[order_date]])</f>
        <v>2023</v>
      </c>
    </row>
    <row r="8458" spans="1:18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 t="str" cm="1">
        <f t="array" ref="F8458">_xlfn.IFS(DmartSalesData[[#This Row],[sales]]&lt;2000,"LOW CATEGORY",DmartSalesData[[#This Row],[sales]]&lt;4000,"MEDIUM CATEGORY",DmartSalesData[[#This Row],[sales]]&gt;=4000,"HIGH CATEGORY")</f>
        <v>MEDIUM CATEGORY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tr">
        <f>IF(AND(DmartSalesData[[#This Row],[profit]]&gt;=500,DmartSalesData[[#This Row],[sales]]&gt;=3000),"Good","Not Good")</f>
        <v>Good</v>
      </c>
      <c r="R8458" s="2">
        <f>YEAR(DmartSalesData[[#This Row],[order_date]])</f>
        <v>2023</v>
      </c>
    </row>
    <row r="8459" spans="1:18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 t="str" cm="1">
        <f t="array" ref="F8459">_xlfn.IFS(DmartSalesData[[#This Row],[sales]]&lt;2000,"LOW CATEGORY",DmartSalesData[[#This Row],[sales]]&lt;4000,"MEDIUM CATEGORY",DmartSalesData[[#This Row],[sales]]&gt;=4000,"HIGH CATEGORY")</f>
        <v>MEDIUM CATEGORY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tr">
        <f>IF(AND(DmartSalesData[[#This Row],[profit]]&gt;=500,DmartSalesData[[#This Row],[sales]]&gt;=3000),"Good","Not Good")</f>
        <v>Not Good</v>
      </c>
      <c r="R8459" s="2">
        <f>YEAR(DmartSalesData[[#This Row],[order_date]])</f>
        <v>2024</v>
      </c>
    </row>
    <row r="8460" spans="1:18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 t="str" cm="1">
        <f t="array" ref="F8460">_xlfn.IFS(DmartSalesData[[#This Row],[sales]]&lt;2000,"LOW CATEGORY",DmartSalesData[[#This Row],[sales]]&lt;4000,"MEDIUM CATEGORY",DmartSalesData[[#This Row],[sales]]&gt;=4000,"HIGH CATEGORY")</f>
        <v>MEDIUM CATEGORY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tr">
        <f>IF(AND(DmartSalesData[[#This Row],[profit]]&gt;=500,DmartSalesData[[#This Row],[sales]]&gt;=3000),"Good","Not Good")</f>
        <v>Not Good</v>
      </c>
      <c r="R8460" s="2">
        <f>YEAR(DmartSalesData[[#This Row],[order_date]])</f>
        <v>2023</v>
      </c>
    </row>
    <row r="8461" spans="1:18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 t="str" cm="1">
        <f t="array" ref="F8461">_xlfn.IFS(DmartSalesData[[#This Row],[sales]]&lt;2000,"LOW CATEGORY",DmartSalesData[[#This Row],[sales]]&lt;4000,"MEDIUM CATEGORY",DmartSalesData[[#This Row],[sales]]&gt;=4000,"HIGH CATEGORY")</f>
        <v>LOW CATEGORY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tr">
        <f>IF(AND(DmartSalesData[[#This Row],[profit]]&gt;=500,DmartSalesData[[#This Row],[sales]]&gt;=3000),"Good","Not Good")</f>
        <v>Not Good</v>
      </c>
      <c r="R8461" s="2">
        <f>YEAR(DmartSalesData[[#This Row],[order_date]])</f>
        <v>2023</v>
      </c>
    </row>
    <row r="8462" spans="1:18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 t="str" cm="1">
        <f t="array" ref="F8462">_xlfn.IFS(DmartSalesData[[#This Row],[sales]]&lt;2000,"LOW CATEGORY",DmartSalesData[[#This Row],[sales]]&lt;4000,"MEDIUM CATEGORY",DmartSalesData[[#This Row],[sales]]&gt;=4000,"HIGH CATEGORY")</f>
        <v>LOW CATEGORY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tr">
        <f>IF(AND(DmartSalesData[[#This Row],[profit]]&gt;=500,DmartSalesData[[#This Row],[sales]]&gt;=3000),"Good","Not Good")</f>
        <v>Not Good</v>
      </c>
      <c r="R8462" s="2">
        <f>YEAR(DmartSalesData[[#This Row],[order_date]])</f>
        <v>2023</v>
      </c>
    </row>
    <row r="8463" spans="1:18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 t="str" cm="1">
        <f t="array" ref="F8463">_xlfn.IFS(DmartSalesData[[#This Row],[sales]]&lt;2000,"LOW CATEGORY",DmartSalesData[[#This Row],[sales]]&lt;4000,"MEDIUM CATEGORY",DmartSalesData[[#This Row],[sales]]&gt;=4000,"HIGH CATEGORY")</f>
        <v>HIGH CATEGORY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tr">
        <f>IF(AND(DmartSalesData[[#This Row],[profit]]&gt;=500,DmartSalesData[[#This Row],[sales]]&gt;=3000),"Good","Not Good")</f>
        <v>Not Good</v>
      </c>
      <c r="R8463" s="2">
        <f>YEAR(DmartSalesData[[#This Row],[order_date]])</f>
        <v>2024</v>
      </c>
    </row>
    <row r="8464" spans="1:18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 t="str" cm="1">
        <f t="array" ref="F8464">_xlfn.IFS(DmartSalesData[[#This Row],[sales]]&lt;2000,"LOW CATEGORY",DmartSalesData[[#This Row],[sales]]&lt;4000,"MEDIUM CATEGORY",DmartSalesData[[#This Row],[sales]]&gt;=4000,"HIGH CATEGORY")</f>
        <v>MEDIUM CATEGORY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tr">
        <f>IF(AND(DmartSalesData[[#This Row],[profit]]&gt;=500,DmartSalesData[[#This Row],[sales]]&gt;=3000),"Good","Not Good")</f>
        <v>Good</v>
      </c>
      <c r="R8464" s="2">
        <f>YEAR(DmartSalesData[[#This Row],[order_date]])</f>
        <v>2023</v>
      </c>
    </row>
    <row r="8465" spans="1:18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 t="str" cm="1">
        <f t="array" ref="F8465">_xlfn.IFS(DmartSalesData[[#This Row],[sales]]&lt;2000,"LOW CATEGORY",DmartSalesData[[#This Row],[sales]]&lt;4000,"MEDIUM CATEGORY",DmartSalesData[[#This Row],[sales]]&gt;=4000,"HIGH CATEGORY")</f>
        <v>HIGH CATEGORY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tr">
        <f>IF(AND(DmartSalesData[[#This Row],[profit]]&gt;=500,DmartSalesData[[#This Row],[sales]]&gt;=3000),"Good","Not Good")</f>
        <v>Good</v>
      </c>
      <c r="R8465" s="2">
        <f>YEAR(DmartSalesData[[#This Row],[order_date]])</f>
        <v>2023</v>
      </c>
    </row>
    <row r="8466" spans="1:18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 t="str" cm="1">
        <f t="array" ref="F8466">_xlfn.IFS(DmartSalesData[[#This Row],[sales]]&lt;2000,"LOW CATEGORY",DmartSalesData[[#This Row],[sales]]&lt;4000,"MEDIUM CATEGORY",DmartSalesData[[#This Row],[sales]]&gt;=4000,"HIGH CATEGORY")</f>
        <v>MEDIUM CATEGORY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tr">
        <f>IF(AND(DmartSalesData[[#This Row],[profit]]&gt;=500,DmartSalesData[[#This Row],[sales]]&gt;=3000),"Good","Not Good")</f>
        <v>Good</v>
      </c>
      <c r="R8466" s="2">
        <f>YEAR(DmartSalesData[[#This Row],[order_date]])</f>
        <v>2023</v>
      </c>
    </row>
    <row r="8467" spans="1:18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 t="str" cm="1">
        <f t="array" ref="F8467">_xlfn.IFS(DmartSalesData[[#This Row],[sales]]&lt;2000,"LOW CATEGORY",DmartSalesData[[#This Row],[sales]]&lt;4000,"MEDIUM CATEGORY",DmartSalesData[[#This Row],[sales]]&gt;=4000,"HIGH CATEGORY")</f>
        <v>MEDIUM CATEGORY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tr">
        <f>IF(AND(DmartSalesData[[#This Row],[profit]]&gt;=500,DmartSalesData[[#This Row],[sales]]&gt;=3000),"Good","Not Good")</f>
        <v>Not Good</v>
      </c>
      <c r="R8467" s="2">
        <f>YEAR(DmartSalesData[[#This Row],[order_date]])</f>
        <v>2023</v>
      </c>
    </row>
    <row r="8468" spans="1:18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 t="str" cm="1">
        <f t="array" ref="F8468">_xlfn.IFS(DmartSalesData[[#This Row],[sales]]&lt;2000,"LOW CATEGORY",DmartSalesData[[#This Row],[sales]]&lt;4000,"MEDIUM CATEGORY",DmartSalesData[[#This Row],[sales]]&gt;=4000,"HIGH CATEGORY")</f>
        <v>MEDIUM CATEGORY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tr">
        <f>IF(AND(DmartSalesData[[#This Row],[profit]]&gt;=500,DmartSalesData[[#This Row],[sales]]&gt;=3000),"Good","Not Good")</f>
        <v>Good</v>
      </c>
      <c r="R8468" s="2">
        <f>YEAR(DmartSalesData[[#This Row],[order_date]])</f>
        <v>2024</v>
      </c>
    </row>
    <row r="8469" spans="1:18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 t="str" cm="1">
        <f t="array" ref="F8469">_xlfn.IFS(DmartSalesData[[#This Row],[sales]]&lt;2000,"LOW CATEGORY",DmartSalesData[[#This Row],[sales]]&lt;4000,"MEDIUM CATEGORY",DmartSalesData[[#This Row],[sales]]&gt;=4000,"HIGH CATEGORY")</f>
        <v>MEDIUM CATEGORY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tr">
        <f>IF(AND(DmartSalesData[[#This Row],[profit]]&gt;=500,DmartSalesData[[#This Row],[sales]]&gt;=3000),"Good","Not Good")</f>
        <v>Good</v>
      </c>
      <c r="R8469" s="2">
        <f>YEAR(DmartSalesData[[#This Row],[order_date]])</f>
        <v>2024</v>
      </c>
    </row>
    <row r="8470" spans="1:18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 t="str" cm="1">
        <f t="array" ref="F8470">_xlfn.IFS(DmartSalesData[[#This Row],[sales]]&lt;2000,"LOW CATEGORY",DmartSalesData[[#This Row],[sales]]&lt;4000,"MEDIUM CATEGORY",DmartSalesData[[#This Row],[sales]]&gt;=4000,"HIGH CATEGORY")</f>
        <v>LOW CATEGORY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tr">
        <f>IF(AND(DmartSalesData[[#This Row],[profit]]&gt;=500,DmartSalesData[[#This Row],[sales]]&gt;=3000),"Good","Not Good")</f>
        <v>Not Good</v>
      </c>
      <c r="R8470" s="2">
        <f>YEAR(DmartSalesData[[#This Row],[order_date]])</f>
        <v>2024</v>
      </c>
    </row>
    <row r="8471" spans="1:18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 t="str" cm="1">
        <f t="array" ref="F8471">_xlfn.IFS(DmartSalesData[[#This Row],[sales]]&lt;2000,"LOW CATEGORY",DmartSalesData[[#This Row],[sales]]&lt;4000,"MEDIUM CATEGORY",DmartSalesData[[#This Row],[sales]]&gt;=4000,"HIGH CATEGORY")</f>
        <v>LOW CATEGORY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tr">
        <f>IF(AND(DmartSalesData[[#This Row],[profit]]&gt;=500,DmartSalesData[[#This Row],[sales]]&gt;=3000),"Good","Not Good")</f>
        <v>Not Good</v>
      </c>
      <c r="R8471" s="2">
        <f>YEAR(DmartSalesData[[#This Row],[order_date]])</f>
        <v>2023</v>
      </c>
    </row>
    <row r="8472" spans="1:18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 t="str" cm="1">
        <f t="array" ref="F8472">_xlfn.IFS(DmartSalesData[[#This Row],[sales]]&lt;2000,"LOW CATEGORY",DmartSalesData[[#This Row],[sales]]&lt;4000,"MEDIUM CATEGORY",DmartSalesData[[#This Row],[sales]]&gt;=4000,"HIGH CATEGORY")</f>
        <v>MEDIUM CATEGORY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tr">
        <f>IF(AND(DmartSalesData[[#This Row],[profit]]&gt;=500,DmartSalesData[[#This Row],[sales]]&gt;=3000),"Good","Not Good")</f>
        <v>Not Good</v>
      </c>
      <c r="R8472" s="2">
        <f>YEAR(DmartSalesData[[#This Row],[order_date]])</f>
        <v>2023</v>
      </c>
    </row>
    <row r="8473" spans="1:18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 t="str" cm="1">
        <f t="array" ref="F8473">_xlfn.IFS(DmartSalesData[[#This Row],[sales]]&lt;2000,"LOW CATEGORY",DmartSalesData[[#This Row],[sales]]&lt;4000,"MEDIUM CATEGORY",DmartSalesData[[#This Row],[sales]]&gt;=4000,"HIGH CATEGORY")</f>
        <v>LOW CATEGORY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tr">
        <f>IF(AND(DmartSalesData[[#This Row],[profit]]&gt;=500,DmartSalesData[[#This Row],[sales]]&gt;=3000),"Good","Not Good")</f>
        <v>Not Good</v>
      </c>
      <c r="R8473" s="2">
        <f>YEAR(DmartSalesData[[#This Row],[order_date]])</f>
        <v>2024</v>
      </c>
    </row>
    <row r="8474" spans="1:18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 t="str" cm="1">
        <f t="array" ref="F8474">_xlfn.IFS(DmartSalesData[[#This Row],[sales]]&lt;2000,"LOW CATEGORY",DmartSalesData[[#This Row],[sales]]&lt;4000,"MEDIUM CATEGORY",DmartSalesData[[#This Row],[sales]]&gt;=4000,"HIGH CATEGORY")</f>
        <v>LOW CATEGORY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tr">
        <f>IF(AND(DmartSalesData[[#This Row],[profit]]&gt;=500,DmartSalesData[[#This Row],[sales]]&gt;=3000),"Good","Not Good")</f>
        <v>Not Good</v>
      </c>
      <c r="R8474" s="2">
        <f>YEAR(DmartSalesData[[#This Row],[order_date]])</f>
        <v>2023</v>
      </c>
    </row>
    <row r="8475" spans="1:18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 t="str" cm="1">
        <f t="array" ref="F8475">_xlfn.IFS(DmartSalesData[[#This Row],[sales]]&lt;2000,"LOW CATEGORY",DmartSalesData[[#This Row],[sales]]&lt;4000,"MEDIUM CATEGORY",DmartSalesData[[#This Row],[sales]]&gt;=4000,"HIGH CATEGORY")</f>
        <v>HIGH CATEGORY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tr">
        <f>IF(AND(DmartSalesData[[#This Row],[profit]]&gt;=500,DmartSalesData[[#This Row],[sales]]&gt;=3000),"Good","Not Good")</f>
        <v>Good</v>
      </c>
      <c r="R8475" s="2">
        <f>YEAR(DmartSalesData[[#This Row],[order_date]])</f>
        <v>2024</v>
      </c>
    </row>
    <row r="8476" spans="1:18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 t="str" cm="1">
        <f t="array" ref="F8476">_xlfn.IFS(DmartSalesData[[#This Row],[sales]]&lt;2000,"LOW CATEGORY",DmartSalesData[[#This Row],[sales]]&lt;4000,"MEDIUM CATEGORY",DmartSalesData[[#This Row],[sales]]&gt;=4000,"HIGH CATEGORY")</f>
        <v>HIGH CATEGORY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tr">
        <f>IF(AND(DmartSalesData[[#This Row],[profit]]&gt;=500,DmartSalesData[[#This Row],[sales]]&gt;=3000),"Good","Not Good")</f>
        <v>Good</v>
      </c>
      <c r="R8476" s="2">
        <f>YEAR(DmartSalesData[[#This Row],[order_date]])</f>
        <v>2023</v>
      </c>
    </row>
    <row r="8477" spans="1:18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 t="str" cm="1">
        <f t="array" ref="F8477">_xlfn.IFS(DmartSalesData[[#This Row],[sales]]&lt;2000,"LOW CATEGORY",DmartSalesData[[#This Row],[sales]]&lt;4000,"MEDIUM CATEGORY",DmartSalesData[[#This Row],[sales]]&gt;=4000,"HIGH CATEGORY")</f>
        <v>MEDIUM CATEGORY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tr">
        <f>IF(AND(DmartSalesData[[#This Row],[profit]]&gt;=500,DmartSalesData[[#This Row],[sales]]&gt;=3000),"Good","Not Good")</f>
        <v>Not Good</v>
      </c>
      <c r="R8477" s="2">
        <f>YEAR(DmartSalesData[[#This Row],[order_date]])</f>
        <v>2023</v>
      </c>
    </row>
    <row r="8478" spans="1:18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 t="str" cm="1">
        <f t="array" ref="F8478">_xlfn.IFS(DmartSalesData[[#This Row],[sales]]&lt;2000,"LOW CATEGORY",DmartSalesData[[#This Row],[sales]]&lt;4000,"MEDIUM CATEGORY",DmartSalesData[[#This Row],[sales]]&gt;=4000,"HIGH CATEGORY")</f>
        <v>MEDIUM CATEGORY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tr">
        <f>IF(AND(DmartSalesData[[#This Row],[profit]]&gt;=500,DmartSalesData[[#This Row],[sales]]&gt;=3000),"Good","Not Good")</f>
        <v>Not Good</v>
      </c>
      <c r="R8478" s="2">
        <f>YEAR(DmartSalesData[[#This Row],[order_date]])</f>
        <v>2023</v>
      </c>
    </row>
    <row r="8479" spans="1:18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 t="str" cm="1">
        <f t="array" ref="F8479">_xlfn.IFS(DmartSalesData[[#This Row],[sales]]&lt;2000,"LOW CATEGORY",DmartSalesData[[#This Row],[sales]]&lt;4000,"MEDIUM CATEGORY",DmartSalesData[[#This Row],[sales]]&gt;=4000,"HIGH CATEGORY")</f>
        <v>LOW CATEGORY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tr">
        <f>IF(AND(DmartSalesData[[#This Row],[profit]]&gt;=500,DmartSalesData[[#This Row],[sales]]&gt;=3000),"Good","Not Good")</f>
        <v>Not Good</v>
      </c>
      <c r="R8479" s="2">
        <f>YEAR(DmartSalesData[[#This Row],[order_date]])</f>
        <v>2023</v>
      </c>
    </row>
    <row r="8480" spans="1:18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 t="str" cm="1">
        <f t="array" ref="F8480">_xlfn.IFS(DmartSalesData[[#This Row],[sales]]&lt;2000,"LOW CATEGORY",DmartSalesData[[#This Row],[sales]]&lt;4000,"MEDIUM CATEGORY",DmartSalesData[[#This Row],[sales]]&gt;=4000,"HIGH CATEGORY")</f>
        <v>MEDIUM CATEGORY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tr">
        <f>IF(AND(DmartSalesData[[#This Row],[profit]]&gt;=500,DmartSalesData[[#This Row],[sales]]&gt;=3000),"Good","Not Good")</f>
        <v>Not Good</v>
      </c>
      <c r="R8480" s="2">
        <f>YEAR(DmartSalesData[[#This Row],[order_date]])</f>
        <v>2023</v>
      </c>
    </row>
    <row r="8481" spans="1:18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 t="str" cm="1">
        <f t="array" ref="F8481">_xlfn.IFS(DmartSalesData[[#This Row],[sales]]&lt;2000,"LOW CATEGORY",DmartSalesData[[#This Row],[sales]]&lt;4000,"MEDIUM CATEGORY",DmartSalesData[[#This Row],[sales]]&gt;=4000,"HIGH CATEGORY")</f>
        <v>MEDIUM CATEGORY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tr">
        <f>IF(AND(DmartSalesData[[#This Row],[profit]]&gt;=500,DmartSalesData[[#This Row],[sales]]&gt;=3000),"Good","Not Good")</f>
        <v>Not Good</v>
      </c>
      <c r="R8481" s="2">
        <f>YEAR(DmartSalesData[[#This Row],[order_date]])</f>
        <v>2023</v>
      </c>
    </row>
    <row r="8482" spans="1:18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 t="str" cm="1">
        <f t="array" ref="F8482">_xlfn.IFS(DmartSalesData[[#This Row],[sales]]&lt;2000,"LOW CATEGORY",DmartSalesData[[#This Row],[sales]]&lt;4000,"MEDIUM CATEGORY",DmartSalesData[[#This Row],[sales]]&gt;=4000,"HIGH CATEGORY")</f>
        <v>MEDIUM CATEGORY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tr">
        <f>IF(AND(DmartSalesData[[#This Row],[profit]]&gt;=500,DmartSalesData[[#This Row],[sales]]&gt;=3000),"Good","Not Good")</f>
        <v>Good</v>
      </c>
      <c r="R8482" s="2">
        <f>YEAR(DmartSalesData[[#This Row],[order_date]])</f>
        <v>2023</v>
      </c>
    </row>
    <row r="8483" spans="1:18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 t="str" cm="1">
        <f t="array" ref="F8483">_xlfn.IFS(DmartSalesData[[#This Row],[sales]]&lt;2000,"LOW CATEGORY",DmartSalesData[[#This Row],[sales]]&lt;4000,"MEDIUM CATEGORY",DmartSalesData[[#This Row],[sales]]&gt;=4000,"HIGH CATEGORY")</f>
        <v>HIGH CATEGORY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tr">
        <f>IF(AND(DmartSalesData[[#This Row],[profit]]&gt;=500,DmartSalesData[[#This Row],[sales]]&gt;=3000),"Good","Not Good")</f>
        <v>Good</v>
      </c>
      <c r="R8483" s="2">
        <f>YEAR(DmartSalesData[[#This Row],[order_date]])</f>
        <v>2024</v>
      </c>
    </row>
    <row r="8484" spans="1:18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 t="str" cm="1">
        <f t="array" ref="F8484">_xlfn.IFS(DmartSalesData[[#This Row],[sales]]&lt;2000,"LOW CATEGORY",DmartSalesData[[#This Row],[sales]]&lt;4000,"MEDIUM CATEGORY",DmartSalesData[[#This Row],[sales]]&gt;=4000,"HIGH CATEGORY")</f>
        <v>LOW CATEGORY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tr">
        <f>IF(AND(DmartSalesData[[#This Row],[profit]]&gt;=500,DmartSalesData[[#This Row],[sales]]&gt;=3000),"Good","Not Good")</f>
        <v>Not Good</v>
      </c>
      <c r="R8484" s="2">
        <f>YEAR(DmartSalesData[[#This Row],[order_date]])</f>
        <v>2024</v>
      </c>
    </row>
    <row r="8485" spans="1:18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 t="str" cm="1">
        <f t="array" ref="F8485">_xlfn.IFS(DmartSalesData[[#This Row],[sales]]&lt;2000,"LOW CATEGORY",DmartSalesData[[#This Row],[sales]]&lt;4000,"MEDIUM CATEGORY",DmartSalesData[[#This Row],[sales]]&gt;=4000,"HIGH CATEGORY")</f>
        <v>LOW CATEGORY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tr">
        <f>IF(AND(DmartSalesData[[#This Row],[profit]]&gt;=500,DmartSalesData[[#This Row],[sales]]&gt;=3000),"Good","Not Good")</f>
        <v>Not Good</v>
      </c>
      <c r="R8485" s="2">
        <f>YEAR(DmartSalesData[[#This Row],[order_date]])</f>
        <v>2024</v>
      </c>
    </row>
    <row r="8486" spans="1:18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 t="str" cm="1">
        <f t="array" ref="F8486">_xlfn.IFS(DmartSalesData[[#This Row],[sales]]&lt;2000,"LOW CATEGORY",DmartSalesData[[#This Row],[sales]]&lt;4000,"MEDIUM CATEGORY",DmartSalesData[[#This Row],[sales]]&gt;=4000,"HIGH CATEGORY")</f>
        <v>MEDIUM CATEGORY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tr">
        <f>IF(AND(DmartSalesData[[#This Row],[profit]]&gt;=500,DmartSalesData[[#This Row],[sales]]&gt;=3000),"Good","Not Good")</f>
        <v>Not Good</v>
      </c>
      <c r="R8486" s="2">
        <f>YEAR(DmartSalesData[[#This Row],[order_date]])</f>
        <v>2024</v>
      </c>
    </row>
    <row r="8487" spans="1:18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 t="str" cm="1">
        <f t="array" ref="F8487">_xlfn.IFS(DmartSalesData[[#This Row],[sales]]&lt;2000,"LOW CATEGORY",DmartSalesData[[#This Row],[sales]]&lt;4000,"MEDIUM CATEGORY",DmartSalesData[[#This Row],[sales]]&gt;=4000,"HIGH CATEGORY")</f>
        <v>MEDIUM CATEGORY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tr">
        <f>IF(AND(DmartSalesData[[#This Row],[profit]]&gt;=500,DmartSalesData[[#This Row],[sales]]&gt;=3000),"Good","Not Good")</f>
        <v>Not Good</v>
      </c>
      <c r="R8487" s="2">
        <f>YEAR(DmartSalesData[[#This Row],[order_date]])</f>
        <v>2024</v>
      </c>
    </row>
    <row r="8488" spans="1:18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 t="str" cm="1">
        <f t="array" ref="F8488">_xlfn.IFS(DmartSalesData[[#This Row],[sales]]&lt;2000,"LOW CATEGORY",DmartSalesData[[#This Row],[sales]]&lt;4000,"MEDIUM CATEGORY",DmartSalesData[[#This Row],[sales]]&gt;=4000,"HIGH CATEGORY")</f>
        <v>LOW CATEGORY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tr">
        <f>IF(AND(DmartSalesData[[#This Row],[profit]]&gt;=500,DmartSalesData[[#This Row],[sales]]&gt;=3000),"Good","Not Good")</f>
        <v>Not Good</v>
      </c>
      <c r="R8488" s="2">
        <f>YEAR(DmartSalesData[[#This Row],[order_date]])</f>
        <v>2023</v>
      </c>
    </row>
    <row r="8489" spans="1:18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 t="str" cm="1">
        <f t="array" ref="F8489">_xlfn.IFS(DmartSalesData[[#This Row],[sales]]&lt;2000,"LOW CATEGORY",DmartSalesData[[#This Row],[sales]]&lt;4000,"MEDIUM CATEGORY",DmartSalesData[[#This Row],[sales]]&gt;=4000,"HIGH CATEGORY")</f>
        <v>HIGH CATEGORY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tr">
        <f>IF(AND(DmartSalesData[[#This Row],[profit]]&gt;=500,DmartSalesData[[#This Row],[sales]]&gt;=3000),"Good","Not Good")</f>
        <v>Good</v>
      </c>
      <c r="R8489" s="2">
        <f>YEAR(DmartSalesData[[#This Row],[order_date]])</f>
        <v>2023</v>
      </c>
    </row>
    <row r="8490" spans="1:18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 t="str" cm="1">
        <f t="array" ref="F8490">_xlfn.IFS(DmartSalesData[[#This Row],[sales]]&lt;2000,"LOW CATEGORY",DmartSalesData[[#This Row],[sales]]&lt;4000,"MEDIUM CATEGORY",DmartSalesData[[#This Row],[sales]]&gt;=4000,"HIGH CATEGORY")</f>
        <v>HIGH CATEGORY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tr">
        <f>IF(AND(DmartSalesData[[#This Row],[profit]]&gt;=500,DmartSalesData[[#This Row],[sales]]&gt;=3000),"Good","Not Good")</f>
        <v>Good</v>
      </c>
      <c r="R8490" s="2">
        <f>YEAR(DmartSalesData[[#This Row],[order_date]])</f>
        <v>2023</v>
      </c>
    </row>
    <row r="8491" spans="1:18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 t="str" cm="1">
        <f t="array" ref="F8491">_xlfn.IFS(DmartSalesData[[#This Row],[sales]]&lt;2000,"LOW CATEGORY",DmartSalesData[[#This Row],[sales]]&lt;4000,"MEDIUM CATEGORY",DmartSalesData[[#This Row],[sales]]&gt;=4000,"HIGH CATEGORY")</f>
        <v>HIGH CATEGORY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tr">
        <f>IF(AND(DmartSalesData[[#This Row],[profit]]&gt;=500,DmartSalesData[[#This Row],[sales]]&gt;=3000),"Good","Not Good")</f>
        <v>Not Good</v>
      </c>
      <c r="R8491" s="2">
        <f>YEAR(DmartSalesData[[#This Row],[order_date]])</f>
        <v>2023</v>
      </c>
    </row>
    <row r="8492" spans="1:18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 t="str" cm="1">
        <f t="array" ref="F8492">_xlfn.IFS(DmartSalesData[[#This Row],[sales]]&lt;2000,"LOW CATEGORY",DmartSalesData[[#This Row],[sales]]&lt;4000,"MEDIUM CATEGORY",DmartSalesData[[#This Row],[sales]]&gt;=4000,"HIGH CATEGORY")</f>
        <v>HIGH CATEGORY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tr">
        <f>IF(AND(DmartSalesData[[#This Row],[profit]]&gt;=500,DmartSalesData[[#This Row],[sales]]&gt;=3000),"Good","Not Good")</f>
        <v>Good</v>
      </c>
      <c r="R8492" s="2">
        <f>YEAR(DmartSalesData[[#This Row],[order_date]])</f>
        <v>2024</v>
      </c>
    </row>
    <row r="8493" spans="1:18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 t="str" cm="1">
        <f t="array" ref="F8493">_xlfn.IFS(DmartSalesData[[#This Row],[sales]]&lt;2000,"LOW CATEGORY",DmartSalesData[[#This Row],[sales]]&lt;4000,"MEDIUM CATEGORY",DmartSalesData[[#This Row],[sales]]&gt;=4000,"HIGH CATEGORY")</f>
        <v>HIGH CATEGORY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tr">
        <f>IF(AND(DmartSalesData[[#This Row],[profit]]&gt;=500,DmartSalesData[[#This Row],[sales]]&gt;=3000),"Good","Not Good")</f>
        <v>Good</v>
      </c>
      <c r="R8493" s="2">
        <f>YEAR(DmartSalesData[[#This Row],[order_date]])</f>
        <v>2024</v>
      </c>
    </row>
    <row r="8494" spans="1:18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 t="str" cm="1">
        <f t="array" ref="F8494">_xlfn.IFS(DmartSalesData[[#This Row],[sales]]&lt;2000,"LOW CATEGORY",DmartSalesData[[#This Row],[sales]]&lt;4000,"MEDIUM CATEGORY",DmartSalesData[[#This Row],[sales]]&gt;=4000,"HIGH CATEGORY")</f>
        <v>HIGH CATEGORY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tr">
        <f>IF(AND(DmartSalesData[[#This Row],[profit]]&gt;=500,DmartSalesData[[#This Row],[sales]]&gt;=3000),"Good","Not Good")</f>
        <v>Good</v>
      </c>
      <c r="R8494" s="2">
        <f>YEAR(DmartSalesData[[#This Row],[order_date]])</f>
        <v>2024</v>
      </c>
    </row>
    <row r="8495" spans="1:18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 t="str" cm="1">
        <f t="array" ref="F8495">_xlfn.IFS(DmartSalesData[[#This Row],[sales]]&lt;2000,"LOW CATEGORY",DmartSalesData[[#This Row],[sales]]&lt;4000,"MEDIUM CATEGORY",DmartSalesData[[#This Row],[sales]]&gt;=4000,"HIGH CATEGORY")</f>
        <v>MEDIUM CATEGORY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tr">
        <f>IF(AND(DmartSalesData[[#This Row],[profit]]&gt;=500,DmartSalesData[[#This Row],[sales]]&gt;=3000),"Good","Not Good")</f>
        <v>Good</v>
      </c>
      <c r="R8495" s="2">
        <f>YEAR(DmartSalesData[[#This Row],[order_date]])</f>
        <v>2023</v>
      </c>
    </row>
    <row r="8496" spans="1:18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 t="str" cm="1">
        <f t="array" ref="F8496">_xlfn.IFS(DmartSalesData[[#This Row],[sales]]&lt;2000,"LOW CATEGORY",DmartSalesData[[#This Row],[sales]]&lt;4000,"MEDIUM CATEGORY",DmartSalesData[[#This Row],[sales]]&gt;=4000,"HIGH CATEGORY")</f>
        <v>LOW CATEGORY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tr">
        <f>IF(AND(DmartSalesData[[#This Row],[profit]]&gt;=500,DmartSalesData[[#This Row],[sales]]&gt;=3000),"Good","Not Good")</f>
        <v>Not Good</v>
      </c>
      <c r="R8496" s="2">
        <f>YEAR(DmartSalesData[[#This Row],[order_date]])</f>
        <v>2024</v>
      </c>
    </row>
    <row r="8497" spans="1:18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 t="str" cm="1">
        <f t="array" ref="F8497">_xlfn.IFS(DmartSalesData[[#This Row],[sales]]&lt;2000,"LOW CATEGORY",DmartSalesData[[#This Row],[sales]]&lt;4000,"MEDIUM CATEGORY",DmartSalesData[[#This Row],[sales]]&gt;=4000,"HIGH CATEGORY")</f>
        <v>LOW CATEGORY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tr">
        <f>IF(AND(DmartSalesData[[#This Row],[profit]]&gt;=500,DmartSalesData[[#This Row],[sales]]&gt;=3000),"Good","Not Good")</f>
        <v>Not Good</v>
      </c>
      <c r="R8497" s="2">
        <f>YEAR(DmartSalesData[[#This Row],[order_date]])</f>
        <v>2024</v>
      </c>
    </row>
    <row r="8498" spans="1:18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 t="str" cm="1">
        <f t="array" ref="F8498">_xlfn.IFS(DmartSalesData[[#This Row],[sales]]&lt;2000,"LOW CATEGORY",DmartSalesData[[#This Row],[sales]]&lt;4000,"MEDIUM CATEGORY",DmartSalesData[[#This Row],[sales]]&gt;=4000,"HIGH CATEGORY")</f>
        <v>LOW CATEGORY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tr">
        <f>IF(AND(DmartSalesData[[#This Row],[profit]]&gt;=500,DmartSalesData[[#This Row],[sales]]&gt;=3000),"Good","Not Good")</f>
        <v>Not Good</v>
      </c>
      <c r="R8498" s="2">
        <f>YEAR(DmartSalesData[[#This Row],[order_date]])</f>
        <v>2024</v>
      </c>
    </row>
    <row r="8499" spans="1:18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 t="str" cm="1">
        <f t="array" ref="F8499">_xlfn.IFS(DmartSalesData[[#This Row],[sales]]&lt;2000,"LOW CATEGORY",DmartSalesData[[#This Row],[sales]]&lt;4000,"MEDIUM CATEGORY",DmartSalesData[[#This Row],[sales]]&gt;=4000,"HIGH CATEGORY")</f>
        <v>MEDIUM CATEGORY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tr">
        <f>IF(AND(DmartSalesData[[#This Row],[profit]]&gt;=500,DmartSalesData[[#This Row],[sales]]&gt;=3000),"Good","Not Good")</f>
        <v>Not Good</v>
      </c>
      <c r="R8499" s="2">
        <f>YEAR(DmartSalesData[[#This Row],[order_date]])</f>
        <v>2024</v>
      </c>
    </row>
    <row r="8500" spans="1:18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 t="str" cm="1">
        <f t="array" ref="F8500">_xlfn.IFS(DmartSalesData[[#This Row],[sales]]&lt;2000,"LOW CATEGORY",DmartSalesData[[#This Row],[sales]]&lt;4000,"MEDIUM CATEGORY",DmartSalesData[[#This Row],[sales]]&gt;=4000,"HIGH CATEGORY")</f>
        <v>HIGH CATEGORY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tr">
        <f>IF(AND(DmartSalesData[[#This Row],[profit]]&gt;=500,DmartSalesData[[#This Row],[sales]]&gt;=3000),"Good","Not Good")</f>
        <v>Good</v>
      </c>
      <c r="R8500" s="2">
        <f>YEAR(DmartSalesData[[#This Row],[order_date]])</f>
        <v>2024</v>
      </c>
    </row>
    <row r="8501" spans="1:18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 t="str" cm="1">
        <f t="array" ref="F8501">_xlfn.IFS(DmartSalesData[[#This Row],[sales]]&lt;2000,"LOW CATEGORY",DmartSalesData[[#This Row],[sales]]&lt;4000,"MEDIUM CATEGORY",DmartSalesData[[#This Row],[sales]]&gt;=4000,"HIGH CATEGORY")</f>
        <v>MEDIUM CATEGORY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tr">
        <f>IF(AND(DmartSalesData[[#This Row],[profit]]&gt;=500,DmartSalesData[[#This Row],[sales]]&gt;=3000),"Good","Not Good")</f>
        <v>Not Good</v>
      </c>
      <c r="R8501" s="2">
        <f>YEAR(DmartSalesData[[#This Row],[order_date]])</f>
        <v>2023</v>
      </c>
    </row>
    <row r="8502" spans="1:18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 t="str" cm="1">
        <f t="array" ref="F8502">_xlfn.IFS(DmartSalesData[[#This Row],[sales]]&lt;2000,"LOW CATEGORY",DmartSalesData[[#This Row],[sales]]&lt;4000,"MEDIUM CATEGORY",DmartSalesData[[#This Row],[sales]]&gt;=4000,"HIGH CATEGORY")</f>
        <v>LOW CATEGORY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tr">
        <f>IF(AND(DmartSalesData[[#This Row],[profit]]&gt;=500,DmartSalesData[[#This Row],[sales]]&gt;=3000),"Good","Not Good")</f>
        <v>Not Good</v>
      </c>
      <c r="R8502" s="2">
        <f>YEAR(DmartSalesData[[#This Row],[order_date]])</f>
        <v>2023</v>
      </c>
    </row>
    <row r="8503" spans="1:18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 t="str" cm="1">
        <f t="array" ref="F8503">_xlfn.IFS(DmartSalesData[[#This Row],[sales]]&lt;2000,"LOW CATEGORY",DmartSalesData[[#This Row],[sales]]&lt;4000,"MEDIUM CATEGORY",DmartSalesData[[#This Row],[sales]]&gt;=4000,"HIGH CATEGORY")</f>
        <v>LOW CATEGORY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tr">
        <f>IF(AND(DmartSalesData[[#This Row],[profit]]&gt;=500,DmartSalesData[[#This Row],[sales]]&gt;=3000),"Good","Not Good")</f>
        <v>Not Good</v>
      </c>
      <c r="R8503" s="2">
        <f>YEAR(DmartSalesData[[#This Row],[order_date]])</f>
        <v>2024</v>
      </c>
    </row>
    <row r="8504" spans="1:18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 t="str" cm="1">
        <f t="array" ref="F8504">_xlfn.IFS(DmartSalesData[[#This Row],[sales]]&lt;2000,"LOW CATEGORY",DmartSalesData[[#This Row],[sales]]&lt;4000,"MEDIUM CATEGORY",DmartSalesData[[#This Row],[sales]]&gt;=4000,"HIGH CATEGORY")</f>
        <v>LOW CATEGORY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tr">
        <f>IF(AND(DmartSalesData[[#This Row],[profit]]&gt;=500,DmartSalesData[[#This Row],[sales]]&gt;=3000),"Good","Not Good")</f>
        <v>Not Good</v>
      </c>
      <c r="R8504" s="2">
        <f>YEAR(DmartSalesData[[#This Row],[order_date]])</f>
        <v>2024</v>
      </c>
    </row>
    <row r="8505" spans="1:18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 t="str" cm="1">
        <f t="array" ref="F8505">_xlfn.IFS(DmartSalesData[[#This Row],[sales]]&lt;2000,"LOW CATEGORY",DmartSalesData[[#This Row],[sales]]&lt;4000,"MEDIUM CATEGORY",DmartSalesData[[#This Row],[sales]]&gt;=4000,"HIGH CATEGORY")</f>
        <v>MEDIUM CATEGORY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tr">
        <f>IF(AND(DmartSalesData[[#This Row],[profit]]&gt;=500,DmartSalesData[[#This Row],[sales]]&gt;=3000),"Good","Not Good")</f>
        <v>Not Good</v>
      </c>
      <c r="R8505" s="2">
        <f>YEAR(DmartSalesData[[#This Row],[order_date]])</f>
        <v>2023</v>
      </c>
    </row>
    <row r="8506" spans="1:18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 t="str" cm="1">
        <f t="array" ref="F8506">_xlfn.IFS(DmartSalesData[[#This Row],[sales]]&lt;2000,"LOW CATEGORY",DmartSalesData[[#This Row],[sales]]&lt;4000,"MEDIUM CATEGORY",DmartSalesData[[#This Row],[sales]]&gt;=4000,"HIGH CATEGORY")</f>
        <v>LOW CATEGORY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tr">
        <f>IF(AND(DmartSalesData[[#This Row],[profit]]&gt;=500,DmartSalesData[[#This Row],[sales]]&gt;=3000),"Good","Not Good")</f>
        <v>Not Good</v>
      </c>
      <c r="R8506" s="2">
        <f>YEAR(DmartSalesData[[#This Row],[order_date]])</f>
        <v>2023</v>
      </c>
    </row>
    <row r="8507" spans="1:18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 t="str" cm="1">
        <f t="array" ref="F8507">_xlfn.IFS(DmartSalesData[[#This Row],[sales]]&lt;2000,"LOW CATEGORY",DmartSalesData[[#This Row],[sales]]&lt;4000,"MEDIUM CATEGORY",DmartSalesData[[#This Row],[sales]]&gt;=4000,"HIGH CATEGORY")</f>
        <v>LOW CATEGORY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tr">
        <f>IF(AND(DmartSalesData[[#This Row],[profit]]&gt;=500,DmartSalesData[[#This Row],[sales]]&gt;=3000),"Good","Not Good")</f>
        <v>Not Good</v>
      </c>
      <c r="R8507" s="2">
        <f>YEAR(DmartSalesData[[#This Row],[order_date]])</f>
        <v>2024</v>
      </c>
    </row>
    <row r="8508" spans="1:18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 t="str" cm="1">
        <f t="array" ref="F8508">_xlfn.IFS(DmartSalesData[[#This Row],[sales]]&lt;2000,"LOW CATEGORY",DmartSalesData[[#This Row],[sales]]&lt;4000,"MEDIUM CATEGORY",DmartSalesData[[#This Row],[sales]]&gt;=4000,"HIGH CATEGORY")</f>
        <v>MEDIUM CATEGORY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tr">
        <f>IF(AND(DmartSalesData[[#This Row],[profit]]&gt;=500,DmartSalesData[[#This Row],[sales]]&gt;=3000),"Good","Not Good")</f>
        <v>Not Good</v>
      </c>
      <c r="R8508" s="2">
        <f>YEAR(DmartSalesData[[#This Row],[order_date]])</f>
        <v>2023</v>
      </c>
    </row>
    <row r="8509" spans="1:18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 t="str" cm="1">
        <f t="array" ref="F8509">_xlfn.IFS(DmartSalesData[[#This Row],[sales]]&lt;2000,"LOW CATEGORY",DmartSalesData[[#This Row],[sales]]&lt;4000,"MEDIUM CATEGORY",DmartSalesData[[#This Row],[sales]]&gt;=4000,"HIGH CATEGORY")</f>
        <v>MEDIUM CATEGORY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tr">
        <f>IF(AND(DmartSalesData[[#This Row],[profit]]&gt;=500,DmartSalesData[[#This Row],[sales]]&gt;=3000),"Good","Not Good")</f>
        <v>Not Good</v>
      </c>
      <c r="R8509" s="2">
        <f>YEAR(DmartSalesData[[#This Row],[order_date]])</f>
        <v>2024</v>
      </c>
    </row>
    <row r="8510" spans="1:18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 t="str" cm="1">
        <f t="array" ref="F8510">_xlfn.IFS(DmartSalesData[[#This Row],[sales]]&lt;2000,"LOW CATEGORY",DmartSalesData[[#This Row],[sales]]&lt;4000,"MEDIUM CATEGORY",DmartSalesData[[#This Row],[sales]]&gt;=4000,"HIGH CATEGORY")</f>
        <v>LOW CATEGORY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tr">
        <f>IF(AND(DmartSalesData[[#This Row],[profit]]&gt;=500,DmartSalesData[[#This Row],[sales]]&gt;=3000),"Good","Not Good")</f>
        <v>Not Good</v>
      </c>
      <c r="R8510" s="2">
        <f>YEAR(DmartSalesData[[#This Row],[order_date]])</f>
        <v>2023</v>
      </c>
    </row>
    <row r="8511" spans="1:18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 t="str" cm="1">
        <f t="array" ref="F8511">_xlfn.IFS(DmartSalesData[[#This Row],[sales]]&lt;2000,"LOW CATEGORY",DmartSalesData[[#This Row],[sales]]&lt;4000,"MEDIUM CATEGORY",DmartSalesData[[#This Row],[sales]]&gt;=4000,"HIGH CATEGORY")</f>
        <v>MEDIUM CATEGORY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tr">
        <f>IF(AND(DmartSalesData[[#This Row],[profit]]&gt;=500,DmartSalesData[[#This Row],[sales]]&gt;=3000),"Good","Not Good")</f>
        <v>Good</v>
      </c>
      <c r="R8511" s="2">
        <f>YEAR(DmartSalesData[[#This Row],[order_date]])</f>
        <v>2023</v>
      </c>
    </row>
    <row r="8512" spans="1:18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 t="str" cm="1">
        <f t="array" ref="F8512">_xlfn.IFS(DmartSalesData[[#This Row],[sales]]&lt;2000,"LOW CATEGORY",DmartSalesData[[#This Row],[sales]]&lt;4000,"MEDIUM CATEGORY",DmartSalesData[[#This Row],[sales]]&gt;=4000,"HIGH CATEGORY")</f>
        <v>MEDIUM CATEGORY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tr">
        <f>IF(AND(DmartSalesData[[#This Row],[profit]]&gt;=500,DmartSalesData[[#This Row],[sales]]&gt;=3000),"Good","Not Good")</f>
        <v>Not Good</v>
      </c>
      <c r="R8512" s="2">
        <f>YEAR(DmartSalesData[[#This Row],[order_date]])</f>
        <v>2023</v>
      </c>
    </row>
    <row r="8513" spans="1:18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 t="str" cm="1">
        <f t="array" ref="F8513">_xlfn.IFS(DmartSalesData[[#This Row],[sales]]&lt;2000,"LOW CATEGORY",DmartSalesData[[#This Row],[sales]]&lt;4000,"MEDIUM CATEGORY",DmartSalesData[[#This Row],[sales]]&gt;=4000,"HIGH CATEGORY")</f>
        <v>LOW CATEGORY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tr">
        <f>IF(AND(DmartSalesData[[#This Row],[profit]]&gt;=500,DmartSalesData[[#This Row],[sales]]&gt;=3000),"Good","Not Good")</f>
        <v>Not Good</v>
      </c>
      <c r="R8513" s="2">
        <f>YEAR(DmartSalesData[[#This Row],[order_date]])</f>
        <v>2023</v>
      </c>
    </row>
    <row r="8514" spans="1:18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 t="str" cm="1">
        <f t="array" ref="F8514">_xlfn.IFS(DmartSalesData[[#This Row],[sales]]&lt;2000,"LOW CATEGORY",DmartSalesData[[#This Row],[sales]]&lt;4000,"MEDIUM CATEGORY",DmartSalesData[[#This Row],[sales]]&gt;=4000,"HIGH CATEGORY")</f>
        <v>MEDIUM CATEGORY</v>
      </c>
      <c r="G8514" s="2">
        <v>0.4</v>
      </c>
      <c r="H8514" s="2">
        <f t="shared" ref="H8514:H8577" si="266">E8514*G8514</f>
        <v>1288.588</v>
      </c>
      <c r="I8514" s="2">
        <f t="shared" ref="I8514:I8577" si="267">E8514-H8514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tr">
        <f>IF(AND(DmartSalesData[[#This Row],[profit]]&gt;=500,DmartSalesData[[#This Row],[sales]]&gt;=3000),"Good","Not Good")</f>
        <v>Not Good</v>
      </c>
      <c r="R8514" s="2">
        <f>YEAR(DmartSalesData[[#This Row],[order_date]])</f>
        <v>2023</v>
      </c>
    </row>
    <row r="8515" spans="1:18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 t="str" cm="1">
        <f t="array" ref="F8515">_xlfn.IFS(DmartSalesData[[#This Row],[sales]]&lt;2000,"LOW CATEGORY",DmartSalesData[[#This Row],[sales]]&lt;4000,"MEDIUM CATEGORY",DmartSalesData[[#This Row],[sales]]&gt;=4000,"HIGH CATEGORY")</f>
        <v>LOW CATEGORY</v>
      </c>
      <c r="G8515" s="2">
        <v>0.46</v>
      </c>
      <c r="H8515" s="2">
        <f t="shared" si="266"/>
        <v>850.55380000000002</v>
      </c>
      <c r="I8515" s="2">
        <f t="shared" si="267"/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tr">
        <f>IF(AND(DmartSalesData[[#This Row],[profit]]&gt;=500,DmartSalesData[[#This Row],[sales]]&gt;=3000),"Good","Not Good")</f>
        <v>Not Good</v>
      </c>
      <c r="R8515" s="2">
        <f>YEAR(DmartSalesData[[#This Row],[order_date]])</f>
        <v>2023</v>
      </c>
    </row>
    <row r="8516" spans="1:18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 t="str" cm="1">
        <f t="array" ref="F8516">_xlfn.IFS(DmartSalesData[[#This Row],[sales]]&lt;2000,"LOW CATEGORY",DmartSalesData[[#This Row],[sales]]&lt;4000,"MEDIUM CATEGORY",DmartSalesData[[#This Row],[sales]]&gt;=4000,"HIGH CATEGORY")</f>
        <v>LOW CATEGORY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tr">
        <f>IF(AND(DmartSalesData[[#This Row],[profit]]&gt;=500,DmartSalesData[[#This Row],[sales]]&gt;=3000),"Good","Not Good")</f>
        <v>Not Good</v>
      </c>
      <c r="R8516" s="2">
        <f>YEAR(DmartSalesData[[#This Row],[order_date]])</f>
        <v>2024</v>
      </c>
    </row>
    <row r="8517" spans="1:18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 t="str" cm="1">
        <f t="array" ref="F8517">_xlfn.IFS(DmartSalesData[[#This Row],[sales]]&lt;2000,"LOW CATEGORY",DmartSalesData[[#This Row],[sales]]&lt;4000,"MEDIUM CATEGORY",DmartSalesData[[#This Row],[sales]]&gt;=4000,"HIGH CATEGORY")</f>
        <v>HIGH CATEGORY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tr">
        <f>IF(AND(DmartSalesData[[#This Row],[profit]]&gt;=500,DmartSalesData[[#This Row],[sales]]&gt;=3000),"Good","Not Good")</f>
        <v>Good</v>
      </c>
      <c r="R8517" s="2">
        <f>YEAR(DmartSalesData[[#This Row],[order_date]])</f>
        <v>2023</v>
      </c>
    </row>
    <row r="8518" spans="1:18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 t="str" cm="1">
        <f t="array" ref="F8518">_xlfn.IFS(DmartSalesData[[#This Row],[sales]]&lt;2000,"LOW CATEGORY",DmartSalesData[[#This Row],[sales]]&lt;4000,"MEDIUM CATEGORY",DmartSalesData[[#This Row],[sales]]&gt;=4000,"HIGH CATEGORY")</f>
        <v>MEDIUM CATEGORY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tr">
        <f>IF(AND(DmartSalesData[[#This Row],[profit]]&gt;=500,DmartSalesData[[#This Row],[sales]]&gt;=3000),"Good","Not Good")</f>
        <v>Not Good</v>
      </c>
      <c r="R8518" s="2">
        <f>YEAR(DmartSalesData[[#This Row],[order_date]])</f>
        <v>2023</v>
      </c>
    </row>
    <row r="8519" spans="1:18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 t="str" cm="1">
        <f t="array" ref="F8519">_xlfn.IFS(DmartSalesData[[#This Row],[sales]]&lt;2000,"LOW CATEGORY",DmartSalesData[[#This Row],[sales]]&lt;4000,"MEDIUM CATEGORY",DmartSalesData[[#This Row],[sales]]&gt;=4000,"HIGH CATEGORY")</f>
        <v>MEDIUM CATEGORY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tr">
        <f>IF(AND(DmartSalesData[[#This Row],[profit]]&gt;=500,DmartSalesData[[#This Row],[sales]]&gt;=3000),"Good","Not Good")</f>
        <v>Not Good</v>
      </c>
      <c r="R8519" s="2">
        <f>YEAR(DmartSalesData[[#This Row],[order_date]])</f>
        <v>2023</v>
      </c>
    </row>
    <row r="8520" spans="1:18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 t="str" cm="1">
        <f t="array" ref="F8520">_xlfn.IFS(DmartSalesData[[#This Row],[sales]]&lt;2000,"LOW CATEGORY",DmartSalesData[[#This Row],[sales]]&lt;4000,"MEDIUM CATEGORY",DmartSalesData[[#This Row],[sales]]&gt;=4000,"HIGH CATEGORY")</f>
        <v>HIGH CATEGORY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tr">
        <f>IF(AND(DmartSalesData[[#This Row],[profit]]&gt;=500,DmartSalesData[[#This Row],[sales]]&gt;=3000),"Good","Not Good")</f>
        <v>Good</v>
      </c>
      <c r="R8520" s="2">
        <f>YEAR(DmartSalesData[[#This Row],[order_date]])</f>
        <v>2024</v>
      </c>
    </row>
    <row r="8521" spans="1:18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 t="str" cm="1">
        <f t="array" ref="F8521">_xlfn.IFS(DmartSalesData[[#This Row],[sales]]&lt;2000,"LOW CATEGORY",DmartSalesData[[#This Row],[sales]]&lt;4000,"MEDIUM CATEGORY",DmartSalesData[[#This Row],[sales]]&gt;=4000,"HIGH CATEGORY")</f>
        <v>HIGH CATEGORY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tr">
        <f>IF(AND(DmartSalesData[[#This Row],[profit]]&gt;=500,DmartSalesData[[#This Row],[sales]]&gt;=3000),"Good","Not Good")</f>
        <v>Good</v>
      </c>
      <c r="R8521" s="2">
        <f>YEAR(DmartSalesData[[#This Row],[order_date]])</f>
        <v>2024</v>
      </c>
    </row>
    <row r="8522" spans="1:18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 t="str" cm="1">
        <f t="array" ref="F8522">_xlfn.IFS(DmartSalesData[[#This Row],[sales]]&lt;2000,"LOW CATEGORY",DmartSalesData[[#This Row],[sales]]&lt;4000,"MEDIUM CATEGORY",DmartSalesData[[#This Row],[sales]]&gt;=4000,"HIGH CATEGORY")</f>
        <v>LOW CATEGORY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tr">
        <f>IF(AND(DmartSalesData[[#This Row],[profit]]&gt;=500,DmartSalesData[[#This Row],[sales]]&gt;=3000),"Good","Not Good")</f>
        <v>Not Good</v>
      </c>
      <c r="R8522" s="2">
        <f>YEAR(DmartSalesData[[#This Row],[order_date]])</f>
        <v>2023</v>
      </c>
    </row>
    <row r="8523" spans="1:18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 t="str" cm="1">
        <f t="array" ref="F8523">_xlfn.IFS(DmartSalesData[[#This Row],[sales]]&lt;2000,"LOW CATEGORY",DmartSalesData[[#This Row],[sales]]&lt;4000,"MEDIUM CATEGORY",DmartSalesData[[#This Row],[sales]]&gt;=4000,"HIGH CATEGORY")</f>
        <v>HIGH CATEGORY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tr">
        <f>IF(AND(DmartSalesData[[#This Row],[profit]]&gt;=500,DmartSalesData[[#This Row],[sales]]&gt;=3000),"Good","Not Good")</f>
        <v>Good</v>
      </c>
      <c r="R8523" s="2">
        <f>YEAR(DmartSalesData[[#This Row],[order_date]])</f>
        <v>2023</v>
      </c>
    </row>
    <row r="8524" spans="1:18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 t="str" cm="1">
        <f t="array" ref="F8524">_xlfn.IFS(DmartSalesData[[#This Row],[sales]]&lt;2000,"LOW CATEGORY",DmartSalesData[[#This Row],[sales]]&lt;4000,"MEDIUM CATEGORY",DmartSalesData[[#This Row],[sales]]&gt;=4000,"HIGH CATEGORY")</f>
        <v>HIGH CATEGORY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tr">
        <f>IF(AND(DmartSalesData[[#This Row],[profit]]&gt;=500,DmartSalesData[[#This Row],[sales]]&gt;=3000),"Good","Not Good")</f>
        <v>Not Good</v>
      </c>
      <c r="R8524" s="2">
        <f>YEAR(DmartSalesData[[#This Row],[order_date]])</f>
        <v>2023</v>
      </c>
    </row>
    <row r="8525" spans="1:18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 t="str" cm="1">
        <f t="array" ref="F8525">_xlfn.IFS(DmartSalesData[[#This Row],[sales]]&lt;2000,"LOW CATEGORY",DmartSalesData[[#This Row],[sales]]&lt;4000,"MEDIUM CATEGORY",DmartSalesData[[#This Row],[sales]]&gt;=4000,"HIGH CATEGORY")</f>
        <v>LOW CATEGORY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tr">
        <f>IF(AND(DmartSalesData[[#This Row],[profit]]&gt;=500,DmartSalesData[[#This Row],[sales]]&gt;=3000),"Good","Not Good")</f>
        <v>Not Good</v>
      </c>
      <c r="R8525" s="2">
        <f>YEAR(DmartSalesData[[#This Row],[order_date]])</f>
        <v>2024</v>
      </c>
    </row>
    <row r="8526" spans="1:18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 t="str" cm="1">
        <f t="array" ref="F8526">_xlfn.IFS(DmartSalesData[[#This Row],[sales]]&lt;2000,"LOW CATEGORY",DmartSalesData[[#This Row],[sales]]&lt;4000,"MEDIUM CATEGORY",DmartSalesData[[#This Row],[sales]]&gt;=4000,"HIGH CATEGORY")</f>
        <v>MEDIUM CATEGORY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tr">
        <f>IF(AND(DmartSalesData[[#This Row],[profit]]&gt;=500,DmartSalesData[[#This Row],[sales]]&gt;=3000),"Good","Not Good")</f>
        <v>Not Good</v>
      </c>
      <c r="R8526" s="2">
        <f>YEAR(DmartSalesData[[#This Row],[order_date]])</f>
        <v>2024</v>
      </c>
    </row>
    <row r="8527" spans="1:18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 t="str" cm="1">
        <f t="array" ref="F8527">_xlfn.IFS(DmartSalesData[[#This Row],[sales]]&lt;2000,"LOW CATEGORY",DmartSalesData[[#This Row],[sales]]&lt;4000,"MEDIUM CATEGORY",DmartSalesData[[#This Row],[sales]]&gt;=4000,"HIGH CATEGORY")</f>
        <v>LOW CATEGORY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tr">
        <f>IF(AND(DmartSalesData[[#This Row],[profit]]&gt;=500,DmartSalesData[[#This Row],[sales]]&gt;=3000),"Good","Not Good")</f>
        <v>Not Good</v>
      </c>
      <c r="R8527" s="2">
        <f>YEAR(DmartSalesData[[#This Row],[order_date]])</f>
        <v>2023</v>
      </c>
    </row>
    <row r="8528" spans="1:18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 t="str" cm="1">
        <f t="array" ref="F8528">_xlfn.IFS(DmartSalesData[[#This Row],[sales]]&lt;2000,"LOW CATEGORY",DmartSalesData[[#This Row],[sales]]&lt;4000,"MEDIUM CATEGORY",DmartSalesData[[#This Row],[sales]]&gt;=4000,"HIGH CATEGORY")</f>
        <v>MEDIUM CATEGORY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tr">
        <f>IF(AND(DmartSalesData[[#This Row],[profit]]&gt;=500,DmartSalesData[[#This Row],[sales]]&gt;=3000),"Good","Not Good")</f>
        <v>Not Good</v>
      </c>
      <c r="R8528" s="2">
        <f>YEAR(DmartSalesData[[#This Row],[order_date]])</f>
        <v>2024</v>
      </c>
    </row>
    <row r="8529" spans="1:18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 t="str" cm="1">
        <f t="array" ref="F8529">_xlfn.IFS(DmartSalesData[[#This Row],[sales]]&lt;2000,"LOW CATEGORY",DmartSalesData[[#This Row],[sales]]&lt;4000,"MEDIUM CATEGORY",DmartSalesData[[#This Row],[sales]]&gt;=4000,"HIGH CATEGORY")</f>
        <v>MEDIUM CATEGORY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tr">
        <f>IF(AND(DmartSalesData[[#This Row],[profit]]&gt;=500,DmartSalesData[[#This Row],[sales]]&gt;=3000),"Good","Not Good")</f>
        <v>Good</v>
      </c>
      <c r="R8529" s="2">
        <f>YEAR(DmartSalesData[[#This Row],[order_date]])</f>
        <v>2023</v>
      </c>
    </row>
    <row r="8530" spans="1:18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 t="str" cm="1">
        <f t="array" ref="F8530">_xlfn.IFS(DmartSalesData[[#This Row],[sales]]&lt;2000,"LOW CATEGORY",DmartSalesData[[#This Row],[sales]]&lt;4000,"MEDIUM CATEGORY",DmartSalesData[[#This Row],[sales]]&gt;=4000,"HIGH CATEGORY")</f>
        <v>LOW CATEGORY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tr">
        <f>IF(AND(DmartSalesData[[#This Row],[profit]]&gt;=500,DmartSalesData[[#This Row],[sales]]&gt;=3000),"Good","Not Good")</f>
        <v>Not Good</v>
      </c>
      <c r="R8530" s="2">
        <f>YEAR(DmartSalesData[[#This Row],[order_date]])</f>
        <v>2024</v>
      </c>
    </row>
    <row r="8531" spans="1:18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 t="str" cm="1">
        <f t="array" ref="F8531">_xlfn.IFS(DmartSalesData[[#This Row],[sales]]&lt;2000,"LOW CATEGORY",DmartSalesData[[#This Row],[sales]]&lt;4000,"MEDIUM CATEGORY",DmartSalesData[[#This Row],[sales]]&gt;=4000,"HIGH CATEGORY")</f>
        <v>HIGH CATEGORY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tr">
        <f>IF(AND(DmartSalesData[[#This Row],[profit]]&gt;=500,DmartSalesData[[#This Row],[sales]]&gt;=3000),"Good","Not Good")</f>
        <v>Good</v>
      </c>
      <c r="R8531" s="2">
        <f>YEAR(DmartSalesData[[#This Row],[order_date]])</f>
        <v>2024</v>
      </c>
    </row>
    <row r="8532" spans="1:18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 t="str" cm="1">
        <f t="array" ref="F8532">_xlfn.IFS(DmartSalesData[[#This Row],[sales]]&lt;2000,"LOW CATEGORY",DmartSalesData[[#This Row],[sales]]&lt;4000,"MEDIUM CATEGORY",DmartSalesData[[#This Row],[sales]]&gt;=4000,"HIGH CATEGORY")</f>
        <v>HIGH CATEGORY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tr">
        <f>IF(AND(DmartSalesData[[#This Row],[profit]]&gt;=500,DmartSalesData[[#This Row],[sales]]&gt;=3000),"Good","Not Good")</f>
        <v>Good</v>
      </c>
      <c r="R8532" s="2">
        <f>YEAR(DmartSalesData[[#This Row],[order_date]])</f>
        <v>2023</v>
      </c>
    </row>
    <row r="8533" spans="1:18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 t="str" cm="1">
        <f t="array" ref="F8533">_xlfn.IFS(DmartSalesData[[#This Row],[sales]]&lt;2000,"LOW CATEGORY",DmartSalesData[[#This Row],[sales]]&lt;4000,"MEDIUM CATEGORY",DmartSalesData[[#This Row],[sales]]&gt;=4000,"HIGH CATEGORY")</f>
        <v>HIGH CATEGORY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tr">
        <f>IF(AND(DmartSalesData[[#This Row],[profit]]&gt;=500,DmartSalesData[[#This Row],[sales]]&gt;=3000),"Good","Not Good")</f>
        <v>Good</v>
      </c>
      <c r="R8533" s="2">
        <f>YEAR(DmartSalesData[[#This Row],[order_date]])</f>
        <v>2023</v>
      </c>
    </row>
    <row r="8534" spans="1:18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 t="str" cm="1">
        <f t="array" ref="F8534">_xlfn.IFS(DmartSalesData[[#This Row],[sales]]&lt;2000,"LOW CATEGORY",DmartSalesData[[#This Row],[sales]]&lt;4000,"MEDIUM CATEGORY",DmartSalesData[[#This Row],[sales]]&gt;=4000,"HIGH CATEGORY")</f>
        <v>LOW CATEGORY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tr">
        <f>IF(AND(DmartSalesData[[#This Row],[profit]]&gt;=500,DmartSalesData[[#This Row],[sales]]&gt;=3000),"Good","Not Good")</f>
        <v>Not Good</v>
      </c>
      <c r="R8534" s="2">
        <f>YEAR(DmartSalesData[[#This Row],[order_date]])</f>
        <v>2024</v>
      </c>
    </row>
    <row r="8535" spans="1:18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 t="str" cm="1">
        <f t="array" ref="F8535">_xlfn.IFS(DmartSalesData[[#This Row],[sales]]&lt;2000,"LOW CATEGORY",DmartSalesData[[#This Row],[sales]]&lt;4000,"MEDIUM CATEGORY",DmartSalesData[[#This Row],[sales]]&gt;=4000,"HIGH CATEGORY")</f>
        <v>LOW CATEGORY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tr">
        <f>IF(AND(DmartSalesData[[#This Row],[profit]]&gt;=500,DmartSalesData[[#This Row],[sales]]&gt;=3000),"Good","Not Good")</f>
        <v>Not Good</v>
      </c>
      <c r="R8535" s="2">
        <f>YEAR(DmartSalesData[[#This Row],[order_date]])</f>
        <v>2023</v>
      </c>
    </row>
    <row r="8536" spans="1:18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 t="str" cm="1">
        <f t="array" ref="F8536">_xlfn.IFS(DmartSalesData[[#This Row],[sales]]&lt;2000,"LOW CATEGORY",DmartSalesData[[#This Row],[sales]]&lt;4000,"MEDIUM CATEGORY",DmartSalesData[[#This Row],[sales]]&gt;=4000,"HIGH CATEGORY")</f>
        <v>HIGH CATEGORY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tr">
        <f>IF(AND(DmartSalesData[[#This Row],[profit]]&gt;=500,DmartSalesData[[#This Row],[sales]]&gt;=3000),"Good","Not Good")</f>
        <v>Good</v>
      </c>
      <c r="R8536" s="2">
        <f>YEAR(DmartSalesData[[#This Row],[order_date]])</f>
        <v>2024</v>
      </c>
    </row>
    <row r="8537" spans="1:18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 t="str" cm="1">
        <f t="array" ref="F8537">_xlfn.IFS(DmartSalesData[[#This Row],[sales]]&lt;2000,"LOW CATEGORY",DmartSalesData[[#This Row],[sales]]&lt;4000,"MEDIUM CATEGORY",DmartSalesData[[#This Row],[sales]]&gt;=4000,"HIGH CATEGORY")</f>
        <v>LOW CATEGORY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tr">
        <f>IF(AND(DmartSalesData[[#This Row],[profit]]&gt;=500,DmartSalesData[[#This Row],[sales]]&gt;=3000),"Good","Not Good")</f>
        <v>Not Good</v>
      </c>
      <c r="R8537" s="2">
        <f>YEAR(DmartSalesData[[#This Row],[order_date]])</f>
        <v>2023</v>
      </c>
    </row>
    <row r="8538" spans="1:18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 t="str" cm="1">
        <f t="array" ref="F8538">_xlfn.IFS(DmartSalesData[[#This Row],[sales]]&lt;2000,"LOW CATEGORY",DmartSalesData[[#This Row],[sales]]&lt;4000,"MEDIUM CATEGORY",DmartSalesData[[#This Row],[sales]]&gt;=4000,"HIGH CATEGORY")</f>
        <v>MEDIUM CATEGORY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tr">
        <f>IF(AND(DmartSalesData[[#This Row],[profit]]&gt;=500,DmartSalesData[[#This Row],[sales]]&gt;=3000),"Good","Not Good")</f>
        <v>Not Good</v>
      </c>
      <c r="R8538" s="2">
        <f>YEAR(DmartSalesData[[#This Row],[order_date]])</f>
        <v>2023</v>
      </c>
    </row>
    <row r="8539" spans="1:18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 t="str" cm="1">
        <f t="array" ref="F8539">_xlfn.IFS(DmartSalesData[[#This Row],[sales]]&lt;2000,"LOW CATEGORY",DmartSalesData[[#This Row],[sales]]&lt;4000,"MEDIUM CATEGORY",DmartSalesData[[#This Row],[sales]]&gt;=4000,"HIGH CATEGORY")</f>
        <v>HIGH CATEGORY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tr">
        <f>IF(AND(DmartSalesData[[#This Row],[profit]]&gt;=500,DmartSalesData[[#This Row],[sales]]&gt;=3000),"Good","Not Good")</f>
        <v>Good</v>
      </c>
      <c r="R8539" s="2">
        <f>YEAR(DmartSalesData[[#This Row],[order_date]])</f>
        <v>2024</v>
      </c>
    </row>
    <row r="8540" spans="1:18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 t="str" cm="1">
        <f t="array" ref="F8540">_xlfn.IFS(DmartSalesData[[#This Row],[sales]]&lt;2000,"LOW CATEGORY",DmartSalesData[[#This Row],[sales]]&lt;4000,"MEDIUM CATEGORY",DmartSalesData[[#This Row],[sales]]&gt;=4000,"HIGH CATEGORY")</f>
        <v>LOW CATEGORY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tr">
        <f>IF(AND(DmartSalesData[[#This Row],[profit]]&gt;=500,DmartSalesData[[#This Row],[sales]]&gt;=3000),"Good","Not Good")</f>
        <v>Not Good</v>
      </c>
      <c r="R8540" s="2">
        <f>YEAR(DmartSalesData[[#This Row],[order_date]])</f>
        <v>2023</v>
      </c>
    </row>
    <row r="8541" spans="1:18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 t="str" cm="1">
        <f t="array" ref="F8541">_xlfn.IFS(DmartSalesData[[#This Row],[sales]]&lt;2000,"LOW CATEGORY",DmartSalesData[[#This Row],[sales]]&lt;4000,"MEDIUM CATEGORY",DmartSalesData[[#This Row],[sales]]&gt;=4000,"HIGH CATEGORY")</f>
        <v>LOW CATEGORY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tr">
        <f>IF(AND(DmartSalesData[[#This Row],[profit]]&gt;=500,DmartSalesData[[#This Row],[sales]]&gt;=3000),"Good","Not Good")</f>
        <v>Not Good</v>
      </c>
      <c r="R8541" s="2">
        <f>YEAR(DmartSalesData[[#This Row],[order_date]])</f>
        <v>2024</v>
      </c>
    </row>
    <row r="8542" spans="1:18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 t="str" cm="1">
        <f t="array" ref="F8542">_xlfn.IFS(DmartSalesData[[#This Row],[sales]]&lt;2000,"LOW CATEGORY",DmartSalesData[[#This Row],[sales]]&lt;4000,"MEDIUM CATEGORY",DmartSalesData[[#This Row],[sales]]&gt;=4000,"HIGH CATEGORY")</f>
        <v>MEDIUM CATEGORY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tr">
        <f>IF(AND(DmartSalesData[[#This Row],[profit]]&gt;=500,DmartSalesData[[#This Row],[sales]]&gt;=3000),"Good","Not Good")</f>
        <v>Not Good</v>
      </c>
      <c r="R8542" s="2">
        <f>YEAR(DmartSalesData[[#This Row],[order_date]])</f>
        <v>2024</v>
      </c>
    </row>
    <row r="8543" spans="1:18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 t="str" cm="1">
        <f t="array" ref="F8543">_xlfn.IFS(DmartSalesData[[#This Row],[sales]]&lt;2000,"LOW CATEGORY",DmartSalesData[[#This Row],[sales]]&lt;4000,"MEDIUM CATEGORY",DmartSalesData[[#This Row],[sales]]&gt;=4000,"HIGH CATEGORY")</f>
        <v>LOW CATEGORY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tr">
        <f>IF(AND(DmartSalesData[[#This Row],[profit]]&gt;=500,DmartSalesData[[#This Row],[sales]]&gt;=3000),"Good","Not Good")</f>
        <v>Not Good</v>
      </c>
      <c r="R8543" s="2">
        <f>YEAR(DmartSalesData[[#This Row],[order_date]])</f>
        <v>2023</v>
      </c>
    </row>
    <row r="8544" spans="1:18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 t="str" cm="1">
        <f t="array" ref="F8544">_xlfn.IFS(DmartSalesData[[#This Row],[sales]]&lt;2000,"LOW CATEGORY",DmartSalesData[[#This Row],[sales]]&lt;4000,"MEDIUM CATEGORY",DmartSalesData[[#This Row],[sales]]&gt;=4000,"HIGH CATEGORY")</f>
        <v>MEDIUM CATEGORY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tr">
        <f>IF(AND(DmartSalesData[[#This Row],[profit]]&gt;=500,DmartSalesData[[#This Row],[sales]]&gt;=3000),"Good","Not Good")</f>
        <v>Not Good</v>
      </c>
      <c r="R8544" s="2">
        <f>YEAR(DmartSalesData[[#This Row],[order_date]])</f>
        <v>2023</v>
      </c>
    </row>
    <row r="8545" spans="1:18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 t="str" cm="1">
        <f t="array" ref="F8545">_xlfn.IFS(DmartSalesData[[#This Row],[sales]]&lt;2000,"LOW CATEGORY",DmartSalesData[[#This Row],[sales]]&lt;4000,"MEDIUM CATEGORY",DmartSalesData[[#This Row],[sales]]&gt;=4000,"HIGH CATEGORY")</f>
        <v>LOW CATEGORY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tr">
        <f>IF(AND(DmartSalesData[[#This Row],[profit]]&gt;=500,DmartSalesData[[#This Row],[sales]]&gt;=3000),"Good","Not Good")</f>
        <v>Not Good</v>
      </c>
      <c r="R8545" s="2">
        <f>YEAR(DmartSalesData[[#This Row],[order_date]])</f>
        <v>2024</v>
      </c>
    </row>
    <row r="8546" spans="1:18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 t="str" cm="1">
        <f t="array" ref="F8546">_xlfn.IFS(DmartSalesData[[#This Row],[sales]]&lt;2000,"LOW CATEGORY",DmartSalesData[[#This Row],[sales]]&lt;4000,"MEDIUM CATEGORY",DmartSalesData[[#This Row],[sales]]&gt;=4000,"HIGH CATEGORY")</f>
        <v>LOW CATEGORY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tr">
        <f>IF(AND(DmartSalesData[[#This Row],[profit]]&gt;=500,DmartSalesData[[#This Row],[sales]]&gt;=3000),"Good","Not Good")</f>
        <v>Not Good</v>
      </c>
      <c r="R8546" s="2">
        <f>YEAR(DmartSalesData[[#This Row],[order_date]])</f>
        <v>2023</v>
      </c>
    </row>
    <row r="8547" spans="1:18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 t="str" cm="1">
        <f t="array" ref="F8547">_xlfn.IFS(DmartSalesData[[#This Row],[sales]]&lt;2000,"LOW CATEGORY",DmartSalesData[[#This Row],[sales]]&lt;4000,"MEDIUM CATEGORY",DmartSalesData[[#This Row],[sales]]&gt;=4000,"HIGH CATEGORY")</f>
        <v>HIGH CATEGORY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tr">
        <f>IF(AND(DmartSalesData[[#This Row],[profit]]&gt;=500,DmartSalesData[[#This Row],[sales]]&gt;=3000),"Good","Not Good")</f>
        <v>Not Good</v>
      </c>
      <c r="R8547" s="2">
        <f>YEAR(DmartSalesData[[#This Row],[order_date]])</f>
        <v>2024</v>
      </c>
    </row>
    <row r="8548" spans="1:18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 t="str" cm="1">
        <f t="array" ref="F8548">_xlfn.IFS(DmartSalesData[[#This Row],[sales]]&lt;2000,"LOW CATEGORY",DmartSalesData[[#This Row],[sales]]&lt;4000,"MEDIUM CATEGORY",DmartSalesData[[#This Row],[sales]]&gt;=4000,"HIGH CATEGORY")</f>
        <v>MEDIUM CATEGORY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tr">
        <f>IF(AND(DmartSalesData[[#This Row],[profit]]&gt;=500,DmartSalesData[[#This Row],[sales]]&gt;=3000),"Good","Not Good")</f>
        <v>Not Good</v>
      </c>
      <c r="R8548" s="2">
        <f>YEAR(DmartSalesData[[#This Row],[order_date]])</f>
        <v>2024</v>
      </c>
    </row>
    <row r="8549" spans="1:18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 t="str" cm="1">
        <f t="array" ref="F8549">_xlfn.IFS(DmartSalesData[[#This Row],[sales]]&lt;2000,"LOW CATEGORY",DmartSalesData[[#This Row],[sales]]&lt;4000,"MEDIUM CATEGORY",DmartSalesData[[#This Row],[sales]]&gt;=4000,"HIGH CATEGORY")</f>
        <v>MEDIUM CATEGORY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tr">
        <f>IF(AND(DmartSalesData[[#This Row],[profit]]&gt;=500,DmartSalesData[[#This Row],[sales]]&gt;=3000),"Good","Not Good")</f>
        <v>Good</v>
      </c>
      <c r="R8549" s="2">
        <f>YEAR(DmartSalesData[[#This Row],[order_date]])</f>
        <v>2024</v>
      </c>
    </row>
    <row r="8550" spans="1:18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 t="str" cm="1">
        <f t="array" ref="F8550">_xlfn.IFS(DmartSalesData[[#This Row],[sales]]&lt;2000,"LOW CATEGORY",DmartSalesData[[#This Row],[sales]]&lt;4000,"MEDIUM CATEGORY",DmartSalesData[[#This Row],[sales]]&gt;=4000,"HIGH CATEGORY")</f>
        <v>LOW CATEGORY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tr">
        <f>IF(AND(DmartSalesData[[#This Row],[profit]]&gt;=500,DmartSalesData[[#This Row],[sales]]&gt;=3000),"Good","Not Good")</f>
        <v>Not Good</v>
      </c>
      <c r="R8550" s="2">
        <f>YEAR(DmartSalesData[[#This Row],[order_date]])</f>
        <v>2023</v>
      </c>
    </row>
    <row r="8551" spans="1:18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 t="str" cm="1">
        <f t="array" ref="F8551">_xlfn.IFS(DmartSalesData[[#This Row],[sales]]&lt;2000,"LOW CATEGORY",DmartSalesData[[#This Row],[sales]]&lt;4000,"MEDIUM CATEGORY",DmartSalesData[[#This Row],[sales]]&gt;=4000,"HIGH CATEGORY")</f>
        <v>MEDIUM CATEGORY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tr">
        <f>IF(AND(DmartSalesData[[#This Row],[profit]]&gt;=500,DmartSalesData[[#This Row],[sales]]&gt;=3000),"Good","Not Good")</f>
        <v>Good</v>
      </c>
      <c r="R8551" s="2">
        <f>YEAR(DmartSalesData[[#This Row],[order_date]])</f>
        <v>2024</v>
      </c>
    </row>
    <row r="8552" spans="1:18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 t="str" cm="1">
        <f t="array" ref="F8552">_xlfn.IFS(DmartSalesData[[#This Row],[sales]]&lt;2000,"LOW CATEGORY",DmartSalesData[[#This Row],[sales]]&lt;4000,"MEDIUM CATEGORY",DmartSalesData[[#This Row],[sales]]&gt;=4000,"HIGH CATEGORY")</f>
        <v>HIGH CATEGORY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tr">
        <f>IF(AND(DmartSalesData[[#This Row],[profit]]&gt;=500,DmartSalesData[[#This Row],[sales]]&gt;=3000),"Good","Not Good")</f>
        <v>Good</v>
      </c>
      <c r="R8552" s="2">
        <f>YEAR(DmartSalesData[[#This Row],[order_date]])</f>
        <v>2024</v>
      </c>
    </row>
    <row r="8553" spans="1:18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 t="str" cm="1">
        <f t="array" ref="F8553">_xlfn.IFS(DmartSalesData[[#This Row],[sales]]&lt;2000,"LOW CATEGORY",DmartSalesData[[#This Row],[sales]]&lt;4000,"MEDIUM CATEGORY",DmartSalesData[[#This Row],[sales]]&gt;=4000,"HIGH CATEGORY")</f>
        <v>MEDIUM CATEGORY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tr">
        <f>IF(AND(DmartSalesData[[#This Row],[profit]]&gt;=500,DmartSalesData[[#This Row],[sales]]&gt;=3000),"Good","Not Good")</f>
        <v>Not Good</v>
      </c>
      <c r="R8553" s="2">
        <f>YEAR(DmartSalesData[[#This Row],[order_date]])</f>
        <v>2023</v>
      </c>
    </row>
    <row r="8554" spans="1:18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 t="str" cm="1">
        <f t="array" ref="F8554">_xlfn.IFS(DmartSalesData[[#This Row],[sales]]&lt;2000,"LOW CATEGORY",DmartSalesData[[#This Row],[sales]]&lt;4000,"MEDIUM CATEGORY",DmartSalesData[[#This Row],[sales]]&gt;=4000,"HIGH CATEGORY")</f>
        <v>MEDIUM CATEGORY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tr">
        <f>IF(AND(DmartSalesData[[#This Row],[profit]]&gt;=500,DmartSalesData[[#This Row],[sales]]&gt;=3000),"Good","Not Good")</f>
        <v>Not Good</v>
      </c>
      <c r="R8554" s="2">
        <f>YEAR(DmartSalesData[[#This Row],[order_date]])</f>
        <v>2024</v>
      </c>
    </row>
    <row r="8555" spans="1:18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 t="str" cm="1">
        <f t="array" ref="F8555">_xlfn.IFS(DmartSalesData[[#This Row],[sales]]&lt;2000,"LOW CATEGORY",DmartSalesData[[#This Row],[sales]]&lt;4000,"MEDIUM CATEGORY",DmartSalesData[[#This Row],[sales]]&gt;=4000,"HIGH CATEGORY")</f>
        <v>LOW CATEGORY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tr">
        <f>IF(AND(DmartSalesData[[#This Row],[profit]]&gt;=500,DmartSalesData[[#This Row],[sales]]&gt;=3000),"Good","Not Good")</f>
        <v>Not Good</v>
      </c>
      <c r="R8555" s="2">
        <f>YEAR(DmartSalesData[[#This Row],[order_date]])</f>
        <v>2024</v>
      </c>
    </row>
    <row r="8556" spans="1:18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 t="str" cm="1">
        <f t="array" ref="F8556">_xlfn.IFS(DmartSalesData[[#This Row],[sales]]&lt;2000,"LOW CATEGORY",DmartSalesData[[#This Row],[sales]]&lt;4000,"MEDIUM CATEGORY",DmartSalesData[[#This Row],[sales]]&gt;=4000,"HIGH CATEGORY")</f>
        <v>MEDIUM CATEGORY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tr">
        <f>IF(AND(DmartSalesData[[#This Row],[profit]]&gt;=500,DmartSalesData[[#This Row],[sales]]&gt;=3000),"Good","Not Good")</f>
        <v>Not Good</v>
      </c>
      <c r="R8556" s="2">
        <f>YEAR(DmartSalesData[[#This Row],[order_date]])</f>
        <v>2024</v>
      </c>
    </row>
    <row r="8557" spans="1:18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 t="str" cm="1">
        <f t="array" ref="F8557">_xlfn.IFS(DmartSalesData[[#This Row],[sales]]&lt;2000,"LOW CATEGORY",DmartSalesData[[#This Row],[sales]]&lt;4000,"MEDIUM CATEGORY",DmartSalesData[[#This Row],[sales]]&gt;=4000,"HIGH CATEGORY")</f>
        <v>HIGH CATEGORY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tr">
        <f>IF(AND(DmartSalesData[[#This Row],[profit]]&gt;=500,DmartSalesData[[#This Row],[sales]]&gt;=3000),"Good","Not Good")</f>
        <v>Good</v>
      </c>
      <c r="R8557" s="2">
        <f>YEAR(DmartSalesData[[#This Row],[order_date]])</f>
        <v>2024</v>
      </c>
    </row>
    <row r="8558" spans="1:18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 t="str" cm="1">
        <f t="array" ref="F8558">_xlfn.IFS(DmartSalesData[[#This Row],[sales]]&lt;2000,"LOW CATEGORY",DmartSalesData[[#This Row],[sales]]&lt;4000,"MEDIUM CATEGORY",DmartSalesData[[#This Row],[sales]]&gt;=4000,"HIGH CATEGORY")</f>
        <v>HIGH CATEGORY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tr">
        <f>IF(AND(DmartSalesData[[#This Row],[profit]]&gt;=500,DmartSalesData[[#This Row],[sales]]&gt;=3000),"Good","Not Good")</f>
        <v>Good</v>
      </c>
      <c r="R8558" s="2">
        <f>YEAR(DmartSalesData[[#This Row],[order_date]])</f>
        <v>2024</v>
      </c>
    </row>
    <row r="8559" spans="1:18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 t="str" cm="1">
        <f t="array" ref="F8559">_xlfn.IFS(DmartSalesData[[#This Row],[sales]]&lt;2000,"LOW CATEGORY",DmartSalesData[[#This Row],[sales]]&lt;4000,"MEDIUM CATEGORY",DmartSalesData[[#This Row],[sales]]&gt;=4000,"HIGH CATEGORY")</f>
        <v>MEDIUM CATEGORY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tr">
        <f>IF(AND(DmartSalesData[[#This Row],[profit]]&gt;=500,DmartSalesData[[#This Row],[sales]]&gt;=3000),"Good","Not Good")</f>
        <v>Not Good</v>
      </c>
      <c r="R8559" s="2">
        <f>YEAR(DmartSalesData[[#This Row],[order_date]])</f>
        <v>2023</v>
      </c>
    </row>
    <row r="8560" spans="1:18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 t="str" cm="1">
        <f t="array" ref="F8560">_xlfn.IFS(DmartSalesData[[#This Row],[sales]]&lt;2000,"LOW CATEGORY",DmartSalesData[[#This Row],[sales]]&lt;4000,"MEDIUM CATEGORY",DmartSalesData[[#This Row],[sales]]&gt;=4000,"HIGH CATEGORY")</f>
        <v>HIGH CATEGORY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tr">
        <f>IF(AND(DmartSalesData[[#This Row],[profit]]&gt;=500,DmartSalesData[[#This Row],[sales]]&gt;=3000),"Good","Not Good")</f>
        <v>Good</v>
      </c>
      <c r="R8560" s="2">
        <f>YEAR(DmartSalesData[[#This Row],[order_date]])</f>
        <v>2023</v>
      </c>
    </row>
    <row r="8561" spans="1:18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 t="str" cm="1">
        <f t="array" ref="F8561">_xlfn.IFS(DmartSalesData[[#This Row],[sales]]&lt;2000,"LOW CATEGORY",DmartSalesData[[#This Row],[sales]]&lt;4000,"MEDIUM CATEGORY",DmartSalesData[[#This Row],[sales]]&gt;=4000,"HIGH CATEGORY")</f>
        <v>LOW CATEGORY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tr">
        <f>IF(AND(DmartSalesData[[#This Row],[profit]]&gt;=500,DmartSalesData[[#This Row],[sales]]&gt;=3000),"Good","Not Good")</f>
        <v>Not Good</v>
      </c>
      <c r="R8561" s="2">
        <f>YEAR(DmartSalesData[[#This Row],[order_date]])</f>
        <v>2024</v>
      </c>
    </row>
    <row r="8562" spans="1:18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 t="str" cm="1">
        <f t="array" ref="F8562">_xlfn.IFS(DmartSalesData[[#This Row],[sales]]&lt;2000,"LOW CATEGORY",DmartSalesData[[#This Row],[sales]]&lt;4000,"MEDIUM CATEGORY",DmartSalesData[[#This Row],[sales]]&gt;=4000,"HIGH CATEGORY")</f>
        <v>MEDIUM CATEGORY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tr">
        <f>IF(AND(DmartSalesData[[#This Row],[profit]]&gt;=500,DmartSalesData[[#This Row],[sales]]&gt;=3000),"Good","Not Good")</f>
        <v>Not Good</v>
      </c>
      <c r="R8562" s="2">
        <f>YEAR(DmartSalesData[[#This Row],[order_date]])</f>
        <v>2023</v>
      </c>
    </row>
    <row r="8563" spans="1:18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 t="str" cm="1">
        <f t="array" ref="F8563">_xlfn.IFS(DmartSalesData[[#This Row],[sales]]&lt;2000,"LOW CATEGORY",DmartSalesData[[#This Row],[sales]]&lt;4000,"MEDIUM CATEGORY",DmartSalesData[[#This Row],[sales]]&gt;=4000,"HIGH CATEGORY")</f>
        <v>LOW CATEGORY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tr">
        <f>IF(AND(DmartSalesData[[#This Row],[profit]]&gt;=500,DmartSalesData[[#This Row],[sales]]&gt;=3000),"Good","Not Good")</f>
        <v>Not Good</v>
      </c>
      <c r="R8563" s="2">
        <f>YEAR(DmartSalesData[[#This Row],[order_date]])</f>
        <v>2024</v>
      </c>
    </row>
    <row r="8564" spans="1:18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 t="str" cm="1">
        <f t="array" ref="F8564">_xlfn.IFS(DmartSalesData[[#This Row],[sales]]&lt;2000,"LOW CATEGORY",DmartSalesData[[#This Row],[sales]]&lt;4000,"MEDIUM CATEGORY",DmartSalesData[[#This Row],[sales]]&gt;=4000,"HIGH CATEGORY")</f>
        <v>MEDIUM CATEGORY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tr">
        <f>IF(AND(DmartSalesData[[#This Row],[profit]]&gt;=500,DmartSalesData[[#This Row],[sales]]&gt;=3000),"Good","Not Good")</f>
        <v>Not Good</v>
      </c>
      <c r="R8564" s="2">
        <f>YEAR(DmartSalesData[[#This Row],[order_date]])</f>
        <v>2024</v>
      </c>
    </row>
    <row r="8565" spans="1:18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 t="str" cm="1">
        <f t="array" ref="F8565">_xlfn.IFS(DmartSalesData[[#This Row],[sales]]&lt;2000,"LOW CATEGORY",DmartSalesData[[#This Row],[sales]]&lt;4000,"MEDIUM CATEGORY",DmartSalesData[[#This Row],[sales]]&gt;=4000,"HIGH CATEGORY")</f>
        <v>LOW CATEGORY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tr">
        <f>IF(AND(DmartSalesData[[#This Row],[profit]]&gt;=500,DmartSalesData[[#This Row],[sales]]&gt;=3000),"Good","Not Good")</f>
        <v>Not Good</v>
      </c>
      <c r="R8565" s="2">
        <f>YEAR(DmartSalesData[[#This Row],[order_date]])</f>
        <v>2023</v>
      </c>
    </row>
    <row r="8566" spans="1:18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 t="str" cm="1">
        <f t="array" ref="F8566">_xlfn.IFS(DmartSalesData[[#This Row],[sales]]&lt;2000,"LOW CATEGORY",DmartSalesData[[#This Row],[sales]]&lt;4000,"MEDIUM CATEGORY",DmartSalesData[[#This Row],[sales]]&gt;=4000,"HIGH CATEGORY")</f>
        <v>HIGH CATEGORY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tr">
        <f>IF(AND(DmartSalesData[[#This Row],[profit]]&gt;=500,DmartSalesData[[#This Row],[sales]]&gt;=3000),"Good","Not Good")</f>
        <v>Good</v>
      </c>
      <c r="R8566" s="2">
        <f>YEAR(DmartSalesData[[#This Row],[order_date]])</f>
        <v>2023</v>
      </c>
    </row>
    <row r="8567" spans="1:18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 t="str" cm="1">
        <f t="array" ref="F8567">_xlfn.IFS(DmartSalesData[[#This Row],[sales]]&lt;2000,"LOW CATEGORY",DmartSalesData[[#This Row],[sales]]&lt;4000,"MEDIUM CATEGORY",DmartSalesData[[#This Row],[sales]]&gt;=4000,"HIGH CATEGORY")</f>
        <v>MEDIUM CATEGORY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tr">
        <f>IF(AND(DmartSalesData[[#This Row],[profit]]&gt;=500,DmartSalesData[[#This Row],[sales]]&gt;=3000),"Good","Not Good")</f>
        <v>Not Good</v>
      </c>
      <c r="R8567" s="2">
        <f>YEAR(DmartSalesData[[#This Row],[order_date]])</f>
        <v>2024</v>
      </c>
    </row>
    <row r="8568" spans="1:18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 t="str" cm="1">
        <f t="array" ref="F8568">_xlfn.IFS(DmartSalesData[[#This Row],[sales]]&lt;2000,"LOW CATEGORY",DmartSalesData[[#This Row],[sales]]&lt;4000,"MEDIUM CATEGORY",DmartSalesData[[#This Row],[sales]]&gt;=4000,"HIGH CATEGORY")</f>
        <v>LOW CATEGORY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tr">
        <f>IF(AND(DmartSalesData[[#This Row],[profit]]&gt;=500,DmartSalesData[[#This Row],[sales]]&gt;=3000),"Good","Not Good")</f>
        <v>Not Good</v>
      </c>
      <c r="R8568" s="2">
        <f>YEAR(DmartSalesData[[#This Row],[order_date]])</f>
        <v>2024</v>
      </c>
    </row>
    <row r="8569" spans="1:18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 t="str" cm="1">
        <f t="array" ref="F8569">_xlfn.IFS(DmartSalesData[[#This Row],[sales]]&lt;2000,"LOW CATEGORY",DmartSalesData[[#This Row],[sales]]&lt;4000,"MEDIUM CATEGORY",DmartSalesData[[#This Row],[sales]]&gt;=4000,"HIGH CATEGORY")</f>
        <v>MEDIUM CATEGORY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tr">
        <f>IF(AND(DmartSalesData[[#This Row],[profit]]&gt;=500,DmartSalesData[[#This Row],[sales]]&gt;=3000),"Good","Not Good")</f>
        <v>Good</v>
      </c>
      <c r="R8569" s="2">
        <f>YEAR(DmartSalesData[[#This Row],[order_date]])</f>
        <v>2024</v>
      </c>
    </row>
    <row r="8570" spans="1:18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 t="str" cm="1">
        <f t="array" ref="F8570">_xlfn.IFS(DmartSalesData[[#This Row],[sales]]&lt;2000,"LOW CATEGORY",DmartSalesData[[#This Row],[sales]]&lt;4000,"MEDIUM CATEGORY",DmartSalesData[[#This Row],[sales]]&gt;=4000,"HIGH CATEGORY")</f>
        <v>MEDIUM CATEGORY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tr">
        <f>IF(AND(DmartSalesData[[#This Row],[profit]]&gt;=500,DmartSalesData[[#This Row],[sales]]&gt;=3000),"Good","Not Good")</f>
        <v>Good</v>
      </c>
      <c r="R8570" s="2">
        <f>YEAR(DmartSalesData[[#This Row],[order_date]])</f>
        <v>2024</v>
      </c>
    </row>
    <row r="8571" spans="1:18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 t="str" cm="1">
        <f t="array" ref="F8571">_xlfn.IFS(DmartSalesData[[#This Row],[sales]]&lt;2000,"LOW CATEGORY",DmartSalesData[[#This Row],[sales]]&lt;4000,"MEDIUM CATEGORY",DmartSalesData[[#This Row],[sales]]&gt;=4000,"HIGH CATEGORY")</f>
        <v>LOW CATEGORY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tr">
        <f>IF(AND(DmartSalesData[[#This Row],[profit]]&gt;=500,DmartSalesData[[#This Row],[sales]]&gt;=3000),"Good","Not Good")</f>
        <v>Not Good</v>
      </c>
      <c r="R8571" s="2">
        <f>YEAR(DmartSalesData[[#This Row],[order_date]])</f>
        <v>2023</v>
      </c>
    </row>
    <row r="8572" spans="1:18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 t="str" cm="1">
        <f t="array" ref="F8572">_xlfn.IFS(DmartSalesData[[#This Row],[sales]]&lt;2000,"LOW CATEGORY",DmartSalesData[[#This Row],[sales]]&lt;4000,"MEDIUM CATEGORY",DmartSalesData[[#This Row],[sales]]&gt;=4000,"HIGH CATEGORY")</f>
        <v>LOW CATEGORY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tr">
        <f>IF(AND(DmartSalesData[[#This Row],[profit]]&gt;=500,DmartSalesData[[#This Row],[sales]]&gt;=3000),"Good","Not Good")</f>
        <v>Not Good</v>
      </c>
      <c r="R8572" s="2">
        <f>YEAR(DmartSalesData[[#This Row],[order_date]])</f>
        <v>2024</v>
      </c>
    </row>
    <row r="8573" spans="1:18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 t="str" cm="1">
        <f t="array" ref="F8573">_xlfn.IFS(DmartSalesData[[#This Row],[sales]]&lt;2000,"LOW CATEGORY",DmartSalesData[[#This Row],[sales]]&lt;4000,"MEDIUM CATEGORY",DmartSalesData[[#This Row],[sales]]&gt;=4000,"HIGH CATEGORY")</f>
        <v>LOW CATEGORY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tr">
        <f>IF(AND(DmartSalesData[[#This Row],[profit]]&gt;=500,DmartSalesData[[#This Row],[sales]]&gt;=3000),"Good","Not Good")</f>
        <v>Not Good</v>
      </c>
      <c r="R8573" s="2">
        <f>YEAR(DmartSalesData[[#This Row],[order_date]])</f>
        <v>2023</v>
      </c>
    </row>
    <row r="8574" spans="1:18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 t="str" cm="1">
        <f t="array" ref="F8574">_xlfn.IFS(DmartSalesData[[#This Row],[sales]]&lt;2000,"LOW CATEGORY",DmartSalesData[[#This Row],[sales]]&lt;4000,"MEDIUM CATEGORY",DmartSalesData[[#This Row],[sales]]&gt;=4000,"HIGH CATEGORY")</f>
        <v>LOW CATEGORY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tr">
        <f>IF(AND(DmartSalesData[[#This Row],[profit]]&gt;=500,DmartSalesData[[#This Row],[sales]]&gt;=3000),"Good","Not Good")</f>
        <v>Not Good</v>
      </c>
      <c r="R8574" s="2">
        <f>YEAR(DmartSalesData[[#This Row],[order_date]])</f>
        <v>2024</v>
      </c>
    </row>
    <row r="8575" spans="1:18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 t="str" cm="1">
        <f t="array" ref="F8575">_xlfn.IFS(DmartSalesData[[#This Row],[sales]]&lt;2000,"LOW CATEGORY",DmartSalesData[[#This Row],[sales]]&lt;4000,"MEDIUM CATEGORY",DmartSalesData[[#This Row],[sales]]&gt;=4000,"HIGH CATEGORY")</f>
        <v>MEDIUM CATEGORY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tr">
        <f>IF(AND(DmartSalesData[[#This Row],[profit]]&gt;=500,DmartSalesData[[#This Row],[sales]]&gt;=3000),"Good","Not Good")</f>
        <v>Not Good</v>
      </c>
      <c r="R8575" s="2">
        <f>YEAR(DmartSalesData[[#This Row],[order_date]])</f>
        <v>2024</v>
      </c>
    </row>
    <row r="8576" spans="1:18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 t="str" cm="1">
        <f t="array" ref="F8576">_xlfn.IFS(DmartSalesData[[#This Row],[sales]]&lt;2000,"LOW CATEGORY",DmartSalesData[[#This Row],[sales]]&lt;4000,"MEDIUM CATEGORY",DmartSalesData[[#This Row],[sales]]&gt;=4000,"HIGH CATEGORY")</f>
        <v>MEDIUM CATEGORY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tr">
        <f>IF(AND(DmartSalesData[[#This Row],[profit]]&gt;=500,DmartSalesData[[#This Row],[sales]]&gt;=3000),"Good","Not Good")</f>
        <v>Not Good</v>
      </c>
      <c r="R8576" s="2">
        <f>YEAR(DmartSalesData[[#This Row],[order_date]])</f>
        <v>2024</v>
      </c>
    </row>
    <row r="8577" spans="1:18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 t="str" cm="1">
        <f t="array" ref="F8577">_xlfn.IFS(DmartSalesData[[#This Row],[sales]]&lt;2000,"LOW CATEGORY",DmartSalesData[[#This Row],[sales]]&lt;4000,"MEDIUM CATEGORY",DmartSalesData[[#This Row],[sales]]&gt;=4000,"HIGH CATEGORY")</f>
        <v>MEDIUM CATEGORY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tr">
        <f>IF(AND(DmartSalesData[[#This Row],[profit]]&gt;=500,DmartSalesData[[#This Row],[sales]]&gt;=3000),"Good","Not Good")</f>
        <v>Not Good</v>
      </c>
      <c r="R8577" s="2">
        <f>YEAR(DmartSalesData[[#This Row],[order_date]])</f>
        <v>2023</v>
      </c>
    </row>
    <row r="8578" spans="1:18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 t="str" cm="1">
        <f t="array" ref="F8578">_xlfn.IFS(DmartSalesData[[#This Row],[sales]]&lt;2000,"LOW CATEGORY",DmartSalesData[[#This Row],[sales]]&lt;4000,"MEDIUM CATEGORY",DmartSalesData[[#This Row],[sales]]&gt;=4000,"HIGH CATEGORY")</f>
        <v>MEDIUM CATEGORY</v>
      </c>
      <c r="G8578" s="2">
        <v>0.28000000000000003</v>
      </c>
      <c r="H8578" s="2">
        <f t="shared" ref="H8578:H8641" si="268">E8578*G8578</f>
        <v>772.80840000000012</v>
      </c>
      <c r="I8578" s="2">
        <f t="shared" ref="I8578:I8641" si="269">E8578-H8578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tr">
        <f>IF(AND(DmartSalesData[[#This Row],[profit]]&gt;=500,DmartSalesData[[#This Row],[sales]]&gt;=3000),"Good","Not Good")</f>
        <v>Not Good</v>
      </c>
      <c r="R8578" s="2">
        <f>YEAR(DmartSalesData[[#This Row],[order_date]])</f>
        <v>2023</v>
      </c>
    </row>
    <row r="8579" spans="1:18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 t="str" cm="1">
        <f t="array" ref="F8579">_xlfn.IFS(DmartSalesData[[#This Row],[sales]]&lt;2000,"LOW CATEGORY",DmartSalesData[[#This Row],[sales]]&lt;4000,"MEDIUM CATEGORY",DmartSalesData[[#This Row],[sales]]&gt;=4000,"HIGH CATEGORY")</f>
        <v>HIGH CATEGORY</v>
      </c>
      <c r="G8579" s="2">
        <v>0.16</v>
      </c>
      <c r="H8579" s="2">
        <f t="shared" si="268"/>
        <v>785.92960000000005</v>
      </c>
      <c r="I8579" s="2">
        <f t="shared" si="269"/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tr">
        <f>IF(AND(DmartSalesData[[#This Row],[profit]]&gt;=500,DmartSalesData[[#This Row],[sales]]&gt;=3000),"Good","Not Good")</f>
        <v>Not Good</v>
      </c>
      <c r="R8579" s="2">
        <f>YEAR(DmartSalesData[[#This Row],[order_date]])</f>
        <v>2024</v>
      </c>
    </row>
    <row r="8580" spans="1:18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 t="str" cm="1">
        <f t="array" ref="F8580">_xlfn.IFS(DmartSalesData[[#This Row],[sales]]&lt;2000,"LOW CATEGORY",DmartSalesData[[#This Row],[sales]]&lt;4000,"MEDIUM CATEGORY",DmartSalesData[[#This Row],[sales]]&gt;=4000,"HIGH CATEGORY")</f>
        <v>MEDIUM CATEGORY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tr">
        <f>IF(AND(DmartSalesData[[#This Row],[profit]]&gt;=500,DmartSalesData[[#This Row],[sales]]&gt;=3000),"Good","Not Good")</f>
        <v>Good</v>
      </c>
      <c r="R8580" s="2">
        <f>YEAR(DmartSalesData[[#This Row],[order_date]])</f>
        <v>2024</v>
      </c>
    </row>
    <row r="8581" spans="1:18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 t="str" cm="1">
        <f t="array" ref="F8581">_xlfn.IFS(DmartSalesData[[#This Row],[sales]]&lt;2000,"LOW CATEGORY",DmartSalesData[[#This Row],[sales]]&lt;4000,"MEDIUM CATEGORY",DmartSalesData[[#This Row],[sales]]&gt;=4000,"HIGH CATEGORY")</f>
        <v>MEDIUM CATEGORY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tr">
        <f>IF(AND(DmartSalesData[[#This Row],[profit]]&gt;=500,DmartSalesData[[#This Row],[sales]]&gt;=3000),"Good","Not Good")</f>
        <v>Not Good</v>
      </c>
      <c r="R8581" s="2">
        <f>YEAR(DmartSalesData[[#This Row],[order_date]])</f>
        <v>2024</v>
      </c>
    </row>
    <row r="8582" spans="1:18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 t="str" cm="1">
        <f t="array" ref="F8582">_xlfn.IFS(DmartSalesData[[#This Row],[sales]]&lt;2000,"LOW CATEGORY",DmartSalesData[[#This Row],[sales]]&lt;4000,"MEDIUM CATEGORY",DmartSalesData[[#This Row],[sales]]&gt;=4000,"HIGH CATEGORY")</f>
        <v>LOW CATEGORY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tr">
        <f>IF(AND(DmartSalesData[[#This Row],[profit]]&gt;=500,DmartSalesData[[#This Row],[sales]]&gt;=3000),"Good","Not Good")</f>
        <v>Not Good</v>
      </c>
      <c r="R8582" s="2">
        <f>YEAR(DmartSalesData[[#This Row],[order_date]])</f>
        <v>2023</v>
      </c>
    </row>
    <row r="8583" spans="1:18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 t="str" cm="1">
        <f t="array" ref="F8583">_xlfn.IFS(DmartSalesData[[#This Row],[sales]]&lt;2000,"LOW CATEGORY",DmartSalesData[[#This Row],[sales]]&lt;4000,"MEDIUM CATEGORY",DmartSalesData[[#This Row],[sales]]&gt;=4000,"HIGH CATEGORY")</f>
        <v>LOW CATEGORY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tr">
        <f>IF(AND(DmartSalesData[[#This Row],[profit]]&gt;=500,DmartSalesData[[#This Row],[sales]]&gt;=3000),"Good","Not Good")</f>
        <v>Not Good</v>
      </c>
      <c r="R8583" s="2">
        <f>YEAR(DmartSalesData[[#This Row],[order_date]])</f>
        <v>2023</v>
      </c>
    </row>
    <row r="8584" spans="1:18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 t="str" cm="1">
        <f t="array" ref="F8584">_xlfn.IFS(DmartSalesData[[#This Row],[sales]]&lt;2000,"LOW CATEGORY",DmartSalesData[[#This Row],[sales]]&lt;4000,"MEDIUM CATEGORY",DmartSalesData[[#This Row],[sales]]&gt;=4000,"HIGH CATEGORY")</f>
        <v>LOW CATEGORY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tr">
        <f>IF(AND(DmartSalesData[[#This Row],[profit]]&gt;=500,DmartSalesData[[#This Row],[sales]]&gt;=3000),"Good","Not Good")</f>
        <v>Not Good</v>
      </c>
      <c r="R8584" s="2">
        <f>YEAR(DmartSalesData[[#This Row],[order_date]])</f>
        <v>2024</v>
      </c>
    </row>
    <row r="8585" spans="1:18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 t="str" cm="1">
        <f t="array" ref="F8585">_xlfn.IFS(DmartSalesData[[#This Row],[sales]]&lt;2000,"LOW CATEGORY",DmartSalesData[[#This Row],[sales]]&lt;4000,"MEDIUM CATEGORY",DmartSalesData[[#This Row],[sales]]&gt;=4000,"HIGH CATEGORY")</f>
        <v>MEDIUM CATEGORY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tr">
        <f>IF(AND(DmartSalesData[[#This Row],[profit]]&gt;=500,DmartSalesData[[#This Row],[sales]]&gt;=3000),"Good","Not Good")</f>
        <v>Good</v>
      </c>
      <c r="R8585" s="2">
        <f>YEAR(DmartSalesData[[#This Row],[order_date]])</f>
        <v>2024</v>
      </c>
    </row>
    <row r="8586" spans="1:18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 t="str" cm="1">
        <f t="array" ref="F8586">_xlfn.IFS(DmartSalesData[[#This Row],[sales]]&lt;2000,"LOW CATEGORY",DmartSalesData[[#This Row],[sales]]&lt;4000,"MEDIUM CATEGORY",DmartSalesData[[#This Row],[sales]]&gt;=4000,"HIGH CATEGORY")</f>
        <v>LOW CATEGORY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tr">
        <f>IF(AND(DmartSalesData[[#This Row],[profit]]&gt;=500,DmartSalesData[[#This Row],[sales]]&gt;=3000),"Good","Not Good")</f>
        <v>Not Good</v>
      </c>
      <c r="R8586" s="2">
        <f>YEAR(DmartSalesData[[#This Row],[order_date]])</f>
        <v>2023</v>
      </c>
    </row>
    <row r="8587" spans="1:18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 t="str" cm="1">
        <f t="array" ref="F8587">_xlfn.IFS(DmartSalesData[[#This Row],[sales]]&lt;2000,"LOW CATEGORY",DmartSalesData[[#This Row],[sales]]&lt;4000,"MEDIUM CATEGORY",DmartSalesData[[#This Row],[sales]]&gt;=4000,"HIGH CATEGORY")</f>
        <v>LOW CATEGORY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tr">
        <f>IF(AND(DmartSalesData[[#This Row],[profit]]&gt;=500,DmartSalesData[[#This Row],[sales]]&gt;=3000),"Good","Not Good")</f>
        <v>Not Good</v>
      </c>
      <c r="R8587" s="2">
        <f>YEAR(DmartSalesData[[#This Row],[order_date]])</f>
        <v>2023</v>
      </c>
    </row>
    <row r="8588" spans="1:18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 t="str" cm="1">
        <f t="array" ref="F8588">_xlfn.IFS(DmartSalesData[[#This Row],[sales]]&lt;2000,"LOW CATEGORY",DmartSalesData[[#This Row],[sales]]&lt;4000,"MEDIUM CATEGORY",DmartSalesData[[#This Row],[sales]]&gt;=4000,"HIGH CATEGORY")</f>
        <v>HIGH CATEGORY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tr">
        <f>IF(AND(DmartSalesData[[#This Row],[profit]]&gt;=500,DmartSalesData[[#This Row],[sales]]&gt;=3000),"Good","Not Good")</f>
        <v>Good</v>
      </c>
      <c r="R8588" s="2">
        <f>YEAR(DmartSalesData[[#This Row],[order_date]])</f>
        <v>2023</v>
      </c>
    </row>
    <row r="8589" spans="1:18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 t="str" cm="1">
        <f t="array" ref="F8589">_xlfn.IFS(DmartSalesData[[#This Row],[sales]]&lt;2000,"LOW CATEGORY",DmartSalesData[[#This Row],[sales]]&lt;4000,"MEDIUM CATEGORY",DmartSalesData[[#This Row],[sales]]&gt;=4000,"HIGH CATEGORY")</f>
        <v>MEDIUM CATEGORY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tr">
        <f>IF(AND(DmartSalesData[[#This Row],[profit]]&gt;=500,DmartSalesData[[#This Row],[sales]]&gt;=3000),"Good","Not Good")</f>
        <v>Not Good</v>
      </c>
      <c r="R8589" s="2">
        <f>YEAR(DmartSalesData[[#This Row],[order_date]])</f>
        <v>2023</v>
      </c>
    </row>
    <row r="8590" spans="1:18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 t="str" cm="1">
        <f t="array" ref="F8590">_xlfn.IFS(DmartSalesData[[#This Row],[sales]]&lt;2000,"LOW CATEGORY",DmartSalesData[[#This Row],[sales]]&lt;4000,"MEDIUM CATEGORY",DmartSalesData[[#This Row],[sales]]&gt;=4000,"HIGH CATEGORY")</f>
        <v>HIGH CATEGORY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tr">
        <f>IF(AND(DmartSalesData[[#This Row],[profit]]&gt;=500,DmartSalesData[[#This Row],[sales]]&gt;=3000),"Good","Not Good")</f>
        <v>Good</v>
      </c>
      <c r="R8590" s="2">
        <f>YEAR(DmartSalesData[[#This Row],[order_date]])</f>
        <v>2023</v>
      </c>
    </row>
    <row r="8591" spans="1:18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 t="str" cm="1">
        <f t="array" ref="F8591">_xlfn.IFS(DmartSalesData[[#This Row],[sales]]&lt;2000,"LOW CATEGORY",DmartSalesData[[#This Row],[sales]]&lt;4000,"MEDIUM CATEGORY",DmartSalesData[[#This Row],[sales]]&gt;=4000,"HIGH CATEGORY")</f>
        <v>HIGH CATEGORY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tr">
        <f>IF(AND(DmartSalesData[[#This Row],[profit]]&gt;=500,DmartSalesData[[#This Row],[sales]]&gt;=3000),"Good","Not Good")</f>
        <v>Good</v>
      </c>
      <c r="R8591" s="2">
        <f>YEAR(DmartSalesData[[#This Row],[order_date]])</f>
        <v>2023</v>
      </c>
    </row>
    <row r="8592" spans="1:18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 t="str" cm="1">
        <f t="array" ref="F8592">_xlfn.IFS(DmartSalesData[[#This Row],[sales]]&lt;2000,"LOW CATEGORY",DmartSalesData[[#This Row],[sales]]&lt;4000,"MEDIUM CATEGORY",DmartSalesData[[#This Row],[sales]]&gt;=4000,"HIGH CATEGORY")</f>
        <v>LOW CATEGORY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tr">
        <f>IF(AND(DmartSalesData[[#This Row],[profit]]&gt;=500,DmartSalesData[[#This Row],[sales]]&gt;=3000),"Good","Not Good")</f>
        <v>Not Good</v>
      </c>
      <c r="R8592" s="2">
        <f>YEAR(DmartSalesData[[#This Row],[order_date]])</f>
        <v>2024</v>
      </c>
    </row>
    <row r="8593" spans="1:18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 t="str" cm="1">
        <f t="array" ref="F8593">_xlfn.IFS(DmartSalesData[[#This Row],[sales]]&lt;2000,"LOW CATEGORY",DmartSalesData[[#This Row],[sales]]&lt;4000,"MEDIUM CATEGORY",DmartSalesData[[#This Row],[sales]]&gt;=4000,"HIGH CATEGORY")</f>
        <v>HIGH CATEGORY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tr">
        <f>IF(AND(DmartSalesData[[#This Row],[profit]]&gt;=500,DmartSalesData[[#This Row],[sales]]&gt;=3000),"Good","Not Good")</f>
        <v>Good</v>
      </c>
      <c r="R8593" s="2">
        <f>YEAR(DmartSalesData[[#This Row],[order_date]])</f>
        <v>2023</v>
      </c>
    </row>
    <row r="8594" spans="1:18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 t="str" cm="1">
        <f t="array" ref="F8594">_xlfn.IFS(DmartSalesData[[#This Row],[sales]]&lt;2000,"LOW CATEGORY",DmartSalesData[[#This Row],[sales]]&lt;4000,"MEDIUM CATEGORY",DmartSalesData[[#This Row],[sales]]&gt;=4000,"HIGH CATEGORY")</f>
        <v>LOW CATEGORY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tr">
        <f>IF(AND(DmartSalesData[[#This Row],[profit]]&gt;=500,DmartSalesData[[#This Row],[sales]]&gt;=3000),"Good","Not Good")</f>
        <v>Not Good</v>
      </c>
      <c r="R8594" s="2">
        <f>YEAR(DmartSalesData[[#This Row],[order_date]])</f>
        <v>2024</v>
      </c>
    </row>
    <row r="8595" spans="1:18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 t="str" cm="1">
        <f t="array" ref="F8595">_xlfn.IFS(DmartSalesData[[#This Row],[sales]]&lt;2000,"LOW CATEGORY",DmartSalesData[[#This Row],[sales]]&lt;4000,"MEDIUM CATEGORY",DmartSalesData[[#This Row],[sales]]&gt;=4000,"HIGH CATEGORY")</f>
        <v>HIGH CATEGORY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tr">
        <f>IF(AND(DmartSalesData[[#This Row],[profit]]&gt;=500,DmartSalesData[[#This Row],[sales]]&gt;=3000),"Good","Not Good")</f>
        <v>Good</v>
      </c>
      <c r="R8595" s="2">
        <f>YEAR(DmartSalesData[[#This Row],[order_date]])</f>
        <v>2024</v>
      </c>
    </row>
    <row r="8596" spans="1:18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 t="str" cm="1">
        <f t="array" ref="F8596">_xlfn.IFS(DmartSalesData[[#This Row],[sales]]&lt;2000,"LOW CATEGORY",DmartSalesData[[#This Row],[sales]]&lt;4000,"MEDIUM CATEGORY",DmartSalesData[[#This Row],[sales]]&gt;=4000,"HIGH CATEGORY")</f>
        <v>MEDIUM CATEGORY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tr">
        <f>IF(AND(DmartSalesData[[#This Row],[profit]]&gt;=500,DmartSalesData[[#This Row],[sales]]&gt;=3000),"Good","Not Good")</f>
        <v>Not Good</v>
      </c>
      <c r="R8596" s="2">
        <f>YEAR(DmartSalesData[[#This Row],[order_date]])</f>
        <v>2024</v>
      </c>
    </row>
    <row r="8597" spans="1:18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 t="str" cm="1">
        <f t="array" ref="F8597">_xlfn.IFS(DmartSalesData[[#This Row],[sales]]&lt;2000,"LOW CATEGORY",DmartSalesData[[#This Row],[sales]]&lt;4000,"MEDIUM CATEGORY",DmartSalesData[[#This Row],[sales]]&gt;=4000,"HIGH CATEGORY")</f>
        <v>MEDIUM CATEGORY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tr">
        <f>IF(AND(DmartSalesData[[#This Row],[profit]]&gt;=500,DmartSalesData[[#This Row],[sales]]&gt;=3000),"Good","Not Good")</f>
        <v>Good</v>
      </c>
      <c r="R8597" s="2">
        <f>YEAR(DmartSalesData[[#This Row],[order_date]])</f>
        <v>2024</v>
      </c>
    </row>
    <row r="8598" spans="1:18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 t="str" cm="1">
        <f t="array" ref="F8598">_xlfn.IFS(DmartSalesData[[#This Row],[sales]]&lt;2000,"LOW CATEGORY",DmartSalesData[[#This Row],[sales]]&lt;4000,"MEDIUM CATEGORY",DmartSalesData[[#This Row],[sales]]&gt;=4000,"HIGH CATEGORY")</f>
        <v>MEDIUM CATEGORY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tr">
        <f>IF(AND(DmartSalesData[[#This Row],[profit]]&gt;=500,DmartSalesData[[#This Row],[sales]]&gt;=3000),"Good","Not Good")</f>
        <v>Good</v>
      </c>
      <c r="R8598" s="2">
        <f>YEAR(DmartSalesData[[#This Row],[order_date]])</f>
        <v>2023</v>
      </c>
    </row>
    <row r="8599" spans="1:18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 t="str" cm="1">
        <f t="array" ref="F8599">_xlfn.IFS(DmartSalesData[[#This Row],[sales]]&lt;2000,"LOW CATEGORY",DmartSalesData[[#This Row],[sales]]&lt;4000,"MEDIUM CATEGORY",DmartSalesData[[#This Row],[sales]]&gt;=4000,"HIGH CATEGORY")</f>
        <v>MEDIUM CATEGORY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tr">
        <f>IF(AND(DmartSalesData[[#This Row],[profit]]&gt;=500,DmartSalesData[[#This Row],[sales]]&gt;=3000),"Good","Not Good")</f>
        <v>Not Good</v>
      </c>
      <c r="R8599" s="2">
        <f>YEAR(DmartSalesData[[#This Row],[order_date]])</f>
        <v>2024</v>
      </c>
    </row>
    <row r="8600" spans="1:18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 t="str" cm="1">
        <f t="array" ref="F8600">_xlfn.IFS(DmartSalesData[[#This Row],[sales]]&lt;2000,"LOW CATEGORY",DmartSalesData[[#This Row],[sales]]&lt;4000,"MEDIUM CATEGORY",DmartSalesData[[#This Row],[sales]]&gt;=4000,"HIGH CATEGORY")</f>
        <v>MEDIUM CATEGORY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tr">
        <f>IF(AND(DmartSalesData[[#This Row],[profit]]&gt;=500,DmartSalesData[[#This Row],[sales]]&gt;=3000),"Good","Not Good")</f>
        <v>Good</v>
      </c>
      <c r="R8600" s="2">
        <f>YEAR(DmartSalesData[[#This Row],[order_date]])</f>
        <v>2023</v>
      </c>
    </row>
    <row r="8601" spans="1:18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 t="str" cm="1">
        <f t="array" ref="F8601">_xlfn.IFS(DmartSalesData[[#This Row],[sales]]&lt;2000,"LOW CATEGORY",DmartSalesData[[#This Row],[sales]]&lt;4000,"MEDIUM CATEGORY",DmartSalesData[[#This Row],[sales]]&gt;=4000,"HIGH CATEGORY")</f>
        <v>HIGH CATEGORY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tr">
        <f>IF(AND(DmartSalesData[[#This Row],[profit]]&gt;=500,DmartSalesData[[#This Row],[sales]]&gt;=3000),"Good","Not Good")</f>
        <v>Good</v>
      </c>
      <c r="R8601" s="2">
        <f>YEAR(DmartSalesData[[#This Row],[order_date]])</f>
        <v>2023</v>
      </c>
    </row>
    <row r="8602" spans="1:18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 t="str" cm="1">
        <f t="array" ref="F8602">_xlfn.IFS(DmartSalesData[[#This Row],[sales]]&lt;2000,"LOW CATEGORY",DmartSalesData[[#This Row],[sales]]&lt;4000,"MEDIUM CATEGORY",DmartSalesData[[#This Row],[sales]]&gt;=4000,"HIGH CATEGORY")</f>
        <v>HIGH CATEGORY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tr">
        <f>IF(AND(DmartSalesData[[#This Row],[profit]]&gt;=500,DmartSalesData[[#This Row],[sales]]&gt;=3000),"Good","Not Good")</f>
        <v>Good</v>
      </c>
      <c r="R8602" s="2">
        <f>YEAR(DmartSalesData[[#This Row],[order_date]])</f>
        <v>2023</v>
      </c>
    </row>
    <row r="8603" spans="1:18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 t="str" cm="1">
        <f t="array" ref="F8603">_xlfn.IFS(DmartSalesData[[#This Row],[sales]]&lt;2000,"LOW CATEGORY",DmartSalesData[[#This Row],[sales]]&lt;4000,"MEDIUM CATEGORY",DmartSalesData[[#This Row],[sales]]&gt;=4000,"HIGH CATEGORY")</f>
        <v>MEDIUM CATEGORY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tr">
        <f>IF(AND(DmartSalesData[[#This Row],[profit]]&gt;=500,DmartSalesData[[#This Row],[sales]]&gt;=3000),"Good","Not Good")</f>
        <v>Not Good</v>
      </c>
      <c r="R8603" s="2">
        <f>YEAR(DmartSalesData[[#This Row],[order_date]])</f>
        <v>2024</v>
      </c>
    </row>
    <row r="8604" spans="1:18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 t="str" cm="1">
        <f t="array" ref="F8604">_xlfn.IFS(DmartSalesData[[#This Row],[sales]]&lt;2000,"LOW CATEGORY",DmartSalesData[[#This Row],[sales]]&lt;4000,"MEDIUM CATEGORY",DmartSalesData[[#This Row],[sales]]&gt;=4000,"HIGH CATEGORY")</f>
        <v>MEDIUM CATEGORY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tr">
        <f>IF(AND(DmartSalesData[[#This Row],[profit]]&gt;=500,DmartSalesData[[#This Row],[sales]]&gt;=3000),"Good","Not Good")</f>
        <v>Good</v>
      </c>
      <c r="R8604" s="2">
        <f>YEAR(DmartSalesData[[#This Row],[order_date]])</f>
        <v>2023</v>
      </c>
    </row>
    <row r="8605" spans="1:18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 t="str" cm="1">
        <f t="array" ref="F8605">_xlfn.IFS(DmartSalesData[[#This Row],[sales]]&lt;2000,"LOW CATEGORY",DmartSalesData[[#This Row],[sales]]&lt;4000,"MEDIUM CATEGORY",DmartSalesData[[#This Row],[sales]]&gt;=4000,"HIGH CATEGORY")</f>
        <v>LOW CATEGORY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tr">
        <f>IF(AND(DmartSalesData[[#This Row],[profit]]&gt;=500,DmartSalesData[[#This Row],[sales]]&gt;=3000),"Good","Not Good")</f>
        <v>Not Good</v>
      </c>
      <c r="R8605" s="2">
        <f>YEAR(DmartSalesData[[#This Row],[order_date]])</f>
        <v>2023</v>
      </c>
    </row>
    <row r="8606" spans="1:18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 t="str" cm="1">
        <f t="array" ref="F8606">_xlfn.IFS(DmartSalesData[[#This Row],[sales]]&lt;2000,"LOW CATEGORY",DmartSalesData[[#This Row],[sales]]&lt;4000,"MEDIUM CATEGORY",DmartSalesData[[#This Row],[sales]]&gt;=4000,"HIGH CATEGORY")</f>
        <v>HIGH CATEGORY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tr">
        <f>IF(AND(DmartSalesData[[#This Row],[profit]]&gt;=500,DmartSalesData[[#This Row],[sales]]&gt;=3000),"Good","Not Good")</f>
        <v>Good</v>
      </c>
      <c r="R8606" s="2">
        <f>YEAR(DmartSalesData[[#This Row],[order_date]])</f>
        <v>2023</v>
      </c>
    </row>
    <row r="8607" spans="1:18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 t="str" cm="1">
        <f t="array" ref="F8607">_xlfn.IFS(DmartSalesData[[#This Row],[sales]]&lt;2000,"LOW CATEGORY",DmartSalesData[[#This Row],[sales]]&lt;4000,"MEDIUM CATEGORY",DmartSalesData[[#This Row],[sales]]&gt;=4000,"HIGH CATEGORY")</f>
        <v>MEDIUM CATEGORY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tr">
        <f>IF(AND(DmartSalesData[[#This Row],[profit]]&gt;=500,DmartSalesData[[#This Row],[sales]]&gt;=3000),"Good","Not Good")</f>
        <v>Good</v>
      </c>
      <c r="R8607" s="2">
        <f>YEAR(DmartSalesData[[#This Row],[order_date]])</f>
        <v>2023</v>
      </c>
    </row>
    <row r="8608" spans="1:18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 t="str" cm="1">
        <f t="array" ref="F8608">_xlfn.IFS(DmartSalesData[[#This Row],[sales]]&lt;2000,"LOW CATEGORY",DmartSalesData[[#This Row],[sales]]&lt;4000,"MEDIUM CATEGORY",DmartSalesData[[#This Row],[sales]]&gt;=4000,"HIGH CATEGORY")</f>
        <v>HIGH CATEGORY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tr">
        <f>IF(AND(DmartSalesData[[#This Row],[profit]]&gt;=500,DmartSalesData[[#This Row],[sales]]&gt;=3000),"Good","Not Good")</f>
        <v>Good</v>
      </c>
      <c r="R8608" s="2">
        <f>YEAR(DmartSalesData[[#This Row],[order_date]])</f>
        <v>2023</v>
      </c>
    </row>
    <row r="8609" spans="1:18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 t="str" cm="1">
        <f t="array" ref="F8609">_xlfn.IFS(DmartSalesData[[#This Row],[sales]]&lt;2000,"LOW CATEGORY",DmartSalesData[[#This Row],[sales]]&lt;4000,"MEDIUM CATEGORY",DmartSalesData[[#This Row],[sales]]&gt;=4000,"HIGH CATEGORY")</f>
        <v>MEDIUM CATEGORY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tr">
        <f>IF(AND(DmartSalesData[[#This Row],[profit]]&gt;=500,DmartSalesData[[#This Row],[sales]]&gt;=3000),"Good","Not Good")</f>
        <v>Good</v>
      </c>
      <c r="R8609" s="2">
        <f>YEAR(DmartSalesData[[#This Row],[order_date]])</f>
        <v>2023</v>
      </c>
    </row>
    <row r="8610" spans="1:18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 t="str" cm="1">
        <f t="array" ref="F8610">_xlfn.IFS(DmartSalesData[[#This Row],[sales]]&lt;2000,"LOW CATEGORY",DmartSalesData[[#This Row],[sales]]&lt;4000,"MEDIUM CATEGORY",DmartSalesData[[#This Row],[sales]]&gt;=4000,"HIGH CATEGORY")</f>
        <v>LOW CATEGORY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tr">
        <f>IF(AND(DmartSalesData[[#This Row],[profit]]&gt;=500,DmartSalesData[[#This Row],[sales]]&gt;=3000),"Good","Not Good")</f>
        <v>Not Good</v>
      </c>
      <c r="R8610" s="2">
        <f>YEAR(DmartSalesData[[#This Row],[order_date]])</f>
        <v>2024</v>
      </c>
    </row>
    <row r="8611" spans="1:18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 t="str" cm="1">
        <f t="array" ref="F8611">_xlfn.IFS(DmartSalesData[[#This Row],[sales]]&lt;2000,"LOW CATEGORY",DmartSalesData[[#This Row],[sales]]&lt;4000,"MEDIUM CATEGORY",DmartSalesData[[#This Row],[sales]]&gt;=4000,"HIGH CATEGORY")</f>
        <v>LOW CATEGORY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tr">
        <f>IF(AND(DmartSalesData[[#This Row],[profit]]&gt;=500,DmartSalesData[[#This Row],[sales]]&gt;=3000),"Good","Not Good")</f>
        <v>Not Good</v>
      </c>
      <c r="R8611" s="2">
        <f>YEAR(DmartSalesData[[#This Row],[order_date]])</f>
        <v>2024</v>
      </c>
    </row>
    <row r="8612" spans="1:18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 t="str" cm="1">
        <f t="array" ref="F8612">_xlfn.IFS(DmartSalesData[[#This Row],[sales]]&lt;2000,"LOW CATEGORY",DmartSalesData[[#This Row],[sales]]&lt;4000,"MEDIUM CATEGORY",DmartSalesData[[#This Row],[sales]]&gt;=4000,"HIGH CATEGORY")</f>
        <v>LOW CATEGORY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tr">
        <f>IF(AND(DmartSalesData[[#This Row],[profit]]&gt;=500,DmartSalesData[[#This Row],[sales]]&gt;=3000),"Good","Not Good")</f>
        <v>Not Good</v>
      </c>
      <c r="R8612" s="2">
        <f>YEAR(DmartSalesData[[#This Row],[order_date]])</f>
        <v>2024</v>
      </c>
    </row>
    <row r="8613" spans="1:18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 t="str" cm="1">
        <f t="array" ref="F8613">_xlfn.IFS(DmartSalesData[[#This Row],[sales]]&lt;2000,"LOW CATEGORY",DmartSalesData[[#This Row],[sales]]&lt;4000,"MEDIUM CATEGORY",DmartSalesData[[#This Row],[sales]]&gt;=4000,"HIGH CATEGORY")</f>
        <v>MEDIUM CATEGORY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tr">
        <f>IF(AND(DmartSalesData[[#This Row],[profit]]&gt;=500,DmartSalesData[[#This Row],[sales]]&gt;=3000),"Good","Not Good")</f>
        <v>Not Good</v>
      </c>
      <c r="R8613" s="2">
        <f>YEAR(DmartSalesData[[#This Row],[order_date]])</f>
        <v>2024</v>
      </c>
    </row>
    <row r="8614" spans="1:18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 t="str" cm="1">
        <f t="array" ref="F8614">_xlfn.IFS(DmartSalesData[[#This Row],[sales]]&lt;2000,"LOW CATEGORY",DmartSalesData[[#This Row],[sales]]&lt;4000,"MEDIUM CATEGORY",DmartSalesData[[#This Row],[sales]]&gt;=4000,"HIGH CATEGORY")</f>
        <v>LOW CATEGORY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tr">
        <f>IF(AND(DmartSalesData[[#This Row],[profit]]&gt;=500,DmartSalesData[[#This Row],[sales]]&gt;=3000),"Good","Not Good")</f>
        <v>Not Good</v>
      </c>
      <c r="R8614" s="2">
        <f>YEAR(DmartSalesData[[#This Row],[order_date]])</f>
        <v>2023</v>
      </c>
    </row>
    <row r="8615" spans="1:18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 t="str" cm="1">
        <f t="array" ref="F8615">_xlfn.IFS(DmartSalesData[[#This Row],[sales]]&lt;2000,"LOW CATEGORY",DmartSalesData[[#This Row],[sales]]&lt;4000,"MEDIUM CATEGORY",DmartSalesData[[#This Row],[sales]]&gt;=4000,"HIGH CATEGORY")</f>
        <v>MEDIUM CATEGORY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tr">
        <f>IF(AND(DmartSalesData[[#This Row],[profit]]&gt;=500,DmartSalesData[[#This Row],[sales]]&gt;=3000),"Good","Not Good")</f>
        <v>Good</v>
      </c>
      <c r="R8615" s="2">
        <f>YEAR(DmartSalesData[[#This Row],[order_date]])</f>
        <v>2024</v>
      </c>
    </row>
    <row r="8616" spans="1:18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 t="str" cm="1">
        <f t="array" ref="F8616">_xlfn.IFS(DmartSalesData[[#This Row],[sales]]&lt;2000,"LOW CATEGORY",DmartSalesData[[#This Row],[sales]]&lt;4000,"MEDIUM CATEGORY",DmartSalesData[[#This Row],[sales]]&gt;=4000,"HIGH CATEGORY")</f>
        <v>LOW CATEGORY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tr">
        <f>IF(AND(DmartSalesData[[#This Row],[profit]]&gt;=500,DmartSalesData[[#This Row],[sales]]&gt;=3000),"Good","Not Good")</f>
        <v>Not Good</v>
      </c>
      <c r="R8616" s="2">
        <f>YEAR(DmartSalesData[[#This Row],[order_date]])</f>
        <v>2024</v>
      </c>
    </row>
    <row r="8617" spans="1:18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 t="str" cm="1">
        <f t="array" ref="F8617">_xlfn.IFS(DmartSalesData[[#This Row],[sales]]&lt;2000,"LOW CATEGORY",DmartSalesData[[#This Row],[sales]]&lt;4000,"MEDIUM CATEGORY",DmartSalesData[[#This Row],[sales]]&gt;=4000,"HIGH CATEGORY")</f>
        <v>LOW CATEGORY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tr">
        <f>IF(AND(DmartSalesData[[#This Row],[profit]]&gt;=500,DmartSalesData[[#This Row],[sales]]&gt;=3000),"Good","Not Good")</f>
        <v>Not Good</v>
      </c>
      <c r="R8617" s="2">
        <f>YEAR(DmartSalesData[[#This Row],[order_date]])</f>
        <v>2024</v>
      </c>
    </row>
    <row r="8618" spans="1:18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 t="str" cm="1">
        <f t="array" ref="F8618">_xlfn.IFS(DmartSalesData[[#This Row],[sales]]&lt;2000,"LOW CATEGORY",DmartSalesData[[#This Row],[sales]]&lt;4000,"MEDIUM CATEGORY",DmartSalesData[[#This Row],[sales]]&gt;=4000,"HIGH CATEGORY")</f>
        <v>LOW CATEGORY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tr">
        <f>IF(AND(DmartSalesData[[#This Row],[profit]]&gt;=500,DmartSalesData[[#This Row],[sales]]&gt;=3000),"Good","Not Good")</f>
        <v>Not Good</v>
      </c>
      <c r="R8618" s="2">
        <f>YEAR(DmartSalesData[[#This Row],[order_date]])</f>
        <v>2024</v>
      </c>
    </row>
    <row r="8619" spans="1:18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 t="str" cm="1">
        <f t="array" ref="F8619">_xlfn.IFS(DmartSalesData[[#This Row],[sales]]&lt;2000,"LOW CATEGORY",DmartSalesData[[#This Row],[sales]]&lt;4000,"MEDIUM CATEGORY",DmartSalesData[[#This Row],[sales]]&gt;=4000,"HIGH CATEGORY")</f>
        <v>LOW CATEGORY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tr">
        <f>IF(AND(DmartSalesData[[#This Row],[profit]]&gt;=500,DmartSalesData[[#This Row],[sales]]&gt;=3000),"Good","Not Good")</f>
        <v>Not Good</v>
      </c>
      <c r="R8619" s="2">
        <f>YEAR(DmartSalesData[[#This Row],[order_date]])</f>
        <v>2024</v>
      </c>
    </row>
    <row r="8620" spans="1:18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 t="str" cm="1">
        <f t="array" ref="F8620">_xlfn.IFS(DmartSalesData[[#This Row],[sales]]&lt;2000,"LOW CATEGORY",DmartSalesData[[#This Row],[sales]]&lt;4000,"MEDIUM CATEGORY",DmartSalesData[[#This Row],[sales]]&gt;=4000,"HIGH CATEGORY")</f>
        <v>LOW CATEGORY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tr">
        <f>IF(AND(DmartSalesData[[#This Row],[profit]]&gt;=500,DmartSalesData[[#This Row],[sales]]&gt;=3000),"Good","Not Good")</f>
        <v>Not Good</v>
      </c>
      <c r="R8620" s="2">
        <f>YEAR(DmartSalesData[[#This Row],[order_date]])</f>
        <v>2023</v>
      </c>
    </row>
    <row r="8621" spans="1:18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 t="str" cm="1">
        <f t="array" ref="F8621">_xlfn.IFS(DmartSalesData[[#This Row],[sales]]&lt;2000,"LOW CATEGORY",DmartSalesData[[#This Row],[sales]]&lt;4000,"MEDIUM CATEGORY",DmartSalesData[[#This Row],[sales]]&gt;=4000,"HIGH CATEGORY")</f>
        <v>MEDIUM CATEGORY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tr">
        <f>IF(AND(DmartSalesData[[#This Row],[profit]]&gt;=500,DmartSalesData[[#This Row],[sales]]&gt;=3000),"Good","Not Good")</f>
        <v>Good</v>
      </c>
      <c r="R8621" s="2">
        <f>YEAR(DmartSalesData[[#This Row],[order_date]])</f>
        <v>2023</v>
      </c>
    </row>
    <row r="8622" spans="1:18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 t="str" cm="1">
        <f t="array" ref="F8622">_xlfn.IFS(DmartSalesData[[#This Row],[sales]]&lt;2000,"LOW CATEGORY",DmartSalesData[[#This Row],[sales]]&lt;4000,"MEDIUM CATEGORY",DmartSalesData[[#This Row],[sales]]&gt;=4000,"HIGH CATEGORY")</f>
        <v>LOW CATEGORY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tr">
        <f>IF(AND(DmartSalesData[[#This Row],[profit]]&gt;=500,DmartSalesData[[#This Row],[sales]]&gt;=3000),"Good","Not Good")</f>
        <v>Not Good</v>
      </c>
      <c r="R8622" s="2">
        <f>YEAR(DmartSalesData[[#This Row],[order_date]])</f>
        <v>2023</v>
      </c>
    </row>
    <row r="8623" spans="1:18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 t="str" cm="1">
        <f t="array" ref="F8623">_xlfn.IFS(DmartSalesData[[#This Row],[sales]]&lt;2000,"LOW CATEGORY",DmartSalesData[[#This Row],[sales]]&lt;4000,"MEDIUM CATEGORY",DmartSalesData[[#This Row],[sales]]&gt;=4000,"HIGH CATEGORY")</f>
        <v>LOW CATEGORY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tr">
        <f>IF(AND(DmartSalesData[[#This Row],[profit]]&gt;=500,DmartSalesData[[#This Row],[sales]]&gt;=3000),"Good","Not Good")</f>
        <v>Not Good</v>
      </c>
      <c r="R8623" s="2">
        <f>YEAR(DmartSalesData[[#This Row],[order_date]])</f>
        <v>2023</v>
      </c>
    </row>
    <row r="8624" spans="1:18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 t="str" cm="1">
        <f t="array" ref="F8624">_xlfn.IFS(DmartSalesData[[#This Row],[sales]]&lt;2000,"LOW CATEGORY",DmartSalesData[[#This Row],[sales]]&lt;4000,"MEDIUM CATEGORY",DmartSalesData[[#This Row],[sales]]&gt;=4000,"HIGH CATEGORY")</f>
        <v>HIGH CATEGORY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tr">
        <f>IF(AND(DmartSalesData[[#This Row],[profit]]&gt;=500,DmartSalesData[[#This Row],[sales]]&gt;=3000),"Good","Not Good")</f>
        <v>Not Good</v>
      </c>
      <c r="R8624" s="2">
        <f>YEAR(DmartSalesData[[#This Row],[order_date]])</f>
        <v>2023</v>
      </c>
    </row>
    <row r="8625" spans="1:18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 t="str" cm="1">
        <f t="array" ref="F8625">_xlfn.IFS(DmartSalesData[[#This Row],[sales]]&lt;2000,"LOW CATEGORY",DmartSalesData[[#This Row],[sales]]&lt;4000,"MEDIUM CATEGORY",DmartSalesData[[#This Row],[sales]]&gt;=4000,"HIGH CATEGORY")</f>
        <v>LOW CATEGORY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tr">
        <f>IF(AND(DmartSalesData[[#This Row],[profit]]&gt;=500,DmartSalesData[[#This Row],[sales]]&gt;=3000),"Good","Not Good")</f>
        <v>Not Good</v>
      </c>
      <c r="R8625" s="2">
        <f>YEAR(DmartSalesData[[#This Row],[order_date]])</f>
        <v>2024</v>
      </c>
    </row>
    <row r="8626" spans="1:18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 t="str" cm="1">
        <f t="array" ref="F8626">_xlfn.IFS(DmartSalesData[[#This Row],[sales]]&lt;2000,"LOW CATEGORY",DmartSalesData[[#This Row],[sales]]&lt;4000,"MEDIUM CATEGORY",DmartSalesData[[#This Row],[sales]]&gt;=4000,"HIGH CATEGORY")</f>
        <v>HIGH CATEGORY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tr">
        <f>IF(AND(DmartSalesData[[#This Row],[profit]]&gt;=500,DmartSalesData[[#This Row],[sales]]&gt;=3000),"Good","Not Good")</f>
        <v>Good</v>
      </c>
      <c r="R8626" s="2">
        <f>YEAR(DmartSalesData[[#This Row],[order_date]])</f>
        <v>2023</v>
      </c>
    </row>
    <row r="8627" spans="1:18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 t="str" cm="1">
        <f t="array" ref="F8627">_xlfn.IFS(DmartSalesData[[#This Row],[sales]]&lt;2000,"LOW CATEGORY",DmartSalesData[[#This Row],[sales]]&lt;4000,"MEDIUM CATEGORY",DmartSalesData[[#This Row],[sales]]&gt;=4000,"HIGH CATEGORY")</f>
        <v>HIGH CATEGORY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tr">
        <f>IF(AND(DmartSalesData[[#This Row],[profit]]&gt;=500,DmartSalesData[[#This Row],[sales]]&gt;=3000),"Good","Not Good")</f>
        <v>Good</v>
      </c>
      <c r="R8627" s="2">
        <f>YEAR(DmartSalesData[[#This Row],[order_date]])</f>
        <v>2023</v>
      </c>
    </row>
    <row r="8628" spans="1:18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 t="str" cm="1">
        <f t="array" ref="F8628">_xlfn.IFS(DmartSalesData[[#This Row],[sales]]&lt;2000,"LOW CATEGORY",DmartSalesData[[#This Row],[sales]]&lt;4000,"MEDIUM CATEGORY",DmartSalesData[[#This Row],[sales]]&gt;=4000,"HIGH CATEGORY")</f>
        <v>MEDIUM CATEGORY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tr">
        <f>IF(AND(DmartSalesData[[#This Row],[profit]]&gt;=500,DmartSalesData[[#This Row],[sales]]&gt;=3000),"Good","Not Good")</f>
        <v>Not Good</v>
      </c>
      <c r="R8628" s="2">
        <f>YEAR(DmartSalesData[[#This Row],[order_date]])</f>
        <v>2023</v>
      </c>
    </row>
    <row r="8629" spans="1:18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 t="str" cm="1">
        <f t="array" ref="F8629">_xlfn.IFS(DmartSalesData[[#This Row],[sales]]&lt;2000,"LOW CATEGORY",DmartSalesData[[#This Row],[sales]]&lt;4000,"MEDIUM CATEGORY",DmartSalesData[[#This Row],[sales]]&gt;=4000,"HIGH CATEGORY")</f>
        <v>MEDIUM CATEGORY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tr">
        <f>IF(AND(DmartSalesData[[#This Row],[profit]]&gt;=500,DmartSalesData[[#This Row],[sales]]&gt;=3000),"Good","Not Good")</f>
        <v>Not Good</v>
      </c>
      <c r="R8629" s="2">
        <f>YEAR(DmartSalesData[[#This Row],[order_date]])</f>
        <v>2023</v>
      </c>
    </row>
    <row r="8630" spans="1:18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 t="str" cm="1">
        <f t="array" ref="F8630">_xlfn.IFS(DmartSalesData[[#This Row],[sales]]&lt;2000,"LOW CATEGORY",DmartSalesData[[#This Row],[sales]]&lt;4000,"MEDIUM CATEGORY",DmartSalesData[[#This Row],[sales]]&gt;=4000,"HIGH CATEGORY")</f>
        <v>LOW CATEGORY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tr">
        <f>IF(AND(DmartSalesData[[#This Row],[profit]]&gt;=500,DmartSalesData[[#This Row],[sales]]&gt;=3000),"Good","Not Good")</f>
        <v>Not Good</v>
      </c>
      <c r="R8630" s="2">
        <f>YEAR(DmartSalesData[[#This Row],[order_date]])</f>
        <v>2024</v>
      </c>
    </row>
    <row r="8631" spans="1:18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 t="str" cm="1">
        <f t="array" ref="F8631">_xlfn.IFS(DmartSalesData[[#This Row],[sales]]&lt;2000,"LOW CATEGORY",DmartSalesData[[#This Row],[sales]]&lt;4000,"MEDIUM CATEGORY",DmartSalesData[[#This Row],[sales]]&gt;=4000,"HIGH CATEGORY")</f>
        <v>MEDIUM CATEGORY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tr">
        <f>IF(AND(DmartSalesData[[#This Row],[profit]]&gt;=500,DmartSalesData[[#This Row],[sales]]&gt;=3000),"Good","Not Good")</f>
        <v>Not Good</v>
      </c>
      <c r="R8631" s="2">
        <f>YEAR(DmartSalesData[[#This Row],[order_date]])</f>
        <v>2023</v>
      </c>
    </row>
    <row r="8632" spans="1:18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 t="str" cm="1">
        <f t="array" ref="F8632">_xlfn.IFS(DmartSalesData[[#This Row],[sales]]&lt;2000,"LOW CATEGORY",DmartSalesData[[#This Row],[sales]]&lt;4000,"MEDIUM CATEGORY",DmartSalesData[[#This Row],[sales]]&gt;=4000,"HIGH CATEGORY")</f>
        <v>MEDIUM CATEGORY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tr">
        <f>IF(AND(DmartSalesData[[#This Row],[profit]]&gt;=500,DmartSalesData[[#This Row],[sales]]&gt;=3000),"Good","Not Good")</f>
        <v>Not Good</v>
      </c>
      <c r="R8632" s="2">
        <f>YEAR(DmartSalesData[[#This Row],[order_date]])</f>
        <v>2024</v>
      </c>
    </row>
    <row r="8633" spans="1:18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 t="str" cm="1">
        <f t="array" ref="F8633">_xlfn.IFS(DmartSalesData[[#This Row],[sales]]&lt;2000,"LOW CATEGORY",DmartSalesData[[#This Row],[sales]]&lt;4000,"MEDIUM CATEGORY",DmartSalesData[[#This Row],[sales]]&gt;=4000,"HIGH CATEGORY")</f>
        <v>LOW CATEGORY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tr">
        <f>IF(AND(DmartSalesData[[#This Row],[profit]]&gt;=500,DmartSalesData[[#This Row],[sales]]&gt;=3000),"Good","Not Good")</f>
        <v>Not Good</v>
      </c>
      <c r="R8633" s="2">
        <f>YEAR(DmartSalesData[[#This Row],[order_date]])</f>
        <v>2023</v>
      </c>
    </row>
    <row r="8634" spans="1:18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 t="str" cm="1">
        <f t="array" ref="F8634">_xlfn.IFS(DmartSalesData[[#This Row],[sales]]&lt;2000,"LOW CATEGORY",DmartSalesData[[#This Row],[sales]]&lt;4000,"MEDIUM CATEGORY",DmartSalesData[[#This Row],[sales]]&gt;=4000,"HIGH CATEGORY")</f>
        <v>LOW CATEGORY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tr">
        <f>IF(AND(DmartSalesData[[#This Row],[profit]]&gt;=500,DmartSalesData[[#This Row],[sales]]&gt;=3000),"Good","Not Good")</f>
        <v>Not Good</v>
      </c>
      <c r="R8634" s="2">
        <f>YEAR(DmartSalesData[[#This Row],[order_date]])</f>
        <v>2024</v>
      </c>
    </row>
    <row r="8635" spans="1:18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 t="str" cm="1">
        <f t="array" ref="F8635">_xlfn.IFS(DmartSalesData[[#This Row],[sales]]&lt;2000,"LOW CATEGORY",DmartSalesData[[#This Row],[sales]]&lt;4000,"MEDIUM CATEGORY",DmartSalesData[[#This Row],[sales]]&gt;=4000,"HIGH CATEGORY")</f>
        <v>HIGH CATEGORY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tr">
        <f>IF(AND(DmartSalesData[[#This Row],[profit]]&gt;=500,DmartSalesData[[#This Row],[sales]]&gt;=3000),"Good","Not Good")</f>
        <v>Good</v>
      </c>
      <c r="R8635" s="2">
        <f>YEAR(DmartSalesData[[#This Row],[order_date]])</f>
        <v>2024</v>
      </c>
    </row>
    <row r="8636" spans="1:18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 t="str" cm="1">
        <f t="array" ref="F8636">_xlfn.IFS(DmartSalesData[[#This Row],[sales]]&lt;2000,"LOW CATEGORY",DmartSalesData[[#This Row],[sales]]&lt;4000,"MEDIUM CATEGORY",DmartSalesData[[#This Row],[sales]]&gt;=4000,"HIGH CATEGORY")</f>
        <v>LOW CATEGORY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tr">
        <f>IF(AND(DmartSalesData[[#This Row],[profit]]&gt;=500,DmartSalesData[[#This Row],[sales]]&gt;=3000),"Good","Not Good")</f>
        <v>Not Good</v>
      </c>
      <c r="R8636" s="2">
        <f>YEAR(DmartSalesData[[#This Row],[order_date]])</f>
        <v>2023</v>
      </c>
    </row>
    <row r="8637" spans="1:18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 t="str" cm="1">
        <f t="array" ref="F8637">_xlfn.IFS(DmartSalesData[[#This Row],[sales]]&lt;2000,"LOW CATEGORY",DmartSalesData[[#This Row],[sales]]&lt;4000,"MEDIUM CATEGORY",DmartSalesData[[#This Row],[sales]]&gt;=4000,"HIGH CATEGORY")</f>
        <v>MEDIUM CATEGORY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tr">
        <f>IF(AND(DmartSalesData[[#This Row],[profit]]&gt;=500,DmartSalesData[[#This Row],[sales]]&gt;=3000),"Good","Not Good")</f>
        <v>Good</v>
      </c>
      <c r="R8637" s="2">
        <f>YEAR(DmartSalesData[[#This Row],[order_date]])</f>
        <v>2023</v>
      </c>
    </row>
    <row r="8638" spans="1:18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 t="str" cm="1">
        <f t="array" ref="F8638">_xlfn.IFS(DmartSalesData[[#This Row],[sales]]&lt;2000,"LOW CATEGORY",DmartSalesData[[#This Row],[sales]]&lt;4000,"MEDIUM CATEGORY",DmartSalesData[[#This Row],[sales]]&gt;=4000,"HIGH CATEGORY")</f>
        <v>MEDIUM CATEGORY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tr">
        <f>IF(AND(DmartSalesData[[#This Row],[profit]]&gt;=500,DmartSalesData[[#This Row],[sales]]&gt;=3000),"Good","Not Good")</f>
        <v>Not Good</v>
      </c>
      <c r="R8638" s="2">
        <f>YEAR(DmartSalesData[[#This Row],[order_date]])</f>
        <v>2024</v>
      </c>
    </row>
    <row r="8639" spans="1:18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 t="str" cm="1">
        <f t="array" ref="F8639">_xlfn.IFS(DmartSalesData[[#This Row],[sales]]&lt;2000,"LOW CATEGORY",DmartSalesData[[#This Row],[sales]]&lt;4000,"MEDIUM CATEGORY",DmartSalesData[[#This Row],[sales]]&gt;=4000,"HIGH CATEGORY")</f>
        <v>LOW CATEGORY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tr">
        <f>IF(AND(DmartSalesData[[#This Row],[profit]]&gt;=500,DmartSalesData[[#This Row],[sales]]&gt;=3000),"Good","Not Good")</f>
        <v>Not Good</v>
      </c>
      <c r="R8639" s="2">
        <f>YEAR(DmartSalesData[[#This Row],[order_date]])</f>
        <v>2023</v>
      </c>
    </row>
    <row r="8640" spans="1:18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 t="str" cm="1">
        <f t="array" ref="F8640">_xlfn.IFS(DmartSalesData[[#This Row],[sales]]&lt;2000,"LOW CATEGORY",DmartSalesData[[#This Row],[sales]]&lt;4000,"MEDIUM CATEGORY",DmartSalesData[[#This Row],[sales]]&gt;=4000,"HIGH CATEGORY")</f>
        <v>LOW CATEGORY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tr">
        <f>IF(AND(DmartSalesData[[#This Row],[profit]]&gt;=500,DmartSalesData[[#This Row],[sales]]&gt;=3000),"Good","Not Good")</f>
        <v>Not Good</v>
      </c>
      <c r="R8640" s="2">
        <f>YEAR(DmartSalesData[[#This Row],[order_date]])</f>
        <v>2024</v>
      </c>
    </row>
    <row r="8641" spans="1:18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 t="str" cm="1">
        <f t="array" ref="F8641">_xlfn.IFS(DmartSalesData[[#This Row],[sales]]&lt;2000,"LOW CATEGORY",DmartSalesData[[#This Row],[sales]]&lt;4000,"MEDIUM CATEGORY",DmartSalesData[[#This Row],[sales]]&gt;=4000,"HIGH CATEGORY")</f>
        <v>LOW CATEGORY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tr">
        <f>IF(AND(DmartSalesData[[#This Row],[profit]]&gt;=500,DmartSalesData[[#This Row],[sales]]&gt;=3000),"Good","Not Good")</f>
        <v>Not Good</v>
      </c>
      <c r="R8641" s="2">
        <f>YEAR(DmartSalesData[[#This Row],[order_date]])</f>
        <v>2023</v>
      </c>
    </row>
    <row r="8642" spans="1:18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 t="str" cm="1">
        <f t="array" ref="F8642">_xlfn.IFS(DmartSalesData[[#This Row],[sales]]&lt;2000,"LOW CATEGORY",DmartSalesData[[#This Row],[sales]]&lt;4000,"MEDIUM CATEGORY",DmartSalesData[[#This Row],[sales]]&gt;=4000,"HIGH CATEGORY")</f>
        <v>MEDIUM CATEGORY</v>
      </c>
      <c r="G8642" s="2">
        <v>0.24</v>
      </c>
      <c r="H8642" s="2">
        <f t="shared" ref="H8642:H8705" si="270">E8642*G8642</f>
        <v>837.99120000000005</v>
      </c>
      <c r="I8642" s="2">
        <f t="shared" ref="I8642:I8705" si="271">E8642-H8642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tr">
        <f>IF(AND(DmartSalesData[[#This Row],[profit]]&gt;=500,DmartSalesData[[#This Row],[sales]]&gt;=3000),"Good","Not Good")</f>
        <v>Not Good</v>
      </c>
      <c r="R8642" s="2">
        <f>YEAR(DmartSalesData[[#This Row],[order_date]])</f>
        <v>2023</v>
      </c>
    </row>
    <row r="8643" spans="1:18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 t="str" cm="1">
        <f t="array" ref="F8643">_xlfn.IFS(DmartSalesData[[#This Row],[sales]]&lt;2000,"LOW CATEGORY",DmartSalesData[[#This Row],[sales]]&lt;4000,"MEDIUM CATEGORY",DmartSalesData[[#This Row],[sales]]&gt;=4000,"HIGH CATEGORY")</f>
        <v>LOW CATEGORY</v>
      </c>
      <c r="G8643" s="2">
        <v>0.33</v>
      </c>
      <c r="H8643" s="2">
        <f t="shared" si="270"/>
        <v>567.28650000000005</v>
      </c>
      <c r="I8643" s="2">
        <f t="shared" si="271"/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tr">
        <f>IF(AND(DmartSalesData[[#This Row],[profit]]&gt;=500,DmartSalesData[[#This Row],[sales]]&gt;=3000),"Good","Not Good")</f>
        <v>Not Good</v>
      </c>
      <c r="R8643" s="2">
        <f>YEAR(DmartSalesData[[#This Row],[order_date]])</f>
        <v>2023</v>
      </c>
    </row>
    <row r="8644" spans="1:18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 t="str" cm="1">
        <f t="array" ref="F8644">_xlfn.IFS(DmartSalesData[[#This Row],[sales]]&lt;2000,"LOW CATEGORY",DmartSalesData[[#This Row],[sales]]&lt;4000,"MEDIUM CATEGORY",DmartSalesData[[#This Row],[sales]]&gt;=4000,"HIGH CATEGORY")</f>
        <v>MEDIUM CATEGORY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tr">
        <f>IF(AND(DmartSalesData[[#This Row],[profit]]&gt;=500,DmartSalesData[[#This Row],[sales]]&gt;=3000),"Good","Not Good")</f>
        <v>Not Good</v>
      </c>
      <c r="R8644" s="2">
        <f>YEAR(DmartSalesData[[#This Row],[order_date]])</f>
        <v>2024</v>
      </c>
    </row>
    <row r="8645" spans="1:18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 t="str" cm="1">
        <f t="array" ref="F8645">_xlfn.IFS(DmartSalesData[[#This Row],[sales]]&lt;2000,"LOW CATEGORY",DmartSalesData[[#This Row],[sales]]&lt;4000,"MEDIUM CATEGORY",DmartSalesData[[#This Row],[sales]]&gt;=4000,"HIGH CATEGORY")</f>
        <v>MEDIUM CATEGORY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tr">
        <f>IF(AND(DmartSalesData[[#This Row],[profit]]&gt;=500,DmartSalesData[[#This Row],[sales]]&gt;=3000),"Good","Not Good")</f>
        <v>Not Good</v>
      </c>
      <c r="R8645" s="2">
        <f>YEAR(DmartSalesData[[#This Row],[order_date]])</f>
        <v>2023</v>
      </c>
    </row>
    <row r="8646" spans="1:18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 t="str" cm="1">
        <f t="array" ref="F8646">_xlfn.IFS(DmartSalesData[[#This Row],[sales]]&lt;2000,"LOW CATEGORY",DmartSalesData[[#This Row],[sales]]&lt;4000,"MEDIUM CATEGORY",DmartSalesData[[#This Row],[sales]]&gt;=4000,"HIGH CATEGORY")</f>
        <v>HIGH CATEGORY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tr">
        <f>IF(AND(DmartSalesData[[#This Row],[profit]]&gt;=500,DmartSalesData[[#This Row],[sales]]&gt;=3000),"Good","Not Good")</f>
        <v>Good</v>
      </c>
      <c r="R8646" s="2">
        <f>YEAR(DmartSalesData[[#This Row],[order_date]])</f>
        <v>2023</v>
      </c>
    </row>
    <row r="8647" spans="1:18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 t="str" cm="1">
        <f t="array" ref="F8647">_xlfn.IFS(DmartSalesData[[#This Row],[sales]]&lt;2000,"LOW CATEGORY",DmartSalesData[[#This Row],[sales]]&lt;4000,"MEDIUM CATEGORY",DmartSalesData[[#This Row],[sales]]&gt;=4000,"HIGH CATEGORY")</f>
        <v>LOW CATEGORY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tr">
        <f>IF(AND(DmartSalesData[[#This Row],[profit]]&gt;=500,DmartSalesData[[#This Row],[sales]]&gt;=3000),"Good","Not Good")</f>
        <v>Not Good</v>
      </c>
      <c r="R8647" s="2">
        <f>YEAR(DmartSalesData[[#This Row],[order_date]])</f>
        <v>2024</v>
      </c>
    </row>
    <row r="8648" spans="1:18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 t="str" cm="1">
        <f t="array" ref="F8648">_xlfn.IFS(DmartSalesData[[#This Row],[sales]]&lt;2000,"LOW CATEGORY",DmartSalesData[[#This Row],[sales]]&lt;4000,"MEDIUM CATEGORY",DmartSalesData[[#This Row],[sales]]&gt;=4000,"HIGH CATEGORY")</f>
        <v>MEDIUM CATEGORY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tr">
        <f>IF(AND(DmartSalesData[[#This Row],[profit]]&gt;=500,DmartSalesData[[#This Row],[sales]]&gt;=3000),"Good","Not Good")</f>
        <v>Not Good</v>
      </c>
      <c r="R8648" s="2">
        <f>YEAR(DmartSalesData[[#This Row],[order_date]])</f>
        <v>2024</v>
      </c>
    </row>
    <row r="8649" spans="1:18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 t="str" cm="1">
        <f t="array" ref="F8649">_xlfn.IFS(DmartSalesData[[#This Row],[sales]]&lt;2000,"LOW CATEGORY",DmartSalesData[[#This Row],[sales]]&lt;4000,"MEDIUM CATEGORY",DmartSalesData[[#This Row],[sales]]&gt;=4000,"HIGH CATEGORY")</f>
        <v>LOW CATEGORY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tr">
        <f>IF(AND(DmartSalesData[[#This Row],[profit]]&gt;=500,DmartSalesData[[#This Row],[sales]]&gt;=3000),"Good","Not Good")</f>
        <v>Not Good</v>
      </c>
      <c r="R8649" s="2">
        <f>YEAR(DmartSalesData[[#This Row],[order_date]])</f>
        <v>2024</v>
      </c>
    </row>
    <row r="8650" spans="1:18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 t="str" cm="1">
        <f t="array" ref="F8650">_xlfn.IFS(DmartSalesData[[#This Row],[sales]]&lt;2000,"LOW CATEGORY",DmartSalesData[[#This Row],[sales]]&lt;4000,"MEDIUM CATEGORY",DmartSalesData[[#This Row],[sales]]&gt;=4000,"HIGH CATEGORY")</f>
        <v>LOW CATEGORY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tr">
        <f>IF(AND(DmartSalesData[[#This Row],[profit]]&gt;=500,DmartSalesData[[#This Row],[sales]]&gt;=3000),"Good","Not Good")</f>
        <v>Not Good</v>
      </c>
      <c r="R8650" s="2">
        <f>YEAR(DmartSalesData[[#This Row],[order_date]])</f>
        <v>2023</v>
      </c>
    </row>
    <row r="8651" spans="1:18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 t="str" cm="1">
        <f t="array" ref="F8651">_xlfn.IFS(DmartSalesData[[#This Row],[sales]]&lt;2000,"LOW CATEGORY",DmartSalesData[[#This Row],[sales]]&lt;4000,"MEDIUM CATEGORY",DmartSalesData[[#This Row],[sales]]&gt;=4000,"HIGH CATEGORY")</f>
        <v>LOW CATEGORY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tr">
        <f>IF(AND(DmartSalesData[[#This Row],[profit]]&gt;=500,DmartSalesData[[#This Row],[sales]]&gt;=3000),"Good","Not Good")</f>
        <v>Not Good</v>
      </c>
      <c r="R8651" s="2">
        <f>YEAR(DmartSalesData[[#This Row],[order_date]])</f>
        <v>2024</v>
      </c>
    </row>
    <row r="8652" spans="1:18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 t="str" cm="1">
        <f t="array" ref="F8652">_xlfn.IFS(DmartSalesData[[#This Row],[sales]]&lt;2000,"LOW CATEGORY",DmartSalesData[[#This Row],[sales]]&lt;4000,"MEDIUM CATEGORY",DmartSalesData[[#This Row],[sales]]&gt;=4000,"HIGH CATEGORY")</f>
        <v>MEDIUM CATEGORY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tr">
        <f>IF(AND(DmartSalesData[[#This Row],[profit]]&gt;=500,DmartSalesData[[#This Row],[sales]]&gt;=3000),"Good","Not Good")</f>
        <v>Not Good</v>
      </c>
      <c r="R8652" s="2">
        <f>YEAR(DmartSalesData[[#This Row],[order_date]])</f>
        <v>2023</v>
      </c>
    </row>
    <row r="8653" spans="1:18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 t="str" cm="1">
        <f t="array" ref="F8653">_xlfn.IFS(DmartSalesData[[#This Row],[sales]]&lt;2000,"LOW CATEGORY",DmartSalesData[[#This Row],[sales]]&lt;4000,"MEDIUM CATEGORY",DmartSalesData[[#This Row],[sales]]&gt;=4000,"HIGH CATEGORY")</f>
        <v>HIGH CATEGORY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tr">
        <f>IF(AND(DmartSalesData[[#This Row],[profit]]&gt;=500,DmartSalesData[[#This Row],[sales]]&gt;=3000),"Good","Not Good")</f>
        <v>Good</v>
      </c>
      <c r="R8653" s="2">
        <f>YEAR(DmartSalesData[[#This Row],[order_date]])</f>
        <v>2023</v>
      </c>
    </row>
    <row r="8654" spans="1:18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 t="str" cm="1">
        <f t="array" ref="F8654">_xlfn.IFS(DmartSalesData[[#This Row],[sales]]&lt;2000,"LOW CATEGORY",DmartSalesData[[#This Row],[sales]]&lt;4000,"MEDIUM CATEGORY",DmartSalesData[[#This Row],[sales]]&gt;=4000,"HIGH CATEGORY")</f>
        <v>LOW CATEGORY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tr">
        <f>IF(AND(DmartSalesData[[#This Row],[profit]]&gt;=500,DmartSalesData[[#This Row],[sales]]&gt;=3000),"Good","Not Good")</f>
        <v>Not Good</v>
      </c>
      <c r="R8654" s="2">
        <f>YEAR(DmartSalesData[[#This Row],[order_date]])</f>
        <v>2023</v>
      </c>
    </row>
    <row r="8655" spans="1:18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 t="str" cm="1">
        <f t="array" ref="F8655">_xlfn.IFS(DmartSalesData[[#This Row],[sales]]&lt;2000,"LOW CATEGORY",DmartSalesData[[#This Row],[sales]]&lt;4000,"MEDIUM CATEGORY",DmartSalesData[[#This Row],[sales]]&gt;=4000,"HIGH CATEGORY")</f>
        <v>MEDIUM CATEGORY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tr">
        <f>IF(AND(DmartSalesData[[#This Row],[profit]]&gt;=500,DmartSalesData[[#This Row],[sales]]&gt;=3000),"Good","Not Good")</f>
        <v>Not Good</v>
      </c>
      <c r="R8655" s="2">
        <f>YEAR(DmartSalesData[[#This Row],[order_date]])</f>
        <v>2023</v>
      </c>
    </row>
    <row r="8656" spans="1:18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 t="str" cm="1">
        <f t="array" ref="F8656">_xlfn.IFS(DmartSalesData[[#This Row],[sales]]&lt;2000,"LOW CATEGORY",DmartSalesData[[#This Row],[sales]]&lt;4000,"MEDIUM CATEGORY",DmartSalesData[[#This Row],[sales]]&gt;=4000,"HIGH CATEGORY")</f>
        <v>LOW CATEGORY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tr">
        <f>IF(AND(DmartSalesData[[#This Row],[profit]]&gt;=500,DmartSalesData[[#This Row],[sales]]&gt;=3000),"Good","Not Good")</f>
        <v>Not Good</v>
      </c>
      <c r="R8656" s="2">
        <f>YEAR(DmartSalesData[[#This Row],[order_date]])</f>
        <v>2023</v>
      </c>
    </row>
    <row r="8657" spans="1:18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 t="str" cm="1">
        <f t="array" ref="F8657">_xlfn.IFS(DmartSalesData[[#This Row],[sales]]&lt;2000,"LOW CATEGORY",DmartSalesData[[#This Row],[sales]]&lt;4000,"MEDIUM CATEGORY",DmartSalesData[[#This Row],[sales]]&gt;=4000,"HIGH CATEGORY")</f>
        <v>MEDIUM CATEGORY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tr">
        <f>IF(AND(DmartSalesData[[#This Row],[profit]]&gt;=500,DmartSalesData[[#This Row],[sales]]&gt;=3000),"Good","Not Good")</f>
        <v>Not Good</v>
      </c>
      <c r="R8657" s="2">
        <f>YEAR(DmartSalesData[[#This Row],[order_date]])</f>
        <v>2024</v>
      </c>
    </row>
    <row r="8658" spans="1:18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 t="str" cm="1">
        <f t="array" ref="F8658">_xlfn.IFS(DmartSalesData[[#This Row],[sales]]&lt;2000,"LOW CATEGORY",DmartSalesData[[#This Row],[sales]]&lt;4000,"MEDIUM CATEGORY",DmartSalesData[[#This Row],[sales]]&gt;=4000,"HIGH CATEGORY")</f>
        <v>LOW CATEGORY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tr">
        <f>IF(AND(DmartSalesData[[#This Row],[profit]]&gt;=500,DmartSalesData[[#This Row],[sales]]&gt;=3000),"Good","Not Good")</f>
        <v>Not Good</v>
      </c>
      <c r="R8658" s="2">
        <f>YEAR(DmartSalesData[[#This Row],[order_date]])</f>
        <v>2024</v>
      </c>
    </row>
    <row r="8659" spans="1:18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 t="str" cm="1">
        <f t="array" ref="F8659">_xlfn.IFS(DmartSalesData[[#This Row],[sales]]&lt;2000,"LOW CATEGORY",DmartSalesData[[#This Row],[sales]]&lt;4000,"MEDIUM CATEGORY",DmartSalesData[[#This Row],[sales]]&gt;=4000,"HIGH CATEGORY")</f>
        <v>MEDIUM CATEGORY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tr">
        <f>IF(AND(DmartSalesData[[#This Row],[profit]]&gt;=500,DmartSalesData[[#This Row],[sales]]&gt;=3000),"Good","Not Good")</f>
        <v>Not Good</v>
      </c>
      <c r="R8659" s="2">
        <f>YEAR(DmartSalesData[[#This Row],[order_date]])</f>
        <v>2024</v>
      </c>
    </row>
    <row r="8660" spans="1:18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 t="str" cm="1">
        <f t="array" ref="F8660">_xlfn.IFS(DmartSalesData[[#This Row],[sales]]&lt;2000,"LOW CATEGORY",DmartSalesData[[#This Row],[sales]]&lt;4000,"MEDIUM CATEGORY",DmartSalesData[[#This Row],[sales]]&gt;=4000,"HIGH CATEGORY")</f>
        <v>MEDIUM CATEGORY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tr">
        <f>IF(AND(DmartSalesData[[#This Row],[profit]]&gt;=500,DmartSalesData[[#This Row],[sales]]&gt;=3000),"Good","Not Good")</f>
        <v>Not Good</v>
      </c>
      <c r="R8660" s="2">
        <f>YEAR(DmartSalesData[[#This Row],[order_date]])</f>
        <v>2024</v>
      </c>
    </row>
    <row r="8661" spans="1:18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 t="str" cm="1">
        <f t="array" ref="F8661">_xlfn.IFS(DmartSalesData[[#This Row],[sales]]&lt;2000,"LOW CATEGORY",DmartSalesData[[#This Row],[sales]]&lt;4000,"MEDIUM CATEGORY",DmartSalesData[[#This Row],[sales]]&gt;=4000,"HIGH CATEGORY")</f>
        <v>MEDIUM CATEGORY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tr">
        <f>IF(AND(DmartSalesData[[#This Row],[profit]]&gt;=500,DmartSalesData[[#This Row],[sales]]&gt;=3000),"Good","Not Good")</f>
        <v>Good</v>
      </c>
      <c r="R8661" s="2">
        <f>YEAR(DmartSalesData[[#This Row],[order_date]])</f>
        <v>2024</v>
      </c>
    </row>
    <row r="8662" spans="1:18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 t="str" cm="1">
        <f t="array" ref="F8662">_xlfn.IFS(DmartSalesData[[#This Row],[sales]]&lt;2000,"LOW CATEGORY",DmartSalesData[[#This Row],[sales]]&lt;4000,"MEDIUM CATEGORY",DmartSalesData[[#This Row],[sales]]&gt;=4000,"HIGH CATEGORY")</f>
        <v>LOW CATEGORY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tr">
        <f>IF(AND(DmartSalesData[[#This Row],[profit]]&gt;=500,DmartSalesData[[#This Row],[sales]]&gt;=3000),"Good","Not Good")</f>
        <v>Not Good</v>
      </c>
      <c r="R8662" s="2">
        <f>YEAR(DmartSalesData[[#This Row],[order_date]])</f>
        <v>2024</v>
      </c>
    </row>
    <row r="8663" spans="1:18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 t="str" cm="1">
        <f t="array" ref="F8663">_xlfn.IFS(DmartSalesData[[#This Row],[sales]]&lt;2000,"LOW CATEGORY",DmartSalesData[[#This Row],[sales]]&lt;4000,"MEDIUM CATEGORY",DmartSalesData[[#This Row],[sales]]&gt;=4000,"HIGH CATEGORY")</f>
        <v>MEDIUM CATEGORY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tr">
        <f>IF(AND(DmartSalesData[[#This Row],[profit]]&gt;=500,DmartSalesData[[#This Row],[sales]]&gt;=3000),"Good","Not Good")</f>
        <v>Not Good</v>
      </c>
      <c r="R8663" s="2">
        <f>YEAR(DmartSalesData[[#This Row],[order_date]])</f>
        <v>2024</v>
      </c>
    </row>
    <row r="8664" spans="1:18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 t="str" cm="1">
        <f t="array" ref="F8664">_xlfn.IFS(DmartSalesData[[#This Row],[sales]]&lt;2000,"LOW CATEGORY",DmartSalesData[[#This Row],[sales]]&lt;4000,"MEDIUM CATEGORY",DmartSalesData[[#This Row],[sales]]&gt;=4000,"HIGH CATEGORY")</f>
        <v>MEDIUM CATEGORY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tr">
        <f>IF(AND(DmartSalesData[[#This Row],[profit]]&gt;=500,DmartSalesData[[#This Row],[sales]]&gt;=3000),"Good","Not Good")</f>
        <v>Not Good</v>
      </c>
      <c r="R8664" s="2">
        <f>YEAR(DmartSalesData[[#This Row],[order_date]])</f>
        <v>2024</v>
      </c>
    </row>
    <row r="8665" spans="1:18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 t="str" cm="1">
        <f t="array" ref="F8665">_xlfn.IFS(DmartSalesData[[#This Row],[sales]]&lt;2000,"LOW CATEGORY",DmartSalesData[[#This Row],[sales]]&lt;4000,"MEDIUM CATEGORY",DmartSalesData[[#This Row],[sales]]&gt;=4000,"HIGH CATEGORY")</f>
        <v>LOW CATEGORY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tr">
        <f>IF(AND(DmartSalesData[[#This Row],[profit]]&gt;=500,DmartSalesData[[#This Row],[sales]]&gt;=3000),"Good","Not Good")</f>
        <v>Not Good</v>
      </c>
      <c r="R8665" s="2">
        <f>YEAR(DmartSalesData[[#This Row],[order_date]])</f>
        <v>2023</v>
      </c>
    </row>
    <row r="8666" spans="1:18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 t="str" cm="1">
        <f t="array" ref="F8666">_xlfn.IFS(DmartSalesData[[#This Row],[sales]]&lt;2000,"LOW CATEGORY",DmartSalesData[[#This Row],[sales]]&lt;4000,"MEDIUM CATEGORY",DmartSalesData[[#This Row],[sales]]&gt;=4000,"HIGH CATEGORY")</f>
        <v>LOW CATEGORY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tr">
        <f>IF(AND(DmartSalesData[[#This Row],[profit]]&gt;=500,DmartSalesData[[#This Row],[sales]]&gt;=3000),"Good","Not Good")</f>
        <v>Not Good</v>
      </c>
      <c r="R8666" s="2">
        <f>YEAR(DmartSalesData[[#This Row],[order_date]])</f>
        <v>2023</v>
      </c>
    </row>
    <row r="8667" spans="1:18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 t="str" cm="1">
        <f t="array" ref="F8667">_xlfn.IFS(DmartSalesData[[#This Row],[sales]]&lt;2000,"LOW CATEGORY",DmartSalesData[[#This Row],[sales]]&lt;4000,"MEDIUM CATEGORY",DmartSalesData[[#This Row],[sales]]&gt;=4000,"HIGH CATEGORY")</f>
        <v>HIGH CATEGORY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tr">
        <f>IF(AND(DmartSalesData[[#This Row],[profit]]&gt;=500,DmartSalesData[[#This Row],[sales]]&gt;=3000),"Good","Not Good")</f>
        <v>Good</v>
      </c>
      <c r="R8667" s="2">
        <f>YEAR(DmartSalesData[[#This Row],[order_date]])</f>
        <v>2024</v>
      </c>
    </row>
    <row r="8668" spans="1:18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 t="str" cm="1">
        <f t="array" ref="F8668">_xlfn.IFS(DmartSalesData[[#This Row],[sales]]&lt;2000,"LOW CATEGORY",DmartSalesData[[#This Row],[sales]]&lt;4000,"MEDIUM CATEGORY",DmartSalesData[[#This Row],[sales]]&gt;=4000,"HIGH CATEGORY")</f>
        <v>HIGH CATEGORY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tr">
        <f>IF(AND(DmartSalesData[[#This Row],[profit]]&gt;=500,DmartSalesData[[#This Row],[sales]]&gt;=3000),"Good","Not Good")</f>
        <v>Not Good</v>
      </c>
      <c r="R8668" s="2">
        <f>YEAR(DmartSalesData[[#This Row],[order_date]])</f>
        <v>2023</v>
      </c>
    </row>
    <row r="8669" spans="1:18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 t="str" cm="1">
        <f t="array" ref="F8669">_xlfn.IFS(DmartSalesData[[#This Row],[sales]]&lt;2000,"LOW CATEGORY",DmartSalesData[[#This Row],[sales]]&lt;4000,"MEDIUM CATEGORY",DmartSalesData[[#This Row],[sales]]&gt;=4000,"HIGH CATEGORY")</f>
        <v>LOW CATEGORY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tr">
        <f>IF(AND(DmartSalesData[[#This Row],[profit]]&gt;=500,DmartSalesData[[#This Row],[sales]]&gt;=3000),"Good","Not Good")</f>
        <v>Not Good</v>
      </c>
      <c r="R8669" s="2">
        <f>YEAR(DmartSalesData[[#This Row],[order_date]])</f>
        <v>2024</v>
      </c>
    </row>
    <row r="8670" spans="1:18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 t="str" cm="1">
        <f t="array" ref="F8670">_xlfn.IFS(DmartSalesData[[#This Row],[sales]]&lt;2000,"LOW CATEGORY",DmartSalesData[[#This Row],[sales]]&lt;4000,"MEDIUM CATEGORY",DmartSalesData[[#This Row],[sales]]&gt;=4000,"HIGH CATEGORY")</f>
        <v>MEDIUM CATEGORY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tr">
        <f>IF(AND(DmartSalesData[[#This Row],[profit]]&gt;=500,DmartSalesData[[#This Row],[sales]]&gt;=3000),"Good","Not Good")</f>
        <v>Good</v>
      </c>
      <c r="R8670" s="2">
        <f>YEAR(DmartSalesData[[#This Row],[order_date]])</f>
        <v>2023</v>
      </c>
    </row>
    <row r="8671" spans="1:18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 t="str" cm="1">
        <f t="array" ref="F8671">_xlfn.IFS(DmartSalesData[[#This Row],[sales]]&lt;2000,"LOW CATEGORY",DmartSalesData[[#This Row],[sales]]&lt;4000,"MEDIUM CATEGORY",DmartSalesData[[#This Row],[sales]]&gt;=4000,"HIGH CATEGORY")</f>
        <v>MEDIUM CATEGORY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tr">
        <f>IF(AND(DmartSalesData[[#This Row],[profit]]&gt;=500,DmartSalesData[[#This Row],[sales]]&gt;=3000),"Good","Not Good")</f>
        <v>Not Good</v>
      </c>
      <c r="R8671" s="2">
        <f>YEAR(DmartSalesData[[#This Row],[order_date]])</f>
        <v>2024</v>
      </c>
    </row>
    <row r="8672" spans="1:18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 t="str" cm="1">
        <f t="array" ref="F8672">_xlfn.IFS(DmartSalesData[[#This Row],[sales]]&lt;2000,"LOW CATEGORY",DmartSalesData[[#This Row],[sales]]&lt;4000,"MEDIUM CATEGORY",DmartSalesData[[#This Row],[sales]]&gt;=4000,"HIGH CATEGORY")</f>
        <v>HIGH CATEGORY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tr">
        <f>IF(AND(DmartSalesData[[#This Row],[profit]]&gt;=500,DmartSalesData[[#This Row],[sales]]&gt;=3000),"Good","Not Good")</f>
        <v>Good</v>
      </c>
      <c r="R8672" s="2">
        <f>YEAR(DmartSalesData[[#This Row],[order_date]])</f>
        <v>2023</v>
      </c>
    </row>
    <row r="8673" spans="1:18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 t="str" cm="1">
        <f t="array" ref="F8673">_xlfn.IFS(DmartSalesData[[#This Row],[sales]]&lt;2000,"LOW CATEGORY",DmartSalesData[[#This Row],[sales]]&lt;4000,"MEDIUM CATEGORY",DmartSalesData[[#This Row],[sales]]&gt;=4000,"HIGH CATEGORY")</f>
        <v>HIGH CATEGORY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tr">
        <f>IF(AND(DmartSalesData[[#This Row],[profit]]&gt;=500,DmartSalesData[[#This Row],[sales]]&gt;=3000),"Good","Not Good")</f>
        <v>Good</v>
      </c>
      <c r="R8673" s="2">
        <f>YEAR(DmartSalesData[[#This Row],[order_date]])</f>
        <v>2024</v>
      </c>
    </row>
    <row r="8674" spans="1:18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 t="str" cm="1">
        <f t="array" ref="F8674">_xlfn.IFS(DmartSalesData[[#This Row],[sales]]&lt;2000,"LOW CATEGORY",DmartSalesData[[#This Row],[sales]]&lt;4000,"MEDIUM CATEGORY",DmartSalesData[[#This Row],[sales]]&gt;=4000,"HIGH CATEGORY")</f>
        <v>MEDIUM CATEGORY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tr">
        <f>IF(AND(DmartSalesData[[#This Row],[profit]]&gt;=500,DmartSalesData[[#This Row],[sales]]&gt;=3000),"Good","Not Good")</f>
        <v>Not Good</v>
      </c>
      <c r="R8674" s="2">
        <f>YEAR(DmartSalesData[[#This Row],[order_date]])</f>
        <v>2024</v>
      </c>
    </row>
    <row r="8675" spans="1:18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 t="str" cm="1">
        <f t="array" ref="F8675">_xlfn.IFS(DmartSalesData[[#This Row],[sales]]&lt;2000,"LOW CATEGORY",DmartSalesData[[#This Row],[sales]]&lt;4000,"MEDIUM CATEGORY",DmartSalesData[[#This Row],[sales]]&gt;=4000,"HIGH CATEGORY")</f>
        <v>LOW CATEGORY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tr">
        <f>IF(AND(DmartSalesData[[#This Row],[profit]]&gt;=500,DmartSalesData[[#This Row],[sales]]&gt;=3000),"Good","Not Good")</f>
        <v>Not Good</v>
      </c>
      <c r="R8675" s="2">
        <f>YEAR(DmartSalesData[[#This Row],[order_date]])</f>
        <v>2023</v>
      </c>
    </row>
    <row r="8676" spans="1:18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 t="str" cm="1">
        <f t="array" ref="F8676">_xlfn.IFS(DmartSalesData[[#This Row],[sales]]&lt;2000,"LOW CATEGORY",DmartSalesData[[#This Row],[sales]]&lt;4000,"MEDIUM CATEGORY",DmartSalesData[[#This Row],[sales]]&gt;=4000,"HIGH CATEGORY")</f>
        <v>MEDIUM CATEGORY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tr">
        <f>IF(AND(DmartSalesData[[#This Row],[profit]]&gt;=500,DmartSalesData[[#This Row],[sales]]&gt;=3000),"Good","Not Good")</f>
        <v>Not Good</v>
      </c>
      <c r="R8676" s="2">
        <f>YEAR(DmartSalesData[[#This Row],[order_date]])</f>
        <v>2023</v>
      </c>
    </row>
    <row r="8677" spans="1:18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 t="str" cm="1">
        <f t="array" ref="F8677">_xlfn.IFS(DmartSalesData[[#This Row],[sales]]&lt;2000,"LOW CATEGORY",DmartSalesData[[#This Row],[sales]]&lt;4000,"MEDIUM CATEGORY",DmartSalesData[[#This Row],[sales]]&gt;=4000,"HIGH CATEGORY")</f>
        <v>MEDIUM CATEGORY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tr">
        <f>IF(AND(DmartSalesData[[#This Row],[profit]]&gt;=500,DmartSalesData[[#This Row],[sales]]&gt;=3000),"Good","Not Good")</f>
        <v>Good</v>
      </c>
      <c r="R8677" s="2">
        <f>YEAR(DmartSalesData[[#This Row],[order_date]])</f>
        <v>2024</v>
      </c>
    </row>
    <row r="8678" spans="1:18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 t="str" cm="1">
        <f t="array" ref="F8678">_xlfn.IFS(DmartSalesData[[#This Row],[sales]]&lt;2000,"LOW CATEGORY",DmartSalesData[[#This Row],[sales]]&lt;4000,"MEDIUM CATEGORY",DmartSalesData[[#This Row],[sales]]&gt;=4000,"HIGH CATEGORY")</f>
        <v>HIGH CATEGORY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tr">
        <f>IF(AND(DmartSalesData[[#This Row],[profit]]&gt;=500,DmartSalesData[[#This Row],[sales]]&gt;=3000),"Good","Not Good")</f>
        <v>Good</v>
      </c>
      <c r="R8678" s="2">
        <f>YEAR(DmartSalesData[[#This Row],[order_date]])</f>
        <v>2024</v>
      </c>
    </row>
    <row r="8679" spans="1:18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 t="str" cm="1">
        <f t="array" ref="F8679">_xlfn.IFS(DmartSalesData[[#This Row],[sales]]&lt;2000,"LOW CATEGORY",DmartSalesData[[#This Row],[sales]]&lt;4000,"MEDIUM CATEGORY",DmartSalesData[[#This Row],[sales]]&gt;=4000,"HIGH CATEGORY")</f>
        <v>LOW CATEGORY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tr">
        <f>IF(AND(DmartSalesData[[#This Row],[profit]]&gt;=500,DmartSalesData[[#This Row],[sales]]&gt;=3000),"Good","Not Good")</f>
        <v>Not Good</v>
      </c>
      <c r="R8679" s="2">
        <f>YEAR(DmartSalesData[[#This Row],[order_date]])</f>
        <v>2023</v>
      </c>
    </row>
    <row r="8680" spans="1:18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 t="str" cm="1">
        <f t="array" ref="F8680">_xlfn.IFS(DmartSalesData[[#This Row],[sales]]&lt;2000,"LOW CATEGORY",DmartSalesData[[#This Row],[sales]]&lt;4000,"MEDIUM CATEGORY",DmartSalesData[[#This Row],[sales]]&gt;=4000,"HIGH CATEGORY")</f>
        <v>MEDIUM CATEGORY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tr">
        <f>IF(AND(DmartSalesData[[#This Row],[profit]]&gt;=500,DmartSalesData[[#This Row],[sales]]&gt;=3000),"Good","Not Good")</f>
        <v>Good</v>
      </c>
      <c r="R8680" s="2">
        <f>YEAR(DmartSalesData[[#This Row],[order_date]])</f>
        <v>2023</v>
      </c>
    </row>
    <row r="8681" spans="1:18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 t="str" cm="1">
        <f t="array" ref="F8681">_xlfn.IFS(DmartSalesData[[#This Row],[sales]]&lt;2000,"LOW CATEGORY",DmartSalesData[[#This Row],[sales]]&lt;4000,"MEDIUM CATEGORY",DmartSalesData[[#This Row],[sales]]&gt;=4000,"HIGH CATEGORY")</f>
        <v>MEDIUM CATEGORY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tr">
        <f>IF(AND(DmartSalesData[[#This Row],[profit]]&gt;=500,DmartSalesData[[#This Row],[sales]]&gt;=3000),"Good","Not Good")</f>
        <v>Good</v>
      </c>
      <c r="R8681" s="2">
        <f>YEAR(DmartSalesData[[#This Row],[order_date]])</f>
        <v>2023</v>
      </c>
    </row>
    <row r="8682" spans="1:18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 t="str" cm="1">
        <f t="array" ref="F8682">_xlfn.IFS(DmartSalesData[[#This Row],[sales]]&lt;2000,"LOW CATEGORY",DmartSalesData[[#This Row],[sales]]&lt;4000,"MEDIUM CATEGORY",DmartSalesData[[#This Row],[sales]]&gt;=4000,"HIGH CATEGORY")</f>
        <v>LOW CATEGORY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tr">
        <f>IF(AND(DmartSalesData[[#This Row],[profit]]&gt;=500,DmartSalesData[[#This Row],[sales]]&gt;=3000),"Good","Not Good")</f>
        <v>Not Good</v>
      </c>
      <c r="R8682" s="2">
        <f>YEAR(DmartSalesData[[#This Row],[order_date]])</f>
        <v>2024</v>
      </c>
    </row>
    <row r="8683" spans="1:18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 t="str" cm="1">
        <f t="array" ref="F8683">_xlfn.IFS(DmartSalesData[[#This Row],[sales]]&lt;2000,"LOW CATEGORY",DmartSalesData[[#This Row],[sales]]&lt;4000,"MEDIUM CATEGORY",DmartSalesData[[#This Row],[sales]]&gt;=4000,"HIGH CATEGORY")</f>
        <v>MEDIUM CATEGORY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tr">
        <f>IF(AND(DmartSalesData[[#This Row],[profit]]&gt;=500,DmartSalesData[[#This Row],[sales]]&gt;=3000),"Good","Not Good")</f>
        <v>Not Good</v>
      </c>
      <c r="R8683" s="2">
        <f>YEAR(DmartSalesData[[#This Row],[order_date]])</f>
        <v>2024</v>
      </c>
    </row>
    <row r="8684" spans="1:18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 t="str" cm="1">
        <f t="array" ref="F8684">_xlfn.IFS(DmartSalesData[[#This Row],[sales]]&lt;2000,"LOW CATEGORY",DmartSalesData[[#This Row],[sales]]&lt;4000,"MEDIUM CATEGORY",DmartSalesData[[#This Row],[sales]]&gt;=4000,"HIGH CATEGORY")</f>
        <v>LOW CATEGORY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tr">
        <f>IF(AND(DmartSalesData[[#This Row],[profit]]&gt;=500,DmartSalesData[[#This Row],[sales]]&gt;=3000),"Good","Not Good")</f>
        <v>Not Good</v>
      </c>
      <c r="R8684" s="2">
        <f>YEAR(DmartSalesData[[#This Row],[order_date]])</f>
        <v>2023</v>
      </c>
    </row>
    <row r="8685" spans="1:18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 t="str" cm="1">
        <f t="array" ref="F8685">_xlfn.IFS(DmartSalesData[[#This Row],[sales]]&lt;2000,"LOW CATEGORY",DmartSalesData[[#This Row],[sales]]&lt;4000,"MEDIUM CATEGORY",DmartSalesData[[#This Row],[sales]]&gt;=4000,"HIGH CATEGORY")</f>
        <v>MEDIUM CATEGORY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tr">
        <f>IF(AND(DmartSalesData[[#This Row],[profit]]&gt;=500,DmartSalesData[[#This Row],[sales]]&gt;=3000),"Good","Not Good")</f>
        <v>Not Good</v>
      </c>
      <c r="R8685" s="2">
        <f>YEAR(DmartSalesData[[#This Row],[order_date]])</f>
        <v>2023</v>
      </c>
    </row>
    <row r="8686" spans="1:18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 t="str" cm="1">
        <f t="array" ref="F8686">_xlfn.IFS(DmartSalesData[[#This Row],[sales]]&lt;2000,"LOW CATEGORY",DmartSalesData[[#This Row],[sales]]&lt;4000,"MEDIUM CATEGORY",DmartSalesData[[#This Row],[sales]]&gt;=4000,"HIGH CATEGORY")</f>
        <v>MEDIUM CATEGORY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tr">
        <f>IF(AND(DmartSalesData[[#This Row],[profit]]&gt;=500,DmartSalesData[[#This Row],[sales]]&gt;=3000),"Good","Not Good")</f>
        <v>Good</v>
      </c>
      <c r="R8686" s="2">
        <f>YEAR(DmartSalesData[[#This Row],[order_date]])</f>
        <v>2024</v>
      </c>
    </row>
    <row r="8687" spans="1:18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 t="str" cm="1">
        <f t="array" ref="F8687">_xlfn.IFS(DmartSalesData[[#This Row],[sales]]&lt;2000,"LOW CATEGORY",DmartSalesData[[#This Row],[sales]]&lt;4000,"MEDIUM CATEGORY",DmartSalesData[[#This Row],[sales]]&gt;=4000,"HIGH CATEGORY")</f>
        <v>HIGH CATEGORY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tr">
        <f>IF(AND(DmartSalesData[[#This Row],[profit]]&gt;=500,DmartSalesData[[#This Row],[sales]]&gt;=3000),"Good","Not Good")</f>
        <v>Good</v>
      </c>
      <c r="R8687" s="2">
        <f>YEAR(DmartSalesData[[#This Row],[order_date]])</f>
        <v>2023</v>
      </c>
    </row>
    <row r="8688" spans="1:18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 t="str" cm="1">
        <f t="array" ref="F8688">_xlfn.IFS(DmartSalesData[[#This Row],[sales]]&lt;2000,"LOW CATEGORY",DmartSalesData[[#This Row],[sales]]&lt;4000,"MEDIUM CATEGORY",DmartSalesData[[#This Row],[sales]]&gt;=4000,"HIGH CATEGORY")</f>
        <v>HIGH CATEGORY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tr">
        <f>IF(AND(DmartSalesData[[#This Row],[profit]]&gt;=500,DmartSalesData[[#This Row],[sales]]&gt;=3000),"Good","Not Good")</f>
        <v>Not Good</v>
      </c>
      <c r="R8688" s="2">
        <f>YEAR(DmartSalesData[[#This Row],[order_date]])</f>
        <v>2023</v>
      </c>
    </row>
    <row r="8689" spans="1:18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 t="str" cm="1">
        <f t="array" ref="F8689">_xlfn.IFS(DmartSalesData[[#This Row],[sales]]&lt;2000,"LOW CATEGORY",DmartSalesData[[#This Row],[sales]]&lt;4000,"MEDIUM CATEGORY",DmartSalesData[[#This Row],[sales]]&gt;=4000,"HIGH CATEGORY")</f>
        <v>LOW CATEGORY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tr">
        <f>IF(AND(DmartSalesData[[#This Row],[profit]]&gt;=500,DmartSalesData[[#This Row],[sales]]&gt;=3000),"Good","Not Good")</f>
        <v>Not Good</v>
      </c>
      <c r="R8689" s="2">
        <f>YEAR(DmartSalesData[[#This Row],[order_date]])</f>
        <v>2023</v>
      </c>
    </row>
    <row r="8690" spans="1:18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 t="str" cm="1">
        <f t="array" ref="F8690">_xlfn.IFS(DmartSalesData[[#This Row],[sales]]&lt;2000,"LOW CATEGORY",DmartSalesData[[#This Row],[sales]]&lt;4000,"MEDIUM CATEGORY",DmartSalesData[[#This Row],[sales]]&gt;=4000,"HIGH CATEGORY")</f>
        <v>LOW CATEGORY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tr">
        <f>IF(AND(DmartSalesData[[#This Row],[profit]]&gt;=500,DmartSalesData[[#This Row],[sales]]&gt;=3000),"Good","Not Good")</f>
        <v>Not Good</v>
      </c>
      <c r="R8690" s="2">
        <f>YEAR(DmartSalesData[[#This Row],[order_date]])</f>
        <v>2023</v>
      </c>
    </row>
    <row r="8691" spans="1:18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 t="str" cm="1">
        <f t="array" ref="F8691">_xlfn.IFS(DmartSalesData[[#This Row],[sales]]&lt;2000,"LOW CATEGORY",DmartSalesData[[#This Row],[sales]]&lt;4000,"MEDIUM CATEGORY",DmartSalesData[[#This Row],[sales]]&gt;=4000,"HIGH CATEGORY")</f>
        <v>MEDIUM CATEGORY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tr">
        <f>IF(AND(DmartSalesData[[#This Row],[profit]]&gt;=500,DmartSalesData[[#This Row],[sales]]&gt;=3000),"Good","Not Good")</f>
        <v>Good</v>
      </c>
      <c r="R8691" s="2">
        <f>YEAR(DmartSalesData[[#This Row],[order_date]])</f>
        <v>2024</v>
      </c>
    </row>
    <row r="8692" spans="1:18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 t="str" cm="1">
        <f t="array" ref="F8692">_xlfn.IFS(DmartSalesData[[#This Row],[sales]]&lt;2000,"LOW CATEGORY",DmartSalesData[[#This Row],[sales]]&lt;4000,"MEDIUM CATEGORY",DmartSalesData[[#This Row],[sales]]&gt;=4000,"HIGH CATEGORY")</f>
        <v>MEDIUM CATEGORY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tr">
        <f>IF(AND(DmartSalesData[[#This Row],[profit]]&gt;=500,DmartSalesData[[#This Row],[sales]]&gt;=3000),"Good","Not Good")</f>
        <v>Good</v>
      </c>
      <c r="R8692" s="2">
        <f>YEAR(DmartSalesData[[#This Row],[order_date]])</f>
        <v>2023</v>
      </c>
    </row>
    <row r="8693" spans="1:18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 t="str" cm="1">
        <f t="array" ref="F8693">_xlfn.IFS(DmartSalesData[[#This Row],[sales]]&lt;2000,"LOW CATEGORY",DmartSalesData[[#This Row],[sales]]&lt;4000,"MEDIUM CATEGORY",DmartSalesData[[#This Row],[sales]]&gt;=4000,"HIGH CATEGORY")</f>
        <v>HIGH CATEGORY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tr">
        <f>IF(AND(DmartSalesData[[#This Row],[profit]]&gt;=500,DmartSalesData[[#This Row],[sales]]&gt;=3000),"Good","Not Good")</f>
        <v>Good</v>
      </c>
      <c r="R8693" s="2">
        <f>YEAR(DmartSalesData[[#This Row],[order_date]])</f>
        <v>2023</v>
      </c>
    </row>
    <row r="8694" spans="1:18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 t="str" cm="1">
        <f t="array" ref="F8694">_xlfn.IFS(DmartSalesData[[#This Row],[sales]]&lt;2000,"LOW CATEGORY",DmartSalesData[[#This Row],[sales]]&lt;4000,"MEDIUM CATEGORY",DmartSalesData[[#This Row],[sales]]&gt;=4000,"HIGH CATEGORY")</f>
        <v>LOW CATEGORY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tr">
        <f>IF(AND(DmartSalesData[[#This Row],[profit]]&gt;=500,DmartSalesData[[#This Row],[sales]]&gt;=3000),"Good","Not Good")</f>
        <v>Not Good</v>
      </c>
      <c r="R8694" s="2">
        <f>YEAR(DmartSalesData[[#This Row],[order_date]])</f>
        <v>2023</v>
      </c>
    </row>
    <row r="8695" spans="1:18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 t="str" cm="1">
        <f t="array" ref="F8695">_xlfn.IFS(DmartSalesData[[#This Row],[sales]]&lt;2000,"LOW CATEGORY",DmartSalesData[[#This Row],[sales]]&lt;4000,"MEDIUM CATEGORY",DmartSalesData[[#This Row],[sales]]&gt;=4000,"HIGH CATEGORY")</f>
        <v>HIGH CATEGORY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tr">
        <f>IF(AND(DmartSalesData[[#This Row],[profit]]&gt;=500,DmartSalesData[[#This Row],[sales]]&gt;=3000),"Good","Not Good")</f>
        <v>Good</v>
      </c>
      <c r="R8695" s="2">
        <f>YEAR(DmartSalesData[[#This Row],[order_date]])</f>
        <v>2024</v>
      </c>
    </row>
    <row r="8696" spans="1:18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 t="str" cm="1">
        <f t="array" ref="F8696">_xlfn.IFS(DmartSalesData[[#This Row],[sales]]&lt;2000,"LOW CATEGORY",DmartSalesData[[#This Row],[sales]]&lt;4000,"MEDIUM CATEGORY",DmartSalesData[[#This Row],[sales]]&gt;=4000,"HIGH CATEGORY")</f>
        <v>MEDIUM CATEGORY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tr">
        <f>IF(AND(DmartSalesData[[#This Row],[profit]]&gt;=500,DmartSalesData[[#This Row],[sales]]&gt;=3000),"Good","Not Good")</f>
        <v>Not Good</v>
      </c>
      <c r="R8696" s="2">
        <f>YEAR(DmartSalesData[[#This Row],[order_date]])</f>
        <v>2024</v>
      </c>
    </row>
    <row r="8697" spans="1:18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 t="str" cm="1">
        <f t="array" ref="F8697">_xlfn.IFS(DmartSalesData[[#This Row],[sales]]&lt;2000,"LOW CATEGORY",DmartSalesData[[#This Row],[sales]]&lt;4000,"MEDIUM CATEGORY",DmartSalesData[[#This Row],[sales]]&gt;=4000,"HIGH CATEGORY")</f>
        <v>LOW CATEGORY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tr">
        <f>IF(AND(DmartSalesData[[#This Row],[profit]]&gt;=500,DmartSalesData[[#This Row],[sales]]&gt;=3000),"Good","Not Good")</f>
        <v>Not Good</v>
      </c>
      <c r="R8697" s="2">
        <f>YEAR(DmartSalesData[[#This Row],[order_date]])</f>
        <v>2023</v>
      </c>
    </row>
    <row r="8698" spans="1:18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 t="str" cm="1">
        <f t="array" ref="F8698">_xlfn.IFS(DmartSalesData[[#This Row],[sales]]&lt;2000,"LOW CATEGORY",DmartSalesData[[#This Row],[sales]]&lt;4000,"MEDIUM CATEGORY",DmartSalesData[[#This Row],[sales]]&gt;=4000,"HIGH CATEGORY")</f>
        <v>LOW CATEGORY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tr">
        <f>IF(AND(DmartSalesData[[#This Row],[profit]]&gt;=500,DmartSalesData[[#This Row],[sales]]&gt;=3000),"Good","Not Good")</f>
        <v>Not Good</v>
      </c>
      <c r="R8698" s="2">
        <f>YEAR(DmartSalesData[[#This Row],[order_date]])</f>
        <v>2024</v>
      </c>
    </row>
    <row r="8699" spans="1:18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 t="str" cm="1">
        <f t="array" ref="F8699">_xlfn.IFS(DmartSalesData[[#This Row],[sales]]&lt;2000,"LOW CATEGORY",DmartSalesData[[#This Row],[sales]]&lt;4000,"MEDIUM CATEGORY",DmartSalesData[[#This Row],[sales]]&gt;=4000,"HIGH CATEGORY")</f>
        <v>HIGH CATEGORY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tr">
        <f>IF(AND(DmartSalesData[[#This Row],[profit]]&gt;=500,DmartSalesData[[#This Row],[sales]]&gt;=3000),"Good","Not Good")</f>
        <v>Good</v>
      </c>
      <c r="R8699" s="2">
        <f>YEAR(DmartSalesData[[#This Row],[order_date]])</f>
        <v>2024</v>
      </c>
    </row>
    <row r="8700" spans="1:18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 t="str" cm="1">
        <f t="array" ref="F8700">_xlfn.IFS(DmartSalesData[[#This Row],[sales]]&lt;2000,"LOW CATEGORY",DmartSalesData[[#This Row],[sales]]&lt;4000,"MEDIUM CATEGORY",DmartSalesData[[#This Row],[sales]]&gt;=4000,"HIGH CATEGORY")</f>
        <v>MEDIUM CATEGORY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tr">
        <f>IF(AND(DmartSalesData[[#This Row],[profit]]&gt;=500,DmartSalesData[[#This Row],[sales]]&gt;=3000),"Good","Not Good")</f>
        <v>Not Good</v>
      </c>
      <c r="R8700" s="2">
        <f>YEAR(DmartSalesData[[#This Row],[order_date]])</f>
        <v>2023</v>
      </c>
    </row>
    <row r="8701" spans="1:18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 t="str" cm="1">
        <f t="array" ref="F8701">_xlfn.IFS(DmartSalesData[[#This Row],[sales]]&lt;2000,"LOW CATEGORY",DmartSalesData[[#This Row],[sales]]&lt;4000,"MEDIUM CATEGORY",DmartSalesData[[#This Row],[sales]]&gt;=4000,"HIGH CATEGORY")</f>
        <v>HIGH CATEGORY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tr">
        <f>IF(AND(DmartSalesData[[#This Row],[profit]]&gt;=500,DmartSalesData[[#This Row],[sales]]&gt;=3000),"Good","Not Good")</f>
        <v>Good</v>
      </c>
      <c r="R8701" s="2">
        <f>YEAR(DmartSalesData[[#This Row],[order_date]])</f>
        <v>2023</v>
      </c>
    </row>
    <row r="8702" spans="1:18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 t="str" cm="1">
        <f t="array" ref="F8702">_xlfn.IFS(DmartSalesData[[#This Row],[sales]]&lt;2000,"LOW CATEGORY",DmartSalesData[[#This Row],[sales]]&lt;4000,"MEDIUM CATEGORY",DmartSalesData[[#This Row],[sales]]&gt;=4000,"HIGH CATEGORY")</f>
        <v>MEDIUM CATEGORY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tr">
        <f>IF(AND(DmartSalesData[[#This Row],[profit]]&gt;=500,DmartSalesData[[#This Row],[sales]]&gt;=3000),"Good","Not Good")</f>
        <v>Not Good</v>
      </c>
      <c r="R8702" s="2">
        <f>YEAR(DmartSalesData[[#This Row],[order_date]])</f>
        <v>2024</v>
      </c>
    </row>
    <row r="8703" spans="1:18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 t="str" cm="1">
        <f t="array" ref="F8703">_xlfn.IFS(DmartSalesData[[#This Row],[sales]]&lt;2000,"LOW CATEGORY",DmartSalesData[[#This Row],[sales]]&lt;4000,"MEDIUM CATEGORY",DmartSalesData[[#This Row],[sales]]&gt;=4000,"HIGH CATEGORY")</f>
        <v>LOW CATEGORY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tr">
        <f>IF(AND(DmartSalesData[[#This Row],[profit]]&gt;=500,DmartSalesData[[#This Row],[sales]]&gt;=3000),"Good","Not Good")</f>
        <v>Not Good</v>
      </c>
      <c r="R8703" s="2">
        <f>YEAR(DmartSalesData[[#This Row],[order_date]])</f>
        <v>2024</v>
      </c>
    </row>
    <row r="8704" spans="1:18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 t="str" cm="1">
        <f t="array" ref="F8704">_xlfn.IFS(DmartSalesData[[#This Row],[sales]]&lt;2000,"LOW CATEGORY",DmartSalesData[[#This Row],[sales]]&lt;4000,"MEDIUM CATEGORY",DmartSalesData[[#This Row],[sales]]&gt;=4000,"HIGH CATEGORY")</f>
        <v>MEDIUM CATEGORY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tr">
        <f>IF(AND(DmartSalesData[[#This Row],[profit]]&gt;=500,DmartSalesData[[#This Row],[sales]]&gt;=3000),"Good","Not Good")</f>
        <v>Not Good</v>
      </c>
      <c r="R8704" s="2">
        <f>YEAR(DmartSalesData[[#This Row],[order_date]])</f>
        <v>2023</v>
      </c>
    </row>
    <row r="8705" spans="1:18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 t="str" cm="1">
        <f t="array" ref="F8705">_xlfn.IFS(DmartSalesData[[#This Row],[sales]]&lt;2000,"LOW CATEGORY",DmartSalesData[[#This Row],[sales]]&lt;4000,"MEDIUM CATEGORY",DmartSalesData[[#This Row],[sales]]&gt;=4000,"HIGH CATEGORY")</f>
        <v>LOW CATEGORY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tr">
        <f>IF(AND(DmartSalesData[[#This Row],[profit]]&gt;=500,DmartSalesData[[#This Row],[sales]]&gt;=3000),"Good","Not Good")</f>
        <v>Not Good</v>
      </c>
      <c r="R8705" s="2">
        <f>YEAR(DmartSalesData[[#This Row],[order_date]])</f>
        <v>2023</v>
      </c>
    </row>
    <row r="8706" spans="1:18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 t="str" cm="1">
        <f t="array" ref="F8706">_xlfn.IFS(DmartSalesData[[#This Row],[sales]]&lt;2000,"LOW CATEGORY",DmartSalesData[[#This Row],[sales]]&lt;4000,"MEDIUM CATEGORY",DmartSalesData[[#This Row],[sales]]&gt;=4000,"HIGH CATEGORY")</f>
        <v>MEDIUM CATEGORY</v>
      </c>
      <c r="G8706" s="2">
        <v>0.02</v>
      </c>
      <c r="H8706" s="2">
        <f t="shared" ref="H8706:H8769" si="272">E8706*G8706</f>
        <v>56.662600000000005</v>
      </c>
      <c r="I8706" s="2">
        <f t="shared" ref="I8706:I8769" si="273">E8706-H8706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tr">
        <f>IF(AND(DmartSalesData[[#This Row],[profit]]&gt;=500,DmartSalesData[[#This Row],[sales]]&gt;=3000),"Good","Not Good")</f>
        <v>Not Good</v>
      </c>
      <c r="R8706" s="2">
        <f>YEAR(DmartSalesData[[#This Row],[order_date]])</f>
        <v>2024</v>
      </c>
    </row>
    <row r="8707" spans="1:18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 t="str" cm="1">
        <f t="array" ref="F8707">_xlfn.IFS(DmartSalesData[[#This Row],[sales]]&lt;2000,"LOW CATEGORY",DmartSalesData[[#This Row],[sales]]&lt;4000,"MEDIUM CATEGORY",DmartSalesData[[#This Row],[sales]]&gt;=4000,"HIGH CATEGORY")</f>
        <v>LOW CATEGORY</v>
      </c>
      <c r="G8707" s="2">
        <v>0.27</v>
      </c>
      <c r="H8707" s="2">
        <f t="shared" si="272"/>
        <v>490.31730000000005</v>
      </c>
      <c r="I8707" s="2">
        <f t="shared" si="273"/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tr">
        <f>IF(AND(DmartSalesData[[#This Row],[profit]]&gt;=500,DmartSalesData[[#This Row],[sales]]&gt;=3000),"Good","Not Good")</f>
        <v>Not Good</v>
      </c>
      <c r="R8707" s="2">
        <f>YEAR(DmartSalesData[[#This Row],[order_date]])</f>
        <v>2024</v>
      </c>
    </row>
    <row r="8708" spans="1:18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 t="str" cm="1">
        <f t="array" ref="F8708">_xlfn.IFS(DmartSalesData[[#This Row],[sales]]&lt;2000,"LOW CATEGORY",DmartSalesData[[#This Row],[sales]]&lt;4000,"MEDIUM CATEGORY",DmartSalesData[[#This Row],[sales]]&gt;=4000,"HIGH CATEGORY")</f>
        <v>MEDIUM CATEGORY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tr">
        <f>IF(AND(DmartSalesData[[#This Row],[profit]]&gt;=500,DmartSalesData[[#This Row],[sales]]&gt;=3000),"Good","Not Good")</f>
        <v>Good</v>
      </c>
      <c r="R8708" s="2">
        <f>YEAR(DmartSalesData[[#This Row],[order_date]])</f>
        <v>2024</v>
      </c>
    </row>
    <row r="8709" spans="1:18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 t="str" cm="1">
        <f t="array" ref="F8709">_xlfn.IFS(DmartSalesData[[#This Row],[sales]]&lt;2000,"LOW CATEGORY",DmartSalesData[[#This Row],[sales]]&lt;4000,"MEDIUM CATEGORY",DmartSalesData[[#This Row],[sales]]&gt;=4000,"HIGH CATEGORY")</f>
        <v>MEDIUM CATEGORY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tr">
        <f>IF(AND(DmartSalesData[[#This Row],[profit]]&gt;=500,DmartSalesData[[#This Row],[sales]]&gt;=3000),"Good","Not Good")</f>
        <v>Not Good</v>
      </c>
      <c r="R8709" s="2">
        <f>YEAR(DmartSalesData[[#This Row],[order_date]])</f>
        <v>2023</v>
      </c>
    </row>
    <row r="8710" spans="1:18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 t="str" cm="1">
        <f t="array" ref="F8710">_xlfn.IFS(DmartSalesData[[#This Row],[sales]]&lt;2000,"LOW CATEGORY",DmartSalesData[[#This Row],[sales]]&lt;4000,"MEDIUM CATEGORY",DmartSalesData[[#This Row],[sales]]&gt;=4000,"HIGH CATEGORY")</f>
        <v>LOW CATEGORY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tr">
        <f>IF(AND(DmartSalesData[[#This Row],[profit]]&gt;=500,DmartSalesData[[#This Row],[sales]]&gt;=3000),"Good","Not Good")</f>
        <v>Not Good</v>
      </c>
      <c r="R8710" s="2">
        <f>YEAR(DmartSalesData[[#This Row],[order_date]])</f>
        <v>2023</v>
      </c>
    </row>
    <row r="8711" spans="1:18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 t="str" cm="1">
        <f t="array" ref="F8711">_xlfn.IFS(DmartSalesData[[#This Row],[sales]]&lt;2000,"LOW CATEGORY",DmartSalesData[[#This Row],[sales]]&lt;4000,"MEDIUM CATEGORY",DmartSalesData[[#This Row],[sales]]&gt;=4000,"HIGH CATEGORY")</f>
        <v>LOW CATEGORY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tr">
        <f>IF(AND(DmartSalesData[[#This Row],[profit]]&gt;=500,DmartSalesData[[#This Row],[sales]]&gt;=3000),"Good","Not Good")</f>
        <v>Not Good</v>
      </c>
      <c r="R8711" s="2">
        <f>YEAR(DmartSalesData[[#This Row],[order_date]])</f>
        <v>2023</v>
      </c>
    </row>
    <row r="8712" spans="1:18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 t="str" cm="1">
        <f t="array" ref="F8712">_xlfn.IFS(DmartSalesData[[#This Row],[sales]]&lt;2000,"LOW CATEGORY",DmartSalesData[[#This Row],[sales]]&lt;4000,"MEDIUM CATEGORY",DmartSalesData[[#This Row],[sales]]&gt;=4000,"HIGH CATEGORY")</f>
        <v>MEDIUM CATEGORY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tr">
        <f>IF(AND(DmartSalesData[[#This Row],[profit]]&gt;=500,DmartSalesData[[#This Row],[sales]]&gt;=3000),"Good","Not Good")</f>
        <v>Not Good</v>
      </c>
      <c r="R8712" s="2">
        <f>YEAR(DmartSalesData[[#This Row],[order_date]])</f>
        <v>2024</v>
      </c>
    </row>
    <row r="8713" spans="1:18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 t="str" cm="1">
        <f t="array" ref="F8713">_xlfn.IFS(DmartSalesData[[#This Row],[sales]]&lt;2000,"LOW CATEGORY",DmartSalesData[[#This Row],[sales]]&lt;4000,"MEDIUM CATEGORY",DmartSalesData[[#This Row],[sales]]&gt;=4000,"HIGH CATEGORY")</f>
        <v>HIGH CATEGORY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tr">
        <f>IF(AND(DmartSalesData[[#This Row],[profit]]&gt;=500,DmartSalesData[[#This Row],[sales]]&gt;=3000),"Good","Not Good")</f>
        <v>Good</v>
      </c>
      <c r="R8713" s="2">
        <f>YEAR(DmartSalesData[[#This Row],[order_date]])</f>
        <v>2024</v>
      </c>
    </row>
    <row r="8714" spans="1:18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 t="str" cm="1">
        <f t="array" ref="F8714">_xlfn.IFS(DmartSalesData[[#This Row],[sales]]&lt;2000,"LOW CATEGORY",DmartSalesData[[#This Row],[sales]]&lt;4000,"MEDIUM CATEGORY",DmartSalesData[[#This Row],[sales]]&gt;=4000,"HIGH CATEGORY")</f>
        <v>MEDIUM CATEGORY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tr">
        <f>IF(AND(DmartSalesData[[#This Row],[profit]]&gt;=500,DmartSalesData[[#This Row],[sales]]&gt;=3000),"Good","Not Good")</f>
        <v>Not Good</v>
      </c>
      <c r="R8714" s="2">
        <f>YEAR(DmartSalesData[[#This Row],[order_date]])</f>
        <v>2023</v>
      </c>
    </row>
    <row r="8715" spans="1:18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 t="str" cm="1">
        <f t="array" ref="F8715">_xlfn.IFS(DmartSalesData[[#This Row],[sales]]&lt;2000,"LOW CATEGORY",DmartSalesData[[#This Row],[sales]]&lt;4000,"MEDIUM CATEGORY",DmartSalesData[[#This Row],[sales]]&gt;=4000,"HIGH CATEGORY")</f>
        <v>MEDIUM CATEGORY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tr">
        <f>IF(AND(DmartSalesData[[#This Row],[profit]]&gt;=500,DmartSalesData[[#This Row],[sales]]&gt;=3000),"Good","Not Good")</f>
        <v>Good</v>
      </c>
      <c r="R8715" s="2">
        <f>YEAR(DmartSalesData[[#This Row],[order_date]])</f>
        <v>2024</v>
      </c>
    </row>
    <row r="8716" spans="1:18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 t="str" cm="1">
        <f t="array" ref="F8716">_xlfn.IFS(DmartSalesData[[#This Row],[sales]]&lt;2000,"LOW CATEGORY",DmartSalesData[[#This Row],[sales]]&lt;4000,"MEDIUM CATEGORY",DmartSalesData[[#This Row],[sales]]&gt;=4000,"HIGH CATEGORY")</f>
        <v>LOW CATEGORY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tr">
        <f>IF(AND(DmartSalesData[[#This Row],[profit]]&gt;=500,DmartSalesData[[#This Row],[sales]]&gt;=3000),"Good","Not Good")</f>
        <v>Not Good</v>
      </c>
      <c r="R8716" s="2">
        <f>YEAR(DmartSalesData[[#This Row],[order_date]])</f>
        <v>2024</v>
      </c>
    </row>
    <row r="8717" spans="1:18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 t="str" cm="1">
        <f t="array" ref="F8717">_xlfn.IFS(DmartSalesData[[#This Row],[sales]]&lt;2000,"LOW CATEGORY",DmartSalesData[[#This Row],[sales]]&lt;4000,"MEDIUM CATEGORY",DmartSalesData[[#This Row],[sales]]&gt;=4000,"HIGH CATEGORY")</f>
        <v>LOW CATEGORY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tr">
        <f>IF(AND(DmartSalesData[[#This Row],[profit]]&gt;=500,DmartSalesData[[#This Row],[sales]]&gt;=3000),"Good","Not Good")</f>
        <v>Not Good</v>
      </c>
      <c r="R8717" s="2">
        <f>YEAR(DmartSalesData[[#This Row],[order_date]])</f>
        <v>2024</v>
      </c>
    </row>
    <row r="8718" spans="1:18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 t="str" cm="1">
        <f t="array" ref="F8718">_xlfn.IFS(DmartSalesData[[#This Row],[sales]]&lt;2000,"LOW CATEGORY",DmartSalesData[[#This Row],[sales]]&lt;4000,"MEDIUM CATEGORY",DmartSalesData[[#This Row],[sales]]&gt;=4000,"HIGH CATEGORY")</f>
        <v>MEDIUM CATEGORY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tr">
        <f>IF(AND(DmartSalesData[[#This Row],[profit]]&gt;=500,DmartSalesData[[#This Row],[sales]]&gt;=3000),"Good","Not Good")</f>
        <v>Not Good</v>
      </c>
      <c r="R8718" s="2">
        <f>YEAR(DmartSalesData[[#This Row],[order_date]])</f>
        <v>2023</v>
      </c>
    </row>
    <row r="8719" spans="1:18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 t="str" cm="1">
        <f t="array" ref="F8719">_xlfn.IFS(DmartSalesData[[#This Row],[sales]]&lt;2000,"LOW CATEGORY",DmartSalesData[[#This Row],[sales]]&lt;4000,"MEDIUM CATEGORY",DmartSalesData[[#This Row],[sales]]&gt;=4000,"HIGH CATEGORY")</f>
        <v>MEDIUM CATEGORY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tr">
        <f>IF(AND(DmartSalesData[[#This Row],[profit]]&gt;=500,DmartSalesData[[#This Row],[sales]]&gt;=3000),"Good","Not Good")</f>
        <v>Good</v>
      </c>
      <c r="R8719" s="2">
        <f>YEAR(DmartSalesData[[#This Row],[order_date]])</f>
        <v>2023</v>
      </c>
    </row>
    <row r="8720" spans="1:18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 t="str" cm="1">
        <f t="array" ref="F8720">_xlfn.IFS(DmartSalesData[[#This Row],[sales]]&lt;2000,"LOW CATEGORY",DmartSalesData[[#This Row],[sales]]&lt;4000,"MEDIUM CATEGORY",DmartSalesData[[#This Row],[sales]]&gt;=4000,"HIGH CATEGORY")</f>
        <v>MEDIUM CATEGORY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tr">
        <f>IF(AND(DmartSalesData[[#This Row],[profit]]&gt;=500,DmartSalesData[[#This Row],[sales]]&gt;=3000),"Good","Not Good")</f>
        <v>Not Good</v>
      </c>
      <c r="R8720" s="2">
        <f>YEAR(DmartSalesData[[#This Row],[order_date]])</f>
        <v>2024</v>
      </c>
    </row>
    <row r="8721" spans="1:18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 t="str" cm="1">
        <f t="array" ref="F8721">_xlfn.IFS(DmartSalesData[[#This Row],[sales]]&lt;2000,"LOW CATEGORY",DmartSalesData[[#This Row],[sales]]&lt;4000,"MEDIUM CATEGORY",DmartSalesData[[#This Row],[sales]]&gt;=4000,"HIGH CATEGORY")</f>
        <v>MEDIUM CATEGORY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tr">
        <f>IF(AND(DmartSalesData[[#This Row],[profit]]&gt;=500,DmartSalesData[[#This Row],[sales]]&gt;=3000),"Good","Not Good")</f>
        <v>Not Good</v>
      </c>
      <c r="R8721" s="2">
        <f>YEAR(DmartSalesData[[#This Row],[order_date]])</f>
        <v>2024</v>
      </c>
    </row>
    <row r="8722" spans="1:18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 t="str" cm="1">
        <f t="array" ref="F8722">_xlfn.IFS(DmartSalesData[[#This Row],[sales]]&lt;2000,"LOW CATEGORY",DmartSalesData[[#This Row],[sales]]&lt;4000,"MEDIUM CATEGORY",DmartSalesData[[#This Row],[sales]]&gt;=4000,"HIGH CATEGORY")</f>
        <v>MEDIUM CATEGORY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tr">
        <f>IF(AND(DmartSalesData[[#This Row],[profit]]&gt;=500,DmartSalesData[[#This Row],[sales]]&gt;=3000),"Good","Not Good")</f>
        <v>Not Good</v>
      </c>
      <c r="R8722" s="2">
        <f>YEAR(DmartSalesData[[#This Row],[order_date]])</f>
        <v>2024</v>
      </c>
    </row>
    <row r="8723" spans="1:18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 t="str" cm="1">
        <f t="array" ref="F8723">_xlfn.IFS(DmartSalesData[[#This Row],[sales]]&lt;2000,"LOW CATEGORY",DmartSalesData[[#This Row],[sales]]&lt;4000,"MEDIUM CATEGORY",DmartSalesData[[#This Row],[sales]]&gt;=4000,"HIGH CATEGORY")</f>
        <v>LOW CATEGORY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tr">
        <f>IF(AND(DmartSalesData[[#This Row],[profit]]&gt;=500,DmartSalesData[[#This Row],[sales]]&gt;=3000),"Good","Not Good")</f>
        <v>Not Good</v>
      </c>
      <c r="R8723" s="2">
        <f>YEAR(DmartSalesData[[#This Row],[order_date]])</f>
        <v>2023</v>
      </c>
    </row>
    <row r="8724" spans="1:18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 t="str" cm="1">
        <f t="array" ref="F8724">_xlfn.IFS(DmartSalesData[[#This Row],[sales]]&lt;2000,"LOW CATEGORY",DmartSalesData[[#This Row],[sales]]&lt;4000,"MEDIUM CATEGORY",DmartSalesData[[#This Row],[sales]]&gt;=4000,"HIGH CATEGORY")</f>
        <v>LOW CATEGORY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tr">
        <f>IF(AND(DmartSalesData[[#This Row],[profit]]&gt;=500,DmartSalesData[[#This Row],[sales]]&gt;=3000),"Good","Not Good")</f>
        <v>Not Good</v>
      </c>
      <c r="R8724" s="2">
        <f>YEAR(DmartSalesData[[#This Row],[order_date]])</f>
        <v>2023</v>
      </c>
    </row>
    <row r="8725" spans="1:18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 t="str" cm="1">
        <f t="array" ref="F8725">_xlfn.IFS(DmartSalesData[[#This Row],[sales]]&lt;2000,"LOW CATEGORY",DmartSalesData[[#This Row],[sales]]&lt;4000,"MEDIUM CATEGORY",DmartSalesData[[#This Row],[sales]]&gt;=4000,"HIGH CATEGORY")</f>
        <v>LOW CATEGORY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tr">
        <f>IF(AND(DmartSalesData[[#This Row],[profit]]&gt;=500,DmartSalesData[[#This Row],[sales]]&gt;=3000),"Good","Not Good")</f>
        <v>Not Good</v>
      </c>
      <c r="R8725" s="2">
        <f>YEAR(DmartSalesData[[#This Row],[order_date]])</f>
        <v>2024</v>
      </c>
    </row>
    <row r="8726" spans="1:18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 t="str" cm="1">
        <f t="array" ref="F8726">_xlfn.IFS(DmartSalesData[[#This Row],[sales]]&lt;2000,"LOW CATEGORY",DmartSalesData[[#This Row],[sales]]&lt;4000,"MEDIUM CATEGORY",DmartSalesData[[#This Row],[sales]]&gt;=4000,"HIGH CATEGORY")</f>
        <v>LOW CATEGORY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tr">
        <f>IF(AND(DmartSalesData[[#This Row],[profit]]&gt;=500,DmartSalesData[[#This Row],[sales]]&gt;=3000),"Good","Not Good")</f>
        <v>Not Good</v>
      </c>
      <c r="R8726" s="2">
        <f>YEAR(DmartSalesData[[#This Row],[order_date]])</f>
        <v>2024</v>
      </c>
    </row>
    <row r="8727" spans="1:18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 t="str" cm="1">
        <f t="array" ref="F8727">_xlfn.IFS(DmartSalesData[[#This Row],[sales]]&lt;2000,"LOW CATEGORY",DmartSalesData[[#This Row],[sales]]&lt;4000,"MEDIUM CATEGORY",DmartSalesData[[#This Row],[sales]]&gt;=4000,"HIGH CATEGORY")</f>
        <v>HIGH CATEGORY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tr">
        <f>IF(AND(DmartSalesData[[#This Row],[profit]]&gt;=500,DmartSalesData[[#This Row],[sales]]&gt;=3000),"Good","Not Good")</f>
        <v>Good</v>
      </c>
      <c r="R8727" s="2">
        <f>YEAR(DmartSalesData[[#This Row],[order_date]])</f>
        <v>2023</v>
      </c>
    </row>
    <row r="8728" spans="1:18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 t="str" cm="1">
        <f t="array" ref="F8728">_xlfn.IFS(DmartSalesData[[#This Row],[sales]]&lt;2000,"LOW CATEGORY",DmartSalesData[[#This Row],[sales]]&lt;4000,"MEDIUM CATEGORY",DmartSalesData[[#This Row],[sales]]&gt;=4000,"HIGH CATEGORY")</f>
        <v>MEDIUM CATEGORY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tr">
        <f>IF(AND(DmartSalesData[[#This Row],[profit]]&gt;=500,DmartSalesData[[#This Row],[sales]]&gt;=3000),"Good","Not Good")</f>
        <v>Not Good</v>
      </c>
      <c r="R8728" s="2">
        <f>YEAR(DmartSalesData[[#This Row],[order_date]])</f>
        <v>2024</v>
      </c>
    </row>
    <row r="8729" spans="1:18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 t="str" cm="1">
        <f t="array" ref="F8729">_xlfn.IFS(DmartSalesData[[#This Row],[sales]]&lt;2000,"LOW CATEGORY",DmartSalesData[[#This Row],[sales]]&lt;4000,"MEDIUM CATEGORY",DmartSalesData[[#This Row],[sales]]&gt;=4000,"HIGH CATEGORY")</f>
        <v>MEDIUM CATEGORY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tr">
        <f>IF(AND(DmartSalesData[[#This Row],[profit]]&gt;=500,DmartSalesData[[#This Row],[sales]]&gt;=3000),"Good","Not Good")</f>
        <v>Not Good</v>
      </c>
      <c r="R8729" s="2">
        <f>YEAR(DmartSalesData[[#This Row],[order_date]])</f>
        <v>2024</v>
      </c>
    </row>
    <row r="8730" spans="1:18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 t="str" cm="1">
        <f t="array" ref="F8730">_xlfn.IFS(DmartSalesData[[#This Row],[sales]]&lt;2000,"LOW CATEGORY",DmartSalesData[[#This Row],[sales]]&lt;4000,"MEDIUM CATEGORY",DmartSalesData[[#This Row],[sales]]&gt;=4000,"HIGH CATEGORY")</f>
        <v>HIGH CATEGORY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tr">
        <f>IF(AND(DmartSalesData[[#This Row],[profit]]&gt;=500,DmartSalesData[[#This Row],[sales]]&gt;=3000),"Good","Not Good")</f>
        <v>Good</v>
      </c>
      <c r="R8730" s="2">
        <f>YEAR(DmartSalesData[[#This Row],[order_date]])</f>
        <v>2024</v>
      </c>
    </row>
    <row r="8731" spans="1:18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 t="str" cm="1">
        <f t="array" ref="F8731">_xlfn.IFS(DmartSalesData[[#This Row],[sales]]&lt;2000,"LOW CATEGORY",DmartSalesData[[#This Row],[sales]]&lt;4000,"MEDIUM CATEGORY",DmartSalesData[[#This Row],[sales]]&gt;=4000,"HIGH CATEGORY")</f>
        <v>HIGH CATEGORY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tr">
        <f>IF(AND(DmartSalesData[[#This Row],[profit]]&gt;=500,DmartSalesData[[#This Row],[sales]]&gt;=3000),"Good","Not Good")</f>
        <v>Good</v>
      </c>
      <c r="R8731" s="2">
        <f>YEAR(DmartSalesData[[#This Row],[order_date]])</f>
        <v>2023</v>
      </c>
    </row>
    <row r="8732" spans="1:18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 t="str" cm="1">
        <f t="array" ref="F8732">_xlfn.IFS(DmartSalesData[[#This Row],[sales]]&lt;2000,"LOW CATEGORY",DmartSalesData[[#This Row],[sales]]&lt;4000,"MEDIUM CATEGORY",DmartSalesData[[#This Row],[sales]]&gt;=4000,"HIGH CATEGORY")</f>
        <v>MEDIUM CATEGORY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tr">
        <f>IF(AND(DmartSalesData[[#This Row],[profit]]&gt;=500,DmartSalesData[[#This Row],[sales]]&gt;=3000),"Good","Not Good")</f>
        <v>Not Good</v>
      </c>
      <c r="R8732" s="2">
        <f>YEAR(DmartSalesData[[#This Row],[order_date]])</f>
        <v>2024</v>
      </c>
    </row>
    <row r="8733" spans="1:18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 t="str" cm="1">
        <f t="array" ref="F8733">_xlfn.IFS(DmartSalesData[[#This Row],[sales]]&lt;2000,"LOW CATEGORY",DmartSalesData[[#This Row],[sales]]&lt;4000,"MEDIUM CATEGORY",DmartSalesData[[#This Row],[sales]]&gt;=4000,"HIGH CATEGORY")</f>
        <v>HIGH CATEGORY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tr">
        <f>IF(AND(DmartSalesData[[#This Row],[profit]]&gt;=500,DmartSalesData[[#This Row],[sales]]&gt;=3000),"Good","Not Good")</f>
        <v>Good</v>
      </c>
      <c r="R8733" s="2">
        <f>YEAR(DmartSalesData[[#This Row],[order_date]])</f>
        <v>2023</v>
      </c>
    </row>
    <row r="8734" spans="1:18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 t="str" cm="1">
        <f t="array" ref="F8734">_xlfn.IFS(DmartSalesData[[#This Row],[sales]]&lt;2000,"LOW CATEGORY",DmartSalesData[[#This Row],[sales]]&lt;4000,"MEDIUM CATEGORY",DmartSalesData[[#This Row],[sales]]&gt;=4000,"HIGH CATEGORY")</f>
        <v>LOW CATEGORY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tr">
        <f>IF(AND(DmartSalesData[[#This Row],[profit]]&gt;=500,DmartSalesData[[#This Row],[sales]]&gt;=3000),"Good","Not Good")</f>
        <v>Not Good</v>
      </c>
      <c r="R8734" s="2">
        <f>YEAR(DmartSalesData[[#This Row],[order_date]])</f>
        <v>2024</v>
      </c>
    </row>
    <row r="8735" spans="1:18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 t="str" cm="1">
        <f t="array" ref="F8735">_xlfn.IFS(DmartSalesData[[#This Row],[sales]]&lt;2000,"LOW CATEGORY",DmartSalesData[[#This Row],[sales]]&lt;4000,"MEDIUM CATEGORY",DmartSalesData[[#This Row],[sales]]&gt;=4000,"HIGH CATEGORY")</f>
        <v>HIGH CATEGORY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tr">
        <f>IF(AND(DmartSalesData[[#This Row],[profit]]&gt;=500,DmartSalesData[[#This Row],[sales]]&gt;=3000),"Good","Not Good")</f>
        <v>Good</v>
      </c>
      <c r="R8735" s="2">
        <f>YEAR(DmartSalesData[[#This Row],[order_date]])</f>
        <v>2024</v>
      </c>
    </row>
    <row r="8736" spans="1:18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 t="str" cm="1">
        <f t="array" ref="F8736">_xlfn.IFS(DmartSalesData[[#This Row],[sales]]&lt;2000,"LOW CATEGORY",DmartSalesData[[#This Row],[sales]]&lt;4000,"MEDIUM CATEGORY",DmartSalesData[[#This Row],[sales]]&gt;=4000,"HIGH CATEGORY")</f>
        <v>LOW CATEGORY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tr">
        <f>IF(AND(DmartSalesData[[#This Row],[profit]]&gt;=500,DmartSalesData[[#This Row],[sales]]&gt;=3000),"Good","Not Good")</f>
        <v>Not Good</v>
      </c>
      <c r="R8736" s="2">
        <f>YEAR(DmartSalesData[[#This Row],[order_date]])</f>
        <v>2023</v>
      </c>
    </row>
    <row r="8737" spans="1:18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 t="str" cm="1">
        <f t="array" ref="F8737">_xlfn.IFS(DmartSalesData[[#This Row],[sales]]&lt;2000,"LOW CATEGORY",DmartSalesData[[#This Row],[sales]]&lt;4000,"MEDIUM CATEGORY",DmartSalesData[[#This Row],[sales]]&gt;=4000,"HIGH CATEGORY")</f>
        <v>MEDIUM CATEGORY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tr">
        <f>IF(AND(DmartSalesData[[#This Row],[profit]]&gt;=500,DmartSalesData[[#This Row],[sales]]&gt;=3000),"Good","Not Good")</f>
        <v>Not Good</v>
      </c>
      <c r="R8737" s="2">
        <f>YEAR(DmartSalesData[[#This Row],[order_date]])</f>
        <v>2024</v>
      </c>
    </row>
    <row r="8738" spans="1:18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 t="str" cm="1">
        <f t="array" ref="F8738">_xlfn.IFS(DmartSalesData[[#This Row],[sales]]&lt;2000,"LOW CATEGORY",DmartSalesData[[#This Row],[sales]]&lt;4000,"MEDIUM CATEGORY",DmartSalesData[[#This Row],[sales]]&gt;=4000,"HIGH CATEGORY")</f>
        <v>LOW CATEGORY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tr">
        <f>IF(AND(DmartSalesData[[#This Row],[profit]]&gt;=500,DmartSalesData[[#This Row],[sales]]&gt;=3000),"Good","Not Good")</f>
        <v>Not Good</v>
      </c>
      <c r="R8738" s="2">
        <f>YEAR(DmartSalesData[[#This Row],[order_date]])</f>
        <v>2023</v>
      </c>
    </row>
    <row r="8739" spans="1:18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 t="str" cm="1">
        <f t="array" ref="F8739">_xlfn.IFS(DmartSalesData[[#This Row],[sales]]&lt;2000,"LOW CATEGORY",DmartSalesData[[#This Row],[sales]]&lt;4000,"MEDIUM CATEGORY",DmartSalesData[[#This Row],[sales]]&gt;=4000,"HIGH CATEGORY")</f>
        <v>HIGH CATEGORY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tr">
        <f>IF(AND(DmartSalesData[[#This Row],[profit]]&gt;=500,DmartSalesData[[#This Row],[sales]]&gt;=3000),"Good","Not Good")</f>
        <v>Good</v>
      </c>
      <c r="R8739" s="2">
        <f>YEAR(DmartSalesData[[#This Row],[order_date]])</f>
        <v>2023</v>
      </c>
    </row>
    <row r="8740" spans="1:18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 t="str" cm="1">
        <f t="array" ref="F8740">_xlfn.IFS(DmartSalesData[[#This Row],[sales]]&lt;2000,"LOW CATEGORY",DmartSalesData[[#This Row],[sales]]&lt;4000,"MEDIUM CATEGORY",DmartSalesData[[#This Row],[sales]]&gt;=4000,"HIGH CATEGORY")</f>
        <v>LOW CATEGORY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tr">
        <f>IF(AND(DmartSalesData[[#This Row],[profit]]&gt;=500,DmartSalesData[[#This Row],[sales]]&gt;=3000),"Good","Not Good")</f>
        <v>Not Good</v>
      </c>
      <c r="R8740" s="2">
        <f>YEAR(DmartSalesData[[#This Row],[order_date]])</f>
        <v>2024</v>
      </c>
    </row>
    <row r="8741" spans="1:18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 t="str" cm="1">
        <f t="array" ref="F8741">_xlfn.IFS(DmartSalesData[[#This Row],[sales]]&lt;2000,"LOW CATEGORY",DmartSalesData[[#This Row],[sales]]&lt;4000,"MEDIUM CATEGORY",DmartSalesData[[#This Row],[sales]]&gt;=4000,"HIGH CATEGORY")</f>
        <v>MEDIUM CATEGORY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tr">
        <f>IF(AND(DmartSalesData[[#This Row],[profit]]&gt;=500,DmartSalesData[[#This Row],[sales]]&gt;=3000),"Good","Not Good")</f>
        <v>Not Good</v>
      </c>
      <c r="R8741" s="2">
        <f>YEAR(DmartSalesData[[#This Row],[order_date]])</f>
        <v>2024</v>
      </c>
    </row>
    <row r="8742" spans="1:18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 t="str" cm="1">
        <f t="array" ref="F8742">_xlfn.IFS(DmartSalesData[[#This Row],[sales]]&lt;2000,"LOW CATEGORY",DmartSalesData[[#This Row],[sales]]&lt;4000,"MEDIUM CATEGORY",DmartSalesData[[#This Row],[sales]]&gt;=4000,"HIGH CATEGORY")</f>
        <v>MEDIUM CATEGORY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tr">
        <f>IF(AND(DmartSalesData[[#This Row],[profit]]&gt;=500,DmartSalesData[[#This Row],[sales]]&gt;=3000),"Good","Not Good")</f>
        <v>Good</v>
      </c>
      <c r="R8742" s="2">
        <f>YEAR(DmartSalesData[[#This Row],[order_date]])</f>
        <v>2024</v>
      </c>
    </row>
    <row r="8743" spans="1:18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 t="str" cm="1">
        <f t="array" ref="F8743">_xlfn.IFS(DmartSalesData[[#This Row],[sales]]&lt;2000,"LOW CATEGORY",DmartSalesData[[#This Row],[sales]]&lt;4000,"MEDIUM CATEGORY",DmartSalesData[[#This Row],[sales]]&gt;=4000,"HIGH CATEGORY")</f>
        <v>MEDIUM CATEGORY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tr">
        <f>IF(AND(DmartSalesData[[#This Row],[profit]]&gt;=500,DmartSalesData[[#This Row],[sales]]&gt;=3000),"Good","Not Good")</f>
        <v>Not Good</v>
      </c>
      <c r="R8743" s="2">
        <f>YEAR(DmartSalesData[[#This Row],[order_date]])</f>
        <v>2024</v>
      </c>
    </row>
    <row r="8744" spans="1:18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 t="str" cm="1">
        <f t="array" ref="F8744">_xlfn.IFS(DmartSalesData[[#This Row],[sales]]&lt;2000,"LOW CATEGORY",DmartSalesData[[#This Row],[sales]]&lt;4000,"MEDIUM CATEGORY",DmartSalesData[[#This Row],[sales]]&gt;=4000,"HIGH CATEGORY")</f>
        <v>MEDIUM CATEGORY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tr">
        <f>IF(AND(DmartSalesData[[#This Row],[profit]]&gt;=500,DmartSalesData[[#This Row],[sales]]&gt;=3000),"Good","Not Good")</f>
        <v>Good</v>
      </c>
      <c r="R8744" s="2">
        <f>YEAR(DmartSalesData[[#This Row],[order_date]])</f>
        <v>2024</v>
      </c>
    </row>
    <row r="8745" spans="1:18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 t="str" cm="1">
        <f t="array" ref="F8745">_xlfn.IFS(DmartSalesData[[#This Row],[sales]]&lt;2000,"LOW CATEGORY",DmartSalesData[[#This Row],[sales]]&lt;4000,"MEDIUM CATEGORY",DmartSalesData[[#This Row],[sales]]&gt;=4000,"HIGH CATEGORY")</f>
        <v>MEDIUM CATEGORY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tr">
        <f>IF(AND(DmartSalesData[[#This Row],[profit]]&gt;=500,DmartSalesData[[#This Row],[sales]]&gt;=3000),"Good","Not Good")</f>
        <v>Good</v>
      </c>
      <c r="R8745" s="2">
        <f>YEAR(DmartSalesData[[#This Row],[order_date]])</f>
        <v>2024</v>
      </c>
    </row>
    <row r="8746" spans="1:18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 t="str" cm="1">
        <f t="array" ref="F8746">_xlfn.IFS(DmartSalesData[[#This Row],[sales]]&lt;2000,"LOW CATEGORY",DmartSalesData[[#This Row],[sales]]&lt;4000,"MEDIUM CATEGORY",DmartSalesData[[#This Row],[sales]]&gt;=4000,"HIGH CATEGORY")</f>
        <v>MEDIUM CATEGORY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tr">
        <f>IF(AND(DmartSalesData[[#This Row],[profit]]&gt;=500,DmartSalesData[[#This Row],[sales]]&gt;=3000),"Good","Not Good")</f>
        <v>Good</v>
      </c>
      <c r="R8746" s="2">
        <f>YEAR(DmartSalesData[[#This Row],[order_date]])</f>
        <v>2023</v>
      </c>
    </row>
    <row r="8747" spans="1:18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 t="str" cm="1">
        <f t="array" ref="F8747">_xlfn.IFS(DmartSalesData[[#This Row],[sales]]&lt;2000,"LOW CATEGORY",DmartSalesData[[#This Row],[sales]]&lt;4000,"MEDIUM CATEGORY",DmartSalesData[[#This Row],[sales]]&gt;=4000,"HIGH CATEGORY")</f>
        <v>LOW CATEGORY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tr">
        <f>IF(AND(DmartSalesData[[#This Row],[profit]]&gt;=500,DmartSalesData[[#This Row],[sales]]&gt;=3000),"Good","Not Good")</f>
        <v>Not Good</v>
      </c>
      <c r="R8747" s="2">
        <f>YEAR(DmartSalesData[[#This Row],[order_date]])</f>
        <v>2024</v>
      </c>
    </row>
    <row r="8748" spans="1:18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 t="str" cm="1">
        <f t="array" ref="F8748">_xlfn.IFS(DmartSalesData[[#This Row],[sales]]&lt;2000,"LOW CATEGORY",DmartSalesData[[#This Row],[sales]]&lt;4000,"MEDIUM CATEGORY",DmartSalesData[[#This Row],[sales]]&gt;=4000,"HIGH CATEGORY")</f>
        <v>LOW CATEGORY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tr">
        <f>IF(AND(DmartSalesData[[#This Row],[profit]]&gt;=500,DmartSalesData[[#This Row],[sales]]&gt;=3000),"Good","Not Good")</f>
        <v>Not Good</v>
      </c>
      <c r="R8748" s="2">
        <f>YEAR(DmartSalesData[[#This Row],[order_date]])</f>
        <v>2023</v>
      </c>
    </row>
    <row r="8749" spans="1:18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 t="str" cm="1">
        <f t="array" ref="F8749">_xlfn.IFS(DmartSalesData[[#This Row],[sales]]&lt;2000,"LOW CATEGORY",DmartSalesData[[#This Row],[sales]]&lt;4000,"MEDIUM CATEGORY",DmartSalesData[[#This Row],[sales]]&gt;=4000,"HIGH CATEGORY")</f>
        <v>LOW CATEGORY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tr">
        <f>IF(AND(DmartSalesData[[#This Row],[profit]]&gt;=500,DmartSalesData[[#This Row],[sales]]&gt;=3000),"Good","Not Good")</f>
        <v>Not Good</v>
      </c>
      <c r="R8749" s="2">
        <f>YEAR(DmartSalesData[[#This Row],[order_date]])</f>
        <v>2024</v>
      </c>
    </row>
    <row r="8750" spans="1:18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 t="str" cm="1">
        <f t="array" ref="F8750">_xlfn.IFS(DmartSalesData[[#This Row],[sales]]&lt;2000,"LOW CATEGORY",DmartSalesData[[#This Row],[sales]]&lt;4000,"MEDIUM CATEGORY",DmartSalesData[[#This Row],[sales]]&gt;=4000,"HIGH CATEGORY")</f>
        <v>HIGH CATEGORY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tr">
        <f>IF(AND(DmartSalesData[[#This Row],[profit]]&gt;=500,DmartSalesData[[#This Row],[sales]]&gt;=3000),"Good","Not Good")</f>
        <v>Good</v>
      </c>
      <c r="R8750" s="2">
        <f>YEAR(DmartSalesData[[#This Row],[order_date]])</f>
        <v>2024</v>
      </c>
    </row>
    <row r="8751" spans="1:18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 t="str" cm="1">
        <f t="array" ref="F8751">_xlfn.IFS(DmartSalesData[[#This Row],[sales]]&lt;2000,"LOW CATEGORY",DmartSalesData[[#This Row],[sales]]&lt;4000,"MEDIUM CATEGORY",DmartSalesData[[#This Row],[sales]]&gt;=4000,"HIGH CATEGORY")</f>
        <v>MEDIUM CATEGORY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tr">
        <f>IF(AND(DmartSalesData[[#This Row],[profit]]&gt;=500,DmartSalesData[[#This Row],[sales]]&gt;=3000),"Good","Not Good")</f>
        <v>Not Good</v>
      </c>
      <c r="R8751" s="2">
        <f>YEAR(DmartSalesData[[#This Row],[order_date]])</f>
        <v>2024</v>
      </c>
    </row>
    <row r="8752" spans="1:18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 t="str" cm="1">
        <f t="array" ref="F8752">_xlfn.IFS(DmartSalesData[[#This Row],[sales]]&lt;2000,"LOW CATEGORY",DmartSalesData[[#This Row],[sales]]&lt;4000,"MEDIUM CATEGORY",DmartSalesData[[#This Row],[sales]]&gt;=4000,"HIGH CATEGORY")</f>
        <v>LOW CATEGORY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tr">
        <f>IF(AND(DmartSalesData[[#This Row],[profit]]&gt;=500,DmartSalesData[[#This Row],[sales]]&gt;=3000),"Good","Not Good")</f>
        <v>Not Good</v>
      </c>
      <c r="R8752" s="2">
        <f>YEAR(DmartSalesData[[#This Row],[order_date]])</f>
        <v>2024</v>
      </c>
    </row>
    <row r="8753" spans="1:18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 t="str" cm="1">
        <f t="array" ref="F8753">_xlfn.IFS(DmartSalesData[[#This Row],[sales]]&lt;2000,"LOW CATEGORY",DmartSalesData[[#This Row],[sales]]&lt;4000,"MEDIUM CATEGORY",DmartSalesData[[#This Row],[sales]]&gt;=4000,"HIGH CATEGORY")</f>
        <v>MEDIUM CATEGORY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tr">
        <f>IF(AND(DmartSalesData[[#This Row],[profit]]&gt;=500,DmartSalesData[[#This Row],[sales]]&gt;=3000),"Good","Not Good")</f>
        <v>Not Good</v>
      </c>
      <c r="R8753" s="2">
        <f>YEAR(DmartSalesData[[#This Row],[order_date]])</f>
        <v>2023</v>
      </c>
    </row>
    <row r="8754" spans="1:18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 t="str" cm="1">
        <f t="array" ref="F8754">_xlfn.IFS(DmartSalesData[[#This Row],[sales]]&lt;2000,"LOW CATEGORY",DmartSalesData[[#This Row],[sales]]&lt;4000,"MEDIUM CATEGORY",DmartSalesData[[#This Row],[sales]]&gt;=4000,"HIGH CATEGORY")</f>
        <v>MEDIUM CATEGORY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tr">
        <f>IF(AND(DmartSalesData[[#This Row],[profit]]&gt;=500,DmartSalesData[[#This Row],[sales]]&gt;=3000),"Good","Not Good")</f>
        <v>Not Good</v>
      </c>
      <c r="R8754" s="2">
        <f>YEAR(DmartSalesData[[#This Row],[order_date]])</f>
        <v>2023</v>
      </c>
    </row>
    <row r="8755" spans="1:18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 t="str" cm="1">
        <f t="array" ref="F8755">_xlfn.IFS(DmartSalesData[[#This Row],[sales]]&lt;2000,"LOW CATEGORY",DmartSalesData[[#This Row],[sales]]&lt;4000,"MEDIUM CATEGORY",DmartSalesData[[#This Row],[sales]]&gt;=4000,"HIGH CATEGORY")</f>
        <v>LOW CATEGORY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tr">
        <f>IF(AND(DmartSalesData[[#This Row],[profit]]&gt;=500,DmartSalesData[[#This Row],[sales]]&gt;=3000),"Good","Not Good")</f>
        <v>Not Good</v>
      </c>
      <c r="R8755" s="2">
        <f>YEAR(DmartSalesData[[#This Row],[order_date]])</f>
        <v>2023</v>
      </c>
    </row>
    <row r="8756" spans="1:18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 t="str" cm="1">
        <f t="array" ref="F8756">_xlfn.IFS(DmartSalesData[[#This Row],[sales]]&lt;2000,"LOW CATEGORY",DmartSalesData[[#This Row],[sales]]&lt;4000,"MEDIUM CATEGORY",DmartSalesData[[#This Row],[sales]]&gt;=4000,"HIGH CATEGORY")</f>
        <v>MEDIUM CATEGORY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tr">
        <f>IF(AND(DmartSalesData[[#This Row],[profit]]&gt;=500,DmartSalesData[[#This Row],[sales]]&gt;=3000),"Good","Not Good")</f>
        <v>Good</v>
      </c>
      <c r="R8756" s="2">
        <f>YEAR(DmartSalesData[[#This Row],[order_date]])</f>
        <v>2024</v>
      </c>
    </row>
    <row r="8757" spans="1:18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 t="str" cm="1">
        <f t="array" ref="F8757">_xlfn.IFS(DmartSalesData[[#This Row],[sales]]&lt;2000,"LOW CATEGORY",DmartSalesData[[#This Row],[sales]]&lt;4000,"MEDIUM CATEGORY",DmartSalesData[[#This Row],[sales]]&gt;=4000,"HIGH CATEGORY")</f>
        <v>LOW CATEGORY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tr">
        <f>IF(AND(DmartSalesData[[#This Row],[profit]]&gt;=500,DmartSalesData[[#This Row],[sales]]&gt;=3000),"Good","Not Good")</f>
        <v>Not Good</v>
      </c>
      <c r="R8757" s="2">
        <f>YEAR(DmartSalesData[[#This Row],[order_date]])</f>
        <v>2023</v>
      </c>
    </row>
    <row r="8758" spans="1:18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 t="str" cm="1">
        <f t="array" ref="F8758">_xlfn.IFS(DmartSalesData[[#This Row],[sales]]&lt;2000,"LOW CATEGORY",DmartSalesData[[#This Row],[sales]]&lt;4000,"MEDIUM CATEGORY",DmartSalesData[[#This Row],[sales]]&gt;=4000,"HIGH CATEGORY")</f>
        <v>MEDIUM CATEGORY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tr">
        <f>IF(AND(DmartSalesData[[#This Row],[profit]]&gt;=500,DmartSalesData[[#This Row],[sales]]&gt;=3000),"Good","Not Good")</f>
        <v>Not Good</v>
      </c>
      <c r="R8758" s="2">
        <f>YEAR(DmartSalesData[[#This Row],[order_date]])</f>
        <v>2023</v>
      </c>
    </row>
    <row r="8759" spans="1:18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 t="str" cm="1">
        <f t="array" ref="F8759">_xlfn.IFS(DmartSalesData[[#This Row],[sales]]&lt;2000,"LOW CATEGORY",DmartSalesData[[#This Row],[sales]]&lt;4000,"MEDIUM CATEGORY",DmartSalesData[[#This Row],[sales]]&gt;=4000,"HIGH CATEGORY")</f>
        <v>MEDIUM CATEGORY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tr">
        <f>IF(AND(DmartSalesData[[#This Row],[profit]]&gt;=500,DmartSalesData[[#This Row],[sales]]&gt;=3000),"Good","Not Good")</f>
        <v>Not Good</v>
      </c>
      <c r="R8759" s="2">
        <f>YEAR(DmartSalesData[[#This Row],[order_date]])</f>
        <v>2023</v>
      </c>
    </row>
    <row r="8760" spans="1:18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 t="str" cm="1">
        <f t="array" ref="F8760">_xlfn.IFS(DmartSalesData[[#This Row],[sales]]&lt;2000,"LOW CATEGORY",DmartSalesData[[#This Row],[sales]]&lt;4000,"MEDIUM CATEGORY",DmartSalesData[[#This Row],[sales]]&gt;=4000,"HIGH CATEGORY")</f>
        <v>LOW CATEGORY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tr">
        <f>IF(AND(DmartSalesData[[#This Row],[profit]]&gt;=500,DmartSalesData[[#This Row],[sales]]&gt;=3000),"Good","Not Good")</f>
        <v>Not Good</v>
      </c>
      <c r="R8760" s="2">
        <f>YEAR(DmartSalesData[[#This Row],[order_date]])</f>
        <v>2023</v>
      </c>
    </row>
    <row r="8761" spans="1:18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 t="str" cm="1">
        <f t="array" ref="F8761">_xlfn.IFS(DmartSalesData[[#This Row],[sales]]&lt;2000,"LOW CATEGORY",DmartSalesData[[#This Row],[sales]]&lt;4000,"MEDIUM CATEGORY",DmartSalesData[[#This Row],[sales]]&gt;=4000,"HIGH CATEGORY")</f>
        <v>HIGH CATEGORY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tr">
        <f>IF(AND(DmartSalesData[[#This Row],[profit]]&gt;=500,DmartSalesData[[#This Row],[sales]]&gt;=3000),"Good","Not Good")</f>
        <v>Not Good</v>
      </c>
      <c r="R8761" s="2">
        <f>YEAR(DmartSalesData[[#This Row],[order_date]])</f>
        <v>2023</v>
      </c>
    </row>
    <row r="8762" spans="1:18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 t="str" cm="1">
        <f t="array" ref="F8762">_xlfn.IFS(DmartSalesData[[#This Row],[sales]]&lt;2000,"LOW CATEGORY",DmartSalesData[[#This Row],[sales]]&lt;4000,"MEDIUM CATEGORY",DmartSalesData[[#This Row],[sales]]&gt;=4000,"HIGH CATEGORY")</f>
        <v>LOW CATEGORY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tr">
        <f>IF(AND(DmartSalesData[[#This Row],[profit]]&gt;=500,DmartSalesData[[#This Row],[sales]]&gt;=3000),"Good","Not Good")</f>
        <v>Not Good</v>
      </c>
      <c r="R8762" s="2">
        <f>YEAR(DmartSalesData[[#This Row],[order_date]])</f>
        <v>2024</v>
      </c>
    </row>
    <row r="8763" spans="1:18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 t="str" cm="1">
        <f t="array" ref="F8763">_xlfn.IFS(DmartSalesData[[#This Row],[sales]]&lt;2000,"LOW CATEGORY",DmartSalesData[[#This Row],[sales]]&lt;4000,"MEDIUM CATEGORY",DmartSalesData[[#This Row],[sales]]&gt;=4000,"HIGH CATEGORY")</f>
        <v>LOW CATEGORY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tr">
        <f>IF(AND(DmartSalesData[[#This Row],[profit]]&gt;=500,DmartSalesData[[#This Row],[sales]]&gt;=3000),"Good","Not Good")</f>
        <v>Not Good</v>
      </c>
      <c r="R8763" s="2">
        <f>YEAR(DmartSalesData[[#This Row],[order_date]])</f>
        <v>2024</v>
      </c>
    </row>
    <row r="8764" spans="1:18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 t="str" cm="1">
        <f t="array" ref="F8764">_xlfn.IFS(DmartSalesData[[#This Row],[sales]]&lt;2000,"LOW CATEGORY",DmartSalesData[[#This Row],[sales]]&lt;4000,"MEDIUM CATEGORY",DmartSalesData[[#This Row],[sales]]&gt;=4000,"HIGH CATEGORY")</f>
        <v>HIGH CATEGORY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tr">
        <f>IF(AND(DmartSalesData[[#This Row],[profit]]&gt;=500,DmartSalesData[[#This Row],[sales]]&gt;=3000),"Good","Not Good")</f>
        <v>Not Good</v>
      </c>
      <c r="R8764" s="2">
        <f>YEAR(DmartSalesData[[#This Row],[order_date]])</f>
        <v>2024</v>
      </c>
    </row>
    <row r="8765" spans="1:18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 t="str" cm="1">
        <f t="array" ref="F8765">_xlfn.IFS(DmartSalesData[[#This Row],[sales]]&lt;2000,"LOW CATEGORY",DmartSalesData[[#This Row],[sales]]&lt;4000,"MEDIUM CATEGORY",DmartSalesData[[#This Row],[sales]]&gt;=4000,"HIGH CATEGORY")</f>
        <v>LOW CATEGORY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tr">
        <f>IF(AND(DmartSalesData[[#This Row],[profit]]&gt;=500,DmartSalesData[[#This Row],[sales]]&gt;=3000),"Good","Not Good")</f>
        <v>Not Good</v>
      </c>
      <c r="R8765" s="2">
        <f>YEAR(DmartSalesData[[#This Row],[order_date]])</f>
        <v>2023</v>
      </c>
    </row>
    <row r="8766" spans="1:18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 t="str" cm="1">
        <f t="array" ref="F8766">_xlfn.IFS(DmartSalesData[[#This Row],[sales]]&lt;2000,"LOW CATEGORY",DmartSalesData[[#This Row],[sales]]&lt;4000,"MEDIUM CATEGORY",DmartSalesData[[#This Row],[sales]]&gt;=4000,"HIGH CATEGORY")</f>
        <v>LOW CATEGORY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tr">
        <f>IF(AND(DmartSalesData[[#This Row],[profit]]&gt;=500,DmartSalesData[[#This Row],[sales]]&gt;=3000),"Good","Not Good")</f>
        <v>Not Good</v>
      </c>
      <c r="R8766" s="2">
        <f>YEAR(DmartSalesData[[#This Row],[order_date]])</f>
        <v>2024</v>
      </c>
    </row>
    <row r="8767" spans="1:18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 t="str" cm="1">
        <f t="array" ref="F8767">_xlfn.IFS(DmartSalesData[[#This Row],[sales]]&lt;2000,"LOW CATEGORY",DmartSalesData[[#This Row],[sales]]&lt;4000,"MEDIUM CATEGORY",DmartSalesData[[#This Row],[sales]]&gt;=4000,"HIGH CATEGORY")</f>
        <v>LOW CATEGORY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tr">
        <f>IF(AND(DmartSalesData[[#This Row],[profit]]&gt;=500,DmartSalesData[[#This Row],[sales]]&gt;=3000),"Good","Not Good")</f>
        <v>Not Good</v>
      </c>
      <c r="R8767" s="2">
        <f>YEAR(DmartSalesData[[#This Row],[order_date]])</f>
        <v>2024</v>
      </c>
    </row>
    <row r="8768" spans="1:18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 t="str" cm="1">
        <f t="array" ref="F8768">_xlfn.IFS(DmartSalesData[[#This Row],[sales]]&lt;2000,"LOW CATEGORY",DmartSalesData[[#This Row],[sales]]&lt;4000,"MEDIUM CATEGORY",DmartSalesData[[#This Row],[sales]]&gt;=4000,"HIGH CATEGORY")</f>
        <v>MEDIUM CATEGORY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tr">
        <f>IF(AND(DmartSalesData[[#This Row],[profit]]&gt;=500,DmartSalesData[[#This Row],[sales]]&gt;=3000),"Good","Not Good")</f>
        <v>Not Good</v>
      </c>
      <c r="R8768" s="2">
        <f>YEAR(DmartSalesData[[#This Row],[order_date]])</f>
        <v>2024</v>
      </c>
    </row>
    <row r="8769" spans="1:18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 t="str" cm="1">
        <f t="array" ref="F8769">_xlfn.IFS(DmartSalesData[[#This Row],[sales]]&lt;2000,"LOW CATEGORY",DmartSalesData[[#This Row],[sales]]&lt;4000,"MEDIUM CATEGORY",DmartSalesData[[#This Row],[sales]]&gt;=4000,"HIGH CATEGORY")</f>
        <v>LOW CATEGORY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tr">
        <f>IF(AND(DmartSalesData[[#This Row],[profit]]&gt;=500,DmartSalesData[[#This Row],[sales]]&gt;=3000),"Good","Not Good")</f>
        <v>Not Good</v>
      </c>
      <c r="R8769" s="2">
        <f>YEAR(DmartSalesData[[#This Row],[order_date]])</f>
        <v>2023</v>
      </c>
    </row>
    <row r="8770" spans="1:18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 t="str" cm="1">
        <f t="array" ref="F8770">_xlfn.IFS(DmartSalesData[[#This Row],[sales]]&lt;2000,"LOW CATEGORY",DmartSalesData[[#This Row],[sales]]&lt;4000,"MEDIUM CATEGORY",DmartSalesData[[#This Row],[sales]]&gt;=4000,"HIGH CATEGORY")</f>
        <v>MEDIUM CATEGORY</v>
      </c>
      <c r="G8770" s="2">
        <v>0.43</v>
      </c>
      <c r="H8770" s="2">
        <f t="shared" ref="H8770:H8833" si="274">E8770*G8770</f>
        <v>1325.2256</v>
      </c>
      <c r="I8770" s="2">
        <f t="shared" ref="I8770:I8833" si="275">E8770-H8770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tr">
        <f>IF(AND(DmartSalesData[[#This Row],[profit]]&gt;=500,DmartSalesData[[#This Row],[sales]]&gt;=3000),"Good","Not Good")</f>
        <v>Not Good</v>
      </c>
      <c r="R8770" s="2">
        <f>YEAR(DmartSalesData[[#This Row],[order_date]])</f>
        <v>2024</v>
      </c>
    </row>
    <row r="8771" spans="1:18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 t="str" cm="1">
        <f t="array" ref="F8771">_xlfn.IFS(DmartSalesData[[#This Row],[sales]]&lt;2000,"LOW CATEGORY",DmartSalesData[[#This Row],[sales]]&lt;4000,"MEDIUM CATEGORY",DmartSalesData[[#This Row],[sales]]&gt;=4000,"HIGH CATEGORY")</f>
        <v>LOW CATEGORY</v>
      </c>
      <c r="G8771" s="2">
        <v>0</v>
      </c>
      <c r="H8771" s="2">
        <f t="shared" si="274"/>
        <v>0</v>
      </c>
      <c r="I8771" s="2">
        <f t="shared" si="275"/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tr">
        <f>IF(AND(DmartSalesData[[#This Row],[profit]]&gt;=500,DmartSalesData[[#This Row],[sales]]&gt;=3000),"Good","Not Good")</f>
        <v>Not Good</v>
      </c>
      <c r="R8771" s="2">
        <f>YEAR(DmartSalesData[[#This Row],[order_date]])</f>
        <v>2023</v>
      </c>
    </row>
    <row r="8772" spans="1:18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 t="str" cm="1">
        <f t="array" ref="F8772">_xlfn.IFS(DmartSalesData[[#This Row],[sales]]&lt;2000,"LOW CATEGORY",DmartSalesData[[#This Row],[sales]]&lt;4000,"MEDIUM CATEGORY",DmartSalesData[[#This Row],[sales]]&gt;=4000,"HIGH CATEGORY")</f>
        <v>LOW CATEGORY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tr">
        <f>IF(AND(DmartSalesData[[#This Row],[profit]]&gt;=500,DmartSalesData[[#This Row],[sales]]&gt;=3000),"Good","Not Good")</f>
        <v>Not Good</v>
      </c>
      <c r="R8772" s="2">
        <f>YEAR(DmartSalesData[[#This Row],[order_date]])</f>
        <v>2024</v>
      </c>
    </row>
    <row r="8773" spans="1:18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 t="str" cm="1">
        <f t="array" ref="F8773">_xlfn.IFS(DmartSalesData[[#This Row],[sales]]&lt;2000,"LOW CATEGORY",DmartSalesData[[#This Row],[sales]]&lt;4000,"MEDIUM CATEGORY",DmartSalesData[[#This Row],[sales]]&gt;=4000,"HIGH CATEGORY")</f>
        <v>MEDIUM CATEGORY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tr">
        <f>IF(AND(DmartSalesData[[#This Row],[profit]]&gt;=500,DmartSalesData[[#This Row],[sales]]&gt;=3000),"Good","Not Good")</f>
        <v>Not Good</v>
      </c>
      <c r="R8773" s="2">
        <f>YEAR(DmartSalesData[[#This Row],[order_date]])</f>
        <v>2024</v>
      </c>
    </row>
    <row r="8774" spans="1:18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 t="str" cm="1">
        <f t="array" ref="F8774">_xlfn.IFS(DmartSalesData[[#This Row],[sales]]&lt;2000,"LOW CATEGORY",DmartSalesData[[#This Row],[sales]]&lt;4000,"MEDIUM CATEGORY",DmartSalesData[[#This Row],[sales]]&gt;=4000,"HIGH CATEGORY")</f>
        <v>LOW CATEGORY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tr">
        <f>IF(AND(DmartSalesData[[#This Row],[profit]]&gt;=500,DmartSalesData[[#This Row],[sales]]&gt;=3000),"Good","Not Good")</f>
        <v>Not Good</v>
      </c>
      <c r="R8774" s="2">
        <f>YEAR(DmartSalesData[[#This Row],[order_date]])</f>
        <v>2024</v>
      </c>
    </row>
    <row r="8775" spans="1:18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 t="str" cm="1">
        <f t="array" ref="F8775">_xlfn.IFS(DmartSalesData[[#This Row],[sales]]&lt;2000,"LOW CATEGORY",DmartSalesData[[#This Row],[sales]]&lt;4000,"MEDIUM CATEGORY",DmartSalesData[[#This Row],[sales]]&gt;=4000,"HIGH CATEGORY")</f>
        <v>MEDIUM CATEGORY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tr">
        <f>IF(AND(DmartSalesData[[#This Row],[profit]]&gt;=500,DmartSalesData[[#This Row],[sales]]&gt;=3000),"Good","Not Good")</f>
        <v>Not Good</v>
      </c>
      <c r="R8775" s="2">
        <f>YEAR(DmartSalesData[[#This Row],[order_date]])</f>
        <v>2024</v>
      </c>
    </row>
    <row r="8776" spans="1:18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 t="str" cm="1">
        <f t="array" ref="F8776">_xlfn.IFS(DmartSalesData[[#This Row],[sales]]&lt;2000,"LOW CATEGORY",DmartSalesData[[#This Row],[sales]]&lt;4000,"MEDIUM CATEGORY",DmartSalesData[[#This Row],[sales]]&gt;=4000,"HIGH CATEGORY")</f>
        <v>MEDIUM CATEGORY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tr">
        <f>IF(AND(DmartSalesData[[#This Row],[profit]]&gt;=500,DmartSalesData[[#This Row],[sales]]&gt;=3000),"Good","Not Good")</f>
        <v>Not Good</v>
      </c>
      <c r="R8776" s="2">
        <f>YEAR(DmartSalesData[[#This Row],[order_date]])</f>
        <v>2024</v>
      </c>
    </row>
    <row r="8777" spans="1:18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 t="str" cm="1">
        <f t="array" ref="F8777">_xlfn.IFS(DmartSalesData[[#This Row],[sales]]&lt;2000,"LOW CATEGORY",DmartSalesData[[#This Row],[sales]]&lt;4000,"MEDIUM CATEGORY",DmartSalesData[[#This Row],[sales]]&gt;=4000,"HIGH CATEGORY")</f>
        <v>HIGH CATEGORY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tr">
        <f>IF(AND(DmartSalesData[[#This Row],[profit]]&gt;=500,DmartSalesData[[#This Row],[sales]]&gt;=3000),"Good","Not Good")</f>
        <v>Good</v>
      </c>
      <c r="R8777" s="2">
        <f>YEAR(DmartSalesData[[#This Row],[order_date]])</f>
        <v>2023</v>
      </c>
    </row>
    <row r="8778" spans="1:18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 t="str" cm="1">
        <f t="array" ref="F8778">_xlfn.IFS(DmartSalesData[[#This Row],[sales]]&lt;2000,"LOW CATEGORY",DmartSalesData[[#This Row],[sales]]&lt;4000,"MEDIUM CATEGORY",DmartSalesData[[#This Row],[sales]]&gt;=4000,"HIGH CATEGORY")</f>
        <v>LOW CATEGORY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tr">
        <f>IF(AND(DmartSalesData[[#This Row],[profit]]&gt;=500,DmartSalesData[[#This Row],[sales]]&gt;=3000),"Good","Not Good")</f>
        <v>Not Good</v>
      </c>
      <c r="R8778" s="2">
        <f>YEAR(DmartSalesData[[#This Row],[order_date]])</f>
        <v>2023</v>
      </c>
    </row>
    <row r="8779" spans="1:18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 t="str" cm="1">
        <f t="array" ref="F8779">_xlfn.IFS(DmartSalesData[[#This Row],[sales]]&lt;2000,"LOW CATEGORY",DmartSalesData[[#This Row],[sales]]&lt;4000,"MEDIUM CATEGORY",DmartSalesData[[#This Row],[sales]]&gt;=4000,"HIGH CATEGORY")</f>
        <v>MEDIUM CATEGORY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tr">
        <f>IF(AND(DmartSalesData[[#This Row],[profit]]&gt;=500,DmartSalesData[[#This Row],[sales]]&gt;=3000),"Good","Not Good")</f>
        <v>Not Good</v>
      </c>
      <c r="R8779" s="2">
        <f>YEAR(DmartSalesData[[#This Row],[order_date]])</f>
        <v>2023</v>
      </c>
    </row>
    <row r="8780" spans="1:18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 t="str" cm="1">
        <f t="array" ref="F8780">_xlfn.IFS(DmartSalesData[[#This Row],[sales]]&lt;2000,"LOW CATEGORY",DmartSalesData[[#This Row],[sales]]&lt;4000,"MEDIUM CATEGORY",DmartSalesData[[#This Row],[sales]]&gt;=4000,"HIGH CATEGORY")</f>
        <v>MEDIUM CATEGORY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tr">
        <f>IF(AND(DmartSalesData[[#This Row],[profit]]&gt;=500,DmartSalesData[[#This Row],[sales]]&gt;=3000),"Good","Not Good")</f>
        <v>Not Good</v>
      </c>
      <c r="R8780" s="2">
        <f>YEAR(DmartSalesData[[#This Row],[order_date]])</f>
        <v>2023</v>
      </c>
    </row>
    <row r="8781" spans="1:18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 t="str" cm="1">
        <f t="array" ref="F8781">_xlfn.IFS(DmartSalesData[[#This Row],[sales]]&lt;2000,"LOW CATEGORY",DmartSalesData[[#This Row],[sales]]&lt;4000,"MEDIUM CATEGORY",DmartSalesData[[#This Row],[sales]]&gt;=4000,"HIGH CATEGORY")</f>
        <v>HIGH CATEGORY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tr">
        <f>IF(AND(DmartSalesData[[#This Row],[profit]]&gt;=500,DmartSalesData[[#This Row],[sales]]&gt;=3000),"Good","Not Good")</f>
        <v>Not Good</v>
      </c>
      <c r="R8781" s="2">
        <f>YEAR(DmartSalesData[[#This Row],[order_date]])</f>
        <v>2024</v>
      </c>
    </row>
    <row r="8782" spans="1:18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 t="str" cm="1">
        <f t="array" ref="F8782">_xlfn.IFS(DmartSalesData[[#This Row],[sales]]&lt;2000,"LOW CATEGORY",DmartSalesData[[#This Row],[sales]]&lt;4000,"MEDIUM CATEGORY",DmartSalesData[[#This Row],[sales]]&gt;=4000,"HIGH CATEGORY")</f>
        <v>HIGH CATEGORY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tr">
        <f>IF(AND(DmartSalesData[[#This Row],[profit]]&gt;=500,DmartSalesData[[#This Row],[sales]]&gt;=3000),"Good","Not Good")</f>
        <v>Good</v>
      </c>
      <c r="R8782" s="2">
        <f>YEAR(DmartSalesData[[#This Row],[order_date]])</f>
        <v>2024</v>
      </c>
    </row>
    <row r="8783" spans="1:18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 t="str" cm="1">
        <f t="array" ref="F8783">_xlfn.IFS(DmartSalesData[[#This Row],[sales]]&lt;2000,"LOW CATEGORY",DmartSalesData[[#This Row],[sales]]&lt;4000,"MEDIUM CATEGORY",DmartSalesData[[#This Row],[sales]]&gt;=4000,"HIGH CATEGORY")</f>
        <v>HIGH CATEGORY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tr">
        <f>IF(AND(DmartSalesData[[#This Row],[profit]]&gt;=500,DmartSalesData[[#This Row],[sales]]&gt;=3000),"Good","Not Good")</f>
        <v>Not Good</v>
      </c>
      <c r="R8783" s="2">
        <f>YEAR(DmartSalesData[[#This Row],[order_date]])</f>
        <v>2024</v>
      </c>
    </row>
    <row r="8784" spans="1:18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 t="str" cm="1">
        <f t="array" ref="F8784">_xlfn.IFS(DmartSalesData[[#This Row],[sales]]&lt;2000,"LOW CATEGORY",DmartSalesData[[#This Row],[sales]]&lt;4000,"MEDIUM CATEGORY",DmartSalesData[[#This Row],[sales]]&gt;=4000,"HIGH CATEGORY")</f>
        <v>LOW CATEGORY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tr">
        <f>IF(AND(DmartSalesData[[#This Row],[profit]]&gt;=500,DmartSalesData[[#This Row],[sales]]&gt;=3000),"Good","Not Good")</f>
        <v>Not Good</v>
      </c>
      <c r="R8784" s="2">
        <f>YEAR(DmartSalesData[[#This Row],[order_date]])</f>
        <v>2023</v>
      </c>
    </row>
    <row r="8785" spans="1:18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 t="str" cm="1">
        <f t="array" ref="F8785">_xlfn.IFS(DmartSalesData[[#This Row],[sales]]&lt;2000,"LOW CATEGORY",DmartSalesData[[#This Row],[sales]]&lt;4000,"MEDIUM CATEGORY",DmartSalesData[[#This Row],[sales]]&gt;=4000,"HIGH CATEGORY")</f>
        <v>LOW CATEGORY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tr">
        <f>IF(AND(DmartSalesData[[#This Row],[profit]]&gt;=500,DmartSalesData[[#This Row],[sales]]&gt;=3000),"Good","Not Good")</f>
        <v>Not Good</v>
      </c>
      <c r="R8785" s="2">
        <f>YEAR(DmartSalesData[[#This Row],[order_date]])</f>
        <v>2023</v>
      </c>
    </row>
    <row r="8786" spans="1:18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 t="str" cm="1">
        <f t="array" ref="F8786">_xlfn.IFS(DmartSalesData[[#This Row],[sales]]&lt;2000,"LOW CATEGORY",DmartSalesData[[#This Row],[sales]]&lt;4000,"MEDIUM CATEGORY",DmartSalesData[[#This Row],[sales]]&gt;=4000,"HIGH CATEGORY")</f>
        <v>MEDIUM CATEGORY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tr">
        <f>IF(AND(DmartSalesData[[#This Row],[profit]]&gt;=500,DmartSalesData[[#This Row],[sales]]&gt;=3000),"Good","Not Good")</f>
        <v>Not Good</v>
      </c>
      <c r="R8786" s="2">
        <f>YEAR(DmartSalesData[[#This Row],[order_date]])</f>
        <v>2024</v>
      </c>
    </row>
    <row r="8787" spans="1:18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 t="str" cm="1">
        <f t="array" ref="F8787">_xlfn.IFS(DmartSalesData[[#This Row],[sales]]&lt;2000,"LOW CATEGORY",DmartSalesData[[#This Row],[sales]]&lt;4000,"MEDIUM CATEGORY",DmartSalesData[[#This Row],[sales]]&gt;=4000,"HIGH CATEGORY")</f>
        <v>LOW CATEGORY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tr">
        <f>IF(AND(DmartSalesData[[#This Row],[profit]]&gt;=500,DmartSalesData[[#This Row],[sales]]&gt;=3000),"Good","Not Good")</f>
        <v>Not Good</v>
      </c>
      <c r="R8787" s="2">
        <f>YEAR(DmartSalesData[[#This Row],[order_date]])</f>
        <v>2024</v>
      </c>
    </row>
    <row r="8788" spans="1:18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 t="str" cm="1">
        <f t="array" ref="F8788">_xlfn.IFS(DmartSalesData[[#This Row],[sales]]&lt;2000,"LOW CATEGORY",DmartSalesData[[#This Row],[sales]]&lt;4000,"MEDIUM CATEGORY",DmartSalesData[[#This Row],[sales]]&gt;=4000,"HIGH CATEGORY")</f>
        <v>MEDIUM CATEGORY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tr">
        <f>IF(AND(DmartSalesData[[#This Row],[profit]]&gt;=500,DmartSalesData[[#This Row],[sales]]&gt;=3000),"Good","Not Good")</f>
        <v>Not Good</v>
      </c>
      <c r="R8788" s="2">
        <f>YEAR(DmartSalesData[[#This Row],[order_date]])</f>
        <v>2023</v>
      </c>
    </row>
    <row r="8789" spans="1:18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 t="str" cm="1">
        <f t="array" ref="F8789">_xlfn.IFS(DmartSalesData[[#This Row],[sales]]&lt;2000,"LOW CATEGORY",DmartSalesData[[#This Row],[sales]]&lt;4000,"MEDIUM CATEGORY",DmartSalesData[[#This Row],[sales]]&gt;=4000,"HIGH CATEGORY")</f>
        <v>LOW CATEGORY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tr">
        <f>IF(AND(DmartSalesData[[#This Row],[profit]]&gt;=500,DmartSalesData[[#This Row],[sales]]&gt;=3000),"Good","Not Good")</f>
        <v>Not Good</v>
      </c>
      <c r="R8789" s="2">
        <f>YEAR(DmartSalesData[[#This Row],[order_date]])</f>
        <v>2024</v>
      </c>
    </row>
    <row r="8790" spans="1:18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 t="str" cm="1">
        <f t="array" ref="F8790">_xlfn.IFS(DmartSalesData[[#This Row],[sales]]&lt;2000,"LOW CATEGORY",DmartSalesData[[#This Row],[sales]]&lt;4000,"MEDIUM CATEGORY",DmartSalesData[[#This Row],[sales]]&gt;=4000,"HIGH CATEGORY")</f>
        <v>MEDIUM CATEGORY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tr">
        <f>IF(AND(DmartSalesData[[#This Row],[profit]]&gt;=500,DmartSalesData[[#This Row],[sales]]&gt;=3000),"Good","Not Good")</f>
        <v>Good</v>
      </c>
      <c r="R8790" s="2">
        <f>YEAR(DmartSalesData[[#This Row],[order_date]])</f>
        <v>2023</v>
      </c>
    </row>
    <row r="8791" spans="1:18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 t="str" cm="1">
        <f t="array" ref="F8791">_xlfn.IFS(DmartSalesData[[#This Row],[sales]]&lt;2000,"LOW CATEGORY",DmartSalesData[[#This Row],[sales]]&lt;4000,"MEDIUM CATEGORY",DmartSalesData[[#This Row],[sales]]&gt;=4000,"HIGH CATEGORY")</f>
        <v>HIGH CATEGORY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tr">
        <f>IF(AND(DmartSalesData[[#This Row],[profit]]&gt;=500,DmartSalesData[[#This Row],[sales]]&gt;=3000),"Good","Not Good")</f>
        <v>Good</v>
      </c>
      <c r="R8791" s="2">
        <f>YEAR(DmartSalesData[[#This Row],[order_date]])</f>
        <v>2023</v>
      </c>
    </row>
    <row r="8792" spans="1:18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 t="str" cm="1">
        <f t="array" ref="F8792">_xlfn.IFS(DmartSalesData[[#This Row],[sales]]&lt;2000,"LOW CATEGORY",DmartSalesData[[#This Row],[sales]]&lt;4000,"MEDIUM CATEGORY",DmartSalesData[[#This Row],[sales]]&gt;=4000,"HIGH CATEGORY")</f>
        <v>LOW CATEGORY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tr">
        <f>IF(AND(DmartSalesData[[#This Row],[profit]]&gt;=500,DmartSalesData[[#This Row],[sales]]&gt;=3000),"Good","Not Good")</f>
        <v>Not Good</v>
      </c>
      <c r="R8792" s="2">
        <f>YEAR(DmartSalesData[[#This Row],[order_date]])</f>
        <v>2023</v>
      </c>
    </row>
    <row r="8793" spans="1:18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 t="str" cm="1">
        <f t="array" ref="F8793">_xlfn.IFS(DmartSalesData[[#This Row],[sales]]&lt;2000,"LOW CATEGORY",DmartSalesData[[#This Row],[sales]]&lt;4000,"MEDIUM CATEGORY",DmartSalesData[[#This Row],[sales]]&gt;=4000,"HIGH CATEGORY")</f>
        <v>MEDIUM CATEGORY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tr">
        <f>IF(AND(DmartSalesData[[#This Row],[profit]]&gt;=500,DmartSalesData[[#This Row],[sales]]&gt;=3000),"Good","Not Good")</f>
        <v>Not Good</v>
      </c>
      <c r="R8793" s="2">
        <f>YEAR(DmartSalesData[[#This Row],[order_date]])</f>
        <v>2024</v>
      </c>
    </row>
    <row r="8794" spans="1:18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 t="str" cm="1">
        <f t="array" ref="F8794">_xlfn.IFS(DmartSalesData[[#This Row],[sales]]&lt;2000,"LOW CATEGORY",DmartSalesData[[#This Row],[sales]]&lt;4000,"MEDIUM CATEGORY",DmartSalesData[[#This Row],[sales]]&gt;=4000,"HIGH CATEGORY")</f>
        <v>LOW CATEGORY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tr">
        <f>IF(AND(DmartSalesData[[#This Row],[profit]]&gt;=500,DmartSalesData[[#This Row],[sales]]&gt;=3000),"Good","Not Good")</f>
        <v>Not Good</v>
      </c>
      <c r="R8794" s="2">
        <f>YEAR(DmartSalesData[[#This Row],[order_date]])</f>
        <v>2023</v>
      </c>
    </row>
    <row r="8795" spans="1:18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 t="str" cm="1">
        <f t="array" ref="F8795">_xlfn.IFS(DmartSalesData[[#This Row],[sales]]&lt;2000,"LOW CATEGORY",DmartSalesData[[#This Row],[sales]]&lt;4000,"MEDIUM CATEGORY",DmartSalesData[[#This Row],[sales]]&gt;=4000,"HIGH CATEGORY")</f>
        <v>LOW CATEGORY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tr">
        <f>IF(AND(DmartSalesData[[#This Row],[profit]]&gt;=500,DmartSalesData[[#This Row],[sales]]&gt;=3000),"Good","Not Good")</f>
        <v>Not Good</v>
      </c>
      <c r="R8795" s="2">
        <f>YEAR(DmartSalesData[[#This Row],[order_date]])</f>
        <v>2024</v>
      </c>
    </row>
    <row r="8796" spans="1:18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 t="str" cm="1">
        <f t="array" ref="F8796">_xlfn.IFS(DmartSalesData[[#This Row],[sales]]&lt;2000,"LOW CATEGORY",DmartSalesData[[#This Row],[sales]]&lt;4000,"MEDIUM CATEGORY",DmartSalesData[[#This Row],[sales]]&gt;=4000,"HIGH CATEGORY")</f>
        <v>LOW CATEGORY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tr">
        <f>IF(AND(DmartSalesData[[#This Row],[profit]]&gt;=500,DmartSalesData[[#This Row],[sales]]&gt;=3000),"Good","Not Good")</f>
        <v>Not Good</v>
      </c>
      <c r="R8796" s="2">
        <f>YEAR(DmartSalesData[[#This Row],[order_date]])</f>
        <v>2023</v>
      </c>
    </row>
    <row r="8797" spans="1:18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 t="str" cm="1">
        <f t="array" ref="F8797">_xlfn.IFS(DmartSalesData[[#This Row],[sales]]&lt;2000,"LOW CATEGORY",DmartSalesData[[#This Row],[sales]]&lt;4000,"MEDIUM CATEGORY",DmartSalesData[[#This Row],[sales]]&gt;=4000,"HIGH CATEGORY")</f>
        <v>LOW CATEGORY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tr">
        <f>IF(AND(DmartSalesData[[#This Row],[profit]]&gt;=500,DmartSalesData[[#This Row],[sales]]&gt;=3000),"Good","Not Good")</f>
        <v>Not Good</v>
      </c>
      <c r="R8797" s="2">
        <f>YEAR(DmartSalesData[[#This Row],[order_date]])</f>
        <v>2023</v>
      </c>
    </row>
    <row r="8798" spans="1:18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 t="str" cm="1">
        <f t="array" ref="F8798">_xlfn.IFS(DmartSalesData[[#This Row],[sales]]&lt;2000,"LOW CATEGORY",DmartSalesData[[#This Row],[sales]]&lt;4000,"MEDIUM CATEGORY",DmartSalesData[[#This Row],[sales]]&gt;=4000,"HIGH CATEGORY")</f>
        <v>LOW CATEGORY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tr">
        <f>IF(AND(DmartSalesData[[#This Row],[profit]]&gt;=500,DmartSalesData[[#This Row],[sales]]&gt;=3000),"Good","Not Good")</f>
        <v>Not Good</v>
      </c>
      <c r="R8798" s="2">
        <f>YEAR(DmartSalesData[[#This Row],[order_date]])</f>
        <v>2023</v>
      </c>
    </row>
    <row r="8799" spans="1:18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 t="str" cm="1">
        <f t="array" ref="F8799">_xlfn.IFS(DmartSalesData[[#This Row],[sales]]&lt;2000,"LOW CATEGORY",DmartSalesData[[#This Row],[sales]]&lt;4000,"MEDIUM CATEGORY",DmartSalesData[[#This Row],[sales]]&gt;=4000,"HIGH CATEGORY")</f>
        <v>MEDIUM CATEGORY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tr">
        <f>IF(AND(DmartSalesData[[#This Row],[profit]]&gt;=500,DmartSalesData[[#This Row],[sales]]&gt;=3000),"Good","Not Good")</f>
        <v>Not Good</v>
      </c>
      <c r="R8799" s="2">
        <f>YEAR(DmartSalesData[[#This Row],[order_date]])</f>
        <v>2024</v>
      </c>
    </row>
    <row r="8800" spans="1:18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 t="str" cm="1">
        <f t="array" ref="F8800">_xlfn.IFS(DmartSalesData[[#This Row],[sales]]&lt;2000,"LOW CATEGORY",DmartSalesData[[#This Row],[sales]]&lt;4000,"MEDIUM CATEGORY",DmartSalesData[[#This Row],[sales]]&gt;=4000,"HIGH CATEGORY")</f>
        <v>MEDIUM CATEGORY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tr">
        <f>IF(AND(DmartSalesData[[#This Row],[profit]]&gt;=500,DmartSalesData[[#This Row],[sales]]&gt;=3000),"Good","Not Good")</f>
        <v>Good</v>
      </c>
      <c r="R8800" s="2">
        <f>YEAR(DmartSalesData[[#This Row],[order_date]])</f>
        <v>2023</v>
      </c>
    </row>
    <row r="8801" spans="1:18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 t="str" cm="1">
        <f t="array" ref="F8801">_xlfn.IFS(DmartSalesData[[#This Row],[sales]]&lt;2000,"LOW CATEGORY",DmartSalesData[[#This Row],[sales]]&lt;4000,"MEDIUM CATEGORY",DmartSalesData[[#This Row],[sales]]&gt;=4000,"HIGH CATEGORY")</f>
        <v>LOW CATEGORY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tr">
        <f>IF(AND(DmartSalesData[[#This Row],[profit]]&gt;=500,DmartSalesData[[#This Row],[sales]]&gt;=3000),"Good","Not Good")</f>
        <v>Not Good</v>
      </c>
      <c r="R8801" s="2">
        <f>YEAR(DmartSalesData[[#This Row],[order_date]])</f>
        <v>2024</v>
      </c>
    </row>
    <row r="8802" spans="1:18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 t="str" cm="1">
        <f t="array" ref="F8802">_xlfn.IFS(DmartSalesData[[#This Row],[sales]]&lt;2000,"LOW CATEGORY",DmartSalesData[[#This Row],[sales]]&lt;4000,"MEDIUM CATEGORY",DmartSalesData[[#This Row],[sales]]&gt;=4000,"HIGH CATEGORY")</f>
        <v>HIGH CATEGORY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tr">
        <f>IF(AND(DmartSalesData[[#This Row],[profit]]&gt;=500,DmartSalesData[[#This Row],[sales]]&gt;=3000),"Good","Not Good")</f>
        <v>Good</v>
      </c>
      <c r="R8802" s="2">
        <f>YEAR(DmartSalesData[[#This Row],[order_date]])</f>
        <v>2023</v>
      </c>
    </row>
    <row r="8803" spans="1:18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 t="str" cm="1">
        <f t="array" ref="F8803">_xlfn.IFS(DmartSalesData[[#This Row],[sales]]&lt;2000,"LOW CATEGORY",DmartSalesData[[#This Row],[sales]]&lt;4000,"MEDIUM CATEGORY",DmartSalesData[[#This Row],[sales]]&gt;=4000,"HIGH CATEGORY")</f>
        <v>HIGH CATEGORY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tr">
        <f>IF(AND(DmartSalesData[[#This Row],[profit]]&gt;=500,DmartSalesData[[#This Row],[sales]]&gt;=3000),"Good","Not Good")</f>
        <v>Not Good</v>
      </c>
      <c r="R8803" s="2">
        <f>YEAR(DmartSalesData[[#This Row],[order_date]])</f>
        <v>2023</v>
      </c>
    </row>
    <row r="8804" spans="1:18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 t="str" cm="1">
        <f t="array" ref="F8804">_xlfn.IFS(DmartSalesData[[#This Row],[sales]]&lt;2000,"LOW CATEGORY",DmartSalesData[[#This Row],[sales]]&lt;4000,"MEDIUM CATEGORY",DmartSalesData[[#This Row],[sales]]&gt;=4000,"HIGH CATEGORY")</f>
        <v>MEDIUM CATEGORY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tr">
        <f>IF(AND(DmartSalesData[[#This Row],[profit]]&gt;=500,DmartSalesData[[#This Row],[sales]]&gt;=3000),"Good","Not Good")</f>
        <v>Not Good</v>
      </c>
      <c r="R8804" s="2">
        <f>YEAR(DmartSalesData[[#This Row],[order_date]])</f>
        <v>2023</v>
      </c>
    </row>
    <row r="8805" spans="1:18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 t="str" cm="1">
        <f t="array" ref="F8805">_xlfn.IFS(DmartSalesData[[#This Row],[sales]]&lt;2000,"LOW CATEGORY",DmartSalesData[[#This Row],[sales]]&lt;4000,"MEDIUM CATEGORY",DmartSalesData[[#This Row],[sales]]&gt;=4000,"HIGH CATEGORY")</f>
        <v>MEDIUM CATEGORY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tr">
        <f>IF(AND(DmartSalesData[[#This Row],[profit]]&gt;=500,DmartSalesData[[#This Row],[sales]]&gt;=3000),"Good","Not Good")</f>
        <v>Not Good</v>
      </c>
      <c r="R8805" s="2">
        <f>YEAR(DmartSalesData[[#This Row],[order_date]])</f>
        <v>2024</v>
      </c>
    </row>
    <row r="8806" spans="1:18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 t="str" cm="1">
        <f t="array" ref="F8806">_xlfn.IFS(DmartSalesData[[#This Row],[sales]]&lt;2000,"LOW CATEGORY",DmartSalesData[[#This Row],[sales]]&lt;4000,"MEDIUM CATEGORY",DmartSalesData[[#This Row],[sales]]&gt;=4000,"HIGH CATEGORY")</f>
        <v>LOW CATEGORY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tr">
        <f>IF(AND(DmartSalesData[[#This Row],[profit]]&gt;=500,DmartSalesData[[#This Row],[sales]]&gt;=3000),"Good","Not Good")</f>
        <v>Not Good</v>
      </c>
      <c r="R8806" s="2">
        <f>YEAR(DmartSalesData[[#This Row],[order_date]])</f>
        <v>2024</v>
      </c>
    </row>
    <row r="8807" spans="1:18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 t="str" cm="1">
        <f t="array" ref="F8807">_xlfn.IFS(DmartSalesData[[#This Row],[sales]]&lt;2000,"LOW CATEGORY",DmartSalesData[[#This Row],[sales]]&lt;4000,"MEDIUM CATEGORY",DmartSalesData[[#This Row],[sales]]&gt;=4000,"HIGH CATEGORY")</f>
        <v>MEDIUM CATEGORY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tr">
        <f>IF(AND(DmartSalesData[[#This Row],[profit]]&gt;=500,DmartSalesData[[#This Row],[sales]]&gt;=3000),"Good","Not Good")</f>
        <v>Not Good</v>
      </c>
      <c r="R8807" s="2">
        <f>YEAR(DmartSalesData[[#This Row],[order_date]])</f>
        <v>2024</v>
      </c>
    </row>
    <row r="8808" spans="1:18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 t="str" cm="1">
        <f t="array" ref="F8808">_xlfn.IFS(DmartSalesData[[#This Row],[sales]]&lt;2000,"LOW CATEGORY",DmartSalesData[[#This Row],[sales]]&lt;4000,"MEDIUM CATEGORY",DmartSalesData[[#This Row],[sales]]&gt;=4000,"HIGH CATEGORY")</f>
        <v>HIGH CATEGORY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tr">
        <f>IF(AND(DmartSalesData[[#This Row],[profit]]&gt;=500,DmartSalesData[[#This Row],[sales]]&gt;=3000),"Good","Not Good")</f>
        <v>Good</v>
      </c>
      <c r="R8808" s="2">
        <f>YEAR(DmartSalesData[[#This Row],[order_date]])</f>
        <v>2024</v>
      </c>
    </row>
    <row r="8809" spans="1:18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 t="str" cm="1">
        <f t="array" ref="F8809">_xlfn.IFS(DmartSalesData[[#This Row],[sales]]&lt;2000,"LOW CATEGORY",DmartSalesData[[#This Row],[sales]]&lt;4000,"MEDIUM CATEGORY",DmartSalesData[[#This Row],[sales]]&gt;=4000,"HIGH CATEGORY")</f>
        <v>LOW CATEGORY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tr">
        <f>IF(AND(DmartSalesData[[#This Row],[profit]]&gt;=500,DmartSalesData[[#This Row],[sales]]&gt;=3000),"Good","Not Good")</f>
        <v>Not Good</v>
      </c>
      <c r="R8809" s="2">
        <f>YEAR(DmartSalesData[[#This Row],[order_date]])</f>
        <v>2024</v>
      </c>
    </row>
    <row r="8810" spans="1:18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 t="str" cm="1">
        <f t="array" ref="F8810">_xlfn.IFS(DmartSalesData[[#This Row],[sales]]&lt;2000,"LOW CATEGORY",DmartSalesData[[#This Row],[sales]]&lt;4000,"MEDIUM CATEGORY",DmartSalesData[[#This Row],[sales]]&gt;=4000,"HIGH CATEGORY")</f>
        <v>MEDIUM CATEGORY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tr">
        <f>IF(AND(DmartSalesData[[#This Row],[profit]]&gt;=500,DmartSalesData[[#This Row],[sales]]&gt;=3000),"Good","Not Good")</f>
        <v>Good</v>
      </c>
      <c r="R8810" s="2">
        <f>YEAR(DmartSalesData[[#This Row],[order_date]])</f>
        <v>2024</v>
      </c>
    </row>
    <row r="8811" spans="1:18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 t="str" cm="1">
        <f t="array" ref="F8811">_xlfn.IFS(DmartSalesData[[#This Row],[sales]]&lt;2000,"LOW CATEGORY",DmartSalesData[[#This Row],[sales]]&lt;4000,"MEDIUM CATEGORY",DmartSalesData[[#This Row],[sales]]&gt;=4000,"HIGH CATEGORY")</f>
        <v>LOW CATEGORY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tr">
        <f>IF(AND(DmartSalesData[[#This Row],[profit]]&gt;=500,DmartSalesData[[#This Row],[sales]]&gt;=3000),"Good","Not Good")</f>
        <v>Not Good</v>
      </c>
      <c r="R8811" s="2">
        <f>YEAR(DmartSalesData[[#This Row],[order_date]])</f>
        <v>2023</v>
      </c>
    </row>
    <row r="8812" spans="1:18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 t="str" cm="1">
        <f t="array" ref="F8812">_xlfn.IFS(DmartSalesData[[#This Row],[sales]]&lt;2000,"LOW CATEGORY",DmartSalesData[[#This Row],[sales]]&lt;4000,"MEDIUM CATEGORY",DmartSalesData[[#This Row],[sales]]&gt;=4000,"HIGH CATEGORY")</f>
        <v>MEDIUM CATEGORY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tr">
        <f>IF(AND(DmartSalesData[[#This Row],[profit]]&gt;=500,DmartSalesData[[#This Row],[sales]]&gt;=3000),"Good","Not Good")</f>
        <v>Not Good</v>
      </c>
      <c r="R8812" s="2">
        <f>YEAR(DmartSalesData[[#This Row],[order_date]])</f>
        <v>2023</v>
      </c>
    </row>
    <row r="8813" spans="1:18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 t="str" cm="1">
        <f t="array" ref="F8813">_xlfn.IFS(DmartSalesData[[#This Row],[sales]]&lt;2000,"LOW CATEGORY",DmartSalesData[[#This Row],[sales]]&lt;4000,"MEDIUM CATEGORY",DmartSalesData[[#This Row],[sales]]&gt;=4000,"HIGH CATEGORY")</f>
        <v>LOW CATEGORY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tr">
        <f>IF(AND(DmartSalesData[[#This Row],[profit]]&gt;=500,DmartSalesData[[#This Row],[sales]]&gt;=3000),"Good","Not Good")</f>
        <v>Not Good</v>
      </c>
      <c r="R8813" s="2">
        <f>YEAR(DmartSalesData[[#This Row],[order_date]])</f>
        <v>2024</v>
      </c>
    </row>
    <row r="8814" spans="1:18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 t="str" cm="1">
        <f t="array" ref="F8814">_xlfn.IFS(DmartSalesData[[#This Row],[sales]]&lt;2000,"LOW CATEGORY",DmartSalesData[[#This Row],[sales]]&lt;4000,"MEDIUM CATEGORY",DmartSalesData[[#This Row],[sales]]&gt;=4000,"HIGH CATEGORY")</f>
        <v>MEDIUM CATEGORY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tr">
        <f>IF(AND(DmartSalesData[[#This Row],[profit]]&gt;=500,DmartSalesData[[#This Row],[sales]]&gt;=3000),"Good","Not Good")</f>
        <v>Not Good</v>
      </c>
      <c r="R8814" s="2">
        <f>YEAR(DmartSalesData[[#This Row],[order_date]])</f>
        <v>2024</v>
      </c>
    </row>
    <row r="8815" spans="1:18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 t="str" cm="1">
        <f t="array" ref="F8815">_xlfn.IFS(DmartSalesData[[#This Row],[sales]]&lt;2000,"LOW CATEGORY",DmartSalesData[[#This Row],[sales]]&lt;4000,"MEDIUM CATEGORY",DmartSalesData[[#This Row],[sales]]&gt;=4000,"HIGH CATEGORY")</f>
        <v>MEDIUM CATEGORY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tr">
        <f>IF(AND(DmartSalesData[[#This Row],[profit]]&gt;=500,DmartSalesData[[#This Row],[sales]]&gt;=3000),"Good","Not Good")</f>
        <v>Good</v>
      </c>
      <c r="R8815" s="2">
        <f>YEAR(DmartSalesData[[#This Row],[order_date]])</f>
        <v>2024</v>
      </c>
    </row>
    <row r="8816" spans="1:18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 t="str" cm="1">
        <f t="array" ref="F8816">_xlfn.IFS(DmartSalesData[[#This Row],[sales]]&lt;2000,"LOW CATEGORY",DmartSalesData[[#This Row],[sales]]&lt;4000,"MEDIUM CATEGORY",DmartSalesData[[#This Row],[sales]]&gt;=4000,"HIGH CATEGORY")</f>
        <v>LOW CATEGORY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tr">
        <f>IF(AND(DmartSalesData[[#This Row],[profit]]&gt;=500,DmartSalesData[[#This Row],[sales]]&gt;=3000),"Good","Not Good")</f>
        <v>Not Good</v>
      </c>
      <c r="R8816" s="2">
        <f>YEAR(DmartSalesData[[#This Row],[order_date]])</f>
        <v>2024</v>
      </c>
    </row>
    <row r="8817" spans="1:18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 t="str" cm="1">
        <f t="array" ref="F8817">_xlfn.IFS(DmartSalesData[[#This Row],[sales]]&lt;2000,"LOW CATEGORY",DmartSalesData[[#This Row],[sales]]&lt;4000,"MEDIUM CATEGORY",DmartSalesData[[#This Row],[sales]]&gt;=4000,"HIGH CATEGORY")</f>
        <v>LOW CATEGORY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tr">
        <f>IF(AND(DmartSalesData[[#This Row],[profit]]&gt;=500,DmartSalesData[[#This Row],[sales]]&gt;=3000),"Good","Not Good")</f>
        <v>Not Good</v>
      </c>
      <c r="R8817" s="2">
        <f>YEAR(DmartSalesData[[#This Row],[order_date]])</f>
        <v>2024</v>
      </c>
    </row>
    <row r="8818" spans="1:18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 t="str" cm="1">
        <f t="array" ref="F8818">_xlfn.IFS(DmartSalesData[[#This Row],[sales]]&lt;2000,"LOW CATEGORY",DmartSalesData[[#This Row],[sales]]&lt;4000,"MEDIUM CATEGORY",DmartSalesData[[#This Row],[sales]]&gt;=4000,"HIGH CATEGORY")</f>
        <v>HIGH CATEGORY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tr">
        <f>IF(AND(DmartSalesData[[#This Row],[profit]]&gt;=500,DmartSalesData[[#This Row],[sales]]&gt;=3000),"Good","Not Good")</f>
        <v>Good</v>
      </c>
      <c r="R8818" s="2">
        <f>YEAR(DmartSalesData[[#This Row],[order_date]])</f>
        <v>2024</v>
      </c>
    </row>
    <row r="8819" spans="1:18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 t="str" cm="1">
        <f t="array" ref="F8819">_xlfn.IFS(DmartSalesData[[#This Row],[sales]]&lt;2000,"LOW CATEGORY",DmartSalesData[[#This Row],[sales]]&lt;4000,"MEDIUM CATEGORY",DmartSalesData[[#This Row],[sales]]&gt;=4000,"HIGH CATEGORY")</f>
        <v>MEDIUM CATEGORY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tr">
        <f>IF(AND(DmartSalesData[[#This Row],[profit]]&gt;=500,DmartSalesData[[#This Row],[sales]]&gt;=3000),"Good","Not Good")</f>
        <v>Not Good</v>
      </c>
      <c r="R8819" s="2">
        <f>YEAR(DmartSalesData[[#This Row],[order_date]])</f>
        <v>2024</v>
      </c>
    </row>
    <row r="8820" spans="1:18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 t="str" cm="1">
        <f t="array" ref="F8820">_xlfn.IFS(DmartSalesData[[#This Row],[sales]]&lt;2000,"LOW CATEGORY",DmartSalesData[[#This Row],[sales]]&lt;4000,"MEDIUM CATEGORY",DmartSalesData[[#This Row],[sales]]&gt;=4000,"HIGH CATEGORY")</f>
        <v>MEDIUM CATEGORY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tr">
        <f>IF(AND(DmartSalesData[[#This Row],[profit]]&gt;=500,DmartSalesData[[#This Row],[sales]]&gt;=3000),"Good","Not Good")</f>
        <v>Not Good</v>
      </c>
      <c r="R8820" s="2">
        <f>YEAR(DmartSalesData[[#This Row],[order_date]])</f>
        <v>2023</v>
      </c>
    </row>
    <row r="8821" spans="1:18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 t="str" cm="1">
        <f t="array" ref="F8821">_xlfn.IFS(DmartSalesData[[#This Row],[sales]]&lt;2000,"LOW CATEGORY",DmartSalesData[[#This Row],[sales]]&lt;4000,"MEDIUM CATEGORY",DmartSalesData[[#This Row],[sales]]&gt;=4000,"HIGH CATEGORY")</f>
        <v>MEDIUM CATEGORY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tr">
        <f>IF(AND(DmartSalesData[[#This Row],[profit]]&gt;=500,DmartSalesData[[#This Row],[sales]]&gt;=3000),"Good","Not Good")</f>
        <v>Good</v>
      </c>
      <c r="R8821" s="2">
        <f>YEAR(DmartSalesData[[#This Row],[order_date]])</f>
        <v>2024</v>
      </c>
    </row>
    <row r="8822" spans="1:18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 t="str" cm="1">
        <f t="array" ref="F8822">_xlfn.IFS(DmartSalesData[[#This Row],[sales]]&lt;2000,"LOW CATEGORY",DmartSalesData[[#This Row],[sales]]&lt;4000,"MEDIUM CATEGORY",DmartSalesData[[#This Row],[sales]]&gt;=4000,"HIGH CATEGORY")</f>
        <v>HIGH CATEGORY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tr">
        <f>IF(AND(DmartSalesData[[#This Row],[profit]]&gt;=500,DmartSalesData[[#This Row],[sales]]&gt;=3000),"Good","Not Good")</f>
        <v>Good</v>
      </c>
      <c r="R8822" s="2">
        <f>YEAR(DmartSalesData[[#This Row],[order_date]])</f>
        <v>2023</v>
      </c>
    </row>
    <row r="8823" spans="1:18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 t="str" cm="1">
        <f t="array" ref="F8823">_xlfn.IFS(DmartSalesData[[#This Row],[sales]]&lt;2000,"LOW CATEGORY",DmartSalesData[[#This Row],[sales]]&lt;4000,"MEDIUM CATEGORY",DmartSalesData[[#This Row],[sales]]&gt;=4000,"HIGH CATEGORY")</f>
        <v>LOW CATEGORY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tr">
        <f>IF(AND(DmartSalesData[[#This Row],[profit]]&gt;=500,DmartSalesData[[#This Row],[sales]]&gt;=3000),"Good","Not Good")</f>
        <v>Not Good</v>
      </c>
      <c r="R8823" s="2">
        <f>YEAR(DmartSalesData[[#This Row],[order_date]])</f>
        <v>2024</v>
      </c>
    </row>
    <row r="8824" spans="1:18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 t="str" cm="1">
        <f t="array" ref="F8824">_xlfn.IFS(DmartSalesData[[#This Row],[sales]]&lt;2000,"LOW CATEGORY",DmartSalesData[[#This Row],[sales]]&lt;4000,"MEDIUM CATEGORY",DmartSalesData[[#This Row],[sales]]&gt;=4000,"HIGH CATEGORY")</f>
        <v>HIGH CATEGORY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tr">
        <f>IF(AND(DmartSalesData[[#This Row],[profit]]&gt;=500,DmartSalesData[[#This Row],[sales]]&gt;=3000),"Good","Not Good")</f>
        <v>Good</v>
      </c>
      <c r="R8824" s="2">
        <f>YEAR(DmartSalesData[[#This Row],[order_date]])</f>
        <v>2024</v>
      </c>
    </row>
    <row r="8825" spans="1:18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 t="str" cm="1">
        <f t="array" ref="F8825">_xlfn.IFS(DmartSalesData[[#This Row],[sales]]&lt;2000,"LOW CATEGORY",DmartSalesData[[#This Row],[sales]]&lt;4000,"MEDIUM CATEGORY",DmartSalesData[[#This Row],[sales]]&gt;=4000,"HIGH CATEGORY")</f>
        <v>LOW CATEGORY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tr">
        <f>IF(AND(DmartSalesData[[#This Row],[profit]]&gt;=500,DmartSalesData[[#This Row],[sales]]&gt;=3000),"Good","Not Good")</f>
        <v>Not Good</v>
      </c>
      <c r="R8825" s="2">
        <f>YEAR(DmartSalesData[[#This Row],[order_date]])</f>
        <v>2023</v>
      </c>
    </row>
    <row r="8826" spans="1:18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 t="str" cm="1">
        <f t="array" ref="F8826">_xlfn.IFS(DmartSalesData[[#This Row],[sales]]&lt;2000,"LOW CATEGORY",DmartSalesData[[#This Row],[sales]]&lt;4000,"MEDIUM CATEGORY",DmartSalesData[[#This Row],[sales]]&gt;=4000,"HIGH CATEGORY")</f>
        <v>LOW CATEGORY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tr">
        <f>IF(AND(DmartSalesData[[#This Row],[profit]]&gt;=500,DmartSalesData[[#This Row],[sales]]&gt;=3000),"Good","Not Good")</f>
        <v>Not Good</v>
      </c>
      <c r="R8826" s="2">
        <f>YEAR(DmartSalesData[[#This Row],[order_date]])</f>
        <v>2024</v>
      </c>
    </row>
    <row r="8827" spans="1:18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 t="str" cm="1">
        <f t="array" ref="F8827">_xlfn.IFS(DmartSalesData[[#This Row],[sales]]&lt;2000,"LOW CATEGORY",DmartSalesData[[#This Row],[sales]]&lt;4000,"MEDIUM CATEGORY",DmartSalesData[[#This Row],[sales]]&gt;=4000,"HIGH CATEGORY")</f>
        <v>MEDIUM CATEGORY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tr">
        <f>IF(AND(DmartSalesData[[#This Row],[profit]]&gt;=500,DmartSalesData[[#This Row],[sales]]&gt;=3000),"Good","Not Good")</f>
        <v>Good</v>
      </c>
      <c r="R8827" s="2">
        <f>YEAR(DmartSalesData[[#This Row],[order_date]])</f>
        <v>2023</v>
      </c>
    </row>
    <row r="8828" spans="1:18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 t="str" cm="1">
        <f t="array" ref="F8828">_xlfn.IFS(DmartSalesData[[#This Row],[sales]]&lt;2000,"LOW CATEGORY",DmartSalesData[[#This Row],[sales]]&lt;4000,"MEDIUM CATEGORY",DmartSalesData[[#This Row],[sales]]&gt;=4000,"HIGH CATEGORY")</f>
        <v>HIGH CATEGORY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tr">
        <f>IF(AND(DmartSalesData[[#This Row],[profit]]&gt;=500,DmartSalesData[[#This Row],[sales]]&gt;=3000),"Good","Not Good")</f>
        <v>Not Good</v>
      </c>
      <c r="R8828" s="2">
        <f>YEAR(DmartSalesData[[#This Row],[order_date]])</f>
        <v>2024</v>
      </c>
    </row>
    <row r="8829" spans="1:18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 t="str" cm="1">
        <f t="array" ref="F8829">_xlfn.IFS(DmartSalesData[[#This Row],[sales]]&lt;2000,"LOW CATEGORY",DmartSalesData[[#This Row],[sales]]&lt;4000,"MEDIUM CATEGORY",DmartSalesData[[#This Row],[sales]]&gt;=4000,"HIGH CATEGORY")</f>
        <v>LOW CATEGORY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tr">
        <f>IF(AND(DmartSalesData[[#This Row],[profit]]&gt;=500,DmartSalesData[[#This Row],[sales]]&gt;=3000),"Good","Not Good")</f>
        <v>Not Good</v>
      </c>
      <c r="R8829" s="2">
        <f>YEAR(DmartSalesData[[#This Row],[order_date]])</f>
        <v>2023</v>
      </c>
    </row>
    <row r="8830" spans="1:18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 t="str" cm="1">
        <f t="array" ref="F8830">_xlfn.IFS(DmartSalesData[[#This Row],[sales]]&lt;2000,"LOW CATEGORY",DmartSalesData[[#This Row],[sales]]&lt;4000,"MEDIUM CATEGORY",DmartSalesData[[#This Row],[sales]]&gt;=4000,"HIGH CATEGORY")</f>
        <v>MEDIUM CATEGORY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tr">
        <f>IF(AND(DmartSalesData[[#This Row],[profit]]&gt;=500,DmartSalesData[[#This Row],[sales]]&gt;=3000),"Good","Not Good")</f>
        <v>Not Good</v>
      </c>
      <c r="R8830" s="2">
        <f>YEAR(DmartSalesData[[#This Row],[order_date]])</f>
        <v>2024</v>
      </c>
    </row>
    <row r="8831" spans="1:18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 t="str" cm="1">
        <f t="array" ref="F8831">_xlfn.IFS(DmartSalesData[[#This Row],[sales]]&lt;2000,"LOW CATEGORY",DmartSalesData[[#This Row],[sales]]&lt;4000,"MEDIUM CATEGORY",DmartSalesData[[#This Row],[sales]]&gt;=4000,"HIGH CATEGORY")</f>
        <v>MEDIUM CATEGORY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tr">
        <f>IF(AND(DmartSalesData[[#This Row],[profit]]&gt;=500,DmartSalesData[[#This Row],[sales]]&gt;=3000),"Good","Not Good")</f>
        <v>Not Good</v>
      </c>
      <c r="R8831" s="2">
        <f>YEAR(DmartSalesData[[#This Row],[order_date]])</f>
        <v>2023</v>
      </c>
    </row>
    <row r="8832" spans="1:18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 t="str" cm="1">
        <f t="array" ref="F8832">_xlfn.IFS(DmartSalesData[[#This Row],[sales]]&lt;2000,"LOW CATEGORY",DmartSalesData[[#This Row],[sales]]&lt;4000,"MEDIUM CATEGORY",DmartSalesData[[#This Row],[sales]]&gt;=4000,"HIGH CATEGORY")</f>
        <v>LOW CATEGORY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tr">
        <f>IF(AND(DmartSalesData[[#This Row],[profit]]&gt;=500,DmartSalesData[[#This Row],[sales]]&gt;=3000),"Good","Not Good")</f>
        <v>Not Good</v>
      </c>
      <c r="R8832" s="2">
        <f>YEAR(DmartSalesData[[#This Row],[order_date]])</f>
        <v>2024</v>
      </c>
    </row>
    <row r="8833" spans="1:18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 t="str" cm="1">
        <f t="array" ref="F8833">_xlfn.IFS(DmartSalesData[[#This Row],[sales]]&lt;2000,"LOW CATEGORY",DmartSalesData[[#This Row],[sales]]&lt;4000,"MEDIUM CATEGORY",DmartSalesData[[#This Row],[sales]]&gt;=4000,"HIGH CATEGORY")</f>
        <v>HIGH CATEGORY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tr">
        <f>IF(AND(DmartSalesData[[#This Row],[profit]]&gt;=500,DmartSalesData[[#This Row],[sales]]&gt;=3000),"Good","Not Good")</f>
        <v>Good</v>
      </c>
      <c r="R8833" s="2">
        <f>YEAR(DmartSalesData[[#This Row],[order_date]])</f>
        <v>2024</v>
      </c>
    </row>
    <row r="8834" spans="1:18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 t="str" cm="1">
        <f t="array" ref="F8834">_xlfn.IFS(DmartSalesData[[#This Row],[sales]]&lt;2000,"LOW CATEGORY",DmartSalesData[[#This Row],[sales]]&lt;4000,"MEDIUM CATEGORY",DmartSalesData[[#This Row],[sales]]&gt;=4000,"HIGH CATEGORY")</f>
        <v>MEDIUM CATEGORY</v>
      </c>
      <c r="G8834" s="2">
        <v>0.01</v>
      </c>
      <c r="H8834" s="2">
        <f t="shared" ref="H8834:H8897" si="276">E8834*G8834</f>
        <v>32.407199999999996</v>
      </c>
      <c r="I8834" s="2">
        <f t="shared" ref="I8834:I8897" si="277">E8834-H8834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tr">
        <f>IF(AND(DmartSalesData[[#This Row],[profit]]&gt;=500,DmartSalesData[[#This Row],[sales]]&gt;=3000),"Good","Not Good")</f>
        <v>Not Good</v>
      </c>
      <c r="R8834" s="2">
        <f>YEAR(DmartSalesData[[#This Row],[order_date]])</f>
        <v>2024</v>
      </c>
    </row>
    <row r="8835" spans="1:18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 t="str" cm="1">
        <f t="array" ref="F8835">_xlfn.IFS(DmartSalesData[[#This Row],[sales]]&lt;2000,"LOW CATEGORY",DmartSalesData[[#This Row],[sales]]&lt;4000,"MEDIUM CATEGORY",DmartSalesData[[#This Row],[sales]]&gt;=4000,"HIGH CATEGORY")</f>
        <v>HIGH CATEGORY</v>
      </c>
      <c r="G8835" s="2">
        <v>0.48</v>
      </c>
      <c r="H8835" s="2">
        <f t="shared" si="276"/>
        <v>2033.9135999999999</v>
      </c>
      <c r="I8835" s="2">
        <f t="shared" si="277"/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tr">
        <f>IF(AND(DmartSalesData[[#This Row],[profit]]&gt;=500,DmartSalesData[[#This Row],[sales]]&gt;=3000),"Good","Not Good")</f>
        <v>Not Good</v>
      </c>
      <c r="R8835" s="2">
        <f>YEAR(DmartSalesData[[#This Row],[order_date]])</f>
        <v>2024</v>
      </c>
    </row>
    <row r="8836" spans="1:18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 t="str" cm="1">
        <f t="array" ref="F8836">_xlfn.IFS(DmartSalesData[[#This Row],[sales]]&lt;2000,"LOW CATEGORY",DmartSalesData[[#This Row],[sales]]&lt;4000,"MEDIUM CATEGORY",DmartSalesData[[#This Row],[sales]]&gt;=4000,"HIGH CATEGORY")</f>
        <v>MEDIUM CATEGORY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tr">
        <f>IF(AND(DmartSalesData[[#This Row],[profit]]&gt;=500,DmartSalesData[[#This Row],[sales]]&gt;=3000),"Good","Not Good")</f>
        <v>Not Good</v>
      </c>
      <c r="R8836" s="2">
        <f>YEAR(DmartSalesData[[#This Row],[order_date]])</f>
        <v>2024</v>
      </c>
    </row>
    <row r="8837" spans="1:18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 t="str" cm="1">
        <f t="array" ref="F8837">_xlfn.IFS(DmartSalesData[[#This Row],[sales]]&lt;2000,"LOW CATEGORY",DmartSalesData[[#This Row],[sales]]&lt;4000,"MEDIUM CATEGORY",DmartSalesData[[#This Row],[sales]]&gt;=4000,"HIGH CATEGORY")</f>
        <v>LOW CATEGORY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tr">
        <f>IF(AND(DmartSalesData[[#This Row],[profit]]&gt;=500,DmartSalesData[[#This Row],[sales]]&gt;=3000),"Good","Not Good")</f>
        <v>Not Good</v>
      </c>
      <c r="R8837" s="2">
        <f>YEAR(DmartSalesData[[#This Row],[order_date]])</f>
        <v>2024</v>
      </c>
    </row>
    <row r="8838" spans="1:18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 t="str" cm="1">
        <f t="array" ref="F8838">_xlfn.IFS(DmartSalesData[[#This Row],[sales]]&lt;2000,"LOW CATEGORY",DmartSalesData[[#This Row],[sales]]&lt;4000,"MEDIUM CATEGORY",DmartSalesData[[#This Row],[sales]]&gt;=4000,"HIGH CATEGORY")</f>
        <v>MEDIUM CATEGORY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tr">
        <f>IF(AND(DmartSalesData[[#This Row],[profit]]&gt;=500,DmartSalesData[[#This Row],[sales]]&gt;=3000),"Good","Not Good")</f>
        <v>Not Good</v>
      </c>
      <c r="R8838" s="2">
        <f>YEAR(DmartSalesData[[#This Row],[order_date]])</f>
        <v>2024</v>
      </c>
    </row>
    <row r="8839" spans="1:18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 t="str" cm="1">
        <f t="array" ref="F8839">_xlfn.IFS(DmartSalesData[[#This Row],[sales]]&lt;2000,"LOW CATEGORY",DmartSalesData[[#This Row],[sales]]&lt;4000,"MEDIUM CATEGORY",DmartSalesData[[#This Row],[sales]]&gt;=4000,"HIGH CATEGORY")</f>
        <v>MEDIUM CATEGORY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tr">
        <f>IF(AND(DmartSalesData[[#This Row],[profit]]&gt;=500,DmartSalesData[[#This Row],[sales]]&gt;=3000),"Good","Not Good")</f>
        <v>Not Good</v>
      </c>
      <c r="R8839" s="2">
        <f>YEAR(DmartSalesData[[#This Row],[order_date]])</f>
        <v>2023</v>
      </c>
    </row>
    <row r="8840" spans="1:18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 t="str" cm="1">
        <f t="array" ref="F8840">_xlfn.IFS(DmartSalesData[[#This Row],[sales]]&lt;2000,"LOW CATEGORY",DmartSalesData[[#This Row],[sales]]&lt;4000,"MEDIUM CATEGORY",DmartSalesData[[#This Row],[sales]]&gt;=4000,"HIGH CATEGORY")</f>
        <v>MEDIUM CATEGORY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tr">
        <f>IF(AND(DmartSalesData[[#This Row],[profit]]&gt;=500,DmartSalesData[[#This Row],[sales]]&gt;=3000),"Good","Not Good")</f>
        <v>Not Good</v>
      </c>
      <c r="R8840" s="2">
        <f>YEAR(DmartSalesData[[#This Row],[order_date]])</f>
        <v>2023</v>
      </c>
    </row>
    <row r="8841" spans="1:18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 t="str" cm="1">
        <f t="array" ref="F8841">_xlfn.IFS(DmartSalesData[[#This Row],[sales]]&lt;2000,"LOW CATEGORY",DmartSalesData[[#This Row],[sales]]&lt;4000,"MEDIUM CATEGORY",DmartSalesData[[#This Row],[sales]]&gt;=4000,"HIGH CATEGORY")</f>
        <v>LOW CATEGORY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tr">
        <f>IF(AND(DmartSalesData[[#This Row],[profit]]&gt;=500,DmartSalesData[[#This Row],[sales]]&gt;=3000),"Good","Not Good")</f>
        <v>Not Good</v>
      </c>
      <c r="R8841" s="2">
        <f>YEAR(DmartSalesData[[#This Row],[order_date]])</f>
        <v>2023</v>
      </c>
    </row>
    <row r="8842" spans="1:18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 t="str" cm="1">
        <f t="array" ref="F8842">_xlfn.IFS(DmartSalesData[[#This Row],[sales]]&lt;2000,"LOW CATEGORY",DmartSalesData[[#This Row],[sales]]&lt;4000,"MEDIUM CATEGORY",DmartSalesData[[#This Row],[sales]]&gt;=4000,"HIGH CATEGORY")</f>
        <v>MEDIUM CATEGORY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tr">
        <f>IF(AND(DmartSalesData[[#This Row],[profit]]&gt;=500,DmartSalesData[[#This Row],[sales]]&gt;=3000),"Good","Not Good")</f>
        <v>Not Good</v>
      </c>
      <c r="R8842" s="2">
        <f>YEAR(DmartSalesData[[#This Row],[order_date]])</f>
        <v>2023</v>
      </c>
    </row>
    <row r="8843" spans="1:18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 t="str" cm="1">
        <f t="array" ref="F8843">_xlfn.IFS(DmartSalesData[[#This Row],[sales]]&lt;2000,"LOW CATEGORY",DmartSalesData[[#This Row],[sales]]&lt;4000,"MEDIUM CATEGORY",DmartSalesData[[#This Row],[sales]]&gt;=4000,"HIGH CATEGORY")</f>
        <v>HIGH CATEGORY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tr">
        <f>IF(AND(DmartSalesData[[#This Row],[profit]]&gt;=500,DmartSalesData[[#This Row],[sales]]&gt;=3000),"Good","Not Good")</f>
        <v>Good</v>
      </c>
      <c r="R8843" s="2">
        <f>YEAR(DmartSalesData[[#This Row],[order_date]])</f>
        <v>2024</v>
      </c>
    </row>
    <row r="8844" spans="1:18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 t="str" cm="1">
        <f t="array" ref="F8844">_xlfn.IFS(DmartSalesData[[#This Row],[sales]]&lt;2000,"LOW CATEGORY",DmartSalesData[[#This Row],[sales]]&lt;4000,"MEDIUM CATEGORY",DmartSalesData[[#This Row],[sales]]&gt;=4000,"HIGH CATEGORY")</f>
        <v>MEDIUM CATEGORY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tr">
        <f>IF(AND(DmartSalesData[[#This Row],[profit]]&gt;=500,DmartSalesData[[#This Row],[sales]]&gt;=3000),"Good","Not Good")</f>
        <v>Good</v>
      </c>
      <c r="R8844" s="2">
        <f>YEAR(DmartSalesData[[#This Row],[order_date]])</f>
        <v>2024</v>
      </c>
    </row>
    <row r="8845" spans="1:18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 t="str" cm="1">
        <f t="array" ref="F8845">_xlfn.IFS(DmartSalesData[[#This Row],[sales]]&lt;2000,"LOW CATEGORY",DmartSalesData[[#This Row],[sales]]&lt;4000,"MEDIUM CATEGORY",DmartSalesData[[#This Row],[sales]]&gt;=4000,"HIGH CATEGORY")</f>
        <v>LOW CATEGORY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tr">
        <f>IF(AND(DmartSalesData[[#This Row],[profit]]&gt;=500,DmartSalesData[[#This Row],[sales]]&gt;=3000),"Good","Not Good")</f>
        <v>Not Good</v>
      </c>
      <c r="R8845" s="2">
        <f>YEAR(DmartSalesData[[#This Row],[order_date]])</f>
        <v>2023</v>
      </c>
    </row>
    <row r="8846" spans="1:18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 t="str" cm="1">
        <f t="array" ref="F8846">_xlfn.IFS(DmartSalesData[[#This Row],[sales]]&lt;2000,"LOW CATEGORY",DmartSalesData[[#This Row],[sales]]&lt;4000,"MEDIUM CATEGORY",DmartSalesData[[#This Row],[sales]]&gt;=4000,"HIGH CATEGORY")</f>
        <v>HIGH CATEGORY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tr">
        <f>IF(AND(DmartSalesData[[#This Row],[profit]]&gt;=500,DmartSalesData[[#This Row],[sales]]&gt;=3000),"Good","Not Good")</f>
        <v>Good</v>
      </c>
      <c r="R8846" s="2">
        <f>YEAR(DmartSalesData[[#This Row],[order_date]])</f>
        <v>2024</v>
      </c>
    </row>
    <row r="8847" spans="1:18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 t="str" cm="1">
        <f t="array" ref="F8847">_xlfn.IFS(DmartSalesData[[#This Row],[sales]]&lt;2000,"LOW CATEGORY",DmartSalesData[[#This Row],[sales]]&lt;4000,"MEDIUM CATEGORY",DmartSalesData[[#This Row],[sales]]&gt;=4000,"HIGH CATEGORY")</f>
        <v>MEDIUM CATEGORY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tr">
        <f>IF(AND(DmartSalesData[[#This Row],[profit]]&gt;=500,DmartSalesData[[#This Row],[sales]]&gt;=3000),"Good","Not Good")</f>
        <v>Not Good</v>
      </c>
      <c r="R8847" s="2">
        <f>YEAR(DmartSalesData[[#This Row],[order_date]])</f>
        <v>2023</v>
      </c>
    </row>
    <row r="8848" spans="1:18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 t="str" cm="1">
        <f t="array" ref="F8848">_xlfn.IFS(DmartSalesData[[#This Row],[sales]]&lt;2000,"LOW CATEGORY",DmartSalesData[[#This Row],[sales]]&lt;4000,"MEDIUM CATEGORY",DmartSalesData[[#This Row],[sales]]&gt;=4000,"HIGH CATEGORY")</f>
        <v>MEDIUM CATEGORY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tr">
        <f>IF(AND(DmartSalesData[[#This Row],[profit]]&gt;=500,DmartSalesData[[#This Row],[sales]]&gt;=3000),"Good","Not Good")</f>
        <v>Good</v>
      </c>
      <c r="R8848" s="2">
        <f>YEAR(DmartSalesData[[#This Row],[order_date]])</f>
        <v>2023</v>
      </c>
    </row>
    <row r="8849" spans="1:18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 t="str" cm="1">
        <f t="array" ref="F8849">_xlfn.IFS(DmartSalesData[[#This Row],[sales]]&lt;2000,"LOW CATEGORY",DmartSalesData[[#This Row],[sales]]&lt;4000,"MEDIUM CATEGORY",DmartSalesData[[#This Row],[sales]]&gt;=4000,"HIGH CATEGORY")</f>
        <v>LOW CATEGORY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tr">
        <f>IF(AND(DmartSalesData[[#This Row],[profit]]&gt;=500,DmartSalesData[[#This Row],[sales]]&gt;=3000),"Good","Not Good")</f>
        <v>Not Good</v>
      </c>
      <c r="R8849" s="2">
        <f>YEAR(DmartSalesData[[#This Row],[order_date]])</f>
        <v>2023</v>
      </c>
    </row>
    <row r="8850" spans="1:18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 t="str" cm="1">
        <f t="array" ref="F8850">_xlfn.IFS(DmartSalesData[[#This Row],[sales]]&lt;2000,"LOW CATEGORY",DmartSalesData[[#This Row],[sales]]&lt;4000,"MEDIUM CATEGORY",DmartSalesData[[#This Row],[sales]]&gt;=4000,"HIGH CATEGORY")</f>
        <v>MEDIUM CATEGORY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tr">
        <f>IF(AND(DmartSalesData[[#This Row],[profit]]&gt;=500,DmartSalesData[[#This Row],[sales]]&gt;=3000),"Good","Not Good")</f>
        <v>Not Good</v>
      </c>
      <c r="R8850" s="2">
        <f>YEAR(DmartSalesData[[#This Row],[order_date]])</f>
        <v>2024</v>
      </c>
    </row>
    <row r="8851" spans="1:18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 t="str" cm="1">
        <f t="array" ref="F8851">_xlfn.IFS(DmartSalesData[[#This Row],[sales]]&lt;2000,"LOW CATEGORY",DmartSalesData[[#This Row],[sales]]&lt;4000,"MEDIUM CATEGORY",DmartSalesData[[#This Row],[sales]]&gt;=4000,"HIGH CATEGORY")</f>
        <v>HIGH CATEGORY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tr">
        <f>IF(AND(DmartSalesData[[#This Row],[profit]]&gt;=500,DmartSalesData[[#This Row],[sales]]&gt;=3000),"Good","Not Good")</f>
        <v>Good</v>
      </c>
      <c r="R8851" s="2">
        <f>YEAR(DmartSalesData[[#This Row],[order_date]])</f>
        <v>2023</v>
      </c>
    </row>
    <row r="8852" spans="1:18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 t="str" cm="1">
        <f t="array" ref="F8852">_xlfn.IFS(DmartSalesData[[#This Row],[sales]]&lt;2000,"LOW CATEGORY",DmartSalesData[[#This Row],[sales]]&lt;4000,"MEDIUM CATEGORY",DmartSalesData[[#This Row],[sales]]&gt;=4000,"HIGH CATEGORY")</f>
        <v>LOW CATEGORY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tr">
        <f>IF(AND(DmartSalesData[[#This Row],[profit]]&gt;=500,DmartSalesData[[#This Row],[sales]]&gt;=3000),"Good","Not Good")</f>
        <v>Not Good</v>
      </c>
      <c r="R8852" s="2">
        <f>YEAR(DmartSalesData[[#This Row],[order_date]])</f>
        <v>2023</v>
      </c>
    </row>
    <row r="8853" spans="1:18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 t="str" cm="1">
        <f t="array" ref="F8853">_xlfn.IFS(DmartSalesData[[#This Row],[sales]]&lt;2000,"LOW CATEGORY",DmartSalesData[[#This Row],[sales]]&lt;4000,"MEDIUM CATEGORY",DmartSalesData[[#This Row],[sales]]&gt;=4000,"HIGH CATEGORY")</f>
        <v>LOW CATEGORY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tr">
        <f>IF(AND(DmartSalesData[[#This Row],[profit]]&gt;=500,DmartSalesData[[#This Row],[sales]]&gt;=3000),"Good","Not Good")</f>
        <v>Not Good</v>
      </c>
      <c r="R8853" s="2">
        <f>YEAR(DmartSalesData[[#This Row],[order_date]])</f>
        <v>2023</v>
      </c>
    </row>
    <row r="8854" spans="1:18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 t="str" cm="1">
        <f t="array" ref="F8854">_xlfn.IFS(DmartSalesData[[#This Row],[sales]]&lt;2000,"LOW CATEGORY",DmartSalesData[[#This Row],[sales]]&lt;4000,"MEDIUM CATEGORY",DmartSalesData[[#This Row],[sales]]&gt;=4000,"HIGH CATEGORY")</f>
        <v>LOW CATEGORY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tr">
        <f>IF(AND(DmartSalesData[[#This Row],[profit]]&gt;=500,DmartSalesData[[#This Row],[sales]]&gt;=3000),"Good","Not Good")</f>
        <v>Not Good</v>
      </c>
      <c r="R8854" s="2">
        <f>YEAR(DmartSalesData[[#This Row],[order_date]])</f>
        <v>2023</v>
      </c>
    </row>
    <row r="8855" spans="1:18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 t="str" cm="1">
        <f t="array" ref="F8855">_xlfn.IFS(DmartSalesData[[#This Row],[sales]]&lt;2000,"LOW CATEGORY",DmartSalesData[[#This Row],[sales]]&lt;4000,"MEDIUM CATEGORY",DmartSalesData[[#This Row],[sales]]&gt;=4000,"HIGH CATEGORY")</f>
        <v>LOW CATEGORY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tr">
        <f>IF(AND(DmartSalesData[[#This Row],[profit]]&gt;=500,DmartSalesData[[#This Row],[sales]]&gt;=3000),"Good","Not Good")</f>
        <v>Not Good</v>
      </c>
      <c r="R8855" s="2">
        <f>YEAR(DmartSalesData[[#This Row],[order_date]])</f>
        <v>2024</v>
      </c>
    </row>
    <row r="8856" spans="1:18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 t="str" cm="1">
        <f t="array" ref="F8856">_xlfn.IFS(DmartSalesData[[#This Row],[sales]]&lt;2000,"LOW CATEGORY",DmartSalesData[[#This Row],[sales]]&lt;4000,"MEDIUM CATEGORY",DmartSalesData[[#This Row],[sales]]&gt;=4000,"HIGH CATEGORY")</f>
        <v>MEDIUM CATEGORY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tr">
        <f>IF(AND(DmartSalesData[[#This Row],[profit]]&gt;=500,DmartSalesData[[#This Row],[sales]]&gt;=3000),"Good","Not Good")</f>
        <v>Good</v>
      </c>
      <c r="R8856" s="2">
        <f>YEAR(DmartSalesData[[#This Row],[order_date]])</f>
        <v>2023</v>
      </c>
    </row>
    <row r="8857" spans="1:18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 t="str" cm="1">
        <f t="array" ref="F8857">_xlfn.IFS(DmartSalesData[[#This Row],[sales]]&lt;2000,"LOW CATEGORY",DmartSalesData[[#This Row],[sales]]&lt;4000,"MEDIUM CATEGORY",DmartSalesData[[#This Row],[sales]]&gt;=4000,"HIGH CATEGORY")</f>
        <v>LOW CATEGORY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tr">
        <f>IF(AND(DmartSalesData[[#This Row],[profit]]&gt;=500,DmartSalesData[[#This Row],[sales]]&gt;=3000),"Good","Not Good")</f>
        <v>Not Good</v>
      </c>
      <c r="R8857" s="2">
        <f>YEAR(DmartSalesData[[#This Row],[order_date]])</f>
        <v>2024</v>
      </c>
    </row>
    <row r="8858" spans="1:18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 t="str" cm="1">
        <f t="array" ref="F8858">_xlfn.IFS(DmartSalesData[[#This Row],[sales]]&lt;2000,"LOW CATEGORY",DmartSalesData[[#This Row],[sales]]&lt;4000,"MEDIUM CATEGORY",DmartSalesData[[#This Row],[sales]]&gt;=4000,"HIGH CATEGORY")</f>
        <v>LOW CATEGORY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tr">
        <f>IF(AND(DmartSalesData[[#This Row],[profit]]&gt;=500,DmartSalesData[[#This Row],[sales]]&gt;=3000),"Good","Not Good")</f>
        <v>Not Good</v>
      </c>
      <c r="R8858" s="2">
        <f>YEAR(DmartSalesData[[#This Row],[order_date]])</f>
        <v>2023</v>
      </c>
    </row>
    <row r="8859" spans="1:18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 t="str" cm="1">
        <f t="array" ref="F8859">_xlfn.IFS(DmartSalesData[[#This Row],[sales]]&lt;2000,"LOW CATEGORY",DmartSalesData[[#This Row],[sales]]&lt;4000,"MEDIUM CATEGORY",DmartSalesData[[#This Row],[sales]]&gt;=4000,"HIGH CATEGORY")</f>
        <v>HIGH CATEGORY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tr">
        <f>IF(AND(DmartSalesData[[#This Row],[profit]]&gt;=500,DmartSalesData[[#This Row],[sales]]&gt;=3000),"Good","Not Good")</f>
        <v>Not Good</v>
      </c>
      <c r="R8859" s="2">
        <f>YEAR(DmartSalesData[[#This Row],[order_date]])</f>
        <v>2024</v>
      </c>
    </row>
    <row r="8860" spans="1:18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 t="str" cm="1">
        <f t="array" ref="F8860">_xlfn.IFS(DmartSalesData[[#This Row],[sales]]&lt;2000,"LOW CATEGORY",DmartSalesData[[#This Row],[sales]]&lt;4000,"MEDIUM CATEGORY",DmartSalesData[[#This Row],[sales]]&gt;=4000,"HIGH CATEGORY")</f>
        <v>MEDIUM CATEGORY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tr">
        <f>IF(AND(DmartSalesData[[#This Row],[profit]]&gt;=500,DmartSalesData[[#This Row],[sales]]&gt;=3000),"Good","Not Good")</f>
        <v>Not Good</v>
      </c>
      <c r="R8860" s="2">
        <f>YEAR(DmartSalesData[[#This Row],[order_date]])</f>
        <v>2024</v>
      </c>
    </row>
    <row r="8861" spans="1:18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 t="str" cm="1">
        <f t="array" ref="F8861">_xlfn.IFS(DmartSalesData[[#This Row],[sales]]&lt;2000,"LOW CATEGORY",DmartSalesData[[#This Row],[sales]]&lt;4000,"MEDIUM CATEGORY",DmartSalesData[[#This Row],[sales]]&gt;=4000,"HIGH CATEGORY")</f>
        <v>LOW CATEGORY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tr">
        <f>IF(AND(DmartSalesData[[#This Row],[profit]]&gt;=500,DmartSalesData[[#This Row],[sales]]&gt;=3000),"Good","Not Good")</f>
        <v>Not Good</v>
      </c>
      <c r="R8861" s="2">
        <f>YEAR(DmartSalesData[[#This Row],[order_date]])</f>
        <v>2023</v>
      </c>
    </row>
    <row r="8862" spans="1:18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 t="str" cm="1">
        <f t="array" ref="F8862">_xlfn.IFS(DmartSalesData[[#This Row],[sales]]&lt;2000,"LOW CATEGORY",DmartSalesData[[#This Row],[sales]]&lt;4000,"MEDIUM CATEGORY",DmartSalesData[[#This Row],[sales]]&gt;=4000,"HIGH CATEGORY")</f>
        <v>MEDIUM CATEGORY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tr">
        <f>IF(AND(DmartSalesData[[#This Row],[profit]]&gt;=500,DmartSalesData[[#This Row],[sales]]&gt;=3000),"Good","Not Good")</f>
        <v>Not Good</v>
      </c>
      <c r="R8862" s="2">
        <f>YEAR(DmartSalesData[[#This Row],[order_date]])</f>
        <v>2023</v>
      </c>
    </row>
    <row r="8863" spans="1:18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 t="str" cm="1">
        <f t="array" ref="F8863">_xlfn.IFS(DmartSalesData[[#This Row],[sales]]&lt;2000,"LOW CATEGORY",DmartSalesData[[#This Row],[sales]]&lt;4000,"MEDIUM CATEGORY",DmartSalesData[[#This Row],[sales]]&gt;=4000,"HIGH CATEGORY")</f>
        <v>LOW CATEGORY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tr">
        <f>IF(AND(DmartSalesData[[#This Row],[profit]]&gt;=500,DmartSalesData[[#This Row],[sales]]&gt;=3000),"Good","Not Good")</f>
        <v>Not Good</v>
      </c>
      <c r="R8863" s="2">
        <f>YEAR(DmartSalesData[[#This Row],[order_date]])</f>
        <v>2024</v>
      </c>
    </row>
    <row r="8864" spans="1:18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 t="str" cm="1">
        <f t="array" ref="F8864">_xlfn.IFS(DmartSalesData[[#This Row],[sales]]&lt;2000,"LOW CATEGORY",DmartSalesData[[#This Row],[sales]]&lt;4000,"MEDIUM CATEGORY",DmartSalesData[[#This Row],[sales]]&gt;=4000,"HIGH CATEGORY")</f>
        <v>LOW CATEGORY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tr">
        <f>IF(AND(DmartSalesData[[#This Row],[profit]]&gt;=500,DmartSalesData[[#This Row],[sales]]&gt;=3000),"Good","Not Good")</f>
        <v>Not Good</v>
      </c>
      <c r="R8864" s="2">
        <f>YEAR(DmartSalesData[[#This Row],[order_date]])</f>
        <v>2024</v>
      </c>
    </row>
    <row r="8865" spans="1:18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 t="str" cm="1">
        <f t="array" ref="F8865">_xlfn.IFS(DmartSalesData[[#This Row],[sales]]&lt;2000,"LOW CATEGORY",DmartSalesData[[#This Row],[sales]]&lt;4000,"MEDIUM CATEGORY",DmartSalesData[[#This Row],[sales]]&gt;=4000,"HIGH CATEGORY")</f>
        <v>MEDIUM CATEGORY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tr">
        <f>IF(AND(DmartSalesData[[#This Row],[profit]]&gt;=500,DmartSalesData[[#This Row],[sales]]&gt;=3000),"Good","Not Good")</f>
        <v>Good</v>
      </c>
      <c r="R8865" s="2">
        <f>YEAR(DmartSalesData[[#This Row],[order_date]])</f>
        <v>2024</v>
      </c>
    </row>
    <row r="8866" spans="1:18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 t="str" cm="1">
        <f t="array" ref="F8866">_xlfn.IFS(DmartSalesData[[#This Row],[sales]]&lt;2000,"LOW CATEGORY",DmartSalesData[[#This Row],[sales]]&lt;4000,"MEDIUM CATEGORY",DmartSalesData[[#This Row],[sales]]&gt;=4000,"HIGH CATEGORY")</f>
        <v>MEDIUM CATEGORY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tr">
        <f>IF(AND(DmartSalesData[[#This Row],[profit]]&gt;=500,DmartSalesData[[#This Row],[sales]]&gt;=3000),"Good","Not Good")</f>
        <v>Good</v>
      </c>
      <c r="R8866" s="2">
        <f>YEAR(DmartSalesData[[#This Row],[order_date]])</f>
        <v>2023</v>
      </c>
    </row>
    <row r="8867" spans="1:18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 t="str" cm="1">
        <f t="array" ref="F8867">_xlfn.IFS(DmartSalesData[[#This Row],[sales]]&lt;2000,"LOW CATEGORY",DmartSalesData[[#This Row],[sales]]&lt;4000,"MEDIUM CATEGORY",DmartSalesData[[#This Row],[sales]]&gt;=4000,"HIGH CATEGORY")</f>
        <v>HIGH CATEGORY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tr">
        <f>IF(AND(DmartSalesData[[#This Row],[profit]]&gt;=500,DmartSalesData[[#This Row],[sales]]&gt;=3000),"Good","Not Good")</f>
        <v>Good</v>
      </c>
      <c r="R8867" s="2">
        <f>YEAR(DmartSalesData[[#This Row],[order_date]])</f>
        <v>2024</v>
      </c>
    </row>
    <row r="8868" spans="1:18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 t="str" cm="1">
        <f t="array" ref="F8868">_xlfn.IFS(DmartSalesData[[#This Row],[sales]]&lt;2000,"LOW CATEGORY",DmartSalesData[[#This Row],[sales]]&lt;4000,"MEDIUM CATEGORY",DmartSalesData[[#This Row],[sales]]&gt;=4000,"HIGH CATEGORY")</f>
        <v>MEDIUM CATEGORY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tr">
        <f>IF(AND(DmartSalesData[[#This Row],[profit]]&gt;=500,DmartSalesData[[#This Row],[sales]]&gt;=3000),"Good","Not Good")</f>
        <v>Good</v>
      </c>
      <c r="R8868" s="2">
        <f>YEAR(DmartSalesData[[#This Row],[order_date]])</f>
        <v>2023</v>
      </c>
    </row>
    <row r="8869" spans="1:18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 t="str" cm="1">
        <f t="array" ref="F8869">_xlfn.IFS(DmartSalesData[[#This Row],[sales]]&lt;2000,"LOW CATEGORY",DmartSalesData[[#This Row],[sales]]&lt;4000,"MEDIUM CATEGORY",DmartSalesData[[#This Row],[sales]]&gt;=4000,"HIGH CATEGORY")</f>
        <v>HIGH CATEGORY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tr">
        <f>IF(AND(DmartSalesData[[#This Row],[profit]]&gt;=500,DmartSalesData[[#This Row],[sales]]&gt;=3000),"Good","Not Good")</f>
        <v>Good</v>
      </c>
      <c r="R8869" s="2">
        <f>YEAR(DmartSalesData[[#This Row],[order_date]])</f>
        <v>2024</v>
      </c>
    </row>
    <row r="8870" spans="1:18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 t="str" cm="1">
        <f t="array" ref="F8870">_xlfn.IFS(DmartSalesData[[#This Row],[sales]]&lt;2000,"LOW CATEGORY",DmartSalesData[[#This Row],[sales]]&lt;4000,"MEDIUM CATEGORY",DmartSalesData[[#This Row],[sales]]&gt;=4000,"HIGH CATEGORY")</f>
        <v>HIGH CATEGORY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tr">
        <f>IF(AND(DmartSalesData[[#This Row],[profit]]&gt;=500,DmartSalesData[[#This Row],[sales]]&gt;=3000),"Good","Not Good")</f>
        <v>Good</v>
      </c>
      <c r="R8870" s="2">
        <f>YEAR(DmartSalesData[[#This Row],[order_date]])</f>
        <v>2024</v>
      </c>
    </row>
    <row r="8871" spans="1:18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 t="str" cm="1">
        <f t="array" ref="F8871">_xlfn.IFS(DmartSalesData[[#This Row],[sales]]&lt;2000,"LOW CATEGORY",DmartSalesData[[#This Row],[sales]]&lt;4000,"MEDIUM CATEGORY",DmartSalesData[[#This Row],[sales]]&gt;=4000,"HIGH CATEGORY")</f>
        <v>MEDIUM CATEGORY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tr">
        <f>IF(AND(DmartSalesData[[#This Row],[profit]]&gt;=500,DmartSalesData[[#This Row],[sales]]&gt;=3000),"Good","Not Good")</f>
        <v>Not Good</v>
      </c>
      <c r="R8871" s="2">
        <f>YEAR(DmartSalesData[[#This Row],[order_date]])</f>
        <v>2023</v>
      </c>
    </row>
    <row r="8872" spans="1:18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 t="str" cm="1">
        <f t="array" ref="F8872">_xlfn.IFS(DmartSalesData[[#This Row],[sales]]&lt;2000,"LOW CATEGORY",DmartSalesData[[#This Row],[sales]]&lt;4000,"MEDIUM CATEGORY",DmartSalesData[[#This Row],[sales]]&gt;=4000,"HIGH CATEGORY")</f>
        <v>HIGH CATEGORY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tr">
        <f>IF(AND(DmartSalesData[[#This Row],[profit]]&gt;=500,DmartSalesData[[#This Row],[sales]]&gt;=3000),"Good","Not Good")</f>
        <v>Good</v>
      </c>
      <c r="R8872" s="2">
        <f>YEAR(DmartSalesData[[#This Row],[order_date]])</f>
        <v>2023</v>
      </c>
    </row>
    <row r="8873" spans="1:18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 t="str" cm="1">
        <f t="array" ref="F8873">_xlfn.IFS(DmartSalesData[[#This Row],[sales]]&lt;2000,"LOW CATEGORY",DmartSalesData[[#This Row],[sales]]&lt;4000,"MEDIUM CATEGORY",DmartSalesData[[#This Row],[sales]]&gt;=4000,"HIGH CATEGORY")</f>
        <v>MEDIUM CATEGORY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tr">
        <f>IF(AND(DmartSalesData[[#This Row],[profit]]&gt;=500,DmartSalesData[[#This Row],[sales]]&gt;=3000),"Good","Not Good")</f>
        <v>Not Good</v>
      </c>
      <c r="R8873" s="2">
        <f>YEAR(DmartSalesData[[#This Row],[order_date]])</f>
        <v>2024</v>
      </c>
    </row>
    <row r="8874" spans="1:18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 t="str" cm="1">
        <f t="array" ref="F8874">_xlfn.IFS(DmartSalesData[[#This Row],[sales]]&lt;2000,"LOW CATEGORY",DmartSalesData[[#This Row],[sales]]&lt;4000,"MEDIUM CATEGORY",DmartSalesData[[#This Row],[sales]]&gt;=4000,"HIGH CATEGORY")</f>
        <v>LOW CATEGORY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tr">
        <f>IF(AND(DmartSalesData[[#This Row],[profit]]&gt;=500,DmartSalesData[[#This Row],[sales]]&gt;=3000),"Good","Not Good")</f>
        <v>Not Good</v>
      </c>
      <c r="R8874" s="2">
        <f>YEAR(DmartSalesData[[#This Row],[order_date]])</f>
        <v>2023</v>
      </c>
    </row>
    <row r="8875" spans="1:18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 t="str" cm="1">
        <f t="array" ref="F8875">_xlfn.IFS(DmartSalesData[[#This Row],[sales]]&lt;2000,"LOW CATEGORY",DmartSalesData[[#This Row],[sales]]&lt;4000,"MEDIUM CATEGORY",DmartSalesData[[#This Row],[sales]]&gt;=4000,"HIGH CATEGORY")</f>
        <v>LOW CATEGORY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tr">
        <f>IF(AND(DmartSalesData[[#This Row],[profit]]&gt;=500,DmartSalesData[[#This Row],[sales]]&gt;=3000),"Good","Not Good")</f>
        <v>Not Good</v>
      </c>
      <c r="R8875" s="2">
        <f>YEAR(DmartSalesData[[#This Row],[order_date]])</f>
        <v>2024</v>
      </c>
    </row>
    <row r="8876" spans="1:18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 t="str" cm="1">
        <f t="array" ref="F8876">_xlfn.IFS(DmartSalesData[[#This Row],[sales]]&lt;2000,"LOW CATEGORY",DmartSalesData[[#This Row],[sales]]&lt;4000,"MEDIUM CATEGORY",DmartSalesData[[#This Row],[sales]]&gt;=4000,"HIGH CATEGORY")</f>
        <v>LOW CATEGORY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tr">
        <f>IF(AND(DmartSalesData[[#This Row],[profit]]&gt;=500,DmartSalesData[[#This Row],[sales]]&gt;=3000),"Good","Not Good")</f>
        <v>Not Good</v>
      </c>
      <c r="R8876" s="2">
        <f>YEAR(DmartSalesData[[#This Row],[order_date]])</f>
        <v>2024</v>
      </c>
    </row>
    <row r="8877" spans="1:18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 t="str" cm="1">
        <f t="array" ref="F8877">_xlfn.IFS(DmartSalesData[[#This Row],[sales]]&lt;2000,"LOW CATEGORY",DmartSalesData[[#This Row],[sales]]&lt;4000,"MEDIUM CATEGORY",DmartSalesData[[#This Row],[sales]]&gt;=4000,"HIGH CATEGORY")</f>
        <v>HIGH CATEGORY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tr">
        <f>IF(AND(DmartSalesData[[#This Row],[profit]]&gt;=500,DmartSalesData[[#This Row],[sales]]&gt;=3000),"Good","Not Good")</f>
        <v>Good</v>
      </c>
      <c r="R8877" s="2">
        <f>YEAR(DmartSalesData[[#This Row],[order_date]])</f>
        <v>2024</v>
      </c>
    </row>
    <row r="8878" spans="1:18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 t="str" cm="1">
        <f t="array" ref="F8878">_xlfn.IFS(DmartSalesData[[#This Row],[sales]]&lt;2000,"LOW CATEGORY",DmartSalesData[[#This Row],[sales]]&lt;4000,"MEDIUM CATEGORY",DmartSalesData[[#This Row],[sales]]&gt;=4000,"HIGH CATEGORY")</f>
        <v>MEDIUM CATEGORY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tr">
        <f>IF(AND(DmartSalesData[[#This Row],[profit]]&gt;=500,DmartSalesData[[#This Row],[sales]]&gt;=3000),"Good","Not Good")</f>
        <v>Not Good</v>
      </c>
      <c r="R8878" s="2">
        <f>YEAR(DmartSalesData[[#This Row],[order_date]])</f>
        <v>2024</v>
      </c>
    </row>
    <row r="8879" spans="1:18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 t="str" cm="1">
        <f t="array" ref="F8879">_xlfn.IFS(DmartSalesData[[#This Row],[sales]]&lt;2000,"LOW CATEGORY",DmartSalesData[[#This Row],[sales]]&lt;4000,"MEDIUM CATEGORY",DmartSalesData[[#This Row],[sales]]&gt;=4000,"HIGH CATEGORY")</f>
        <v>MEDIUM CATEGORY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tr">
        <f>IF(AND(DmartSalesData[[#This Row],[profit]]&gt;=500,DmartSalesData[[#This Row],[sales]]&gt;=3000),"Good","Not Good")</f>
        <v>Good</v>
      </c>
      <c r="R8879" s="2">
        <f>YEAR(DmartSalesData[[#This Row],[order_date]])</f>
        <v>2023</v>
      </c>
    </row>
    <row r="8880" spans="1:18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 t="str" cm="1">
        <f t="array" ref="F8880">_xlfn.IFS(DmartSalesData[[#This Row],[sales]]&lt;2000,"LOW CATEGORY",DmartSalesData[[#This Row],[sales]]&lt;4000,"MEDIUM CATEGORY",DmartSalesData[[#This Row],[sales]]&gt;=4000,"HIGH CATEGORY")</f>
        <v>LOW CATEGORY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tr">
        <f>IF(AND(DmartSalesData[[#This Row],[profit]]&gt;=500,DmartSalesData[[#This Row],[sales]]&gt;=3000),"Good","Not Good")</f>
        <v>Not Good</v>
      </c>
      <c r="R8880" s="2">
        <f>YEAR(DmartSalesData[[#This Row],[order_date]])</f>
        <v>2024</v>
      </c>
    </row>
    <row r="8881" spans="1:18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 t="str" cm="1">
        <f t="array" ref="F8881">_xlfn.IFS(DmartSalesData[[#This Row],[sales]]&lt;2000,"LOW CATEGORY",DmartSalesData[[#This Row],[sales]]&lt;4000,"MEDIUM CATEGORY",DmartSalesData[[#This Row],[sales]]&gt;=4000,"HIGH CATEGORY")</f>
        <v>MEDIUM CATEGORY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tr">
        <f>IF(AND(DmartSalesData[[#This Row],[profit]]&gt;=500,DmartSalesData[[#This Row],[sales]]&gt;=3000),"Good","Not Good")</f>
        <v>Not Good</v>
      </c>
      <c r="R8881" s="2">
        <f>YEAR(DmartSalesData[[#This Row],[order_date]])</f>
        <v>2024</v>
      </c>
    </row>
    <row r="8882" spans="1:18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 t="str" cm="1">
        <f t="array" ref="F8882">_xlfn.IFS(DmartSalesData[[#This Row],[sales]]&lt;2000,"LOW CATEGORY",DmartSalesData[[#This Row],[sales]]&lt;4000,"MEDIUM CATEGORY",DmartSalesData[[#This Row],[sales]]&gt;=4000,"HIGH CATEGORY")</f>
        <v>LOW CATEGORY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tr">
        <f>IF(AND(DmartSalesData[[#This Row],[profit]]&gt;=500,DmartSalesData[[#This Row],[sales]]&gt;=3000),"Good","Not Good")</f>
        <v>Not Good</v>
      </c>
      <c r="R8882" s="2">
        <f>YEAR(DmartSalesData[[#This Row],[order_date]])</f>
        <v>2023</v>
      </c>
    </row>
    <row r="8883" spans="1:18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 t="str" cm="1">
        <f t="array" ref="F8883">_xlfn.IFS(DmartSalesData[[#This Row],[sales]]&lt;2000,"LOW CATEGORY",DmartSalesData[[#This Row],[sales]]&lt;4000,"MEDIUM CATEGORY",DmartSalesData[[#This Row],[sales]]&gt;=4000,"HIGH CATEGORY")</f>
        <v>HIGH CATEGORY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tr">
        <f>IF(AND(DmartSalesData[[#This Row],[profit]]&gt;=500,DmartSalesData[[#This Row],[sales]]&gt;=3000),"Good","Not Good")</f>
        <v>Good</v>
      </c>
      <c r="R8883" s="2">
        <f>YEAR(DmartSalesData[[#This Row],[order_date]])</f>
        <v>2023</v>
      </c>
    </row>
    <row r="8884" spans="1:18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 t="str" cm="1">
        <f t="array" ref="F8884">_xlfn.IFS(DmartSalesData[[#This Row],[sales]]&lt;2000,"LOW CATEGORY",DmartSalesData[[#This Row],[sales]]&lt;4000,"MEDIUM CATEGORY",DmartSalesData[[#This Row],[sales]]&gt;=4000,"HIGH CATEGORY")</f>
        <v>HIGH CATEGORY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tr">
        <f>IF(AND(DmartSalesData[[#This Row],[profit]]&gt;=500,DmartSalesData[[#This Row],[sales]]&gt;=3000),"Good","Not Good")</f>
        <v>Not Good</v>
      </c>
      <c r="R8884" s="2">
        <f>YEAR(DmartSalesData[[#This Row],[order_date]])</f>
        <v>2024</v>
      </c>
    </row>
    <row r="8885" spans="1:18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 t="str" cm="1">
        <f t="array" ref="F8885">_xlfn.IFS(DmartSalesData[[#This Row],[sales]]&lt;2000,"LOW CATEGORY",DmartSalesData[[#This Row],[sales]]&lt;4000,"MEDIUM CATEGORY",DmartSalesData[[#This Row],[sales]]&gt;=4000,"HIGH CATEGORY")</f>
        <v>MEDIUM CATEGORY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tr">
        <f>IF(AND(DmartSalesData[[#This Row],[profit]]&gt;=500,DmartSalesData[[#This Row],[sales]]&gt;=3000),"Good","Not Good")</f>
        <v>Good</v>
      </c>
      <c r="R8885" s="2">
        <f>YEAR(DmartSalesData[[#This Row],[order_date]])</f>
        <v>2024</v>
      </c>
    </row>
    <row r="8886" spans="1:18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 t="str" cm="1">
        <f t="array" ref="F8886">_xlfn.IFS(DmartSalesData[[#This Row],[sales]]&lt;2000,"LOW CATEGORY",DmartSalesData[[#This Row],[sales]]&lt;4000,"MEDIUM CATEGORY",DmartSalesData[[#This Row],[sales]]&gt;=4000,"HIGH CATEGORY")</f>
        <v>LOW CATEGORY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tr">
        <f>IF(AND(DmartSalesData[[#This Row],[profit]]&gt;=500,DmartSalesData[[#This Row],[sales]]&gt;=3000),"Good","Not Good")</f>
        <v>Not Good</v>
      </c>
      <c r="R8886" s="2">
        <f>YEAR(DmartSalesData[[#This Row],[order_date]])</f>
        <v>2023</v>
      </c>
    </row>
    <row r="8887" spans="1:18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 t="str" cm="1">
        <f t="array" ref="F8887">_xlfn.IFS(DmartSalesData[[#This Row],[sales]]&lt;2000,"LOW CATEGORY",DmartSalesData[[#This Row],[sales]]&lt;4000,"MEDIUM CATEGORY",DmartSalesData[[#This Row],[sales]]&gt;=4000,"HIGH CATEGORY")</f>
        <v>LOW CATEGORY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tr">
        <f>IF(AND(DmartSalesData[[#This Row],[profit]]&gt;=500,DmartSalesData[[#This Row],[sales]]&gt;=3000),"Good","Not Good")</f>
        <v>Not Good</v>
      </c>
      <c r="R8887" s="2">
        <f>YEAR(DmartSalesData[[#This Row],[order_date]])</f>
        <v>2024</v>
      </c>
    </row>
    <row r="8888" spans="1:18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 t="str" cm="1">
        <f t="array" ref="F8888">_xlfn.IFS(DmartSalesData[[#This Row],[sales]]&lt;2000,"LOW CATEGORY",DmartSalesData[[#This Row],[sales]]&lt;4000,"MEDIUM CATEGORY",DmartSalesData[[#This Row],[sales]]&gt;=4000,"HIGH CATEGORY")</f>
        <v>LOW CATEGORY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tr">
        <f>IF(AND(DmartSalesData[[#This Row],[profit]]&gt;=500,DmartSalesData[[#This Row],[sales]]&gt;=3000),"Good","Not Good")</f>
        <v>Not Good</v>
      </c>
      <c r="R8888" s="2">
        <f>YEAR(DmartSalesData[[#This Row],[order_date]])</f>
        <v>2024</v>
      </c>
    </row>
    <row r="8889" spans="1:18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 t="str" cm="1">
        <f t="array" ref="F8889">_xlfn.IFS(DmartSalesData[[#This Row],[sales]]&lt;2000,"LOW CATEGORY",DmartSalesData[[#This Row],[sales]]&lt;4000,"MEDIUM CATEGORY",DmartSalesData[[#This Row],[sales]]&gt;=4000,"HIGH CATEGORY")</f>
        <v>LOW CATEGORY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tr">
        <f>IF(AND(DmartSalesData[[#This Row],[profit]]&gt;=500,DmartSalesData[[#This Row],[sales]]&gt;=3000),"Good","Not Good")</f>
        <v>Not Good</v>
      </c>
      <c r="R8889" s="2">
        <f>YEAR(DmartSalesData[[#This Row],[order_date]])</f>
        <v>2024</v>
      </c>
    </row>
    <row r="8890" spans="1:18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 t="str" cm="1">
        <f t="array" ref="F8890">_xlfn.IFS(DmartSalesData[[#This Row],[sales]]&lt;2000,"LOW CATEGORY",DmartSalesData[[#This Row],[sales]]&lt;4000,"MEDIUM CATEGORY",DmartSalesData[[#This Row],[sales]]&gt;=4000,"HIGH CATEGORY")</f>
        <v>HIGH CATEGORY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tr">
        <f>IF(AND(DmartSalesData[[#This Row],[profit]]&gt;=500,DmartSalesData[[#This Row],[sales]]&gt;=3000),"Good","Not Good")</f>
        <v>Not Good</v>
      </c>
      <c r="R8890" s="2">
        <f>YEAR(DmartSalesData[[#This Row],[order_date]])</f>
        <v>2023</v>
      </c>
    </row>
    <row r="8891" spans="1:18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 t="str" cm="1">
        <f t="array" ref="F8891">_xlfn.IFS(DmartSalesData[[#This Row],[sales]]&lt;2000,"LOW CATEGORY",DmartSalesData[[#This Row],[sales]]&lt;4000,"MEDIUM CATEGORY",DmartSalesData[[#This Row],[sales]]&gt;=4000,"HIGH CATEGORY")</f>
        <v>LOW CATEGORY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tr">
        <f>IF(AND(DmartSalesData[[#This Row],[profit]]&gt;=500,DmartSalesData[[#This Row],[sales]]&gt;=3000),"Good","Not Good")</f>
        <v>Not Good</v>
      </c>
      <c r="R8891" s="2">
        <f>YEAR(DmartSalesData[[#This Row],[order_date]])</f>
        <v>2023</v>
      </c>
    </row>
    <row r="8892" spans="1:18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 t="str" cm="1">
        <f t="array" ref="F8892">_xlfn.IFS(DmartSalesData[[#This Row],[sales]]&lt;2000,"LOW CATEGORY",DmartSalesData[[#This Row],[sales]]&lt;4000,"MEDIUM CATEGORY",DmartSalesData[[#This Row],[sales]]&gt;=4000,"HIGH CATEGORY")</f>
        <v>MEDIUM CATEGORY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tr">
        <f>IF(AND(DmartSalesData[[#This Row],[profit]]&gt;=500,DmartSalesData[[#This Row],[sales]]&gt;=3000),"Good","Not Good")</f>
        <v>Not Good</v>
      </c>
      <c r="R8892" s="2">
        <f>YEAR(DmartSalesData[[#This Row],[order_date]])</f>
        <v>2023</v>
      </c>
    </row>
    <row r="8893" spans="1:18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 t="str" cm="1">
        <f t="array" ref="F8893">_xlfn.IFS(DmartSalesData[[#This Row],[sales]]&lt;2000,"LOW CATEGORY",DmartSalesData[[#This Row],[sales]]&lt;4000,"MEDIUM CATEGORY",DmartSalesData[[#This Row],[sales]]&gt;=4000,"HIGH CATEGORY")</f>
        <v>MEDIUM CATEGORY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tr">
        <f>IF(AND(DmartSalesData[[#This Row],[profit]]&gt;=500,DmartSalesData[[#This Row],[sales]]&gt;=3000),"Good","Not Good")</f>
        <v>Not Good</v>
      </c>
      <c r="R8893" s="2">
        <f>YEAR(DmartSalesData[[#This Row],[order_date]])</f>
        <v>2024</v>
      </c>
    </row>
    <row r="8894" spans="1:18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 t="str" cm="1">
        <f t="array" ref="F8894">_xlfn.IFS(DmartSalesData[[#This Row],[sales]]&lt;2000,"LOW CATEGORY",DmartSalesData[[#This Row],[sales]]&lt;4000,"MEDIUM CATEGORY",DmartSalesData[[#This Row],[sales]]&gt;=4000,"HIGH CATEGORY")</f>
        <v>MEDIUM CATEGORY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tr">
        <f>IF(AND(DmartSalesData[[#This Row],[profit]]&gt;=500,DmartSalesData[[#This Row],[sales]]&gt;=3000),"Good","Not Good")</f>
        <v>Not Good</v>
      </c>
      <c r="R8894" s="2">
        <f>YEAR(DmartSalesData[[#This Row],[order_date]])</f>
        <v>2023</v>
      </c>
    </row>
    <row r="8895" spans="1:18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 t="str" cm="1">
        <f t="array" ref="F8895">_xlfn.IFS(DmartSalesData[[#This Row],[sales]]&lt;2000,"LOW CATEGORY",DmartSalesData[[#This Row],[sales]]&lt;4000,"MEDIUM CATEGORY",DmartSalesData[[#This Row],[sales]]&gt;=4000,"HIGH CATEGORY")</f>
        <v>LOW CATEGORY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tr">
        <f>IF(AND(DmartSalesData[[#This Row],[profit]]&gt;=500,DmartSalesData[[#This Row],[sales]]&gt;=3000),"Good","Not Good")</f>
        <v>Not Good</v>
      </c>
      <c r="R8895" s="2">
        <f>YEAR(DmartSalesData[[#This Row],[order_date]])</f>
        <v>2024</v>
      </c>
    </row>
    <row r="8896" spans="1:18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 t="str" cm="1">
        <f t="array" ref="F8896">_xlfn.IFS(DmartSalesData[[#This Row],[sales]]&lt;2000,"LOW CATEGORY",DmartSalesData[[#This Row],[sales]]&lt;4000,"MEDIUM CATEGORY",DmartSalesData[[#This Row],[sales]]&gt;=4000,"HIGH CATEGORY")</f>
        <v>HIGH CATEGORY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tr">
        <f>IF(AND(DmartSalesData[[#This Row],[profit]]&gt;=500,DmartSalesData[[#This Row],[sales]]&gt;=3000),"Good","Not Good")</f>
        <v>Good</v>
      </c>
      <c r="R8896" s="2">
        <f>YEAR(DmartSalesData[[#This Row],[order_date]])</f>
        <v>2023</v>
      </c>
    </row>
    <row r="8897" spans="1:18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 t="str" cm="1">
        <f t="array" ref="F8897">_xlfn.IFS(DmartSalesData[[#This Row],[sales]]&lt;2000,"LOW CATEGORY",DmartSalesData[[#This Row],[sales]]&lt;4000,"MEDIUM CATEGORY",DmartSalesData[[#This Row],[sales]]&gt;=4000,"HIGH CATEGORY")</f>
        <v>MEDIUM CATEGORY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tr">
        <f>IF(AND(DmartSalesData[[#This Row],[profit]]&gt;=500,DmartSalesData[[#This Row],[sales]]&gt;=3000),"Good","Not Good")</f>
        <v>Not Good</v>
      </c>
      <c r="R8897" s="2">
        <f>YEAR(DmartSalesData[[#This Row],[order_date]])</f>
        <v>2023</v>
      </c>
    </row>
    <row r="8898" spans="1:18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 t="str" cm="1">
        <f t="array" ref="F8898">_xlfn.IFS(DmartSalesData[[#This Row],[sales]]&lt;2000,"LOW CATEGORY",DmartSalesData[[#This Row],[sales]]&lt;4000,"MEDIUM CATEGORY",DmartSalesData[[#This Row],[sales]]&gt;=4000,"HIGH CATEGORY")</f>
        <v>MEDIUM CATEGORY</v>
      </c>
      <c r="G8898" s="2">
        <v>0.01</v>
      </c>
      <c r="H8898" s="2">
        <f t="shared" ref="H8898:H8961" si="278">E8898*G8898</f>
        <v>36.638200000000005</v>
      </c>
      <c r="I8898" s="2">
        <f t="shared" ref="I8898:I8961" si="279">E8898-H8898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tr">
        <f>IF(AND(DmartSalesData[[#This Row],[profit]]&gt;=500,DmartSalesData[[#This Row],[sales]]&gt;=3000),"Good","Not Good")</f>
        <v>Not Good</v>
      </c>
      <c r="R8898" s="2">
        <f>YEAR(DmartSalesData[[#This Row],[order_date]])</f>
        <v>2023</v>
      </c>
    </row>
    <row r="8899" spans="1:18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 t="str" cm="1">
        <f t="array" ref="F8899">_xlfn.IFS(DmartSalesData[[#This Row],[sales]]&lt;2000,"LOW CATEGORY",DmartSalesData[[#This Row],[sales]]&lt;4000,"MEDIUM CATEGORY",DmartSalesData[[#This Row],[sales]]&gt;=4000,"HIGH CATEGORY")</f>
        <v>LOW CATEGORY</v>
      </c>
      <c r="G8899" s="2">
        <v>0.01</v>
      </c>
      <c r="H8899" s="2">
        <f t="shared" si="278"/>
        <v>10.0183</v>
      </c>
      <c r="I8899" s="2">
        <f t="shared" si="279"/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tr">
        <f>IF(AND(DmartSalesData[[#This Row],[profit]]&gt;=500,DmartSalesData[[#This Row],[sales]]&gt;=3000),"Good","Not Good")</f>
        <v>Not Good</v>
      </c>
      <c r="R8899" s="2">
        <f>YEAR(DmartSalesData[[#This Row],[order_date]])</f>
        <v>2024</v>
      </c>
    </row>
    <row r="8900" spans="1:18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 t="str" cm="1">
        <f t="array" ref="F8900">_xlfn.IFS(DmartSalesData[[#This Row],[sales]]&lt;2000,"LOW CATEGORY",DmartSalesData[[#This Row],[sales]]&lt;4000,"MEDIUM CATEGORY",DmartSalesData[[#This Row],[sales]]&gt;=4000,"HIGH CATEGORY")</f>
        <v>HIGH CATEGORY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tr">
        <f>IF(AND(DmartSalesData[[#This Row],[profit]]&gt;=500,DmartSalesData[[#This Row],[sales]]&gt;=3000),"Good","Not Good")</f>
        <v>Good</v>
      </c>
      <c r="R8900" s="2">
        <f>YEAR(DmartSalesData[[#This Row],[order_date]])</f>
        <v>2023</v>
      </c>
    </row>
    <row r="8901" spans="1:18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 t="str" cm="1">
        <f t="array" ref="F8901">_xlfn.IFS(DmartSalesData[[#This Row],[sales]]&lt;2000,"LOW CATEGORY",DmartSalesData[[#This Row],[sales]]&lt;4000,"MEDIUM CATEGORY",DmartSalesData[[#This Row],[sales]]&gt;=4000,"HIGH CATEGORY")</f>
        <v>LOW CATEGORY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tr">
        <f>IF(AND(DmartSalesData[[#This Row],[profit]]&gt;=500,DmartSalesData[[#This Row],[sales]]&gt;=3000),"Good","Not Good")</f>
        <v>Not Good</v>
      </c>
      <c r="R8901" s="2">
        <f>YEAR(DmartSalesData[[#This Row],[order_date]])</f>
        <v>2024</v>
      </c>
    </row>
    <row r="8902" spans="1:18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 t="str" cm="1">
        <f t="array" ref="F8902">_xlfn.IFS(DmartSalesData[[#This Row],[sales]]&lt;2000,"LOW CATEGORY",DmartSalesData[[#This Row],[sales]]&lt;4000,"MEDIUM CATEGORY",DmartSalesData[[#This Row],[sales]]&gt;=4000,"HIGH CATEGORY")</f>
        <v>MEDIUM CATEGORY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tr">
        <f>IF(AND(DmartSalesData[[#This Row],[profit]]&gt;=500,DmartSalesData[[#This Row],[sales]]&gt;=3000),"Good","Not Good")</f>
        <v>Good</v>
      </c>
      <c r="R8902" s="2">
        <f>YEAR(DmartSalesData[[#This Row],[order_date]])</f>
        <v>2023</v>
      </c>
    </row>
    <row r="8903" spans="1:18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 t="str" cm="1">
        <f t="array" ref="F8903">_xlfn.IFS(DmartSalesData[[#This Row],[sales]]&lt;2000,"LOW CATEGORY",DmartSalesData[[#This Row],[sales]]&lt;4000,"MEDIUM CATEGORY",DmartSalesData[[#This Row],[sales]]&gt;=4000,"HIGH CATEGORY")</f>
        <v>MEDIUM CATEGORY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tr">
        <f>IF(AND(DmartSalesData[[#This Row],[profit]]&gt;=500,DmartSalesData[[#This Row],[sales]]&gt;=3000),"Good","Not Good")</f>
        <v>Not Good</v>
      </c>
      <c r="R8903" s="2">
        <f>YEAR(DmartSalesData[[#This Row],[order_date]])</f>
        <v>2024</v>
      </c>
    </row>
    <row r="8904" spans="1:18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 t="str" cm="1">
        <f t="array" ref="F8904">_xlfn.IFS(DmartSalesData[[#This Row],[sales]]&lt;2000,"LOW CATEGORY",DmartSalesData[[#This Row],[sales]]&lt;4000,"MEDIUM CATEGORY",DmartSalesData[[#This Row],[sales]]&gt;=4000,"HIGH CATEGORY")</f>
        <v>LOW CATEGORY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tr">
        <f>IF(AND(DmartSalesData[[#This Row],[profit]]&gt;=500,DmartSalesData[[#This Row],[sales]]&gt;=3000),"Good","Not Good")</f>
        <v>Not Good</v>
      </c>
      <c r="R8904" s="2">
        <f>YEAR(DmartSalesData[[#This Row],[order_date]])</f>
        <v>2024</v>
      </c>
    </row>
    <row r="8905" spans="1:18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 t="str" cm="1">
        <f t="array" ref="F8905">_xlfn.IFS(DmartSalesData[[#This Row],[sales]]&lt;2000,"LOW CATEGORY",DmartSalesData[[#This Row],[sales]]&lt;4000,"MEDIUM CATEGORY",DmartSalesData[[#This Row],[sales]]&gt;=4000,"HIGH CATEGORY")</f>
        <v>LOW CATEGORY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tr">
        <f>IF(AND(DmartSalesData[[#This Row],[profit]]&gt;=500,DmartSalesData[[#This Row],[sales]]&gt;=3000),"Good","Not Good")</f>
        <v>Not Good</v>
      </c>
      <c r="R8905" s="2">
        <f>YEAR(DmartSalesData[[#This Row],[order_date]])</f>
        <v>2024</v>
      </c>
    </row>
    <row r="8906" spans="1:18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 t="str" cm="1">
        <f t="array" ref="F8906">_xlfn.IFS(DmartSalesData[[#This Row],[sales]]&lt;2000,"LOW CATEGORY",DmartSalesData[[#This Row],[sales]]&lt;4000,"MEDIUM CATEGORY",DmartSalesData[[#This Row],[sales]]&gt;=4000,"HIGH CATEGORY")</f>
        <v>HIGH CATEGORY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tr">
        <f>IF(AND(DmartSalesData[[#This Row],[profit]]&gt;=500,DmartSalesData[[#This Row],[sales]]&gt;=3000),"Good","Not Good")</f>
        <v>Good</v>
      </c>
      <c r="R8906" s="2">
        <f>YEAR(DmartSalesData[[#This Row],[order_date]])</f>
        <v>2024</v>
      </c>
    </row>
    <row r="8907" spans="1:18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 t="str" cm="1">
        <f t="array" ref="F8907">_xlfn.IFS(DmartSalesData[[#This Row],[sales]]&lt;2000,"LOW CATEGORY",DmartSalesData[[#This Row],[sales]]&lt;4000,"MEDIUM CATEGORY",DmartSalesData[[#This Row],[sales]]&gt;=4000,"HIGH CATEGORY")</f>
        <v>LOW CATEGORY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tr">
        <f>IF(AND(DmartSalesData[[#This Row],[profit]]&gt;=500,DmartSalesData[[#This Row],[sales]]&gt;=3000),"Good","Not Good")</f>
        <v>Not Good</v>
      </c>
      <c r="R8907" s="2">
        <f>YEAR(DmartSalesData[[#This Row],[order_date]])</f>
        <v>2023</v>
      </c>
    </row>
    <row r="8908" spans="1:18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 t="str" cm="1">
        <f t="array" ref="F8908">_xlfn.IFS(DmartSalesData[[#This Row],[sales]]&lt;2000,"LOW CATEGORY",DmartSalesData[[#This Row],[sales]]&lt;4000,"MEDIUM CATEGORY",DmartSalesData[[#This Row],[sales]]&gt;=4000,"HIGH CATEGORY")</f>
        <v>MEDIUM CATEGORY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tr">
        <f>IF(AND(DmartSalesData[[#This Row],[profit]]&gt;=500,DmartSalesData[[#This Row],[sales]]&gt;=3000),"Good","Not Good")</f>
        <v>Not Good</v>
      </c>
      <c r="R8908" s="2">
        <f>YEAR(DmartSalesData[[#This Row],[order_date]])</f>
        <v>2023</v>
      </c>
    </row>
    <row r="8909" spans="1:18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 t="str" cm="1">
        <f t="array" ref="F8909">_xlfn.IFS(DmartSalesData[[#This Row],[sales]]&lt;2000,"LOW CATEGORY",DmartSalesData[[#This Row],[sales]]&lt;4000,"MEDIUM CATEGORY",DmartSalesData[[#This Row],[sales]]&gt;=4000,"HIGH CATEGORY")</f>
        <v>MEDIUM CATEGORY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tr">
        <f>IF(AND(DmartSalesData[[#This Row],[profit]]&gt;=500,DmartSalesData[[#This Row],[sales]]&gt;=3000),"Good","Not Good")</f>
        <v>Not Good</v>
      </c>
      <c r="R8909" s="2">
        <f>YEAR(DmartSalesData[[#This Row],[order_date]])</f>
        <v>2023</v>
      </c>
    </row>
    <row r="8910" spans="1:18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 t="str" cm="1">
        <f t="array" ref="F8910">_xlfn.IFS(DmartSalesData[[#This Row],[sales]]&lt;2000,"LOW CATEGORY",DmartSalesData[[#This Row],[sales]]&lt;4000,"MEDIUM CATEGORY",DmartSalesData[[#This Row],[sales]]&gt;=4000,"HIGH CATEGORY")</f>
        <v>LOW CATEGORY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tr">
        <f>IF(AND(DmartSalesData[[#This Row],[profit]]&gt;=500,DmartSalesData[[#This Row],[sales]]&gt;=3000),"Good","Not Good")</f>
        <v>Not Good</v>
      </c>
      <c r="R8910" s="2">
        <f>YEAR(DmartSalesData[[#This Row],[order_date]])</f>
        <v>2023</v>
      </c>
    </row>
    <row r="8911" spans="1:18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 t="str" cm="1">
        <f t="array" ref="F8911">_xlfn.IFS(DmartSalesData[[#This Row],[sales]]&lt;2000,"LOW CATEGORY",DmartSalesData[[#This Row],[sales]]&lt;4000,"MEDIUM CATEGORY",DmartSalesData[[#This Row],[sales]]&gt;=4000,"HIGH CATEGORY")</f>
        <v>LOW CATEGORY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tr">
        <f>IF(AND(DmartSalesData[[#This Row],[profit]]&gt;=500,DmartSalesData[[#This Row],[sales]]&gt;=3000),"Good","Not Good")</f>
        <v>Not Good</v>
      </c>
      <c r="R8911" s="2">
        <f>YEAR(DmartSalesData[[#This Row],[order_date]])</f>
        <v>2023</v>
      </c>
    </row>
    <row r="8912" spans="1:18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 t="str" cm="1">
        <f t="array" ref="F8912">_xlfn.IFS(DmartSalesData[[#This Row],[sales]]&lt;2000,"LOW CATEGORY",DmartSalesData[[#This Row],[sales]]&lt;4000,"MEDIUM CATEGORY",DmartSalesData[[#This Row],[sales]]&gt;=4000,"HIGH CATEGORY")</f>
        <v>LOW CATEGORY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tr">
        <f>IF(AND(DmartSalesData[[#This Row],[profit]]&gt;=500,DmartSalesData[[#This Row],[sales]]&gt;=3000),"Good","Not Good")</f>
        <v>Not Good</v>
      </c>
      <c r="R8912" s="2">
        <f>YEAR(DmartSalesData[[#This Row],[order_date]])</f>
        <v>2023</v>
      </c>
    </row>
    <row r="8913" spans="1:18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 t="str" cm="1">
        <f t="array" ref="F8913">_xlfn.IFS(DmartSalesData[[#This Row],[sales]]&lt;2000,"LOW CATEGORY",DmartSalesData[[#This Row],[sales]]&lt;4000,"MEDIUM CATEGORY",DmartSalesData[[#This Row],[sales]]&gt;=4000,"HIGH CATEGORY")</f>
        <v>MEDIUM CATEGORY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tr">
        <f>IF(AND(DmartSalesData[[#This Row],[profit]]&gt;=500,DmartSalesData[[#This Row],[sales]]&gt;=3000),"Good","Not Good")</f>
        <v>Not Good</v>
      </c>
      <c r="R8913" s="2">
        <f>YEAR(DmartSalesData[[#This Row],[order_date]])</f>
        <v>2023</v>
      </c>
    </row>
    <row r="8914" spans="1:18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 t="str" cm="1">
        <f t="array" ref="F8914">_xlfn.IFS(DmartSalesData[[#This Row],[sales]]&lt;2000,"LOW CATEGORY",DmartSalesData[[#This Row],[sales]]&lt;4000,"MEDIUM CATEGORY",DmartSalesData[[#This Row],[sales]]&gt;=4000,"HIGH CATEGORY")</f>
        <v>MEDIUM CATEGORY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tr">
        <f>IF(AND(DmartSalesData[[#This Row],[profit]]&gt;=500,DmartSalesData[[#This Row],[sales]]&gt;=3000),"Good","Not Good")</f>
        <v>Not Good</v>
      </c>
      <c r="R8914" s="2">
        <f>YEAR(DmartSalesData[[#This Row],[order_date]])</f>
        <v>2024</v>
      </c>
    </row>
    <row r="8915" spans="1:18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 t="str" cm="1">
        <f t="array" ref="F8915">_xlfn.IFS(DmartSalesData[[#This Row],[sales]]&lt;2000,"LOW CATEGORY",DmartSalesData[[#This Row],[sales]]&lt;4000,"MEDIUM CATEGORY",DmartSalesData[[#This Row],[sales]]&gt;=4000,"HIGH CATEGORY")</f>
        <v>HIGH CATEGORY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tr">
        <f>IF(AND(DmartSalesData[[#This Row],[profit]]&gt;=500,DmartSalesData[[#This Row],[sales]]&gt;=3000),"Good","Not Good")</f>
        <v>Not Good</v>
      </c>
      <c r="R8915" s="2">
        <f>YEAR(DmartSalesData[[#This Row],[order_date]])</f>
        <v>2023</v>
      </c>
    </row>
    <row r="8916" spans="1:18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 t="str" cm="1">
        <f t="array" ref="F8916">_xlfn.IFS(DmartSalesData[[#This Row],[sales]]&lt;2000,"LOW CATEGORY",DmartSalesData[[#This Row],[sales]]&lt;4000,"MEDIUM CATEGORY",DmartSalesData[[#This Row],[sales]]&gt;=4000,"HIGH CATEGORY")</f>
        <v>MEDIUM CATEGORY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tr">
        <f>IF(AND(DmartSalesData[[#This Row],[profit]]&gt;=500,DmartSalesData[[#This Row],[sales]]&gt;=3000),"Good","Not Good")</f>
        <v>Not Good</v>
      </c>
      <c r="R8916" s="2">
        <f>YEAR(DmartSalesData[[#This Row],[order_date]])</f>
        <v>2023</v>
      </c>
    </row>
    <row r="8917" spans="1:18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 t="str" cm="1">
        <f t="array" ref="F8917">_xlfn.IFS(DmartSalesData[[#This Row],[sales]]&lt;2000,"LOW CATEGORY",DmartSalesData[[#This Row],[sales]]&lt;4000,"MEDIUM CATEGORY",DmartSalesData[[#This Row],[sales]]&gt;=4000,"HIGH CATEGORY")</f>
        <v>HIGH CATEGORY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tr">
        <f>IF(AND(DmartSalesData[[#This Row],[profit]]&gt;=500,DmartSalesData[[#This Row],[sales]]&gt;=3000),"Good","Not Good")</f>
        <v>Not Good</v>
      </c>
      <c r="R8917" s="2">
        <f>YEAR(DmartSalesData[[#This Row],[order_date]])</f>
        <v>2024</v>
      </c>
    </row>
    <row r="8918" spans="1:18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 t="str" cm="1">
        <f t="array" ref="F8918">_xlfn.IFS(DmartSalesData[[#This Row],[sales]]&lt;2000,"LOW CATEGORY",DmartSalesData[[#This Row],[sales]]&lt;4000,"MEDIUM CATEGORY",DmartSalesData[[#This Row],[sales]]&gt;=4000,"HIGH CATEGORY")</f>
        <v>LOW CATEGORY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tr">
        <f>IF(AND(DmartSalesData[[#This Row],[profit]]&gt;=500,DmartSalesData[[#This Row],[sales]]&gt;=3000),"Good","Not Good")</f>
        <v>Not Good</v>
      </c>
      <c r="R8918" s="2">
        <f>YEAR(DmartSalesData[[#This Row],[order_date]])</f>
        <v>2024</v>
      </c>
    </row>
    <row r="8919" spans="1:18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 t="str" cm="1">
        <f t="array" ref="F8919">_xlfn.IFS(DmartSalesData[[#This Row],[sales]]&lt;2000,"LOW CATEGORY",DmartSalesData[[#This Row],[sales]]&lt;4000,"MEDIUM CATEGORY",DmartSalesData[[#This Row],[sales]]&gt;=4000,"HIGH CATEGORY")</f>
        <v>MEDIUM CATEGORY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tr">
        <f>IF(AND(DmartSalesData[[#This Row],[profit]]&gt;=500,DmartSalesData[[#This Row],[sales]]&gt;=3000),"Good","Not Good")</f>
        <v>Good</v>
      </c>
      <c r="R8919" s="2">
        <f>YEAR(DmartSalesData[[#This Row],[order_date]])</f>
        <v>2023</v>
      </c>
    </row>
    <row r="8920" spans="1:18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 t="str" cm="1">
        <f t="array" ref="F8920">_xlfn.IFS(DmartSalesData[[#This Row],[sales]]&lt;2000,"LOW CATEGORY",DmartSalesData[[#This Row],[sales]]&lt;4000,"MEDIUM CATEGORY",DmartSalesData[[#This Row],[sales]]&gt;=4000,"HIGH CATEGORY")</f>
        <v>LOW CATEGORY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tr">
        <f>IF(AND(DmartSalesData[[#This Row],[profit]]&gt;=500,DmartSalesData[[#This Row],[sales]]&gt;=3000),"Good","Not Good")</f>
        <v>Not Good</v>
      </c>
      <c r="R8920" s="2">
        <f>YEAR(DmartSalesData[[#This Row],[order_date]])</f>
        <v>2023</v>
      </c>
    </row>
    <row r="8921" spans="1:18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 t="str" cm="1">
        <f t="array" ref="F8921">_xlfn.IFS(DmartSalesData[[#This Row],[sales]]&lt;2000,"LOW CATEGORY",DmartSalesData[[#This Row],[sales]]&lt;4000,"MEDIUM CATEGORY",DmartSalesData[[#This Row],[sales]]&gt;=4000,"HIGH CATEGORY")</f>
        <v>LOW CATEGORY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tr">
        <f>IF(AND(DmartSalesData[[#This Row],[profit]]&gt;=500,DmartSalesData[[#This Row],[sales]]&gt;=3000),"Good","Not Good")</f>
        <v>Not Good</v>
      </c>
      <c r="R8921" s="2">
        <f>YEAR(DmartSalesData[[#This Row],[order_date]])</f>
        <v>2024</v>
      </c>
    </row>
    <row r="8922" spans="1:18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 t="str" cm="1">
        <f t="array" ref="F8922">_xlfn.IFS(DmartSalesData[[#This Row],[sales]]&lt;2000,"LOW CATEGORY",DmartSalesData[[#This Row],[sales]]&lt;4000,"MEDIUM CATEGORY",DmartSalesData[[#This Row],[sales]]&gt;=4000,"HIGH CATEGORY")</f>
        <v>MEDIUM CATEGORY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tr">
        <f>IF(AND(DmartSalesData[[#This Row],[profit]]&gt;=500,DmartSalesData[[#This Row],[sales]]&gt;=3000),"Good","Not Good")</f>
        <v>Good</v>
      </c>
      <c r="R8922" s="2">
        <f>YEAR(DmartSalesData[[#This Row],[order_date]])</f>
        <v>2024</v>
      </c>
    </row>
    <row r="8923" spans="1:18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 t="str" cm="1">
        <f t="array" ref="F8923">_xlfn.IFS(DmartSalesData[[#This Row],[sales]]&lt;2000,"LOW CATEGORY",DmartSalesData[[#This Row],[sales]]&lt;4000,"MEDIUM CATEGORY",DmartSalesData[[#This Row],[sales]]&gt;=4000,"HIGH CATEGORY")</f>
        <v>MEDIUM CATEGORY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tr">
        <f>IF(AND(DmartSalesData[[#This Row],[profit]]&gt;=500,DmartSalesData[[#This Row],[sales]]&gt;=3000),"Good","Not Good")</f>
        <v>Not Good</v>
      </c>
      <c r="R8923" s="2">
        <f>YEAR(DmartSalesData[[#This Row],[order_date]])</f>
        <v>2024</v>
      </c>
    </row>
    <row r="8924" spans="1:18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 t="str" cm="1">
        <f t="array" ref="F8924">_xlfn.IFS(DmartSalesData[[#This Row],[sales]]&lt;2000,"LOW CATEGORY",DmartSalesData[[#This Row],[sales]]&lt;4000,"MEDIUM CATEGORY",DmartSalesData[[#This Row],[sales]]&gt;=4000,"HIGH CATEGORY")</f>
        <v>LOW CATEGORY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tr">
        <f>IF(AND(DmartSalesData[[#This Row],[profit]]&gt;=500,DmartSalesData[[#This Row],[sales]]&gt;=3000),"Good","Not Good")</f>
        <v>Not Good</v>
      </c>
      <c r="R8924" s="2">
        <f>YEAR(DmartSalesData[[#This Row],[order_date]])</f>
        <v>2024</v>
      </c>
    </row>
    <row r="8925" spans="1:18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 t="str" cm="1">
        <f t="array" ref="F8925">_xlfn.IFS(DmartSalesData[[#This Row],[sales]]&lt;2000,"LOW CATEGORY",DmartSalesData[[#This Row],[sales]]&lt;4000,"MEDIUM CATEGORY",DmartSalesData[[#This Row],[sales]]&gt;=4000,"HIGH CATEGORY")</f>
        <v>MEDIUM CATEGORY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tr">
        <f>IF(AND(DmartSalesData[[#This Row],[profit]]&gt;=500,DmartSalesData[[#This Row],[sales]]&gt;=3000),"Good","Not Good")</f>
        <v>Good</v>
      </c>
      <c r="R8925" s="2">
        <f>YEAR(DmartSalesData[[#This Row],[order_date]])</f>
        <v>2024</v>
      </c>
    </row>
    <row r="8926" spans="1:18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 t="str" cm="1">
        <f t="array" ref="F8926">_xlfn.IFS(DmartSalesData[[#This Row],[sales]]&lt;2000,"LOW CATEGORY",DmartSalesData[[#This Row],[sales]]&lt;4000,"MEDIUM CATEGORY",DmartSalesData[[#This Row],[sales]]&gt;=4000,"HIGH CATEGORY")</f>
        <v>MEDIUM CATEGORY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tr">
        <f>IF(AND(DmartSalesData[[#This Row],[profit]]&gt;=500,DmartSalesData[[#This Row],[sales]]&gt;=3000),"Good","Not Good")</f>
        <v>Not Good</v>
      </c>
      <c r="R8926" s="2">
        <f>YEAR(DmartSalesData[[#This Row],[order_date]])</f>
        <v>2024</v>
      </c>
    </row>
    <row r="8927" spans="1:18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 t="str" cm="1">
        <f t="array" ref="F8927">_xlfn.IFS(DmartSalesData[[#This Row],[sales]]&lt;2000,"LOW CATEGORY",DmartSalesData[[#This Row],[sales]]&lt;4000,"MEDIUM CATEGORY",DmartSalesData[[#This Row],[sales]]&gt;=4000,"HIGH CATEGORY")</f>
        <v>HIGH CATEGORY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tr">
        <f>IF(AND(DmartSalesData[[#This Row],[profit]]&gt;=500,DmartSalesData[[#This Row],[sales]]&gt;=3000),"Good","Not Good")</f>
        <v>Good</v>
      </c>
      <c r="R8927" s="2">
        <f>YEAR(DmartSalesData[[#This Row],[order_date]])</f>
        <v>2023</v>
      </c>
    </row>
    <row r="8928" spans="1:18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 t="str" cm="1">
        <f t="array" ref="F8928">_xlfn.IFS(DmartSalesData[[#This Row],[sales]]&lt;2000,"LOW CATEGORY",DmartSalesData[[#This Row],[sales]]&lt;4000,"MEDIUM CATEGORY",DmartSalesData[[#This Row],[sales]]&gt;=4000,"HIGH CATEGORY")</f>
        <v>LOW CATEGORY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tr">
        <f>IF(AND(DmartSalesData[[#This Row],[profit]]&gt;=500,DmartSalesData[[#This Row],[sales]]&gt;=3000),"Good","Not Good")</f>
        <v>Not Good</v>
      </c>
      <c r="R8928" s="2">
        <f>YEAR(DmartSalesData[[#This Row],[order_date]])</f>
        <v>2024</v>
      </c>
    </row>
    <row r="8929" spans="1:18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 t="str" cm="1">
        <f t="array" ref="F8929">_xlfn.IFS(DmartSalesData[[#This Row],[sales]]&lt;2000,"LOW CATEGORY",DmartSalesData[[#This Row],[sales]]&lt;4000,"MEDIUM CATEGORY",DmartSalesData[[#This Row],[sales]]&gt;=4000,"HIGH CATEGORY")</f>
        <v>LOW CATEGORY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tr">
        <f>IF(AND(DmartSalesData[[#This Row],[profit]]&gt;=500,DmartSalesData[[#This Row],[sales]]&gt;=3000),"Good","Not Good")</f>
        <v>Not Good</v>
      </c>
      <c r="R8929" s="2">
        <f>YEAR(DmartSalesData[[#This Row],[order_date]])</f>
        <v>2024</v>
      </c>
    </row>
    <row r="8930" spans="1:18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 t="str" cm="1">
        <f t="array" ref="F8930">_xlfn.IFS(DmartSalesData[[#This Row],[sales]]&lt;2000,"LOW CATEGORY",DmartSalesData[[#This Row],[sales]]&lt;4000,"MEDIUM CATEGORY",DmartSalesData[[#This Row],[sales]]&gt;=4000,"HIGH CATEGORY")</f>
        <v>MEDIUM CATEGORY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tr">
        <f>IF(AND(DmartSalesData[[#This Row],[profit]]&gt;=500,DmartSalesData[[#This Row],[sales]]&gt;=3000),"Good","Not Good")</f>
        <v>Good</v>
      </c>
      <c r="R8930" s="2">
        <f>YEAR(DmartSalesData[[#This Row],[order_date]])</f>
        <v>2023</v>
      </c>
    </row>
    <row r="8931" spans="1:18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 t="str" cm="1">
        <f t="array" ref="F8931">_xlfn.IFS(DmartSalesData[[#This Row],[sales]]&lt;2000,"LOW CATEGORY",DmartSalesData[[#This Row],[sales]]&lt;4000,"MEDIUM CATEGORY",DmartSalesData[[#This Row],[sales]]&gt;=4000,"HIGH CATEGORY")</f>
        <v>MEDIUM CATEGORY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tr">
        <f>IF(AND(DmartSalesData[[#This Row],[profit]]&gt;=500,DmartSalesData[[#This Row],[sales]]&gt;=3000),"Good","Not Good")</f>
        <v>Good</v>
      </c>
      <c r="R8931" s="2">
        <f>YEAR(DmartSalesData[[#This Row],[order_date]])</f>
        <v>2024</v>
      </c>
    </row>
    <row r="8932" spans="1:18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 t="str" cm="1">
        <f t="array" ref="F8932">_xlfn.IFS(DmartSalesData[[#This Row],[sales]]&lt;2000,"LOW CATEGORY",DmartSalesData[[#This Row],[sales]]&lt;4000,"MEDIUM CATEGORY",DmartSalesData[[#This Row],[sales]]&gt;=4000,"HIGH CATEGORY")</f>
        <v>MEDIUM CATEGORY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tr">
        <f>IF(AND(DmartSalesData[[#This Row],[profit]]&gt;=500,DmartSalesData[[#This Row],[sales]]&gt;=3000),"Good","Not Good")</f>
        <v>Not Good</v>
      </c>
      <c r="R8932" s="2">
        <f>YEAR(DmartSalesData[[#This Row],[order_date]])</f>
        <v>2024</v>
      </c>
    </row>
    <row r="8933" spans="1:18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 t="str" cm="1">
        <f t="array" ref="F8933">_xlfn.IFS(DmartSalesData[[#This Row],[sales]]&lt;2000,"LOW CATEGORY",DmartSalesData[[#This Row],[sales]]&lt;4000,"MEDIUM CATEGORY",DmartSalesData[[#This Row],[sales]]&gt;=4000,"HIGH CATEGORY")</f>
        <v>MEDIUM CATEGORY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tr">
        <f>IF(AND(DmartSalesData[[#This Row],[profit]]&gt;=500,DmartSalesData[[#This Row],[sales]]&gt;=3000),"Good","Not Good")</f>
        <v>Good</v>
      </c>
      <c r="R8933" s="2">
        <f>YEAR(DmartSalesData[[#This Row],[order_date]])</f>
        <v>2024</v>
      </c>
    </row>
    <row r="8934" spans="1:18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 t="str" cm="1">
        <f t="array" ref="F8934">_xlfn.IFS(DmartSalesData[[#This Row],[sales]]&lt;2000,"LOW CATEGORY",DmartSalesData[[#This Row],[sales]]&lt;4000,"MEDIUM CATEGORY",DmartSalesData[[#This Row],[sales]]&gt;=4000,"HIGH CATEGORY")</f>
        <v>HIGH CATEGORY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tr">
        <f>IF(AND(DmartSalesData[[#This Row],[profit]]&gt;=500,DmartSalesData[[#This Row],[sales]]&gt;=3000),"Good","Not Good")</f>
        <v>Good</v>
      </c>
      <c r="R8934" s="2">
        <f>YEAR(DmartSalesData[[#This Row],[order_date]])</f>
        <v>2023</v>
      </c>
    </row>
    <row r="8935" spans="1:18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 t="str" cm="1">
        <f t="array" ref="F8935">_xlfn.IFS(DmartSalesData[[#This Row],[sales]]&lt;2000,"LOW CATEGORY",DmartSalesData[[#This Row],[sales]]&lt;4000,"MEDIUM CATEGORY",DmartSalesData[[#This Row],[sales]]&gt;=4000,"HIGH CATEGORY")</f>
        <v>MEDIUM CATEGORY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tr">
        <f>IF(AND(DmartSalesData[[#This Row],[profit]]&gt;=500,DmartSalesData[[#This Row],[sales]]&gt;=3000),"Good","Not Good")</f>
        <v>Not Good</v>
      </c>
      <c r="R8935" s="2">
        <f>YEAR(DmartSalesData[[#This Row],[order_date]])</f>
        <v>2024</v>
      </c>
    </row>
    <row r="8936" spans="1:18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 t="str" cm="1">
        <f t="array" ref="F8936">_xlfn.IFS(DmartSalesData[[#This Row],[sales]]&lt;2000,"LOW CATEGORY",DmartSalesData[[#This Row],[sales]]&lt;4000,"MEDIUM CATEGORY",DmartSalesData[[#This Row],[sales]]&gt;=4000,"HIGH CATEGORY")</f>
        <v>MEDIUM CATEGORY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tr">
        <f>IF(AND(DmartSalesData[[#This Row],[profit]]&gt;=500,DmartSalesData[[#This Row],[sales]]&gt;=3000),"Good","Not Good")</f>
        <v>Not Good</v>
      </c>
      <c r="R8936" s="2">
        <f>YEAR(DmartSalesData[[#This Row],[order_date]])</f>
        <v>2023</v>
      </c>
    </row>
    <row r="8937" spans="1:18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 t="str" cm="1">
        <f t="array" ref="F8937">_xlfn.IFS(DmartSalesData[[#This Row],[sales]]&lt;2000,"LOW CATEGORY",DmartSalesData[[#This Row],[sales]]&lt;4000,"MEDIUM CATEGORY",DmartSalesData[[#This Row],[sales]]&gt;=4000,"HIGH CATEGORY")</f>
        <v>MEDIUM CATEGORY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tr">
        <f>IF(AND(DmartSalesData[[#This Row],[profit]]&gt;=500,DmartSalesData[[#This Row],[sales]]&gt;=3000),"Good","Not Good")</f>
        <v>Good</v>
      </c>
      <c r="R8937" s="2">
        <f>YEAR(DmartSalesData[[#This Row],[order_date]])</f>
        <v>2023</v>
      </c>
    </row>
    <row r="8938" spans="1:18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 t="str" cm="1">
        <f t="array" ref="F8938">_xlfn.IFS(DmartSalesData[[#This Row],[sales]]&lt;2000,"LOW CATEGORY",DmartSalesData[[#This Row],[sales]]&lt;4000,"MEDIUM CATEGORY",DmartSalesData[[#This Row],[sales]]&gt;=4000,"HIGH CATEGORY")</f>
        <v>HIGH CATEGORY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tr">
        <f>IF(AND(DmartSalesData[[#This Row],[profit]]&gt;=500,DmartSalesData[[#This Row],[sales]]&gt;=3000),"Good","Not Good")</f>
        <v>Good</v>
      </c>
      <c r="R8938" s="2">
        <f>YEAR(DmartSalesData[[#This Row],[order_date]])</f>
        <v>2023</v>
      </c>
    </row>
    <row r="8939" spans="1:18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 t="str" cm="1">
        <f t="array" ref="F8939">_xlfn.IFS(DmartSalesData[[#This Row],[sales]]&lt;2000,"LOW CATEGORY",DmartSalesData[[#This Row],[sales]]&lt;4000,"MEDIUM CATEGORY",DmartSalesData[[#This Row],[sales]]&gt;=4000,"HIGH CATEGORY")</f>
        <v>LOW CATEGORY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tr">
        <f>IF(AND(DmartSalesData[[#This Row],[profit]]&gt;=500,DmartSalesData[[#This Row],[sales]]&gt;=3000),"Good","Not Good")</f>
        <v>Not Good</v>
      </c>
      <c r="R8939" s="2">
        <f>YEAR(DmartSalesData[[#This Row],[order_date]])</f>
        <v>2024</v>
      </c>
    </row>
    <row r="8940" spans="1:18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 t="str" cm="1">
        <f t="array" ref="F8940">_xlfn.IFS(DmartSalesData[[#This Row],[sales]]&lt;2000,"LOW CATEGORY",DmartSalesData[[#This Row],[sales]]&lt;4000,"MEDIUM CATEGORY",DmartSalesData[[#This Row],[sales]]&gt;=4000,"HIGH CATEGORY")</f>
        <v>MEDIUM CATEGORY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tr">
        <f>IF(AND(DmartSalesData[[#This Row],[profit]]&gt;=500,DmartSalesData[[#This Row],[sales]]&gt;=3000),"Good","Not Good")</f>
        <v>Good</v>
      </c>
      <c r="R8940" s="2">
        <f>YEAR(DmartSalesData[[#This Row],[order_date]])</f>
        <v>2024</v>
      </c>
    </row>
    <row r="8941" spans="1:18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 t="str" cm="1">
        <f t="array" ref="F8941">_xlfn.IFS(DmartSalesData[[#This Row],[sales]]&lt;2000,"LOW CATEGORY",DmartSalesData[[#This Row],[sales]]&lt;4000,"MEDIUM CATEGORY",DmartSalesData[[#This Row],[sales]]&gt;=4000,"HIGH CATEGORY")</f>
        <v>MEDIUM CATEGORY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tr">
        <f>IF(AND(DmartSalesData[[#This Row],[profit]]&gt;=500,DmartSalesData[[#This Row],[sales]]&gt;=3000),"Good","Not Good")</f>
        <v>Not Good</v>
      </c>
      <c r="R8941" s="2">
        <f>YEAR(DmartSalesData[[#This Row],[order_date]])</f>
        <v>2023</v>
      </c>
    </row>
    <row r="8942" spans="1:18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 t="str" cm="1">
        <f t="array" ref="F8942">_xlfn.IFS(DmartSalesData[[#This Row],[sales]]&lt;2000,"LOW CATEGORY",DmartSalesData[[#This Row],[sales]]&lt;4000,"MEDIUM CATEGORY",DmartSalesData[[#This Row],[sales]]&gt;=4000,"HIGH CATEGORY")</f>
        <v>LOW CATEGORY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tr">
        <f>IF(AND(DmartSalesData[[#This Row],[profit]]&gt;=500,DmartSalesData[[#This Row],[sales]]&gt;=3000),"Good","Not Good")</f>
        <v>Not Good</v>
      </c>
      <c r="R8942" s="2">
        <f>YEAR(DmartSalesData[[#This Row],[order_date]])</f>
        <v>2024</v>
      </c>
    </row>
    <row r="8943" spans="1:18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 t="str" cm="1">
        <f t="array" ref="F8943">_xlfn.IFS(DmartSalesData[[#This Row],[sales]]&lt;2000,"LOW CATEGORY",DmartSalesData[[#This Row],[sales]]&lt;4000,"MEDIUM CATEGORY",DmartSalesData[[#This Row],[sales]]&gt;=4000,"HIGH CATEGORY")</f>
        <v>MEDIUM CATEGORY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tr">
        <f>IF(AND(DmartSalesData[[#This Row],[profit]]&gt;=500,DmartSalesData[[#This Row],[sales]]&gt;=3000),"Good","Not Good")</f>
        <v>Not Good</v>
      </c>
      <c r="R8943" s="2">
        <f>YEAR(DmartSalesData[[#This Row],[order_date]])</f>
        <v>2023</v>
      </c>
    </row>
    <row r="8944" spans="1:18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 t="str" cm="1">
        <f t="array" ref="F8944">_xlfn.IFS(DmartSalesData[[#This Row],[sales]]&lt;2000,"LOW CATEGORY",DmartSalesData[[#This Row],[sales]]&lt;4000,"MEDIUM CATEGORY",DmartSalesData[[#This Row],[sales]]&gt;=4000,"HIGH CATEGORY")</f>
        <v>LOW CATEGORY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tr">
        <f>IF(AND(DmartSalesData[[#This Row],[profit]]&gt;=500,DmartSalesData[[#This Row],[sales]]&gt;=3000),"Good","Not Good")</f>
        <v>Not Good</v>
      </c>
      <c r="R8944" s="2">
        <f>YEAR(DmartSalesData[[#This Row],[order_date]])</f>
        <v>2024</v>
      </c>
    </row>
    <row r="8945" spans="1:18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 t="str" cm="1">
        <f t="array" ref="F8945">_xlfn.IFS(DmartSalesData[[#This Row],[sales]]&lt;2000,"LOW CATEGORY",DmartSalesData[[#This Row],[sales]]&lt;4000,"MEDIUM CATEGORY",DmartSalesData[[#This Row],[sales]]&gt;=4000,"HIGH CATEGORY")</f>
        <v>LOW CATEGORY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tr">
        <f>IF(AND(DmartSalesData[[#This Row],[profit]]&gt;=500,DmartSalesData[[#This Row],[sales]]&gt;=3000),"Good","Not Good")</f>
        <v>Not Good</v>
      </c>
      <c r="R8945" s="2">
        <f>YEAR(DmartSalesData[[#This Row],[order_date]])</f>
        <v>2023</v>
      </c>
    </row>
    <row r="8946" spans="1:18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 t="str" cm="1">
        <f t="array" ref="F8946">_xlfn.IFS(DmartSalesData[[#This Row],[sales]]&lt;2000,"LOW CATEGORY",DmartSalesData[[#This Row],[sales]]&lt;4000,"MEDIUM CATEGORY",DmartSalesData[[#This Row],[sales]]&gt;=4000,"HIGH CATEGORY")</f>
        <v>HIGH CATEGORY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tr">
        <f>IF(AND(DmartSalesData[[#This Row],[profit]]&gt;=500,DmartSalesData[[#This Row],[sales]]&gt;=3000),"Good","Not Good")</f>
        <v>Good</v>
      </c>
      <c r="R8946" s="2">
        <f>YEAR(DmartSalesData[[#This Row],[order_date]])</f>
        <v>2023</v>
      </c>
    </row>
    <row r="8947" spans="1:18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 t="str" cm="1">
        <f t="array" ref="F8947">_xlfn.IFS(DmartSalesData[[#This Row],[sales]]&lt;2000,"LOW CATEGORY",DmartSalesData[[#This Row],[sales]]&lt;4000,"MEDIUM CATEGORY",DmartSalesData[[#This Row],[sales]]&gt;=4000,"HIGH CATEGORY")</f>
        <v>LOW CATEGORY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tr">
        <f>IF(AND(DmartSalesData[[#This Row],[profit]]&gt;=500,DmartSalesData[[#This Row],[sales]]&gt;=3000),"Good","Not Good")</f>
        <v>Not Good</v>
      </c>
      <c r="R8947" s="2">
        <f>YEAR(DmartSalesData[[#This Row],[order_date]])</f>
        <v>2023</v>
      </c>
    </row>
    <row r="8948" spans="1:18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 t="str" cm="1">
        <f t="array" ref="F8948">_xlfn.IFS(DmartSalesData[[#This Row],[sales]]&lt;2000,"LOW CATEGORY",DmartSalesData[[#This Row],[sales]]&lt;4000,"MEDIUM CATEGORY",DmartSalesData[[#This Row],[sales]]&gt;=4000,"HIGH CATEGORY")</f>
        <v>MEDIUM CATEGORY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tr">
        <f>IF(AND(DmartSalesData[[#This Row],[profit]]&gt;=500,DmartSalesData[[#This Row],[sales]]&gt;=3000),"Good","Not Good")</f>
        <v>Not Good</v>
      </c>
      <c r="R8948" s="2">
        <f>YEAR(DmartSalesData[[#This Row],[order_date]])</f>
        <v>2024</v>
      </c>
    </row>
    <row r="8949" spans="1:18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 t="str" cm="1">
        <f t="array" ref="F8949">_xlfn.IFS(DmartSalesData[[#This Row],[sales]]&lt;2000,"LOW CATEGORY",DmartSalesData[[#This Row],[sales]]&lt;4000,"MEDIUM CATEGORY",DmartSalesData[[#This Row],[sales]]&gt;=4000,"HIGH CATEGORY")</f>
        <v>LOW CATEGORY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tr">
        <f>IF(AND(DmartSalesData[[#This Row],[profit]]&gt;=500,DmartSalesData[[#This Row],[sales]]&gt;=3000),"Good","Not Good")</f>
        <v>Not Good</v>
      </c>
      <c r="R8949" s="2">
        <f>YEAR(DmartSalesData[[#This Row],[order_date]])</f>
        <v>2024</v>
      </c>
    </row>
    <row r="8950" spans="1:18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 t="str" cm="1">
        <f t="array" ref="F8950">_xlfn.IFS(DmartSalesData[[#This Row],[sales]]&lt;2000,"LOW CATEGORY",DmartSalesData[[#This Row],[sales]]&lt;4000,"MEDIUM CATEGORY",DmartSalesData[[#This Row],[sales]]&gt;=4000,"HIGH CATEGORY")</f>
        <v>MEDIUM CATEGORY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tr">
        <f>IF(AND(DmartSalesData[[#This Row],[profit]]&gt;=500,DmartSalesData[[#This Row],[sales]]&gt;=3000),"Good","Not Good")</f>
        <v>Not Good</v>
      </c>
      <c r="R8950" s="2">
        <f>YEAR(DmartSalesData[[#This Row],[order_date]])</f>
        <v>2024</v>
      </c>
    </row>
    <row r="8951" spans="1:18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 t="str" cm="1">
        <f t="array" ref="F8951">_xlfn.IFS(DmartSalesData[[#This Row],[sales]]&lt;2000,"LOW CATEGORY",DmartSalesData[[#This Row],[sales]]&lt;4000,"MEDIUM CATEGORY",DmartSalesData[[#This Row],[sales]]&gt;=4000,"HIGH CATEGORY")</f>
        <v>LOW CATEGORY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tr">
        <f>IF(AND(DmartSalesData[[#This Row],[profit]]&gt;=500,DmartSalesData[[#This Row],[sales]]&gt;=3000),"Good","Not Good")</f>
        <v>Not Good</v>
      </c>
      <c r="R8951" s="2">
        <f>YEAR(DmartSalesData[[#This Row],[order_date]])</f>
        <v>2024</v>
      </c>
    </row>
    <row r="8952" spans="1:18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 t="str" cm="1">
        <f t="array" ref="F8952">_xlfn.IFS(DmartSalesData[[#This Row],[sales]]&lt;2000,"LOW CATEGORY",DmartSalesData[[#This Row],[sales]]&lt;4000,"MEDIUM CATEGORY",DmartSalesData[[#This Row],[sales]]&gt;=4000,"HIGH CATEGORY")</f>
        <v>MEDIUM CATEGORY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tr">
        <f>IF(AND(DmartSalesData[[#This Row],[profit]]&gt;=500,DmartSalesData[[#This Row],[sales]]&gt;=3000),"Good","Not Good")</f>
        <v>Not Good</v>
      </c>
      <c r="R8952" s="2">
        <f>YEAR(DmartSalesData[[#This Row],[order_date]])</f>
        <v>2024</v>
      </c>
    </row>
    <row r="8953" spans="1:18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 t="str" cm="1">
        <f t="array" ref="F8953">_xlfn.IFS(DmartSalesData[[#This Row],[sales]]&lt;2000,"LOW CATEGORY",DmartSalesData[[#This Row],[sales]]&lt;4000,"MEDIUM CATEGORY",DmartSalesData[[#This Row],[sales]]&gt;=4000,"HIGH CATEGORY")</f>
        <v>HIGH CATEGORY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tr">
        <f>IF(AND(DmartSalesData[[#This Row],[profit]]&gt;=500,DmartSalesData[[#This Row],[sales]]&gt;=3000),"Good","Not Good")</f>
        <v>Good</v>
      </c>
      <c r="R8953" s="2">
        <f>YEAR(DmartSalesData[[#This Row],[order_date]])</f>
        <v>2023</v>
      </c>
    </row>
    <row r="8954" spans="1:18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 t="str" cm="1">
        <f t="array" ref="F8954">_xlfn.IFS(DmartSalesData[[#This Row],[sales]]&lt;2000,"LOW CATEGORY",DmartSalesData[[#This Row],[sales]]&lt;4000,"MEDIUM CATEGORY",DmartSalesData[[#This Row],[sales]]&gt;=4000,"HIGH CATEGORY")</f>
        <v>LOW CATEGORY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tr">
        <f>IF(AND(DmartSalesData[[#This Row],[profit]]&gt;=500,DmartSalesData[[#This Row],[sales]]&gt;=3000),"Good","Not Good")</f>
        <v>Not Good</v>
      </c>
      <c r="R8954" s="2">
        <f>YEAR(DmartSalesData[[#This Row],[order_date]])</f>
        <v>2023</v>
      </c>
    </row>
    <row r="8955" spans="1:18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 t="str" cm="1">
        <f t="array" ref="F8955">_xlfn.IFS(DmartSalesData[[#This Row],[sales]]&lt;2000,"LOW CATEGORY",DmartSalesData[[#This Row],[sales]]&lt;4000,"MEDIUM CATEGORY",DmartSalesData[[#This Row],[sales]]&gt;=4000,"HIGH CATEGORY")</f>
        <v>LOW CATEGORY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tr">
        <f>IF(AND(DmartSalesData[[#This Row],[profit]]&gt;=500,DmartSalesData[[#This Row],[sales]]&gt;=3000),"Good","Not Good")</f>
        <v>Not Good</v>
      </c>
      <c r="R8955" s="2">
        <f>YEAR(DmartSalesData[[#This Row],[order_date]])</f>
        <v>2024</v>
      </c>
    </row>
    <row r="8956" spans="1:18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 t="str" cm="1">
        <f t="array" ref="F8956">_xlfn.IFS(DmartSalesData[[#This Row],[sales]]&lt;2000,"LOW CATEGORY",DmartSalesData[[#This Row],[sales]]&lt;4000,"MEDIUM CATEGORY",DmartSalesData[[#This Row],[sales]]&gt;=4000,"HIGH CATEGORY")</f>
        <v>MEDIUM CATEGORY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tr">
        <f>IF(AND(DmartSalesData[[#This Row],[profit]]&gt;=500,DmartSalesData[[#This Row],[sales]]&gt;=3000),"Good","Not Good")</f>
        <v>Not Good</v>
      </c>
      <c r="R8956" s="2">
        <f>YEAR(DmartSalesData[[#This Row],[order_date]])</f>
        <v>2023</v>
      </c>
    </row>
    <row r="8957" spans="1:18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 t="str" cm="1">
        <f t="array" ref="F8957">_xlfn.IFS(DmartSalesData[[#This Row],[sales]]&lt;2000,"LOW CATEGORY",DmartSalesData[[#This Row],[sales]]&lt;4000,"MEDIUM CATEGORY",DmartSalesData[[#This Row],[sales]]&gt;=4000,"HIGH CATEGORY")</f>
        <v>LOW CATEGORY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tr">
        <f>IF(AND(DmartSalesData[[#This Row],[profit]]&gt;=500,DmartSalesData[[#This Row],[sales]]&gt;=3000),"Good","Not Good")</f>
        <v>Not Good</v>
      </c>
      <c r="R8957" s="2">
        <f>YEAR(DmartSalesData[[#This Row],[order_date]])</f>
        <v>2023</v>
      </c>
    </row>
    <row r="8958" spans="1:18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 t="str" cm="1">
        <f t="array" ref="F8958">_xlfn.IFS(DmartSalesData[[#This Row],[sales]]&lt;2000,"LOW CATEGORY",DmartSalesData[[#This Row],[sales]]&lt;4000,"MEDIUM CATEGORY",DmartSalesData[[#This Row],[sales]]&gt;=4000,"HIGH CATEGORY")</f>
        <v>LOW CATEGORY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tr">
        <f>IF(AND(DmartSalesData[[#This Row],[profit]]&gt;=500,DmartSalesData[[#This Row],[sales]]&gt;=3000),"Good","Not Good")</f>
        <v>Not Good</v>
      </c>
      <c r="R8958" s="2">
        <f>YEAR(DmartSalesData[[#This Row],[order_date]])</f>
        <v>2024</v>
      </c>
    </row>
    <row r="8959" spans="1:18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 t="str" cm="1">
        <f t="array" ref="F8959">_xlfn.IFS(DmartSalesData[[#This Row],[sales]]&lt;2000,"LOW CATEGORY",DmartSalesData[[#This Row],[sales]]&lt;4000,"MEDIUM CATEGORY",DmartSalesData[[#This Row],[sales]]&gt;=4000,"HIGH CATEGORY")</f>
        <v>LOW CATEGORY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tr">
        <f>IF(AND(DmartSalesData[[#This Row],[profit]]&gt;=500,DmartSalesData[[#This Row],[sales]]&gt;=3000),"Good","Not Good")</f>
        <v>Not Good</v>
      </c>
      <c r="R8959" s="2">
        <f>YEAR(DmartSalesData[[#This Row],[order_date]])</f>
        <v>2023</v>
      </c>
    </row>
    <row r="8960" spans="1:18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 t="str" cm="1">
        <f t="array" ref="F8960">_xlfn.IFS(DmartSalesData[[#This Row],[sales]]&lt;2000,"LOW CATEGORY",DmartSalesData[[#This Row],[sales]]&lt;4000,"MEDIUM CATEGORY",DmartSalesData[[#This Row],[sales]]&gt;=4000,"HIGH CATEGORY")</f>
        <v>MEDIUM CATEGORY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tr">
        <f>IF(AND(DmartSalesData[[#This Row],[profit]]&gt;=500,DmartSalesData[[#This Row],[sales]]&gt;=3000),"Good","Not Good")</f>
        <v>Not Good</v>
      </c>
      <c r="R8960" s="2">
        <f>YEAR(DmartSalesData[[#This Row],[order_date]])</f>
        <v>2024</v>
      </c>
    </row>
    <row r="8961" spans="1:18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 t="str" cm="1">
        <f t="array" ref="F8961">_xlfn.IFS(DmartSalesData[[#This Row],[sales]]&lt;2000,"LOW CATEGORY",DmartSalesData[[#This Row],[sales]]&lt;4000,"MEDIUM CATEGORY",DmartSalesData[[#This Row],[sales]]&gt;=4000,"HIGH CATEGORY")</f>
        <v>HIGH CATEGORY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tr">
        <f>IF(AND(DmartSalesData[[#This Row],[profit]]&gt;=500,DmartSalesData[[#This Row],[sales]]&gt;=3000),"Good","Not Good")</f>
        <v>Not Good</v>
      </c>
      <c r="R8961" s="2">
        <f>YEAR(DmartSalesData[[#This Row],[order_date]])</f>
        <v>2023</v>
      </c>
    </row>
    <row r="8962" spans="1:18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 t="str" cm="1">
        <f t="array" ref="F8962">_xlfn.IFS(DmartSalesData[[#This Row],[sales]]&lt;2000,"LOW CATEGORY",DmartSalesData[[#This Row],[sales]]&lt;4000,"MEDIUM CATEGORY",DmartSalesData[[#This Row],[sales]]&gt;=4000,"HIGH CATEGORY")</f>
        <v>MEDIUM CATEGORY</v>
      </c>
      <c r="G8962" s="2">
        <v>0.05</v>
      </c>
      <c r="H8962" s="2">
        <f t="shared" ref="H8962:H9025" si="280">E8962*G8962</f>
        <v>140.25800000000001</v>
      </c>
      <c r="I8962" s="2">
        <f t="shared" ref="I8962:I9025" si="281">E8962-H8962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tr">
        <f>IF(AND(DmartSalesData[[#This Row],[profit]]&gt;=500,DmartSalesData[[#This Row],[sales]]&gt;=3000),"Good","Not Good")</f>
        <v>Not Good</v>
      </c>
      <c r="R8962" s="2">
        <f>YEAR(DmartSalesData[[#This Row],[order_date]])</f>
        <v>2024</v>
      </c>
    </row>
    <row r="8963" spans="1:18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 t="str" cm="1">
        <f t="array" ref="F8963">_xlfn.IFS(DmartSalesData[[#This Row],[sales]]&lt;2000,"LOW CATEGORY",DmartSalesData[[#This Row],[sales]]&lt;4000,"MEDIUM CATEGORY",DmartSalesData[[#This Row],[sales]]&gt;=4000,"HIGH CATEGORY")</f>
        <v>MEDIUM CATEGORY</v>
      </c>
      <c r="G8963" s="2">
        <v>0.37</v>
      </c>
      <c r="H8963" s="2">
        <f t="shared" si="280"/>
        <v>1138.8045</v>
      </c>
      <c r="I8963" s="2">
        <f t="shared" si="281"/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tr">
        <f>IF(AND(DmartSalesData[[#This Row],[profit]]&gt;=500,DmartSalesData[[#This Row],[sales]]&gt;=3000),"Good","Not Good")</f>
        <v>Not Good</v>
      </c>
      <c r="R8963" s="2">
        <f>YEAR(DmartSalesData[[#This Row],[order_date]])</f>
        <v>2023</v>
      </c>
    </row>
    <row r="8964" spans="1:18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 t="str" cm="1">
        <f t="array" ref="F8964">_xlfn.IFS(DmartSalesData[[#This Row],[sales]]&lt;2000,"LOW CATEGORY",DmartSalesData[[#This Row],[sales]]&lt;4000,"MEDIUM CATEGORY",DmartSalesData[[#This Row],[sales]]&gt;=4000,"HIGH CATEGORY")</f>
        <v>LOW CATEGORY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tr">
        <f>IF(AND(DmartSalesData[[#This Row],[profit]]&gt;=500,DmartSalesData[[#This Row],[sales]]&gt;=3000),"Good","Not Good")</f>
        <v>Not Good</v>
      </c>
      <c r="R8964" s="2">
        <f>YEAR(DmartSalesData[[#This Row],[order_date]])</f>
        <v>2023</v>
      </c>
    </row>
    <row r="8965" spans="1:18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 t="str" cm="1">
        <f t="array" ref="F8965">_xlfn.IFS(DmartSalesData[[#This Row],[sales]]&lt;2000,"LOW CATEGORY",DmartSalesData[[#This Row],[sales]]&lt;4000,"MEDIUM CATEGORY",DmartSalesData[[#This Row],[sales]]&gt;=4000,"HIGH CATEGORY")</f>
        <v>HIGH CATEGORY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tr">
        <f>IF(AND(DmartSalesData[[#This Row],[profit]]&gt;=500,DmartSalesData[[#This Row],[sales]]&gt;=3000),"Good","Not Good")</f>
        <v>Good</v>
      </c>
      <c r="R8965" s="2">
        <f>YEAR(DmartSalesData[[#This Row],[order_date]])</f>
        <v>2023</v>
      </c>
    </row>
    <row r="8966" spans="1:18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 t="str" cm="1">
        <f t="array" ref="F8966">_xlfn.IFS(DmartSalesData[[#This Row],[sales]]&lt;2000,"LOW CATEGORY",DmartSalesData[[#This Row],[sales]]&lt;4000,"MEDIUM CATEGORY",DmartSalesData[[#This Row],[sales]]&gt;=4000,"HIGH CATEGORY")</f>
        <v>LOW CATEGORY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tr">
        <f>IF(AND(DmartSalesData[[#This Row],[profit]]&gt;=500,DmartSalesData[[#This Row],[sales]]&gt;=3000),"Good","Not Good")</f>
        <v>Not Good</v>
      </c>
      <c r="R8966" s="2">
        <f>YEAR(DmartSalesData[[#This Row],[order_date]])</f>
        <v>2023</v>
      </c>
    </row>
    <row r="8967" spans="1:18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 t="str" cm="1">
        <f t="array" ref="F8967">_xlfn.IFS(DmartSalesData[[#This Row],[sales]]&lt;2000,"LOW CATEGORY",DmartSalesData[[#This Row],[sales]]&lt;4000,"MEDIUM CATEGORY",DmartSalesData[[#This Row],[sales]]&gt;=4000,"HIGH CATEGORY")</f>
        <v>HIGH CATEGORY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tr">
        <f>IF(AND(DmartSalesData[[#This Row],[profit]]&gt;=500,DmartSalesData[[#This Row],[sales]]&gt;=3000),"Good","Not Good")</f>
        <v>Not Good</v>
      </c>
      <c r="R8967" s="2">
        <f>YEAR(DmartSalesData[[#This Row],[order_date]])</f>
        <v>2023</v>
      </c>
    </row>
    <row r="8968" spans="1:18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 t="str" cm="1">
        <f t="array" ref="F8968">_xlfn.IFS(DmartSalesData[[#This Row],[sales]]&lt;2000,"LOW CATEGORY",DmartSalesData[[#This Row],[sales]]&lt;4000,"MEDIUM CATEGORY",DmartSalesData[[#This Row],[sales]]&gt;=4000,"HIGH CATEGORY")</f>
        <v>LOW CATEGORY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tr">
        <f>IF(AND(DmartSalesData[[#This Row],[profit]]&gt;=500,DmartSalesData[[#This Row],[sales]]&gt;=3000),"Good","Not Good")</f>
        <v>Not Good</v>
      </c>
      <c r="R8968" s="2">
        <f>YEAR(DmartSalesData[[#This Row],[order_date]])</f>
        <v>2023</v>
      </c>
    </row>
    <row r="8969" spans="1:18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 t="str" cm="1">
        <f t="array" ref="F8969">_xlfn.IFS(DmartSalesData[[#This Row],[sales]]&lt;2000,"LOW CATEGORY",DmartSalesData[[#This Row],[sales]]&lt;4000,"MEDIUM CATEGORY",DmartSalesData[[#This Row],[sales]]&gt;=4000,"HIGH CATEGORY")</f>
        <v>HIGH CATEGORY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tr">
        <f>IF(AND(DmartSalesData[[#This Row],[profit]]&gt;=500,DmartSalesData[[#This Row],[sales]]&gt;=3000),"Good","Not Good")</f>
        <v>Good</v>
      </c>
      <c r="R8969" s="2">
        <f>YEAR(DmartSalesData[[#This Row],[order_date]])</f>
        <v>2024</v>
      </c>
    </row>
    <row r="8970" spans="1:18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 t="str" cm="1">
        <f t="array" ref="F8970">_xlfn.IFS(DmartSalesData[[#This Row],[sales]]&lt;2000,"LOW CATEGORY",DmartSalesData[[#This Row],[sales]]&lt;4000,"MEDIUM CATEGORY",DmartSalesData[[#This Row],[sales]]&gt;=4000,"HIGH CATEGORY")</f>
        <v>MEDIUM CATEGORY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tr">
        <f>IF(AND(DmartSalesData[[#This Row],[profit]]&gt;=500,DmartSalesData[[#This Row],[sales]]&gt;=3000),"Good","Not Good")</f>
        <v>Good</v>
      </c>
      <c r="R8970" s="2">
        <f>YEAR(DmartSalesData[[#This Row],[order_date]])</f>
        <v>2023</v>
      </c>
    </row>
    <row r="8971" spans="1:18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 t="str" cm="1">
        <f t="array" ref="F8971">_xlfn.IFS(DmartSalesData[[#This Row],[sales]]&lt;2000,"LOW CATEGORY",DmartSalesData[[#This Row],[sales]]&lt;4000,"MEDIUM CATEGORY",DmartSalesData[[#This Row],[sales]]&gt;=4000,"HIGH CATEGORY")</f>
        <v>LOW CATEGORY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tr">
        <f>IF(AND(DmartSalesData[[#This Row],[profit]]&gt;=500,DmartSalesData[[#This Row],[sales]]&gt;=3000),"Good","Not Good")</f>
        <v>Not Good</v>
      </c>
      <c r="R8971" s="2">
        <f>YEAR(DmartSalesData[[#This Row],[order_date]])</f>
        <v>2023</v>
      </c>
    </row>
    <row r="8972" spans="1:18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 t="str" cm="1">
        <f t="array" ref="F8972">_xlfn.IFS(DmartSalesData[[#This Row],[sales]]&lt;2000,"LOW CATEGORY",DmartSalesData[[#This Row],[sales]]&lt;4000,"MEDIUM CATEGORY",DmartSalesData[[#This Row],[sales]]&gt;=4000,"HIGH CATEGORY")</f>
        <v>HIGH CATEGORY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tr">
        <f>IF(AND(DmartSalesData[[#This Row],[profit]]&gt;=500,DmartSalesData[[#This Row],[sales]]&gt;=3000),"Good","Not Good")</f>
        <v>Good</v>
      </c>
      <c r="R8972" s="2">
        <f>YEAR(DmartSalesData[[#This Row],[order_date]])</f>
        <v>2023</v>
      </c>
    </row>
    <row r="8973" spans="1:18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 t="str" cm="1">
        <f t="array" ref="F8973">_xlfn.IFS(DmartSalesData[[#This Row],[sales]]&lt;2000,"LOW CATEGORY",DmartSalesData[[#This Row],[sales]]&lt;4000,"MEDIUM CATEGORY",DmartSalesData[[#This Row],[sales]]&gt;=4000,"HIGH CATEGORY")</f>
        <v>LOW CATEGORY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tr">
        <f>IF(AND(DmartSalesData[[#This Row],[profit]]&gt;=500,DmartSalesData[[#This Row],[sales]]&gt;=3000),"Good","Not Good")</f>
        <v>Not Good</v>
      </c>
      <c r="R8973" s="2">
        <f>YEAR(DmartSalesData[[#This Row],[order_date]])</f>
        <v>2024</v>
      </c>
    </row>
    <row r="8974" spans="1:18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 t="str" cm="1">
        <f t="array" ref="F8974">_xlfn.IFS(DmartSalesData[[#This Row],[sales]]&lt;2000,"LOW CATEGORY",DmartSalesData[[#This Row],[sales]]&lt;4000,"MEDIUM CATEGORY",DmartSalesData[[#This Row],[sales]]&gt;=4000,"HIGH CATEGORY")</f>
        <v>MEDIUM CATEGORY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tr">
        <f>IF(AND(DmartSalesData[[#This Row],[profit]]&gt;=500,DmartSalesData[[#This Row],[sales]]&gt;=3000),"Good","Not Good")</f>
        <v>Not Good</v>
      </c>
      <c r="R8974" s="2">
        <f>YEAR(DmartSalesData[[#This Row],[order_date]])</f>
        <v>2023</v>
      </c>
    </row>
    <row r="8975" spans="1:18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 t="str" cm="1">
        <f t="array" ref="F8975">_xlfn.IFS(DmartSalesData[[#This Row],[sales]]&lt;2000,"LOW CATEGORY",DmartSalesData[[#This Row],[sales]]&lt;4000,"MEDIUM CATEGORY",DmartSalesData[[#This Row],[sales]]&gt;=4000,"HIGH CATEGORY")</f>
        <v>HIGH CATEGORY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tr">
        <f>IF(AND(DmartSalesData[[#This Row],[profit]]&gt;=500,DmartSalesData[[#This Row],[sales]]&gt;=3000),"Good","Not Good")</f>
        <v>Good</v>
      </c>
      <c r="R8975" s="2">
        <f>YEAR(DmartSalesData[[#This Row],[order_date]])</f>
        <v>2023</v>
      </c>
    </row>
    <row r="8976" spans="1:18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 t="str" cm="1">
        <f t="array" ref="F8976">_xlfn.IFS(DmartSalesData[[#This Row],[sales]]&lt;2000,"LOW CATEGORY",DmartSalesData[[#This Row],[sales]]&lt;4000,"MEDIUM CATEGORY",DmartSalesData[[#This Row],[sales]]&gt;=4000,"HIGH CATEGORY")</f>
        <v>LOW CATEGORY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tr">
        <f>IF(AND(DmartSalesData[[#This Row],[profit]]&gt;=500,DmartSalesData[[#This Row],[sales]]&gt;=3000),"Good","Not Good")</f>
        <v>Not Good</v>
      </c>
      <c r="R8976" s="2">
        <f>YEAR(DmartSalesData[[#This Row],[order_date]])</f>
        <v>2023</v>
      </c>
    </row>
    <row r="8977" spans="1:18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 t="str" cm="1">
        <f t="array" ref="F8977">_xlfn.IFS(DmartSalesData[[#This Row],[sales]]&lt;2000,"LOW CATEGORY",DmartSalesData[[#This Row],[sales]]&lt;4000,"MEDIUM CATEGORY",DmartSalesData[[#This Row],[sales]]&gt;=4000,"HIGH CATEGORY")</f>
        <v>LOW CATEGORY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tr">
        <f>IF(AND(DmartSalesData[[#This Row],[profit]]&gt;=500,DmartSalesData[[#This Row],[sales]]&gt;=3000),"Good","Not Good")</f>
        <v>Not Good</v>
      </c>
      <c r="R8977" s="2">
        <f>YEAR(DmartSalesData[[#This Row],[order_date]])</f>
        <v>2023</v>
      </c>
    </row>
    <row r="8978" spans="1:18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 t="str" cm="1">
        <f t="array" ref="F8978">_xlfn.IFS(DmartSalesData[[#This Row],[sales]]&lt;2000,"LOW CATEGORY",DmartSalesData[[#This Row],[sales]]&lt;4000,"MEDIUM CATEGORY",DmartSalesData[[#This Row],[sales]]&gt;=4000,"HIGH CATEGORY")</f>
        <v>MEDIUM CATEGORY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tr">
        <f>IF(AND(DmartSalesData[[#This Row],[profit]]&gt;=500,DmartSalesData[[#This Row],[sales]]&gt;=3000),"Good","Not Good")</f>
        <v>Not Good</v>
      </c>
      <c r="R8978" s="2">
        <f>YEAR(DmartSalesData[[#This Row],[order_date]])</f>
        <v>2023</v>
      </c>
    </row>
    <row r="8979" spans="1:18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 t="str" cm="1">
        <f t="array" ref="F8979">_xlfn.IFS(DmartSalesData[[#This Row],[sales]]&lt;2000,"LOW CATEGORY",DmartSalesData[[#This Row],[sales]]&lt;4000,"MEDIUM CATEGORY",DmartSalesData[[#This Row],[sales]]&gt;=4000,"HIGH CATEGORY")</f>
        <v>MEDIUM CATEGORY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tr">
        <f>IF(AND(DmartSalesData[[#This Row],[profit]]&gt;=500,DmartSalesData[[#This Row],[sales]]&gt;=3000),"Good","Not Good")</f>
        <v>Not Good</v>
      </c>
      <c r="R8979" s="2">
        <f>YEAR(DmartSalesData[[#This Row],[order_date]])</f>
        <v>2024</v>
      </c>
    </row>
    <row r="8980" spans="1:18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 t="str" cm="1">
        <f t="array" ref="F8980">_xlfn.IFS(DmartSalesData[[#This Row],[sales]]&lt;2000,"LOW CATEGORY",DmartSalesData[[#This Row],[sales]]&lt;4000,"MEDIUM CATEGORY",DmartSalesData[[#This Row],[sales]]&gt;=4000,"HIGH CATEGORY")</f>
        <v>HIGH CATEGORY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tr">
        <f>IF(AND(DmartSalesData[[#This Row],[profit]]&gt;=500,DmartSalesData[[#This Row],[sales]]&gt;=3000),"Good","Not Good")</f>
        <v>Good</v>
      </c>
      <c r="R8980" s="2">
        <f>YEAR(DmartSalesData[[#This Row],[order_date]])</f>
        <v>2024</v>
      </c>
    </row>
    <row r="8981" spans="1:18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 t="str" cm="1">
        <f t="array" ref="F8981">_xlfn.IFS(DmartSalesData[[#This Row],[sales]]&lt;2000,"LOW CATEGORY",DmartSalesData[[#This Row],[sales]]&lt;4000,"MEDIUM CATEGORY",DmartSalesData[[#This Row],[sales]]&gt;=4000,"HIGH CATEGORY")</f>
        <v>MEDIUM CATEGORY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tr">
        <f>IF(AND(DmartSalesData[[#This Row],[profit]]&gt;=500,DmartSalesData[[#This Row],[sales]]&gt;=3000),"Good","Not Good")</f>
        <v>Good</v>
      </c>
      <c r="R8981" s="2">
        <f>YEAR(DmartSalesData[[#This Row],[order_date]])</f>
        <v>2023</v>
      </c>
    </row>
    <row r="8982" spans="1:18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 t="str" cm="1">
        <f t="array" ref="F8982">_xlfn.IFS(DmartSalesData[[#This Row],[sales]]&lt;2000,"LOW CATEGORY",DmartSalesData[[#This Row],[sales]]&lt;4000,"MEDIUM CATEGORY",DmartSalesData[[#This Row],[sales]]&gt;=4000,"HIGH CATEGORY")</f>
        <v>LOW CATEGORY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tr">
        <f>IF(AND(DmartSalesData[[#This Row],[profit]]&gt;=500,DmartSalesData[[#This Row],[sales]]&gt;=3000),"Good","Not Good")</f>
        <v>Not Good</v>
      </c>
      <c r="R8982" s="2">
        <f>YEAR(DmartSalesData[[#This Row],[order_date]])</f>
        <v>2023</v>
      </c>
    </row>
    <row r="8983" spans="1:18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 t="str" cm="1">
        <f t="array" ref="F8983">_xlfn.IFS(DmartSalesData[[#This Row],[sales]]&lt;2000,"LOW CATEGORY",DmartSalesData[[#This Row],[sales]]&lt;4000,"MEDIUM CATEGORY",DmartSalesData[[#This Row],[sales]]&gt;=4000,"HIGH CATEGORY")</f>
        <v>HIGH CATEGORY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tr">
        <f>IF(AND(DmartSalesData[[#This Row],[profit]]&gt;=500,DmartSalesData[[#This Row],[sales]]&gt;=3000),"Good","Not Good")</f>
        <v>Good</v>
      </c>
      <c r="R8983" s="2">
        <f>YEAR(DmartSalesData[[#This Row],[order_date]])</f>
        <v>2024</v>
      </c>
    </row>
    <row r="8984" spans="1:18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 t="str" cm="1">
        <f t="array" ref="F8984">_xlfn.IFS(DmartSalesData[[#This Row],[sales]]&lt;2000,"LOW CATEGORY",DmartSalesData[[#This Row],[sales]]&lt;4000,"MEDIUM CATEGORY",DmartSalesData[[#This Row],[sales]]&gt;=4000,"HIGH CATEGORY")</f>
        <v>HIGH CATEGORY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tr">
        <f>IF(AND(DmartSalesData[[#This Row],[profit]]&gt;=500,DmartSalesData[[#This Row],[sales]]&gt;=3000),"Good","Not Good")</f>
        <v>Good</v>
      </c>
      <c r="R8984" s="2">
        <f>YEAR(DmartSalesData[[#This Row],[order_date]])</f>
        <v>2024</v>
      </c>
    </row>
    <row r="8985" spans="1:18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 t="str" cm="1">
        <f t="array" ref="F8985">_xlfn.IFS(DmartSalesData[[#This Row],[sales]]&lt;2000,"LOW CATEGORY",DmartSalesData[[#This Row],[sales]]&lt;4000,"MEDIUM CATEGORY",DmartSalesData[[#This Row],[sales]]&gt;=4000,"HIGH CATEGORY")</f>
        <v>LOW CATEGORY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tr">
        <f>IF(AND(DmartSalesData[[#This Row],[profit]]&gt;=500,DmartSalesData[[#This Row],[sales]]&gt;=3000),"Good","Not Good")</f>
        <v>Not Good</v>
      </c>
      <c r="R8985" s="2">
        <f>YEAR(DmartSalesData[[#This Row],[order_date]])</f>
        <v>2024</v>
      </c>
    </row>
    <row r="8986" spans="1:18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 t="str" cm="1">
        <f t="array" ref="F8986">_xlfn.IFS(DmartSalesData[[#This Row],[sales]]&lt;2000,"LOW CATEGORY",DmartSalesData[[#This Row],[sales]]&lt;4000,"MEDIUM CATEGORY",DmartSalesData[[#This Row],[sales]]&gt;=4000,"HIGH CATEGORY")</f>
        <v>LOW CATEGORY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tr">
        <f>IF(AND(DmartSalesData[[#This Row],[profit]]&gt;=500,DmartSalesData[[#This Row],[sales]]&gt;=3000),"Good","Not Good")</f>
        <v>Not Good</v>
      </c>
      <c r="R8986" s="2">
        <f>YEAR(DmartSalesData[[#This Row],[order_date]])</f>
        <v>2023</v>
      </c>
    </row>
    <row r="8987" spans="1:18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 t="str" cm="1">
        <f t="array" ref="F8987">_xlfn.IFS(DmartSalesData[[#This Row],[sales]]&lt;2000,"LOW CATEGORY",DmartSalesData[[#This Row],[sales]]&lt;4000,"MEDIUM CATEGORY",DmartSalesData[[#This Row],[sales]]&gt;=4000,"HIGH CATEGORY")</f>
        <v>MEDIUM CATEGORY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tr">
        <f>IF(AND(DmartSalesData[[#This Row],[profit]]&gt;=500,DmartSalesData[[#This Row],[sales]]&gt;=3000),"Good","Not Good")</f>
        <v>Not Good</v>
      </c>
      <c r="R8987" s="2">
        <f>YEAR(DmartSalesData[[#This Row],[order_date]])</f>
        <v>2023</v>
      </c>
    </row>
    <row r="8988" spans="1:18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 t="str" cm="1">
        <f t="array" ref="F8988">_xlfn.IFS(DmartSalesData[[#This Row],[sales]]&lt;2000,"LOW CATEGORY",DmartSalesData[[#This Row],[sales]]&lt;4000,"MEDIUM CATEGORY",DmartSalesData[[#This Row],[sales]]&gt;=4000,"HIGH CATEGORY")</f>
        <v>HIGH CATEGORY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tr">
        <f>IF(AND(DmartSalesData[[#This Row],[profit]]&gt;=500,DmartSalesData[[#This Row],[sales]]&gt;=3000),"Good","Not Good")</f>
        <v>Not Good</v>
      </c>
      <c r="R8988" s="2">
        <f>YEAR(DmartSalesData[[#This Row],[order_date]])</f>
        <v>2023</v>
      </c>
    </row>
    <row r="8989" spans="1:18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 t="str" cm="1">
        <f t="array" ref="F8989">_xlfn.IFS(DmartSalesData[[#This Row],[sales]]&lt;2000,"LOW CATEGORY",DmartSalesData[[#This Row],[sales]]&lt;4000,"MEDIUM CATEGORY",DmartSalesData[[#This Row],[sales]]&gt;=4000,"HIGH CATEGORY")</f>
        <v>LOW CATEGORY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tr">
        <f>IF(AND(DmartSalesData[[#This Row],[profit]]&gt;=500,DmartSalesData[[#This Row],[sales]]&gt;=3000),"Good","Not Good")</f>
        <v>Not Good</v>
      </c>
      <c r="R8989" s="2">
        <f>YEAR(DmartSalesData[[#This Row],[order_date]])</f>
        <v>2024</v>
      </c>
    </row>
    <row r="8990" spans="1:18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 t="str" cm="1">
        <f t="array" ref="F8990">_xlfn.IFS(DmartSalesData[[#This Row],[sales]]&lt;2000,"LOW CATEGORY",DmartSalesData[[#This Row],[sales]]&lt;4000,"MEDIUM CATEGORY",DmartSalesData[[#This Row],[sales]]&gt;=4000,"HIGH CATEGORY")</f>
        <v>HIGH CATEGORY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tr">
        <f>IF(AND(DmartSalesData[[#This Row],[profit]]&gt;=500,DmartSalesData[[#This Row],[sales]]&gt;=3000),"Good","Not Good")</f>
        <v>Good</v>
      </c>
      <c r="R8990" s="2">
        <f>YEAR(DmartSalesData[[#This Row],[order_date]])</f>
        <v>2024</v>
      </c>
    </row>
    <row r="8991" spans="1:18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 t="str" cm="1">
        <f t="array" ref="F8991">_xlfn.IFS(DmartSalesData[[#This Row],[sales]]&lt;2000,"LOW CATEGORY",DmartSalesData[[#This Row],[sales]]&lt;4000,"MEDIUM CATEGORY",DmartSalesData[[#This Row],[sales]]&gt;=4000,"HIGH CATEGORY")</f>
        <v>HIGH CATEGORY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tr">
        <f>IF(AND(DmartSalesData[[#This Row],[profit]]&gt;=500,DmartSalesData[[#This Row],[sales]]&gt;=3000),"Good","Not Good")</f>
        <v>Not Good</v>
      </c>
      <c r="R8991" s="2">
        <f>YEAR(DmartSalesData[[#This Row],[order_date]])</f>
        <v>2023</v>
      </c>
    </row>
    <row r="8992" spans="1:18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 t="str" cm="1">
        <f t="array" ref="F8992">_xlfn.IFS(DmartSalesData[[#This Row],[sales]]&lt;2000,"LOW CATEGORY",DmartSalesData[[#This Row],[sales]]&lt;4000,"MEDIUM CATEGORY",DmartSalesData[[#This Row],[sales]]&gt;=4000,"HIGH CATEGORY")</f>
        <v>LOW CATEGORY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tr">
        <f>IF(AND(DmartSalesData[[#This Row],[profit]]&gt;=500,DmartSalesData[[#This Row],[sales]]&gt;=3000),"Good","Not Good")</f>
        <v>Not Good</v>
      </c>
      <c r="R8992" s="2">
        <f>YEAR(DmartSalesData[[#This Row],[order_date]])</f>
        <v>2024</v>
      </c>
    </row>
    <row r="8993" spans="1:18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 t="str" cm="1">
        <f t="array" ref="F8993">_xlfn.IFS(DmartSalesData[[#This Row],[sales]]&lt;2000,"LOW CATEGORY",DmartSalesData[[#This Row],[sales]]&lt;4000,"MEDIUM CATEGORY",DmartSalesData[[#This Row],[sales]]&gt;=4000,"HIGH CATEGORY")</f>
        <v>MEDIUM CATEGORY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tr">
        <f>IF(AND(DmartSalesData[[#This Row],[profit]]&gt;=500,DmartSalesData[[#This Row],[sales]]&gt;=3000),"Good","Not Good")</f>
        <v>Not Good</v>
      </c>
      <c r="R8993" s="2">
        <f>YEAR(DmartSalesData[[#This Row],[order_date]])</f>
        <v>2024</v>
      </c>
    </row>
    <row r="8994" spans="1:18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 t="str" cm="1">
        <f t="array" ref="F8994">_xlfn.IFS(DmartSalesData[[#This Row],[sales]]&lt;2000,"LOW CATEGORY",DmartSalesData[[#This Row],[sales]]&lt;4000,"MEDIUM CATEGORY",DmartSalesData[[#This Row],[sales]]&gt;=4000,"HIGH CATEGORY")</f>
        <v>LOW CATEGORY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tr">
        <f>IF(AND(DmartSalesData[[#This Row],[profit]]&gt;=500,DmartSalesData[[#This Row],[sales]]&gt;=3000),"Good","Not Good")</f>
        <v>Not Good</v>
      </c>
      <c r="R8994" s="2">
        <f>YEAR(DmartSalesData[[#This Row],[order_date]])</f>
        <v>2023</v>
      </c>
    </row>
    <row r="8995" spans="1:18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 t="str" cm="1">
        <f t="array" ref="F8995">_xlfn.IFS(DmartSalesData[[#This Row],[sales]]&lt;2000,"LOW CATEGORY",DmartSalesData[[#This Row],[sales]]&lt;4000,"MEDIUM CATEGORY",DmartSalesData[[#This Row],[sales]]&gt;=4000,"HIGH CATEGORY")</f>
        <v>MEDIUM CATEGORY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tr">
        <f>IF(AND(DmartSalesData[[#This Row],[profit]]&gt;=500,DmartSalesData[[#This Row],[sales]]&gt;=3000),"Good","Not Good")</f>
        <v>Not Good</v>
      </c>
      <c r="R8995" s="2">
        <f>YEAR(DmartSalesData[[#This Row],[order_date]])</f>
        <v>2023</v>
      </c>
    </row>
    <row r="8996" spans="1:18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 t="str" cm="1">
        <f t="array" ref="F8996">_xlfn.IFS(DmartSalesData[[#This Row],[sales]]&lt;2000,"LOW CATEGORY",DmartSalesData[[#This Row],[sales]]&lt;4000,"MEDIUM CATEGORY",DmartSalesData[[#This Row],[sales]]&gt;=4000,"HIGH CATEGORY")</f>
        <v>MEDIUM CATEGORY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tr">
        <f>IF(AND(DmartSalesData[[#This Row],[profit]]&gt;=500,DmartSalesData[[#This Row],[sales]]&gt;=3000),"Good","Not Good")</f>
        <v>Not Good</v>
      </c>
      <c r="R8996" s="2">
        <f>YEAR(DmartSalesData[[#This Row],[order_date]])</f>
        <v>2024</v>
      </c>
    </row>
    <row r="8997" spans="1:18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 t="str" cm="1">
        <f t="array" ref="F8997">_xlfn.IFS(DmartSalesData[[#This Row],[sales]]&lt;2000,"LOW CATEGORY",DmartSalesData[[#This Row],[sales]]&lt;4000,"MEDIUM CATEGORY",DmartSalesData[[#This Row],[sales]]&gt;=4000,"HIGH CATEGORY")</f>
        <v>MEDIUM CATEGORY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tr">
        <f>IF(AND(DmartSalesData[[#This Row],[profit]]&gt;=500,DmartSalesData[[#This Row],[sales]]&gt;=3000),"Good","Not Good")</f>
        <v>Good</v>
      </c>
      <c r="R8997" s="2">
        <f>YEAR(DmartSalesData[[#This Row],[order_date]])</f>
        <v>2024</v>
      </c>
    </row>
    <row r="8998" spans="1:18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 t="str" cm="1">
        <f t="array" ref="F8998">_xlfn.IFS(DmartSalesData[[#This Row],[sales]]&lt;2000,"LOW CATEGORY",DmartSalesData[[#This Row],[sales]]&lt;4000,"MEDIUM CATEGORY",DmartSalesData[[#This Row],[sales]]&gt;=4000,"HIGH CATEGORY")</f>
        <v>MEDIUM CATEGORY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tr">
        <f>IF(AND(DmartSalesData[[#This Row],[profit]]&gt;=500,DmartSalesData[[#This Row],[sales]]&gt;=3000),"Good","Not Good")</f>
        <v>Not Good</v>
      </c>
      <c r="R8998" s="2">
        <f>YEAR(DmartSalesData[[#This Row],[order_date]])</f>
        <v>2023</v>
      </c>
    </row>
    <row r="8999" spans="1:18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 t="str" cm="1">
        <f t="array" ref="F8999">_xlfn.IFS(DmartSalesData[[#This Row],[sales]]&lt;2000,"LOW CATEGORY",DmartSalesData[[#This Row],[sales]]&lt;4000,"MEDIUM CATEGORY",DmartSalesData[[#This Row],[sales]]&gt;=4000,"HIGH CATEGORY")</f>
        <v>HIGH CATEGORY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tr">
        <f>IF(AND(DmartSalesData[[#This Row],[profit]]&gt;=500,DmartSalesData[[#This Row],[sales]]&gt;=3000),"Good","Not Good")</f>
        <v>Good</v>
      </c>
      <c r="R8999" s="2">
        <f>YEAR(DmartSalesData[[#This Row],[order_date]])</f>
        <v>2024</v>
      </c>
    </row>
    <row r="9000" spans="1:18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 t="str" cm="1">
        <f t="array" ref="F9000">_xlfn.IFS(DmartSalesData[[#This Row],[sales]]&lt;2000,"LOW CATEGORY",DmartSalesData[[#This Row],[sales]]&lt;4000,"MEDIUM CATEGORY",DmartSalesData[[#This Row],[sales]]&gt;=4000,"HIGH CATEGORY")</f>
        <v>LOW CATEGORY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tr">
        <f>IF(AND(DmartSalesData[[#This Row],[profit]]&gt;=500,DmartSalesData[[#This Row],[sales]]&gt;=3000),"Good","Not Good")</f>
        <v>Not Good</v>
      </c>
      <c r="R9000" s="2">
        <f>YEAR(DmartSalesData[[#This Row],[order_date]])</f>
        <v>2024</v>
      </c>
    </row>
    <row r="9001" spans="1:18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 t="str" cm="1">
        <f t="array" ref="F9001">_xlfn.IFS(DmartSalesData[[#This Row],[sales]]&lt;2000,"LOW CATEGORY",DmartSalesData[[#This Row],[sales]]&lt;4000,"MEDIUM CATEGORY",DmartSalesData[[#This Row],[sales]]&gt;=4000,"HIGH CATEGORY")</f>
        <v>MEDIUM CATEGORY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tr">
        <f>IF(AND(DmartSalesData[[#This Row],[profit]]&gt;=500,DmartSalesData[[#This Row],[sales]]&gt;=3000),"Good","Not Good")</f>
        <v>Not Good</v>
      </c>
      <c r="R9001" s="2">
        <f>YEAR(DmartSalesData[[#This Row],[order_date]])</f>
        <v>2023</v>
      </c>
    </row>
    <row r="9002" spans="1:18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 t="str" cm="1">
        <f t="array" ref="F9002">_xlfn.IFS(DmartSalesData[[#This Row],[sales]]&lt;2000,"LOW CATEGORY",DmartSalesData[[#This Row],[sales]]&lt;4000,"MEDIUM CATEGORY",DmartSalesData[[#This Row],[sales]]&gt;=4000,"HIGH CATEGORY")</f>
        <v>HIGH CATEGORY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tr">
        <f>IF(AND(DmartSalesData[[#This Row],[profit]]&gt;=500,DmartSalesData[[#This Row],[sales]]&gt;=3000),"Good","Not Good")</f>
        <v>Good</v>
      </c>
      <c r="R9002" s="2">
        <f>YEAR(DmartSalesData[[#This Row],[order_date]])</f>
        <v>2023</v>
      </c>
    </row>
    <row r="9003" spans="1:18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 t="str" cm="1">
        <f t="array" ref="F9003">_xlfn.IFS(DmartSalesData[[#This Row],[sales]]&lt;2000,"LOW CATEGORY",DmartSalesData[[#This Row],[sales]]&lt;4000,"MEDIUM CATEGORY",DmartSalesData[[#This Row],[sales]]&gt;=4000,"HIGH CATEGORY")</f>
        <v>LOW CATEGORY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tr">
        <f>IF(AND(DmartSalesData[[#This Row],[profit]]&gt;=500,DmartSalesData[[#This Row],[sales]]&gt;=3000),"Good","Not Good")</f>
        <v>Not Good</v>
      </c>
      <c r="R9003" s="2">
        <f>YEAR(DmartSalesData[[#This Row],[order_date]])</f>
        <v>2023</v>
      </c>
    </row>
    <row r="9004" spans="1:18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 t="str" cm="1">
        <f t="array" ref="F9004">_xlfn.IFS(DmartSalesData[[#This Row],[sales]]&lt;2000,"LOW CATEGORY",DmartSalesData[[#This Row],[sales]]&lt;4000,"MEDIUM CATEGORY",DmartSalesData[[#This Row],[sales]]&gt;=4000,"HIGH CATEGORY")</f>
        <v>MEDIUM CATEGORY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tr">
        <f>IF(AND(DmartSalesData[[#This Row],[profit]]&gt;=500,DmartSalesData[[#This Row],[sales]]&gt;=3000),"Good","Not Good")</f>
        <v>Not Good</v>
      </c>
      <c r="R9004" s="2">
        <f>YEAR(DmartSalesData[[#This Row],[order_date]])</f>
        <v>2024</v>
      </c>
    </row>
    <row r="9005" spans="1:18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 t="str" cm="1">
        <f t="array" ref="F9005">_xlfn.IFS(DmartSalesData[[#This Row],[sales]]&lt;2000,"LOW CATEGORY",DmartSalesData[[#This Row],[sales]]&lt;4000,"MEDIUM CATEGORY",DmartSalesData[[#This Row],[sales]]&gt;=4000,"HIGH CATEGORY")</f>
        <v>MEDIUM CATEGORY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tr">
        <f>IF(AND(DmartSalesData[[#This Row],[profit]]&gt;=500,DmartSalesData[[#This Row],[sales]]&gt;=3000),"Good","Not Good")</f>
        <v>Good</v>
      </c>
      <c r="R9005" s="2">
        <f>YEAR(DmartSalesData[[#This Row],[order_date]])</f>
        <v>2023</v>
      </c>
    </row>
    <row r="9006" spans="1:18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 t="str" cm="1">
        <f t="array" ref="F9006">_xlfn.IFS(DmartSalesData[[#This Row],[sales]]&lt;2000,"LOW CATEGORY",DmartSalesData[[#This Row],[sales]]&lt;4000,"MEDIUM CATEGORY",DmartSalesData[[#This Row],[sales]]&gt;=4000,"HIGH CATEGORY")</f>
        <v>HIGH CATEGORY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tr">
        <f>IF(AND(DmartSalesData[[#This Row],[profit]]&gt;=500,DmartSalesData[[#This Row],[sales]]&gt;=3000),"Good","Not Good")</f>
        <v>Good</v>
      </c>
      <c r="R9006" s="2">
        <f>YEAR(DmartSalesData[[#This Row],[order_date]])</f>
        <v>2023</v>
      </c>
    </row>
    <row r="9007" spans="1:18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 t="str" cm="1">
        <f t="array" ref="F9007">_xlfn.IFS(DmartSalesData[[#This Row],[sales]]&lt;2000,"LOW CATEGORY",DmartSalesData[[#This Row],[sales]]&lt;4000,"MEDIUM CATEGORY",DmartSalesData[[#This Row],[sales]]&gt;=4000,"HIGH CATEGORY")</f>
        <v>MEDIUM CATEGORY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tr">
        <f>IF(AND(DmartSalesData[[#This Row],[profit]]&gt;=500,DmartSalesData[[#This Row],[sales]]&gt;=3000),"Good","Not Good")</f>
        <v>Not Good</v>
      </c>
      <c r="R9007" s="2">
        <f>YEAR(DmartSalesData[[#This Row],[order_date]])</f>
        <v>2024</v>
      </c>
    </row>
    <row r="9008" spans="1:18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 t="str" cm="1">
        <f t="array" ref="F9008">_xlfn.IFS(DmartSalesData[[#This Row],[sales]]&lt;2000,"LOW CATEGORY",DmartSalesData[[#This Row],[sales]]&lt;4000,"MEDIUM CATEGORY",DmartSalesData[[#This Row],[sales]]&gt;=4000,"HIGH CATEGORY")</f>
        <v>MEDIUM CATEGORY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tr">
        <f>IF(AND(DmartSalesData[[#This Row],[profit]]&gt;=500,DmartSalesData[[#This Row],[sales]]&gt;=3000),"Good","Not Good")</f>
        <v>Not Good</v>
      </c>
      <c r="R9008" s="2">
        <f>YEAR(DmartSalesData[[#This Row],[order_date]])</f>
        <v>2023</v>
      </c>
    </row>
    <row r="9009" spans="1:18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 t="str" cm="1">
        <f t="array" ref="F9009">_xlfn.IFS(DmartSalesData[[#This Row],[sales]]&lt;2000,"LOW CATEGORY",DmartSalesData[[#This Row],[sales]]&lt;4000,"MEDIUM CATEGORY",DmartSalesData[[#This Row],[sales]]&gt;=4000,"HIGH CATEGORY")</f>
        <v>HIGH CATEGORY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tr">
        <f>IF(AND(DmartSalesData[[#This Row],[profit]]&gt;=500,DmartSalesData[[#This Row],[sales]]&gt;=3000),"Good","Not Good")</f>
        <v>Good</v>
      </c>
      <c r="R9009" s="2">
        <f>YEAR(DmartSalesData[[#This Row],[order_date]])</f>
        <v>2023</v>
      </c>
    </row>
    <row r="9010" spans="1:18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 t="str" cm="1">
        <f t="array" ref="F9010">_xlfn.IFS(DmartSalesData[[#This Row],[sales]]&lt;2000,"LOW CATEGORY",DmartSalesData[[#This Row],[sales]]&lt;4000,"MEDIUM CATEGORY",DmartSalesData[[#This Row],[sales]]&gt;=4000,"HIGH CATEGORY")</f>
        <v>LOW CATEGORY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tr">
        <f>IF(AND(DmartSalesData[[#This Row],[profit]]&gt;=500,DmartSalesData[[#This Row],[sales]]&gt;=3000),"Good","Not Good")</f>
        <v>Not Good</v>
      </c>
      <c r="R9010" s="2">
        <f>YEAR(DmartSalesData[[#This Row],[order_date]])</f>
        <v>2023</v>
      </c>
    </row>
    <row r="9011" spans="1:18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 t="str" cm="1">
        <f t="array" ref="F9011">_xlfn.IFS(DmartSalesData[[#This Row],[sales]]&lt;2000,"LOW CATEGORY",DmartSalesData[[#This Row],[sales]]&lt;4000,"MEDIUM CATEGORY",DmartSalesData[[#This Row],[sales]]&gt;=4000,"HIGH CATEGORY")</f>
        <v>MEDIUM CATEGORY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tr">
        <f>IF(AND(DmartSalesData[[#This Row],[profit]]&gt;=500,DmartSalesData[[#This Row],[sales]]&gt;=3000),"Good","Not Good")</f>
        <v>Not Good</v>
      </c>
      <c r="R9011" s="2">
        <f>YEAR(DmartSalesData[[#This Row],[order_date]])</f>
        <v>2023</v>
      </c>
    </row>
    <row r="9012" spans="1:18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 t="str" cm="1">
        <f t="array" ref="F9012">_xlfn.IFS(DmartSalesData[[#This Row],[sales]]&lt;2000,"LOW CATEGORY",DmartSalesData[[#This Row],[sales]]&lt;4000,"MEDIUM CATEGORY",DmartSalesData[[#This Row],[sales]]&gt;=4000,"HIGH CATEGORY")</f>
        <v>MEDIUM CATEGORY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tr">
        <f>IF(AND(DmartSalesData[[#This Row],[profit]]&gt;=500,DmartSalesData[[#This Row],[sales]]&gt;=3000),"Good","Not Good")</f>
        <v>Not Good</v>
      </c>
      <c r="R9012" s="2">
        <f>YEAR(DmartSalesData[[#This Row],[order_date]])</f>
        <v>2023</v>
      </c>
    </row>
    <row r="9013" spans="1:18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 t="str" cm="1">
        <f t="array" ref="F9013">_xlfn.IFS(DmartSalesData[[#This Row],[sales]]&lt;2000,"LOW CATEGORY",DmartSalesData[[#This Row],[sales]]&lt;4000,"MEDIUM CATEGORY",DmartSalesData[[#This Row],[sales]]&gt;=4000,"HIGH CATEGORY")</f>
        <v>LOW CATEGORY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tr">
        <f>IF(AND(DmartSalesData[[#This Row],[profit]]&gt;=500,DmartSalesData[[#This Row],[sales]]&gt;=3000),"Good","Not Good")</f>
        <v>Not Good</v>
      </c>
      <c r="R9013" s="2">
        <f>YEAR(DmartSalesData[[#This Row],[order_date]])</f>
        <v>2023</v>
      </c>
    </row>
    <row r="9014" spans="1:18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 t="str" cm="1">
        <f t="array" ref="F9014">_xlfn.IFS(DmartSalesData[[#This Row],[sales]]&lt;2000,"LOW CATEGORY",DmartSalesData[[#This Row],[sales]]&lt;4000,"MEDIUM CATEGORY",DmartSalesData[[#This Row],[sales]]&gt;=4000,"HIGH CATEGORY")</f>
        <v>MEDIUM CATEGORY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tr">
        <f>IF(AND(DmartSalesData[[#This Row],[profit]]&gt;=500,DmartSalesData[[#This Row],[sales]]&gt;=3000),"Good","Not Good")</f>
        <v>Good</v>
      </c>
      <c r="R9014" s="2">
        <f>YEAR(DmartSalesData[[#This Row],[order_date]])</f>
        <v>2024</v>
      </c>
    </row>
    <row r="9015" spans="1:18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 t="str" cm="1">
        <f t="array" ref="F9015">_xlfn.IFS(DmartSalesData[[#This Row],[sales]]&lt;2000,"LOW CATEGORY",DmartSalesData[[#This Row],[sales]]&lt;4000,"MEDIUM CATEGORY",DmartSalesData[[#This Row],[sales]]&gt;=4000,"HIGH CATEGORY")</f>
        <v>LOW CATEGORY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tr">
        <f>IF(AND(DmartSalesData[[#This Row],[profit]]&gt;=500,DmartSalesData[[#This Row],[sales]]&gt;=3000),"Good","Not Good")</f>
        <v>Not Good</v>
      </c>
      <c r="R9015" s="2">
        <f>YEAR(DmartSalesData[[#This Row],[order_date]])</f>
        <v>2024</v>
      </c>
    </row>
    <row r="9016" spans="1:18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 t="str" cm="1">
        <f t="array" ref="F9016">_xlfn.IFS(DmartSalesData[[#This Row],[sales]]&lt;2000,"LOW CATEGORY",DmartSalesData[[#This Row],[sales]]&lt;4000,"MEDIUM CATEGORY",DmartSalesData[[#This Row],[sales]]&gt;=4000,"HIGH CATEGORY")</f>
        <v>HIGH CATEGORY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tr">
        <f>IF(AND(DmartSalesData[[#This Row],[profit]]&gt;=500,DmartSalesData[[#This Row],[sales]]&gt;=3000),"Good","Not Good")</f>
        <v>Not Good</v>
      </c>
      <c r="R9016" s="2">
        <f>YEAR(DmartSalesData[[#This Row],[order_date]])</f>
        <v>2024</v>
      </c>
    </row>
    <row r="9017" spans="1:18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 t="str" cm="1">
        <f t="array" ref="F9017">_xlfn.IFS(DmartSalesData[[#This Row],[sales]]&lt;2000,"LOW CATEGORY",DmartSalesData[[#This Row],[sales]]&lt;4000,"MEDIUM CATEGORY",DmartSalesData[[#This Row],[sales]]&gt;=4000,"HIGH CATEGORY")</f>
        <v>HIGH CATEGORY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tr">
        <f>IF(AND(DmartSalesData[[#This Row],[profit]]&gt;=500,DmartSalesData[[#This Row],[sales]]&gt;=3000),"Good","Not Good")</f>
        <v>Good</v>
      </c>
      <c r="R9017" s="2">
        <f>YEAR(DmartSalesData[[#This Row],[order_date]])</f>
        <v>2023</v>
      </c>
    </row>
    <row r="9018" spans="1:18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 t="str" cm="1">
        <f t="array" ref="F9018">_xlfn.IFS(DmartSalesData[[#This Row],[sales]]&lt;2000,"LOW CATEGORY",DmartSalesData[[#This Row],[sales]]&lt;4000,"MEDIUM CATEGORY",DmartSalesData[[#This Row],[sales]]&gt;=4000,"HIGH CATEGORY")</f>
        <v>LOW CATEGORY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tr">
        <f>IF(AND(DmartSalesData[[#This Row],[profit]]&gt;=500,DmartSalesData[[#This Row],[sales]]&gt;=3000),"Good","Not Good")</f>
        <v>Not Good</v>
      </c>
      <c r="R9018" s="2">
        <f>YEAR(DmartSalesData[[#This Row],[order_date]])</f>
        <v>2023</v>
      </c>
    </row>
    <row r="9019" spans="1:18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 t="str" cm="1">
        <f t="array" ref="F9019">_xlfn.IFS(DmartSalesData[[#This Row],[sales]]&lt;2000,"LOW CATEGORY",DmartSalesData[[#This Row],[sales]]&lt;4000,"MEDIUM CATEGORY",DmartSalesData[[#This Row],[sales]]&gt;=4000,"HIGH CATEGORY")</f>
        <v>LOW CATEGORY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tr">
        <f>IF(AND(DmartSalesData[[#This Row],[profit]]&gt;=500,DmartSalesData[[#This Row],[sales]]&gt;=3000),"Good","Not Good")</f>
        <v>Not Good</v>
      </c>
      <c r="R9019" s="2">
        <f>YEAR(DmartSalesData[[#This Row],[order_date]])</f>
        <v>2023</v>
      </c>
    </row>
    <row r="9020" spans="1:18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 t="str" cm="1">
        <f t="array" ref="F9020">_xlfn.IFS(DmartSalesData[[#This Row],[sales]]&lt;2000,"LOW CATEGORY",DmartSalesData[[#This Row],[sales]]&lt;4000,"MEDIUM CATEGORY",DmartSalesData[[#This Row],[sales]]&gt;=4000,"HIGH CATEGORY")</f>
        <v>MEDIUM CATEGORY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tr">
        <f>IF(AND(DmartSalesData[[#This Row],[profit]]&gt;=500,DmartSalesData[[#This Row],[sales]]&gt;=3000),"Good","Not Good")</f>
        <v>Good</v>
      </c>
      <c r="R9020" s="2">
        <f>YEAR(DmartSalesData[[#This Row],[order_date]])</f>
        <v>2024</v>
      </c>
    </row>
    <row r="9021" spans="1:18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 t="str" cm="1">
        <f t="array" ref="F9021">_xlfn.IFS(DmartSalesData[[#This Row],[sales]]&lt;2000,"LOW CATEGORY",DmartSalesData[[#This Row],[sales]]&lt;4000,"MEDIUM CATEGORY",DmartSalesData[[#This Row],[sales]]&gt;=4000,"HIGH CATEGORY")</f>
        <v>LOW CATEGORY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tr">
        <f>IF(AND(DmartSalesData[[#This Row],[profit]]&gt;=500,DmartSalesData[[#This Row],[sales]]&gt;=3000),"Good","Not Good")</f>
        <v>Not Good</v>
      </c>
      <c r="R9021" s="2">
        <f>YEAR(DmartSalesData[[#This Row],[order_date]])</f>
        <v>2023</v>
      </c>
    </row>
    <row r="9022" spans="1:18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 t="str" cm="1">
        <f t="array" ref="F9022">_xlfn.IFS(DmartSalesData[[#This Row],[sales]]&lt;2000,"LOW CATEGORY",DmartSalesData[[#This Row],[sales]]&lt;4000,"MEDIUM CATEGORY",DmartSalesData[[#This Row],[sales]]&gt;=4000,"HIGH CATEGORY")</f>
        <v>MEDIUM CATEGORY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tr">
        <f>IF(AND(DmartSalesData[[#This Row],[profit]]&gt;=500,DmartSalesData[[#This Row],[sales]]&gt;=3000),"Good","Not Good")</f>
        <v>Not Good</v>
      </c>
      <c r="R9022" s="2">
        <f>YEAR(DmartSalesData[[#This Row],[order_date]])</f>
        <v>2024</v>
      </c>
    </row>
    <row r="9023" spans="1:18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 t="str" cm="1">
        <f t="array" ref="F9023">_xlfn.IFS(DmartSalesData[[#This Row],[sales]]&lt;2000,"LOW CATEGORY",DmartSalesData[[#This Row],[sales]]&lt;4000,"MEDIUM CATEGORY",DmartSalesData[[#This Row],[sales]]&gt;=4000,"HIGH CATEGORY")</f>
        <v>LOW CATEGORY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tr">
        <f>IF(AND(DmartSalesData[[#This Row],[profit]]&gt;=500,DmartSalesData[[#This Row],[sales]]&gt;=3000),"Good","Not Good")</f>
        <v>Not Good</v>
      </c>
      <c r="R9023" s="2">
        <f>YEAR(DmartSalesData[[#This Row],[order_date]])</f>
        <v>2024</v>
      </c>
    </row>
    <row r="9024" spans="1:18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 t="str" cm="1">
        <f t="array" ref="F9024">_xlfn.IFS(DmartSalesData[[#This Row],[sales]]&lt;2000,"LOW CATEGORY",DmartSalesData[[#This Row],[sales]]&lt;4000,"MEDIUM CATEGORY",DmartSalesData[[#This Row],[sales]]&gt;=4000,"HIGH CATEGORY")</f>
        <v>LOW CATEGORY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tr">
        <f>IF(AND(DmartSalesData[[#This Row],[profit]]&gt;=500,DmartSalesData[[#This Row],[sales]]&gt;=3000),"Good","Not Good")</f>
        <v>Not Good</v>
      </c>
      <c r="R9024" s="2">
        <f>YEAR(DmartSalesData[[#This Row],[order_date]])</f>
        <v>2024</v>
      </c>
    </row>
    <row r="9025" spans="1:18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 t="str" cm="1">
        <f t="array" ref="F9025">_xlfn.IFS(DmartSalesData[[#This Row],[sales]]&lt;2000,"LOW CATEGORY",DmartSalesData[[#This Row],[sales]]&lt;4000,"MEDIUM CATEGORY",DmartSalesData[[#This Row],[sales]]&gt;=4000,"HIGH CATEGORY")</f>
        <v>LOW CATEGORY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tr">
        <f>IF(AND(DmartSalesData[[#This Row],[profit]]&gt;=500,DmartSalesData[[#This Row],[sales]]&gt;=3000),"Good","Not Good")</f>
        <v>Not Good</v>
      </c>
      <c r="R9025" s="2">
        <f>YEAR(DmartSalesData[[#This Row],[order_date]])</f>
        <v>2023</v>
      </c>
    </row>
    <row r="9026" spans="1:18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 t="str" cm="1">
        <f t="array" ref="F9026">_xlfn.IFS(DmartSalesData[[#This Row],[sales]]&lt;2000,"LOW CATEGORY",DmartSalesData[[#This Row],[sales]]&lt;4000,"MEDIUM CATEGORY",DmartSalesData[[#This Row],[sales]]&gt;=4000,"HIGH CATEGORY")</f>
        <v>LOW CATEGORY</v>
      </c>
      <c r="G9026" s="2">
        <v>0.37</v>
      </c>
      <c r="H9026" s="2">
        <f t="shared" ref="H9026:H9089" si="282">E9026*G9026</f>
        <v>484.29300000000001</v>
      </c>
      <c r="I9026" s="2">
        <f t="shared" ref="I9026:I9089" si="283">E9026-H9026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tr">
        <f>IF(AND(DmartSalesData[[#This Row],[profit]]&gt;=500,DmartSalesData[[#This Row],[sales]]&gt;=3000),"Good","Not Good")</f>
        <v>Not Good</v>
      </c>
      <c r="R9026" s="2">
        <f>YEAR(DmartSalesData[[#This Row],[order_date]])</f>
        <v>2023</v>
      </c>
    </row>
    <row r="9027" spans="1:18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 t="str" cm="1">
        <f t="array" ref="F9027">_xlfn.IFS(DmartSalesData[[#This Row],[sales]]&lt;2000,"LOW CATEGORY",DmartSalesData[[#This Row],[sales]]&lt;4000,"MEDIUM CATEGORY",DmartSalesData[[#This Row],[sales]]&gt;=4000,"HIGH CATEGORY")</f>
        <v>MEDIUM CATEGORY</v>
      </c>
      <c r="G9027" s="2">
        <v>0.42</v>
      </c>
      <c r="H9027" s="2">
        <f t="shared" si="282"/>
        <v>964.6182</v>
      </c>
      <c r="I9027" s="2">
        <f t="shared" si="283"/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tr">
        <f>IF(AND(DmartSalesData[[#This Row],[profit]]&gt;=500,DmartSalesData[[#This Row],[sales]]&gt;=3000),"Good","Not Good")</f>
        <v>Not Good</v>
      </c>
      <c r="R9027" s="2">
        <f>YEAR(DmartSalesData[[#This Row],[order_date]])</f>
        <v>2023</v>
      </c>
    </row>
    <row r="9028" spans="1:18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 t="str" cm="1">
        <f t="array" ref="F9028">_xlfn.IFS(DmartSalesData[[#This Row],[sales]]&lt;2000,"LOW CATEGORY",DmartSalesData[[#This Row],[sales]]&lt;4000,"MEDIUM CATEGORY",DmartSalesData[[#This Row],[sales]]&gt;=4000,"HIGH CATEGORY")</f>
        <v>MEDIUM CATEGORY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tr">
        <f>IF(AND(DmartSalesData[[#This Row],[profit]]&gt;=500,DmartSalesData[[#This Row],[sales]]&gt;=3000),"Good","Not Good")</f>
        <v>Good</v>
      </c>
      <c r="R9028" s="2">
        <f>YEAR(DmartSalesData[[#This Row],[order_date]])</f>
        <v>2023</v>
      </c>
    </row>
    <row r="9029" spans="1:18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 t="str" cm="1">
        <f t="array" ref="F9029">_xlfn.IFS(DmartSalesData[[#This Row],[sales]]&lt;2000,"LOW CATEGORY",DmartSalesData[[#This Row],[sales]]&lt;4000,"MEDIUM CATEGORY",DmartSalesData[[#This Row],[sales]]&gt;=4000,"HIGH CATEGORY")</f>
        <v>MEDIUM CATEGORY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tr">
        <f>IF(AND(DmartSalesData[[#This Row],[profit]]&gt;=500,DmartSalesData[[#This Row],[sales]]&gt;=3000),"Good","Not Good")</f>
        <v>Not Good</v>
      </c>
      <c r="R9029" s="2">
        <f>YEAR(DmartSalesData[[#This Row],[order_date]])</f>
        <v>2024</v>
      </c>
    </row>
    <row r="9030" spans="1:18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 t="str" cm="1">
        <f t="array" ref="F9030">_xlfn.IFS(DmartSalesData[[#This Row],[sales]]&lt;2000,"LOW CATEGORY",DmartSalesData[[#This Row],[sales]]&lt;4000,"MEDIUM CATEGORY",DmartSalesData[[#This Row],[sales]]&gt;=4000,"HIGH CATEGORY")</f>
        <v>MEDIUM CATEGORY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tr">
        <f>IF(AND(DmartSalesData[[#This Row],[profit]]&gt;=500,DmartSalesData[[#This Row],[sales]]&gt;=3000),"Good","Not Good")</f>
        <v>Not Good</v>
      </c>
      <c r="R9030" s="2">
        <f>YEAR(DmartSalesData[[#This Row],[order_date]])</f>
        <v>2023</v>
      </c>
    </row>
    <row r="9031" spans="1:18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 t="str" cm="1">
        <f t="array" ref="F9031">_xlfn.IFS(DmartSalesData[[#This Row],[sales]]&lt;2000,"LOW CATEGORY",DmartSalesData[[#This Row],[sales]]&lt;4000,"MEDIUM CATEGORY",DmartSalesData[[#This Row],[sales]]&gt;=4000,"HIGH CATEGORY")</f>
        <v>MEDIUM CATEGORY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tr">
        <f>IF(AND(DmartSalesData[[#This Row],[profit]]&gt;=500,DmartSalesData[[#This Row],[sales]]&gt;=3000),"Good","Not Good")</f>
        <v>Not Good</v>
      </c>
      <c r="R9031" s="2">
        <f>YEAR(DmartSalesData[[#This Row],[order_date]])</f>
        <v>2023</v>
      </c>
    </row>
    <row r="9032" spans="1:18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 t="str" cm="1">
        <f t="array" ref="F9032">_xlfn.IFS(DmartSalesData[[#This Row],[sales]]&lt;2000,"LOW CATEGORY",DmartSalesData[[#This Row],[sales]]&lt;4000,"MEDIUM CATEGORY",DmartSalesData[[#This Row],[sales]]&gt;=4000,"HIGH CATEGORY")</f>
        <v>LOW CATEGORY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tr">
        <f>IF(AND(DmartSalesData[[#This Row],[profit]]&gt;=500,DmartSalesData[[#This Row],[sales]]&gt;=3000),"Good","Not Good")</f>
        <v>Not Good</v>
      </c>
      <c r="R9032" s="2">
        <f>YEAR(DmartSalesData[[#This Row],[order_date]])</f>
        <v>2024</v>
      </c>
    </row>
    <row r="9033" spans="1:18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 t="str" cm="1">
        <f t="array" ref="F9033">_xlfn.IFS(DmartSalesData[[#This Row],[sales]]&lt;2000,"LOW CATEGORY",DmartSalesData[[#This Row],[sales]]&lt;4000,"MEDIUM CATEGORY",DmartSalesData[[#This Row],[sales]]&gt;=4000,"HIGH CATEGORY")</f>
        <v>LOW CATEGORY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tr">
        <f>IF(AND(DmartSalesData[[#This Row],[profit]]&gt;=500,DmartSalesData[[#This Row],[sales]]&gt;=3000),"Good","Not Good")</f>
        <v>Not Good</v>
      </c>
      <c r="R9033" s="2">
        <f>YEAR(DmartSalesData[[#This Row],[order_date]])</f>
        <v>2023</v>
      </c>
    </row>
    <row r="9034" spans="1:18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 t="str" cm="1">
        <f t="array" ref="F9034">_xlfn.IFS(DmartSalesData[[#This Row],[sales]]&lt;2000,"LOW CATEGORY",DmartSalesData[[#This Row],[sales]]&lt;4000,"MEDIUM CATEGORY",DmartSalesData[[#This Row],[sales]]&gt;=4000,"HIGH CATEGORY")</f>
        <v>LOW CATEGORY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tr">
        <f>IF(AND(DmartSalesData[[#This Row],[profit]]&gt;=500,DmartSalesData[[#This Row],[sales]]&gt;=3000),"Good","Not Good")</f>
        <v>Not Good</v>
      </c>
      <c r="R9034" s="2">
        <f>YEAR(DmartSalesData[[#This Row],[order_date]])</f>
        <v>2023</v>
      </c>
    </row>
    <row r="9035" spans="1:18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 t="str" cm="1">
        <f t="array" ref="F9035">_xlfn.IFS(DmartSalesData[[#This Row],[sales]]&lt;2000,"LOW CATEGORY",DmartSalesData[[#This Row],[sales]]&lt;4000,"MEDIUM CATEGORY",DmartSalesData[[#This Row],[sales]]&gt;=4000,"HIGH CATEGORY")</f>
        <v>MEDIUM CATEGORY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tr">
        <f>IF(AND(DmartSalesData[[#This Row],[profit]]&gt;=500,DmartSalesData[[#This Row],[sales]]&gt;=3000),"Good","Not Good")</f>
        <v>Good</v>
      </c>
      <c r="R9035" s="2">
        <f>YEAR(DmartSalesData[[#This Row],[order_date]])</f>
        <v>2024</v>
      </c>
    </row>
    <row r="9036" spans="1:18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 t="str" cm="1">
        <f t="array" ref="F9036">_xlfn.IFS(DmartSalesData[[#This Row],[sales]]&lt;2000,"LOW CATEGORY",DmartSalesData[[#This Row],[sales]]&lt;4000,"MEDIUM CATEGORY",DmartSalesData[[#This Row],[sales]]&gt;=4000,"HIGH CATEGORY")</f>
        <v>MEDIUM CATEGORY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tr">
        <f>IF(AND(DmartSalesData[[#This Row],[profit]]&gt;=500,DmartSalesData[[#This Row],[sales]]&gt;=3000),"Good","Not Good")</f>
        <v>Good</v>
      </c>
      <c r="R9036" s="2">
        <f>YEAR(DmartSalesData[[#This Row],[order_date]])</f>
        <v>2024</v>
      </c>
    </row>
    <row r="9037" spans="1:18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 t="str" cm="1">
        <f t="array" ref="F9037">_xlfn.IFS(DmartSalesData[[#This Row],[sales]]&lt;2000,"LOW CATEGORY",DmartSalesData[[#This Row],[sales]]&lt;4000,"MEDIUM CATEGORY",DmartSalesData[[#This Row],[sales]]&gt;=4000,"HIGH CATEGORY")</f>
        <v>MEDIUM CATEGORY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tr">
        <f>IF(AND(DmartSalesData[[#This Row],[profit]]&gt;=500,DmartSalesData[[#This Row],[sales]]&gt;=3000),"Good","Not Good")</f>
        <v>Not Good</v>
      </c>
      <c r="R9037" s="2">
        <f>YEAR(DmartSalesData[[#This Row],[order_date]])</f>
        <v>2024</v>
      </c>
    </row>
    <row r="9038" spans="1:18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 t="str" cm="1">
        <f t="array" ref="F9038">_xlfn.IFS(DmartSalesData[[#This Row],[sales]]&lt;2000,"LOW CATEGORY",DmartSalesData[[#This Row],[sales]]&lt;4000,"MEDIUM CATEGORY",DmartSalesData[[#This Row],[sales]]&gt;=4000,"HIGH CATEGORY")</f>
        <v>MEDIUM CATEGORY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tr">
        <f>IF(AND(DmartSalesData[[#This Row],[profit]]&gt;=500,DmartSalesData[[#This Row],[sales]]&gt;=3000),"Good","Not Good")</f>
        <v>Not Good</v>
      </c>
      <c r="R9038" s="2">
        <f>YEAR(DmartSalesData[[#This Row],[order_date]])</f>
        <v>2024</v>
      </c>
    </row>
    <row r="9039" spans="1:18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 t="str" cm="1">
        <f t="array" ref="F9039">_xlfn.IFS(DmartSalesData[[#This Row],[sales]]&lt;2000,"LOW CATEGORY",DmartSalesData[[#This Row],[sales]]&lt;4000,"MEDIUM CATEGORY",DmartSalesData[[#This Row],[sales]]&gt;=4000,"HIGH CATEGORY")</f>
        <v>LOW CATEGORY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tr">
        <f>IF(AND(DmartSalesData[[#This Row],[profit]]&gt;=500,DmartSalesData[[#This Row],[sales]]&gt;=3000),"Good","Not Good")</f>
        <v>Not Good</v>
      </c>
      <c r="R9039" s="2">
        <f>YEAR(DmartSalesData[[#This Row],[order_date]])</f>
        <v>2023</v>
      </c>
    </row>
    <row r="9040" spans="1:18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 t="str" cm="1">
        <f t="array" ref="F9040">_xlfn.IFS(DmartSalesData[[#This Row],[sales]]&lt;2000,"LOW CATEGORY",DmartSalesData[[#This Row],[sales]]&lt;4000,"MEDIUM CATEGORY",DmartSalesData[[#This Row],[sales]]&gt;=4000,"HIGH CATEGORY")</f>
        <v>HIGH CATEGORY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tr">
        <f>IF(AND(DmartSalesData[[#This Row],[profit]]&gt;=500,DmartSalesData[[#This Row],[sales]]&gt;=3000),"Good","Not Good")</f>
        <v>Good</v>
      </c>
      <c r="R9040" s="2">
        <f>YEAR(DmartSalesData[[#This Row],[order_date]])</f>
        <v>2023</v>
      </c>
    </row>
    <row r="9041" spans="1:18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 t="str" cm="1">
        <f t="array" ref="F9041">_xlfn.IFS(DmartSalesData[[#This Row],[sales]]&lt;2000,"LOW CATEGORY",DmartSalesData[[#This Row],[sales]]&lt;4000,"MEDIUM CATEGORY",DmartSalesData[[#This Row],[sales]]&gt;=4000,"HIGH CATEGORY")</f>
        <v>HIGH CATEGORY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tr">
        <f>IF(AND(DmartSalesData[[#This Row],[profit]]&gt;=500,DmartSalesData[[#This Row],[sales]]&gt;=3000),"Good","Not Good")</f>
        <v>Good</v>
      </c>
      <c r="R9041" s="2">
        <f>YEAR(DmartSalesData[[#This Row],[order_date]])</f>
        <v>2023</v>
      </c>
    </row>
    <row r="9042" spans="1:18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 t="str" cm="1">
        <f t="array" ref="F9042">_xlfn.IFS(DmartSalesData[[#This Row],[sales]]&lt;2000,"LOW CATEGORY",DmartSalesData[[#This Row],[sales]]&lt;4000,"MEDIUM CATEGORY",DmartSalesData[[#This Row],[sales]]&gt;=4000,"HIGH CATEGORY")</f>
        <v>LOW CATEGORY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tr">
        <f>IF(AND(DmartSalesData[[#This Row],[profit]]&gt;=500,DmartSalesData[[#This Row],[sales]]&gt;=3000),"Good","Not Good")</f>
        <v>Not Good</v>
      </c>
      <c r="R9042" s="2">
        <f>YEAR(DmartSalesData[[#This Row],[order_date]])</f>
        <v>2023</v>
      </c>
    </row>
    <row r="9043" spans="1:18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 t="str" cm="1">
        <f t="array" ref="F9043">_xlfn.IFS(DmartSalesData[[#This Row],[sales]]&lt;2000,"LOW CATEGORY",DmartSalesData[[#This Row],[sales]]&lt;4000,"MEDIUM CATEGORY",DmartSalesData[[#This Row],[sales]]&gt;=4000,"HIGH CATEGORY")</f>
        <v>MEDIUM CATEGORY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tr">
        <f>IF(AND(DmartSalesData[[#This Row],[profit]]&gt;=500,DmartSalesData[[#This Row],[sales]]&gt;=3000),"Good","Not Good")</f>
        <v>Not Good</v>
      </c>
      <c r="R9043" s="2">
        <f>YEAR(DmartSalesData[[#This Row],[order_date]])</f>
        <v>2023</v>
      </c>
    </row>
    <row r="9044" spans="1:18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 t="str" cm="1">
        <f t="array" ref="F9044">_xlfn.IFS(DmartSalesData[[#This Row],[sales]]&lt;2000,"LOW CATEGORY",DmartSalesData[[#This Row],[sales]]&lt;4000,"MEDIUM CATEGORY",DmartSalesData[[#This Row],[sales]]&gt;=4000,"HIGH CATEGORY")</f>
        <v>MEDIUM CATEGORY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tr">
        <f>IF(AND(DmartSalesData[[#This Row],[profit]]&gt;=500,DmartSalesData[[#This Row],[sales]]&gt;=3000),"Good","Not Good")</f>
        <v>Not Good</v>
      </c>
      <c r="R9044" s="2">
        <f>YEAR(DmartSalesData[[#This Row],[order_date]])</f>
        <v>2024</v>
      </c>
    </row>
    <row r="9045" spans="1:18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 t="str" cm="1">
        <f t="array" ref="F9045">_xlfn.IFS(DmartSalesData[[#This Row],[sales]]&lt;2000,"LOW CATEGORY",DmartSalesData[[#This Row],[sales]]&lt;4000,"MEDIUM CATEGORY",DmartSalesData[[#This Row],[sales]]&gt;=4000,"HIGH CATEGORY")</f>
        <v>MEDIUM CATEGORY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tr">
        <f>IF(AND(DmartSalesData[[#This Row],[profit]]&gt;=500,DmartSalesData[[#This Row],[sales]]&gt;=3000),"Good","Not Good")</f>
        <v>Not Good</v>
      </c>
      <c r="R9045" s="2">
        <f>YEAR(DmartSalesData[[#This Row],[order_date]])</f>
        <v>2023</v>
      </c>
    </row>
    <row r="9046" spans="1:18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 t="str" cm="1">
        <f t="array" ref="F9046">_xlfn.IFS(DmartSalesData[[#This Row],[sales]]&lt;2000,"LOW CATEGORY",DmartSalesData[[#This Row],[sales]]&lt;4000,"MEDIUM CATEGORY",DmartSalesData[[#This Row],[sales]]&gt;=4000,"HIGH CATEGORY")</f>
        <v>HIGH CATEGORY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tr">
        <f>IF(AND(DmartSalesData[[#This Row],[profit]]&gt;=500,DmartSalesData[[#This Row],[sales]]&gt;=3000),"Good","Not Good")</f>
        <v>Good</v>
      </c>
      <c r="R9046" s="2">
        <f>YEAR(DmartSalesData[[#This Row],[order_date]])</f>
        <v>2023</v>
      </c>
    </row>
    <row r="9047" spans="1:18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 t="str" cm="1">
        <f t="array" ref="F9047">_xlfn.IFS(DmartSalesData[[#This Row],[sales]]&lt;2000,"LOW CATEGORY",DmartSalesData[[#This Row],[sales]]&lt;4000,"MEDIUM CATEGORY",DmartSalesData[[#This Row],[sales]]&gt;=4000,"HIGH CATEGORY")</f>
        <v>MEDIUM CATEGORY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tr">
        <f>IF(AND(DmartSalesData[[#This Row],[profit]]&gt;=500,DmartSalesData[[#This Row],[sales]]&gt;=3000),"Good","Not Good")</f>
        <v>Good</v>
      </c>
      <c r="R9047" s="2">
        <f>YEAR(DmartSalesData[[#This Row],[order_date]])</f>
        <v>2023</v>
      </c>
    </row>
    <row r="9048" spans="1:18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 t="str" cm="1">
        <f t="array" ref="F9048">_xlfn.IFS(DmartSalesData[[#This Row],[sales]]&lt;2000,"LOW CATEGORY",DmartSalesData[[#This Row],[sales]]&lt;4000,"MEDIUM CATEGORY",DmartSalesData[[#This Row],[sales]]&gt;=4000,"HIGH CATEGORY")</f>
        <v>MEDIUM CATEGORY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tr">
        <f>IF(AND(DmartSalesData[[#This Row],[profit]]&gt;=500,DmartSalesData[[#This Row],[sales]]&gt;=3000),"Good","Not Good")</f>
        <v>Good</v>
      </c>
      <c r="R9048" s="2">
        <f>YEAR(DmartSalesData[[#This Row],[order_date]])</f>
        <v>2023</v>
      </c>
    </row>
    <row r="9049" spans="1:18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 t="str" cm="1">
        <f t="array" ref="F9049">_xlfn.IFS(DmartSalesData[[#This Row],[sales]]&lt;2000,"LOW CATEGORY",DmartSalesData[[#This Row],[sales]]&lt;4000,"MEDIUM CATEGORY",DmartSalesData[[#This Row],[sales]]&gt;=4000,"HIGH CATEGORY")</f>
        <v>MEDIUM CATEGORY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tr">
        <f>IF(AND(DmartSalesData[[#This Row],[profit]]&gt;=500,DmartSalesData[[#This Row],[sales]]&gt;=3000),"Good","Not Good")</f>
        <v>Not Good</v>
      </c>
      <c r="R9049" s="2">
        <f>YEAR(DmartSalesData[[#This Row],[order_date]])</f>
        <v>2024</v>
      </c>
    </row>
    <row r="9050" spans="1:18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 t="str" cm="1">
        <f t="array" ref="F9050">_xlfn.IFS(DmartSalesData[[#This Row],[sales]]&lt;2000,"LOW CATEGORY",DmartSalesData[[#This Row],[sales]]&lt;4000,"MEDIUM CATEGORY",DmartSalesData[[#This Row],[sales]]&gt;=4000,"HIGH CATEGORY")</f>
        <v>LOW CATEGORY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tr">
        <f>IF(AND(DmartSalesData[[#This Row],[profit]]&gt;=500,DmartSalesData[[#This Row],[sales]]&gt;=3000),"Good","Not Good")</f>
        <v>Not Good</v>
      </c>
      <c r="R9050" s="2">
        <f>YEAR(DmartSalesData[[#This Row],[order_date]])</f>
        <v>2024</v>
      </c>
    </row>
    <row r="9051" spans="1:18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 t="str" cm="1">
        <f t="array" ref="F9051">_xlfn.IFS(DmartSalesData[[#This Row],[sales]]&lt;2000,"LOW CATEGORY",DmartSalesData[[#This Row],[sales]]&lt;4000,"MEDIUM CATEGORY",DmartSalesData[[#This Row],[sales]]&gt;=4000,"HIGH CATEGORY")</f>
        <v>LOW CATEGORY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tr">
        <f>IF(AND(DmartSalesData[[#This Row],[profit]]&gt;=500,DmartSalesData[[#This Row],[sales]]&gt;=3000),"Good","Not Good")</f>
        <v>Not Good</v>
      </c>
      <c r="R9051" s="2">
        <f>YEAR(DmartSalesData[[#This Row],[order_date]])</f>
        <v>2023</v>
      </c>
    </row>
    <row r="9052" spans="1:18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 t="str" cm="1">
        <f t="array" ref="F9052">_xlfn.IFS(DmartSalesData[[#This Row],[sales]]&lt;2000,"LOW CATEGORY",DmartSalesData[[#This Row],[sales]]&lt;4000,"MEDIUM CATEGORY",DmartSalesData[[#This Row],[sales]]&gt;=4000,"HIGH CATEGORY")</f>
        <v>LOW CATEGORY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tr">
        <f>IF(AND(DmartSalesData[[#This Row],[profit]]&gt;=500,DmartSalesData[[#This Row],[sales]]&gt;=3000),"Good","Not Good")</f>
        <v>Not Good</v>
      </c>
      <c r="R9052" s="2">
        <f>YEAR(DmartSalesData[[#This Row],[order_date]])</f>
        <v>2024</v>
      </c>
    </row>
    <row r="9053" spans="1:18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 t="str" cm="1">
        <f t="array" ref="F9053">_xlfn.IFS(DmartSalesData[[#This Row],[sales]]&lt;2000,"LOW CATEGORY",DmartSalesData[[#This Row],[sales]]&lt;4000,"MEDIUM CATEGORY",DmartSalesData[[#This Row],[sales]]&gt;=4000,"HIGH CATEGORY")</f>
        <v>LOW CATEGORY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tr">
        <f>IF(AND(DmartSalesData[[#This Row],[profit]]&gt;=500,DmartSalesData[[#This Row],[sales]]&gt;=3000),"Good","Not Good")</f>
        <v>Not Good</v>
      </c>
      <c r="R9053" s="2">
        <f>YEAR(DmartSalesData[[#This Row],[order_date]])</f>
        <v>2024</v>
      </c>
    </row>
    <row r="9054" spans="1:18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 t="str" cm="1">
        <f t="array" ref="F9054">_xlfn.IFS(DmartSalesData[[#This Row],[sales]]&lt;2000,"LOW CATEGORY",DmartSalesData[[#This Row],[sales]]&lt;4000,"MEDIUM CATEGORY",DmartSalesData[[#This Row],[sales]]&gt;=4000,"HIGH CATEGORY")</f>
        <v>HIGH CATEGORY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tr">
        <f>IF(AND(DmartSalesData[[#This Row],[profit]]&gt;=500,DmartSalesData[[#This Row],[sales]]&gt;=3000),"Good","Not Good")</f>
        <v>Good</v>
      </c>
      <c r="R9054" s="2">
        <f>YEAR(DmartSalesData[[#This Row],[order_date]])</f>
        <v>2023</v>
      </c>
    </row>
    <row r="9055" spans="1:18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 t="str" cm="1">
        <f t="array" ref="F9055">_xlfn.IFS(DmartSalesData[[#This Row],[sales]]&lt;2000,"LOW CATEGORY",DmartSalesData[[#This Row],[sales]]&lt;4000,"MEDIUM CATEGORY",DmartSalesData[[#This Row],[sales]]&gt;=4000,"HIGH CATEGORY")</f>
        <v>MEDIUM CATEGORY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tr">
        <f>IF(AND(DmartSalesData[[#This Row],[profit]]&gt;=500,DmartSalesData[[#This Row],[sales]]&gt;=3000),"Good","Not Good")</f>
        <v>Not Good</v>
      </c>
      <c r="R9055" s="2">
        <f>YEAR(DmartSalesData[[#This Row],[order_date]])</f>
        <v>2024</v>
      </c>
    </row>
    <row r="9056" spans="1:18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 t="str" cm="1">
        <f t="array" ref="F9056">_xlfn.IFS(DmartSalesData[[#This Row],[sales]]&lt;2000,"LOW CATEGORY",DmartSalesData[[#This Row],[sales]]&lt;4000,"MEDIUM CATEGORY",DmartSalesData[[#This Row],[sales]]&gt;=4000,"HIGH CATEGORY")</f>
        <v>HIGH CATEGORY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tr">
        <f>IF(AND(DmartSalesData[[#This Row],[profit]]&gt;=500,DmartSalesData[[#This Row],[sales]]&gt;=3000),"Good","Not Good")</f>
        <v>Good</v>
      </c>
      <c r="R9056" s="2">
        <f>YEAR(DmartSalesData[[#This Row],[order_date]])</f>
        <v>2024</v>
      </c>
    </row>
    <row r="9057" spans="1:18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 t="str" cm="1">
        <f t="array" ref="F9057">_xlfn.IFS(DmartSalesData[[#This Row],[sales]]&lt;2000,"LOW CATEGORY",DmartSalesData[[#This Row],[sales]]&lt;4000,"MEDIUM CATEGORY",DmartSalesData[[#This Row],[sales]]&gt;=4000,"HIGH CATEGORY")</f>
        <v>HIGH CATEGORY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tr">
        <f>IF(AND(DmartSalesData[[#This Row],[profit]]&gt;=500,DmartSalesData[[#This Row],[sales]]&gt;=3000),"Good","Not Good")</f>
        <v>Not Good</v>
      </c>
      <c r="R9057" s="2">
        <f>YEAR(DmartSalesData[[#This Row],[order_date]])</f>
        <v>2023</v>
      </c>
    </row>
    <row r="9058" spans="1:18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 t="str" cm="1">
        <f t="array" ref="F9058">_xlfn.IFS(DmartSalesData[[#This Row],[sales]]&lt;2000,"LOW CATEGORY",DmartSalesData[[#This Row],[sales]]&lt;4000,"MEDIUM CATEGORY",DmartSalesData[[#This Row],[sales]]&gt;=4000,"HIGH CATEGORY")</f>
        <v>HIGH CATEGORY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tr">
        <f>IF(AND(DmartSalesData[[#This Row],[profit]]&gt;=500,DmartSalesData[[#This Row],[sales]]&gt;=3000),"Good","Not Good")</f>
        <v>Not Good</v>
      </c>
      <c r="R9058" s="2">
        <f>YEAR(DmartSalesData[[#This Row],[order_date]])</f>
        <v>2023</v>
      </c>
    </row>
    <row r="9059" spans="1:18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 t="str" cm="1">
        <f t="array" ref="F9059">_xlfn.IFS(DmartSalesData[[#This Row],[sales]]&lt;2000,"LOW CATEGORY",DmartSalesData[[#This Row],[sales]]&lt;4000,"MEDIUM CATEGORY",DmartSalesData[[#This Row],[sales]]&gt;=4000,"HIGH CATEGORY")</f>
        <v>LOW CATEGORY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tr">
        <f>IF(AND(DmartSalesData[[#This Row],[profit]]&gt;=500,DmartSalesData[[#This Row],[sales]]&gt;=3000),"Good","Not Good")</f>
        <v>Not Good</v>
      </c>
      <c r="R9059" s="2">
        <f>YEAR(DmartSalesData[[#This Row],[order_date]])</f>
        <v>2023</v>
      </c>
    </row>
    <row r="9060" spans="1:18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 t="str" cm="1">
        <f t="array" ref="F9060">_xlfn.IFS(DmartSalesData[[#This Row],[sales]]&lt;2000,"LOW CATEGORY",DmartSalesData[[#This Row],[sales]]&lt;4000,"MEDIUM CATEGORY",DmartSalesData[[#This Row],[sales]]&gt;=4000,"HIGH CATEGORY")</f>
        <v>MEDIUM CATEGORY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tr">
        <f>IF(AND(DmartSalesData[[#This Row],[profit]]&gt;=500,DmartSalesData[[#This Row],[sales]]&gt;=3000),"Good","Not Good")</f>
        <v>Not Good</v>
      </c>
      <c r="R9060" s="2">
        <f>YEAR(DmartSalesData[[#This Row],[order_date]])</f>
        <v>2023</v>
      </c>
    </row>
    <row r="9061" spans="1:18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 t="str" cm="1">
        <f t="array" ref="F9061">_xlfn.IFS(DmartSalesData[[#This Row],[sales]]&lt;2000,"LOW CATEGORY",DmartSalesData[[#This Row],[sales]]&lt;4000,"MEDIUM CATEGORY",DmartSalesData[[#This Row],[sales]]&gt;=4000,"HIGH CATEGORY")</f>
        <v>LOW CATEGORY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tr">
        <f>IF(AND(DmartSalesData[[#This Row],[profit]]&gt;=500,DmartSalesData[[#This Row],[sales]]&gt;=3000),"Good","Not Good")</f>
        <v>Not Good</v>
      </c>
      <c r="R9061" s="2">
        <f>YEAR(DmartSalesData[[#This Row],[order_date]])</f>
        <v>2024</v>
      </c>
    </row>
    <row r="9062" spans="1:18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 t="str" cm="1">
        <f t="array" ref="F9062">_xlfn.IFS(DmartSalesData[[#This Row],[sales]]&lt;2000,"LOW CATEGORY",DmartSalesData[[#This Row],[sales]]&lt;4000,"MEDIUM CATEGORY",DmartSalesData[[#This Row],[sales]]&gt;=4000,"HIGH CATEGORY")</f>
        <v>HIGH CATEGORY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tr">
        <f>IF(AND(DmartSalesData[[#This Row],[profit]]&gt;=500,DmartSalesData[[#This Row],[sales]]&gt;=3000),"Good","Not Good")</f>
        <v>Good</v>
      </c>
      <c r="R9062" s="2">
        <f>YEAR(DmartSalesData[[#This Row],[order_date]])</f>
        <v>2024</v>
      </c>
    </row>
    <row r="9063" spans="1:18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 t="str" cm="1">
        <f t="array" ref="F9063">_xlfn.IFS(DmartSalesData[[#This Row],[sales]]&lt;2000,"LOW CATEGORY",DmartSalesData[[#This Row],[sales]]&lt;4000,"MEDIUM CATEGORY",DmartSalesData[[#This Row],[sales]]&gt;=4000,"HIGH CATEGORY")</f>
        <v>HIGH CATEGORY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tr">
        <f>IF(AND(DmartSalesData[[#This Row],[profit]]&gt;=500,DmartSalesData[[#This Row],[sales]]&gt;=3000),"Good","Not Good")</f>
        <v>Good</v>
      </c>
      <c r="R9063" s="2">
        <f>YEAR(DmartSalesData[[#This Row],[order_date]])</f>
        <v>2024</v>
      </c>
    </row>
    <row r="9064" spans="1:18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 t="str" cm="1">
        <f t="array" ref="F9064">_xlfn.IFS(DmartSalesData[[#This Row],[sales]]&lt;2000,"LOW CATEGORY",DmartSalesData[[#This Row],[sales]]&lt;4000,"MEDIUM CATEGORY",DmartSalesData[[#This Row],[sales]]&gt;=4000,"HIGH CATEGORY")</f>
        <v>LOW CATEGORY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tr">
        <f>IF(AND(DmartSalesData[[#This Row],[profit]]&gt;=500,DmartSalesData[[#This Row],[sales]]&gt;=3000),"Good","Not Good")</f>
        <v>Not Good</v>
      </c>
      <c r="R9064" s="2">
        <f>YEAR(DmartSalesData[[#This Row],[order_date]])</f>
        <v>2023</v>
      </c>
    </row>
    <row r="9065" spans="1:18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 t="str" cm="1">
        <f t="array" ref="F9065">_xlfn.IFS(DmartSalesData[[#This Row],[sales]]&lt;2000,"LOW CATEGORY",DmartSalesData[[#This Row],[sales]]&lt;4000,"MEDIUM CATEGORY",DmartSalesData[[#This Row],[sales]]&gt;=4000,"HIGH CATEGORY")</f>
        <v>LOW CATEGORY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tr">
        <f>IF(AND(DmartSalesData[[#This Row],[profit]]&gt;=500,DmartSalesData[[#This Row],[sales]]&gt;=3000),"Good","Not Good")</f>
        <v>Not Good</v>
      </c>
      <c r="R9065" s="2">
        <f>YEAR(DmartSalesData[[#This Row],[order_date]])</f>
        <v>2024</v>
      </c>
    </row>
    <row r="9066" spans="1:18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 t="str" cm="1">
        <f t="array" ref="F9066">_xlfn.IFS(DmartSalesData[[#This Row],[sales]]&lt;2000,"LOW CATEGORY",DmartSalesData[[#This Row],[sales]]&lt;4000,"MEDIUM CATEGORY",DmartSalesData[[#This Row],[sales]]&gt;=4000,"HIGH CATEGORY")</f>
        <v>MEDIUM CATEGORY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tr">
        <f>IF(AND(DmartSalesData[[#This Row],[profit]]&gt;=500,DmartSalesData[[#This Row],[sales]]&gt;=3000),"Good","Not Good")</f>
        <v>Not Good</v>
      </c>
      <c r="R9066" s="2">
        <f>YEAR(DmartSalesData[[#This Row],[order_date]])</f>
        <v>2023</v>
      </c>
    </row>
    <row r="9067" spans="1:18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 t="str" cm="1">
        <f t="array" ref="F9067">_xlfn.IFS(DmartSalesData[[#This Row],[sales]]&lt;2000,"LOW CATEGORY",DmartSalesData[[#This Row],[sales]]&lt;4000,"MEDIUM CATEGORY",DmartSalesData[[#This Row],[sales]]&gt;=4000,"HIGH CATEGORY")</f>
        <v>LOW CATEGORY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tr">
        <f>IF(AND(DmartSalesData[[#This Row],[profit]]&gt;=500,DmartSalesData[[#This Row],[sales]]&gt;=3000),"Good","Not Good")</f>
        <v>Not Good</v>
      </c>
      <c r="R9067" s="2">
        <f>YEAR(DmartSalesData[[#This Row],[order_date]])</f>
        <v>2024</v>
      </c>
    </row>
    <row r="9068" spans="1:18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 t="str" cm="1">
        <f t="array" ref="F9068">_xlfn.IFS(DmartSalesData[[#This Row],[sales]]&lt;2000,"LOW CATEGORY",DmartSalesData[[#This Row],[sales]]&lt;4000,"MEDIUM CATEGORY",DmartSalesData[[#This Row],[sales]]&gt;=4000,"HIGH CATEGORY")</f>
        <v>HIGH CATEGORY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tr">
        <f>IF(AND(DmartSalesData[[#This Row],[profit]]&gt;=500,DmartSalesData[[#This Row],[sales]]&gt;=3000),"Good","Not Good")</f>
        <v>Good</v>
      </c>
      <c r="R9068" s="2">
        <f>YEAR(DmartSalesData[[#This Row],[order_date]])</f>
        <v>2024</v>
      </c>
    </row>
    <row r="9069" spans="1:18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 t="str" cm="1">
        <f t="array" ref="F9069">_xlfn.IFS(DmartSalesData[[#This Row],[sales]]&lt;2000,"LOW CATEGORY",DmartSalesData[[#This Row],[sales]]&lt;4000,"MEDIUM CATEGORY",DmartSalesData[[#This Row],[sales]]&gt;=4000,"HIGH CATEGORY")</f>
        <v>HIGH CATEGORY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tr">
        <f>IF(AND(DmartSalesData[[#This Row],[profit]]&gt;=500,DmartSalesData[[#This Row],[sales]]&gt;=3000),"Good","Not Good")</f>
        <v>Good</v>
      </c>
      <c r="R9069" s="2">
        <f>YEAR(DmartSalesData[[#This Row],[order_date]])</f>
        <v>2023</v>
      </c>
    </row>
    <row r="9070" spans="1:18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 t="str" cm="1">
        <f t="array" ref="F9070">_xlfn.IFS(DmartSalesData[[#This Row],[sales]]&lt;2000,"LOW CATEGORY",DmartSalesData[[#This Row],[sales]]&lt;4000,"MEDIUM CATEGORY",DmartSalesData[[#This Row],[sales]]&gt;=4000,"HIGH CATEGORY")</f>
        <v>MEDIUM CATEGORY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tr">
        <f>IF(AND(DmartSalesData[[#This Row],[profit]]&gt;=500,DmartSalesData[[#This Row],[sales]]&gt;=3000),"Good","Not Good")</f>
        <v>Good</v>
      </c>
      <c r="R9070" s="2">
        <f>YEAR(DmartSalesData[[#This Row],[order_date]])</f>
        <v>2023</v>
      </c>
    </row>
    <row r="9071" spans="1:18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 t="str" cm="1">
        <f t="array" ref="F9071">_xlfn.IFS(DmartSalesData[[#This Row],[sales]]&lt;2000,"LOW CATEGORY",DmartSalesData[[#This Row],[sales]]&lt;4000,"MEDIUM CATEGORY",DmartSalesData[[#This Row],[sales]]&gt;=4000,"HIGH CATEGORY")</f>
        <v>MEDIUM CATEGORY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tr">
        <f>IF(AND(DmartSalesData[[#This Row],[profit]]&gt;=500,DmartSalesData[[#This Row],[sales]]&gt;=3000),"Good","Not Good")</f>
        <v>Good</v>
      </c>
      <c r="R9071" s="2">
        <f>YEAR(DmartSalesData[[#This Row],[order_date]])</f>
        <v>2024</v>
      </c>
    </row>
    <row r="9072" spans="1:18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 t="str" cm="1">
        <f t="array" ref="F9072">_xlfn.IFS(DmartSalesData[[#This Row],[sales]]&lt;2000,"LOW CATEGORY",DmartSalesData[[#This Row],[sales]]&lt;4000,"MEDIUM CATEGORY",DmartSalesData[[#This Row],[sales]]&gt;=4000,"HIGH CATEGORY")</f>
        <v>MEDIUM CATEGORY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tr">
        <f>IF(AND(DmartSalesData[[#This Row],[profit]]&gt;=500,DmartSalesData[[#This Row],[sales]]&gt;=3000),"Good","Not Good")</f>
        <v>Not Good</v>
      </c>
      <c r="R9072" s="2">
        <f>YEAR(DmartSalesData[[#This Row],[order_date]])</f>
        <v>2024</v>
      </c>
    </row>
    <row r="9073" spans="1:18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 t="str" cm="1">
        <f t="array" ref="F9073">_xlfn.IFS(DmartSalesData[[#This Row],[sales]]&lt;2000,"LOW CATEGORY",DmartSalesData[[#This Row],[sales]]&lt;4000,"MEDIUM CATEGORY",DmartSalesData[[#This Row],[sales]]&gt;=4000,"HIGH CATEGORY")</f>
        <v>LOW CATEGORY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tr">
        <f>IF(AND(DmartSalesData[[#This Row],[profit]]&gt;=500,DmartSalesData[[#This Row],[sales]]&gt;=3000),"Good","Not Good")</f>
        <v>Not Good</v>
      </c>
      <c r="R9073" s="2">
        <f>YEAR(DmartSalesData[[#This Row],[order_date]])</f>
        <v>2024</v>
      </c>
    </row>
    <row r="9074" spans="1:18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 t="str" cm="1">
        <f t="array" ref="F9074">_xlfn.IFS(DmartSalesData[[#This Row],[sales]]&lt;2000,"LOW CATEGORY",DmartSalesData[[#This Row],[sales]]&lt;4000,"MEDIUM CATEGORY",DmartSalesData[[#This Row],[sales]]&gt;=4000,"HIGH CATEGORY")</f>
        <v>HIGH CATEGORY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tr">
        <f>IF(AND(DmartSalesData[[#This Row],[profit]]&gt;=500,DmartSalesData[[#This Row],[sales]]&gt;=3000),"Good","Not Good")</f>
        <v>Not Good</v>
      </c>
      <c r="R9074" s="2">
        <f>YEAR(DmartSalesData[[#This Row],[order_date]])</f>
        <v>2024</v>
      </c>
    </row>
    <row r="9075" spans="1:18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 t="str" cm="1">
        <f t="array" ref="F9075">_xlfn.IFS(DmartSalesData[[#This Row],[sales]]&lt;2000,"LOW CATEGORY",DmartSalesData[[#This Row],[sales]]&lt;4000,"MEDIUM CATEGORY",DmartSalesData[[#This Row],[sales]]&gt;=4000,"HIGH CATEGORY")</f>
        <v>HIGH CATEGORY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tr">
        <f>IF(AND(DmartSalesData[[#This Row],[profit]]&gt;=500,DmartSalesData[[#This Row],[sales]]&gt;=3000),"Good","Not Good")</f>
        <v>Good</v>
      </c>
      <c r="R9075" s="2">
        <f>YEAR(DmartSalesData[[#This Row],[order_date]])</f>
        <v>2024</v>
      </c>
    </row>
    <row r="9076" spans="1:18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 t="str" cm="1">
        <f t="array" ref="F9076">_xlfn.IFS(DmartSalesData[[#This Row],[sales]]&lt;2000,"LOW CATEGORY",DmartSalesData[[#This Row],[sales]]&lt;4000,"MEDIUM CATEGORY",DmartSalesData[[#This Row],[sales]]&gt;=4000,"HIGH CATEGORY")</f>
        <v>LOW CATEGORY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tr">
        <f>IF(AND(DmartSalesData[[#This Row],[profit]]&gt;=500,DmartSalesData[[#This Row],[sales]]&gt;=3000),"Good","Not Good")</f>
        <v>Not Good</v>
      </c>
      <c r="R9076" s="2">
        <f>YEAR(DmartSalesData[[#This Row],[order_date]])</f>
        <v>2024</v>
      </c>
    </row>
    <row r="9077" spans="1:18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 t="str" cm="1">
        <f t="array" ref="F9077">_xlfn.IFS(DmartSalesData[[#This Row],[sales]]&lt;2000,"LOW CATEGORY",DmartSalesData[[#This Row],[sales]]&lt;4000,"MEDIUM CATEGORY",DmartSalesData[[#This Row],[sales]]&gt;=4000,"HIGH CATEGORY")</f>
        <v>MEDIUM CATEGORY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tr">
        <f>IF(AND(DmartSalesData[[#This Row],[profit]]&gt;=500,DmartSalesData[[#This Row],[sales]]&gt;=3000),"Good","Not Good")</f>
        <v>Not Good</v>
      </c>
      <c r="R9077" s="2">
        <f>YEAR(DmartSalesData[[#This Row],[order_date]])</f>
        <v>2024</v>
      </c>
    </row>
    <row r="9078" spans="1:18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 t="str" cm="1">
        <f t="array" ref="F9078">_xlfn.IFS(DmartSalesData[[#This Row],[sales]]&lt;2000,"LOW CATEGORY",DmartSalesData[[#This Row],[sales]]&lt;4000,"MEDIUM CATEGORY",DmartSalesData[[#This Row],[sales]]&gt;=4000,"HIGH CATEGORY")</f>
        <v>LOW CATEGORY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tr">
        <f>IF(AND(DmartSalesData[[#This Row],[profit]]&gt;=500,DmartSalesData[[#This Row],[sales]]&gt;=3000),"Good","Not Good")</f>
        <v>Not Good</v>
      </c>
      <c r="R9078" s="2">
        <f>YEAR(DmartSalesData[[#This Row],[order_date]])</f>
        <v>2024</v>
      </c>
    </row>
    <row r="9079" spans="1:18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 t="str" cm="1">
        <f t="array" ref="F9079">_xlfn.IFS(DmartSalesData[[#This Row],[sales]]&lt;2000,"LOW CATEGORY",DmartSalesData[[#This Row],[sales]]&lt;4000,"MEDIUM CATEGORY",DmartSalesData[[#This Row],[sales]]&gt;=4000,"HIGH CATEGORY")</f>
        <v>HIGH CATEGORY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tr">
        <f>IF(AND(DmartSalesData[[#This Row],[profit]]&gt;=500,DmartSalesData[[#This Row],[sales]]&gt;=3000),"Good","Not Good")</f>
        <v>Good</v>
      </c>
      <c r="R9079" s="2">
        <f>YEAR(DmartSalesData[[#This Row],[order_date]])</f>
        <v>2024</v>
      </c>
    </row>
    <row r="9080" spans="1:18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 t="str" cm="1">
        <f t="array" ref="F9080">_xlfn.IFS(DmartSalesData[[#This Row],[sales]]&lt;2000,"LOW CATEGORY",DmartSalesData[[#This Row],[sales]]&lt;4000,"MEDIUM CATEGORY",DmartSalesData[[#This Row],[sales]]&gt;=4000,"HIGH CATEGORY")</f>
        <v>LOW CATEGORY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tr">
        <f>IF(AND(DmartSalesData[[#This Row],[profit]]&gt;=500,DmartSalesData[[#This Row],[sales]]&gt;=3000),"Good","Not Good")</f>
        <v>Not Good</v>
      </c>
      <c r="R9080" s="2">
        <f>YEAR(DmartSalesData[[#This Row],[order_date]])</f>
        <v>2024</v>
      </c>
    </row>
    <row r="9081" spans="1:18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 t="str" cm="1">
        <f t="array" ref="F9081">_xlfn.IFS(DmartSalesData[[#This Row],[sales]]&lt;2000,"LOW CATEGORY",DmartSalesData[[#This Row],[sales]]&lt;4000,"MEDIUM CATEGORY",DmartSalesData[[#This Row],[sales]]&gt;=4000,"HIGH CATEGORY")</f>
        <v>MEDIUM CATEGORY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tr">
        <f>IF(AND(DmartSalesData[[#This Row],[profit]]&gt;=500,DmartSalesData[[#This Row],[sales]]&gt;=3000),"Good","Not Good")</f>
        <v>Good</v>
      </c>
      <c r="R9081" s="2">
        <f>YEAR(DmartSalesData[[#This Row],[order_date]])</f>
        <v>2023</v>
      </c>
    </row>
    <row r="9082" spans="1:18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 t="str" cm="1">
        <f t="array" ref="F9082">_xlfn.IFS(DmartSalesData[[#This Row],[sales]]&lt;2000,"LOW CATEGORY",DmartSalesData[[#This Row],[sales]]&lt;4000,"MEDIUM CATEGORY",DmartSalesData[[#This Row],[sales]]&gt;=4000,"HIGH CATEGORY")</f>
        <v>LOW CATEGORY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tr">
        <f>IF(AND(DmartSalesData[[#This Row],[profit]]&gt;=500,DmartSalesData[[#This Row],[sales]]&gt;=3000),"Good","Not Good")</f>
        <v>Not Good</v>
      </c>
      <c r="R9082" s="2">
        <f>YEAR(DmartSalesData[[#This Row],[order_date]])</f>
        <v>2024</v>
      </c>
    </row>
    <row r="9083" spans="1:18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 t="str" cm="1">
        <f t="array" ref="F9083">_xlfn.IFS(DmartSalesData[[#This Row],[sales]]&lt;2000,"LOW CATEGORY",DmartSalesData[[#This Row],[sales]]&lt;4000,"MEDIUM CATEGORY",DmartSalesData[[#This Row],[sales]]&gt;=4000,"HIGH CATEGORY")</f>
        <v>HIGH CATEGORY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tr">
        <f>IF(AND(DmartSalesData[[#This Row],[profit]]&gt;=500,DmartSalesData[[#This Row],[sales]]&gt;=3000),"Good","Not Good")</f>
        <v>Not Good</v>
      </c>
      <c r="R9083" s="2">
        <f>YEAR(DmartSalesData[[#This Row],[order_date]])</f>
        <v>2023</v>
      </c>
    </row>
    <row r="9084" spans="1:18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 t="str" cm="1">
        <f t="array" ref="F9084">_xlfn.IFS(DmartSalesData[[#This Row],[sales]]&lt;2000,"LOW CATEGORY",DmartSalesData[[#This Row],[sales]]&lt;4000,"MEDIUM CATEGORY",DmartSalesData[[#This Row],[sales]]&gt;=4000,"HIGH CATEGORY")</f>
        <v>MEDIUM CATEGORY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tr">
        <f>IF(AND(DmartSalesData[[#This Row],[profit]]&gt;=500,DmartSalesData[[#This Row],[sales]]&gt;=3000),"Good","Not Good")</f>
        <v>Not Good</v>
      </c>
      <c r="R9084" s="2">
        <f>YEAR(DmartSalesData[[#This Row],[order_date]])</f>
        <v>2024</v>
      </c>
    </row>
    <row r="9085" spans="1:18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 t="str" cm="1">
        <f t="array" ref="F9085">_xlfn.IFS(DmartSalesData[[#This Row],[sales]]&lt;2000,"LOW CATEGORY",DmartSalesData[[#This Row],[sales]]&lt;4000,"MEDIUM CATEGORY",DmartSalesData[[#This Row],[sales]]&gt;=4000,"HIGH CATEGORY")</f>
        <v>LOW CATEGORY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tr">
        <f>IF(AND(DmartSalesData[[#This Row],[profit]]&gt;=500,DmartSalesData[[#This Row],[sales]]&gt;=3000),"Good","Not Good")</f>
        <v>Not Good</v>
      </c>
      <c r="R9085" s="2">
        <f>YEAR(DmartSalesData[[#This Row],[order_date]])</f>
        <v>2023</v>
      </c>
    </row>
    <row r="9086" spans="1:18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 t="str" cm="1">
        <f t="array" ref="F9086">_xlfn.IFS(DmartSalesData[[#This Row],[sales]]&lt;2000,"LOW CATEGORY",DmartSalesData[[#This Row],[sales]]&lt;4000,"MEDIUM CATEGORY",DmartSalesData[[#This Row],[sales]]&gt;=4000,"HIGH CATEGORY")</f>
        <v>LOW CATEGORY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tr">
        <f>IF(AND(DmartSalesData[[#This Row],[profit]]&gt;=500,DmartSalesData[[#This Row],[sales]]&gt;=3000),"Good","Not Good")</f>
        <v>Not Good</v>
      </c>
      <c r="R9086" s="2">
        <f>YEAR(DmartSalesData[[#This Row],[order_date]])</f>
        <v>2024</v>
      </c>
    </row>
    <row r="9087" spans="1:18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 t="str" cm="1">
        <f t="array" ref="F9087">_xlfn.IFS(DmartSalesData[[#This Row],[sales]]&lt;2000,"LOW CATEGORY",DmartSalesData[[#This Row],[sales]]&lt;4000,"MEDIUM CATEGORY",DmartSalesData[[#This Row],[sales]]&gt;=4000,"HIGH CATEGORY")</f>
        <v>LOW CATEGORY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tr">
        <f>IF(AND(DmartSalesData[[#This Row],[profit]]&gt;=500,DmartSalesData[[#This Row],[sales]]&gt;=3000),"Good","Not Good")</f>
        <v>Not Good</v>
      </c>
      <c r="R9087" s="2">
        <f>YEAR(DmartSalesData[[#This Row],[order_date]])</f>
        <v>2023</v>
      </c>
    </row>
    <row r="9088" spans="1:18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 t="str" cm="1">
        <f t="array" ref="F9088">_xlfn.IFS(DmartSalesData[[#This Row],[sales]]&lt;2000,"LOW CATEGORY",DmartSalesData[[#This Row],[sales]]&lt;4000,"MEDIUM CATEGORY",DmartSalesData[[#This Row],[sales]]&gt;=4000,"HIGH CATEGORY")</f>
        <v>MEDIUM CATEGORY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tr">
        <f>IF(AND(DmartSalesData[[#This Row],[profit]]&gt;=500,DmartSalesData[[#This Row],[sales]]&gt;=3000),"Good","Not Good")</f>
        <v>Good</v>
      </c>
      <c r="R9088" s="2">
        <f>YEAR(DmartSalesData[[#This Row],[order_date]])</f>
        <v>2023</v>
      </c>
    </row>
    <row r="9089" spans="1:18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 t="str" cm="1">
        <f t="array" ref="F9089">_xlfn.IFS(DmartSalesData[[#This Row],[sales]]&lt;2000,"LOW CATEGORY",DmartSalesData[[#This Row],[sales]]&lt;4000,"MEDIUM CATEGORY",DmartSalesData[[#This Row],[sales]]&gt;=4000,"HIGH CATEGORY")</f>
        <v>MEDIUM CATEGORY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tr">
        <f>IF(AND(DmartSalesData[[#This Row],[profit]]&gt;=500,DmartSalesData[[#This Row],[sales]]&gt;=3000),"Good","Not Good")</f>
        <v>Not Good</v>
      </c>
      <c r="R9089" s="2">
        <f>YEAR(DmartSalesData[[#This Row],[order_date]])</f>
        <v>2024</v>
      </c>
    </row>
    <row r="9090" spans="1:18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 t="str" cm="1">
        <f t="array" ref="F9090">_xlfn.IFS(DmartSalesData[[#This Row],[sales]]&lt;2000,"LOW CATEGORY",DmartSalesData[[#This Row],[sales]]&lt;4000,"MEDIUM CATEGORY",DmartSalesData[[#This Row],[sales]]&gt;=4000,"HIGH CATEGORY")</f>
        <v>LOW CATEGORY</v>
      </c>
      <c r="G9090" s="2">
        <v>0.46</v>
      </c>
      <c r="H9090" s="2">
        <f t="shared" ref="H9090:H9153" si="284">E9090*G9090</f>
        <v>765.50900000000013</v>
      </c>
      <c r="I9090" s="2">
        <f t="shared" ref="I9090:I9153" si="285">E9090-H9090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tr">
        <f>IF(AND(DmartSalesData[[#This Row],[profit]]&gt;=500,DmartSalesData[[#This Row],[sales]]&gt;=3000),"Good","Not Good")</f>
        <v>Not Good</v>
      </c>
      <c r="R9090" s="2">
        <f>YEAR(DmartSalesData[[#This Row],[order_date]])</f>
        <v>2024</v>
      </c>
    </row>
    <row r="9091" spans="1:18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 t="str" cm="1">
        <f t="array" ref="F9091">_xlfn.IFS(DmartSalesData[[#This Row],[sales]]&lt;2000,"LOW CATEGORY",DmartSalesData[[#This Row],[sales]]&lt;4000,"MEDIUM CATEGORY",DmartSalesData[[#This Row],[sales]]&gt;=4000,"HIGH CATEGORY")</f>
        <v>MEDIUM CATEGORY</v>
      </c>
      <c r="G9091" s="2">
        <v>0.09</v>
      </c>
      <c r="H9091" s="2">
        <f t="shared" si="284"/>
        <v>225.18179999999998</v>
      </c>
      <c r="I9091" s="2">
        <f t="shared" si="285"/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tr">
        <f>IF(AND(DmartSalesData[[#This Row],[profit]]&gt;=500,DmartSalesData[[#This Row],[sales]]&gt;=3000),"Good","Not Good")</f>
        <v>Not Good</v>
      </c>
      <c r="R9091" s="2">
        <f>YEAR(DmartSalesData[[#This Row],[order_date]])</f>
        <v>2024</v>
      </c>
    </row>
    <row r="9092" spans="1:18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 t="str" cm="1">
        <f t="array" ref="F9092">_xlfn.IFS(DmartSalesData[[#This Row],[sales]]&lt;2000,"LOW CATEGORY",DmartSalesData[[#This Row],[sales]]&lt;4000,"MEDIUM CATEGORY",DmartSalesData[[#This Row],[sales]]&gt;=4000,"HIGH CATEGORY")</f>
        <v>LOW CATEGORY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tr">
        <f>IF(AND(DmartSalesData[[#This Row],[profit]]&gt;=500,DmartSalesData[[#This Row],[sales]]&gt;=3000),"Good","Not Good")</f>
        <v>Not Good</v>
      </c>
      <c r="R9092" s="2">
        <f>YEAR(DmartSalesData[[#This Row],[order_date]])</f>
        <v>2024</v>
      </c>
    </row>
    <row r="9093" spans="1:18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 t="str" cm="1">
        <f t="array" ref="F9093">_xlfn.IFS(DmartSalesData[[#This Row],[sales]]&lt;2000,"LOW CATEGORY",DmartSalesData[[#This Row],[sales]]&lt;4000,"MEDIUM CATEGORY",DmartSalesData[[#This Row],[sales]]&gt;=4000,"HIGH CATEGORY")</f>
        <v>HIGH CATEGORY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tr">
        <f>IF(AND(DmartSalesData[[#This Row],[profit]]&gt;=500,DmartSalesData[[#This Row],[sales]]&gt;=3000),"Good","Not Good")</f>
        <v>Good</v>
      </c>
      <c r="R9093" s="2">
        <f>YEAR(DmartSalesData[[#This Row],[order_date]])</f>
        <v>2023</v>
      </c>
    </row>
    <row r="9094" spans="1:18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 t="str" cm="1">
        <f t="array" ref="F9094">_xlfn.IFS(DmartSalesData[[#This Row],[sales]]&lt;2000,"LOW CATEGORY",DmartSalesData[[#This Row],[sales]]&lt;4000,"MEDIUM CATEGORY",DmartSalesData[[#This Row],[sales]]&gt;=4000,"HIGH CATEGORY")</f>
        <v>LOW CATEGORY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tr">
        <f>IF(AND(DmartSalesData[[#This Row],[profit]]&gt;=500,DmartSalesData[[#This Row],[sales]]&gt;=3000),"Good","Not Good")</f>
        <v>Not Good</v>
      </c>
      <c r="R9094" s="2">
        <f>YEAR(DmartSalesData[[#This Row],[order_date]])</f>
        <v>2024</v>
      </c>
    </row>
    <row r="9095" spans="1:18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 t="str" cm="1">
        <f t="array" ref="F9095">_xlfn.IFS(DmartSalesData[[#This Row],[sales]]&lt;2000,"LOW CATEGORY",DmartSalesData[[#This Row],[sales]]&lt;4000,"MEDIUM CATEGORY",DmartSalesData[[#This Row],[sales]]&gt;=4000,"HIGH CATEGORY")</f>
        <v>HIGH CATEGORY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tr">
        <f>IF(AND(DmartSalesData[[#This Row],[profit]]&gt;=500,DmartSalesData[[#This Row],[sales]]&gt;=3000),"Good","Not Good")</f>
        <v>Good</v>
      </c>
      <c r="R9095" s="2">
        <f>YEAR(DmartSalesData[[#This Row],[order_date]])</f>
        <v>2023</v>
      </c>
    </row>
    <row r="9096" spans="1:18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 t="str" cm="1">
        <f t="array" ref="F9096">_xlfn.IFS(DmartSalesData[[#This Row],[sales]]&lt;2000,"LOW CATEGORY",DmartSalesData[[#This Row],[sales]]&lt;4000,"MEDIUM CATEGORY",DmartSalesData[[#This Row],[sales]]&gt;=4000,"HIGH CATEGORY")</f>
        <v>MEDIUM CATEGORY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tr">
        <f>IF(AND(DmartSalesData[[#This Row],[profit]]&gt;=500,DmartSalesData[[#This Row],[sales]]&gt;=3000),"Good","Not Good")</f>
        <v>Not Good</v>
      </c>
      <c r="R9096" s="2">
        <f>YEAR(DmartSalesData[[#This Row],[order_date]])</f>
        <v>2023</v>
      </c>
    </row>
    <row r="9097" spans="1:18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 t="str" cm="1">
        <f t="array" ref="F9097">_xlfn.IFS(DmartSalesData[[#This Row],[sales]]&lt;2000,"LOW CATEGORY",DmartSalesData[[#This Row],[sales]]&lt;4000,"MEDIUM CATEGORY",DmartSalesData[[#This Row],[sales]]&gt;=4000,"HIGH CATEGORY")</f>
        <v>MEDIUM CATEGORY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tr">
        <f>IF(AND(DmartSalesData[[#This Row],[profit]]&gt;=500,DmartSalesData[[#This Row],[sales]]&gt;=3000),"Good","Not Good")</f>
        <v>Not Good</v>
      </c>
      <c r="R9097" s="2">
        <f>YEAR(DmartSalesData[[#This Row],[order_date]])</f>
        <v>2023</v>
      </c>
    </row>
    <row r="9098" spans="1:18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 t="str" cm="1">
        <f t="array" ref="F9098">_xlfn.IFS(DmartSalesData[[#This Row],[sales]]&lt;2000,"LOW CATEGORY",DmartSalesData[[#This Row],[sales]]&lt;4000,"MEDIUM CATEGORY",DmartSalesData[[#This Row],[sales]]&gt;=4000,"HIGH CATEGORY")</f>
        <v>LOW CATEGORY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tr">
        <f>IF(AND(DmartSalesData[[#This Row],[profit]]&gt;=500,DmartSalesData[[#This Row],[sales]]&gt;=3000),"Good","Not Good")</f>
        <v>Not Good</v>
      </c>
      <c r="R9098" s="2">
        <f>YEAR(DmartSalesData[[#This Row],[order_date]])</f>
        <v>2024</v>
      </c>
    </row>
    <row r="9099" spans="1:18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 t="str" cm="1">
        <f t="array" ref="F9099">_xlfn.IFS(DmartSalesData[[#This Row],[sales]]&lt;2000,"LOW CATEGORY",DmartSalesData[[#This Row],[sales]]&lt;4000,"MEDIUM CATEGORY",DmartSalesData[[#This Row],[sales]]&gt;=4000,"HIGH CATEGORY")</f>
        <v>LOW CATEGORY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tr">
        <f>IF(AND(DmartSalesData[[#This Row],[profit]]&gt;=500,DmartSalesData[[#This Row],[sales]]&gt;=3000),"Good","Not Good")</f>
        <v>Not Good</v>
      </c>
      <c r="R9099" s="2">
        <f>YEAR(DmartSalesData[[#This Row],[order_date]])</f>
        <v>2024</v>
      </c>
    </row>
    <row r="9100" spans="1:18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 t="str" cm="1">
        <f t="array" ref="F9100">_xlfn.IFS(DmartSalesData[[#This Row],[sales]]&lt;2000,"LOW CATEGORY",DmartSalesData[[#This Row],[sales]]&lt;4000,"MEDIUM CATEGORY",DmartSalesData[[#This Row],[sales]]&gt;=4000,"HIGH CATEGORY")</f>
        <v>MEDIUM CATEGORY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tr">
        <f>IF(AND(DmartSalesData[[#This Row],[profit]]&gt;=500,DmartSalesData[[#This Row],[sales]]&gt;=3000),"Good","Not Good")</f>
        <v>Not Good</v>
      </c>
      <c r="R9100" s="2">
        <f>YEAR(DmartSalesData[[#This Row],[order_date]])</f>
        <v>2024</v>
      </c>
    </row>
    <row r="9101" spans="1:18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 t="str" cm="1">
        <f t="array" ref="F9101">_xlfn.IFS(DmartSalesData[[#This Row],[sales]]&lt;2000,"LOW CATEGORY",DmartSalesData[[#This Row],[sales]]&lt;4000,"MEDIUM CATEGORY",DmartSalesData[[#This Row],[sales]]&gt;=4000,"HIGH CATEGORY")</f>
        <v>MEDIUM CATEGORY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tr">
        <f>IF(AND(DmartSalesData[[#This Row],[profit]]&gt;=500,DmartSalesData[[#This Row],[sales]]&gt;=3000),"Good","Not Good")</f>
        <v>Not Good</v>
      </c>
      <c r="R9101" s="2">
        <f>YEAR(DmartSalesData[[#This Row],[order_date]])</f>
        <v>2023</v>
      </c>
    </row>
    <row r="9102" spans="1:18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 t="str" cm="1">
        <f t="array" ref="F9102">_xlfn.IFS(DmartSalesData[[#This Row],[sales]]&lt;2000,"LOW CATEGORY",DmartSalesData[[#This Row],[sales]]&lt;4000,"MEDIUM CATEGORY",DmartSalesData[[#This Row],[sales]]&gt;=4000,"HIGH CATEGORY")</f>
        <v>LOW CATEGORY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tr">
        <f>IF(AND(DmartSalesData[[#This Row],[profit]]&gt;=500,DmartSalesData[[#This Row],[sales]]&gt;=3000),"Good","Not Good")</f>
        <v>Not Good</v>
      </c>
      <c r="R9102" s="2">
        <f>YEAR(DmartSalesData[[#This Row],[order_date]])</f>
        <v>2023</v>
      </c>
    </row>
    <row r="9103" spans="1:18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 t="str" cm="1">
        <f t="array" ref="F9103">_xlfn.IFS(DmartSalesData[[#This Row],[sales]]&lt;2000,"LOW CATEGORY",DmartSalesData[[#This Row],[sales]]&lt;4000,"MEDIUM CATEGORY",DmartSalesData[[#This Row],[sales]]&gt;=4000,"HIGH CATEGORY")</f>
        <v>HIGH CATEGORY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tr">
        <f>IF(AND(DmartSalesData[[#This Row],[profit]]&gt;=500,DmartSalesData[[#This Row],[sales]]&gt;=3000),"Good","Not Good")</f>
        <v>Not Good</v>
      </c>
      <c r="R9103" s="2">
        <f>YEAR(DmartSalesData[[#This Row],[order_date]])</f>
        <v>2024</v>
      </c>
    </row>
    <row r="9104" spans="1:18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 t="str" cm="1">
        <f t="array" ref="F9104">_xlfn.IFS(DmartSalesData[[#This Row],[sales]]&lt;2000,"LOW CATEGORY",DmartSalesData[[#This Row],[sales]]&lt;4000,"MEDIUM CATEGORY",DmartSalesData[[#This Row],[sales]]&gt;=4000,"HIGH CATEGORY")</f>
        <v>MEDIUM CATEGORY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tr">
        <f>IF(AND(DmartSalesData[[#This Row],[profit]]&gt;=500,DmartSalesData[[#This Row],[sales]]&gt;=3000),"Good","Not Good")</f>
        <v>Not Good</v>
      </c>
      <c r="R9104" s="2">
        <f>YEAR(DmartSalesData[[#This Row],[order_date]])</f>
        <v>2024</v>
      </c>
    </row>
    <row r="9105" spans="1:18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 t="str" cm="1">
        <f t="array" ref="F9105">_xlfn.IFS(DmartSalesData[[#This Row],[sales]]&lt;2000,"LOW CATEGORY",DmartSalesData[[#This Row],[sales]]&lt;4000,"MEDIUM CATEGORY",DmartSalesData[[#This Row],[sales]]&gt;=4000,"HIGH CATEGORY")</f>
        <v>LOW CATEGORY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tr">
        <f>IF(AND(DmartSalesData[[#This Row],[profit]]&gt;=500,DmartSalesData[[#This Row],[sales]]&gt;=3000),"Good","Not Good")</f>
        <v>Not Good</v>
      </c>
      <c r="R9105" s="2">
        <f>YEAR(DmartSalesData[[#This Row],[order_date]])</f>
        <v>2024</v>
      </c>
    </row>
    <row r="9106" spans="1:18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 t="str" cm="1">
        <f t="array" ref="F9106">_xlfn.IFS(DmartSalesData[[#This Row],[sales]]&lt;2000,"LOW CATEGORY",DmartSalesData[[#This Row],[sales]]&lt;4000,"MEDIUM CATEGORY",DmartSalesData[[#This Row],[sales]]&gt;=4000,"HIGH CATEGORY")</f>
        <v>MEDIUM CATEGORY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tr">
        <f>IF(AND(DmartSalesData[[#This Row],[profit]]&gt;=500,DmartSalesData[[#This Row],[sales]]&gt;=3000),"Good","Not Good")</f>
        <v>Good</v>
      </c>
      <c r="R9106" s="2">
        <f>YEAR(DmartSalesData[[#This Row],[order_date]])</f>
        <v>2023</v>
      </c>
    </row>
    <row r="9107" spans="1:18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 t="str" cm="1">
        <f t="array" ref="F9107">_xlfn.IFS(DmartSalesData[[#This Row],[sales]]&lt;2000,"LOW CATEGORY",DmartSalesData[[#This Row],[sales]]&lt;4000,"MEDIUM CATEGORY",DmartSalesData[[#This Row],[sales]]&gt;=4000,"HIGH CATEGORY")</f>
        <v>HIGH CATEGORY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tr">
        <f>IF(AND(DmartSalesData[[#This Row],[profit]]&gt;=500,DmartSalesData[[#This Row],[sales]]&gt;=3000),"Good","Not Good")</f>
        <v>Good</v>
      </c>
      <c r="R9107" s="2">
        <f>YEAR(DmartSalesData[[#This Row],[order_date]])</f>
        <v>2023</v>
      </c>
    </row>
    <row r="9108" spans="1:18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 t="str" cm="1">
        <f t="array" ref="F9108">_xlfn.IFS(DmartSalesData[[#This Row],[sales]]&lt;2000,"LOW CATEGORY",DmartSalesData[[#This Row],[sales]]&lt;4000,"MEDIUM CATEGORY",DmartSalesData[[#This Row],[sales]]&gt;=4000,"HIGH CATEGORY")</f>
        <v>LOW CATEGORY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tr">
        <f>IF(AND(DmartSalesData[[#This Row],[profit]]&gt;=500,DmartSalesData[[#This Row],[sales]]&gt;=3000),"Good","Not Good")</f>
        <v>Not Good</v>
      </c>
      <c r="R9108" s="2">
        <f>YEAR(DmartSalesData[[#This Row],[order_date]])</f>
        <v>2024</v>
      </c>
    </row>
    <row r="9109" spans="1:18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 t="str" cm="1">
        <f t="array" ref="F9109">_xlfn.IFS(DmartSalesData[[#This Row],[sales]]&lt;2000,"LOW CATEGORY",DmartSalesData[[#This Row],[sales]]&lt;4000,"MEDIUM CATEGORY",DmartSalesData[[#This Row],[sales]]&gt;=4000,"HIGH CATEGORY")</f>
        <v>MEDIUM CATEGORY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tr">
        <f>IF(AND(DmartSalesData[[#This Row],[profit]]&gt;=500,DmartSalesData[[#This Row],[sales]]&gt;=3000),"Good","Not Good")</f>
        <v>Good</v>
      </c>
      <c r="R9109" s="2">
        <f>YEAR(DmartSalesData[[#This Row],[order_date]])</f>
        <v>2023</v>
      </c>
    </row>
    <row r="9110" spans="1:18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 t="str" cm="1">
        <f t="array" ref="F9110">_xlfn.IFS(DmartSalesData[[#This Row],[sales]]&lt;2000,"LOW CATEGORY",DmartSalesData[[#This Row],[sales]]&lt;4000,"MEDIUM CATEGORY",DmartSalesData[[#This Row],[sales]]&gt;=4000,"HIGH CATEGORY")</f>
        <v>MEDIUM CATEGORY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tr">
        <f>IF(AND(DmartSalesData[[#This Row],[profit]]&gt;=500,DmartSalesData[[#This Row],[sales]]&gt;=3000),"Good","Not Good")</f>
        <v>Not Good</v>
      </c>
      <c r="R9110" s="2">
        <f>YEAR(DmartSalesData[[#This Row],[order_date]])</f>
        <v>2023</v>
      </c>
    </row>
    <row r="9111" spans="1:18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 t="str" cm="1">
        <f t="array" ref="F9111">_xlfn.IFS(DmartSalesData[[#This Row],[sales]]&lt;2000,"LOW CATEGORY",DmartSalesData[[#This Row],[sales]]&lt;4000,"MEDIUM CATEGORY",DmartSalesData[[#This Row],[sales]]&gt;=4000,"HIGH CATEGORY")</f>
        <v>HIGH CATEGORY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tr">
        <f>IF(AND(DmartSalesData[[#This Row],[profit]]&gt;=500,DmartSalesData[[#This Row],[sales]]&gt;=3000),"Good","Not Good")</f>
        <v>Not Good</v>
      </c>
      <c r="R9111" s="2">
        <f>YEAR(DmartSalesData[[#This Row],[order_date]])</f>
        <v>2023</v>
      </c>
    </row>
    <row r="9112" spans="1:18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 t="str" cm="1">
        <f t="array" ref="F9112">_xlfn.IFS(DmartSalesData[[#This Row],[sales]]&lt;2000,"LOW CATEGORY",DmartSalesData[[#This Row],[sales]]&lt;4000,"MEDIUM CATEGORY",DmartSalesData[[#This Row],[sales]]&gt;=4000,"HIGH CATEGORY")</f>
        <v>LOW CATEGORY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tr">
        <f>IF(AND(DmartSalesData[[#This Row],[profit]]&gt;=500,DmartSalesData[[#This Row],[sales]]&gt;=3000),"Good","Not Good")</f>
        <v>Not Good</v>
      </c>
      <c r="R9112" s="2">
        <f>YEAR(DmartSalesData[[#This Row],[order_date]])</f>
        <v>2023</v>
      </c>
    </row>
    <row r="9113" spans="1:18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 t="str" cm="1">
        <f t="array" ref="F9113">_xlfn.IFS(DmartSalesData[[#This Row],[sales]]&lt;2000,"LOW CATEGORY",DmartSalesData[[#This Row],[sales]]&lt;4000,"MEDIUM CATEGORY",DmartSalesData[[#This Row],[sales]]&gt;=4000,"HIGH CATEGORY")</f>
        <v>HIGH CATEGORY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tr">
        <f>IF(AND(DmartSalesData[[#This Row],[profit]]&gt;=500,DmartSalesData[[#This Row],[sales]]&gt;=3000),"Good","Not Good")</f>
        <v>Not Good</v>
      </c>
      <c r="R9113" s="2">
        <f>YEAR(DmartSalesData[[#This Row],[order_date]])</f>
        <v>2024</v>
      </c>
    </row>
    <row r="9114" spans="1:18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 t="str" cm="1">
        <f t="array" ref="F9114">_xlfn.IFS(DmartSalesData[[#This Row],[sales]]&lt;2000,"LOW CATEGORY",DmartSalesData[[#This Row],[sales]]&lt;4000,"MEDIUM CATEGORY",DmartSalesData[[#This Row],[sales]]&gt;=4000,"HIGH CATEGORY")</f>
        <v>LOW CATEGORY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tr">
        <f>IF(AND(DmartSalesData[[#This Row],[profit]]&gt;=500,DmartSalesData[[#This Row],[sales]]&gt;=3000),"Good","Not Good")</f>
        <v>Not Good</v>
      </c>
      <c r="R9114" s="2">
        <f>YEAR(DmartSalesData[[#This Row],[order_date]])</f>
        <v>2023</v>
      </c>
    </row>
    <row r="9115" spans="1:18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 t="str" cm="1">
        <f t="array" ref="F9115">_xlfn.IFS(DmartSalesData[[#This Row],[sales]]&lt;2000,"LOW CATEGORY",DmartSalesData[[#This Row],[sales]]&lt;4000,"MEDIUM CATEGORY",DmartSalesData[[#This Row],[sales]]&gt;=4000,"HIGH CATEGORY")</f>
        <v>MEDIUM CATEGORY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tr">
        <f>IF(AND(DmartSalesData[[#This Row],[profit]]&gt;=500,DmartSalesData[[#This Row],[sales]]&gt;=3000),"Good","Not Good")</f>
        <v>Not Good</v>
      </c>
      <c r="R9115" s="2">
        <f>YEAR(DmartSalesData[[#This Row],[order_date]])</f>
        <v>2023</v>
      </c>
    </row>
    <row r="9116" spans="1:18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 t="str" cm="1">
        <f t="array" ref="F9116">_xlfn.IFS(DmartSalesData[[#This Row],[sales]]&lt;2000,"LOW CATEGORY",DmartSalesData[[#This Row],[sales]]&lt;4000,"MEDIUM CATEGORY",DmartSalesData[[#This Row],[sales]]&gt;=4000,"HIGH CATEGORY")</f>
        <v>LOW CATEGORY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tr">
        <f>IF(AND(DmartSalesData[[#This Row],[profit]]&gt;=500,DmartSalesData[[#This Row],[sales]]&gt;=3000),"Good","Not Good")</f>
        <v>Not Good</v>
      </c>
      <c r="R9116" s="2">
        <f>YEAR(DmartSalesData[[#This Row],[order_date]])</f>
        <v>2023</v>
      </c>
    </row>
    <row r="9117" spans="1:18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 t="str" cm="1">
        <f t="array" ref="F9117">_xlfn.IFS(DmartSalesData[[#This Row],[sales]]&lt;2000,"LOW CATEGORY",DmartSalesData[[#This Row],[sales]]&lt;4000,"MEDIUM CATEGORY",DmartSalesData[[#This Row],[sales]]&gt;=4000,"HIGH CATEGORY")</f>
        <v>LOW CATEGORY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tr">
        <f>IF(AND(DmartSalesData[[#This Row],[profit]]&gt;=500,DmartSalesData[[#This Row],[sales]]&gt;=3000),"Good","Not Good")</f>
        <v>Not Good</v>
      </c>
      <c r="R9117" s="2">
        <f>YEAR(DmartSalesData[[#This Row],[order_date]])</f>
        <v>2023</v>
      </c>
    </row>
    <row r="9118" spans="1:18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 t="str" cm="1">
        <f t="array" ref="F9118">_xlfn.IFS(DmartSalesData[[#This Row],[sales]]&lt;2000,"LOW CATEGORY",DmartSalesData[[#This Row],[sales]]&lt;4000,"MEDIUM CATEGORY",DmartSalesData[[#This Row],[sales]]&gt;=4000,"HIGH CATEGORY")</f>
        <v>MEDIUM CATEGORY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tr">
        <f>IF(AND(DmartSalesData[[#This Row],[profit]]&gt;=500,DmartSalesData[[#This Row],[sales]]&gt;=3000),"Good","Not Good")</f>
        <v>Good</v>
      </c>
      <c r="R9118" s="2">
        <f>YEAR(DmartSalesData[[#This Row],[order_date]])</f>
        <v>2024</v>
      </c>
    </row>
    <row r="9119" spans="1:18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 t="str" cm="1">
        <f t="array" ref="F9119">_xlfn.IFS(DmartSalesData[[#This Row],[sales]]&lt;2000,"LOW CATEGORY",DmartSalesData[[#This Row],[sales]]&lt;4000,"MEDIUM CATEGORY",DmartSalesData[[#This Row],[sales]]&gt;=4000,"HIGH CATEGORY")</f>
        <v>MEDIUM CATEGORY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tr">
        <f>IF(AND(DmartSalesData[[#This Row],[profit]]&gt;=500,DmartSalesData[[#This Row],[sales]]&gt;=3000),"Good","Not Good")</f>
        <v>Not Good</v>
      </c>
      <c r="R9119" s="2">
        <f>YEAR(DmartSalesData[[#This Row],[order_date]])</f>
        <v>2024</v>
      </c>
    </row>
    <row r="9120" spans="1:18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 t="str" cm="1">
        <f t="array" ref="F9120">_xlfn.IFS(DmartSalesData[[#This Row],[sales]]&lt;2000,"LOW CATEGORY",DmartSalesData[[#This Row],[sales]]&lt;4000,"MEDIUM CATEGORY",DmartSalesData[[#This Row],[sales]]&gt;=4000,"HIGH CATEGORY")</f>
        <v>LOW CATEGORY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tr">
        <f>IF(AND(DmartSalesData[[#This Row],[profit]]&gt;=500,DmartSalesData[[#This Row],[sales]]&gt;=3000),"Good","Not Good")</f>
        <v>Not Good</v>
      </c>
      <c r="R9120" s="2">
        <f>YEAR(DmartSalesData[[#This Row],[order_date]])</f>
        <v>2024</v>
      </c>
    </row>
    <row r="9121" spans="1:18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 t="str" cm="1">
        <f t="array" ref="F9121">_xlfn.IFS(DmartSalesData[[#This Row],[sales]]&lt;2000,"LOW CATEGORY",DmartSalesData[[#This Row],[sales]]&lt;4000,"MEDIUM CATEGORY",DmartSalesData[[#This Row],[sales]]&gt;=4000,"HIGH CATEGORY")</f>
        <v>LOW CATEGORY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tr">
        <f>IF(AND(DmartSalesData[[#This Row],[profit]]&gt;=500,DmartSalesData[[#This Row],[sales]]&gt;=3000),"Good","Not Good")</f>
        <v>Not Good</v>
      </c>
      <c r="R9121" s="2">
        <f>YEAR(DmartSalesData[[#This Row],[order_date]])</f>
        <v>2024</v>
      </c>
    </row>
    <row r="9122" spans="1:18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 t="str" cm="1">
        <f t="array" ref="F9122">_xlfn.IFS(DmartSalesData[[#This Row],[sales]]&lt;2000,"LOW CATEGORY",DmartSalesData[[#This Row],[sales]]&lt;4000,"MEDIUM CATEGORY",DmartSalesData[[#This Row],[sales]]&gt;=4000,"HIGH CATEGORY")</f>
        <v>LOW CATEGORY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tr">
        <f>IF(AND(DmartSalesData[[#This Row],[profit]]&gt;=500,DmartSalesData[[#This Row],[sales]]&gt;=3000),"Good","Not Good")</f>
        <v>Not Good</v>
      </c>
      <c r="R9122" s="2">
        <f>YEAR(DmartSalesData[[#This Row],[order_date]])</f>
        <v>2024</v>
      </c>
    </row>
    <row r="9123" spans="1:18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 t="str" cm="1">
        <f t="array" ref="F9123">_xlfn.IFS(DmartSalesData[[#This Row],[sales]]&lt;2000,"LOW CATEGORY",DmartSalesData[[#This Row],[sales]]&lt;4000,"MEDIUM CATEGORY",DmartSalesData[[#This Row],[sales]]&gt;=4000,"HIGH CATEGORY")</f>
        <v>LOW CATEGORY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tr">
        <f>IF(AND(DmartSalesData[[#This Row],[profit]]&gt;=500,DmartSalesData[[#This Row],[sales]]&gt;=3000),"Good","Not Good")</f>
        <v>Not Good</v>
      </c>
      <c r="R9123" s="2">
        <f>YEAR(DmartSalesData[[#This Row],[order_date]])</f>
        <v>2023</v>
      </c>
    </row>
    <row r="9124" spans="1:18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 t="str" cm="1">
        <f t="array" ref="F9124">_xlfn.IFS(DmartSalesData[[#This Row],[sales]]&lt;2000,"LOW CATEGORY",DmartSalesData[[#This Row],[sales]]&lt;4000,"MEDIUM CATEGORY",DmartSalesData[[#This Row],[sales]]&gt;=4000,"HIGH CATEGORY")</f>
        <v>LOW CATEGORY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tr">
        <f>IF(AND(DmartSalesData[[#This Row],[profit]]&gt;=500,DmartSalesData[[#This Row],[sales]]&gt;=3000),"Good","Not Good")</f>
        <v>Not Good</v>
      </c>
      <c r="R9124" s="2">
        <f>YEAR(DmartSalesData[[#This Row],[order_date]])</f>
        <v>2024</v>
      </c>
    </row>
    <row r="9125" spans="1:18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 t="str" cm="1">
        <f t="array" ref="F9125">_xlfn.IFS(DmartSalesData[[#This Row],[sales]]&lt;2000,"LOW CATEGORY",DmartSalesData[[#This Row],[sales]]&lt;4000,"MEDIUM CATEGORY",DmartSalesData[[#This Row],[sales]]&gt;=4000,"HIGH CATEGORY")</f>
        <v>LOW CATEGORY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tr">
        <f>IF(AND(DmartSalesData[[#This Row],[profit]]&gt;=500,DmartSalesData[[#This Row],[sales]]&gt;=3000),"Good","Not Good")</f>
        <v>Not Good</v>
      </c>
      <c r="R9125" s="2">
        <f>YEAR(DmartSalesData[[#This Row],[order_date]])</f>
        <v>2023</v>
      </c>
    </row>
    <row r="9126" spans="1:18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 t="str" cm="1">
        <f t="array" ref="F9126">_xlfn.IFS(DmartSalesData[[#This Row],[sales]]&lt;2000,"LOW CATEGORY",DmartSalesData[[#This Row],[sales]]&lt;4000,"MEDIUM CATEGORY",DmartSalesData[[#This Row],[sales]]&gt;=4000,"HIGH CATEGORY")</f>
        <v>LOW CATEGORY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tr">
        <f>IF(AND(DmartSalesData[[#This Row],[profit]]&gt;=500,DmartSalesData[[#This Row],[sales]]&gt;=3000),"Good","Not Good")</f>
        <v>Not Good</v>
      </c>
      <c r="R9126" s="2">
        <f>YEAR(DmartSalesData[[#This Row],[order_date]])</f>
        <v>2024</v>
      </c>
    </row>
    <row r="9127" spans="1:18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 t="str" cm="1">
        <f t="array" ref="F9127">_xlfn.IFS(DmartSalesData[[#This Row],[sales]]&lt;2000,"LOW CATEGORY",DmartSalesData[[#This Row],[sales]]&lt;4000,"MEDIUM CATEGORY",DmartSalesData[[#This Row],[sales]]&gt;=4000,"HIGH CATEGORY")</f>
        <v>MEDIUM CATEGORY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tr">
        <f>IF(AND(DmartSalesData[[#This Row],[profit]]&gt;=500,DmartSalesData[[#This Row],[sales]]&gt;=3000),"Good","Not Good")</f>
        <v>Not Good</v>
      </c>
      <c r="R9127" s="2">
        <f>YEAR(DmartSalesData[[#This Row],[order_date]])</f>
        <v>2024</v>
      </c>
    </row>
    <row r="9128" spans="1:18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 t="str" cm="1">
        <f t="array" ref="F9128">_xlfn.IFS(DmartSalesData[[#This Row],[sales]]&lt;2000,"LOW CATEGORY",DmartSalesData[[#This Row],[sales]]&lt;4000,"MEDIUM CATEGORY",DmartSalesData[[#This Row],[sales]]&gt;=4000,"HIGH CATEGORY")</f>
        <v>HIGH CATEGORY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tr">
        <f>IF(AND(DmartSalesData[[#This Row],[profit]]&gt;=500,DmartSalesData[[#This Row],[sales]]&gt;=3000),"Good","Not Good")</f>
        <v>Good</v>
      </c>
      <c r="R9128" s="2">
        <f>YEAR(DmartSalesData[[#This Row],[order_date]])</f>
        <v>2023</v>
      </c>
    </row>
    <row r="9129" spans="1:18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 t="str" cm="1">
        <f t="array" ref="F9129">_xlfn.IFS(DmartSalesData[[#This Row],[sales]]&lt;2000,"LOW CATEGORY",DmartSalesData[[#This Row],[sales]]&lt;4000,"MEDIUM CATEGORY",DmartSalesData[[#This Row],[sales]]&gt;=4000,"HIGH CATEGORY")</f>
        <v>LOW CATEGORY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tr">
        <f>IF(AND(DmartSalesData[[#This Row],[profit]]&gt;=500,DmartSalesData[[#This Row],[sales]]&gt;=3000),"Good","Not Good")</f>
        <v>Not Good</v>
      </c>
      <c r="R9129" s="2">
        <f>YEAR(DmartSalesData[[#This Row],[order_date]])</f>
        <v>2023</v>
      </c>
    </row>
    <row r="9130" spans="1:18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 t="str" cm="1">
        <f t="array" ref="F9130">_xlfn.IFS(DmartSalesData[[#This Row],[sales]]&lt;2000,"LOW CATEGORY",DmartSalesData[[#This Row],[sales]]&lt;4000,"MEDIUM CATEGORY",DmartSalesData[[#This Row],[sales]]&gt;=4000,"HIGH CATEGORY")</f>
        <v>LOW CATEGORY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tr">
        <f>IF(AND(DmartSalesData[[#This Row],[profit]]&gt;=500,DmartSalesData[[#This Row],[sales]]&gt;=3000),"Good","Not Good")</f>
        <v>Not Good</v>
      </c>
      <c r="R9130" s="2">
        <f>YEAR(DmartSalesData[[#This Row],[order_date]])</f>
        <v>2024</v>
      </c>
    </row>
    <row r="9131" spans="1:18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 t="str" cm="1">
        <f t="array" ref="F9131">_xlfn.IFS(DmartSalesData[[#This Row],[sales]]&lt;2000,"LOW CATEGORY",DmartSalesData[[#This Row],[sales]]&lt;4000,"MEDIUM CATEGORY",DmartSalesData[[#This Row],[sales]]&gt;=4000,"HIGH CATEGORY")</f>
        <v>MEDIUM CATEGORY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tr">
        <f>IF(AND(DmartSalesData[[#This Row],[profit]]&gt;=500,DmartSalesData[[#This Row],[sales]]&gt;=3000),"Good","Not Good")</f>
        <v>Not Good</v>
      </c>
      <c r="R9131" s="2">
        <f>YEAR(DmartSalesData[[#This Row],[order_date]])</f>
        <v>2024</v>
      </c>
    </row>
    <row r="9132" spans="1:18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 t="str" cm="1">
        <f t="array" ref="F9132">_xlfn.IFS(DmartSalesData[[#This Row],[sales]]&lt;2000,"LOW CATEGORY",DmartSalesData[[#This Row],[sales]]&lt;4000,"MEDIUM CATEGORY",DmartSalesData[[#This Row],[sales]]&gt;=4000,"HIGH CATEGORY")</f>
        <v>LOW CATEGORY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tr">
        <f>IF(AND(DmartSalesData[[#This Row],[profit]]&gt;=500,DmartSalesData[[#This Row],[sales]]&gt;=3000),"Good","Not Good")</f>
        <v>Not Good</v>
      </c>
      <c r="R9132" s="2">
        <f>YEAR(DmartSalesData[[#This Row],[order_date]])</f>
        <v>2024</v>
      </c>
    </row>
    <row r="9133" spans="1:18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 t="str" cm="1">
        <f t="array" ref="F9133">_xlfn.IFS(DmartSalesData[[#This Row],[sales]]&lt;2000,"LOW CATEGORY",DmartSalesData[[#This Row],[sales]]&lt;4000,"MEDIUM CATEGORY",DmartSalesData[[#This Row],[sales]]&gt;=4000,"HIGH CATEGORY")</f>
        <v>MEDIUM CATEGORY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tr">
        <f>IF(AND(DmartSalesData[[#This Row],[profit]]&gt;=500,DmartSalesData[[#This Row],[sales]]&gt;=3000),"Good","Not Good")</f>
        <v>Not Good</v>
      </c>
      <c r="R9133" s="2">
        <f>YEAR(DmartSalesData[[#This Row],[order_date]])</f>
        <v>2023</v>
      </c>
    </row>
    <row r="9134" spans="1:18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 t="str" cm="1">
        <f t="array" ref="F9134">_xlfn.IFS(DmartSalesData[[#This Row],[sales]]&lt;2000,"LOW CATEGORY",DmartSalesData[[#This Row],[sales]]&lt;4000,"MEDIUM CATEGORY",DmartSalesData[[#This Row],[sales]]&gt;=4000,"HIGH CATEGORY")</f>
        <v>HIGH CATEGORY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tr">
        <f>IF(AND(DmartSalesData[[#This Row],[profit]]&gt;=500,DmartSalesData[[#This Row],[sales]]&gt;=3000),"Good","Not Good")</f>
        <v>Not Good</v>
      </c>
      <c r="R9134" s="2">
        <f>YEAR(DmartSalesData[[#This Row],[order_date]])</f>
        <v>2024</v>
      </c>
    </row>
    <row r="9135" spans="1:18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 t="str" cm="1">
        <f t="array" ref="F9135">_xlfn.IFS(DmartSalesData[[#This Row],[sales]]&lt;2000,"LOW CATEGORY",DmartSalesData[[#This Row],[sales]]&lt;4000,"MEDIUM CATEGORY",DmartSalesData[[#This Row],[sales]]&gt;=4000,"HIGH CATEGORY")</f>
        <v>MEDIUM CATEGORY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tr">
        <f>IF(AND(DmartSalesData[[#This Row],[profit]]&gt;=500,DmartSalesData[[#This Row],[sales]]&gt;=3000),"Good","Not Good")</f>
        <v>Good</v>
      </c>
      <c r="R9135" s="2">
        <f>YEAR(DmartSalesData[[#This Row],[order_date]])</f>
        <v>2023</v>
      </c>
    </row>
    <row r="9136" spans="1:18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 t="str" cm="1">
        <f t="array" ref="F9136">_xlfn.IFS(DmartSalesData[[#This Row],[sales]]&lt;2000,"LOW CATEGORY",DmartSalesData[[#This Row],[sales]]&lt;4000,"MEDIUM CATEGORY",DmartSalesData[[#This Row],[sales]]&gt;=4000,"HIGH CATEGORY")</f>
        <v>MEDIUM CATEGORY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tr">
        <f>IF(AND(DmartSalesData[[#This Row],[profit]]&gt;=500,DmartSalesData[[#This Row],[sales]]&gt;=3000),"Good","Not Good")</f>
        <v>Not Good</v>
      </c>
      <c r="R9136" s="2">
        <f>YEAR(DmartSalesData[[#This Row],[order_date]])</f>
        <v>2024</v>
      </c>
    </row>
    <row r="9137" spans="1:18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 t="str" cm="1">
        <f t="array" ref="F9137">_xlfn.IFS(DmartSalesData[[#This Row],[sales]]&lt;2000,"LOW CATEGORY",DmartSalesData[[#This Row],[sales]]&lt;4000,"MEDIUM CATEGORY",DmartSalesData[[#This Row],[sales]]&gt;=4000,"HIGH CATEGORY")</f>
        <v>MEDIUM CATEGORY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tr">
        <f>IF(AND(DmartSalesData[[#This Row],[profit]]&gt;=500,DmartSalesData[[#This Row],[sales]]&gt;=3000),"Good","Not Good")</f>
        <v>Not Good</v>
      </c>
      <c r="R9137" s="2">
        <f>YEAR(DmartSalesData[[#This Row],[order_date]])</f>
        <v>2023</v>
      </c>
    </row>
    <row r="9138" spans="1:18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 t="str" cm="1">
        <f t="array" ref="F9138">_xlfn.IFS(DmartSalesData[[#This Row],[sales]]&lt;2000,"LOW CATEGORY",DmartSalesData[[#This Row],[sales]]&lt;4000,"MEDIUM CATEGORY",DmartSalesData[[#This Row],[sales]]&gt;=4000,"HIGH CATEGORY")</f>
        <v>LOW CATEGORY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tr">
        <f>IF(AND(DmartSalesData[[#This Row],[profit]]&gt;=500,DmartSalesData[[#This Row],[sales]]&gt;=3000),"Good","Not Good")</f>
        <v>Not Good</v>
      </c>
      <c r="R9138" s="2">
        <f>YEAR(DmartSalesData[[#This Row],[order_date]])</f>
        <v>2024</v>
      </c>
    </row>
    <row r="9139" spans="1:18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 t="str" cm="1">
        <f t="array" ref="F9139">_xlfn.IFS(DmartSalesData[[#This Row],[sales]]&lt;2000,"LOW CATEGORY",DmartSalesData[[#This Row],[sales]]&lt;4000,"MEDIUM CATEGORY",DmartSalesData[[#This Row],[sales]]&gt;=4000,"HIGH CATEGORY")</f>
        <v>MEDIUM CATEGORY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tr">
        <f>IF(AND(DmartSalesData[[#This Row],[profit]]&gt;=500,DmartSalesData[[#This Row],[sales]]&gt;=3000),"Good","Not Good")</f>
        <v>Not Good</v>
      </c>
      <c r="R9139" s="2">
        <f>YEAR(DmartSalesData[[#This Row],[order_date]])</f>
        <v>2024</v>
      </c>
    </row>
    <row r="9140" spans="1:18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 t="str" cm="1">
        <f t="array" ref="F9140">_xlfn.IFS(DmartSalesData[[#This Row],[sales]]&lt;2000,"LOW CATEGORY",DmartSalesData[[#This Row],[sales]]&lt;4000,"MEDIUM CATEGORY",DmartSalesData[[#This Row],[sales]]&gt;=4000,"HIGH CATEGORY")</f>
        <v>HIGH CATEGORY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tr">
        <f>IF(AND(DmartSalesData[[#This Row],[profit]]&gt;=500,DmartSalesData[[#This Row],[sales]]&gt;=3000),"Good","Not Good")</f>
        <v>Good</v>
      </c>
      <c r="R9140" s="2">
        <f>YEAR(DmartSalesData[[#This Row],[order_date]])</f>
        <v>2024</v>
      </c>
    </row>
    <row r="9141" spans="1:18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 t="str" cm="1">
        <f t="array" ref="F9141">_xlfn.IFS(DmartSalesData[[#This Row],[sales]]&lt;2000,"LOW CATEGORY",DmartSalesData[[#This Row],[sales]]&lt;4000,"MEDIUM CATEGORY",DmartSalesData[[#This Row],[sales]]&gt;=4000,"HIGH CATEGORY")</f>
        <v>HIGH CATEGORY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tr">
        <f>IF(AND(DmartSalesData[[#This Row],[profit]]&gt;=500,DmartSalesData[[#This Row],[sales]]&gt;=3000),"Good","Not Good")</f>
        <v>Good</v>
      </c>
      <c r="R9141" s="2">
        <f>YEAR(DmartSalesData[[#This Row],[order_date]])</f>
        <v>2023</v>
      </c>
    </row>
    <row r="9142" spans="1:18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 t="str" cm="1">
        <f t="array" ref="F9142">_xlfn.IFS(DmartSalesData[[#This Row],[sales]]&lt;2000,"LOW CATEGORY",DmartSalesData[[#This Row],[sales]]&lt;4000,"MEDIUM CATEGORY",DmartSalesData[[#This Row],[sales]]&gt;=4000,"HIGH CATEGORY")</f>
        <v>MEDIUM CATEGORY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tr">
        <f>IF(AND(DmartSalesData[[#This Row],[profit]]&gt;=500,DmartSalesData[[#This Row],[sales]]&gt;=3000),"Good","Not Good")</f>
        <v>Not Good</v>
      </c>
      <c r="R9142" s="2">
        <f>YEAR(DmartSalesData[[#This Row],[order_date]])</f>
        <v>2024</v>
      </c>
    </row>
    <row r="9143" spans="1:18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 t="str" cm="1">
        <f t="array" ref="F9143">_xlfn.IFS(DmartSalesData[[#This Row],[sales]]&lt;2000,"LOW CATEGORY",DmartSalesData[[#This Row],[sales]]&lt;4000,"MEDIUM CATEGORY",DmartSalesData[[#This Row],[sales]]&gt;=4000,"HIGH CATEGORY")</f>
        <v>LOW CATEGORY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tr">
        <f>IF(AND(DmartSalesData[[#This Row],[profit]]&gt;=500,DmartSalesData[[#This Row],[sales]]&gt;=3000),"Good","Not Good")</f>
        <v>Not Good</v>
      </c>
      <c r="R9143" s="2">
        <f>YEAR(DmartSalesData[[#This Row],[order_date]])</f>
        <v>2023</v>
      </c>
    </row>
    <row r="9144" spans="1:18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 t="str" cm="1">
        <f t="array" ref="F9144">_xlfn.IFS(DmartSalesData[[#This Row],[sales]]&lt;2000,"LOW CATEGORY",DmartSalesData[[#This Row],[sales]]&lt;4000,"MEDIUM CATEGORY",DmartSalesData[[#This Row],[sales]]&gt;=4000,"HIGH CATEGORY")</f>
        <v>LOW CATEGORY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tr">
        <f>IF(AND(DmartSalesData[[#This Row],[profit]]&gt;=500,DmartSalesData[[#This Row],[sales]]&gt;=3000),"Good","Not Good")</f>
        <v>Not Good</v>
      </c>
      <c r="R9144" s="2">
        <f>YEAR(DmartSalesData[[#This Row],[order_date]])</f>
        <v>2023</v>
      </c>
    </row>
    <row r="9145" spans="1:18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 t="str" cm="1">
        <f t="array" ref="F9145">_xlfn.IFS(DmartSalesData[[#This Row],[sales]]&lt;2000,"LOW CATEGORY",DmartSalesData[[#This Row],[sales]]&lt;4000,"MEDIUM CATEGORY",DmartSalesData[[#This Row],[sales]]&gt;=4000,"HIGH CATEGORY")</f>
        <v>LOW CATEGORY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tr">
        <f>IF(AND(DmartSalesData[[#This Row],[profit]]&gt;=500,DmartSalesData[[#This Row],[sales]]&gt;=3000),"Good","Not Good")</f>
        <v>Not Good</v>
      </c>
      <c r="R9145" s="2">
        <f>YEAR(DmartSalesData[[#This Row],[order_date]])</f>
        <v>2023</v>
      </c>
    </row>
    <row r="9146" spans="1:18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 t="str" cm="1">
        <f t="array" ref="F9146">_xlfn.IFS(DmartSalesData[[#This Row],[sales]]&lt;2000,"LOW CATEGORY",DmartSalesData[[#This Row],[sales]]&lt;4000,"MEDIUM CATEGORY",DmartSalesData[[#This Row],[sales]]&gt;=4000,"HIGH CATEGORY")</f>
        <v>HIGH CATEGORY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tr">
        <f>IF(AND(DmartSalesData[[#This Row],[profit]]&gt;=500,DmartSalesData[[#This Row],[sales]]&gt;=3000),"Good","Not Good")</f>
        <v>Good</v>
      </c>
      <c r="R9146" s="2">
        <f>YEAR(DmartSalesData[[#This Row],[order_date]])</f>
        <v>2023</v>
      </c>
    </row>
    <row r="9147" spans="1:18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 t="str" cm="1">
        <f t="array" ref="F9147">_xlfn.IFS(DmartSalesData[[#This Row],[sales]]&lt;2000,"LOW CATEGORY",DmartSalesData[[#This Row],[sales]]&lt;4000,"MEDIUM CATEGORY",DmartSalesData[[#This Row],[sales]]&gt;=4000,"HIGH CATEGORY")</f>
        <v>LOW CATEGORY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tr">
        <f>IF(AND(DmartSalesData[[#This Row],[profit]]&gt;=500,DmartSalesData[[#This Row],[sales]]&gt;=3000),"Good","Not Good")</f>
        <v>Not Good</v>
      </c>
      <c r="R9147" s="2">
        <f>YEAR(DmartSalesData[[#This Row],[order_date]])</f>
        <v>2023</v>
      </c>
    </row>
    <row r="9148" spans="1:18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 t="str" cm="1">
        <f t="array" ref="F9148">_xlfn.IFS(DmartSalesData[[#This Row],[sales]]&lt;2000,"LOW CATEGORY",DmartSalesData[[#This Row],[sales]]&lt;4000,"MEDIUM CATEGORY",DmartSalesData[[#This Row],[sales]]&gt;=4000,"HIGH CATEGORY")</f>
        <v>LOW CATEGORY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tr">
        <f>IF(AND(DmartSalesData[[#This Row],[profit]]&gt;=500,DmartSalesData[[#This Row],[sales]]&gt;=3000),"Good","Not Good")</f>
        <v>Not Good</v>
      </c>
      <c r="R9148" s="2">
        <f>YEAR(DmartSalesData[[#This Row],[order_date]])</f>
        <v>2024</v>
      </c>
    </row>
    <row r="9149" spans="1:18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 t="str" cm="1">
        <f t="array" ref="F9149">_xlfn.IFS(DmartSalesData[[#This Row],[sales]]&lt;2000,"LOW CATEGORY",DmartSalesData[[#This Row],[sales]]&lt;4000,"MEDIUM CATEGORY",DmartSalesData[[#This Row],[sales]]&gt;=4000,"HIGH CATEGORY")</f>
        <v>HIGH CATEGORY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tr">
        <f>IF(AND(DmartSalesData[[#This Row],[profit]]&gt;=500,DmartSalesData[[#This Row],[sales]]&gt;=3000),"Good","Not Good")</f>
        <v>Good</v>
      </c>
      <c r="R9149" s="2">
        <f>YEAR(DmartSalesData[[#This Row],[order_date]])</f>
        <v>2024</v>
      </c>
    </row>
    <row r="9150" spans="1:18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 t="str" cm="1">
        <f t="array" ref="F9150">_xlfn.IFS(DmartSalesData[[#This Row],[sales]]&lt;2000,"LOW CATEGORY",DmartSalesData[[#This Row],[sales]]&lt;4000,"MEDIUM CATEGORY",DmartSalesData[[#This Row],[sales]]&gt;=4000,"HIGH CATEGORY")</f>
        <v>LOW CATEGORY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tr">
        <f>IF(AND(DmartSalesData[[#This Row],[profit]]&gt;=500,DmartSalesData[[#This Row],[sales]]&gt;=3000),"Good","Not Good")</f>
        <v>Not Good</v>
      </c>
      <c r="R9150" s="2">
        <f>YEAR(DmartSalesData[[#This Row],[order_date]])</f>
        <v>2024</v>
      </c>
    </row>
    <row r="9151" spans="1:18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 t="str" cm="1">
        <f t="array" ref="F9151">_xlfn.IFS(DmartSalesData[[#This Row],[sales]]&lt;2000,"LOW CATEGORY",DmartSalesData[[#This Row],[sales]]&lt;4000,"MEDIUM CATEGORY",DmartSalesData[[#This Row],[sales]]&gt;=4000,"HIGH CATEGORY")</f>
        <v>MEDIUM CATEGORY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tr">
        <f>IF(AND(DmartSalesData[[#This Row],[profit]]&gt;=500,DmartSalesData[[#This Row],[sales]]&gt;=3000),"Good","Not Good")</f>
        <v>Not Good</v>
      </c>
      <c r="R9151" s="2">
        <f>YEAR(DmartSalesData[[#This Row],[order_date]])</f>
        <v>2023</v>
      </c>
    </row>
    <row r="9152" spans="1:18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 t="str" cm="1">
        <f t="array" ref="F9152">_xlfn.IFS(DmartSalesData[[#This Row],[sales]]&lt;2000,"LOW CATEGORY",DmartSalesData[[#This Row],[sales]]&lt;4000,"MEDIUM CATEGORY",DmartSalesData[[#This Row],[sales]]&gt;=4000,"HIGH CATEGORY")</f>
        <v>LOW CATEGORY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tr">
        <f>IF(AND(DmartSalesData[[#This Row],[profit]]&gt;=500,DmartSalesData[[#This Row],[sales]]&gt;=3000),"Good","Not Good")</f>
        <v>Not Good</v>
      </c>
      <c r="R9152" s="2">
        <f>YEAR(DmartSalesData[[#This Row],[order_date]])</f>
        <v>2024</v>
      </c>
    </row>
    <row r="9153" spans="1:18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 t="str" cm="1">
        <f t="array" ref="F9153">_xlfn.IFS(DmartSalesData[[#This Row],[sales]]&lt;2000,"LOW CATEGORY",DmartSalesData[[#This Row],[sales]]&lt;4000,"MEDIUM CATEGORY",DmartSalesData[[#This Row],[sales]]&gt;=4000,"HIGH CATEGORY")</f>
        <v>MEDIUM CATEGORY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tr">
        <f>IF(AND(DmartSalesData[[#This Row],[profit]]&gt;=500,DmartSalesData[[#This Row],[sales]]&gt;=3000),"Good","Not Good")</f>
        <v>Not Good</v>
      </c>
      <c r="R9153" s="2">
        <f>YEAR(DmartSalesData[[#This Row],[order_date]])</f>
        <v>2024</v>
      </c>
    </row>
    <row r="9154" spans="1:18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 t="str" cm="1">
        <f t="array" ref="F9154">_xlfn.IFS(DmartSalesData[[#This Row],[sales]]&lt;2000,"LOW CATEGORY",DmartSalesData[[#This Row],[sales]]&lt;4000,"MEDIUM CATEGORY",DmartSalesData[[#This Row],[sales]]&gt;=4000,"HIGH CATEGORY")</f>
        <v>LOW CATEGORY</v>
      </c>
      <c r="G9154" s="2">
        <v>0.23</v>
      </c>
      <c r="H9154" s="2">
        <f t="shared" ref="H9154:H9217" si="286">E9154*G9154</f>
        <v>76.125400000000013</v>
      </c>
      <c r="I9154" s="2">
        <f t="shared" ref="I9154:I9217" si="287">E9154-H9154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tr">
        <f>IF(AND(DmartSalesData[[#This Row],[profit]]&gt;=500,DmartSalesData[[#This Row],[sales]]&gt;=3000),"Good","Not Good")</f>
        <v>Not Good</v>
      </c>
      <c r="R9154" s="2">
        <f>YEAR(DmartSalesData[[#This Row],[order_date]])</f>
        <v>2024</v>
      </c>
    </row>
    <row r="9155" spans="1:18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 t="str" cm="1">
        <f t="array" ref="F9155">_xlfn.IFS(DmartSalesData[[#This Row],[sales]]&lt;2000,"LOW CATEGORY",DmartSalesData[[#This Row],[sales]]&lt;4000,"MEDIUM CATEGORY",DmartSalesData[[#This Row],[sales]]&gt;=4000,"HIGH CATEGORY")</f>
        <v>MEDIUM CATEGORY</v>
      </c>
      <c r="G9155" s="2">
        <v>0.41</v>
      </c>
      <c r="H9155" s="2">
        <f t="shared" si="286"/>
        <v>1080.9034999999999</v>
      </c>
      <c r="I9155" s="2">
        <f t="shared" si="287"/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tr">
        <f>IF(AND(DmartSalesData[[#This Row],[profit]]&gt;=500,DmartSalesData[[#This Row],[sales]]&gt;=3000),"Good","Not Good")</f>
        <v>Not Good</v>
      </c>
      <c r="R9155" s="2">
        <f>YEAR(DmartSalesData[[#This Row],[order_date]])</f>
        <v>2024</v>
      </c>
    </row>
    <row r="9156" spans="1:18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 t="str" cm="1">
        <f t="array" ref="F9156">_xlfn.IFS(DmartSalesData[[#This Row],[sales]]&lt;2000,"LOW CATEGORY",DmartSalesData[[#This Row],[sales]]&lt;4000,"MEDIUM CATEGORY",DmartSalesData[[#This Row],[sales]]&gt;=4000,"HIGH CATEGORY")</f>
        <v>MEDIUM CATEGORY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tr">
        <f>IF(AND(DmartSalesData[[#This Row],[profit]]&gt;=500,DmartSalesData[[#This Row],[sales]]&gt;=3000),"Good","Not Good")</f>
        <v>Good</v>
      </c>
      <c r="R9156" s="2">
        <f>YEAR(DmartSalesData[[#This Row],[order_date]])</f>
        <v>2024</v>
      </c>
    </row>
    <row r="9157" spans="1:18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 t="str" cm="1">
        <f t="array" ref="F9157">_xlfn.IFS(DmartSalesData[[#This Row],[sales]]&lt;2000,"LOW CATEGORY",DmartSalesData[[#This Row],[sales]]&lt;4000,"MEDIUM CATEGORY",DmartSalesData[[#This Row],[sales]]&gt;=4000,"HIGH CATEGORY")</f>
        <v>MEDIUM CATEGORY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tr">
        <f>IF(AND(DmartSalesData[[#This Row],[profit]]&gt;=500,DmartSalesData[[#This Row],[sales]]&gt;=3000),"Good","Not Good")</f>
        <v>Good</v>
      </c>
      <c r="R9157" s="2">
        <f>YEAR(DmartSalesData[[#This Row],[order_date]])</f>
        <v>2023</v>
      </c>
    </row>
    <row r="9158" spans="1:18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 t="str" cm="1">
        <f t="array" ref="F9158">_xlfn.IFS(DmartSalesData[[#This Row],[sales]]&lt;2000,"LOW CATEGORY",DmartSalesData[[#This Row],[sales]]&lt;4000,"MEDIUM CATEGORY",DmartSalesData[[#This Row],[sales]]&gt;=4000,"HIGH CATEGORY")</f>
        <v>MEDIUM CATEGORY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tr">
        <f>IF(AND(DmartSalesData[[#This Row],[profit]]&gt;=500,DmartSalesData[[#This Row],[sales]]&gt;=3000),"Good","Not Good")</f>
        <v>Not Good</v>
      </c>
      <c r="R9158" s="2">
        <f>YEAR(DmartSalesData[[#This Row],[order_date]])</f>
        <v>2023</v>
      </c>
    </row>
    <row r="9159" spans="1:18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 t="str" cm="1">
        <f t="array" ref="F9159">_xlfn.IFS(DmartSalesData[[#This Row],[sales]]&lt;2000,"LOW CATEGORY",DmartSalesData[[#This Row],[sales]]&lt;4000,"MEDIUM CATEGORY",DmartSalesData[[#This Row],[sales]]&gt;=4000,"HIGH CATEGORY")</f>
        <v>HIGH CATEGORY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tr">
        <f>IF(AND(DmartSalesData[[#This Row],[profit]]&gt;=500,DmartSalesData[[#This Row],[sales]]&gt;=3000),"Good","Not Good")</f>
        <v>Good</v>
      </c>
      <c r="R9159" s="2">
        <f>YEAR(DmartSalesData[[#This Row],[order_date]])</f>
        <v>2023</v>
      </c>
    </row>
    <row r="9160" spans="1:18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 t="str" cm="1">
        <f t="array" ref="F9160">_xlfn.IFS(DmartSalesData[[#This Row],[sales]]&lt;2000,"LOW CATEGORY",DmartSalesData[[#This Row],[sales]]&lt;4000,"MEDIUM CATEGORY",DmartSalesData[[#This Row],[sales]]&gt;=4000,"HIGH CATEGORY")</f>
        <v>LOW CATEGORY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tr">
        <f>IF(AND(DmartSalesData[[#This Row],[profit]]&gt;=500,DmartSalesData[[#This Row],[sales]]&gt;=3000),"Good","Not Good")</f>
        <v>Not Good</v>
      </c>
      <c r="R9160" s="2">
        <f>YEAR(DmartSalesData[[#This Row],[order_date]])</f>
        <v>2023</v>
      </c>
    </row>
    <row r="9161" spans="1:18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 t="str" cm="1">
        <f t="array" ref="F9161">_xlfn.IFS(DmartSalesData[[#This Row],[sales]]&lt;2000,"LOW CATEGORY",DmartSalesData[[#This Row],[sales]]&lt;4000,"MEDIUM CATEGORY",DmartSalesData[[#This Row],[sales]]&gt;=4000,"HIGH CATEGORY")</f>
        <v>HIGH CATEGORY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tr">
        <f>IF(AND(DmartSalesData[[#This Row],[profit]]&gt;=500,DmartSalesData[[#This Row],[sales]]&gt;=3000),"Good","Not Good")</f>
        <v>Good</v>
      </c>
      <c r="R9161" s="2">
        <f>YEAR(DmartSalesData[[#This Row],[order_date]])</f>
        <v>2024</v>
      </c>
    </row>
    <row r="9162" spans="1:18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 t="str" cm="1">
        <f t="array" ref="F9162">_xlfn.IFS(DmartSalesData[[#This Row],[sales]]&lt;2000,"LOW CATEGORY",DmartSalesData[[#This Row],[sales]]&lt;4000,"MEDIUM CATEGORY",DmartSalesData[[#This Row],[sales]]&gt;=4000,"HIGH CATEGORY")</f>
        <v>LOW CATEGORY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tr">
        <f>IF(AND(DmartSalesData[[#This Row],[profit]]&gt;=500,DmartSalesData[[#This Row],[sales]]&gt;=3000),"Good","Not Good")</f>
        <v>Not Good</v>
      </c>
      <c r="R9162" s="2">
        <f>YEAR(DmartSalesData[[#This Row],[order_date]])</f>
        <v>2024</v>
      </c>
    </row>
    <row r="9163" spans="1:18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 t="str" cm="1">
        <f t="array" ref="F9163">_xlfn.IFS(DmartSalesData[[#This Row],[sales]]&lt;2000,"LOW CATEGORY",DmartSalesData[[#This Row],[sales]]&lt;4000,"MEDIUM CATEGORY",DmartSalesData[[#This Row],[sales]]&gt;=4000,"HIGH CATEGORY")</f>
        <v>LOW CATEGORY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tr">
        <f>IF(AND(DmartSalesData[[#This Row],[profit]]&gt;=500,DmartSalesData[[#This Row],[sales]]&gt;=3000),"Good","Not Good")</f>
        <v>Not Good</v>
      </c>
      <c r="R9163" s="2">
        <f>YEAR(DmartSalesData[[#This Row],[order_date]])</f>
        <v>2023</v>
      </c>
    </row>
    <row r="9164" spans="1:18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 t="str" cm="1">
        <f t="array" ref="F9164">_xlfn.IFS(DmartSalesData[[#This Row],[sales]]&lt;2000,"LOW CATEGORY",DmartSalesData[[#This Row],[sales]]&lt;4000,"MEDIUM CATEGORY",DmartSalesData[[#This Row],[sales]]&gt;=4000,"HIGH CATEGORY")</f>
        <v>LOW CATEGORY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tr">
        <f>IF(AND(DmartSalesData[[#This Row],[profit]]&gt;=500,DmartSalesData[[#This Row],[sales]]&gt;=3000),"Good","Not Good")</f>
        <v>Not Good</v>
      </c>
      <c r="R9164" s="2">
        <f>YEAR(DmartSalesData[[#This Row],[order_date]])</f>
        <v>2023</v>
      </c>
    </row>
    <row r="9165" spans="1:18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 t="str" cm="1">
        <f t="array" ref="F9165">_xlfn.IFS(DmartSalesData[[#This Row],[sales]]&lt;2000,"LOW CATEGORY",DmartSalesData[[#This Row],[sales]]&lt;4000,"MEDIUM CATEGORY",DmartSalesData[[#This Row],[sales]]&gt;=4000,"HIGH CATEGORY")</f>
        <v>LOW CATEGORY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tr">
        <f>IF(AND(DmartSalesData[[#This Row],[profit]]&gt;=500,DmartSalesData[[#This Row],[sales]]&gt;=3000),"Good","Not Good")</f>
        <v>Not Good</v>
      </c>
      <c r="R9165" s="2">
        <f>YEAR(DmartSalesData[[#This Row],[order_date]])</f>
        <v>2023</v>
      </c>
    </row>
    <row r="9166" spans="1:18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 t="str" cm="1">
        <f t="array" ref="F9166">_xlfn.IFS(DmartSalesData[[#This Row],[sales]]&lt;2000,"LOW CATEGORY",DmartSalesData[[#This Row],[sales]]&lt;4000,"MEDIUM CATEGORY",DmartSalesData[[#This Row],[sales]]&gt;=4000,"HIGH CATEGORY")</f>
        <v>HIGH CATEGORY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tr">
        <f>IF(AND(DmartSalesData[[#This Row],[profit]]&gt;=500,DmartSalesData[[#This Row],[sales]]&gt;=3000),"Good","Not Good")</f>
        <v>Good</v>
      </c>
      <c r="R9166" s="2">
        <f>YEAR(DmartSalesData[[#This Row],[order_date]])</f>
        <v>2024</v>
      </c>
    </row>
    <row r="9167" spans="1:18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 t="str" cm="1">
        <f t="array" ref="F9167">_xlfn.IFS(DmartSalesData[[#This Row],[sales]]&lt;2000,"LOW CATEGORY",DmartSalesData[[#This Row],[sales]]&lt;4000,"MEDIUM CATEGORY",DmartSalesData[[#This Row],[sales]]&gt;=4000,"HIGH CATEGORY")</f>
        <v>LOW CATEGORY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tr">
        <f>IF(AND(DmartSalesData[[#This Row],[profit]]&gt;=500,DmartSalesData[[#This Row],[sales]]&gt;=3000),"Good","Not Good")</f>
        <v>Not Good</v>
      </c>
      <c r="R9167" s="2">
        <f>YEAR(DmartSalesData[[#This Row],[order_date]])</f>
        <v>2023</v>
      </c>
    </row>
    <row r="9168" spans="1:18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 t="str" cm="1">
        <f t="array" ref="F9168">_xlfn.IFS(DmartSalesData[[#This Row],[sales]]&lt;2000,"LOW CATEGORY",DmartSalesData[[#This Row],[sales]]&lt;4000,"MEDIUM CATEGORY",DmartSalesData[[#This Row],[sales]]&gt;=4000,"HIGH CATEGORY")</f>
        <v>LOW CATEGORY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tr">
        <f>IF(AND(DmartSalesData[[#This Row],[profit]]&gt;=500,DmartSalesData[[#This Row],[sales]]&gt;=3000),"Good","Not Good")</f>
        <v>Not Good</v>
      </c>
      <c r="R9168" s="2">
        <f>YEAR(DmartSalesData[[#This Row],[order_date]])</f>
        <v>2024</v>
      </c>
    </row>
    <row r="9169" spans="1:18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 t="str" cm="1">
        <f t="array" ref="F9169">_xlfn.IFS(DmartSalesData[[#This Row],[sales]]&lt;2000,"LOW CATEGORY",DmartSalesData[[#This Row],[sales]]&lt;4000,"MEDIUM CATEGORY",DmartSalesData[[#This Row],[sales]]&gt;=4000,"HIGH CATEGORY")</f>
        <v>MEDIUM CATEGORY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tr">
        <f>IF(AND(DmartSalesData[[#This Row],[profit]]&gt;=500,DmartSalesData[[#This Row],[sales]]&gt;=3000),"Good","Not Good")</f>
        <v>Not Good</v>
      </c>
      <c r="R9169" s="2">
        <f>YEAR(DmartSalesData[[#This Row],[order_date]])</f>
        <v>2024</v>
      </c>
    </row>
    <row r="9170" spans="1:18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 t="str" cm="1">
        <f t="array" ref="F9170">_xlfn.IFS(DmartSalesData[[#This Row],[sales]]&lt;2000,"LOW CATEGORY",DmartSalesData[[#This Row],[sales]]&lt;4000,"MEDIUM CATEGORY",DmartSalesData[[#This Row],[sales]]&gt;=4000,"HIGH CATEGORY")</f>
        <v>LOW CATEGORY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tr">
        <f>IF(AND(DmartSalesData[[#This Row],[profit]]&gt;=500,DmartSalesData[[#This Row],[sales]]&gt;=3000),"Good","Not Good")</f>
        <v>Not Good</v>
      </c>
      <c r="R9170" s="2">
        <f>YEAR(DmartSalesData[[#This Row],[order_date]])</f>
        <v>2024</v>
      </c>
    </row>
    <row r="9171" spans="1:18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 t="str" cm="1">
        <f t="array" ref="F9171">_xlfn.IFS(DmartSalesData[[#This Row],[sales]]&lt;2000,"LOW CATEGORY",DmartSalesData[[#This Row],[sales]]&lt;4000,"MEDIUM CATEGORY",DmartSalesData[[#This Row],[sales]]&gt;=4000,"HIGH CATEGORY")</f>
        <v>HIGH CATEGORY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tr">
        <f>IF(AND(DmartSalesData[[#This Row],[profit]]&gt;=500,DmartSalesData[[#This Row],[sales]]&gt;=3000),"Good","Not Good")</f>
        <v>Good</v>
      </c>
      <c r="R9171" s="2">
        <f>YEAR(DmartSalesData[[#This Row],[order_date]])</f>
        <v>2023</v>
      </c>
    </row>
    <row r="9172" spans="1:18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 t="str" cm="1">
        <f t="array" ref="F9172">_xlfn.IFS(DmartSalesData[[#This Row],[sales]]&lt;2000,"LOW CATEGORY",DmartSalesData[[#This Row],[sales]]&lt;4000,"MEDIUM CATEGORY",DmartSalesData[[#This Row],[sales]]&gt;=4000,"HIGH CATEGORY")</f>
        <v>HIGH CATEGORY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tr">
        <f>IF(AND(DmartSalesData[[#This Row],[profit]]&gt;=500,DmartSalesData[[#This Row],[sales]]&gt;=3000),"Good","Not Good")</f>
        <v>Not Good</v>
      </c>
      <c r="R9172" s="2">
        <f>YEAR(DmartSalesData[[#This Row],[order_date]])</f>
        <v>2023</v>
      </c>
    </row>
    <row r="9173" spans="1:18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 t="str" cm="1">
        <f t="array" ref="F9173">_xlfn.IFS(DmartSalesData[[#This Row],[sales]]&lt;2000,"LOW CATEGORY",DmartSalesData[[#This Row],[sales]]&lt;4000,"MEDIUM CATEGORY",DmartSalesData[[#This Row],[sales]]&gt;=4000,"HIGH CATEGORY")</f>
        <v>LOW CATEGORY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tr">
        <f>IF(AND(DmartSalesData[[#This Row],[profit]]&gt;=500,DmartSalesData[[#This Row],[sales]]&gt;=3000),"Good","Not Good")</f>
        <v>Not Good</v>
      </c>
      <c r="R9173" s="2">
        <f>YEAR(DmartSalesData[[#This Row],[order_date]])</f>
        <v>2024</v>
      </c>
    </row>
    <row r="9174" spans="1:18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 t="str" cm="1">
        <f t="array" ref="F9174">_xlfn.IFS(DmartSalesData[[#This Row],[sales]]&lt;2000,"LOW CATEGORY",DmartSalesData[[#This Row],[sales]]&lt;4000,"MEDIUM CATEGORY",DmartSalesData[[#This Row],[sales]]&gt;=4000,"HIGH CATEGORY")</f>
        <v>LOW CATEGORY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tr">
        <f>IF(AND(DmartSalesData[[#This Row],[profit]]&gt;=500,DmartSalesData[[#This Row],[sales]]&gt;=3000),"Good","Not Good")</f>
        <v>Not Good</v>
      </c>
      <c r="R9174" s="2">
        <f>YEAR(DmartSalesData[[#This Row],[order_date]])</f>
        <v>2023</v>
      </c>
    </row>
    <row r="9175" spans="1:18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 t="str" cm="1">
        <f t="array" ref="F9175">_xlfn.IFS(DmartSalesData[[#This Row],[sales]]&lt;2000,"LOW CATEGORY",DmartSalesData[[#This Row],[sales]]&lt;4000,"MEDIUM CATEGORY",DmartSalesData[[#This Row],[sales]]&gt;=4000,"HIGH CATEGORY")</f>
        <v>LOW CATEGORY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tr">
        <f>IF(AND(DmartSalesData[[#This Row],[profit]]&gt;=500,DmartSalesData[[#This Row],[sales]]&gt;=3000),"Good","Not Good")</f>
        <v>Not Good</v>
      </c>
      <c r="R9175" s="2">
        <f>YEAR(DmartSalesData[[#This Row],[order_date]])</f>
        <v>2023</v>
      </c>
    </row>
    <row r="9176" spans="1:18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 t="str" cm="1">
        <f t="array" ref="F9176">_xlfn.IFS(DmartSalesData[[#This Row],[sales]]&lt;2000,"LOW CATEGORY",DmartSalesData[[#This Row],[sales]]&lt;4000,"MEDIUM CATEGORY",DmartSalesData[[#This Row],[sales]]&gt;=4000,"HIGH CATEGORY")</f>
        <v>MEDIUM CATEGORY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tr">
        <f>IF(AND(DmartSalesData[[#This Row],[profit]]&gt;=500,DmartSalesData[[#This Row],[sales]]&gt;=3000),"Good","Not Good")</f>
        <v>Not Good</v>
      </c>
      <c r="R9176" s="2">
        <f>YEAR(DmartSalesData[[#This Row],[order_date]])</f>
        <v>2023</v>
      </c>
    </row>
    <row r="9177" spans="1:18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 t="str" cm="1">
        <f t="array" ref="F9177">_xlfn.IFS(DmartSalesData[[#This Row],[sales]]&lt;2000,"LOW CATEGORY",DmartSalesData[[#This Row],[sales]]&lt;4000,"MEDIUM CATEGORY",DmartSalesData[[#This Row],[sales]]&gt;=4000,"HIGH CATEGORY")</f>
        <v>LOW CATEGORY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tr">
        <f>IF(AND(DmartSalesData[[#This Row],[profit]]&gt;=500,DmartSalesData[[#This Row],[sales]]&gt;=3000),"Good","Not Good")</f>
        <v>Not Good</v>
      </c>
      <c r="R9177" s="2">
        <f>YEAR(DmartSalesData[[#This Row],[order_date]])</f>
        <v>2024</v>
      </c>
    </row>
    <row r="9178" spans="1:18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 t="str" cm="1">
        <f t="array" ref="F9178">_xlfn.IFS(DmartSalesData[[#This Row],[sales]]&lt;2000,"LOW CATEGORY",DmartSalesData[[#This Row],[sales]]&lt;4000,"MEDIUM CATEGORY",DmartSalesData[[#This Row],[sales]]&gt;=4000,"HIGH CATEGORY")</f>
        <v>MEDIUM CATEGORY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tr">
        <f>IF(AND(DmartSalesData[[#This Row],[profit]]&gt;=500,DmartSalesData[[#This Row],[sales]]&gt;=3000),"Good","Not Good")</f>
        <v>Not Good</v>
      </c>
      <c r="R9178" s="2">
        <f>YEAR(DmartSalesData[[#This Row],[order_date]])</f>
        <v>2023</v>
      </c>
    </row>
    <row r="9179" spans="1:18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 t="str" cm="1">
        <f t="array" ref="F9179">_xlfn.IFS(DmartSalesData[[#This Row],[sales]]&lt;2000,"LOW CATEGORY",DmartSalesData[[#This Row],[sales]]&lt;4000,"MEDIUM CATEGORY",DmartSalesData[[#This Row],[sales]]&gt;=4000,"HIGH CATEGORY")</f>
        <v>MEDIUM CATEGORY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tr">
        <f>IF(AND(DmartSalesData[[#This Row],[profit]]&gt;=500,DmartSalesData[[#This Row],[sales]]&gt;=3000),"Good","Not Good")</f>
        <v>Good</v>
      </c>
      <c r="R9179" s="2">
        <f>YEAR(DmartSalesData[[#This Row],[order_date]])</f>
        <v>2023</v>
      </c>
    </row>
    <row r="9180" spans="1:18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 t="str" cm="1">
        <f t="array" ref="F9180">_xlfn.IFS(DmartSalesData[[#This Row],[sales]]&lt;2000,"LOW CATEGORY",DmartSalesData[[#This Row],[sales]]&lt;4000,"MEDIUM CATEGORY",DmartSalesData[[#This Row],[sales]]&gt;=4000,"HIGH CATEGORY")</f>
        <v>MEDIUM CATEGORY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tr">
        <f>IF(AND(DmartSalesData[[#This Row],[profit]]&gt;=500,DmartSalesData[[#This Row],[sales]]&gt;=3000),"Good","Not Good")</f>
        <v>Not Good</v>
      </c>
      <c r="R9180" s="2">
        <f>YEAR(DmartSalesData[[#This Row],[order_date]])</f>
        <v>2024</v>
      </c>
    </row>
    <row r="9181" spans="1:18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 t="str" cm="1">
        <f t="array" ref="F9181">_xlfn.IFS(DmartSalesData[[#This Row],[sales]]&lt;2000,"LOW CATEGORY",DmartSalesData[[#This Row],[sales]]&lt;4000,"MEDIUM CATEGORY",DmartSalesData[[#This Row],[sales]]&gt;=4000,"HIGH CATEGORY")</f>
        <v>LOW CATEGORY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tr">
        <f>IF(AND(DmartSalesData[[#This Row],[profit]]&gt;=500,DmartSalesData[[#This Row],[sales]]&gt;=3000),"Good","Not Good")</f>
        <v>Not Good</v>
      </c>
      <c r="R9181" s="2">
        <f>YEAR(DmartSalesData[[#This Row],[order_date]])</f>
        <v>2024</v>
      </c>
    </row>
    <row r="9182" spans="1:18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 t="str" cm="1">
        <f t="array" ref="F9182">_xlfn.IFS(DmartSalesData[[#This Row],[sales]]&lt;2000,"LOW CATEGORY",DmartSalesData[[#This Row],[sales]]&lt;4000,"MEDIUM CATEGORY",DmartSalesData[[#This Row],[sales]]&gt;=4000,"HIGH CATEGORY")</f>
        <v>LOW CATEGORY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tr">
        <f>IF(AND(DmartSalesData[[#This Row],[profit]]&gt;=500,DmartSalesData[[#This Row],[sales]]&gt;=3000),"Good","Not Good")</f>
        <v>Not Good</v>
      </c>
      <c r="R9182" s="2">
        <f>YEAR(DmartSalesData[[#This Row],[order_date]])</f>
        <v>2023</v>
      </c>
    </row>
    <row r="9183" spans="1:18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 t="str" cm="1">
        <f t="array" ref="F9183">_xlfn.IFS(DmartSalesData[[#This Row],[sales]]&lt;2000,"LOW CATEGORY",DmartSalesData[[#This Row],[sales]]&lt;4000,"MEDIUM CATEGORY",DmartSalesData[[#This Row],[sales]]&gt;=4000,"HIGH CATEGORY")</f>
        <v>MEDIUM CATEGORY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tr">
        <f>IF(AND(DmartSalesData[[#This Row],[profit]]&gt;=500,DmartSalesData[[#This Row],[sales]]&gt;=3000),"Good","Not Good")</f>
        <v>Good</v>
      </c>
      <c r="R9183" s="2">
        <f>YEAR(DmartSalesData[[#This Row],[order_date]])</f>
        <v>2024</v>
      </c>
    </row>
    <row r="9184" spans="1:18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 t="str" cm="1">
        <f t="array" ref="F9184">_xlfn.IFS(DmartSalesData[[#This Row],[sales]]&lt;2000,"LOW CATEGORY",DmartSalesData[[#This Row],[sales]]&lt;4000,"MEDIUM CATEGORY",DmartSalesData[[#This Row],[sales]]&gt;=4000,"HIGH CATEGORY")</f>
        <v>MEDIUM CATEGORY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tr">
        <f>IF(AND(DmartSalesData[[#This Row],[profit]]&gt;=500,DmartSalesData[[#This Row],[sales]]&gt;=3000),"Good","Not Good")</f>
        <v>Not Good</v>
      </c>
      <c r="R9184" s="2">
        <f>YEAR(DmartSalesData[[#This Row],[order_date]])</f>
        <v>2024</v>
      </c>
    </row>
    <row r="9185" spans="1:18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 t="str" cm="1">
        <f t="array" ref="F9185">_xlfn.IFS(DmartSalesData[[#This Row],[sales]]&lt;2000,"LOW CATEGORY",DmartSalesData[[#This Row],[sales]]&lt;4000,"MEDIUM CATEGORY",DmartSalesData[[#This Row],[sales]]&gt;=4000,"HIGH CATEGORY")</f>
        <v>LOW CATEGORY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tr">
        <f>IF(AND(DmartSalesData[[#This Row],[profit]]&gt;=500,DmartSalesData[[#This Row],[sales]]&gt;=3000),"Good","Not Good")</f>
        <v>Not Good</v>
      </c>
      <c r="R9185" s="2">
        <f>YEAR(DmartSalesData[[#This Row],[order_date]])</f>
        <v>2023</v>
      </c>
    </row>
    <row r="9186" spans="1:18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 t="str" cm="1">
        <f t="array" ref="F9186">_xlfn.IFS(DmartSalesData[[#This Row],[sales]]&lt;2000,"LOW CATEGORY",DmartSalesData[[#This Row],[sales]]&lt;4000,"MEDIUM CATEGORY",DmartSalesData[[#This Row],[sales]]&gt;=4000,"HIGH CATEGORY")</f>
        <v>MEDIUM CATEGORY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tr">
        <f>IF(AND(DmartSalesData[[#This Row],[profit]]&gt;=500,DmartSalesData[[#This Row],[sales]]&gt;=3000),"Good","Not Good")</f>
        <v>Not Good</v>
      </c>
      <c r="R9186" s="2">
        <f>YEAR(DmartSalesData[[#This Row],[order_date]])</f>
        <v>2023</v>
      </c>
    </row>
    <row r="9187" spans="1:18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 t="str" cm="1">
        <f t="array" ref="F9187">_xlfn.IFS(DmartSalesData[[#This Row],[sales]]&lt;2000,"LOW CATEGORY",DmartSalesData[[#This Row],[sales]]&lt;4000,"MEDIUM CATEGORY",DmartSalesData[[#This Row],[sales]]&gt;=4000,"HIGH CATEGORY")</f>
        <v>MEDIUM CATEGORY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tr">
        <f>IF(AND(DmartSalesData[[#This Row],[profit]]&gt;=500,DmartSalesData[[#This Row],[sales]]&gt;=3000),"Good","Not Good")</f>
        <v>Not Good</v>
      </c>
      <c r="R9187" s="2">
        <f>YEAR(DmartSalesData[[#This Row],[order_date]])</f>
        <v>2024</v>
      </c>
    </row>
    <row r="9188" spans="1:18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 t="str" cm="1">
        <f t="array" ref="F9188">_xlfn.IFS(DmartSalesData[[#This Row],[sales]]&lt;2000,"LOW CATEGORY",DmartSalesData[[#This Row],[sales]]&lt;4000,"MEDIUM CATEGORY",DmartSalesData[[#This Row],[sales]]&gt;=4000,"HIGH CATEGORY")</f>
        <v>LOW CATEGORY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tr">
        <f>IF(AND(DmartSalesData[[#This Row],[profit]]&gt;=500,DmartSalesData[[#This Row],[sales]]&gt;=3000),"Good","Not Good")</f>
        <v>Not Good</v>
      </c>
      <c r="R9188" s="2">
        <f>YEAR(DmartSalesData[[#This Row],[order_date]])</f>
        <v>2024</v>
      </c>
    </row>
    <row r="9189" spans="1:18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 t="str" cm="1">
        <f t="array" ref="F9189">_xlfn.IFS(DmartSalesData[[#This Row],[sales]]&lt;2000,"LOW CATEGORY",DmartSalesData[[#This Row],[sales]]&lt;4000,"MEDIUM CATEGORY",DmartSalesData[[#This Row],[sales]]&gt;=4000,"HIGH CATEGORY")</f>
        <v>HIGH CATEGORY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tr">
        <f>IF(AND(DmartSalesData[[#This Row],[profit]]&gt;=500,DmartSalesData[[#This Row],[sales]]&gt;=3000),"Good","Not Good")</f>
        <v>Good</v>
      </c>
      <c r="R9189" s="2">
        <f>YEAR(DmartSalesData[[#This Row],[order_date]])</f>
        <v>2024</v>
      </c>
    </row>
    <row r="9190" spans="1:18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 t="str" cm="1">
        <f t="array" ref="F9190">_xlfn.IFS(DmartSalesData[[#This Row],[sales]]&lt;2000,"LOW CATEGORY",DmartSalesData[[#This Row],[sales]]&lt;4000,"MEDIUM CATEGORY",DmartSalesData[[#This Row],[sales]]&gt;=4000,"HIGH CATEGORY")</f>
        <v>MEDIUM CATEGORY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tr">
        <f>IF(AND(DmartSalesData[[#This Row],[profit]]&gt;=500,DmartSalesData[[#This Row],[sales]]&gt;=3000),"Good","Not Good")</f>
        <v>Good</v>
      </c>
      <c r="R9190" s="2">
        <f>YEAR(DmartSalesData[[#This Row],[order_date]])</f>
        <v>2024</v>
      </c>
    </row>
    <row r="9191" spans="1:18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 t="str" cm="1">
        <f t="array" ref="F9191">_xlfn.IFS(DmartSalesData[[#This Row],[sales]]&lt;2000,"LOW CATEGORY",DmartSalesData[[#This Row],[sales]]&lt;4000,"MEDIUM CATEGORY",DmartSalesData[[#This Row],[sales]]&gt;=4000,"HIGH CATEGORY")</f>
        <v>MEDIUM CATEGORY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tr">
        <f>IF(AND(DmartSalesData[[#This Row],[profit]]&gt;=500,DmartSalesData[[#This Row],[sales]]&gt;=3000),"Good","Not Good")</f>
        <v>Good</v>
      </c>
      <c r="R9191" s="2">
        <f>YEAR(DmartSalesData[[#This Row],[order_date]])</f>
        <v>2023</v>
      </c>
    </row>
    <row r="9192" spans="1:18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 t="str" cm="1">
        <f t="array" ref="F9192">_xlfn.IFS(DmartSalesData[[#This Row],[sales]]&lt;2000,"LOW CATEGORY",DmartSalesData[[#This Row],[sales]]&lt;4000,"MEDIUM CATEGORY",DmartSalesData[[#This Row],[sales]]&gt;=4000,"HIGH CATEGORY")</f>
        <v>HIGH CATEGORY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tr">
        <f>IF(AND(DmartSalesData[[#This Row],[profit]]&gt;=500,DmartSalesData[[#This Row],[sales]]&gt;=3000),"Good","Not Good")</f>
        <v>Not Good</v>
      </c>
      <c r="R9192" s="2">
        <f>YEAR(DmartSalesData[[#This Row],[order_date]])</f>
        <v>2024</v>
      </c>
    </row>
    <row r="9193" spans="1:18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 t="str" cm="1">
        <f t="array" ref="F9193">_xlfn.IFS(DmartSalesData[[#This Row],[sales]]&lt;2000,"LOW CATEGORY",DmartSalesData[[#This Row],[sales]]&lt;4000,"MEDIUM CATEGORY",DmartSalesData[[#This Row],[sales]]&gt;=4000,"HIGH CATEGORY")</f>
        <v>MEDIUM CATEGORY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tr">
        <f>IF(AND(DmartSalesData[[#This Row],[profit]]&gt;=500,DmartSalesData[[#This Row],[sales]]&gt;=3000),"Good","Not Good")</f>
        <v>Good</v>
      </c>
      <c r="R9193" s="2">
        <f>YEAR(DmartSalesData[[#This Row],[order_date]])</f>
        <v>2023</v>
      </c>
    </row>
    <row r="9194" spans="1:18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 t="str" cm="1">
        <f t="array" ref="F9194">_xlfn.IFS(DmartSalesData[[#This Row],[sales]]&lt;2000,"LOW CATEGORY",DmartSalesData[[#This Row],[sales]]&lt;4000,"MEDIUM CATEGORY",DmartSalesData[[#This Row],[sales]]&gt;=4000,"HIGH CATEGORY")</f>
        <v>MEDIUM CATEGORY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tr">
        <f>IF(AND(DmartSalesData[[#This Row],[profit]]&gt;=500,DmartSalesData[[#This Row],[sales]]&gt;=3000),"Good","Not Good")</f>
        <v>Good</v>
      </c>
      <c r="R9194" s="2">
        <f>YEAR(DmartSalesData[[#This Row],[order_date]])</f>
        <v>2024</v>
      </c>
    </row>
    <row r="9195" spans="1:18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 t="str" cm="1">
        <f t="array" ref="F9195">_xlfn.IFS(DmartSalesData[[#This Row],[sales]]&lt;2000,"LOW CATEGORY",DmartSalesData[[#This Row],[sales]]&lt;4000,"MEDIUM CATEGORY",DmartSalesData[[#This Row],[sales]]&gt;=4000,"HIGH CATEGORY")</f>
        <v>MEDIUM CATEGORY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tr">
        <f>IF(AND(DmartSalesData[[#This Row],[profit]]&gt;=500,DmartSalesData[[#This Row],[sales]]&gt;=3000),"Good","Not Good")</f>
        <v>Not Good</v>
      </c>
      <c r="R9195" s="2">
        <f>YEAR(DmartSalesData[[#This Row],[order_date]])</f>
        <v>2024</v>
      </c>
    </row>
    <row r="9196" spans="1:18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 t="str" cm="1">
        <f t="array" ref="F9196">_xlfn.IFS(DmartSalesData[[#This Row],[sales]]&lt;2000,"LOW CATEGORY",DmartSalesData[[#This Row],[sales]]&lt;4000,"MEDIUM CATEGORY",DmartSalesData[[#This Row],[sales]]&gt;=4000,"HIGH CATEGORY")</f>
        <v>MEDIUM CATEGORY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tr">
        <f>IF(AND(DmartSalesData[[#This Row],[profit]]&gt;=500,DmartSalesData[[#This Row],[sales]]&gt;=3000),"Good","Not Good")</f>
        <v>Not Good</v>
      </c>
      <c r="R9196" s="2">
        <f>YEAR(DmartSalesData[[#This Row],[order_date]])</f>
        <v>2023</v>
      </c>
    </row>
    <row r="9197" spans="1:18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 t="str" cm="1">
        <f t="array" ref="F9197">_xlfn.IFS(DmartSalesData[[#This Row],[sales]]&lt;2000,"LOW CATEGORY",DmartSalesData[[#This Row],[sales]]&lt;4000,"MEDIUM CATEGORY",DmartSalesData[[#This Row],[sales]]&gt;=4000,"HIGH CATEGORY")</f>
        <v>LOW CATEGORY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tr">
        <f>IF(AND(DmartSalesData[[#This Row],[profit]]&gt;=500,DmartSalesData[[#This Row],[sales]]&gt;=3000),"Good","Not Good")</f>
        <v>Not Good</v>
      </c>
      <c r="R9197" s="2">
        <f>YEAR(DmartSalesData[[#This Row],[order_date]])</f>
        <v>2023</v>
      </c>
    </row>
    <row r="9198" spans="1:18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 t="str" cm="1">
        <f t="array" ref="F9198">_xlfn.IFS(DmartSalesData[[#This Row],[sales]]&lt;2000,"LOW CATEGORY",DmartSalesData[[#This Row],[sales]]&lt;4000,"MEDIUM CATEGORY",DmartSalesData[[#This Row],[sales]]&gt;=4000,"HIGH CATEGORY")</f>
        <v>LOW CATEGORY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tr">
        <f>IF(AND(DmartSalesData[[#This Row],[profit]]&gt;=500,DmartSalesData[[#This Row],[sales]]&gt;=3000),"Good","Not Good")</f>
        <v>Not Good</v>
      </c>
      <c r="R9198" s="2">
        <f>YEAR(DmartSalesData[[#This Row],[order_date]])</f>
        <v>2024</v>
      </c>
    </row>
    <row r="9199" spans="1:18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 t="str" cm="1">
        <f t="array" ref="F9199">_xlfn.IFS(DmartSalesData[[#This Row],[sales]]&lt;2000,"LOW CATEGORY",DmartSalesData[[#This Row],[sales]]&lt;4000,"MEDIUM CATEGORY",DmartSalesData[[#This Row],[sales]]&gt;=4000,"HIGH CATEGORY")</f>
        <v>LOW CATEGORY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tr">
        <f>IF(AND(DmartSalesData[[#This Row],[profit]]&gt;=500,DmartSalesData[[#This Row],[sales]]&gt;=3000),"Good","Not Good")</f>
        <v>Not Good</v>
      </c>
      <c r="R9199" s="2">
        <f>YEAR(DmartSalesData[[#This Row],[order_date]])</f>
        <v>2023</v>
      </c>
    </row>
    <row r="9200" spans="1:18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 t="str" cm="1">
        <f t="array" ref="F9200">_xlfn.IFS(DmartSalesData[[#This Row],[sales]]&lt;2000,"LOW CATEGORY",DmartSalesData[[#This Row],[sales]]&lt;4000,"MEDIUM CATEGORY",DmartSalesData[[#This Row],[sales]]&gt;=4000,"HIGH CATEGORY")</f>
        <v>MEDIUM CATEGORY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tr">
        <f>IF(AND(DmartSalesData[[#This Row],[profit]]&gt;=500,DmartSalesData[[#This Row],[sales]]&gt;=3000),"Good","Not Good")</f>
        <v>Good</v>
      </c>
      <c r="R9200" s="2">
        <f>YEAR(DmartSalesData[[#This Row],[order_date]])</f>
        <v>2024</v>
      </c>
    </row>
    <row r="9201" spans="1:18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 t="str" cm="1">
        <f t="array" ref="F9201">_xlfn.IFS(DmartSalesData[[#This Row],[sales]]&lt;2000,"LOW CATEGORY",DmartSalesData[[#This Row],[sales]]&lt;4000,"MEDIUM CATEGORY",DmartSalesData[[#This Row],[sales]]&gt;=4000,"HIGH CATEGORY")</f>
        <v>MEDIUM CATEGORY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tr">
        <f>IF(AND(DmartSalesData[[#This Row],[profit]]&gt;=500,DmartSalesData[[#This Row],[sales]]&gt;=3000),"Good","Not Good")</f>
        <v>Not Good</v>
      </c>
      <c r="R9201" s="2">
        <f>YEAR(DmartSalesData[[#This Row],[order_date]])</f>
        <v>2023</v>
      </c>
    </row>
    <row r="9202" spans="1:18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 t="str" cm="1">
        <f t="array" ref="F9202">_xlfn.IFS(DmartSalesData[[#This Row],[sales]]&lt;2000,"LOW CATEGORY",DmartSalesData[[#This Row],[sales]]&lt;4000,"MEDIUM CATEGORY",DmartSalesData[[#This Row],[sales]]&gt;=4000,"HIGH CATEGORY")</f>
        <v>MEDIUM CATEGORY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tr">
        <f>IF(AND(DmartSalesData[[#This Row],[profit]]&gt;=500,DmartSalesData[[#This Row],[sales]]&gt;=3000),"Good","Not Good")</f>
        <v>Good</v>
      </c>
      <c r="R9202" s="2">
        <f>YEAR(DmartSalesData[[#This Row],[order_date]])</f>
        <v>2023</v>
      </c>
    </row>
    <row r="9203" spans="1:18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 t="str" cm="1">
        <f t="array" ref="F9203">_xlfn.IFS(DmartSalesData[[#This Row],[sales]]&lt;2000,"LOW CATEGORY",DmartSalesData[[#This Row],[sales]]&lt;4000,"MEDIUM CATEGORY",DmartSalesData[[#This Row],[sales]]&gt;=4000,"HIGH CATEGORY")</f>
        <v>MEDIUM CATEGORY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tr">
        <f>IF(AND(DmartSalesData[[#This Row],[profit]]&gt;=500,DmartSalesData[[#This Row],[sales]]&gt;=3000),"Good","Not Good")</f>
        <v>Good</v>
      </c>
      <c r="R9203" s="2">
        <f>YEAR(DmartSalesData[[#This Row],[order_date]])</f>
        <v>2023</v>
      </c>
    </row>
    <row r="9204" spans="1:18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 t="str" cm="1">
        <f t="array" ref="F9204">_xlfn.IFS(DmartSalesData[[#This Row],[sales]]&lt;2000,"LOW CATEGORY",DmartSalesData[[#This Row],[sales]]&lt;4000,"MEDIUM CATEGORY",DmartSalesData[[#This Row],[sales]]&gt;=4000,"HIGH CATEGORY")</f>
        <v>LOW CATEGORY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tr">
        <f>IF(AND(DmartSalesData[[#This Row],[profit]]&gt;=500,DmartSalesData[[#This Row],[sales]]&gt;=3000),"Good","Not Good")</f>
        <v>Not Good</v>
      </c>
      <c r="R9204" s="2">
        <f>YEAR(DmartSalesData[[#This Row],[order_date]])</f>
        <v>2024</v>
      </c>
    </row>
    <row r="9205" spans="1:18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 t="str" cm="1">
        <f t="array" ref="F9205">_xlfn.IFS(DmartSalesData[[#This Row],[sales]]&lt;2000,"LOW CATEGORY",DmartSalesData[[#This Row],[sales]]&lt;4000,"MEDIUM CATEGORY",DmartSalesData[[#This Row],[sales]]&gt;=4000,"HIGH CATEGORY")</f>
        <v>LOW CATEGORY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tr">
        <f>IF(AND(DmartSalesData[[#This Row],[profit]]&gt;=500,DmartSalesData[[#This Row],[sales]]&gt;=3000),"Good","Not Good")</f>
        <v>Not Good</v>
      </c>
      <c r="R9205" s="2">
        <f>YEAR(DmartSalesData[[#This Row],[order_date]])</f>
        <v>2024</v>
      </c>
    </row>
    <row r="9206" spans="1:18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 t="str" cm="1">
        <f t="array" ref="F9206">_xlfn.IFS(DmartSalesData[[#This Row],[sales]]&lt;2000,"LOW CATEGORY",DmartSalesData[[#This Row],[sales]]&lt;4000,"MEDIUM CATEGORY",DmartSalesData[[#This Row],[sales]]&gt;=4000,"HIGH CATEGORY")</f>
        <v>LOW CATEGORY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tr">
        <f>IF(AND(DmartSalesData[[#This Row],[profit]]&gt;=500,DmartSalesData[[#This Row],[sales]]&gt;=3000),"Good","Not Good")</f>
        <v>Not Good</v>
      </c>
      <c r="R9206" s="2">
        <f>YEAR(DmartSalesData[[#This Row],[order_date]])</f>
        <v>2024</v>
      </c>
    </row>
    <row r="9207" spans="1:18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 t="str" cm="1">
        <f t="array" ref="F9207">_xlfn.IFS(DmartSalesData[[#This Row],[sales]]&lt;2000,"LOW CATEGORY",DmartSalesData[[#This Row],[sales]]&lt;4000,"MEDIUM CATEGORY",DmartSalesData[[#This Row],[sales]]&gt;=4000,"HIGH CATEGORY")</f>
        <v>LOW CATEGORY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tr">
        <f>IF(AND(DmartSalesData[[#This Row],[profit]]&gt;=500,DmartSalesData[[#This Row],[sales]]&gt;=3000),"Good","Not Good")</f>
        <v>Not Good</v>
      </c>
      <c r="R9207" s="2">
        <f>YEAR(DmartSalesData[[#This Row],[order_date]])</f>
        <v>2024</v>
      </c>
    </row>
    <row r="9208" spans="1:18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 t="str" cm="1">
        <f t="array" ref="F9208">_xlfn.IFS(DmartSalesData[[#This Row],[sales]]&lt;2000,"LOW CATEGORY",DmartSalesData[[#This Row],[sales]]&lt;4000,"MEDIUM CATEGORY",DmartSalesData[[#This Row],[sales]]&gt;=4000,"HIGH CATEGORY")</f>
        <v>MEDIUM CATEGORY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tr">
        <f>IF(AND(DmartSalesData[[#This Row],[profit]]&gt;=500,DmartSalesData[[#This Row],[sales]]&gt;=3000),"Good","Not Good")</f>
        <v>Not Good</v>
      </c>
      <c r="R9208" s="2">
        <f>YEAR(DmartSalesData[[#This Row],[order_date]])</f>
        <v>2024</v>
      </c>
    </row>
    <row r="9209" spans="1:18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 t="str" cm="1">
        <f t="array" ref="F9209">_xlfn.IFS(DmartSalesData[[#This Row],[sales]]&lt;2000,"LOW CATEGORY",DmartSalesData[[#This Row],[sales]]&lt;4000,"MEDIUM CATEGORY",DmartSalesData[[#This Row],[sales]]&gt;=4000,"HIGH CATEGORY")</f>
        <v>MEDIUM CATEGORY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tr">
        <f>IF(AND(DmartSalesData[[#This Row],[profit]]&gt;=500,DmartSalesData[[#This Row],[sales]]&gt;=3000),"Good","Not Good")</f>
        <v>Good</v>
      </c>
      <c r="R9209" s="2">
        <f>YEAR(DmartSalesData[[#This Row],[order_date]])</f>
        <v>2024</v>
      </c>
    </row>
    <row r="9210" spans="1:18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 t="str" cm="1">
        <f t="array" ref="F9210">_xlfn.IFS(DmartSalesData[[#This Row],[sales]]&lt;2000,"LOW CATEGORY",DmartSalesData[[#This Row],[sales]]&lt;4000,"MEDIUM CATEGORY",DmartSalesData[[#This Row],[sales]]&gt;=4000,"HIGH CATEGORY")</f>
        <v>LOW CATEGORY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tr">
        <f>IF(AND(DmartSalesData[[#This Row],[profit]]&gt;=500,DmartSalesData[[#This Row],[sales]]&gt;=3000),"Good","Not Good")</f>
        <v>Not Good</v>
      </c>
      <c r="R9210" s="2">
        <f>YEAR(DmartSalesData[[#This Row],[order_date]])</f>
        <v>2023</v>
      </c>
    </row>
    <row r="9211" spans="1:18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 t="str" cm="1">
        <f t="array" ref="F9211">_xlfn.IFS(DmartSalesData[[#This Row],[sales]]&lt;2000,"LOW CATEGORY",DmartSalesData[[#This Row],[sales]]&lt;4000,"MEDIUM CATEGORY",DmartSalesData[[#This Row],[sales]]&gt;=4000,"HIGH CATEGORY")</f>
        <v>HIGH CATEGORY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tr">
        <f>IF(AND(DmartSalesData[[#This Row],[profit]]&gt;=500,DmartSalesData[[#This Row],[sales]]&gt;=3000),"Good","Not Good")</f>
        <v>Good</v>
      </c>
      <c r="R9211" s="2">
        <f>YEAR(DmartSalesData[[#This Row],[order_date]])</f>
        <v>2024</v>
      </c>
    </row>
    <row r="9212" spans="1:18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 t="str" cm="1">
        <f t="array" ref="F9212">_xlfn.IFS(DmartSalesData[[#This Row],[sales]]&lt;2000,"LOW CATEGORY",DmartSalesData[[#This Row],[sales]]&lt;4000,"MEDIUM CATEGORY",DmartSalesData[[#This Row],[sales]]&gt;=4000,"HIGH CATEGORY")</f>
        <v>HIGH CATEGORY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tr">
        <f>IF(AND(DmartSalesData[[#This Row],[profit]]&gt;=500,DmartSalesData[[#This Row],[sales]]&gt;=3000),"Good","Not Good")</f>
        <v>Not Good</v>
      </c>
      <c r="R9212" s="2">
        <f>YEAR(DmartSalesData[[#This Row],[order_date]])</f>
        <v>2023</v>
      </c>
    </row>
    <row r="9213" spans="1:18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 t="str" cm="1">
        <f t="array" ref="F9213">_xlfn.IFS(DmartSalesData[[#This Row],[sales]]&lt;2000,"LOW CATEGORY",DmartSalesData[[#This Row],[sales]]&lt;4000,"MEDIUM CATEGORY",DmartSalesData[[#This Row],[sales]]&gt;=4000,"HIGH CATEGORY")</f>
        <v>LOW CATEGORY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tr">
        <f>IF(AND(DmartSalesData[[#This Row],[profit]]&gt;=500,DmartSalesData[[#This Row],[sales]]&gt;=3000),"Good","Not Good")</f>
        <v>Not Good</v>
      </c>
      <c r="R9213" s="2">
        <f>YEAR(DmartSalesData[[#This Row],[order_date]])</f>
        <v>2024</v>
      </c>
    </row>
    <row r="9214" spans="1:18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 t="str" cm="1">
        <f t="array" ref="F9214">_xlfn.IFS(DmartSalesData[[#This Row],[sales]]&lt;2000,"LOW CATEGORY",DmartSalesData[[#This Row],[sales]]&lt;4000,"MEDIUM CATEGORY",DmartSalesData[[#This Row],[sales]]&gt;=4000,"HIGH CATEGORY")</f>
        <v>MEDIUM CATEGORY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tr">
        <f>IF(AND(DmartSalesData[[#This Row],[profit]]&gt;=500,DmartSalesData[[#This Row],[sales]]&gt;=3000),"Good","Not Good")</f>
        <v>Good</v>
      </c>
      <c r="R9214" s="2">
        <f>YEAR(DmartSalesData[[#This Row],[order_date]])</f>
        <v>2024</v>
      </c>
    </row>
    <row r="9215" spans="1:18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 t="str" cm="1">
        <f t="array" ref="F9215">_xlfn.IFS(DmartSalesData[[#This Row],[sales]]&lt;2000,"LOW CATEGORY",DmartSalesData[[#This Row],[sales]]&lt;4000,"MEDIUM CATEGORY",DmartSalesData[[#This Row],[sales]]&gt;=4000,"HIGH CATEGORY")</f>
        <v>LOW CATEGORY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tr">
        <f>IF(AND(DmartSalesData[[#This Row],[profit]]&gt;=500,DmartSalesData[[#This Row],[sales]]&gt;=3000),"Good","Not Good")</f>
        <v>Not Good</v>
      </c>
      <c r="R9215" s="2">
        <f>YEAR(DmartSalesData[[#This Row],[order_date]])</f>
        <v>2024</v>
      </c>
    </row>
    <row r="9216" spans="1:18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 t="str" cm="1">
        <f t="array" ref="F9216">_xlfn.IFS(DmartSalesData[[#This Row],[sales]]&lt;2000,"LOW CATEGORY",DmartSalesData[[#This Row],[sales]]&lt;4000,"MEDIUM CATEGORY",DmartSalesData[[#This Row],[sales]]&gt;=4000,"HIGH CATEGORY")</f>
        <v>MEDIUM CATEGORY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tr">
        <f>IF(AND(DmartSalesData[[#This Row],[profit]]&gt;=500,DmartSalesData[[#This Row],[sales]]&gt;=3000),"Good","Not Good")</f>
        <v>Not Good</v>
      </c>
      <c r="R9216" s="2">
        <f>YEAR(DmartSalesData[[#This Row],[order_date]])</f>
        <v>2024</v>
      </c>
    </row>
    <row r="9217" spans="1:18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 t="str" cm="1">
        <f t="array" ref="F9217">_xlfn.IFS(DmartSalesData[[#This Row],[sales]]&lt;2000,"LOW CATEGORY",DmartSalesData[[#This Row],[sales]]&lt;4000,"MEDIUM CATEGORY",DmartSalesData[[#This Row],[sales]]&gt;=4000,"HIGH CATEGORY")</f>
        <v>LOW CATEGORY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tr">
        <f>IF(AND(DmartSalesData[[#This Row],[profit]]&gt;=500,DmartSalesData[[#This Row],[sales]]&gt;=3000),"Good","Not Good")</f>
        <v>Not Good</v>
      </c>
      <c r="R9217" s="2">
        <f>YEAR(DmartSalesData[[#This Row],[order_date]])</f>
        <v>2024</v>
      </c>
    </row>
    <row r="9218" spans="1:18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 t="str" cm="1">
        <f t="array" ref="F9218">_xlfn.IFS(DmartSalesData[[#This Row],[sales]]&lt;2000,"LOW CATEGORY",DmartSalesData[[#This Row],[sales]]&lt;4000,"MEDIUM CATEGORY",DmartSalesData[[#This Row],[sales]]&gt;=4000,"HIGH CATEGORY")</f>
        <v>MEDIUM CATEGORY</v>
      </c>
      <c r="G9218" s="2">
        <v>0.4</v>
      </c>
      <c r="H9218" s="2">
        <f t="shared" ref="H9218:H9281" si="288">E9218*G9218</f>
        <v>1387.3360000000002</v>
      </c>
      <c r="I9218" s="2">
        <f t="shared" ref="I9218:I9281" si="289">E9218-H9218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tr">
        <f>IF(AND(DmartSalesData[[#This Row],[profit]]&gt;=500,DmartSalesData[[#This Row],[sales]]&gt;=3000),"Good","Not Good")</f>
        <v>Not Good</v>
      </c>
      <c r="R9218" s="2">
        <f>YEAR(DmartSalesData[[#This Row],[order_date]])</f>
        <v>2023</v>
      </c>
    </row>
    <row r="9219" spans="1:18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 t="str" cm="1">
        <f t="array" ref="F9219">_xlfn.IFS(DmartSalesData[[#This Row],[sales]]&lt;2000,"LOW CATEGORY",DmartSalesData[[#This Row],[sales]]&lt;4000,"MEDIUM CATEGORY",DmartSalesData[[#This Row],[sales]]&gt;=4000,"HIGH CATEGORY")</f>
        <v>MEDIUM CATEGORY</v>
      </c>
      <c r="G9219" s="2">
        <v>0.34</v>
      </c>
      <c r="H9219" s="2">
        <f t="shared" si="288"/>
        <v>736.8854</v>
      </c>
      <c r="I9219" s="2">
        <f t="shared" si="289"/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tr">
        <f>IF(AND(DmartSalesData[[#This Row],[profit]]&gt;=500,DmartSalesData[[#This Row],[sales]]&gt;=3000),"Good","Not Good")</f>
        <v>Not Good</v>
      </c>
      <c r="R9219" s="2">
        <f>YEAR(DmartSalesData[[#This Row],[order_date]])</f>
        <v>2023</v>
      </c>
    </row>
    <row r="9220" spans="1:18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 t="str" cm="1">
        <f t="array" ref="F9220">_xlfn.IFS(DmartSalesData[[#This Row],[sales]]&lt;2000,"LOW CATEGORY",DmartSalesData[[#This Row],[sales]]&lt;4000,"MEDIUM CATEGORY",DmartSalesData[[#This Row],[sales]]&gt;=4000,"HIGH CATEGORY")</f>
        <v>HIGH CATEGORY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tr">
        <f>IF(AND(DmartSalesData[[#This Row],[profit]]&gt;=500,DmartSalesData[[#This Row],[sales]]&gt;=3000),"Good","Not Good")</f>
        <v>Not Good</v>
      </c>
      <c r="R9220" s="2">
        <f>YEAR(DmartSalesData[[#This Row],[order_date]])</f>
        <v>2023</v>
      </c>
    </row>
    <row r="9221" spans="1:18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 t="str" cm="1">
        <f t="array" ref="F9221">_xlfn.IFS(DmartSalesData[[#This Row],[sales]]&lt;2000,"LOW CATEGORY",DmartSalesData[[#This Row],[sales]]&lt;4000,"MEDIUM CATEGORY",DmartSalesData[[#This Row],[sales]]&gt;=4000,"HIGH CATEGORY")</f>
        <v>MEDIUM CATEGORY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tr">
        <f>IF(AND(DmartSalesData[[#This Row],[profit]]&gt;=500,DmartSalesData[[#This Row],[sales]]&gt;=3000),"Good","Not Good")</f>
        <v>Not Good</v>
      </c>
      <c r="R9221" s="2">
        <f>YEAR(DmartSalesData[[#This Row],[order_date]])</f>
        <v>2024</v>
      </c>
    </row>
    <row r="9222" spans="1:18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 t="str" cm="1">
        <f t="array" ref="F9222">_xlfn.IFS(DmartSalesData[[#This Row],[sales]]&lt;2000,"LOW CATEGORY",DmartSalesData[[#This Row],[sales]]&lt;4000,"MEDIUM CATEGORY",DmartSalesData[[#This Row],[sales]]&gt;=4000,"HIGH CATEGORY")</f>
        <v>LOW CATEGORY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tr">
        <f>IF(AND(DmartSalesData[[#This Row],[profit]]&gt;=500,DmartSalesData[[#This Row],[sales]]&gt;=3000),"Good","Not Good")</f>
        <v>Not Good</v>
      </c>
      <c r="R9222" s="2">
        <f>YEAR(DmartSalesData[[#This Row],[order_date]])</f>
        <v>2024</v>
      </c>
    </row>
    <row r="9223" spans="1:18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 t="str" cm="1">
        <f t="array" ref="F9223">_xlfn.IFS(DmartSalesData[[#This Row],[sales]]&lt;2000,"LOW CATEGORY",DmartSalesData[[#This Row],[sales]]&lt;4000,"MEDIUM CATEGORY",DmartSalesData[[#This Row],[sales]]&gt;=4000,"HIGH CATEGORY")</f>
        <v>MEDIUM CATEGORY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tr">
        <f>IF(AND(DmartSalesData[[#This Row],[profit]]&gt;=500,DmartSalesData[[#This Row],[sales]]&gt;=3000),"Good","Not Good")</f>
        <v>Not Good</v>
      </c>
      <c r="R9223" s="2">
        <f>YEAR(DmartSalesData[[#This Row],[order_date]])</f>
        <v>2024</v>
      </c>
    </row>
    <row r="9224" spans="1:18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 t="str" cm="1">
        <f t="array" ref="F9224">_xlfn.IFS(DmartSalesData[[#This Row],[sales]]&lt;2000,"LOW CATEGORY",DmartSalesData[[#This Row],[sales]]&lt;4000,"MEDIUM CATEGORY",DmartSalesData[[#This Row],[sales]]&gt;=4000,"HIGH CATEGORY")</f>
        <v>MEDIUM CATEGORY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tr">
        <f>IF(AND(DmartSalesData[[#This Row],[profit]]&gt;=500,DmartSalesData[[#This Row],[sales]]&gt;=3000),"Good","Not Good")</f>
        <v>Not Good</v>
      </c>
      <c r="R9224" s="2">
        <f>YEAR(DmartSalesData[[#This Row],[order_date]])</f>
        <v>2024</v>
      </c>
    </row>
    <row r="9225" spans="1:18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 t="str" cm="1">
        <f t="array" ref="F9225">_xlfn.IFS(DmartSalesData[[#This Row],[sales]]&lt;2000,"LOW CATEGORY",DmartSalesData[[#This Row],[sales]]&lt;4000,"MEDIUM CATEGORY",DmartSalesData[[#This Row],[sales]]&gt;=4000,"HIGH CATEGORY")</f>
        <v>MEDIUM CATEGORY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tr">
        <f>IF(AND(DmartSalesData[[#This Row],[profit]]&gt;=500,DmartSalesData[[#This Row],[sales]]&gt;=3000),"Good","Not Good")</f>
        <v>Not Good</v>
      </c>
      <c r="R9225" s="2">
        <f>YEAR(DmartSalesData[[#This Row],[order_date]])</f>
        <v>2023</v>
      </c>
    </row>
    <row r="9226" spans="1:18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 t="str" cm="1">
        <f t="array" ref="F9226">_xlfn.IFS(DmartSalesData[[#This Row],[sales]]&lt;2000,"LOW CATEGORY",DmartSalesData[[#This Row],[sales]]&lt;4000,"MEDIUM CATEGORY",DmartSalesData[[#This Row],[sales]]&gt;=4000,"HIGH CATEGORY")</f>
        <v>HIGH CATEGORY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tr">
        <f>IF(AND(DmartSalesData[[#This Row],[profit]]&gt;=500,DmartSalesData[[#This Row],[sales]]&gt;=3000),"Good","Not Good")</f>
        <v>Good</v>
      </c>
      <c r="R9226" s="2">
        <f>YEAR(DmartSalesData[[#This Row],[order_date]])</f>
        <v>2023</v>
      </c>
    </row>
    <row r="9227" spans="1:18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 t="str" cm="1">
        <f t="array" ref="F9227">_xlfn.IFS(DmartSalesData[[#This Row],[sales]]&lt;2000,"LOW CATEGORY",DmartSalesData[[#This Row],[sales]]&lt;4000,"MEDIUM CATEGORY",DmartSalesData[[#This Row],[sales]]&gt;=4000,"HIGH CATEGORY")</f>
        <v>HIGH CATEGORY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tr">
        <f>IF(AND(DmartSalesData[[#This Row],[profit]]&gt;=500,DmartSalesData[[#This Row],[sales]]&gt;=3000),"Good","Not Good")</f>
        <v>Good</v>
      </c>
      <c r="R9227" s="2">
        <f>YEAR(DmartSalesData[[#This Row],[order_date]])</f>
        <v>2024</v>
      </c>
    </row>
    <row r="9228" spans="1:18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 t="str" cm="1">
        <f t="array" ref="F9228">_xlfn.IFS(DmartSalesData[[#This Row],[sales]]&lt;2000,"LOW CATEGORY",DmartSalesData[[#This Row],[sales]]&lt;4000,"MEDIUM CATEGORY",DmartSalesData[[#This Row],[sales]]&gt;=4000,"HIGH CATEGORY")</f>
        <v>MEDIUM CATEGORY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tr">
        <f>IF(AND(DmartSalesData[[#This Row],[profit]]&gt;=500,DmartSalesData[[#This Row],[sales]]&gt;=3000),"Good","Not Good")</f>
        <v>Not Good</v>
      </c>
      <c r="R9228" s="2">
        <f>YEAR(DmartSalesData[[#This Row],[order_date]])</f>
        <v>2023</v>
      </c>
    </row>
    <row r="9229" spans="1:18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 t="str" cm="1">
        <f t="array" ref="F9229">_xlfn.IFS(DmartSalesData[[#This Row],[sales]]&lt;2000,"LOW CATEGORY",DmartSalesData[[#This Row],[sales]]&lt;4000,"MEDIUM CATEGORY",DmartSalesData[[#This Row],[sales]]&gt;=4000,"HIGH CATEGORY")</f>
        <v>LOW CATEGORY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tr">
        <f>IF(AND(DmartSalesData[[#This Row],[profit]]&gt;=500,DmartSalesData[[#This Row],[sales]]&gt;=3000),"Good","Not Good")</f>
        <v>Not Good</v>
      </c>
      <c r="R9229" s="2">
        <f>YEAR(DmartSalesData[[#This Row],[order_date]])</f>
        <v>2024</v>
      </c>
    </row>
    <row r="9230" spans="1:18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 t="str" cm="1">
        <f t="array" ref="F9230">_xlfn.IFS(DmartSalesData[[#This Row],[sales]]&lt;2000,"LOW CATEGORY",DmartSalesData[[#This Row],[sales]]&lt;4000,"MEDIUM CATEGORY",DmartSalesData[[#This Row],[sales]]&gt;=4000,"HIGH CATEGORY")</f>
        <v>LOW CATEGORY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tr">
        <f>IF(AND(DmartSalesData[[#This Row],[profit]]&gt;=500,DmartSalesData[[#This Row],[sales]]&gt;=3000),"Good","Not Good")</f>
        <v>Not Good</v>
      </c>
      <c r="R9230" s="2">
        <f>YEAR(DmartSalesData[[#This Row],[order_date]])</f>
        <v>2023</v>
      </c>
    </row>
    <row r="9231" spans="1:18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 t="str" cm="1">
        <f t="array" ref="F9231">_xlfn.IFS(DmartSalesData[[#This Row],[sales]]&lt;2000,"LOW CATEGORY",DmartSalesData[[#This Row],[sales]]&lt;4000,"MEDIUM CATEGORY",DmartSalesData[[#This Row],[sales]]&gt;=4000,"HIGH CATEGORY")</f>
        <v>HIGH CATEGORY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tr">
        <f>IF(AND(DmartSalesData[[#This Row],[profit]]&gt;=500,DmartSalesData[[#This Row],[sales]]&gt;=3000),"Good","Not Good")</f>
        <v>Not Good</v>
      </c>
      <c r="R9231" s="2">
        <f>YEAR(DmartSalesData[[#This Row],[order_date]])</f>
        <v>2024</v>
      </c>
    </row>
    <row r="9232" spans="1:18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 t="str" cm="1">
        <f t="array" ref="F9232">_xlfn.IFS(DmartSalesData[[#This Row],[sales]]&lt;2000,"LOW CATEGORY",DmartSalesData[[#This Row],[sales]]&lt;4000,"MEDIUM CATEGORY",DmartSalesData[[#This Row],[sales]]&gt;=4000,"HIGH CATEGORY")</f>
        <v>HIGH CATEGORY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tr">
        <f>IF(AND(DmartSalesData[[#This Row],[profit]]&gt;=500,DmartSalesData[[#This Row],[sales]]&gt;=3000),"Good","Not Good")</f>
        <v>Not Good</v>
      </c>
      <c r="R9232" s="2">
        <f>YEAR(DmartSalesData[[#This Row],[order_date]])</f>
        <v>2024</v>
      </c>
    </row>
    <row r="9233" spans="1:18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 t="str" cm="1">
        <f t="array" ref="F9233">_xlfn.IFS(DmartSalesData[[#This Row],[sales]]&lt;2000,"LOW CATEGORY",DmartSalesData[[#This Row],[sales]]&lt;4000,"MEDIUM CATEGORY",DmartSalesData[[#This Row],[sales]]&gt;=4000,"HIGH CATEGORY")</f>
        <v>LOW CATEGORY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tr">
        <f>IF(AND(DmartSalesData[[#This Row],[profit]]&gt;=500,DmartSalesData[[#This Row],[sales]]&gt;=3000),"Good","Not Good")</f>
        <v>Not Good</v>
      </c>
      <c r="R9233" s="2">
        <f>YEAR(DmartSalesData[[#This Row],[order_date]])</f>
        <v>2023</v>
      </c>
    </row>
    <row r="9234" spans="1:18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 t="str" cm="1">
        <f t="array" ref="F9234">_xlfn.IFS(DmartSalesData[[#This Row],[sales]]&lt;2000,"LOW CATEGORY",DmartSalesData[[#This Row],[sales]]&lt;4000,"MEDIUM CATEGORY",DmartSalesData[[#This Row],[sales]]&gt;=4000,"HIGH CATEGORY")</f>
        <v>MEDIUM CATEGORY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tr">
        <f>IF(AND(DmartSalesData[[#This Row],[profit]]&gt;=500,DmartSalesData[[#This Row],[sales]]&gt;=3000),"Good","Not Good")</f>
        <v>Good</v>
      </c>
      <c r="R9234" s="2">
        <f>YEAR(DmartSalesData[[#This Row],[order_date]])</f>
        <v>2024</v>
      </c>
    </row>
    <row r="9235" spans="1:18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 t="str" cm="1">
        <f t="array" ref="F9235">_xlfn.IFS(DmartSalesData[[#This Row],[sales]]&lt;2000,"LOW CATEGORY",DmartSalesData[[#This Row],[sales]]&lt;4000,"MEDIUM CATEGORY",DmartSalesData[[#This Row],[sales]]&gt;=4000,"HIGH CATEGORY")</f>
        <v>MEDIUM CATEGORY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tr">
        <f>IF(AND(DmartSalesData[[#This Row],[profit]]&gt;=500,DmartSalesData[[#This Row],[sales]]&gt;=3000),"Good","Not Good")</f>
        <v>Good</v>
      </c>
      <c r="R9235" s="2">
        <f>YEAR(DmartSalesData[[#This Row],[order_date]])</f>
        <v>2023</v>
      </c>
    </row>
    <row r="9236" spans="1:18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 t="str" cm="1">
        <f t="array" ref="F9236">_xlfn.IFS(DmartSalesData[[#This Row],[sales]]&lt;2000,"LOW CATEGORY",DmartSalesData[[#This Row],[sales]]&lt;4000,"MEDIUM CATEGORY",DmartSalesData[[#This Row],[sales]]&gt;=4000,"HIGH CATEGORY")</f>
        <v>MEDIUM CATEGORY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tr">
        <f>IF(AND(DmartSalesData[[#This Row],[profit]]&gt;=500,DmartSalesData[[#This Row],[sales]]&gt;=3000),"Good","Not Good")</f>
        <v>Not Good</v>
      </c>
      <c r="R9236" s="2">
        <f>YEAR(DmartSalesData[[#This Row],[order_date]])</f>
        <v>2024</v>
      </c>
    </row>
    <row r="9237" spans="1:18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 t="str" cm="1">
        <f t="array" ref="F9237">_xlfn.IFS(DmartSalesData[[#This Row],[sales]]&lt;2000,"LOW CATEGORY",DmartSalesData[[#This Row],[sales]]&lt;4000,"MEDIUM CATEGORY",DmartSalesData[[#This Row],[sales]]&gt;=4000,"HIGH CATEGORY")</f>
        <v>HIGH CATEGORY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tr">
        <f>IF(AND(DmartSalesData[[#This Row],[profit]]&gt;=500,DmartSalesData[[#This Row],[sales]]&gt;=3000),"Good","Not Good")</f>
        <v>Good</v>
      </c>
      <c r="R9237" s="2">
        <f>YEAR(DmartSalesData[[#This Row],[order_date]])</f>
        <v>2024</v>
      </c>
    </row>
    <row r="9238" spans="1:18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 t="str" cm="1">
        <f t="array" ref="F9238">_xlfn.IFS(DmartSalesData[[#This Row],[sales]]&lt;2000,"LOW CATEGORY",DmartSalesData[[#This Row],[sales]]&lt;4000,"MEDIUM CATEGORY",DmartSalesData[[#This Row],[sales]]&gt;=4000,"HIGH CATEGORY")</f>
        <v>LOW CATEGORY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tr">
        <f>IF(AND(DmartSalesData[[#This Row],[profit]]&gt;=500,DmartSalesData[[#This Row],[sales]]&gt;=3000),"Good","Not Good")</f>
        <v>Not Good</v>
      </c>
      <c r="R9238" s="2">
        <f>YEAR(DmartSalesData[[#This Row],[order_date]])</f>
        <v>2024</v>
      </c>
    </row>
    <row r="9239" spans="1:18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 t="str" cm="1">
        <f t="array" ref="F9239">_xlfn.IFS(DmartSalesData[[#This Row],[sales]]&lt;2000,"LOW CATEGORY",DmartSalesData[[#This Row],[sales]]&lt;4000,"MEDIUM CATEGORY",DmartSalesData[[#This Row],[sales]]&gt;=4000,"HIGH CATEGORY")</f>
        <v>HIGH CATEGORY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tr">
        <f>IF(AND(DmartSalesData[[#This Row],[profit]]&gt;=500,DmartSalesData[[#This Row],[sales]]&gt;=3000),"Good","Not Good")</f>
        <v>Good</v>
      </c>
      <c r="R9239" s="2">
        <f>YEAR(DmartSalesData[[#This Row],[order_date]])</f>
        <v>2024</v>
      </c>
    </row>
    <row r="9240" spans="1:18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 t="str" cm="1">
        <f t="array" ref="F9240">_xlfn.IFS(DmartSalesData[[#This Row],[sales]]&lt;2000,"LOW CATEGORY",DmartSalesData[[#This Row],[sales]]&lt;4000,"MEDIUM CATEGORY",DmartSalesData[[#This Row],[sales]]&gt;=4000,"HIGH CATEGORY")</f>
        <v>MEDIUM CATEGORY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tr">
        <f>IF(AND(DmartSalesData[[#This Row],[profit]]&gt;=500,DmartSalesData[[#This Row],[sales]]&gt;=3000),"Good","Not Good")</f>
        <v>Not Good</v>
      </c>
      <c r="R9240" s="2">
        <f>YEAR(DmartSalesData[[#This Row],[order_date]])</f>
        <v>2023</v>
      </c>
    </row>
    <row r="9241" spans="1:18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 t="str" cm="1">
        <f t="array" ref="F9241">_xlfn.IFS(DmartSalesData[[#This Row],[sales]]&lt;2000,"LOW CATEGORY",DmartSalesData[[#This Row],[sales]]&lt;4000,"MEDIUM CATEGORY",DmartSalesData[[#This Row],[sales]]&gt;=4000,"HIGH CATEGORY")</f>
        <v>MEDIUM CATEGORY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tr">
        <f>IF(AND(DmartSalesData[[#This Row],[profit]]&gt;=500,DmartSalesData[[#This Row],[sales]]&gt;=3000),"Good","Not Good")</f>
        <v>Not Good</v>
      </c>
      <c r="R9241" s="2">
        <f>YEAR(DmartSalesData[[#This Row],[order_date]])</f>
        <v>2023</v>
      </c>
    </row>
    <row r="9242" spans="1:18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 t="str" cm="1">
        <f t="array" ref="F9242">_xlfn.IFS(DmartSalesData[[#This Row],[sales]]&lt;2000,"LOW CATEGORY",DmartSalesData[[#This Row],[sales]]&lt;4000,"MEDIUM CATEGORY",DmartSalesData[[#This Row],[sales]]&gt;=4000,"HIGH CATEGORY")</f>
        <v>MEDIUM CATEGORY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tr">
        <f>IF(AND(DmartSalesData[[#This Row],[profit]]&gt;=500,DmartSalesData[[#This Row],[sales]]&gt;=3000),"Good","Not Good")</f>
        <v>Not Good</v>
      </c>
      <c r="R9242" s="2">
        <f>YEAR(DmartSalesData[[#This Row],[order_date]])</f>
        <v>2023</v>
      </c>
    </row>
    <row r="9243" spans="1:18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 t="str" cm="1">
        <f t="array" ref="F9243">_xlfn.IFS(DmartSalesData[[#This Row],[sales]]&lt;2000,"LOW CATEGORY",DmartSalesData[[#This Row],[sales]]&lt;4000,"MEDIUM CATEGORY",DmartSalesData[[#This Row],[sales]]&gt;=4000,"HIGH CATEGORY")</f>
        <v>MEDIUM CATEGORY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tr">
        <f>IF(AND(DmartSalesData[[#This Row],[profit]]&gt;=500,DmartSalesData[[#This Row],[sales]]&gt;=3000),"Good","Not Good")</f>
        <v>Not Good</v>
      </c>
      <c r="R9243" s="2">
        <f>YEAR(DmartSalesData[[#This Row],[order_date]])</f>
        <v>2023</v>
      </c>
    </row>
    <row r="9244" spans="1:18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 t="str" cm="1">
        <f t="array" ref="F9244">_xlfn.IFS(DmartSalesData[[#This Row],[sales]]&lt;2000,"LOW CATEGORY",DmartSalesData[[#This Row],[sales]]&lt;4000,"MEDIUM CATEGORY",DmartSalesData[[#This Row],[sales]]&gt;=4000,"HIGH CATEGORY")</f>
        <v>MEDIUM CATEGORY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tr">
        <f>IF(AND(DmartSalesData[[#This Row],[profit]]&gt;=500,DmartSalesData[[#This Row],[sales]]&gt;=3000),"Good","Not Good")</f>
        <v>Not Good</v>
      </c>
      <c r="R9244" s="2">
        <f>YEAR(DmartSalesData[[#This Row],[order_date]])</f>
        <v>2024</v>
      </c>
    </row>
    <row r="9245" spans="1:18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 t="str" cm="1">
        <f t="array" ref="F9245">_xlfn.IFS(DmartSalesData[[#This Row],[sales]]&lt;2000,"LOW CATEGORY",DmartSalesData[[#This Row],[sales]]&lt;4000,"MEDIUM CATEGORY",DmartSalesData[[#This Row],[sales]]&gt;=4000,"HIGH CATEGORY")</f>
        <v>MEDIUM CATEGORY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tr">
        <f>IF(AND(DmartSalesData[[#This Row],[profit]]&gt;=500,DmartSalesData[[#This Row],[sales]]&gt;=3000),"Good","Not Good")</f>
        <v>Not Good</v>
      </c>
      <c r="R9245" s="2">
        <f>YEAR(DmartSalesData[[#This Row],[order_date]])</f>
        <v>2024</v>
      </c>
    </row>
    <row r="9246" spans="1:18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 t="str" cm="1">
        <f t="array" ref="F9246">_xlfn.IFS(DmartSalesData[[#This Row],[sales]]&lt;2000,"LOW CATEGORY",DmartSalesData[[#This Row],[sales]]&lt;4000,"MEDIUM CATEGORY",DmartSalesData[[#This Row],[sales]]&gt;=4000,"HIGH CATEGORY")</f>
        <v>MEDIUM CATEGORY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tr">
        <f>IF(AND(DmartSalesData[[#This Row],[profit]]&gt;=500,DmartSalesData[[#This Row],[sales]]&gt;=3000),"Good","Not Good")</f>
        <v>Not Good</v>
      </c>
      <c r="R9246" s="2">
        <f>YEAR(DmartSalesData[[#This Row],[order_date]])</f>
        <v>2023</v>
      </c>
    </row>
    <row r="9247" spans="1:18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 t="str" cm="1">
        <f t="array" ref="F9247">_xlfn.IFS(DmartSalesData[[#This Row],[sales]]&lt;2000,"LOW CATEGORY",DmartSalesData[[#This Row],[sales]]&lt;4000,"MEDIUM CATEGORY",DmartSalesData[[#This Row],[sales]]&gt;=4000,"HIGH CATEGORY")</f>
        <v>MEDIUM CATEGORY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tr">
        <f>IF(AND(DmartSalesData[[#This Row],[profit]]&gt;=500,DmartSalesData[[#This Row],[sales]]&gt;=3000),"Good","Not Good")</f>
        <v>Good</v>
      </c>
      <c r="R9247" s="2">
        <f>YEAR(DmartSalesData[[#This Row],[order_date]])</f>
        <v>2023</v>
      </c>
    </row>
    <row r="9248" spans="1:18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 t="str" cm="1">
        <f t="array" ref="F9248">_xlfn.IFS(DmartSalesData[[#This Row],[sales]]&lt;2000,"LOW CATEGORY",DmartSalesData[[#This Row],[sales]]&lt;4000,"MEDIUM CATEGORY",DmartSalesData[[#This Row],[sales]]&gt;=4000,"HIGH CATEGORY")</f>
        <v>LOW CATEGORY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tr">
        <f>IF(AND(DmartSalesData[[#This Row],[profit]]&gt;=500,DmartSalesData[[#This Row],[sales]]&gt;=3000),"Good","Not Good")</f>
        <v>Not Good</v>
      </c>
      <c r="R9248" s="2">
        <f>YEAR(DmartSalesData[[#This Row],[order_date]])</f>
        <v>2023</v>
      </c>
    </row>
    <row r="9249" spans="1:18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 t="str" cm="1">
        <f t="array" ref="F9249">_xlfn.IFS(DmartSalesData[[#This Row],[sales]]&lt;2000,"LOW CATEGORY",DmartSalesData[[#This Row],[sales]]&lt;4000,"MEDIUM CATEGORY",DmartSalesData[[#This Row],[sales]]&gt;=4000,"HIGH CATEGORY")</f>
        <v>HIGH CATEGORY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tr">
        <f>IF(AND(DmartSalesData[[#This Row],[profit]]&gt;=500,DmartSalesData[[#This Row],[sales]]&gt;=3000),"Good","Not Good")</f>
        <v>Good</v>
      </c>
      <c r="R9249" s="2">
        <f>YEAR(DmartSalesData[[#This Row],[order_date]])</f>
        <v>2023</v>
      </c>
    </row>
    <row r="9250" spans="1:18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 t="str" cm="1">
        <f t="array" ref="F9250">_xlfn.IFS(DmartSalesData[[#This Row],[sales]]&lt;2000,"LOW CATEGORY",DmartSalesData[[#This Row],[sales]]&lt;4000,"MEDIUM CATEGORY",DmartSalesData[[#This Row],[sales]]&gt;=4000,"HIGH CATEGORY")</f>
        <v>LOW CATEGORY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tr">
        <f>IF(AND(DmartSalesData[[#This Row],[profit]]&gt;=500,DmartSalesData[[#This Row],[sales]]&gt;=3000),"Good","Not Good")</f>
        <v>Not Good</v>
      </c>
      <c r="R9250" s="2">
        <f>YEAR(DmartSalesData[[#This Row],[order_date]])</f>
        <v>2023</v>
      </c>
    </row>
    <row r="9251" spans="1:18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 t="str" cm="1">
        <f t="array" ref="F9251">_xlfn.IFS(DmartSalesData[[#This Row],[sales]]&lt;2000,"LOW CATEGORY",DmartSalesData[[#This Row],[sales]]&lt;4000,"MEDIUM CATEGORY",DmartSalesData[[#This Row],[sales]]&gt;=4000,"HIGH CATEGORY")</f>
        <v>MEDIUM CATEGORY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tr">
        <f>IF(AND(DmartSalesData[[#This Row],[profit]]&gt;=500,DmartSalesData[[#This Row],[sales]]&gt;=3000),"Good","Not Good")</f>
        <v>Not Good</v>
      </c>
      <c r="R9251" s="2">
        <f>YEAR(DmartSalesData[[#This Row],[order_date]])</f>
        <v>2024</v>
      </c>
    </row>
    <row r="9252" spans="1:18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 t="str" cm="1">
        <f t="array" ref="F9252">_xlfn.IFS(DmartSalesData[[#This Row],[sales]]&lt;2000,"LOW CATEGORY",DmartSalesData[[#This Row],[sales]]&lt;4000,"MEDIUM CATEGORY",DmartSalesData[[#This Row],[sales]]&gt;=4000,"HIGH CATEGORY")</f>
        <v>LOW CATEGORY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tr">
        <f>IF(AND(DmartSalesData[[#This Row],[profit]]&gt;=500,DmartSalesData[[#This Row],[sales]]&gt;=3000),"Good","Not Good")</f>
        <v>Not Good</v>
      </c>
      <c r="R9252" s="2">
        <f>YEAR(DmartSalesData[[#This Row],[order_date]])</f>
        <v>2023</v>
      </c>
    </row>
    <row r="9253" spans="1:18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 t="str" cm="1">
        <f t="array" ref="F9253">_xlfn.IFS(DmartSalesData[[#This Row],[sales]]&lt;2000,"LOW CATEGORY",DmartSalesData[[#This Row],[sales]]&lt;4000,"MEDIUM CATEGORY",DmartSalesData[[#This Row],[sales]]&gt;=4000,"HIGH CATEGORY")</f>
        <v>MEDIUM CATEGORY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tr">
        <f>IF(AND(DmartSalesData[[#This Row],[profit]]&gt;=500,DmartSalesData[[#This Row],[sales]]&gt;=3000),"Good","Not Good")</f>
        <v>Not Good</v>
      </c>
      <c r="R9253" s="2">
        <f>YEAR(DmartSalesData[[#This Row],[order_date]])</f>
        <v>2024</v>
      </c>
    </row>
    <row r="9254" spans="1:18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 t="str" cm="1">
        <f t="array" ref="F9254">_xlfn.IFS(DmartSalesData[[#This Row],[sales]]&lt;2000,"LOW CATEGORY",DmartSalesData[[#This Row],[sales]]&lt;4000,"MEDIUM CATEGORY",DmartSalesData[[#This Row],[sales]]&gt;=4000,"HIGH CATEGORY")</f>
        <v>LOW CATEGORY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tr">
        <f>IF(AND(DmartSalesData[[#This Row],[profit]]&gt;=500,DmartSalesData[[#This Row],[sales]]&gt;=3000),"Good","Not Good")</f>
        <v>Not Good</v>
      </c>
      <c r="R9254" s="2">
        <f>YEAR(DmartSalesData[[#This Row],[order_date]])</f>
        <v>2024</v>
      </c>
    </row>
    <row r="9255" spans="1:18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 t="str" cm="1">
        <f t="array" ref="F9255">_xlfn.IFS(DmartSalesData[[#This Row],[sales]]&lt;2000,"LOW CATEGORY",DmartSalesData[[#This Row],[sales]]&lt;4000,"MEDIUM CATEGORY",DmartSalesData[[#This Row],[sales]]&gt;=4000,"HIGH CATEGORY")</f>
        <v>HIGH CATEGORY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tr">
        <f>IF(AND(DmartSalesData[[#This Row],[profit]]&gt;=500,DmartSalesData[[#This Row],[sales]]&gt;=3000),"Good","Not Good")</f>
        <v>Not Good</v>
      </c>
      <c r="R9255" s="2">
        <f>YEAR(DmartSalesData[[#This Row],[order_date]])</f>
        <v>2024</v>
      </c>
    </row>
    <row r="9256" spans="1:18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 t="str" cm="1">
        <f t="array" ref="F9256">_xlfn.IFS(DmartSalesData[[#This Row],[sales]]&lt;2000,"LOW CATEGORY",DmartSalesData[[#This Row],[sales]]&lt;4000,"MEDIUM CATEGORY",DmartSalesData[[#This Row],[sales]]&gt;=4000,"HIGH CATEGORY")</f>
        <v>LOW CATEGORY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tr">
        <f>IF(AND(DmartSalesData[[#This Row],[profit]]&gt;=500,DmartSalesData[[#This Row],[sales]]&gt;=3000),"Good","Not Good")</f>
        <v>Not Good</v>
      </c>
      <c r="R9256" s="2">
        <f>YEAR(DmartSalesData[[#This Row],[order_date]])</f>
        <v>2024</v>
      </c>
    </row>
    <row r="9257" spans="1:18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 t="str" cm="1">
        <f t="array" ref="F9257">_xlfn.IFS(DmartSalesData[[#This Row],[sales]]&lt;2000,"LOW CATEGORY",DmartSalesData[[#This Row],[sales]]&lt;4000,"MEDIUM CATEGORY",DmartSalesData[[#This Row],[sales]]&gt;=4000,"HIGH CATEGORY")</f>
        <v>MEDIUM CATEGORY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tr">
        <f>IF(AND(DmartSalesData[[#This Row],[profit]]&gt;=500,DmartSalesData[[#This Row],[sales]]&gt;=3000),"Good","Not Good")</f>
        <v>Not Good</v>
      </c>
      <c r="R9257" s="2">
        <f>YEAR(DmartSalesData[[#This Row],[order_date]])</f>
        <v>2024</v>
      </c>
    </row>
    <row r="9258" spans="1:18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 t="str" cm="1">
        <f t="array" ref="F9258">_xlfn.IFS(DmartSalesData[[#This Row],[sales]]&lt;2000,"LOW CATEGORY",DmartSalesData[[#This Row],[sales]]&lt;4000,"MEDIUM CATEGORY",DmartSalesData[[#This Row],[sales]]&gt;=4000,"HIGH CATEGORY")</f>
        <v>MEDIUM CATEGORY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tr">
        <f>IF(AND(DmartSalesData[[#This Row],[profit]]&gt;=500,DmartSalesData[[#This Row],[sales]]&gt;=3000),"Good","Not Good")</f>
        <v>Not Good</v>
      </c>
      <c r="R9258" s="2">
        <f>YEAR(DmartSalesData[[#This Row],[order_date]])</f>
        <v>2024</v>
      </c>
    </row>
    <row r="9259" spans="1:18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 t="str" cm="1">
        <f t="array" ref="F9259">_xlfn.IFS(DmartSalesData[[#This Row],[sales]]&lt;2000,"LOW CATEGORY",DmartSalesData[[#This Row],[sales]]&lt;4000,"MEDIUM CATEGORY",DmartSalesData[[#This Row],[sales]]&gt;=4000,"HIGH CATEGORY")</f>
        <v>LOW CATEGORY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tr">
        <f>IF(AND(DmartSalesData[[#This Row],[profit]]&gt;=500,DmartSalesData[[#This Row],[sales]]&gt;=3000),"Good","Not Good")</f>
        <v>Not Good</v>
      </c>
      <c r="R9259" s="2">
        <f>YEAR(DmartSalesData[[#This Row],[order_date]])</f>
        <v>2024</v>
      </c>
    </row>
    <row r="9260" spans="1:18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 t="str" cm="1">
        <f t="array" ref="F9260">_xlfn.IFS(DmartSalesData[[#This Row],[sales]]&lt;2000,"LOW CATEGORY",DmartSalesData[[#This Row],[sales]]&lt;4000,"MEDIUM CATEGORY",DmartSalesData[[#This Row],[sales]]&gt;=4000,"HIGH CATEGORY")</f>
        <v>HIGH CATEGORY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tr">
        <f>IF(AND(DmartSalesData[[#This Row],[profit]]&gt;=500,DmartSalesData[[#This Row],[sales]]&gt;=3000),"Good","Not Good")</f>
        <v>Not Good</v>
      </c>
      <c r="R9260" s="2">
        <f>YEAR(DmartSalesData[[#This Row],[order_date]])</f>
        <v>2024</v>
      </c>
    </row>
    <row r="9261" spans="1:18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 t="str" cm="1">
        <f t="array" ref="F9261">_xlfn.IFS(DmartSalesData[[#This Row],[sales]]&lt;2000,"LOW CATEGORY",DmartSalesData[[#This Row],[sales]]&lt;4000,"MEDIUM CATEGORY",DmartSalesData[[#This Row],[sales]]&gt;=4000,"HIGH CATEGORY")</f>
        <v>HIGH CATEGORY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tr">
        <f>IF(AND(DmartSalesData[[#This Row],[profit]]&gt;=500,DmartSalesData[[#This Row],[sales]]&gt;=3000),"Good","Not Good")</f>
        <v>Good</v>
      </c>
      <c r="R9261" s="2">
        <f>YEAR(DmartSalesData[[#This Row],[order_date]])</f>
        <v>2023</v>
      </c>
    </row>
    <row r="9262" spans="1:18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 t="str" cm="1">
        <f t="array" ref="F9262">_xlfn.IFS(DmartSalesData[[#This Row],[sales]]&lt;2000,"LOW CATEGORY",DmartSalesData[[#This Row],[sales]]&lt;4000,"MEDIUM CATEGORY",DmartSalesData[[#This Row],[sales]]&gt;=4000,"HIGH CATEGORY")</f>
        <v>MEDIUM CATEGORY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tr">
        <f>IF(AND(DmartSalesData[[#This Row],[profit]]&gt;=500,DmartSalesData[[#This Row],[sales]]&gt;=3000),"Good","Not Good")</f>
        <v>Good</v>
      </c>
      <c r="R9262" s="2">
        <f>YEAR(DmartSalesData[[#This Row],[order_date]])</f>
        <v>2023</v>
      </c>
    </row>
    <row r="9263" spans="1:18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 t="str" cm="1">
        <f t="array" ref="F9263">_xlfn.IFS(DmartSalesData[[#This Row],[sales]]&lt;2000,"LOW CATEGORY",DmartSalesData[[#This Row],[sales]]&lt;4000,"MEDIUM CATEGORY",DmartSalesData[[#This Row],[sales]]&gt;=4000,"HIGH CATEGORY")</f>
        <v>LOW CATEGORY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tr">
        <f>IF(AND(DmartSalesData[[#This Row],[profit]]&gt;=500,DmartSalesData[[#This Row],[sales]]&gt;=3000),"Good","Not Good")</f>
        <v>Not Good</v>
      </c>
      <c r="R9263" s="2">
        <f>YEAR(DmartSalesData[[#This Row],[order_date]])</f>
        <v>2023</v>
      </c>
    </row>
    <row r="9264" spans="1:18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 t="str" cm="1">
        <f t="array" ref="F9264">_xlfn.IFS(DmartSalesData[[#This Row],[sales]]&lt;2000,"LOW CATEGORY",DmartSalesData[[#This Row],[sales]]&lt;4000,"MEDIUM CATEGORY",DmartSalesData[[#This Row],[sales]]&gt;=4000,"HIGH CATEGORY")</f>
        <v>LOW CATEGORY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tr">
        <f>IF(AND(DmartSalesData[[#This Row],[profit]]&gt;=500,DmartSalesData[[#This Row],[sales]]&gt;=3000),"Good","Not Good")</f>
        <v>Not Good</v>
      </c>
      <c r="R9264" s="2">
        <f>YEAR(DmartSalesData[[#This Row],[order_date]])</f>
        <v>2023</v>
      </c>
    </row>
    <row r="9265" spans="1:18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 t="str" cm="1">
        <f t="array" ref="F9265">_xlfn.IFS(DmartSalesData[[#This Row],[sales]]&lt;2000,"LOW CATEGORY",DmartSalesData[[#This Row],[sales]]&lt;4000,"MEDIUM CATEGORY",DmartSalesData[[#This Row],[sales]]&gt;=4000,"HIGH CATEGORY")</f>
        <v>LOW CATEGORY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tr">
        <f>IF(AND(DmartSalesData[[#This Row],[profit]]&gt;=500,DmartSalesData[[#This Row],[sales]]&gt;=3000),"Good","Not Good")</f>
        <v>Not Good</v>
      </c>
      <c r="R9265" s="2">
        <f>YEAR(DmartSalesData[[#This Row],[order_date]])</f>
        <v>2023</v>
      </c>
    </row>
    <row r="9266" spans="1:18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 t="str" cm="1">
        <f t="array" ref="F9266">_xlfn.IFS(DmartSalesData[[#This Row],[sales]]&lt;2000,"LOW CATEGORY",DmartSalesData[[#This Row],[sales]]&lt;4000,"MEDIUM CATEGORY",DmartSalesData[[#This Row],[sales]]&gt;=4000,"HIGH CATEGORY")</f>
        <v>LOW CATEGORY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tr">
        <f>IF(AND(DmartSalesData[[#This Row],[profit]]&gt;=500,DmartSalesData[[#This Row],[sales]]&gt;=3000),"Good","Not Good")</f>
        <v>Not Good</v>
      </c>
      <c r="R9266" s="2">
        <f>YEAR(DmartSalesData[[#This Row],[order_date]])</f>
        <v>2023</v>
      </c>
    </row>
    <row r="9267" spans="1:18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 t="str" cm="1">
        <f t="array" ref="F9267">_xlfn.IFS(DmartSalesData[[#This Row],[sales]]&lt;2000,"LOW CATEGORY",DmartSalesData[[#This Row],[sales]]&lt;4000,"MEDIUM CATEGORY",DmartSalesData[[#This Row],[sales]]&gt;=4000,"HIGH CATEGORY")</f>
        <v>LOW CATEGORY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tr">
        <f>IF(AND(DmartSalesData[[#This Row],[profit]]&gt;=500,DmartSalesData[[#This Row],[sales]]&gt;=3000),"Good","Not Good")</f>
        <v>Not Good</v>
      </c>
      <c r="R9267" s="2">
        <f>YEAR(DmartSalesData[[#This Row],[order_date]])</f>
        <v>2023</v>
      </c>
    </row>
    <row r="9268" spans="1:18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 t="str" cm="1">
        <f t="array" ref="F9268">_xlfn.IFS(DmartSalesData[[#This Row],[sales]]&lt;2000,"LOW CATEGORY",DmartSalesData[[#This Row],[sales]]&lt;4000,"MEDIUM CATEGORY",DmartSalesData[[#This Row],[sales]]&gt;=4000,"HIGH CATEGORY")</f>
        <v>HIGH CATEGORY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tr">
        <f>IF(AND(DmartSalesData[[#This Row],[profit]]&gt;=500,DmartSalesData[[#This Row],[sales]]&gt;=3000),"Good","Not Good")</f>
        <v>Good</v>
      </c>
      <c r="R9268" s="2">
        <f>YEAR(DmartSalesData[[#This Row],[order_date]])</f>
        <v>2023</v>
      </c>
    </row>
    <row r="9269" spans="1:18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 t="str" cm="1">
        <f t="array" ref="F9269">_xlfn.IFS(DmartSalesData[[#This Row],[sales]]&lt;2000,"LOW CATEGORY",DmartSalesData[[#This Row],[sales]]&lt;4000,"MEDIUM CATEGORY",DmartSalesData[[#This Row],[sales]]&gt;=4000,"HIGH CATEGORY")</f>
        <v>MEDIUM CATEGORY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tr">
        <f>IF(AND(DmartSalesData[[#This Row],[profit]]&gt;=500,DmartSalesData[[#This Row],[sales]]&gt;=3000),"Good","Not Good")</f>
        <v>Not Good</v>
      </c>
      <c r="R9269" s="2">
        <f>YEAR(DmartSalesData[[#This Row],[order_date]])</f>
        <v>2024</v>
      </c>
    </row>
    <row r="9270" spans="1:18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 t="str" cm="1">
        <f t="array" ref="F9270">_xlfn.IFS(DmartSalesData[[#This Row],[sales]]&lt;2000,"LOW CATEGORY",DmartSalesData[[#This Row],[sales]]&lt;4000,"MEDIUM CATEGORY",DmartSalesData[[#This Row],[sales]]&gt;=4000,"HIGH CATEGORY")</f>
        <v>LOW CATEGORY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tr">
        <f>IF(AND(DmartSalesData[[#This Row],[profit]]&gt;=500,DmartSalesData[[#This Row],[sales]]&gt;=3000),"Good","Not Good")</f>
        <v>Not Good</v>
      </c>
      <c r="R9270" s="2">
        <f>YEAR(DmartSalesData[[#This Row],[order_date]])</f>
        <v>2024</v>
      </c>
    </row>
    <row r="9271" spans="1:18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 t="str" cm="1">
        <f t="array" ref="F9271">_xlfn.IFS(DmartSalesData[[#This Row],[sales]]&lt;2000,"LOW CATEGORY",DmartSalesData[[#This Row],[sales]]&lt;4000,"MEDIUM CATEGORY",DmartSalesData[[#This Row],[sales]]&gt;=4000,"HIGH CATEGORY")</f>
        <v>LOW CATEGORY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tr">
        <f>IF(AND(DmartSalesData[[#This Row],[profit]]&gt;=500,DmartSalesData[[#This Row],[sales]]&gt;=3000),"Good","Not Good")</f>
        <v>Not Good</v>
      </c>
      <c r="R9271" s="2">
        <f>YEAR(DmartSalesData[[#This Row],[order_date]])</f>
        <v>2024</v>
      </c>
    </row>
    <row r="9272" spans="1:18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 t="str" cm="1">
        <f t="array" ref="F9272">_xlfn.IFS(DmartSalesData[[#This Row],[sales]]&lt;2000,"LOW CATEGORY",DmartSalesData[[#This Row],[sales]]&lt;4000,"MEDIUM CATEGORY",DmartSalesData[[#This Row],[sales]]&gt;=4000,"HIGH CATEGORY")</f>
        <v>MEDIUM CATEGORY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tr">
        <f>IF(AND(DmartSalesData[[#This Row],[profit]]&gt;=500,DmartSalesData[[#This Row],[sales]]&gt;=3000),"Good","Not Good")</f>
        <v>Not Good</v>
      </c>
      <c r="R9272" s="2">
        <f>YEAR(DmartSalesData[[#This Row],[order_date]])</f>
        <v>2024</v>
      </c>
    </row>
    <row r="9273" spans="1:18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 t="str" cm="1">
        <f t="array" ref="F9273">_xlfn.IFS(DmartSalesData[[#This Row],[sales]]&lt;2000,"LOW CATEGORY",DmartSalesData[[#This Row],[sales]]&lt;4000,"MEDIUM CATEGORY",DmartSalesData[[#This Row],[sales]]&gt;=4000,"HIGH CATEGORY")</f>
        <v>LOW CATEGORY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tr">
        <f>IF(AND(DmartSalesData[[#This Row],[profit]]&gt;=500,DmartSalesData[[#This Row],[sales]]&gt;=3000),"Good","Not Good")</f>
        <v>Not Good</v>
      </c>
      <c r="R9273" s="2">
        <f>YEAR(DmartSalesData[[#This Row],[order_date]])</f>
        <v>2023</v>
      </c>
    </row>
    <row r="9274" spans="1:18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 t="str" cm="1">
        <f t="array" ref="F9274">_xlfn.IFS(DmartSalesData[[#This Row],[sales]]&lt;2000,"LOW CATEGORY",DmartSalesData[[#This Row],[sales]]&lt;4000,"MEDIUM CATEGORY",DmartSalesData[[#This Row],[sales]]&gt;=4000,"HIGH CATEGORY")</f>
        <v>HIGH CATEGORY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tr">
        <f>IF(AND(DmartSalesData[[#This Row],[profit]]&gt;=500,DmartSalesData[[#This Row],[sales]]&gt;=3000),"Good","Not Good")</f>
        <v>Good</v>
      </c>
      <c r="R9274" s="2">
        <f>YEAR(DmartSalesData[[#This Row],[order_date]])</f>
        <v>2023</v>
      </c>
    </row>
    <row r="9275" spans="1:18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 t="str" cm="1">
        <f t="array" ref="F9275">_xlfn.IFS(DmartSalesData[[#This Row],[sales]]&lt;2000,"LOW CATEGORY",DmartSalesData[[#This Row],[sales]]&lt;4000,"MEDIUM CATEGORY",DmartSalesData[[#This Row],[sales]]&gt;=4000,"HIGH CATEGORY")</f>
        <v>LOW CATEGORY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tr">
        <f>IF(AND(DmartSalesData[[#This Row],[profit]]&gt;=500,DmartSalesData[[#This Row],[sales]]&gt;=3000),"Good","Not Good")</f>
        <v>Not Good</v>
      </c>
      <c r="R9275" s="2">
        <f>YEAR(DmartSalesData[[#This Row],[order_date]])</f>
        <v>2024</v>
      </c>
    </row>
    <row r="9276" spans="1:18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 t="str" cm="1">
        <f t="array" ref="F9276">_xlfn.IFS(DmartSalesData[[#This Row],[sales]]&lt;2000,"LOW CATEGORY",DmartSalesData[[#This Row],[sales]]&lt;4000,"MEDIUM CATEGORY",DmartSalesData[[#This Row],[sales]]&gt;=4000,"HIGH CATEGORY")</f>
        <v>HIGH CATEGORY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tr">
        <f>IF(AND(DmartSalesData[[#This Row],[profit]]&gt;=500,DmartSalesData[[#This Row],[sales]]&gt;=3000),"Good","Not Good")</f>
        <v>Not Good</v>
      </c>
      <c r="R9276" s="2">
        <f>YEAR(DmartSalesData[[#This Row],[order_date]])</f>
        <v>2024</v>
      </c>
    </row>
    <row r="9277" spans="1:18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 t="str" cm="1">
        <f t="array" ref="F9277">_xlfn.IFS(DmartSalesData[[#This Row],[sales]]&lt;2000,"LOW CATEGORY",DmartSalesData[[#This Row],[sales]]&lt;4000,"MEDIUM CATEGORY",DmartSalesData[[#This Row],[sales]]&gt;=4000,"HIGH CATEGORY")</f>
        <v>MEDIUM CATEGORY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tr">
        <f>IF(AND(DmartSalesData[[#This Row],[profit]]&gt;=500,DmartSalesData[[#This Row],[sales]]&gt;=3000),"Good","Not Good")</f>
        <v>Not Good</v>
      </c>
      <c r="R9277" s="2">
        <f>YEAR(DmartSalesData[[#This Row],[order_date]])</f>
        <v>2024</v>
      </c>
    </row>
    <row r="9278" spans="1:18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 t="str" cm="1">
        <f t="array" ref="F9278">_xlfn.IFS(DmartSalesData[[#This Row],[sales]]&lt;2000,"LOW CATEGORY",DmartSalesData[[#This Row],[sales]]&lt;4000,"MEDIUM CATEGORY",DmartSalesData[[#This Row],[sales]]&gt;=4000,"HIGH CATEGORY")</f>
        <v>HIGH CATEGORY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tr">
        <f>IF(AND(DmartSalesData[[#This Row],[profit]]&gt;=500,DmartSalesData[[#This Row],[sales]]&gt;=3000),"Good","Not Good")</f>
        <v>Good</v>
      </c>
      <c r="R9278" s="2">
        <f>YEAR(DmartSalesData[[#This Row],[order_date]])</f>
        <v>2024</v>
      </c>
    </row>
    <row r="9279" spans="1:18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 t="str" cm="1">
        <f t="array" ref="F9279">_xlfn.IFS(DmartSalesData[[#This Row],[sales]]&lt;2000,"LOW CATEGORY",DmartSalesData[[#This Row],[sales]]&lt;4000,"MEDIUM CATEGORY",DmartSalesData[[#This Row],[sales]]&gt;=4000,"HIGH CATEGORY")</f>
        <v>LOW CATEGORY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tr">
        <f>IF(AND(DmartSalesData[[#This Row],[profit]]&gt;=500,DmartSalesData[[#This Row],[sales]]&gt;=3000),"Good","Not Good")</f>
        <v>Not Good</v>
      </c>
      <c r="R9279" s="2">
        <f>YEAR(DmartSalesData[[#This Row],[order_date]])</f>
        <v>2024</v>
      </c>
    </row>
    <row r="9280" spans="1:18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 t="str" cm="1">
        <f t="array" ref="F9280">_xlfn.IFS(DmartSalesData[[#This Row],[sales]]&lt;2000,"LOW CATEGORY",DmartSalesData[[#This Row],[sales]]&lt;4000,"MEDIUM CATEGORY",DmartSalesData[[#This Row],[sales]]&gt;=4000,"HIGH CATEGORY")</f>
        <v>LOW CATEGORY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tr">
        <f>IF(AND(DmartSalesData[[#This Row],[profit]]&gt;=500,DmartSalesData[[#This Row],[sales]]&gt;=3000),"Good","Not Good")</f>
        <v>Not Good</v>
      </c>
      <c r="R9280" s="2">
        <f>YEAR(DmartSalesData[[#This Row],[order_date]])</f>
        <v>2024</v>
      </c>
    </row>
    <row r="9281" spans="1:18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 t="str" cm="1">
        <f t="array" ref="F9281">_xlfn.IFS(DmartSalesData[[#This Row],[sales]]&lt;2000,"LOW CATEGORY",DmartSalesData[[#This Row],[sales]]&lt;4000,"MEDIUM CATEGORY",DmartSalesData[[#This Row],[sales]]&gt;=4000,"HIGH CATEGORY")</f>
        <v>MEDIUM CATEGORY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tr">
        <f>IF(AND(DmartSalesData[[#This Row],[profit]]&gt;=500,DmartSalesData[[#This Row],[sales]]&gt;=3000),"Good","Not Good")</f>
        <v>Not Good</v>
      </c>
      <c r="R9281" s="2">
        <f>YEAR(DmartSalesData[[#This Row],[order_date]])</f>
        <v>2024</v>
      </c>
    </row>
    <row r="9282" spans="1:18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 t="str" cm="1">
        <f t="array" ref="F9282">_xlfn.IFS(DmartSalesData[[#This Row],[sales]]&lt;2000,"LOW CATEGORY",DmartSalesData[[#This Row],[sales]]&lt;4000,"MEDIUM CATEGORY",DmartSalesData[[#This Row],[sales]]&gt;=4000,"HIGH CATEGORY")</f>
        <v>HIGH CATEGORY</v>
      </c>
      <c r="G9282" s="2">
        <v>7.0000000000000007E-2</v>
      </c>
      <c r="H9282" s="2">
        <f t="shared" ref="H9282:H9345" si="290">E9282*G9282</f>
        <v>319.94620000000003</v>
      </c>
      <c r="I9282" s="2">
        <f t="shared" ref="I9282:I9345" si="291">E9282-H9282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tr">
        <f>IF(AND(DmartSalesData[[#This Row],[profit]]&gt;=500,DmartSalesData[[#This Row],[sales]]&gt;=3000),"Good","Not Good")</f>
        <v>Good</v>
      </c>
      <c r="R9282" s="2">
        <f>YEAR(DmartSalesData[[#This Row],[order_date]])</f>
        <v>2023</v>
      </c>
    </row>
    <row r="9283" spans="1:18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 t="str" cm="1">
        <f t="array" ref="F9283">_xlfn.IFS(DmartSalesData[[#This Row],[sales]]&lt;2000,"LOW CATEGORY",DmartSalesData[[#This Row],[sales]]&lt;4000,"MEDIUM CATEGORY",DmartSalesData[[#This Row],[sales]]&gt;=4000,"HIGH CATEGORY")</f>
        <v>MEDIUM CATEGORY</v>
      </c>
      <c r="G9283" s="2">
        <v>0.35</v>
      </c>
      <c r="H9283" s="2">
        <f t="shared" si="290"/>
        <v>1288.3150000000001</v>
      </c>
      <c r="I9283" s="2">
        <f t="shared" si="291"/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tr">
        <f>IF(AND(DmartSalesData[[#This Row],[profit]]&gt;=500,DmartSalesData[[#This Row],[sales]]&gt;=3000),"Good","Not Good")</f>
        <v>Good</v>
      </c>
      <c r="R9283" s="2">
        <f>YEAR(DmartSalesData[[#This Row],[order_date]])</f>
        <v>2023</v>
      </c>
    </row>
    <row r="9284" spans="1:18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 t="str" cm="1">
        <f t="array" ref="F9284">_xlfn.IFS(DmartSalesData[[#This Row],[sales]]&lt;2000,"LOW CATEGORY",DmartSalesData[[#This Row],[sales]]&lt;4000,"MEDIUM CATEGORY",DmartSalesData[[#This Row],[sales]]&gt;=4000,"HIGH CATEGORY")</f>
        <v>MEDIUM CATEGORY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tr">
        <f>IF(AND(DmartSalesData[[#This Row],[profit]]&gt;=500,DmartSalesData[[#This Row],[sales]]&gt;=3000),"Good","Not Good")</f>
        <v>Good</v>
      </c>
      <c r="R9284" s="2">
        <f>YEAR(DmartSalesData[[#This Row],[order_date]])</f>
        <v>2023</v>
      </c>
    </row>
    <row r="9285" spans="1:18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 t="str" cm="1">
        <f t="array" ref="F9285">_xlfn.IFS(DmartSalesData[[#This Row],[sales]]&lt;2000,"LOW CATEGORY",DmartSalesData[[#This Row],[sales]]&lt;4000,"MEDIUM CATEGORY",DmartSalesData[[#This Row],[sales]]&gt;=4000,"HIGH CATEGORY")</f>
        <v>LOW CATEGORY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tr">
        <f>IF(AND(DmartSalesData[[#This Row],[profit]]&gt;=500,DmartSalesData[[#This Row],[sales]]&gt;=3000),"Good","Not Good")</f>
        <v>Not Good</v>
      </c>
      <c r="R9285" s="2">
        <f>YEAR(DmartSalesData[[#This Row],[order_date]])</f>
        <v>2023</v>
      </c>
    </row>
    <row r="9286" spans="1:18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 t="str" cm="1">
        <f t="array" ref="F9286">_xlfn.IFS(DmartSalesData[[#This Row],[sales]]&lt;2000,"LOW CATEGORY",DmartSalesData[[#This Row],[sales]]&lt;4000,"MEDIUM CATEGORY",DmartSalesData[[#This Row],[sales]]&gt;=4000,"HIGH CATEGORY")</f>
        <v>LOW CATEGORY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tr">
        <f>IF(AND(DmartSalesData[[#This Row],[profit]]&gt;=500,DmartSalesData[[#This Row],[sales]]&gt;=3000),"Good","Not Good")</f>
        <v>Not Good</v>
      </c>
      <c r="R9286" s="2">
        <f>YEAR(DmartSalesData[[#This Row],[order_date]])</f>
        <v>2023</v>
      </c>
    </row>
    <row r="9287" spans="1:18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 t="str" cm="1">
        <f t="array" ref="F9287">_xlfn.IFS(DmartSalesData[[#This Row],[sales]]&lt;2000,"LOW CATEGORY",DmartSalesData[[#This Row],[sales]]&lt;4000,"MEDIUM CATEGORY",DmartSalesData[[#This Row],[sales]]&gt;=4000,"HIGH CATEGORY")</f>
        <v>LOW CATEGORY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tr">
        <f>IF(AND(DmartSalesData[[#This Row],[profit]]&gt;=500,DmartSalesData[[#This Row],[sales]]&gt;=3000),"Good","Not Good")</f>
        <v>Not Good</v>
      </c>
      <c r="R9287" s="2">
        <f>YEAR(DmartSalesData[[#This Row],[order_date]])</f>
        <v>2023</v>
      </c>
    </row>
    <row r="9288" spans="1:18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 t="str" cm="1">
        <f t="array" ref="F9288">_xlfn.IFS(DmartSalesData[[#This Row],[sales]]&lt;2000,"LOW CATEGORY",DmartSalesData[[#This Row],[sales]]&lt;4000,"MEDIUM CATEGORY",DmartSalesData[[#This Row],[sales]]&gt;=4000,"HIGH CATEGORY")</f>
        <v>MEDIUM CATEGORY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tr">
        <f>IF(AND(DmartSalesData[[#This Row],[profit]]&gt;=500,DmartSalesData[[#This Row],[sales]]&gt;=3000),"Good","Not Good")</f>
        <v>Not Good</v>
      </c>
      <c r="R9288" s="2">
        <f>YEAR(DmartSalesData[[#This Row],[order_date]])</f>
        <v>2024</v>
      </c>
    </row>
    <row r="9289" spans="1:18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 t="str" cm="1">
        <f t="array" ref="F9289">_xlfn.IFS(DmartSalesData[[#This Row],[sales]]&lt;2000,"LOW CATEGORY",DmartSalesData[[#This Row],[sales]]&lt;4000,"MEDIUM CATEGORY",DmartSalesData[[#This Row],[sales]]&gt;=4000,"HIGH CATEGORY")</f>
        <v>LOW CATEGORY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tr">
        <f>IF(AND(DmartSalesData[[#This Row],[profit]]&gt;=500,DmartSalesData[[#This Row],[sales]]&gt;=3000),"Good","Not Good")</f>
        <v>Not Good</v>
      </c>
      <c r="R9289" s="2">
        <f>YEAR(DmartSalesData[[#This Row],[order_date]])</f>
        <v>2024</v>
      </c>
    </row>
    <row r="9290" spans="1:18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 t="str" cm="1">
        <f t="array" ref="F9290">_xlfn.IFS(DmartSalesData[[#This Row],[sales]]&lt;2000,"LOW CATEGORY",DmartSalesData[[#This Row],[sales]]&lt;4000,"MEDIUM CATEGORY",DmartSalesData[[#This Row],[sales]]&gt;=4000,"HIGH CATEGORY")</f>
        <v>LOW CATEGORY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tr">
        <f>IF(AND(DmartSalesData[[#This Row],[profit]]&gt;=500,DmartSalesData[[#This Row],[sales]]&gt;=3000),"Good","Not Good")</f>
        <v>Not Good</v>
      </c>
      <c r="R9290" s="2">
        <f>YEAR(DmartSalesData[[#This Row],[order_date]])</f>
        <v>2024</v>
      </c>
    </row>
    <row r="9291" spans="1:18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 t="str" cm="1">
        <f t="array" ref="F9291">_xlfn.IFS(DmartSalesData[[#This Row],[sales]]&lt;2000,"LOW CATEGORY",DmartSalesData[[#This Row],[sales]]&lt;4000,"MEDIUM CATEGORY",DmartSalesData[[#This Row],[sales]]&gt;=4000,"HIGH CATEGORY")</f>
        <v>MEDIUM CATEGORY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tr">
        <f>IF(AND(DmartSalesData[[#This Row],[profit]]&gt;=500,DmartSalesData[[#This Row],[sales]]&gt;=3000),"Good","Not Good")</f>
        <v>Not Good</v>
      </c>
      <c r="R9291" s="2">
        <f>YEAR(DmartSalesData[[#This Row],[order_date]])</f>
        <v>2023</v>
      </c>
    </row>
    <row r="9292" spans="1:18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 t="str" cm="1">
        <f t="array" ref="F9292">_xlfn.IFS(DmartSalesData[[#This Row],[sales]]&lt;2000,"LOW CATEGORY",DmartSalesData[[#This Row],[sales]]&lt;4000,"MEDIUM CATEGORY",DmartSalesData[[#This Row],[sales]]&gt;=4000,"HIGH CATEGORY")</f>
        <v>HIGH CATEGORY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tr">
        <f>IF(AND(DmartSalesData[[#This Row],[profit]]&gt;=500,DmartSalesData[[#This Row],[sales]]&gt;=3000),"Good","Not Good")</f>
        <v>Good</v>
      </c>
      <c r="R9292" s="2">
        <f>YEAR(DmartSalesData[[#This Row],[order_date]])</f>
        <v>2024</v>
      </c>
    </row>
    <row r="9293" spans="1:18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 t="str" cm="1">
        <f t="array" ref="F9293">_xlfn.IFS(DmartSalesData[[#This Row],[sales]]&lt;2000,"LOW CATEGORY",DmartSalesData[[#This Row],[sales]]&lt;4000,"MEDIUM CATEGORY",DmartSalesData[[#This Row],[sales]]&gt;=4000,"HIGH CATEGORY")</f>
        <v>MEDIUM CATEGORY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tr">
        <f>IF(AND(DmartSalesData[[#This Row],[profit]]&gt;=500,DmartSalesData[[#This Row],[sales]]&gt;=3000),"Good","Not Good")</f>
        <v>Good</v>
      </c>
      <c r="R9293" s="2">
        <f>YEAR(DmartSalesData[[#This Row],[order_date]])</f>
        <v>2023</v>
      </c>
    </row>
    <row r="9294" spans="1:18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 t="str" cm="1">
        <f t="array" ref="F9294">_xlfn.IFS(DmartSalesData[[#This Row],[sales]]&lt;2000,"LOW CATEGORY",DmartSalesData[[#This Row],[sales]]&lt;4000,"MEDIUM CATEGORY",DmartSalesData[[#This Row],[sales]]&gt;=4000,"HIGH CATEGORY")</f>
        <v>MEDIUM CATEGORY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tr">
        <f>IF(AND(DmartSalesData[[#This Row],[profit]]&gt;=500,DmartSalesData[[#This Row],[sales]]&gt;=3000),"Good","Not Good")</f>
        <v>Good</v>
      </c>
      <c r="R9294" s="2">
        <f>YEAR(DmartSalesData[[#This Row],[order_date]])</f>
        <v>2024</v>
      </c>
    </row>
    <row r="9295" spans="1:18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 t="str" cm="1">
        <f t="array" ref="F9295">_xlfn.IFS(DmartSalesData[[#This Row],[sales]]&lt;2000,"LOW CATEGORY",DmartSalesData[[#This Row],[sales]]&lt;4000,"MEDIUM CATEGORY",DmartSalesData[[#This Row],[sales]]&gt;=4000,"HIGH CATEGORY")</f>
        <v>HIGH CATEGORY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tr">
        <f>IF(AND(DmartSalesData[[#This Row],[profit]]&gt;=500,DmartSalesData[[#This Row],[sales]]&gt;=3000),"Good","Not Good")</f>
        <v>Not Good</v>
      </c>
      <c r="R9295" s="2">
        <f>YEAR(DmartSalesData[[#This Row],[order_date]])</f>
        <v>2023</v>
      </c>
    </row>
    <row r="9296" spans="1:18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 t="str" cm="1">
        <f t="array" ref="F9296">_xlfn.IFS(DmartSalesData[[#This Row],[sales]]&lt;2000,"LOW CATEGORY",DmartSalesData[[#This Row],[sales]]&lt;4000,"MEDIUM CATEGORY",DmartSalesData[[#This Row],[sales]]&gt;=4000,"HIGH CATEGORY")</f>
        <v>LOW CATEGORY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tr">
        <f>IF(AND(DmartSalesData[[#This Row],[profit]]&gt;=500,DmartSalesData[[#This Row],[sales]]&gt;=3000),"Good","Not Good")</f>
        <v>Not Good</v>
      </c>
      <c r="R9296" s="2">
        <f>YEAR(DmartSalesData[[#This Row],[order_date]])</f>
        <v>2023</v>
      </c>
    </row>
    <row r="9297" spans="1:18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 t="str" cm="1">
        <f t="array" ref="F9297">_xlfn.IFS(DmartSalesData[[#This Row],[sales]]&lt;2000,"LOW CATEGORY",DmartSalesData[[#This Row],[sales]]&lt;4000,"MEDIUM CATEGORY",DmartSalesData[[#This Row],[sales]]&gt;=4000,"HIGH CATEGORY")</f>
        <v>LOW CATEGORY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tr">
        <f>IF(AND(DmartSalesData[[#This Row],[profit]]&gt;=500,DmartSalesData[[#This Row],[sales]]&gt;=3000),"Good","Not Good")</f>
        <v>Not Good</v>
      </c>
      <c r="R9297" s="2">
        <f>YEAR(DmartSalesData[[#This Row],[order_date]])</f>
        <v>2024</v>
      </c>
    </row>
    <row r="9298" spans="1:18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 t="str" cm="1">
        <f t="array" ref="F9298">_xlfn.IFS(DmartSalesData[[#This Row],[sales]]&lt;2000,"LOW CATEGORY",DmartSalesData[[#This Row],[sales]]&lt;4000,"MEDIUM CATEGORY",DmartSalesData[[#This Row],[sales]]&gt;=4000,"HIGH CATEGORY")</f>
        <v>MEDIUM CATEGORY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tr">
        <f>IF(AND(DmartSalesData[[#This Row],[profit]]&gt;=500,DmartSalesData[[#This Row],[sales]]&gt;=3000),"Good","Not Good")</f>
        <v>Good</v>
      </c>
      <c r="R9298" s="2">
        <f>YEAR(DmartSalesData[[#This Row],[order_date]])</f>
        <v>2024</v>
      </c>
    </row>
    <row r="9299" spans="1:18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 t="str" cm="1">
        <f t="array" ref="F9299">_xlfn.IFS(DmartSalesData[[#This Row],[sales]]&lt;2000,"LOW CATEGORY",DmartSalesData[[#This Row],[sales]]&lt;4000,"MEDIUM CATEGORY",DmartSalesData[[#This Row],[sales]]&gt;=4000,"HIGH CATEGORY")</f>
        <v>MEDIUM CATEGORY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tr">
        <f>IF(AND(DmartSalesData[[#This Row],[profit]]&gt;=500,DmartSalesData[[#This Row],[sales]]&gt;=3000),"Good","Not Good")</f>
        <v>Not Good</v>
      </c>
      <c r="R9299" s="2">
        <f>YEAR(DmartSalesData[[#This Row],[order_date]])</f>
        <v>2023</v>
      </c>
    </row>
    <row r="9300" spans="1:18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 t="str" cm="1">
        <f t="array" ref="F9300">_xlfn.IFS(DmartSalesData[[#This Row],[sales]]&lt;2000,"LOW CATEGORY",DmartSalesData[[#This Row],[sales]]&lt;4000,"MEDIUM CATEGORY",DmartSalesData[[#This Row],[sales]]&gt;=4000,"HIGH CATEGORY")</f>
        <v>MEDIUM CATEGORY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tr">
        <f>IF(AND(DmartSalesData[[#This Row],[profit]]&gt;=500,DmartSalesData[[#This Row],[sales]]&gt;=3000),"Good","Not Good")</f>
        <v>Not Good</v>
      </c>
      <c r="R9300" s="2">
        <f>YEAR(DmartSalesData[[#This Row],[order_date]])</f>
        <v>2024</v>
      </c>
    </row>
    <row r="9301" spans="1:18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 t="str" cm="1">
        <f t="array" ref="F9301">_xlfn.IFS(DmartSalesData[[#This Row],[sales]]&lt;2000,"LOW CATEGORY",DmartSalesData[[#This Row],[sales]]&lt;4000,"MEDIUM CATEGORY",DmartSalesData[[#This Row],[sales]]&gt;=4000,"HIGH CATEGORY")</f>
        <v>LOW CATEGORY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tr">
        <f>IF(AND(DmartSalesData[[#This Row],[profit]]&gt;=500,DmartSalesData[[#This Row],[sales]]&gt;=3000),"Good","Not Good")</f>
        <v>Not Good</v>
      </c>
      <c r="R9301" s="2">
        <f>YEAR(DmartSalesData[[#This Row],[order_date]])</f>
        <v>2023</v>
      </c>
    </row>
    <row r="9302" spans="1:18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 t="str" cm="1">
        <f t="array" ref="F9302">_xlfn.IFS(DmartSalesData[[#This Row],[sales]]&lt;2000,"LOW CATEGORY",DmartSalesData[[#This Row],[sales]]&lt;4000,"MEDIUM CATEGORY",DmartSalesData[[#This Row],[sales]]&gt;=4000,"HIGH CATEGORY")</f>
        <v>MEDIUM CATEGORY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tr">
        <f>IF(AND(DmartSalesData[[#This Row],[profit]]&gt;=500,DmartSalesData[[#This Row],[sales]]&gt;=3000),"Good","Not Good")</f>
        <v>Not Good</v>
      </c>
      <c r="R9302" s="2">
        <f>YEAR(DmartSalesData[[#This Row],[order_date]])</f>
        <v>2024</v>
      </c>
    </row>
    <row r="9303" spans="1:18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 t="str" cm="1">
        <f t="array" ref="F9303">_xlfn.IFS(DmartSalesData[[#This Row],[sales]]&lt;2000,"LOW CATEGORY",DmartSalesData[[#This Row],[sales]]&lt;4000,"MEDIUM CATEGORY",DmartSalesData[[#This Row],[sales]]&gt;=4000,"HIGH CATEGORY")</f>
        <v>MEDIUM CATEGORY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tr">
        <f>IF(AND(DmartSalesData[[#This Row],[profit]]&gt;=500,DmartSalesData[[#This Row],[sales]]&gt;=3000),"Good","Not Good")</f>
        <v>Not Good</v>
      </c>
      <c r="R9303" s="2">
        <f>YEAR(DmartSalesData[[#This Row],[order_date]])</f>
        <v>2023</v>
      </c>
    </row>
    <row r="9304" spans="1:18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 t="str" cm="1">
        <f t="array" ref="F9304">_xlfn.IFS(DmartSalesData[[#This Row],[sales]]&lt;2000,"LOW CATEGORY",DmartSalesData[[#This Row],[sales]]&lt;4000,"MEDIUM CATEGORY",DmartSalesData[[#This Row],[sales]]&gt;=4000,"HIGH CATEGORY")</f>
        <v>LOW CATEGORY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tr">
        <f>IF(AND(DmartSalesData[[#This Row],[profit]]&gt;=500,DmartSalesData[[#This Row],[sales]]&gt;=3000),"Good","Not Good")</f>
        <v>Not Good</v>
      </c>
      <c r="R9304" s="2">
        <f>YEAR(DmartSalesData[[#This Row],[order_date]])</f>
        <v>2024</v>
      </c>
    </row>
    <row r="9305" spans="1:18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 t="str" cm="1">
        <f t="array" ref="F9305">_xlfn.IFS(DmartSalesData[[#This Row],[sales]]&lt;2000,"LOW CATEGORY",DmartSalesData[[#This Row],[sales]]&lt;4000,"MEDIUM CATEGORY",DmartSalesData[[#This Row],[sales]]&gt;=4000,"HIGH CATEGORY")</f>
        <v>MEDIUM CATEGORY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tr">
        <f>IF(AND(DmartSalesData[[#This Row],[profit]]&gt;=500,DmartSalesData[[#This Row],[sales]]&gt;=3000),"Good","Not Good")</f>
        <v>Not Good</v>
      </c>
      <c r="R9305" s="2">
        <f>YEAR(DmartSalesData[[#This Row],[order_date]])</f>
        <v>2023</v>
      </c>
    </row>
    <row r="9306" spans="1:18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 t="str" cm="1">
        <f t="array" ref="F9306">_xlfn.IFS(DmartSalesData[[#This Row],[sales]]&lt;2000,"LOW CATEGORY",DmartSalesData[[#This Row],[sales]]&lt;4000,"MEDIUM CATEGORY",DmartSalesData[[#This Row],[sales]]&gt;=4000,"HIGH CATEGORY")</f>
        <v>LOW CATEGORY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tr">
        <f>IF(AND(DmartSalesData[[#This Row],[profit]]&gt;=500,DmartSalesData[[#This Row],[sales]]&gt;=3000),"Good","Not Good")</f>
        <v>Not Good</v>
      </c>
      <c r="R9306" s="2">
        <f>YEAR(DmartSalesData[[#This Row],[order_date]])</f>
        <v>2023</v>
      </c>
    </row>
    <row r="9307" spans="1:18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 t="str" cm="1">
        <f t="array" ref="F9307">_xlfn.IFS(DmartSalesData[[#This Row],[sales]]&lt;2000,"LOW CATEGORY",DmartSalesData[[#This Row],[sales]]&lt;4000,"MEDIUM CATEGORY",DmartSalesData[[#This Row],[sales]]&gt;=4000,"HIGH CATEGORY")</f>
        <v>HIGH CATEGORY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tr">
        <f>IF(AND(DmartSalesData[[#This Row],[profit]]&gt;=500,DmartSalesData[[#This Row],[sales]]&gt;=3000),"Good","Not Good")</f>
        <v>Not Good</v>
      </c>
      <c r="R9307" s="2">
        <f>YEAR(DmartSalesData[[#This Row],[order_date]])</f>
        <v>2023</v>
      </c>
    </row>
    <row r="9308" spans="1:18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 t="str" cm="1">
        <f t="array" ref="F9308">_xlfn.IFS(DmartSalesData[[#This Row],[sales]]&lt;2000,"LOW CATEGORY",DmartSalesData[[#This Row],[sales]]&lt;4000,"MEDIUM CATEGORY",DmartSalesData[[#This Row],[sales]]&gt;=4000,"HIGH CATEGORY")</f>
        <v>HIGH CATEGORY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tr">
        <f>IF(AND(DmartSalesData[[#This Row],[profit]]&gt;=500,DmartSalesData[[#This Row],[sales]]&gt;=3000),"Good","Not Good")</f>
        <v>Good</v>
      </c>
      <c r="R9308" s="2">
        <f>YEAR(DmartSalesData[[#This Row],[order_date]])</f>
        <v>2024</v>
      </c>
    </row>
    <row r="9309" spans="1:18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 t="str" cm="1">
        <f t="array" ref="F9309">_xlfn.IFS(DmartSalesData[[#This Row],[sales]]&lt;2000,"LOW CATEGORY",DmartSalesData[[#This Row],[sales]]&lt;4000,"MEDIUM CATEGORY",DmartSalesData[[#This Row],[sales]]&gt;=4000,"HIGH CATEGORY")</f>
        <v>HIGH CATEGORY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tr">
        <f>IF(AND(DmartSalesData[[#This Row],[profit]]&gt;=500,DmartSalesData[[#This Row],[sales]]&gt;=3000),"Good","Not Good")</f>
        <v>Good</v>
      </c>
      <c r="R9309" s="2">
        <f>YEAR(DmartSalesData[[#This Row],[order_date]])</f>
        <v>2023</v>
      </c>
    </row>
    <row r="9310" spans="1:18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 t="str" cm="1">
        <f t="array" ref="F9310">_xlfn.IFS(DmartSalesData[[#This Row],[sales]]&lt;2000,"LOW CATEGORY",DmartSalesData[[#This Row],[sales]]&lt;4000,"MEDIUM CATEGORY",DmartSalesData[[#This Row],[sales]]&gt;=4000,"HIGH CATEGORY")</f>
        <v>HIGH CATEGORY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tr">
        <f>IF(AND(DmartSalesData[[#This Row],[profit]]&gt;=500,DmartSalesData[[#This Row],[sales]]&gt;=3000),"Good","Not Good")</f>
        <v>Good</v>
      </c>
      <c r="R9310" s="2">
        <f>YEAR(DmartSalesData[[#This Row],[order_date]])</f>
        <v>2024</v>
      </c>
    </row>
    <row r="9311" spans="1:18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 t="str" cm="1">
        <f t="array" ref="F9311">_xlfn.IFS(DmartSalesData[[#This Row],[sales]]&lt;2000,"LOW CATEGORY",DmartSalesData[[#This Row],[sales]]&lt;4000,"MEDIUM CATEGORY",DmartSalesData[[#This Row],[sales]]&gt;=4000,"HIGH CATEGORY")</f>
        <v>LOW CATEGORY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tr">
        <f>IF(AND(DmartSalesData[[#This Row],[profit]]&gt;=500,DmartSalesData[[#This Row],[sales]]&gt;=3000),"Good","Not Good")</f>
        <v>Not Good</v>
      </c>
      <c r="R9311" s="2">
        <f>YEAR(DmartSalesData[[#This Row],[order_date]])</f>
        <v>2023</v>
      </c>
    </row>
    <row r="9312" spans="1:18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 t="str" cm="1">
        <f t="array" ref="F9312">_xlfn.IFS(DmartSalesData[[#This Row],[sales]]&lt;2000,"LOW CATEGORY",DmartSalesData[[#This Row],[sales]]&lt;4000,"MEDIUM CATEGORY",DmartSalesData[[#This Row],[sales]]&gt;=4000,"HIGH CATEGORY")</f>
        <v>HIGH CATEGORY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tr">
        <f>IF(AND(DmartSalesData[[#This Row],[profit]]&gt;=500,DmartSalesData[[#This Row],[sales]]&gt;=3000),"Good","Not Good")</f>
        <v>Good</v>
      </c>
      <c r="R9312" s="2">
        <f>YEAR(DmartSalesData[[#This Row],[order_date]])</f>
        <v>2023</v>
      </c>
    </row>
    <row r="9313" spans="1:18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 t="str" cm="1">
        <f t="array" ref="F9313">_xlfn.IFS(DmartSalesData[[#This Row],[sales]]&lt;2000,"LOW CATEGORY",DmartSalesData[[#This Row],[sales]]&lt;4000,"MEDIUM CATEGORY",DmartSalesData[[#This Row],[sales]]&gt;=4000,"HIGH CATEGORY")</f>
        <v>MEDIUM CATEGORY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tr">
        <f>IF(AND(DmartSalesData[[#This Row],[profit]]&gt;=500,DmartSalesData[[#This Row],[sales]]&gt;=3000),"Good","Not Good")</f>
        <v>Not Good</v>
      </c>
      <c r="R9313" s="2">
        <f>YEAR(DmartSalesData[[#This Row],[order_date]])</f>
        <v>2023</v>
      </c>
    </row>
    <row r="9314" spans="1:18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 t="str" cm="1">
        <f t="array" ref="F9314">_xlfn.IFS(DmartSalesData[[#This Row],[sales]]&lt;2000,"LOW CATEGORY",DmartSalesData[[#This Row],[sales]]&lt;4000,"MEDIUM CATEGORY",DmartSalesData[[#This Row],[sales]]&gt;=4000,"HIGH CATEGORY")</f>
        <v>MEDIUM CATEGORY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tr">
        <f>IF(AND(DmartSalesData[[#This Row],[profit]]&gt;=500,DmartSalesData[[#This Row],[sales]]&gt;=3000),"Good","Not Good")</f>
        <v>Good</v>
      </c>
      <c r="R9314" s="2">
        <f>YEAR(DmartSalesData[[#This Row],[order_date]])</f>
        <v>2023</v>
      </c>
    </row>
    <row r="9315" spans="1:18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 t="str" cm="1">
        <f t="array" ref="F9315">_xlfn.IFS(DmartSalesData[[#This Row],[sales]]&lt;2000,"LOW CATEGORY",DmartSalesData[[#This Row],[sales]]&lt;4000,"MEDIUM CATEGORY",DmartSalesData[[#This Row],[sales]]&gt;=4000,"HIGH CATEGORY")</f>
        <v>LOW CATEGORY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tr">
        <f>IF(AND(DmartSalesData[[#This Row],[profit]]&gt;=500,DmartSalesData[[#This Row],[sales]]&gt;=3000),"Good","Not Good")</f>
        <v>Not Good</v>
      </c>
      <c r="R9315" s="2">
        <f>YEAR(DmartSalesData[[#This Row],[order_date]])</f>
        <v>2024</v>
      </c>
    </row>
    <row r="9316" spans="1:18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 t="str" cm="1">
        <f t="array" ref="F9316">_xlfn.IFS(DmartSalesData[[#This Row],[sales]]&lt;2000,"LOW CATEGORY",DmartSalesData[[#This Row],[sales]]&lt;4000,"MEDIUM CATEGORY",DmartSalesData[[#This Row],[sales]]&gt;=4000,"HIGH CATEGORY")</f>
        <v>HIGH CATEGORY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tr">
        <f>IF(AND(DmartSalesData[[#This Row],[profit]]&gt;=500,DmartSalesData[[#This Row],[sales]]&gt;=3000),"Good","Not Good")</f>
        <v>Good</v>
      </c>
      <c r="R9316" s="2">
        <f>YEAR(DmartSalesData[[#This Row],[order_date]])</f>
        <v>2023</v>
      </c>
    </row>
    <row r="9317" spans="1:18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 t="str" cm="1">
        <f t="array" ref="F9317">_xlfn.IFS(DmartSalesData[[#This Row],[sales]]&lt;2000,"LOW CATEGORY",DmartSalesData[[#This Row],[sales]]&lt;4000,"MEDIUM CATEGORY",DmartSalesData[[#This Row],[sales]]&gt;=4000,"HIGH CATEGORY")</f>
        <v>LOW CATEGORY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tr">
        <f>IF(AND(DmartSalesData[[#This Row],[profit]]&gt;=500,DmartSalesData[[#This Row],[sales]]&gt;=3000),"Good","Not Good")</f>
        <v>Not Good</v>
      </c>
      <c r="R9317" s="2">
        <f>YEAR(DmartSalesData[[#This Row],[order_date]])</f>
        <v>2023</v>
      </c>
    </row>
    <row r="9318" spans="1:18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 t="str" cm="1">
        <f t="array" ref="F9318">_xlfn.IFS(DmartSalesData[[#This Row],[sales]]&lt;2000,"LOW CATEGORY",DmartSalesData[[#This Row],[sales]]&lt;4000,"MEDIUM CATEGORY",DmartSalesData[[#This Row],[sales]]&gt;=4000,"HIGH CATEGORY")</f>
        <v>LOW CATEGORY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tr">
        <f>IF(AND(DmartSalesData[[#This Row],[profit]]&gt;=500,DmartSalesData[[#This Row],[sales]]&gt;=3000),"Good","Not Good")</f>
        <v>Not Good</v>
      </c>
      <c r="R9318" s="2">
        <f>YEAR(DmartSalesData[[#This Row],[order_date]])</f>
        <v>2023</v>
      </c>
    </row>
    <row r="9319" spans="1:18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 t="str" cm="1">
        <f t="array" ref="F9319">_xlfn.IFS(DmartSalesData[[#This Row],[sales]]&lt;2000,"LOW CATEGORY",DmartSalesData[[#This Row],[sales]]&lt;4000,"MEDIUM CATEGORY",DmartSalesData[[#This Row],[sales]]&gt;=4000,"HIGH CATEGORY")</f>
        <v>HIGH CATEGORY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tr">
        <f>IF(AND(DmartSalesData[[#This Row],[profit]]&gt;=500,DmartSalesData[[#This Row],[sales]]&gt;=3000),"Good","Not Good")</f>
        <v>Not Good</v>
      </c>
      <c r="R9319" s="2">
        <f>YEAR(DmartSalesData[[#This Row],[order_date]])</f>
        <v>2024</v>
      </c>
    </row>
    <row r="9320" spans="1:18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 t="str" cm="1">
        <f t="array" ref="F9320">_xlfn.IFS(DmartSalesData[[#This Row],[sales]]&lt;2000,"LOW CATEGORY",DmartSalesData[[#This Row],[sales]]&lt;4000,"MEDIUM CATEGORY",DmartSalesData[[#This Row],[sales]]&gt;=4000,"HIGH CATEGORY")</f>
        <v>MEDIUM CATEGORY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tr">
        <f>IF(AND(DmartSalesData[[#This Row],[profit]]&gt;=500,DmartSalesData[[#This Row],[sales]]&gt;=3000),"Good","Not Good")</f>
        <v>Not Good</v>
      </c>
      <c r="R9320" s="2">
        <f>YEAR(DmartSalesData[[#This Row],[order_date]])</f>
        <v>2024</v>
      </c>
    </row>
    <row r="9321" spans="1:18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 t="str" cm="1">
        <f t="array" ref="F9321">_xlfn.IFS(DmartSalesData[[#This Row],[sales]]&lt;2000,"LOW CATEGORY",DmartSalesData[[#This Row],[sales]]&lt;4000,"MEDIUM CATEGORY",DmartSalesData[[#This Row],[sales]]&gt;=4000,"HIGH CATEGORY")</f>
        <v>MEDIUM CATEGORY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tr">
        <f>IF(AND(DmartSalesData[[#This Row],[profit]]&gt;=500,DmartSalesData[[#This Row],[sales]]&gt;=3000),"Good","Not Good")</f>
        <v>Not Good</v>
      </c>
      <c r="R9321" s="2">
        <f>YEAR(DmartSalesData[[#This Row],[order_date]])</f>
        <v>2024</v>
      </c>
    </row>
    <row r="9322" spans="1:18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 t="str" cm="1">
        <f t="array" ref="F9322">_xlfn.IFS(DmartSalesData[[#This Row],[sales]]&lt;2000,"LOW CATEGORY",DmartSalesData[[#This Row],[sales]]&lt;4000,"MEDIUM CATEGORY",DmartSalesData[[#This Row],[sales]]&gt;=4000,"HIGH CATEGORY")</f>
        <v>MEDIUM CATEGORY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tr">
        <f>IF(AND(DmartSalesData[[#This Row],[profit]]&gt;=500,DmartSalesData[[#This Row],[sales]]&gt;=3000),"Good","Not Good")</f>
        <v>Not Good</v>
      </c>
      <c r="R9322" s="2">
        <f>YEAR(DmartSalesData[[#This Row],[order_date]])</f>
        <v>2024</v>
      </c>
    </row>
    <row r="9323" spans="1:18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 t="str" cm="1">
        <f t="array" ref="F9323">_xlfn.IFS(DmartSalesData[[#This Row],[sales]]&lt;2000,"LOW CATEGORY",DmartSalesData[[#This Row],[sales]]&lt;4000,"MEDIUM CATEGORY",DmartSalesData[[#This Row],[sales]]&gt;=4000,"HIGH CATEGORY")</f>
        <v>LOW CATEGORY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tr">
        <f>IF(AND(DmartSalesData[[#This Row],[profit]]&gt;=500,DmartSalesData[[#This Row],[sales]]&gt;=3000),"Good","Not Good")</f>
        <v>Not Good</v>
      </c>
      <c r="R9323" s="2">
        <f>YEAR(DmartSalesData[[#This Row],[order_date]])</f>
        <v>2024</v>
      </c>
    </row>
    <row r="9324" spans="1:18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 t="str" cm="1">
        <f t="array" ref="F9324">_xlfn.IFS(DmartSalesData[[#This Row],[sales]]&lt;2000,"LOW CATEGORY",DmartSalesData[[#This Row],[sales]]&lt;4000,"MEDIUM CATEGORY",DmartSalesData[[#This Row],[sales]]&gt;=4000,"HIGH CATEGORY")</f>
        <v>MEDIUM CATEGORY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tr">
        <f>IF(AND(DmartSalesData[[#This Row],[profit]]&gt;=500,DmartSalesData[[#This Row],[sales]]&gt;=3000),"Good","Not Good")</f>
        <v>Good</v>
      </c>
      <c r="R9324" s="2">
        <f>YEAR(DmartSalesData[[#This Row],[order_date]])</f>
        <v>2023</v>
      </c>
    </row>
    <row r="9325" spans="1:18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 t="str" cm="1">
        <f t="array" ref="F9325">_xlfn.IFS(DmartSalesData[[#This Row],[sales]]&lt;2000,"LOW CATEGORY",DmartSalesData[[#This Row],[sales]]&lt;4000,"MEDIUM CATEGORY",DmartSalesData[[#This Row],[sales]]&gt;=4000,"HIGH CATEGORY")</f>
        <v>LOW CATEGORY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tr">
        <f>IF(AND(DmartSalesData[[#This Row],[profit]]&gt;=500,DmartSalesData[[#This Row],[sales]]&gt;=3000),"Good","Not Good")</f>
        <v>Not Good</v>
      </c>
      <c r="R9325" s="2">
        <f>YEAR(DmartSalesData[[#This Row],[order_date]])</f>
        <v>2023</v>
      </c>
    </row>
    <row r="9326" spans="1:18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 t="str" cm="1">
        <f t="array" ref="F9326">_xlfn.IFS(DmartSalesData[[#This Row],[sales]]&lt;2000,"LOW CATEGORY",DmartSalesData[[#This Row],[sales]]&lt;4000,"MEDIUM CATEGORY",DmartSalesData[[#This Row],[sales]]&gt;=4000,"HIGH CATEGORY")</f>
        <v>HIGH CATEGORY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tr">
        <f>IF(AND(DmartSalesData[[#This Row],[profit]]&gt;=500,DmartSalesData[[#This Row],[sales]]&gt;=3000),"Good","Not Good")</f>
        <v>Good</v>
      </c>
      <c r="R9326" s="2">
        <f>YEAR(DmartSalesData[[#This Row],[order_date]])</f>
        <v>2023</v>
      </c>
    </row>
    <row r="9327" spans="1:18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 t="str" cm="1">
        <f t="array" ref="F9327">_xlfn.IFS(DmartSalesData[[#This Row],[sales]]&lt;2000,"LOW CATEGORY",DmartSalesData[[#This Row],[sales]]&lt;4000,"MEDIUM CATEGORY",DmartSalesData[[#This Row],[sales]]&gt;=4000,"HIGH CATEGORY")</f>
        <v>MEDIUM CATEGORY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tr">
        <f>IF(AND(DmartSalesData[[#This Row],[profit]]&gt;=500,DmartSalesData[[#This Row],[sales]]&gt;=3000),"Good","Not Good")</f>
        <v>Not Good</v>
      </c>
      <c r="R9327" s="2">
        <f>YEAR(DmartSalesData[[#This Row],[order_date]])</f>
        <v>2023</v>
      </c>
    </row>
    <row r="9328" spans="1:18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 t="str" cm="1">
        <f t="array" ref="F9328">_xlfn.IFS(DmartSalesData[[#This Row],[sales]]&lt;2000,"LOW CATEGORY",DmartSalesData[[#This Row],[sales]]&lt;4000,"MEDIUM CATEGORY",DmartSalesData[[#This Row],[sales]]&gt;=4000,"HIGH CATEGORY")</f>
        <v>HIGH CATEGORY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tr">
        <f>IF(AND(DmartSalesData[[#This Row],[profit]]&gt;=500,DmartSalesData[[#This Row],[sales]]&gt;=3000),"Good","Not Good")</f>
        <v>Not Good</v>
      </c>
      <c r="R9328" s="2">
        <f>YEAR(DmartSalesData[[#This Row],[order_date]])</f>
        <v>2023</v>
      </c>
    </row>
    <row r="9329" spans="1:18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 t="str" cm="1">
        <f t="array" ref="F9329">_xlfn.IFS(DmartSalesData[[#This Row],[sales]]&lt;2000,"LOW CATEGORY",DmartSalesData[[#This Row],[sales]]&lt;4000,"MEDIUM CATEGORY",DmartSalesData[[#This Row],[sales]]&gt;=4000,"HIGH CATEGORY")</f>
        <v>MEDIUM CATEGORY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tr">
        <f>IF(AND(DmartSalesData[[#This Row],[profit]]&gt;=500,DmartSalesData[[#This Row],[sales]]&gt;=3000),"Good","Not Good")</f>
        <v>Not Good</v>
      </c>
      <c r="R9329" s="2">
        <f>YEAR(DmartSalesData[[#This Row],[order_date]])</f>
        <v>2024</v>
      </c>
    </row>
    <row r="9330" spans="1:18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 t="str" cm="1">
        <f t="array" ref="F9330">_xlfn.IFS(DmartSalesData[[#This Row],[sales]]&lt;2000,"LOW CATEGORY",DmartSalesData[[#This Row],[sales]]&lt;4000,"MEDIUM CATEGORY",DmartSalesData[[#This Row],[sales]]&gt;=4000,"HIGH CATEGORY")</f>
        <v>MEDIUM CATEGORY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tr">
        <f>IF(AND(DmartSalesData[[#This Row],[profit]]&gt;=500,DmartSalesData[[#This Row],[sales]]&gt;=3000),"Good","Not Good")</f>
        <v>Not Good</v>
      </c>
      <c r="R9330" s="2">
        <f>YEAR(DmartSalesData[[#This Row],[order_date]])</f>
        <v>2024</v>
      </c>
    </row>
    <row r="9331" spans="1:18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 t="str" cm="1">
        <f t="array" ref="F9331">_xlfn.IFS(DmartSalesData[[#This Row],[sales]]&lt;2000,"LOW CATEGORY",DmartSalesData[[#This Row],[sales]]&lt;4000,"MEDIUM CATEGORY",DmartSalesData[[#This Row],[sales]]&gt;=4000,"HIGH CATEGORY")</f>
        <v>MEDIUM CATEGORY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tr">
        <f>IF(AND(DmartSalesData[[#This Row],[profit]]&gt;=500,DmartSalesData[[#This Row],[sales]]&gt;=3000),"Good","Not Good")</f>
        <v>Not Good</v>
      </c>
      <c r="R9331" s="2">
        <f>YEAR(DmartSalesData[[#This Row],[order_date]])</f>
        <v>2024</v>
      </c>
    </row>
    <row r="9332" spans="1:18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 t="str" cm="1">
        <f t="array" ref="F9332">_xlfn.IFS(DmartSalesData[[#This Row],[sales]]&lt;2000,"LOW CATEGORY",DmartSalesData[[#This Row],[sales]]&lt;4000,"MEDIUM CATEGORY",DmartSalesData[[#This Row],[sales]]&gt;=4000,"HIGH CATEGORY")</f>
        <v>LOW CATEGORY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tr">
        <f>IF(AND(DmartSalesData[[#This Row],[profit]]&gt;=500,DmartSalesData[[#This Row],[sales]]&gt;=3000),"Good","Not Good")</f>
        <v>Not Good</v>
      </c>
      <c r="R9332" s="2">
        <f>YEAR(DmartSalesData[[#This Row],[order_date]])</f>
        <v>2023</v>
      </c>
    </row>
    <row r="9333" spans="1:18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 t="str" cm="1">
        <f t="array" ref="F9333">_xlfn.IFS(DmartSalesData[[#This Row],[sales]]&lt;2000,"LOW CATEGORY",DmartSalesData[[#This Row],[sales]]&lt;4000,"MEDIUM CATEGORY",DmartSalesData[[#This Row],[sales]]&gt;=4000,"HIGH CATEGORY")</f>
        <v>LOW CATEGORY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tr">
        <f>IF(AND(DmartSalesData[[#This Row],[profit]]&gt;=500,DmartSalesData[[#This Row],[sales]]&gt;=3000),"Good","Not Good")</f>
        <v>Not Good</v>
      </c>
      <c r="R9333" s="2">
        <f>YEAR(DmartSalesData[[#This Row],[order_date]])</f>
        <v>2024</v>
      </c>
    </row>
    <row r="9334" spans="1:18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 t="str" cm="1">
        <f t="array" ref="F9334">_xlfn.IFS(DmartSalesData[[#This Row],[sales]]&lt;2000,"LOW CATEGORY",DmartSalesData[[#This Row],[sales]]&lt;4000,"MEDIUM CATEGORY",DmartSalesData[[#This Row],[sales]]&gt;=4000,"HIGH CATEGORY")</f>
        <v>HIGH CATEGORY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tr">
        <f>IF(AND(DmartSalesData[[#This Row],[profit]]&gt;=500,DmartSalesData[[#This Row],[sales]]&gt;=3000),"Good","Not Good")</f>
        <v>Good</v>
      </c>
      <c r="R9334" s="2">
        <f>YEAR(DmartSalesData[[#This Row],[order_date]])</f>
        <v>2024</v>
      </c>
    </row>
    <row r="9335" spans="1:18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 t="str" cm="1">
        <f t="array" ref="F9335">_xlfn.IFS(DmartSalesData[[#This Row],[sales]]&lt;2000,"LOW CATEGORY",DmartSalesData[[#This Row],[sales]]&lt;4000,"MEDIUM CATEGORY",DmartSalesData[[#This Row],[sales]]&gt;=4000,"HIGH CATEGORY")</f>
        <v>MEDIUM CATEGORY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tr">
        <f>IF(AND(DmartSalesData[[#This Row],[profit]]&gt;=500,DmartSalesData[[#This Row],[sales]]&gt;=3000),"Good","Not Good")</f>
        <v>Not Good</v>
      </c>
      <c r="R9335" s="2">
        <f>YEAR(DmartSalesData[[#This Row],[order_date]])</f>
        <v>2024</v>
      </c>
    </row>
    <row r="9336" spans="1:18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 t="str" cm="1">
        <f t="array" ref="F9336">_xlfn.IFS(DmartSalesData[[#This Row],[sales]]&lt;2000,"LOW CATEGORY",DmartSalesData[[#This Row],[sales]]&lt;4000,"MEDIUM CATEGORY",DmartSalesData[[#This Row],[sales]]&gt;=4000,"HIGH CATEGORY")</f>
        <v>MEDIUM CATEGORY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tr">
        <f>IF(AND(DmartSalesData[[#This Row],[profit]]&gt;=500,DmartSalesData[[#This Row],[sales]]&gt;=3000),"Good","Not Good")</f>
        <v>Not Good</v>
      </c>
      <c r="R9336" s="2">
        <f>YEAR(DmartSalesData[[#This Row],[order_date]])</f>
        <v>2023</v>
      </c>
    </row>
    <row r="9337" spans="1:18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 t="str" cm="1">
        <f t="array" ref="F9337">_xlfn.IFS(DmartSalesData[[#This Row],[sales]]&lt;2000,"LOW CATEGORY",DmartSalesData[[#This Row],[sales]]&lt;4000,"MEDIUM CATEGORY",DmartSalesData[[#This Row],[sales]]&gt;=4000,"HIGH CATEGORY")</f>
        <v>LOW CATEGORY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tr">
        <f>IF(AND(DmartSalesData[[#This Row],[profit]]&gt;=500,DmartSalesData[[#This Row],[sales]]&gt;=3000),"Good","Not Good")</f>
        <v>Not Good</v>
      </c>
      <c r="R9337" s="2">
        <f>YEAR(DmartSalesData[[#This Row],[order_date]])</f>
        <v>2023</v>
      </c>
    </row>
    <row r="9338" spans="1:18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 t="str" cm="1">
        <f t="array" ref="F9338">_xlfn.IFS(DmartSalesData[[#This Row],[sales]]&lt;2000,"LOW CATEGORY",DmartSalesData[[#This Row],[sales]]&lt;4000,"MEDIUM CATEGORY",DmartSalesData[[#This Row],[sales]]&gt;=4000,"HIGH CATEGORY")</f>
        <v>LOW CATEGORY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tr">
        <f>IF(AND(DmartSalesData[[#This Row],[profit]]&gt;=500,DmartSalesData[[#This Row],[sales]]&gt;=3000),"Good","Not Good")</f>
        <v>Not Good</v>
      </c>
      <c r="R9338" s="2">
        <f>YEAR(DmartSalesData[[#This Row],[order_date]])</f>
        <v>2023</v>
      </c>
    </row>
    <row r="9339" spans="1:18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 t="str" cm="1">
        <f t="array" ref="F9339">_xlfn.IFS(DmartSalesData[[#This Row],[sales]]&lt;2000,"LOW CATEGORY",DmartSalesData[[#This Row],[sales]]&lt;4000,"MEDIUM CATEGORY",DmartSalesData[[#This Row],[sales]]&gt;=4000,"HIGH CATEGORY")</f>
        <v>MEDIUM CATEGORY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tr">
        <f>IF(AND(DmartSalesData[[#This Row],[profit]]&gt;=500,DmartSalesData[[#This Row],[sales]]&gt;=3000),"Good","Not Good")</f>
        <v>Good</v>
      </c>
      <c r="R9339" s="2">
        <f>YEAR(DmartSalesData[[#This Row],[order_date]])</f>
        <v>2024</v>
      </c>
    </row>
    <row r="9340" spans="1:18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 t="str" cm="1">
        <f t="array" ref="F9340">_xlfn.IFS(DmartSalesData[[#This Row],[sales]]&lt;2000,"LOW CATEGORY",DmartSalesData[[#This Row],[sales]]&lt;4000,"MEDIUM CATEGORY",DmartSalesData[[#This Row],[sales]]&gt;=4000,"HIGH CATEGORY")</f>
        <v>HIGH CATEGORY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tr">
        <f>IF(AND(DmartSalesData[[#This Row],[profit]]&gt;=500,DmartSalesData[[#This Row],[sales]]&gt;=3000),"Good","Not Good")</f>
        <v>Good</v>
      </c>
      <c r="R9340" s="2">
        <f>YEAR(DmartSalesData[[#This Row],[order_date]])</f>
        <v>2024</v>
      </c>
    </row>
    <row r="9341" spans="1:18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 t="str" cm="1">
        <f t="array" ref="F9341">_xlfn.IFS(DmartSalesData[[#This Row],[sales]]&lt;2000,"LOW CATEGORY",DmartSalesData[[#This Row],[sales]]&lt;4000,"MEDIUM CATEGORY",DmartSalesData[[#This Row],[sales]]&gt;=4000,"HIGH CATEGORY")</f>
        <v>MEDIUM CATEGORY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tr">
        <f>IF(AND(DmartSalesData[[#This Row],[profit]]&gt;=500,DmartSalesData[[#This Row],[sales]]&gt;=3000),"Good","Not Good")</f>
        <v>Not Good</v>
      </c>
      <c r="R9341" s="2">
        <f>YEAR(DmartSalesData[[#This Row],[order_date]])</f>
        <v>2023</v>
      </c>
    </row>
    <row r="9342" spans="1:18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 t="str" cm="1">
        <f t="array" ref="F9342">_xlfn.IFS(DmartSalesData[[#This Row],[sales]]&lt;2000,"LOW CATEGORY",DmartSalesData[[#This Row],[sales]]&lt;4000,"MEDIUM CATEGORY",DmartSalesData[[#This Row],[sales]]&gt;=4000,"HIGH CATEGORY")</f>
        <v>LOW CATEGORY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tr">
        <f>IF(AND(DmartSalesData[[#This Row],[profit]]&gt;=500,DmartSalesData[[#This Row],[sales]]&gt;=3000),"Good","Not Good")</f>
        <v>Not Good</v>
      </c>
      <c r="R9342" s="2">
        <f>YEAR(DmartSalesData[[#This Row],[order_date]])</f>
        <v>2023</v>
      </c>
    </row>
    <row r="9343" spans="1:18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 t="str" cm="1">
        <f t="array" ref="F9343">_xlfn.IFS(DmartSalesData[[#This Row],[sales]]&lt;2000,"LOW CATEGORY",DmartSalesData[[#This Row],[sales]]&lt;4000,"MEDIUM CATEGORY",DmartSalesData[[#This Row],[sales]]&gt;=4000,"HIGH CATEGORY")</f>
        <v>LOW CATEGORY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tr">
        <f>IF(AND(DmartSalesData[[#This Row],[profit]]&gt;=500,DmartSalesData[[#This Row],[sales]]&gt;=3000),"Good","Not Good")</f>
        <v>Not Good</v>
      </c>
      <c r="R9343" s="2">
        <f>YEAR(DmartSalesData[[#This Row],[order_date]])</f>
        <v>2023</v>
      </c>
    </row>
    <row r="9344" spans="1:18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 t="str" cm="1">
        <f t="array" ref="F9344">_xlfn.IFS(DmartSalesData[[#This Row],[sales]]&lt;2000,"LOW CATEGORY",DmartSalesData[[#This Row],[sales]]&lt;4000,"MEDIUM CATEGORY",DmartSalesData[[#This Row],[sales]]&gt;=4000,"HIGH CATEGORY")</f>
        <v>HIGH CATEGORY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tr">
        <f>IF(AND(DmartSalesData[[#This Row],[profit]]&gt;=500,DmartSalesData[[#This Row],[sales]]&gt;=3000),"Good","Not Good")</f>
        <v>Good</v>
      </c>
      <c r="R9344" s="2">
        <f>YEAR(DmartSalesData[[#This Row],[order_date]])</f>
        <v>2024</v>
      </c>
    </row>
    <row r="9345" spans="1:18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 t="str" cm="1">
        <f t="array" ref="F9345">_xlfn.IFS(DmartSalesData[[#This Row],[sales]]&lt;2000,"LOW CATEGORY",DmartSalesData[[#This Row],[sales]]&lt;4000,"MEDIUM CATEGORY",DmartSalesData[[#This Row],[sales]]&gt;=4000,"HIGH CATEGORY")</f>
        <v>MEDIUM CATEGORY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tr">
        <f>IF(AND(DmartSalesData[[#This Row],[profit]]&gt;=500,DmartSalesData[[#This Row],[sales]]&gt;=3000),"Good","Not Good")</f>
        <v>Good</v>
      </c>
      <c r="R9345" s="2">
        <f>YEAR(DmartSalesData[[#This Row],[order_date]])</f>
        <v>2023</v>
      </c>
    </row>
    <row r="9346" spans="1:18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 t="str" cm="1">
        <f t="array" ref="F9346">_xlfn.IFS(DmartSalesData[[#This Row],[sales]]&lt;2000,"LOW CATEGORY",DmartSalesData[[#This Row],[sales]]&lt;4000,"MEDIUM CATEGORY",DmartSalesData[[#This Row],[sales]]&gt;=4000,"HIGH CATEGORY")</f>
        <v>HIGH CATEGORY</v>
      </c>
      <c r="G9346" s="2">
        <v>0.33</v>
      </c>
      <c r="H9346" s="2">
        <f t="shared" ref="H9346:H9409" si="292">E9346*G9346</f>
        <v>1595.3388</v>
      </c>
      <c r="I9346" s="2">
        <f t="shared" ref="I9346:I9409" si="293">E9346-H9346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tr">
        <f>IF(AND(DmartSalesData[[#This Row],[profit]]&gt;=500,DmartSalesData[[#This Row],[sales]]&gt;=3000),"Good","Not Good")</f>
        <v>Good</v>
      </c>
      <c r="R9346" s="2">
        <f>YEAR(DmartSalesData[[#This Row],[order_date]])</f>
        <v>2024</v>
      </c>
    </row>
    <row r="9347" spans="1:18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 t="str" cm="1">
        <f t="array" ref="F9347">_xlfn.IFS(DmartSalesData[[#This Row],[sales]]&lt;2000,"LOW CATEGORY",DmartSalesData[[#This Row],[sales]]&lt;4000,"MEDIUM CATEGORY",DmartSalesData[[#This Row],[sales]]&gt;=4000,"HIGH CATEGORY")</f>
        <v>LOW CATEGORY</v>
      </c>
      <c r="G9347" s="2">
        <v>0.4</v>
      </c>
      <c r="H9347" s="2">
        <f t="shared" si="292"/>
        <v>201.404</v>
      </c>
      <c r="I9347" s="2">
        <f t="shared" si="293"/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tr">
        <f>IF(AND(DmartSalesData[[#This Row],[profit]]&gt;=500,DmartSalesData[[#This Row],[sales]]&gt;=3000),"Good","Not Good")</f>
        <v>Not Good</v>
      </c>
      <c r="R9347" s="2">
        <f>YEAR(DmartSalesData[[#This Row],[order_date]])</f>
        <v>2023</v>
      </c>
    </row>
    <row r="9348" spans="1:18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 t="str" cm="1">
        <f t="array" ref="F9348">_xlfn.IFS(DmartSalesData[[#This Row],[sales]]&lt;2000,"LOW CATEGORY",DmartSalesData[[#This Row],[sales]]&lt;4000,"MEDIUM CATEGORY",DmartSalesData[[#This Row],[sales]]&gt;=4000,"HIGH CATEGORY")</f>
        <v>HIGH CATEGORY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tr">
        <f>IF(AND(DmartSalesData[[#This Row],[profit]]&gt;=500,DmartSalesData[[#This Row],[sales]]&gt;=3000),"Good","Not Good")</f>
        <v>Good</v>
      </c>
      <c r="R9348" s="2">
        <f>YEAR(DmartSalesData[[#This Row],[order_date]])</f>
        <v>2023</v>
      </c>
    </row>
    <row r="9349" spans="1:18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 t="str" cm="1">
        <f t="array" ref="F9349">_xlfn.IFS(DmartSalesData[[#This Row],[sales]]&lt;2000,"LOW CATEGORY",DmartSalesData[[#This Row],[sales]]&lt;4000,"MEDIUM CATEGORY",DmartSalesData[[#This Row],[sales]]&gt;=4000,"HIGH CATEGORY")</f>
        <v>HIGH CATEGORY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tr">
        <f>IF(AND(DmartSalesData[[#This Row],[profit]]&gt;=500,DmartSalesData[[#This Row],[sales]]&gt;=3000),"Good","Not Good")</f>
        <v>Not Good</v>
      </c>
      <c r="R9349" s="2">
        <f>YEAR(DmartSalesData[[#This Row],[order_date]])</f>
        <v>2023</v>
      </c>
    </row>
    <row r="9350" spans="1:18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 t="str" cm="1">
        <f t="array" ref="F9350">_xlfn.IFS(DmartSalesData[[#This Row],[sales]]&lt;2000,"LOW CATEGORY",DmartSalesData[[#This Row],[sales]]&lt;4000,"MEDIUM CATEGORY",DmartSalesData[[#This Row],[sales]]&gt;=4000,"HIGH CATEGORY")</f>
        <v>HIGH CATEGORY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tr">
        <f>IF(AND(DmartSalesData[[#This Row],[profit]]&gt;=500,DmartSalesData[[#This Row],[sales]]&gt;=3000),"Good","Not Good")</f>
        <v>Good</v>
      </c>
      <c r="R9350" s="2">
        <f>YEAR(DmartSalesData[[#This Row],[order_date]])</f>
        <v>2023</v>
      </c>
    </row>
    <row r="9351" spans="1:18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 t="str" cm="1">
        <f t="array" ref="F9351">_xlfn.IFS(DmartSalesData[[#This Row],[sales]]&lt;2000,"LOW CATEGORY",DmartSalesData[[#This Row],[sales]]&lt;4000,"MEDIUM CATEGORY",DmartSalesData[[#This Row],[sales]]&gt;=4000,"HIGH CATEGORY")</f>
        <v>LOW CATEGORY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tr">
        <f>IF(AND(DmartSalesData[[#This Row],[profit]]&gt;=500,DmartSalesData[[#This Row],[sales]]&gt;=3000),"Good","Not Good")</f>
        <v>Not Good</v>
      </c>
      <c r="R9351" s="2">
        <f>YEAR(DmartSalesData[[#This Row],[order_date]])</f>
        <v>2023</v>
      </c>
    </row>
    <row r="9352" spans="1:18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 t="str" cm="1">
        <f t="array" ref="F9352">_xlfn.IFS(DmartSalesData[[#This Row],[sales]]&lt;2000,"LOW CATEGORY",DmartSalesData[[#This Row],[sales]]&lt;4000,"MEDIUM CATEGORY",DmartSalesData[[#This Row],[sales]]&gt;=4000,"HIGH CATEGORY")</f>
        <v>MEDIUM CATEGORY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tr">
        <f>IF(AND(DmartSalesData[[#This Row],[profit]]&gt;=500,DmartSalesData[[#This Row],[sales]]&gt;=3000),"Good","Not Good")</f>
        <v>Not Good</v>
      </c>
      <c r="R9352" s="2">
        <f>YEAR(DmartSalesData[[#This Row],[order_date]])</f>
        <v>2024</v>
      </c>
    </row>
    <row r="9353" spans="1:18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 t="str" cm="1">
        <f t="array" ref="F9353">_xlfn.IFS(DmartSalesData[[#This Row],[sales]]&lt;2000,"LOW CATEGORY",DmartSalesData[[#This Row],[sales]]&lt;4000,"MEDIUM CATEGORY",DmartSalesData[[#This Row],[sales]]&gt;=4000,"HIGH CATEGORY")</f>
        <v>MEDIUM CATEGORY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tr">
        <f>IF(AND(DmartSalesData[[#This Row],[profit]]&gt;=500,DmartSalesData[[#This Row],[sales]]&gt;=3000),"Good","Not Good")</f>
        <v>Not Good</v>
      </c>
      <c r="R9353" s="2">
        <f>YEAR(DmartSalesData[[#This Row],[order_date]])</f>
        <v>2023</v>
      </c>
    </row>
    <row r="9354" spans="1:18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 t="str" cm="1">
        <f t="array" ref="F9354">_xlfn.IFS(DmartSalesData[[#This Row],[sales]]&lt;2000,"LOW CATEGORY",DmartSalesData[[#This Row],[sales]]&lt;4000,"MEDIUM CATEGORY",DmartSalesData[[#This Row],[sales]]&gt;=4000,"HIGH CATEGORY")</f>
        <v>MEDIUM CATEGORY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tr">
        <f>IF(AND(DmartSalesData[[#This Row],[profit]]&gt;=500,DmartSalesData[[#This Row],[sales]]&gt;=3000),"Good","Not Good")</f>
        <v>Not Good</v>
      </c>
      <c r="R9354" s="2">
        <f>YEAR(DmartSalesData[[#This Row],[order_date]])</f>
        <v>2024</v>
      </c>
    </row>
    <row r="9355" spans="1:18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 t="str" cm="1">
        <f t="array" ref="F9355">_xlfn.IFS(DmartSalesData[[#This Row],[sales]]&lt;2000,"LOW CATEGORY",DmartSalesData[[#This Row],[sales]]&lt;4000,"MEDIUM CATEGORY",DmartSalesData[[#This Row],[sales]]&gt;=4000,"HIGH CATEGORY")</f>
        <v>MEDIUM CATEGORY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tr">
        <f>IF(AND(DmartSalesData[[#This Row],[profit]]&gt;=500,DmartSalesData[[#This Row],[sales]]&gt;=3000),"Good","Not Good")</f>
        <v>Not Good</v>
      </c>
      <c r="R9355" s="2">
        <f>YEAR(DmartSalesData[[#This Row],[order_date]])</f>
        <v>2023</v>
      </c>
    </row>
    <row r="9356" spans="1:18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 t="str" cm="1">
        <f t="array" ref="F9356">_xlfn.IFS(DmartSalesData[[#This Row],[sales]]&lt;2000,"LOW CATEGORY",DmartSalesData[[#This Row],[sales]]&lt;4000,"MEDIUM CATEGORY",DmartSalesData[[#This Row],[sales]]&gt;=4000,"HIGH CATEGORY")</f>
        <v>MEDIUM CATEGORY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tr">
        <f>IF(AND(DmartSalesData[[#This Row],[profit]]&gt;=500,DmartSalesData[[#This Row],[sales]]&gt;=3000),"Good","Not Good")</f>
        <v>Good</v>
      </c>
      <c r="R9356" s="2">
        <f>YEAR(DmartSalesData[[#This Row],[order_date]])</f>
        <v>2023</v>
      </c>
    </row>
    <row r="9357" spans="1:18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 t="str" cm="1">
        <f t="array" ref="F9357">_xlfn.IFS(DmartSalesData[[#This Row],[sales]]&lt;2000,"LOW CATEGORY",DmartSalesData[[#This Row],[sales]]&lt;4000,"MEDIUM CATEGORY",DmartSalesData[[#This Row],[sales]]&gt;=4000,"HIGH CATEGORY")</f>
        <v>HIGH CATEGORY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tr">
        <f>IF(AND(DmartSalesData[[#This Row],[profit]]&gt;=500,DmartSalesData[[#This Row],[sales]]&gt;=3000),"Good","Not Good")</f>
        <v>Good</v>
      </c>
      <c r="R9357" s="2">
        <f>YEAR(DmartSalesData[[#This Row],[order_date]])</f>
        <v>2023</v>
      </c>
    </row>
    <row r="9358" spans="1:18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 t="str" cm="1">
        <f t="array" ref="F9358">_xlfn.IFS(DmartSalesData[[#This Row],[sales]]&lt;2000,"LOW CATEGORY",DmartSalesData[[#This Row],[sales]]&lt;4000,"MEDIUM CATEGORY",DmartSalesData[[#This Row],[sales]]&gt;=4000,"HIGH CATEGORY")</f>
        <v>MEDIUM CATEGORY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tr">
        <f>IF(AND(DmartSalesData[[#This Row],[profit]]&gt;=500,DmartSalesData[[#This Row],[sales]]&gt;=3000),"Good","Not Good")</f>
        <v>Good</v>
      </c>
      <c r="R9358" s="2">
        <f>YEAR(DmartSalesData[[#This Row],[order_date]])</f>
        <v>2023</v>
      </c>
    </row>
    <row r="9359" spans="1:18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 t="str" cm="1">
        <f t="array" ref="F9359">_xlfn.IFS(DmartSalesData[[#This Row],[sales]]&lt;2000,"LOW CATEGORY",DmartSalesData[[#This Row],[sales]]&lt;4000,"MEDIUM CATEGORY",DmartSalesData[[#This Row],[sales]]&gt;=4000,"HIGH CATEGORY")</f>
        <v>MEDIUM CATEGORY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tr">
        <f>IF(AND(DmartSalesData[[#This Row],[profit]]&gt;=500,DmartSalesData[[#This Row],[sales]]&gt;=3000),"Good","Not Good")</f>
        <v>Not Good</v>
      </c>
      <c r="R9359" s="2">
        <f>YEAR(DmartSalesData[[#This Row],[order_date]])</f>
        <v>2024</v>
      </c>
    </row>
    <row r="9360" spans="1:18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 t="str" cm="1">
        <f t="array" ref="F9360">_xlfn.IFS(DmartSalesData[[#This Row],[sales]]&lt;2000,"LOW CATEGORY",DmartSalesData[[#This Row],[sales]]&lt;4000,"MEDIUM CATEGORY",DmartSalesData[[#This Row],[sales]]&gt;=4000,"HIGH CATEGORY")</f>
        <v>MEDIUM CATEGORY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tr">
        <f>IF(AND(DmartSalesData[[#This Row],[profit]]&gt;=500,DmartSalesData[[#This Row],[sales]]&gt;=3000),"Good","Not Good")</f>
        <v>Not Good</v>
      </c>
      <c r="R9360" s="2">
        <f>YEAR(DmartSalesData[[#This Row],[order_date]])</f>
        <v>2024</v>
      </c>
    </row>
    <row r="9361" spans="1:18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 t="str" cm="1">
        <f t="array" ref="F9361">_xlfn.IFS(DmartSalesData[[#This Row],[sales]]&lt;2000,"LOW CATEGORY",DmartSalesData[[#This Row],[sales]]&lt;4000,"MEDIUM CATEGORY",DmartSalesData[[#This Row],[sales]]&gt;=4000,"HIGH CATEGORY")</f>
        <v>MEDIUM CATEGORY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tr">
        <f>IF(AND(DmartSalesData[[#This Row],[profit]]&gt;=500,DmartSalesData[[#This Row],[sales]]&gt;=3000),"Good","Not Good")</f>
        <v>Good</v>
      </c>
      <c r="R9361" s="2">
        <f>YEAR(DmartSalesData[[#This Row],[order_date]])</f>
        <v>2023</v>
      </c>
    </row>
    <row r="9362" spans="1:18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 t="str" cm="1">
        <f t="array" ref="F9362">_xlfn.IFS(DmartSalesData[[#This Row],[sales]]&lt;2000,"LOW CATEGORY",DmartSalesData[[#This Row],[sales]]&lt;4000,"MEDIUM CATEGORY",DmartSalesData[[#This Row],[sales]]&gt;=4000,"HIGH CATEGORY")</f>
        <v>LOW CATEGORY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tr">
        <f>IF(AND(DmartSalesData[[#This Row],[profit]]&gt;=500,DmartSalesData[[#This Row],[sales]]&gt;=3000),"Good","Not Good")</f>
        <v>Not Good</v>
      </c>
      <c r="R9362" s="2">
        <f>YEAR(DmartSalesData[[#This Row],[order_date]])</f>
        <v>2024</v>
      </c>
    </row>
    <row r="9363" spans="1:18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 t="str" cm="1">
        <f t="array" ref="F9363">_xlfn.IFS(DmartSalesData[[#This Row],[sales]]&lt;2000,"LOW CATEGORY",DmartSalesData[[#This Row],[sales]]&lt;4000,"MEDIUM CATEGORY",DmartSalesData[[#This Row],[sales]]&gt;=4000,"HIGH CATEGORY")</f>
        <v>LOW CATEGORY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tr">
        <f>IF(AND(DmartSalesData[[#This Row],[profit]]&gt;=500,DmartSalesData[[#This Row],[sales]]&gt;=3000),"Good","Not Good")</f>
        <v>Not Good</v>
      </c>
      <c r="R9363" s="2">
        <f>YEAR(DmartSalesData[[#This Row],[order_date]])</f>
        <v>2023</v>
      </c>
    </row>
    <row r="9364" spans="1:18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 t="str" cm="1">
        <f t="array" ref="F9364">_xlfn.IFS(DmartSalesData[[#This Row],[sales]]&lt;2000,"LOW CATEGORY",DmartSalesData[[#This Row],[sales]]&lt;4000,"MEDIUM CATEGORY",DmartSalesData[[#This Row],[sales]]&gt;=4000,"HIGH CATEGORY")</f>
        <v>MEDIUM CATEGORY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tr">
        <f>IF(AND(DmartSalesData[[#This Row],[profit]]&gt;=500,DmartSalesData[[#This Row],[sales]]&gt;=3000),"Good","Not Good")</f>
        <v>Not Good</v>
      </c>
      <c r="R9364" s="2">
        <f>YEAR(DmartSalesData[[#This Row],[order_date]])</f>
        <v>2024</v>
      </c>
    </row>
    <row r="9365" spans="1:18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 t="str" cm="1">
        <f t="array" ref="F9365">_xlfn.IFS(DmartSalesData[[#This Row],[sales]]&lt;2000,"LOW CATEGORY",DmartSalesData[[#This Row],[sales]]&lt;4000,"MEDIUM CATEGORY",DmartSalesData[[#This Row],[sales]]&gt;=4000,"HIGH CATEGORY")</f>
        <v>LOW CATEGORY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tr">
        <f>IF(AND(DmartSalesData[[#This Row],[profit]]&gt;=500,DmartSalesData[[#This Row],[sales]]&gt;=3000),"Good","Not Good")</f>
        <v>Not Good</v>
      </c>
      <c r="R9365" s="2">
        <f>YEAR(DmartSalesData[[#This Row],[order_date]])</f>
        <v>2024</v>
      </c>
    </row>
    <row r="9366" spans="1:18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 t="str" cm="1">
        <f t="array" ref="F9366">_xlfn.IFS(DmartSalesData[[#This Row],[sales]]&lt;2000,"LOW CATEGORY",DmartSalesData[[#This Row],[sales]]&lt;4000,"MEDIUM CATEGORY",DmartSalesData[[#This Row],[sales]]&gt;=4000,"HIGH CATEGORY")</f>
        <v>MEDIUM CATEGORY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tr">
        <f>IF(AND(DmartSalesData[[#This Row],[profit]]&gt;=500,DmartSalesData[[#This Row],[sales]]&gt;=3000),"Good","Not Good")</f>
        <v>Good</v>
      </c>
      <c r="R9366" s="2">
        <f>YEAR(DmartSalesData[[#This Row],[order_date]])</f>
        <v>2023</v>
      </c>
    </row>
    <row r="9367" spans="1:18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 t="str" cm="1">
        <f t="array" ref="F9367">_xlfn.IFS(DmartSalesData[[#This Row],[sales]]&lt;2000,"LOW CATEGORY",DmartSalesData[[#This Row],[sales]]&lt;4000,"MEDIUM CATEGORY",DmartSalesData[[#This Row],[sales]]&gt;=4000,"HIGH CATEGORY")</f>
        <v>HIGH CATEGORY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tr">
        <f>IF(AND(DmartSalesData[[#This Row],[profit]]&gt;=500,DmartSalesData[[#This Row],[sales]]&gt;=3000),"Good","Not Good")</f>
        <v>Good</v>
      </c>
      <c r="R9367" s="2">
        <f>YEAR(DmartSalesData[[#This Row],[order_date]])</f>
        <v>2023</v>
      </c>
    </row>
    <row r="9368" spans="1:18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 t="str" cm="1">
        <f t="array" ref="F9368">_xlfn.IFS(DmartSalesData[[#This Row],[sales]]&lt;2000,"LOW CATEGORY",DmartSalesData[[#This Row],[sales]]&lt;4000,"MEDIUM CATEGORY",DmartSalesData[[#This Row],[sales]]&gt;=4000,"HIGH CATEGORY")</f>
        <v>MEDIUM CATEGORY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tr">
        <f>IF(AND(DmartSalesData[[#This Row],[profit]]&gt;=500,DmartSalesData[[#This Row],[sales]]&gt;=3000),"Good","Not Good")</f>
        <v>Not Good</v>
      </c>
      <c r="R9368" s="2">
        <f>YEAR(DmartSalesData[[#This Row],[order_date]])</f>
        <v>2024</v>
      </c>
    </row>
    <row r="9369" spans="1:18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 t="str" cm="1">
        <f t="array" ref="F9369">_xlfn.IFS(DmartSalesData[[#This Row],[sales]]&lt;2000,"LOW CATEGORY",DmartSalesData[[#This Row],[sales]]&lt;4000,"MEDIUM CATEGORY",DmartSalesData[[#This Row],[sales]]&gt;=4000,"HIGH CATEGORY")</f>
        <v>HIGH CATEGORY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tr">
        <f>IF(AND(DmartSalesData[[#This Row],[profit]]&gt;=500,DmartSalesData[[#This Row],[sales]]&gt;=3000),"Good","Not Good")</f>
        <v>Good</v>
      </c>
      <c r="R9369" s="2">
        <f>YEAR(DmartSalesData[[#This Row],[order_date]])</f>
        <v>2024</v>
      </c>
    </row>
    <row r="9370" spans="1:18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 t="str" cm="1">
        <f t="array" ref="F9370">_xlfn.IFS(DmartSalesData[[#This Row],[sales]]&lt;2000,"LOW CATEGORY",DmartSalesData[[#This Row],[sales]]&lt;4000,"MEDIUM CATEGORY",DmartSalesData[[#This Row],[sales]]&gt;=4000,"HIGH CATEGORY")</f>
        <v>MEDIUM CATEGORY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tr">
        <f>IF(AND(DmartSalesData[[#This Row],[profit]]&gt;=500,DmartSalesData[[#This Row],[sales]]&gt;=3000),"Good","Not Good")</f>
        <v>Not Good</v>
      </c>
      <c r="R9370" s="2">
        <f>YEAR(DmartSalesData[[#This Row],[order_date]])</f>
        <v>2024</v>
      </c>
    </row>
    <row r="9371" spans="1:18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 t="str" cm="1">
        <f t="array" ref="F9371">_xlfn.IFS(DmartSalesData[[#This Row],[sales]]&lt;2000,"LOW CATEGORY",DmartSalesData[[#This Row],[sales]]&lt;4000,"MEDIUM CATEGORY",DmartSalesData[[#This Row],[sales]]&gt;=4000,"HIGH CATEGORY")</f>
        <v>LOW CATEGORY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tr">
        <f>IF(AND(DmartSalesData[[#This Row],[profit]]&gt;=500,DmartSalesData[[#This Row],[sales]]&gt;=3000),"Good","Not Good")</f>
        <v>Not Good</v>
      </c>
      <c r="R9371" s="2">
        <f>YEAR(DmartSalesData[[#This Row],[order_date]])</f>
        <v>2023</v>
      </c>
    </row>
    <row r="9372" spans="1:18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 t="str" cm="1">
        <f t="array" ref="F9372">_xlfn.IFS(DmartSalesData[[#This Row],[sales]]&lt;2000,"LOW CATEGORY",DmartSalesData[[#This Row],[sales]]&lt;4000,"MEDIUM CATEGORY",DmartSalesData[[#This Row],[sales]]&gt;=4000,"HIGH CATEGORY")</f>
        <v>LOW CATEGORY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tr">
        <f>IF(AND(DmartSalesData[[#This Row],[profit]]&gt;=500,DmartSalesData[[#This Row],[sales]]&gt;=3000),"Good","Not Good")</f>
        <v>Not Good</v>
      </c>
      <c r="R9372" s="2">
        <f>YEAR(DmartSalesData[[#This Row],[order_date]])</f>
        <v>2024</v>
      </c>
    </row>
    <row r="9373" spans="1:18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 t="str" cm="1">
        <f t="array" ref="F9373">_xlfn.IFS(DmartSalesData[[#This Row],[sales]]&lt;2000,"LOW CATEGORY",DmartSalesData[[#This Row],[sales]]&lt;4000,"MEDIUM CATEGORY",DmartSalesData[[#This Row],[sales]]&gt;=4000,"HIGH CATEGORY")</f>
        <v>HIGH CATEGORY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tr">
        <f>IF(AND(DmartSalesData[[#This Row],[profit]]&gt;=500,DmartSalesData[[#This Row],[sales]]&gt;=3000),"Good","Not Good")</f>
        <v>Good</v>
      </c>
      <c r="R9373" s="2">
        <f>YEAR(DmartSalesData[[#This Row],[order_date]])</f>
        <v>2024</v>
      </c>
    </row>
    <row r="9374" spans="1:18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 t="str" cm="1">
        <f t="array" ref="F9374">_xlfn.IFS(DmartSalesData[[#This Row],[sales]]&lt;2000,"LOW CATEGORY",DmartSalesData[[#This Row],[sales]]&lt;4000,"MEDIUM CATEGORY",DmartSalesData[[#This Row],[sales]]&gt;=4000,"HIGH CATEGORY")</f>
        <v>HIGH CATEGORY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tr">
        <f>IF(AND(DmartSalesData[[#This Row],[profit]]&gt;=500,DmartSalesData[[#This Row],[sales]]&gt;=3000),"Good","Not Good")</f>
        <v>Good</v>
      </c>
      <c r="R9374" s="2">
        <f>YEAR(DmartSalesData[[#This Row],[order_date]])</f>
        <v>2023</v>
      </c>
    </row>
    <row r="9375" spans="1:18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 t="str" cm="1">
        <f t="array" ref="F9375">_xlfn.IFS(DmartSalesData[[#This Row],[sales]]&lt;2000,"LOW CATEGORY",DmartSalesData[[#This Row],[sales]]&lt;4000,"MEDIUM CATEGORY",DmartSalesData[[#This Row],[sales]]&gt;=4000,"HIGH CATEGORY")</f>
        <v>MEDIUM CATEGORY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tr">
        <f>IF(AND(DmartSalesData[[#This Row],[profit]]&gt;=500,DmartSalesData[[#This Row],[sales]]&gt;=3000),"Good","Not Good")</f>
        <v>Not Good</v>
      </c>
      <c r="R9375" s="2">
        <f>YEAR(DmartSalesData[[#This Row],[order_date]])</f>
        <v>2024</v>
      </c>
    </row>
    <row r="9376" spans="1:18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 t="str" cm="1">
        <f t="array" ref="F9376">_xlfn.IFS(DmartSalesData[[#This Row],[sales]]&lt;2000,"LOW CATEGORY",DmartSalesData[[#This Row],[sales]]&lt;4000,"MEDIUM CATEGORY",DmartSalesData[[#This Row],[sales]]&gt;=4000,"HIGH CATEGORY")</f>
        <v>LOW CATEGORY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tr">
        <f>IF(AND(DmartSalesData[[#This Row],[profit]]&gt;=500,DmartSalesData[[#This Row],[sales]]&gt;=3000),"Good","Not Good")</f>
        <v>Not Good</v>
      </c>
      <c r="R9376" s="2">
        <f>YEAR(DmartSalesData[[#This Row],[order_date]])</f>
        <v>2024</v>
      </c>
    </row>
    <row r="9377" spans="1:18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 t="str" cm="1">
        <f t="array" ref="F9377">_xlfn.IFS(DmartSalesData[[#This Row],[sales]]&lt;2000,"LOW CATEGORY",DmartSalesData[[#This Row],[sales]]&lt;4000,"MEDIUM CATEGORY",DmartSalesData[[#This Row],[sales]]&gt;=4000,"HIGH CATEGORY")</f>
        <v>LOW CATEGORY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tr">
        <f>IF(AND(DmartSalesData[[#This Row],[profit]]&gt;=500,DmartSalesData[[#This Row],[sales]]&gt;=3000),"Good","Not Good")</f>
        <v>Not Good</v>
      </c>
      <c r="R9377" s="2">
        <f>YEAR(DmartSalesData[[#This Row],[order_date]])</f>
        <v>2023</v>
      </c>
    </row>
    <row r="9378" spans="1:18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 t="str" cm="1">
        <f t="array" ref="F9378">_xlfn.IFS(DmartSalesData[[#This Row],[sales]]&lt;2000,"LOW CATEGORY",DmartSalesData[[#This Row],[sales]]&lt;4000,"MEDIUM CATEGORY",DmartSalesData[[#This Row],[sales]]&gt;=4000,"HIGH CATEGORY")</f>
        <v>MEDIUM CATEGORY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tr">
        <f>IF(AND(DmartSalesData[[#This Row],[profit]]&gt;=500,DmartSalesData[[#This Row],[sales]]&gt;=3000),"Good","Not Good")</f>
        <v>Not Good</v>
      </c>
      <c r="R9378" s="2">
        <f>YEAR(DmartSalesData[[#This Row],[order_date]])</f>
        <v>2023</v>
      </c>
    </row>
    <row r="9379" spans="1:18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 t="str" cm="1">
        <f t="array" ref="F9379">_xlfn.IFS(DmartSalesData[[#This Row],[sales]]&lt;2000,"LOW CATEGORY",DmartSalesData[[#This Row],[sales]]&lt;4000,"MEDIUM CATEGORY",DmartSalesData[[#This Row],[sales]]&gt;=4000,"HIGH CATEGORY")</f>
        <v>MEDIUM CATEGORY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tr">
        <f>IF(AND(DmartSalesData[[#This Row],[profit]]&gt;=500,DmartSalesData[[#This Row],[sales]]&gt;=3000),"Good","Not Good")</f>
        <v>Not Good</v>
      </c>
      <c r="R9379" s="2">
        <f>YEAR(DmartSalesData[[#This Row],[order_date]])</f>
        <v>2024</v>
      </c>
    </row>
    <row r="9380" spans="1:18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 t="str" cm="1">
        <f t="array" ref="F9380">_xlfn.IFS(DmartSalesData[[#This Row],[sales]]&lt;2000,"LOW CATEGORY",DmartSalesData[[#This Row],[sales]]&lt;4000,"MEDIUM CATEGORY",DmartSalesData[[#This Row],[sales]]&gt;=4000,"HIGH CATEGORY")</f>
        <v>MEDIUM CATEGORY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tr">
        <f>IF(AND(DmartSalesData[[#This Row],[profit]]&gt;=500,DmartSalesData[[#This Row],[sales]]&gt;=3000),"Good","Not Good")</f>
        <v>Good</v>
      </c>
      <c r="R9380" s="2">
        <f>YEAR(DmartSalesData[[#This Row],[order_date]])</f>
        <v>2023</v>
      </c>
    </row>
    <row r="9381" spans="1:18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 t="str" cm="1">
        <f t="array" ref="F9381">_xlfn.IFS(DmartSalesData[[#This Row],[sales]]&lt;2000,"LOW CATEGORY",DmartSalesData[[#This Row],[sales]]&lt;4000,"MEDIUM CATEGORY",DmartSalesData[[#This Row],[sales]]&gt;=4000,"HIGH CATEGORY")</f>
        <v>HIGH CATEGORY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tr">
        <f>IF(AND(DmartSalesData[[#This Row],[profit]]&gt;=500,DmartSalesData[[#This Row],[sales]]&gt;=3000),"Good","Not Good")</f>
        <v>Not Good</v>
      </c>
      <c r="R9381" s="2">
        <f>YEAR(DmartSalesData[[#This Row],[order_date]])</f>
        <v>2024</v>
      </c>
    </row>
    <row r="9382" spans="1:18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 t="str" cm="1">
        <f t="array" ref="F9382">_xlfn.IFS(DmartSalesData[[#This Row],[sales]]&lt;2000,"LOW CATEGORY",DmartSalesData[[#This Row],[sales]]&lt;4000,"MEDIUM CATEGORY",DmartSalesData[[#This Row],[sales]]&gt;=4000,"HIGH CATEGORY")</f>
        <v>MEDIUM CATEGORY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tr">
        <f>IF(AND(DmartSalesData[[#This Row],[profit]]&gt;=500,DmartSalesData[[#This Row],[sales]]&gt;=3000),"Good","Not Good")</f>
        <v>Good</v>
      </c>
      <c r="R9382" s="2">
        <f>YEAR(DmartSalesData[[#This Row],[order_date]])</f>
        <v>2024</v>
      </c>
    </row>
    <row r="9383" spans="1:18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 t="str" cm="1">
        <f t="array" ref="F9383">_xlfn.IFS(DmartSalesData[[#This Row],[sales]]&lt;2000,"LOW CATEGORY",DmartSalesData[[#This Row],[sales]]&lt;4000,"MEDIUM CATEGORY",DmartSalesData[[#This Row],[sales]]&gt;=4000,"HIGH CATEGORY")</f>
        <v>LOW CATEGORY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tr">
        <f>IF(AND(DmartSalesData[[#This Row],[profit]]&gt;=500,DmartSalesData[[#This Row],[sales]]&gt;=3000),"Good","Not Good")</f>
        <v>Not Good</v>
      </c>
      <c r="R9383" s="2">
        <f>YEAR(DmartSalesData[[#This Row],[order_date]])</f>
        <v>2024</v>
      </c>
    </row>
    <row r="9384" spans="1:18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 t="str" cm="1">
        <f t="array" ref="F9384">_xlfn.IFS(DmartSalesData[[#This Row],[sales]]&lt;2000,"LOW CATEGORY",DmartSalesData[[#This Row],[sales]]&lt;4000,"MEDIUM CATEGORY",DmartSalesData[[#This Row],[sales]]&gt;=4000,"HIGH CATEGORY")</f>
        <v>MEDIUM CATEGORY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tr">
        <f>IF(AND(DmartSalesData[[#This Row],[profit]]&gt;=500,DmartSalesData[[#This Row],[sales]]&gt;=3000),"Good","Not Good")</f>
        <v>Not Good</v>
      </c>
      <c r="R9384" s="2">
        <f>YEAR(DmartSalesData[[#This Row],[order_date]])</f>
        <v>2024</v>
      </c>
    </row>
    <row r="9385" spans="1:18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 t="str" cm="1">
        <f t="array" ref="F9385">_xlfn.IFS(DmartSalesData[[#This Row],[sales]]&lt;2000,"LOW CATEGORY",DmartSalesData[[#This Row],[sales]]&lt;4000,"MEDIUM CATEGORY",DmartSalesData[[#This Row],[sales]]&gt;=4000,"HIGH CATEGORY")</f>
        <v>HIGH CATEGORY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tr">
        <f>IF(AND(DmartSalesData[[#This Row],[profit]]&gt;=500,DmartSalesData[[#This Row],[sales]]&gt;=3000),"Good","Not Good")</f>
        <v>Not Good</v>
      </c>
      <c r="R9385" s="2">
        <f>YEAR(DmartSalesData[[#This Row],[order_date]])</f>
        <v>2023</v>
      </c>
    </row>
    <row r="9386" spans="1:18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 t="str" cm="1">
        <f t="array" ref="F9386">_xlfn.IFS(DmartSalesData[[#This Row],[sales]]&lt;2000,"LOW CATEGORY",DmartSalesData[[#This Row],[sales]]&lt;4000,"MEDIUM CATEGORY",DmartSalesData[[#This Row],[sales]]&gt;=4000,"HIGH CATEGORY")</f>
        <v>MEDIUM CATEGORY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tr">
        <f>IF(AND(DmartSalesData[[#This Row],[profit]]&gt;=500,DmartSalesData[[#This Row],[sales]]&gt;=3000),"Good","Not Good")</f>
        <v>Not Good</v>
      </c>
      <c r="R9386" s="2">
        <f>YEAR(DmartSalesData[[#This Row],[order_date]])</f>
        <v>2024</v>
      </c>
    </row>
    <row r="9387" spans="1:18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 t="str" cm="1">
        <f t="array" ref="F9387">_xlfn.IFS(DmartSalesData[[#This Row],[sales]]&lt;2000,"LOW CATEGORY",DmartSalesData[[#This Row],[sales]]&lt;4000,"MEDIUM CATEGORY",DmartSalesData[[#This Row],[sales]]&gt;=4000,"HIGH CATEGORY")</f>
        <v>LOW CATEGORY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tr">
        <f>IF(AND(DmartSalesData[[#This Row],[profit]]&gt;=500,DmartSalesData[[#This Row],[sales]]&gt;=3000),"Good","Not Good")</f>
        <v>Not Good</v>
      </c>
      <c r="R9387" s="2">
        <f>YEAR(DmartSalesData[[#This Row],[order_date]])</f>
        <v>2023</v>
      </c>
    </row>
    <row r="9388" spans="1:18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 t="str" cm="1">
        <f t="array" ref="F9388">_xlfn.IFS(DmartSalesData[[#This Row],[sales]]&lt;2000,"LOW CATEGORY",DmartSalesData[[#This Row],[sales]]&lt;4000,"MEDIUM CATEGORY",DmartSalesData[[#This Row],[sales]]&gt;=4000,"HIGH CATEGORY")</f>
        <v>LOW CATEGORY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tr">
        <f>IF(AND(DmartSalesData[[#This Row],[profit]]&gt;=500,DmartSalesData[[#This Row],[sales]]&gt;=3000),"Good","Not Good")</f>
        <v>Not Good</v>
      </c>
      <c r="R9388" s="2">
        <f>YEAR(DmartSalesData[[#This Row],[order_date]])</f>
        <v>2023</v>
      </c>
    </row>
    <row r="9389" spans="1:18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 t="str" cm="1">
        <f t="array" ref="F9389">_xlfn.IFS(DmartSalesData[[#This Row],[sales]]&lt;2000,"LOW CATEGORY",DmartSalesData[[#This Row],[sales]]&lt;4000,"MEDIUM CATEGORY",DmartSalesData[[#This Row],[sales]]&gt;=4000,"HIGH CATEGORY")</f>
        <v>MEDIUM CATEGORY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tr">
        <f>IF(AND(DmartSalesData[[#This Row],[profit]]&gt;=500,DmartSalesData[[#This Row],[sales]]&gt;=3000),"Good","Not Good")</f>
        <v>Not Good</v>
      </c>
      <c r="R9389" s="2">
        <f>YEAR(DmartSalesData[[#This Row],[order_date]])</f>
        <v>2023</v>
      </c>
    </row>
    <row r="9390" spans="1:18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 t="str" cm="1">
        <f t="array" ref="F9390">_xlfn.IFS(DmartSalesData[[#This Row],[sales]]&lt;2000,"LOW CATEGORY",DmartSalesData[[#This Row],[sales]]&lt;4000,"MEDIUM CATEGORY",DmartSalesData[[#This Row],[sales]]&gt;=4000,"HIGH CATEGORY")</f>
        <v>LOW CATEGORY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tr">
        <f>IF(AND(DmartSalesData[[#This Row],[profit]]&gt;=500,DmartSalesData[[#This Row],[sales]]&gt;=3000),"Good","Not Good")</f>
        <v>Not Good</v>
      </c>
      <c r="R9390" s="2">
        <f>YEAR(DmartSalesData[[#This Row],[order_date]])</f>
        <v>2023</v>
      </c>
    </row>
    <row r="9391" spans="1:18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 t="str" cm="1">
        <f t="array" ref="F9391">_xlfn.IFS(DmartSalesData[[#This Row],[sales]]&lt;2000,"LOW CATEGORY",DmartSalesData[[#This Row],[sales]]&lt;4000,"MEDIUM CATEGORY",DmartSalesData[[#This Row],[sales]]&gt;=4000,"HIGH CATEGORY")</f>
        <v>MEDIUM CATEGORY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tr">
        <f>IF(AND(DmartSalesData[[#This Row],[profit]]&gt;=500,DmartSalesData[[#This Row],[sales]]&gt;=3000),"Good","Not Good")</f>
        <v>Not Good</v>
      </c>
      <c r="R9391" s="2">
        <f>YEAR(DmartSalesData[[#This Row],[order_date]])</f>
        <v>2024</v>
      </c>
    </row>
    <row r="9392" spans="1:18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 t="str" cm="1">
        <f t="array" ref="F9392">_xlfn.IFS(DmartSalesData[[#This Row],[sales]]&lt;2000,"LOW CATEGORY",DmartSalesData[[#This Row],[sales]]&lt;4000,"MEDIUM CATEGORY",DmartSalesData[[#This Row],[sales]]&gt;=4000,"HIGH CATEGORY")</f>
        <v>MEDIUM CATEGORY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tr">
        <f>IF(AND(DmartSalesData[[#This Row],[profit]]&gt;=500,DmartSalesData[[#This Row],[sales]]&gt;=3000),"Good","Not Good")</f>
        <v>Not Good</v>
      </c>
      <c r="R9392" s="2">
        <f>YEAR(DmartSalesData[[#This Row],[order_date]])</f>
        <v>2024</v>
      </c>
    </row>
    <row r="9393" spans="1:18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 t="str" cm="1">
        <f t="array" ref="F9393">_xlfn.IFS(DmartSalesData[[#This Row],[sales]]&lt;2000,"LOW CATEGORY",DmartSalesData[[#This Row],[sales]]&lt;4000,"MEDIUM CATEGORY",DmartSalesData[[#This Row],[sales]]&gt;=4000,"HIGH CATEGORY")</f>
        <v>LOW CATEGORY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tr">
        <f>IF(AND(DmartSalesData[[#This Row],[profit]]&gt;=500,DmartSalesData[[#This Row],[sales]]&gt;=3000),"Good","Not Good")</f>
        <v>Not Good</v>
      </c>
      <c r="R9393" s="2">
        <f>YEAR(DmartSalesData[[#This Row],[order_date]])</f>
        <v>2023</v>
      </c>
    </row>
    <row r="9394" spans="1:18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 t="str" cm="1">
        <f t="array" ref="F9394">_xlfn.IFS(DmartSalesData[[#This Row],[sales]]&lt;2000,"LOW CATEGORY",DmartSalesData[[#This Row],[sales]]&lt;4000,"MEDIUM CATEGORY",DmartSalesData[[#This Row],[sales]]&gt;=4000,"HIGH CATEGORY")</f>
        <v>MEDIUM CATEGORY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tr">
        <f>IF(AND(DmartSalesData[[#This Row],[profit]]&gt;=500,DmartSalesData[[#This Row],[sales]]&gt;=3000),"Good","Not Good")</f>
        <v>Not Good</v>
      </c>
      <c r="R9394" s="2">
        <f>YEAR(DmartSalesData[[#This Row],[order_date]])</f>
        <v>2024</v>
      </c>
    </row>
    <row r="9395" spans="1:18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 t="str" cm="1">
        <f t="array" ref="F9395">_xlfn.IFS(DmartSalesData[[#This Row],[sales]]&lt;2000,"LOW CATEGORY",DmartSalesData[[#This Row],[sales]]&lt;4000,"MEDIUM CATEGORY",DmartSalesData[[#This Row],[sales]]&gt;=4000,"HIGH CATEGORY")</f>
        <v>LOW CATEGORY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tr">
        <f>IF(AND(DmartSalesData[[#This Row],[profit]]&gt;=500,DmartSalesData[[#This Row],[sales]]&gt;=3000),"Good","Not Good")</f>
        <v>Not Good</v>
      </c>
      <c r="R9395" s="2">
        <f>YEAR(DmartSalesData[[#This Row],[order_date]])</f>
        <v>2024</v>
      </c>
    </row>
    <row r="9396" spans="1:18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 t="str" cm="1">
        <f t="array" ref="F9396">_xlfn.IFS(DmartSalesData[[#This Row],[sales]]&lt;2000,"LOW CATEGORY",DmartSalesData[[#This Row],[sales]]&lt;4000,"MEDIUM CATEGORY",DmartSalesData[[#This Row],[sales]]&gt;=4000,"HIGH CATEGORY")</f>
        <v>MEDIUM CATEGORY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tr">
        <f>IF(AND(DmartSalesData[[#This Row],[profit]]&gt;=500,DmartSalesData[[#This Row],[sales]]&gt;=3000),"Good","Not Good")</f>
        <v>Not Good</v>
      </c>
      <c r="R9396" s="2">
        <f>YEAR(DmartSalesData[[#This Row],[order_date]])</f>
        <v>2024</v>
      </c>
    </row>
    <row r="9397" spans="1:18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 t="str" cm="1">
        <f t="array" ref="F9397">_xlfn.IFS(DmartSalesData[[#This Row],[sales]]&lt;2000,"LOW CATEGORY",DmartSalesData[[#This Row],[sales]]&lt;4000,"MEDIUM CATEGORY",DmartSalesData[[#This Row],[sales]]&gt;=4000,"HIGH CATEGORY")</f>
        <v>LOW CATEGORY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tr">
        <f>IF(AND(DmartSalesData[[#This Row],[profit]]&gt;=500,DmartSalesData[[#This Row],[sales]]&gt;=3000),"Good","Not Good")</f>
        <v>Not Good</v>
      </c>
      <c r="R9397" s="2">
        <f>YEAR(DmartSalesData[[#This Row],[order_date]])</f>
        <v>2024</v>
      </c>
    </row>
    <row r="9398" spans="1:18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 t="str" cm="1">
        <f t="array" ref="F9398">_xlfn.IFS(DmartSalesData[[#This Row],[sales]]&lt;2000,"LOW CATEGORY",DmartSalesData[[#This Row],[sales]]&lt;4000,"MEDIUM CATEGORY",DmartSalesData[[#This Row],[sales]]&gt;=4000,"HIGH CATEGORY")</f>
        <v>MEDIUM CATEGORY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tr">
        <f>IF(AND(DmartSalesData[[#This Row],[profit]]&gt;=500,DmartSalesData[[#This Row],[sales]]&gt;=3000),"Good","Not Good")</f>
        <v>Good</v>
      </c>
      <c r="R9398" s="2">
        <f>YEAR(DmartSalesData[[#This Row],[order_date]])</f>
        <v>2023</v>
      </c>
    </row>
    <row r="9399" spans="1:18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 t="str" cm="1">
        <f t="array" ref="F9399">_xlfn.IFS(DmartSalesData[[#This Row],[sales]]&lt;2000,"LOW CATEGORY",DmartSalesData[[#This Row],[sales]]&lt;4000,"MEDIUM CATEGORY",DmartSalesData[[#This Row],[sales]]&gt;=4000,"HIGH CATEGORY")</f>
        <v>MEDIUM CATEGORY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tr">
        <f>IF(AND(DmartSalesData[[#This Row],[profit]]&gt;=500,DmartSalesData[[#This Row],[sales]]&gt;=3000),"Good","Not Good")</f>
        <v>Not Good</v>
      </c>
      <c r="R9399" s="2">
        <f>YEAR(DmartSalesData[[#This Row],[order_date]])</f>
        <v>2024</v>
      </c>
    </row>
    <row r="9400" spans="1:18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 t="str" cm="1">
        <f t="array" ref="F9400">_xlfn.IFS(DmartSalesData[[#This Row],[sales]]&lt;2000,"LOW CATEGORY",DmartSalesData[[#This Row],[sales]]&lt;4000,"MEDIUM CATEGORY",DmartSalesData[[#This Row],[sales]]&gt;=4000,"HIGH CATEGORY")</f>
        <v>LOW CATEGORY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tr">
        <f>IF(AND(DmartSalesData[[#This Row],[profit]]&gt;=500,DmartSalesData[[#This Row],[sales]]&gt;=3000),"Good","Not Good")</f>
        <v>Not Good</v>
      </c>
      <c r="R9400" s="2">
        <f>YEAR(DmartSalesData[[#This Row],[order_date]])</f>
        <v>2024</v>
      </c>
    </row>
    <row r="9401" spans="1:18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 t="str" cm="1">
        <f t="array" ref="F9401">_xlfn.IFS(DmartSalesData[[#This Row],[sales]]&lt;2000,"LOW CATEGORY",DmartSalesData[[#This Row],[sales]]&lt;4000,"MEDIUM CATEGORY",DmartSalesData[[#This Row],[sales]]&gt;=4000,"HIGH CATEGORY")</f>
        <v>HIGH CATEGORY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tr">
        <f>IF(AND(DmartSalesData[[#This Row],[profit]]&gt;=500,DmartSalesData[[#This Row],[sales]]&gt;=3000),"Good","Not Good")</f>
        <v>Good</v>
      </c>
      <c r="R9401" s="2">
        <f>YEAR(DmartSalesData[[#This Row],[order_date]])</f>
        <v>2024</v>
      </c>
    </row>
    <row r="9402" spans="1:18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 t="str" cm="1">
        <f t="array" ref="F9402">_xlfn.IFS(DmartSalesData[[#This Row],[sales]]&lt;2000,"LOW CATEGORY",DmartSalesData[[#This Row],[sales]]&lt;4000,"MEDIUM CATEGORY",DmartSalesData[[#This Row],[sales]]&gt;=4000,"HIGH CATEGORY")</f>
        <v>LOW CATEGORY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tr">
        <f>IF(AND(DmartSalesData[[#This Row],[profit]]&gt;=500,DmartSalesData[[#This Row],[sales]]&gt;=3000),"Good","Not Good")</f>
        <v>Not Good</v>
      </c>
      <c r="R9402" s="2">
        <f>YEAR(DmartSalesData[[#This Row],[order_date]])</f>
        <v>2023</v>
      </c>
    </row>
    <row r="9403" spans="1:18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 t="str" cm="1">
        <f t="array" ref="F9403">_xlfn.IFS(DmartSalesData[[#This Row],[sales]]&lt;2000,"LOW CATEGORY",DmartSalesData[[#This Row],[sales]]&lt;4000,"MEDIUM CATEGORY",DmartSalesData[[#This Row],[sales]]&gt;=4000,"HIGH CATEGORY")</f>
        <v>MEDIUM CATEGORY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tr">
        <f>IF(AND(DmartSalesData[[#This Row],[profit]]&gt;=500,DmartSalesData[[#This Row],[sales]]&gt;=3000),"Good","Not Good")</f>
        <v>Not Good</v>
      </c>
      <c r="R9403" s="2">
        <f>YEAR(DmartSalesData[[#This Row],[order_date]])</f>
        <v>2023</v>
      </c>
    </row>
    <row r="9404" spans="1:18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 t="str" cm="1">
        <f t="array" ref="F9404">_xlfn.IFS(DmartSalesData[[#This Row],[sales]]&lt;2000,"LOW CATEGORY",DmartSalesData[[#This Row],[sales]]&lt;4000,"MEDIUM CATEGORY",DmartSalesData[[#This Row],[sales]]&gt;=4000,"HIGH CATEGORY")</f>
        <v>MEDIUM CATEGORY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tr">
        <f>IF(AND(DmartSalesData[[#This Row],[profit]]&gt;=500,DmartSalesData[[#This Row],[sales]]&gt;=3000),"Good","Not Good")</f>
        <v>Not Good</v>
      </c>
      <c r="R9404" s="2">
        <f>YEAR(DmartSalesData[[#This Row],[order_date]])</f>
        <v>2023</v>
      </c>
    </row>
    <row r="9405" spans="1:18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 t="str" cm="1">
        <f t="array" ref="F9405">_xlfn.IFS(DmartSalesData[[#This Row],[sales]]&lt;2000,"LOW CATEGORY",DmartSalesData[[#This Row],[sales]]&lt;4000,"MEDIUM CATEGORY",DmartSalesData[[#This Row],[sales]]&gt;=4000,"HIGH CATEGORY")</f>
        <v>MEDIUM CATEGORY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tr">
        <f>IF(AND(DmartSalesData[[#This Row],[profit]]&gt;=500,DmartSalesData[[#This Row],[sales]]&gt;=3000),"Good","Not Good")</f>
        <v>Good</v>
      </c>
      <c r="R9405" s="2">
        <f>YEAR(DmartSalesData[[#This Row],[order_date]])</f>
        <v>2023</v>
      </c>
    </row>
    <row r="9406" spans="1:18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 t="str" cm="1">
        <f t="array" ref="F9406">_xlfn.IFS(DmartSalesData[[#This Row],[sales]]&lt;2000,"LOW CATEGORY",DmartSalesData[[#This Row],[sales]]&lt;4000,"MEDIUM CATEGORY",DmartSalesData[[#This Row],[sales]]&gt;=4000,"HIGH CATEGORY")</f>
        <v>LOW CATEGORY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tr">
        <f>IF(AND(DmartSalesData[[#This Row],[profit]]&gt;=500,DmartSalesData[[#This Row],[sales]]&gt;=3000),"Good","Not Good")</f>
        <v>Not Good</v>
      </c>
      <c r="R9406" s="2">
        <f>YEAR(DmartSalesData[[#This Row],[order_date]])</f>
        <v>2024</v>
      </c>
    </row>
    <row r="9407" spans="1:18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 t="str" cm="1">
        <f t="array" ref="F9407">_xlfn.IFS(DmartSalesData[[#This Row],[sales]]&lt;2000,"LOW CATEGORY",DmartSalesData[[#This Row],[sales]]&lt;4000,"MEDIUM CATEGORY",DmartSalesData[[#This Row],[sales]]&gt;=4000,"HIGH CATEGORY")</f>
        <v>LOW CATEGORY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tr">
        <f>IF(AND(DmartSalesData[[#This Row],[profit]]&gt;=500,DmartSalesData[[#This Row],[sales]]&gt;=3000),"Good","Not Good")</f>
        <v>Not Good</v>
      </c>
      <c r="R9407" s="2">
        <f>YEAR(DmartSalesData[[#This Row],[order_date]])</f>
        <v>2023</v>
      </c>
    </row>
    <row r="9408" spans="1:18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 t="str" cm="1">
        <f t="array" ref="F9408">_xlfn.IFS(DmartSalesData[[#This Row],[sales]]&lt;2000,"LOW CATEGORY",DmartSalesData[[#This Row],[sales]]&lt;4000,"MEDIUM CATEGORY",DmartSalesData[[#This Row],[sales]]&gt;=4000,"HIGH CATEGORY")</f>
        <v>MEDIUM CATEGORY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tr">
        <f>IF(AND(DmartSalesData[[#This Row],[profit]]&gt;=500,DmartSalesData[[#This Row],[sales]]&gt;=3000),"Good","Not Good")</f>
        <v>Not Good</v>
      </c>
      <c r="R9408" s="2">
        <f>YEAR(DmartSalesData[[#This Row],[order_date]])</f>
        <v>2023</v>
      </c>
    </row>
    <row r="9409" spans="1:18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 t="str" cm="1">
        <f t="array" ref="F9409">_xlfn.IFS(DmartSalesData[[#This Row],[sales]]&lt;2000,"LOW CATEGORY",DmartSalesData[[#This Row],[sales]]&lt;4000,"MEDIUM CATEGORY",DmartSalesData[[#This Row],[sales]]&gt;=4000,"HIGH CATEGORY")</f>
        <v>LOW CATEGORY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tr">
        <f>IF(AND(DmartSalesData[[#This Row],[profit]]&gt;=500,DmartSalesData[[#This Row],[sales]]&gt;=3000),"Good","Not Good")</f>
        <v>Not Good</v>
      </c>
      <c r="R9409" s="2">
        <f>YEAR(DmartSalesData[[#This Row],[order_date]])</f>
        <v>2024</v>
      </c>
    </row>
    <row r="9410" spans="1:18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 t="str" cm="1">
        <f t="array" ref="F9410">_xlfn.IFS(DmartSalesData[[#This Row],[sales]]&lt;2000,"LOW CATEGORY",DmartSalesData[[#This Row],[sales]]&lt;4000,"MEDIUM CATEGORY",DmartSalesData[[#This Row],[sales]]&gt;=4000,"HIGH CATEGORY")</f>
        <v>HIGH CATEGORY</v>
      </c>
      <c r="G9410" s="2">
        <v>0.48</v>
      </c>
      <c r="H9410" s="2">
        <f t="shared" ref="H9410:H9473" si="294">E9410*G9410</f>
        <v>2146.44</v>
      </c>
      <c r="I9410" s="2">
        <f t="shared" ref="I9410:I9473" si="295">E9410-H9410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tr">
        <f>IF(AND(DmartSalesData[[#This Row],[profit]]&gt;=500,DmartSalesData[[#This Row],[sales]]&gt;=3000),"Good","Not Good")</f>
        <v>Not Good</v>
      </c>
      <c r="R9410" s="2">
        <f>YEAR(DmartSalesData[[#This Row],[order_date]])</f>
        <v>2024</v>
      </c>
    </row>
    <row r="9411" spans="1:18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 t="str" cm="1">
        <f t="array" ref="F9411">_xlfn.IFS(DmartSalesData[[#This Row],[sales]]&lt;2000,"LOW CATEGORY",DmartSalesData[[#This Row],[sales]]&lt;4000,"MEDIUM CATEGORY",DmartSalesData[[#This Row],[sales]]&gt;=4000,"HIGH CATEGORY")</f>
        <v>LOW CATEGORY</v>
      </c>
      <c r="G9411" s="2">
        <v>0.23</v>
      </c>
      <c r="H9411" s="2">
        <f t="shared" si="294"/>
        <v>218.72080000000003</v>
      </c>
      <c r="I9411" s="2">
        <f t="shared" si="295"/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tr">
        <f>IF(AND(DmartSalesData[[#This Row],[profit]]&gt;=500,DmartSalesData[[#This Row],[sales]]&gt;=3000),"Good","Not Good")</f>
        <v>Not Good</v>
      </c>
      <c r="R9411" s="2">
        <f>YEAR(DmartSalesData[[#This Row],[order_date]])</f>
        <v>2024</v>
      </c>
    </row>
    <row r="9412" spans="1:18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 t="str" cm="1">
        <f t="array" ref="F9412">_xlfn.IFS(DmartSalesData[[#This Row],[sales]]&lt;2000,"LOW CATEGORY",DmartSalesData[[#This Row],[sales]]&lt;4000,"MEDIUM CATEGORY",DmartSalesData[[#This Row],[sales]]&gt;=4000,"HIGH CATEGORY")</f>
        <v>MEDIUM CATEGORY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tr">
        <f>IF(AND(DmartSalesData[[#This Row],[profit]]&gt;=500,DmartSalesData[[#This Row],[sales]]&gt;=3000),"Good","Not Good")</f>
        <v>Not Good</v>
      </c>
      <c r="R9412" s="2">
        <f>YEAR(DmartSalesData[[#This Row],[order_date]])</f>
        <v>2023</v>
      </c>
    </row>
    <row r="9413" spans="1:18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 t="str" cm="1">
        <f t="array" ref="F9413">_xlfn.IFS(DmartSalesData[[#This Row],[sales]]&lt;2000,"LOW CATEGORY",DmartSalesData[[#This Row],[sales]]&lt;4000,"MEDIUM CATEGORY",DmartSalesData[[#This Row],[sales]]&gt;=4000,"HIGH CATEGORY")</f>
        <v>MEDIUM CATEGORY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tr">
        <f>IF(AND(DmartSalesData[[#This Row],[profit]]&gt;=500,DmartSalesData[[#This Row],[sales]]&gt;=3000),"Good","Not Good")</f>
        <v>Not Good</v>
      </c>
      <c r="R9413" s="2">
        <f>YEAR(DmartSalesData[[#This Row],[order_date]])</f>
        <v>2023</v>
      </c>
    </row>
    <row r="9414" spans="1:18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 t="str" cm="1">
        <f t="array" ref="F9414">_xlfn.IFS(DmartSalesData[[#This Row],[sales]]&lt;2000,"LOW CATEGORY",DmartSalesData[[#This Row],[sales]]&lt;4000,"MEDIUM CATEGORY",DmartSalesData[[#This Row],[sales]]&gt;=4000,"HIGH CATEGORY")</f>
        <v>MEDIUM CATEGORY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tr">
        <f>IF(AND(DmartSalesData[[#This Row],[profit]]&gt;=500,DmartSalesData[[#This Row],[sales]]&gt;=3000),"Good","Not Good")</f>
        <v>Not Good</v>
      </c>
      <c r="R9414" s="2">
        <f>YEAR(DmartSalesData[[#This Row],[order_date]])</f>
        <v>2023</v>
      </c>
    </row>
    <row r="9415" spans="1:18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 t="str" cm="1">
        <f t="array" ref="F9415">_xlfn.IFS(DmartSalesData[[#This Row],[sales]]&lt;2000,"LOW CATEGORY",DmartSalesData[[#This Row],[sales]]&lt;4000,"MEDIUM CATEGORY",DmartSalesData[[#This Row],[sales]]&gt;=4000,"HIGH CATEGORY")</f>
        <v>MEDIUM CATEGORY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tr">
        <f>IF(AND(DmartSalesData[[#This Row],[profit]]&gt;=500,DmartSalesData[[#This Row],[sales]]&gt;=3000),"Good","Not Good")</f>
        <v>Good</v>
      </c>
      <c r="R9415" s="2">
        <f>YEAR(DmartSalesData[[#This Row],[order_date]])</f>
        <v>2024</v>
      </c>
    </row>
    <row r="9416" spans="1:18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 t="str" cm="1">
        <f t="array" ref="F9416">_xlfn.IFS(DmartSalesData[[#This Row],[sales]]&lt;2000,"LOW CATEGORY",DmartSalesData[[#This Row],[sales]]&lt;4000,"MEDIUM CATEGORY",DmartSalesData[[#This Row],[sales]]&gt;=4000,"HIGH CATEGORY")</f>
        <v>MEDIUM CATEGORY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tr">
        <f>IF(AND(DmartSalesData[[#This Row],[profit]]&gt;=500,DmartSalesData[[#This Row],[sales]]&gt;=3000),"Good","Not Good")</f>
        <v>Not Good</v>
      </c>
      <c r="R9416" s="2">
        <f>YEAR(DmartSalesData[[#This Row],[order_date]])</f>
        <v>2024</v>
      </c>
    </row>
    <row r="9417" spans="1:18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 t="str" cm="1">
        <f t="array" ref="F9417">_xlfn.IFS(DmartSalesData[[#This Row],[sales]]&lt;2000,"LOW CATEGORY",DmartSalesData[[#This Row],[sales]]&lt;4000,"MEDIUM CATEGORY",DmartSalesData[[#This Row],[sales]]&gt;=4000,"HIGH CATEGORY")</f>
        <v>LOW CATEGORY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tr">
        <f>IF(AND(DmartSalesData[[#This Row],[profit]]&gt;=500,DmartSalesData[[#This Row],[sales]]&gt;=3000),"Good","Not Good")</f>
        <v>Not Good</v>
      </c>
      <c r="R9417" s="2">
        <f>YEAR(DmartSalesData[[#This Row],[order_date]])</f>
        <v>2023</v>
      </c>
    </row>
    <row r="9418" spans="1:18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 t="str" cm="1">
        <f t="array" ref="F9418">_xlfn.IFS(DmartSalesData[[#This Row],[sales]]&lt;2000,"LOW CATEGORY",DmartSalesData[[#This Row],[sales]]&lt;4000,"MEDIUM CATEGORY",DmartSalesData[[#This Row],[sales]]&gt;=4000,"HIGH CATEGORY")</f>
        <v>MEDIUM CATEGORY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tr">
        <f>IF(AND(DmartSalesData[[#This Row],[profit]]&gt;=500,DmartSalesData[[#This Row],[sales]]&gt;=3000),"Good","Not Good")</f>
        <v>Not Good</v>
      </c>
      <c r="R9418" s="2">
        <f>YEAR(DmartSalesData[[#This Row],[order_date]])</f>
        <v>2024</v>
      </c>
    </row>
    <row r="9419" spans="1:18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 t="str" cm="1">
        <f t="array" ref="F9419">_xlfn.IFS(DmartSalesData[[#This Row],[sales]]&lt;2000,"LOW CATEGORY",DmartSalesData[[#This Row],[sales]]&lt;4000,"MEDIUM CATEGORY",DmartSalesData[[#This Row],[sales]]&gt;=4000,"HIGH CATEGORY")</f>
        <v>LOW CATEGORY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tr">
        <f>IF(AND(DmartSalesData[[#This Row],[profit]]&gt;=500,DmartSalesData[[#This Row],[sales]]&gt;=3000),"Good","Not Good")</f>
        <v>Not Good</v>
      </c>
      <c r="R9419" s="2">
        <f>YEAR(DmartSalesData[[#This Row],[order_date]])</f>
        <v>2024</v>
      </c>
    </row>
    <row r="9420" spans="1:18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 t="str" cm="1">
        <f t="array" ref="F9420">_xlfn.IFS(DmartSalesData[[#This Row],[sales]]&lt;2000,"LOW CATEGORY",DmartSalesData[[#This Row],[sales]]&lt;4000,"MEDIUM CATEGORY",DmartSalesData[[#This Row],[sales]]&gt;=4000,"HIGH CATEGORY")</f>
        <v>MEDIUM CATEGORY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tr">
        <f>IF(AND(DmartSalesData[[#This Row],[profit]]&gt;=500,DmartSalesData[[#This Row],[sales]]&gt;=3000),"Good","Not Good")</f>
        <v>Good</v>
      </c>
      <c r="R9420" s="2">
        <f>YEAR(DmartSalesData[[#This Row],[order_date]])</f>
        <v>2023</v>
      </c>
    </row>
    <row r="9421" spans="1:18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 t="str" cm="1">
        <f t="array" ref="F9421">_xlfn.IFS(DmartSalesData[[#This Row],[sales]]&lt;2000,"LOW CATEGORY",DmartSalesData[[#This Row],[sales]]&lt;4000,"MEDIUM CATEGORY",DmartSalesData[[#This Row],[sales]]&gt;=4000,"HIGH CATEGORY")</f>
        <v>HIGH CATEGORY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tr">
        <f>IF(AND(DmartSalesData[[#This Row],[profit]]&gt;=500,DmartSalesData[[#This Row],[sales]]&gt;=3000),"Good","Not Good")</f>
        <v>Good</v>
      </c>
      <c r="R9421" s="2">
        <f>YEAR(DmartSalesData[[#This Row],[order_date]])</f>
        <v>2023</v>
      </c>
    </row>
    <row r="9422" spans="1:18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 t="str" cm="1">
        <f t="array" ref="F9422">_xlfn.IFS(DmartSalesData[[#This Row],[sales]]&lt;2000,"LOW CATEGORY",DmartSalesData[[#This Row],[sales]]&lt;4000,"MEDIUM CATEGORY",DmartSalesData[[#This Row],[sales]]&gt;=4000,"HIGH CATEGORY")</f>
        <v>LOW CATEGORY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tr">
        <f>IF(AND(DmartSalesData[[#This Row],[profit]]&gt;=500,DmartSalesData[[#This Row],[sales]]&gt;=3000),"Good","Not Good")</f>
        <v>Not Good</v>
      </c>
      <c r="R9422" s="2">
        <f>YEAR(DmartSalesData[[#This Row],[order_date]])</f>
        <v>2024</v>
      </c>
    </row>
    <row r="9423" spans="1:18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 t="str" cm="1">
        <f t="array" ref="F9423">_xlfn.IFS(DmartSalesData[[#This Row],[sales]]&lt;2000,"LOW CATEGORY",DmartSalesData[[#This Row],[sales]]&lt;4000,"MEDIUM CATEGORY",DmartSalesData[[#This Row],[sales]]&gt;=4000,"HIGH CATEGORY")</f>
        <v>MEDIUM CATEGORY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tr">
        <f>IF(AND(DmartSalesData[[#This Row],[profit]]&gt;=500,DmartSalesData[[#This Row],[sales]]&gt;=3000),"Good","Not Good")</f>
        <v>Not Good</v>
      </c>
      <c r="R9423" s="2">
        <f>YEAR(DmartSalesData[[#This Row],[order_date]])</f>
        <v>2024</v>
      </c>
    </row>
    <row r="9424" spans="1:18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 t="str" cm="1">
        <f t="array" ref="F9424">_xlfn.IFS(DmartSalesData[[#This Row],[sales]]&lt;2000,"LOW CATEGORY",DmartSalesData[[#This Row],[sales]]&lt;4000,"MEDIUM CATEGORY",DmartSalesData[[#This Row],[sales]]&gt;=4000,"HIGH CATEGORY")</f>
        <v>LOW CATEGORY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tr">
        <f>IF(AND(DmartSalesData[[#This Row],[profit]]&gt;=500,DmartSalesData[[#This Row],[sales]]&gt;=3000),"Good","Not Good")</f>
        <v>Not Good</v>
      </c>
      <c r="R9424" s="2">
        <f>YEAR(DmartSalesData[[#This Row],[order_date]])</f>
        <v>2023</v>
      </c>
    </row>
    <row r="9425" spans="1:18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 t="str" cm="1">
        <f t="array" ref="F9425">_xlfn.IFS(DmartSalesData[[#This Row],[sales]]&lt;2000,"LOW CATEGORY",DmartSalesData[[#This Row],[sales]]&lt;4000,"MEDIUM CATEGORY",DmartSalesData[[#This Row],[sales]]&gt;=4000,"HIGH CATEGORY")</f>
        <v>HIGH CATEGORY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tr">
        <f>IF(AND(DmartSalesData[[#This Row],[profit]]&gt;=500,DmartSalesData[[#This Row],[sales]]&gt;=3000),"Good","Not Good")</f>
        <v>Good</v>
      </c>
      <c r="R9425" s="2">
        <f>YEAR(DmartSalesData[[#This Row],[order_date]])</f>
        <v>2023</v>
      </c>
    </row>
    <row r="9426" spans="1:18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 t="str" cm="1">
        <f t="array" ref="F9426">_xlfn.IFS(DmartSalesData[[#This Row],[sales]]&lt;2000,"LOW CATEGORY",DmartSalesData[[#This Row],[sales]]&lt;4000,"MEDIUM CATEGORY",DmartSalesData[[#This Row],[sales]]&gt;=4000,"HIGH CATEGORY")</f>
        <v>MEDIUM CATEGORY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tr">
        <f>IF(AND(DmartSalesData[[#This Row],[profit]]&gt;=500,DmartSalesData[[#This Row],[sales]]&gt;=3000),"Good","Not Good")</f>
        <v>Good</v>
      </c>
      <c r="R9426" s="2">
        <f>YEAR(DmartSalesData[[#This Row],[order_date]])</f>
        <v>2023</v>
      </c>
    </row>
    <row r="9427" spans="1:18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 t="str" cm="1">
        <f t="array" ref="F9427">_xlfn.IFS(DmartSalesData[[#This Row],[sales]]&lt;2000,"LOW CATEGORY",DmartSalesData[[#This Row],[sales]]&lt;4000,"MEDIUM CATEGORY",DmartSalesData[[#This Row],[sales]]&gt;=4000,"HIGH CATEGORY")</f>
        <v>LOW CATEGORY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tr">
        <f>IF(AND(DmartSalesData[[#This Row],[profit]]&gt;=500,DmartSalesData[[#This Row],[sales]]&gt;=3000),"Good","Not Good")</f>
        <v>Not Good</v>
      </c>
      <c r="R9427" s="2">
        <f>YEAR(DmartSalesData[[#This Row],[order_date]])</f>
        <v>2024</v>
      </c>
    </row>
    <row r="9428" spans="1:18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 t="str" cm="1">
        <f t="array" ref="F9428">_xlfn.IFS(DmartSalesData[[#This Row],[sales]]&lt;2000,"LOW CATEGORY",DmartSalesData[[#This Row],[sales]]&lt;4000,"MEDIUM CATEGORY",DmartSalesData[[#This Row],[sales]]&gt;=4000,"HIGH CATEGORY")</f>
        <v>MEDIUM CATEGORY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tr">
        <f>IF(AND(DmartSalesData[[#This Row],[profit]]&gt;=500,DmartSalesData[[#This Row],[sales]]&gt;=3000),"Good","Not Good")</f>
        <v>Not Good</v>
      </c>
      <c r="R9428" s="2">
        <f>YEAR(DmartSalesData[[#This Row],[order_date]])</f>
        <v>2024</v>
      </c>
    </row>
    <row r="9429" spans="1:18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 t="str" cm="1">
        <f t="array" ref="F9429">_xlfn.IFS(DmartSalesData[[#This Row],[sales]]&lt;2000,"LOW CATEGORY",DmartSalesData[[#This Row],[sales]]&lt;4000,"MEDIUM CATEGORY",DmartSalesData[[#This Row],[sales]]&gt;=4000,"HIGH CATEGORY")</f>
        <v>MEDIUM CATEGORY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tr">
        <f>IF(AND(DmartSalesData[[#This Row],[profit]]&gt;=500,DmartSalesData[[#This Row],[sales]]&gt;=3000),"Good","Not Good")</f>
        <v>Not Good</v>
      </c>
      <c r="R9429" s="2">
        <f>YEAR(DmartSalesData[[#This Row],[order_date]])</f>
        <v>2024</v>
      </c>
    </row>
    <row r="9430" spans="1:18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 t="str" cm="1">
        <f t="array" ref="F9430">_xlfn.IFS(DmartSalesData[[#This Row],[sales]]&lt;2000,"LOW CATEGORY",DmartSalesData[[#This Row],[sales]]&lt;4000,"MEDIUM CATEGORY",DmartSalesData[[#This Row],[sales]]&gt;=4000,"HIGH CATEGORY")</f>
        <v>LOW CATEGORY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tr">
        <f>IF(AND(DmartSalesData[[#This Row],[profit]]&gt;=500,DmartSalesData[[#This Row],[sales]]&gt;=3000),"Good","Not Good")</f>
        <v>Not Good</v>
      </c>
      <c r="R9430" s="2">
        <f>YEAR(DmartSalesData[[#This Row],[order_date]])</f>
        <v>2024</v>
      </c>
    </row>
    <row r="9431" spans="1:18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 t="str" cm="1">
        <f t="array" ref="F9431">_xlfn.IFS(DmartSalesData[[#This Row],[sales]]&lt;2000,"LOW CATEGORY",DmartSalesData[[#This Row],[sales]]&lt;4000,"MEDIUM CATEGORY",DmartSalesData[[#This Row],[sales]]&gt;=4000,"HIGH CATEGORY")</f>
        <v>LOW CATEGORY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tr">
        <f>IF(AND(DmartSalesData[[#This Row],[profit]]&gt;=500,DmartSalesData[[#This Row],[sales]]&gt;=3000),"Good","Not Good")</f>
        <v>Not Good</v>
      </c>
      <c r="R9431" s="2">
        <f>YEAR(DmartSalesData[[#This Row],[order_date]])</f>
        <v>2024</v>
      </c>
    </row>
    <row r="9432" spans="1:18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 t="str" cm="1">
        <f t="array" ref="F9432">_xlfn.IFS(DmartSalesData[[#This Row],[sales]]&lt;2000,"LOW CATEGORY",DmartSalesData[[#This Row],[sales]]&lt;4000,"MEDIUM CATEGORY",DmartSalesData[[#This Row],[sales]]&gt;=4000,"HIGH CATEGORY")</f>
        <v>MEDIUM CATEGORY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tr">
        <f>IF(AND(DmartSalesData[[#This Row],[profit]]&gt;=500,DmartSalesData[[#This Row],[sales]]&gt;=3000),"Good","Not Good")</f>
        <v>Not Good</v>
      </c>
      <c r="R9432" s="2">
        <f>YEAR(DmartSalesData[[#This Row],[order_date]])</f>
        <v>2024</v>
      </c>
    </row>
    <row r="9433" spans="1:18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 t="str" cm="1">
        <f t="array" ref="F9433">_xlfn.IFS(DmartSalesData[[#This Row],[sales]]&lt;2000,"LOW CATEGORY",DmartSalesData[[#This Row],[sales]]&lt;4000,"MEDIUM CATEGORY",DmartSalesData[[#This Row],[sales]]&gt;=4000,"HIGH CATEGORY")</f>
        <v>MEDIUM CATEGORY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tr">
        <f>IF(AND(DmartSalesData[[#This Row],[profit]]&gt;=500,DmartSalesData[[#This Row],[sales]]&gt;=3000),"Good","Not Good")</f>
        <v>Good</v>
      </c>
      <c r="R9433" s="2">
        <f>YEAR(DmartSalesData[[#This Row],[order_date]])</f>
        <v>2024</v>
      </c>
    </row>
    <row r="9434" spans="1:18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 t="str" cm="1">
        <f t="array" ref="F9434">_xlfn.IFS(DmartSalesData[[#This Row],[sales]]&lt;2000,"LOW CATEGORY",DmartSalesData[[#This Row],[sales]]&lt;4000,"MEDIUM CATEGORY",DmartSalesData[[#This Row],[sales]]&gt;=4000,"HIGH CATEGORY")</f>
        <v>LOW CATEGORY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tr">
        <f>IF(AND(DmartSalesData[[#This Row],[profit]]&gt;=500,DmartSalesData[[#This Row],[sales]]&gt;=3000),"Good","Not Good")</f>
        <v>Not Good</v>
      </c>
      <c r="R9434" s="2">
        <f>YEAR(DmartSalesData[[#This Row],[order_date]])</f>
        <v>2024</v>
      </c>
    </row>
    <row r="9435" spans="1:18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 t="str" cm="1">
        <f t="array" ref="F9435">_xlfn.IFS(DmartSalesData[[#This Row],[sales]]&lt;2000,"LOW CATEGORY",DmartSalesData[[#This Row],[sales]]&lt;4000,"MEDIUM CATEGORY",DmartSalesData[[#This Row],[sales]]&gt;=4000,"HIGH CATEGORY")</f>
        <v>LOW CATEGORY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tr">
        <f>IF(AND(DmartSalesData[[#This Row],[profit]]&gt;=500,DmartSalesData[[#This Row],[sales]]&gt;=3000),"Good","Not Good")</f>
        <v>Not Good</v>
      </c>
      <c r="R9435" s="2">
        <f>YEAR(DmartSalesData[[#This Row],[order_date]])</f>
        <v>2024</v>
      </c>
    </row>
    <row r="9436" spans="1:18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 t="str" cm="1">
        <f t="array" ref="F9436">_xlfn.IFS(DmartSalesData[[#This Row],[sales]]&lt;2000,"LOW CATEGORY",DmartSalesData[[#This Row],[sales]]&lt;4000,"MEDIUM CATEGORY",DmartSalesData[[#This Row],[sales]]&gt;=4000,"HIGH CATEGORY")</f>
        <v>HIGH CATEGORY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tr">
        <f>IF(AND(DmartSalesData[[#This Row],[profit]]&gt;=500,DmartSalesData[[#This Row],[sales]]&gt;=3000),"Good","Not Good")</f>
        <v>Good</v>
      </c>
      <c r="R9436" s="2">
        <f>YEAR(DmartSalesData[[#This Row],[order_date]])</f>
        <v>2024</v>
      </c>
    </row>
    <row r="9437" spans="1:18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 t="str" cm="1">
        <f t="array" ref="F9437">_xlfn.IFS(DmartSalesData[[#This Row],[sales]]&lt;2000,"LOW CATEGORY",DmartSalesData[[#This Row],[sales]]&lt;4000,"MEDIUM CATEGORY",DmartSalesData[[#This Row],[sales]]&gt;=4000,"HIGH CATEGORY")</f>
        <v>LOW CATEGORY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tr">
        <f>IF(AND(DmartSalesData[[#This Row],[profit]]&gt;=500,DmartSalesData[[#This Row],[sales]]&gt;=3000),"Good","Not Good")</f>
        <v>Not Good</v>
      </c>
      <c r="R9437" s="2">
        <f>YEAR(DmartSalesData[[#This Row],[order_date]])</f>
        <v>2024</v>
      </c>
    </row>
    <row r="9438" spans="1:18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 t="str" cm="1">
        <f t="array" ref="F9438">_xlfn.IFS(DmartSalesData[[#This Row],[sales]]&lt;2000,"LOW CATEGORY",DmartSalesData[[#This Row],[sales]]&lt;4000,"MEDIUM CATEGORY",DmartSalesData[[#This Row],[sales]]&gt;=4000,"HIGH CATEGORY")</f>
        <v>MEDIUM CATEGORY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tr">
        <f>IF(AND(DmartSalesData[[#This Row],[profit]]&gt;=500,DmartSalesData[[#This Row],[sales]]&gt;=3000),"Good","Not Good")</f>
        <v>Not Good</v>
      </c>
      <c r="R9438" s="2">
        <f>YEAR(DmartSalesData[[#This Row],[order_date]])</f>
        <v>2024</v>
      </c>
    </row>
    <row r="9439" spans="1:18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 t="str" cm="1">
        <f t="array" ref="F9439">_xlfn.IFS(DmartSalesData[[#This Row],[sales]]&lt;2000,"LOW CATEGORY",DmartSalesData[[#This Row],[sales]]&lt;4000,"MEDIUM CATEGORY",DmartSalesData[[#This Row],[sales]]&gt;=4000,"HIGH CATEGORY")</f>
        <v>MEDIUM CATEGORY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tr">
        <f>IF(AND(DmartSalesData[[#This Row],[profit]]&gt;=500,DmartSalesData[[#This Row],[sales]]&gt;=3000),"Good","Not Good")</f>
        <v>Good</v>
      </c>
      <c r="R9439" s="2">
        <f>YEAR(DmartSalesData[[#This Row],[order_date]])</f>
        <v>2024</v>
      </c>
    </row>
    <row r="9440" spans="1:18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 t="str" cm="1">
        <f t="array" ref="F9440">_xlfn.IFS(DmartSalesData[[#This Row],[sales]]&lt;2000,"LOW CATEGORY",DmartSalesData[[#This Row],[sales]]&lt;4000,"MEDIUM CATEGORY",DmartSalesData[[#This Row],[sales]]&gt;=4000,"HIGH CATEGORY")</f>
        <v>LOW CATEGORY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tr">
        <f>IF(AND(DmartSalesData[[#This Row],[profit]]&gt;=500,DmartSalesData[[#This Row],[sales]]&gt;=3000),"Good","Not Good")</f>
        <v>Not Good</v>
      </c>
      <c r="R9440" s="2">
        <f>YEAR(DmartSalesData[[#This Row],[order_date]])</f>
        <v>2023</v>
      </c>
    </row>
    <row r="9441" spans="1:18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 t="str" cm="1">
        <f t="array" ref="F9441">_xlfn.IFS(DmartSalesData[[#This Row],[sales]]&lt;2000,"LOW CATEGORY",DmartSalesData[[#This Row],[sales]]&lt;4000,"MEDIUM CATEGORY",DmartSalesData[[#This Row],[sales]]&gt;=4000,"HIGH CATEGORY")</f>
        <v>MEDIUM CATEGORY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tr">
        <f>IF(AND(DmartSalesData[[#This Row],[profit]]&gt;=500,DmartSalesData[[#This Row],[sales]]&gt;=3000),"Good","Not Good")</f>
        <v>Good</v>
      </c>
      <c r="R9441" s="2">
        <f>YEAR(DmartSalesData[[#This Row],[order_date]])</f>
        <v>2023</v>
      </c>
    </row>
    <row r="9442" spans="1:18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 t="str" cm="1">
        <f t="array" ref="F9442">_xlfn.IFS(DmartSalesData[[#This Row],[sales]]&lt;2000,"LOW CATEGORY",DmartSalesData[[#This Row],[sales]]&lt;4000,"MEDIUM CATEGORY",DmartSalesData[[#This Row],[sales]]&gt;=4000,"HIGH CATEGORY")</f>
        <v>MEDIUM CATEGORY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tr">
        <f>IF(AND(DmartSalesData[[#This Row],[profit]]&gt;=500,DmartSalesData[[#This Row],[sales]]&gt;=3000),"Good","Not Good")</f>
        <v>Not Good</v>
      </c>
      <c r="R9442" s="2">
        <f>YEAR(DmartSalesData[[#This Row],[order_date]])</f>
        <v>2024</v>
      </c>
    </row>
    <row r="9443" spans="1:18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 t="str" cm="1">
        <f t="array" ref="F9443">_xlfn.IFS(DmartSalesData[[#This Row],[sales]]&lt;2000,"LOW CATEGORY",DmartSalesData[[#This Row],[sales]]&lt;4000,"MEDIUM CATEGORY",DmartSalesData[[#This Row],[sales]]&gt;=4000,"HIGH CATEGORY")</f>
        <v>MEDIUM CATEGORY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tr">
        <f>IF(AND(DmartSalesData[[#This Row],[profit]]&gt;=500,DmartSalesData[[#This Row],[sales]]&gt;=3000),"Good","Not Good")</f>
        <v>Not Good</v>
      </c>
      <c r="R9443" s="2">
        <f>YEAR(DmartSalesData[[#This Row],[order_date]])</f>
        <v>2023</v>
      </c>
    </row>
    <row r="9444" spans="1:18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 t="str" cm="1">
        <f t="array" ref="F9444">_xlfn.IFS(DmartSalesData[[#This Row],[sales]]&lt;2000,"LOW CATEGORY",DmartSalesData[[#This Row],[sales]]&lt;4000,"MEDIUM CATEGORY",DmartSalesData[[#This Row],[sales]]&gt;=4000,"HIGH CATEGORY")</f>
        <v>MEDIUM CATEGORY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tr">
        <f>IF(AND(DmartSalesData[[#This Row],[profit]]&gt;=500,DmartSalesData[[#This Row],[sales]]&gt;=3000),"Good","Not Good")</f>
        <v>Not Good</v>
      </c>
      <c r="R9444" s="2">
        <f>YEAR(DmartSalesData[[#This Row],[order_date]])</f>
        <v>2023</v>
      </c>
    </row>
    <row r="9445" spans="1:18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 t="str" cm="1">
        <f t="array" ref="F9445">_xlfn.IFS(DmartSalesData[[#This Row],[sales]]&lt;2000,"LOW CATEGORY",DmartSalesData[[#This Row],[sales]]&lt;4000,"MEDIUM CATEGORY",DmartSalesData[[#This Row],[sales]]&gt;=4000,"HIGH CATEGORY")</f>
        <v>HIGH CATEGORY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tr">
        <f>IF(AND(DmartSalesData[[#This Row],[profit]]&gt;=500,DmartSalesData[[#This Row],[sales]]&gt;=3000),"Good","Not Good")</f>
        <v>Good</v>
      </c>
      <c r="R9445" s="2">
        <f>YEAR(DmartSalesData[[#This Row],[order_date]])</f>
        <v>2024</v>
      </c>
    </row>
    <row r="9446" spans="1:18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 t="str" cm="1">
        <f t="array" ref="F9446">_xlfn.IFS(DmartSalesData[[#This Row],[sales]]&lt;2000,"LOW CATEGORY",DmartSalesData[[#This Row],[sales]]&lt;4000,"MEDIUM CATEGORY",DmartSalesData[[#This Row],[sales]]&gt;=4000,"HIGH CATEGORY")</f>
        <v>MEDIUM CATEGORY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tr">
        <f>IF(AND(DmartSalesData[[#This Row],[profit]]&gt;=500,DmartSalesData[[#This Row],[sales]]&gt;=3000),"Good","Not Good")</f>
        <v>Not Good</v>
      </c>
      <c r="R9446" s="2">
        <f>YEAR(DmartSalesData[[#This Row],[order_date]])</f>
        <v>2023</v>
      </c>
    </row>
    <row r="9447" spans="1:18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 t="str" cm="1">
        <f t="array" ref="F9447">_xlfn.IFS(DmartSalesData[[#This Row],[sales]]&lt;2000,"LOW CATEGORY",DmartSalesData[[#This Row],[sales]]&lt;4000,"MEDIUM CATEGORY",DmartSalesData[[#This Row],[sales]]&gt;=4000,"HIGH CATEGORY")</f>
        <v>LOW CATEGORY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tr">
        <f>IF(AND(DmartSalesData[[#This Row],[profit]]&gt;=500,DmartSalesData[[#This Row],[sales]]&gt;=3000),"Good","Not Good")</f>
        <v>Not Good</v>
      </c>
      <c r="R9447" s="2">
        <f>YEAR(DmartSalesData[[#This Row],[order_date]])</f>
        <v>2024</v>
      </c>
    </row>
    <row r="9448" spans="1:18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 t="str" cm="1">
        <f t="array" ref="F9448">_xlfn.IFS(DmartSalesData[[#This Row],[sales]]&lt;2000,"LOW CATEGORY",DmartSalesData[[#This Row],[sales]]&lt;4000,"MEDIUM CATEGORY",DmartSalesData[[#This Row],[sales]]&gt;=4000,"HIGH CATEGORY")</f>
        <v>LOW CATEGORY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tr">
        <f>IF(AND(DmartSalesData[[#This Row],[profit]]&gt;=500,DmartSalesData[[#This Row],[sales]]&gt;=3000),"Good","Not Good")</f>
        <v>Not Good</v>
      </c>
      <c r="R9448" s="2">
        <f>YEAR(DmartSalesData[[#This Row],[order_date]])</f>
        <v>2023</v>
      </c>
    </row>
    <row r="9449" spans="1:18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 t="str" cm="1">
        <f t="array" ref="F9449">_xlfn.IFS(DmartSalesData[[#This Row],[sales]]&lt;2000,"LOW CATEGORY",DmartSalesData[[#This Row],[sales]]&lt;4000,"MEDIUM CATEGORY",DmartSalesData[[#This Row],[sales]]&gt;=4000,"HIGH CATEGORY")</f>
        <v>LOW CATEGORY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tr">
        <f>IF(AND(DmartSalesData[[#This Row],[profit]]&gt;=500,DmartSalesData[[#This Row],[sales]]&gt;=3000),"Good","Not Good")</f>
        <v>Not Good</v>
      </c>
      <c r="R9449" s="2">
        <f>YEAR(DmartSalesData[[#This Row],[order_date]])</f>
        <v>2023</v>
      </c>
    </row>
    <row r="9450" spans="1:18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 t="str" cm="1">
        <f t="array" ref="F9450">_xlfn.IFS(DmartSalesData[[#This Row],[sales]]&lt;2000,"LOW CATEGORY",DmartSalesData[[#This Row],[sales]]&lt;4000,"MEDIUM CATEGORY",DmartSalesData[[#This Row],[sales]]&gt;=4000,"HIGH CATEGORY")</f>
        <v>HIGH CATEGORY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tr">
        <f>IF(AND(DmartSalesData[[#This Row],[profit]]&gt;=500,DmartSalesData[[#This Row],[sales]]&gt;=3000),"Good","Not Good")</f>
        <v>Good</v>
      </c>
      <c r="R9450" s="2">
        <f>YEAR(DmartSalesData[[#This Row],[order_date]])</f>
        <v>2024</v>
      </c>
    </row>
    <row r="9451" spans="1:18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 t="str" cm="1">
        <f t="array" ref="F9451">_xlfn.IFS(DmartSalesData[[#This Row],[sales]]&lt;2000,"LOW CATEGORY",DmartSalesData[[#This Row],[sales]]&lt;4000,"MEDIUM CATEGORY",DmartSalesData[[#This Row],[sales]]&gt;=4000,"HIGH CATEGORY")</f>
        <v>HIGH CATEGORY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tr">
        <f>IF(AND(DmartSalesData[[#This Row],[profit]]&gt;=500,DmartSalesData[[#This Row],[sales]]&gt;=3000),"Good","Not Good")</f>
        <v>Good</v>
      </c>
      <c r="R9451" s="2">
        <f>YEAR(DmartSalesData[[#This Row],[order_date]])</f>
        <v>2023</v>
      </c>
    </row>
    <row r="9452" spans="1:18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 t="str" cm="1">
        <f t="array" ref="F9452">_xlfn.IFS(DmartSalesData[[#This Row],[sales]]&lt;2000,"LOW CATEGORY",DmartSalesData[[#This Row],[sales]]&lt;4000,"MEDIUM CATEGORY",DmartSalesData[[#This Row],[sales]]&gt;=4000,"HIGH CATEGORY")</f>
        <v>LOW CATEGORY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tr">
        <f>IF(AND(DmartSalesData[[#This Row],[profit]]&gt;=500,DmartSalesData[[#This Row],[sales]]&gt;=3000),"Good","Not Good")</f>
        <v>Not Good</v>
      </c>
      <c r="R9452" s="2">
        <f>YEAR(DmartSalesData[[#This Row],[order_date]])</f>
        <v>2023</v>
      </c>
    </row>
    <row r="9453" spans="1:18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 t="str" cm="1">
        <f t="array" ref="F9453">_xlfn.IFS(DmartSalesData[[#This Row],[sales]]&lt;2000,"LOW CATEGORY",DmartSalesData[[#This Row],[sales]]&lt;4000,"MEDIUM CATEGORY",DmartSalesData[[#This Row],[sales]]&gt;=4000,"HIGH CATEGORY")</f>
        <v>MEDIUM CATEGORY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tr">
        <f>IF(AND(DmartSalesData[[#This Row],[profit]]&gt;=500,DmartSalesData[[#This Row],[sales]]&gt;=3000),"Good","Not Good")</f>
        <v>Not Good</v>
      </c>
      <c r="R9453" s="2">
        <f>YEAR(DmartSalesData[[#This Row],[order_date]])</f>
        <v>2023</v>
      </c>
    </row>
    <row r="9454" spans="1:18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 t="str" cm="1">
        <f t="array" ref="F9454">_xlfn.IFS(DmartSalesData[[#This Row],[sales]]&lt;2000,"LOW CATEGORY",DmartSalesData[[#This Row],[sales]]&lt;4000,"MEDIUM CATEGORY",DmartSalesData[[#This Row],[sales]]&gt;=4000,"HIGH CATEGORY")</f>
        <v>LOW CATEGORY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tr">
        <f>IF(AND(DmartSalesData[[#This Row],[profit]]&gt;=500,DmartSalesData[[#This Row],[sales]]&gt;=3000),"Good","Not Good")</f>
        <v>Not Good</v>
      </c>
      <c r="R9454" s="2">
        <f>YEAR(DmartSalesData[[#This Row],[order_date]])</f>
        <v>2023</v>
      </c>
    </row>
    <row r="9455" spans="1:18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 t="str" cm="1">
        <f t="array" ref="F9455">_xlfn.IFS(DmartSalesData[[#This Row],[sales]]&lt;2000,"LOW CATEGORY",DmartSalesData[[#This Row],[sales]]&lt;4000,"MEDIUM CATEGORY",DmartSalesData[[#This Row],[sales]]&gt;=4000,"HIGH CATEGORY")</f>
        <v>HIGH CATEGORY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tr">
        <f>IF(AND(DmartSalesData[[#This Row],[profit]]&gt;=500,DmartSalesData[[#This Row],[sales]]&gt;=3000),"Good","Not Good")</f>
        <v>Good</v>
      </c>
      <c r="R9455" s="2">
        <f>YEAR(DmartSalesData[[#This Row],[order_date]])</f>
        <v>2023</v>
      </c>
    </row>
    <row r="9456" spans="1:18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 t="str" cm="1">
        <f t="array" ref="F9456">_xlfn.IFS(DmartSalesData[[#This Row],[sales]]&lt;2000,"LOW CATEGORY",DmartSalesData[[#This Row],[sales]]&lt;4000,"MEDIUM CATEGORY",DmartSalesData[[#This Row],[sales]]&gt;=4000,"HIGH CATEGORY")</f>
        <v>LOW CATEGORY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tr">
        <f>IF(AND(DmartSalesData[[#This Row],[profit]]&gt;=500,DmartSalesData[[#This Row],[sales]]&gt;=3000),"Good","Not Good")</f>
        <v>Not Good</v>
      </c>
      <c r="R9456" s="2">
        <f>YEAR(DmartSalesData[[#This Row],[order_date]])</f>
        <v>2023</v>
      </c>
    </row>
    <row r="9457" spans="1:18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 t="str" cm="1">
        <f t="array" ref="F9457">_xlfn.IFS(DmartSalesData[[#This Row],[sales]]&lt;2000,"LOW CATEGORY",DmartSalesData[[#This Row],[sales]]&lt;4000,"MEDIUM CATEGORY",DmartSalesData[[#This Row],[sales]]&gt;=4000,"HIGH CATEGORY")</f>
        <v>MEDIUM CATEGORY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tr">
        <f>IF(AND(DmartSalesData[[#This Row],[profit]]&gt;=500,DmartSalesData[[#This Row],[sales]]&gt;=3000),"Good","Not Good")</f>
        <v>Not Good</v>
      </c>
      <c r="R9457" s="2">
        <f>YEAR(DmartSalesData[[#This Row],[order_date]])</f>
        <v>2024</v>
      </c>
    </row>
    <row r="9458" spans="1:18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 t="str" cm="1">
        <f t="array" ref="F9458">_xlfn.IFS(DmartSalesData[[#This Row],[sales]]&lt;2000,"LOW CATEGORY",DmartSalesData[[#This Row],[sales]]&lt;4000,"MEDIUM CATEGORY",DmartSalesData[[#This Row],[sales]]&gt;=4000,"HIGH CATEGORY")</f>
        <v>LOW CATEGORY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tr">
        <f>IF(AND(DmartSalesData[[#This Row],[profit]]&gt;=500,DmartSalesData[[#This Row],[sales]]&gt;=3000),"Good","Not Good")</f>
        <v>Not Good</v>
      </c>
      <c r="R9458" s="2">
        <f>YEAR(DmartSalesData[[#This Row],[order_date]])</f>
        <v>2024</v>
      </c>
    </row>
    <row r="9459" spans="1:18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 t="str" cm="1">
        <f t="array" ref="F9459">_xlfn.IFS(DmartSalesData[[#This Row],[sales]]&lt;2000,"LOW CATEGORY",DmartSalesData[[#This Row],[sales]]&lt;4000,"MEDIUM CATEGORY",DmartSalesData[[#This Row],[sales]]&gt;=4000,"HIGH CATEGORY")</f>
        <v>LOW CATEGORY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tr">
        <f>IF(AND(DmartSalesData[[#This Row],[profit]]&gt;=500,DmartSalesData[[#This Row],[sales]]&gt;=3000),"Good","Not Good")</f>
        <v>Not Good</v>
      </c>
      <c r="R9459" s="2">
        <f>YEAR(DmartSalesData[[#This Row],[order_date]])</f>
        <v>2024</v>
      </c>
    </row>
    <row r="9460" spans="1:18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 t="str" cm="1">
        <f t="array" ref="F9460">_xlfn.IFS(DmartSalesData[[#This Row],[sales]]&lt;2000,"LOW CATEGORY",DmartSalesData[[#This Row],[sales]]&lt;4000,"MEDIUM CATEGORY",DmartSalesData[[#This Row],[sales]]&gt;=4000,"HIGH CATEGORY")</f>
        <v>LOW CATEGORY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tr">
        <f>IF(AND(DmartSalesData[[#This Row],[profit]]&gt;=500,DmartSalesData[[#This Row],[sales]]&gt;=3000),"Good","Not Good")</f>
        <v>Not Good</v>
      </c>
      <c r="R9460" s="2">
        <f>YEAR(DmartSalesData[[#This Row],[order_date]])</f>
        <v>2024</v>
      </c>
    </row>
    <row r="9461" spans="1:18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 t="str" cm="1">
        <f t="array" ref="F9461">_xlfn.IFS(DmartSalesData[[#This Row],[sales]]&lt;2000,"LOW CATEGORY",DmartSalesData[[#This Row],[sales]]&lt;4000,"MEDIUM CATEGORY",DmartSalesData[[#This Row],[sales]]&gt;=4000,"HIGH CATEGORY")</f>
        <v>MEDIUM CATEGORY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tr">
        <f>IF(AND(DmartSalesData[[#This Row],[profit]]&gt;=500,DmartSalesData[[#This Row],[sales]]&gt;=3000),"Good","Not Good")</f>
        <v>Not Good</v>
      </c>
      <c r="R9461" s="2">
        <f>YEAR(DmartSalesData[[#This Row],[order_date]])</f>
        <v>2023</v>
      </c>
    </row>
    <row r="9462" spans="1:18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 t="str" cm="1">
        <f t="array" ref="F9462">_xlfn.IFS(DmartSalesData[[#This Row],[sales]]&lt;2000,"LOW CATEGORY",DmartSalesData[[#This Row],[sales]]&lt;4000,"MEDIUM CATEGORY",DmartSalesData[[#This Row],[sales]]&gt;=4000,"HIGH CATEGORY")</f>
        <v>MEDIUM CATEGORY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tr">
        <f>IF(AND(DmartSalesData[[#This Row],[profit]]&gt;=500,DmartSalesData[[#This Row],[sales]]&gt;=3000),"Good","Not Good")</f>
        <v>Not Good</v>
      </c>
      <c r="R9462" s="2">
        <f>YEAR(DmartSalesData[[#This Row],[order_date]])</f>
        <v>2024</v>
      </c>
    </row>
    <row r="9463" spans="1:18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 t="str" cm="1">
        <f t="array" ref="F9463">_xlfn.IFS(DmartSalesData[[#This Row],[sales]]&lt;2000,"LOW CATEGORY",DmartSalesData[[#This Row],[sales]]&lt;4000,"MEDIUM CATEGORY",DmartSalesData[[#This Row],[sales]]&gt;=4000,"HIGH CATEGORY")</f>
        <v>LOW CATEGORY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tr">
        <f>IF(AND(DmartSalesData[[#This Row],[profit]]&gt;=500,DmartSalesData[[#This Row],[sales]]&gt;=3000),"Good","Not Good")</f>
        <v>Not Good</v>
      </c>
      <c r="R9463" s="2">
        <f>YEAR(DmartSalesData[[#This Row],[order_date]])</f>
        <v>2024</v>
      </c>
    </row>
    <row r="9464" spans="1:18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 t="str" cm="1">
        <f t="array" ref="F9464">_xlfn.IFS(DmartSalesData[[#This Row],[sales]]&lt;2000,"LOW CATEGORY",DmartSalesData[[#This Row],[sales]]&lt;4000,"MEDIUM CATEGORY",DmartSalesData[[#This Row],[sales]]&gt;=4000,"HIGH CATEGORY")</f>
        <v>LOW CATEGORY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tr">
        <f>IF(AND(DmartSalesData[[#This Row],[profit]]&gt;=500,DmartSalesData[[#This Row],[sales]]&gt;=3000),"Good","Not Good")</f>
        <v>Not Good</v>
      </c>
      <c r="R9464" s="2">
        <f>YEAR(DmartSalesData[[#This Row],[order_date]])</f>
        <v>2023</v>
      </c>
    </row>
    <row r="9465" spans="1:18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 t="str" cm="1">
        <f t="array" ref="F9465">_xlfn.IFS(DmartSalesData[[#This Row],[sales]]&lt;2000,"LOW CATEGORY",DmartSalesData[[#This Row],[sales]]&lt;4000,"MEDIUM CATEGORY",DmartSalesData[[#This Row],[sales]]&gt;=4000,"HIGH CATEGORY")</f>
        <v>MEDIUM CATEGORY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tr">
        <f>IF(AND(DmartSalesData[[#This Row],[profit]]&gt;=500,DmartSalesData[[#This Row],[sales]]&gt;=3000),"Good","Not Good")</f>
        <v>Not Good</v>
      </c>
      <c r="R9465" s="2">
        <f>YEAR(DmartSalesData[[#This Row],[order_date]])</f>
        <v>2023</v>
      </c>
    </row>
    <row r="9466" spans="1:18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 t="str" cm="1">
        <f t="array" ref="F9466">_xlfn.IFS(DmartSalesData[[#This Row],[sales]]&lt;2000,"LOW CATEGORY",DmartSalesData[[#This Row],[sales]]&lt;4000,"MEDIUM CATEGORY",DmartSalesData[[#This Row],[sales]]&gt;=4000,"HIGH CATEGORY")</f>
        <v>HIGH CATEGORY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tr">
        <f>IF(AND(DmartSalesData[[#This Row],[profit]]&gt;=500,DmartSalesData[[#This Row],[sales]]&gt;=3000),"Good","Not Good")</f>
        <v>Not Good</v>
      </c>
      <c r="R9466" s="2">
        <f>YEAR(DmartSalesData[[#This Row],[order_date]])</f>
        <v>2023</v>
      </c>
    </row>
    <row r="9467" spans="1:18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 t="str" cm="1">
        <f t="array" ref="F9467">_xlfn.IFS(DmartSalesData[[#This Row],[sales]]&lt;2000,"LOW CATEGORY",DmartSalesData[[#This Row],[sales]]&lt;4000,"MEDIUM CATEGORY",DmartSalesData[[#This Row],[sales]]&gt;=4000,"HIGH CATEGORY")</f>
        <v>MEDIUM CATEGORY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tr">
        <f>IF(AND(DmartSalesData[[#This Row],[profit]]&gt;=500,DmartSalesData[[#This Row],[sales]]&gt;=3000),"Good","Not Good")</f>
        <v>Not Good</v>
      </c>
      <c r="R9467" s="2">
        <f>YEAR(DmartSalesData[[#This Row],[order_date]])</f>
        <v>2024</v>
      </c>
    </row>
    <row r="9468" spans="1:18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 t="str" cm="1">
        <f t="array" ref="F9468">_xlfn.IFS(DmartSalesData[[#This Row],[sales]]&lt;2000,"LOW CATEGORY",DmartSalesData[[#This Row],[sales]]&lt;4000,"MEDIUM CATEGORY",DmartSalesData[[#This Row],[sales]]&gt;=4000,"HIGH CATEGORY")</f>
        <v>MEDIUM CATEGORY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tr">
        <f>IF(AND(DmartSalesData[[#This Row],[profit]]&gt;=500,DmartSalesData[[#This Row],[sales]]&gt;=3000),"Good","Not Good")</f>
        <v>Good</v>
      </c>
      <c r="R9468" s="2">
        <f>YEAR(DmartSalesData[[#This Row],[order_date]])</f>
        <v>2023</v>
      </c>
    </row>
    <row r="9469" spans="1:18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 t="str" cm="1">
        <f t="array" ref="F9469">_xlfn.IFS(DmartSalesData[[#This Row],[sales]]&lt;2000,"LOW CATEGORY",DmartSalesData[[#This Row],[sales]]&lt;4000,"MEDIUM CATEGORY",DmartSalesData[[#This Row],[sales]]&gt;=4000,"HIGH CATEGORY")</f>
        <v>LOW CATEGORY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tr">
        <f>IF(AND(DmartSalesData[[#This Row],[profit]]&gt;=500,DmartSalesData[[#This Row],[sales]]&gt;=3000),"Good","Not Good")</f>
        <v>Not Good</v>
      </c>
      <c r="R9469" s="2">
        <f>YEAR(DmartSalesData[[#This Row],[order_date]])</f>
        <v>2024</v>
      </c>
    </row>
    <row r="9470" spans="1:18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 t="str" cm="1">
        <f t="array" ref="F9470">_xlfn.IFS(DmartSalesData[[#This Row],[sales]]&lt;2000,"LOW CATEGORY",DmartSalesData[[#This Row],[sales]]&lt;4000,"MEDIUM CATEGORY",DmartSalesData[[#This Row],[sales]]&gt;=4000,"HIGH CATEGORY")</f>
        <v>MEDIUM CATEGORY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tr">
        <f>IF(AND(DmartSalesData[[#This Row],[profit]]&gt;=500,DmartSalesData[[#This Row],[sales]]&gt;=3000),"Good","Not Good")</f>
        <v>Not Good</v>
      </c>
      <c r="R9470" s="2">
        <f>YEAR(DmartSalesData[[#This Row],[order_date]])</f>
        <v>2024</v>
      </c>
    </row>
    <row r="9471" spans="1:18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 t="str" cm="1">
        <f t="array" ref="F9471">_xlfn.IFS(DmartSalesData[[#This Row],[sales]]&lt;2000,"LOW CATEGORY",DmartSalesData[[#This Row],[sales]]&lt;4000,"MEDIUM CATEGORY",DmartSalesData[[#This Row],[sales]]&gt;=4000,"HIGH CATEGORY")</f>
        <v>MEDIUM CATEGORY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tr">
        <f>IF(AND(DmartSalesData[[#This Row],[profit]]&gt;=500,DmartSalesData[[#This Row],[sales]]&gt;=3000),"Good","Not Good")</f>
        <v>Not Good</v>
      </c>
      <c r="R9471" s="2">
        <f>YEAR(DmartSalesData[[#This Row],[order_date]])</f>
        <v>2023</v>
      </c>
    </row>
    <row r="9472" spans="1:18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 t="str" cm="1">
        <f t="array" ref="F9472">_xlfn.IFS(DmartSalesData[[#This Row],[sales]]&lt;2000,"LOW CATEGORY",DmartSalesData[[#This Row],[sales]]&lt;4000,"MEDIUM CATEGORY",DmartSalesData[[#This Row],[sales]]&gt;=4000,"HIGH CATEGORY")</f>
        <v>LOW CATEGORY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tr">
        <f>IF(AND(DmartSalesData[[#This Row],[profit]]&gt;=500,DmartSalesData[[#This Row],[sales]]&gt;=3000),"Good","Not Good")</f>
        <v>Not Good</v>
      </c>
      <c r="R9472" s="2">
        <f>YEAR(DmartSalesData[[#This Row],[order_date]])</f>
        <v>2023</v>
      </c>
    </row>
    <row r="9473" spans="1:18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 t="str" cm="1">
        <f t="array" ref="F9473">_xlfn.IFS(DmartSalesData[[#This Row],[sales]]&lt;2000,"LOW CATEGORY",DmartSalesData[[#This Row],[sales]]&lt;4000,"MEDIUM CATEGORY",DmartSalesData[[#This Row],[sales]]&gt;=4000,"HIGH CATEGORY")</f>
        <v>MEDIUM CATEGORY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tr">
        <f>IF(AND(DmartSalesData[[#This Row],[profit]]&gt;=500,DmartSalesData[[#This Row],[sales]]&gt;=3000),"Good","Not Good")</f>
        <v>Not Good</v>
      </c>
      <c r="R9473" s="2">
        <f>YEAR(DmartSalesData[[#This Row],[order_date]])</f>
        <v>2023</v>
      </c>
    </row>
    <row r="9474" spans="1:18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 t="str" cm="1">
        <f t="array" ref="F9474">_xlfn.IFS(DmartSalesData[[#This Row],[sales]]&lt;2000,"LOW CATEGORY",DmartSalesData[[#This Row],[sales]]&lt;4000,"MEDIUM CATEGORY",DmartSalesData[[#This Row],[sales]]&gt;=4000,"HIGH CATEGORY")</f>
        <v>LOW CATEGORY</v>
      </c>
      <c r="G9474" s="2">
        <v>0.11</v>
      </c>
      <c r="H9474" s="2">
        <f t="shared" ref="H9474:H9537" si="296">E9474*G9474</f>
        <v>82.546199999999999</v>
      </c>
      <c r="I9474" s="2">
        <f t="shared" ref="I9474:I9537" si="297">E9474-H9474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tr">
        <f>IF(AND(DmartSalesData[[#This Row],[profit]]&gt;=500,DmartSalesData[[#This Row],[sales]]&gt;=3000),"Good","Not Good")</f>
        <v>Not Good</v>
      </c>
      <c r="R9474" s="2">
        <f>YEAR(DmartSalesData[[#This Row],[order_date]])</f>
        <v>2023</v>
      </c>
    </row>
    <row r="9475" spans="1:18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 t="str" cm="1">
        <f t="array" ref="F9475">_xlfn.IFS(DmartSalesData[[#This Row],[sales]]&lt;2000,"LOW CATEGORY",DmartSalesData[[#This Row],[sales]]&lt;4000,"MEDIUM CATEGORY",DmartSalesData[[#This Row],[sales]]&gt;=4000,"HIGH CATEGORY")</f>
        <v>LOW CATEGORY</v>
      </c>
      <c r="G9475" s="2">
        <v>0.38</v>
      </c>
      <c r="H9475" s="2">
        <f t="shared" si="296"/>
        <v>251.16860000000003</v>
      </c>
      <c r="I9475" s="2">
        <f t="shared" si="297"/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tr">
        <f>IF(AND(DmartSalesData[[#This Row],[profit]]&gt;=500,DmartSalesData[[#This Row],[sales]]&gt;=3000),"Good","Not Good")</f>
        <v>Not Good</v>
      </c>
      <c r="R9475" s="2">
        <f>YEAR(DmartSalesData[[#This Row],[order_date]])</f>
        <v>2023</v>
      </c>
    </row>
    <row r="9476" spans="1:18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 t="str" cm="1">
        <f t="array" ref="F9476">_xlfn.IFS(DmartSalesData[[#This Row],[sales]]&lt;2000,"LOW CATEGORY",DmartSalesData[[#This Row],[sales]]&lt;4000,"MEDIUM CATEGORY",DmartSalesData[[#This Row],[sales]]&gt;=4000,"HIGH CATEGORY")</f>
        <v>LOW CATEGORY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tr">
        <f>IF(AND(DmartSalesData[[#This Row],[profit]]&gt;=500,DmartSalesData[[#This Row],[sales]]&gt;=3000),"Good","Not Good")</f>
        <v>Not Good</v>
      </c>
      <c r="R9476" s="2">
        <f>YEAR(DmartSalesData[[#This Row],[order_date]])</f>
        <v>2024</v>
      </c>
    </row>
    <row r="9477" spans="1:18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 t="str" cm="1">
        <f t="array" ref="F9477">_xlfn.IFS(DmartSalesData[[#This Row],[sales]]&lt;2000,"LOW CATEGORY",DmartSalesData[[#This Row],[sales]]&lt;4000,"MEDIUM CATEGORY",DmartSalesData[[#This Row],[sales]]&gt;=4000,"HIGH CATEGORY")</f>
        <v>LOW CATEGORY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tr">
        <f>IF(AND(DmartSalesData[[#This Row],[profit]]&gt;=500,DmartSalesData[[#This Row],[sales]]&gt;=3000),"Good","Not Good")</f>
        <v>Not Good</v>
      </c>
      <c r="R9477" s="2">
        <f>YEAR(DmartSalesData[[#This Row],[order_date]])</f>
        <v>2024</v>
      </c>
    </row>
    <row r="9478" spans="1:18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 t="str" cm="1">
        <f t="array" ref="F9478">_xlfn.IFS(DmartSalesData[[#This Row],[sales]]&lt;2000,"LOW CATEGORY",DmartSalesData[[#This Row],[sales]]&lt;4000,"MEDIUM CATEGORY",DmartSalesData[[#This Row],[sales]]&gt;=4000,"HIGH CATEGORY")</f>
        <v>LOW CATEGORY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tr">
        <f>IF(AND(DmartSalesData[[#This Row],[profit]]&gt;=500,DmartSalesData[[#This Row],[sales]]&gt;=3000),"Good","Not Good")</f>
        <v>Not Good</v>
      </c>
      <c r="R9478" s="2">
        <f>YEAR(DmartSalesData[[#This Row],[order_date]])</f>
        <v>2024</v>
      </c>
    </row>
    <row r="9479" spans="1:18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 t="str" cm="1">
        <f t="array" ref="F9479">_xlfn.IFS(DmartSalesData[[#This Row],[sales]]&lt;2000,"LOW CATEGORY",DmartSalesData[[#This Row],[sales]]&lt;4000,"MEDIUM CATEGORY",DmartSalesData[[#This Row],[sales]]&gt;=4000,"HIGH CATEGORY")</f>
        <v>MEDIUM CATEGORY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tr">
        <f>IF(AND(DmartSalesData[[#This Row],[profit]]&gt;=500,DmartSalesData[[#This Row],[sales]]&gt;=3000),"Good","Not Good")</f>
        <v>Good</v>
      </c>
      <c r="R9479" s="2">
        <f>YEAR(DmartSalesData[[#This Row],[order_date]])</f>
        <v>2023</v>
      </c>
    </row>
    <row r="9480" spans="1:18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 t="str" cm="1">
        <f t="array" ref="F9480">_xlfn.IFS(DmartSalesData[[#This Row],[sales]]&lt;2000,"LOW CATEGORY",DmartSalesData[[#This Row],[sales]]&lt;4000,"MEDIUM CATEGORY",DmartSalesData[[#This Row],[sales]]&gt;=4000,"HIGH CATEGORY")</f>
        <v>MEDIUM CATEGORY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tr">
        <f>IF(AND(DmartSalesData[[#This Row],[profit]]&gt;=500,DmartSalesData[[#This Row],[sales]]&gt;=3000),"Good","Not Good")</f>
        <v>Not Good</v>
      </c>
      <c r="R9480" s="2">
        <f>YEAR(DmartSalesData[[#This Row],[order_date]])</f>
        <v>2024</v>
      </c>
    </row>
    <row r="9481" spans="1:18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 t="str" cm="1">
        <f t="array" ref="F9481">_xlfn.IFS(DmartSalesData[[#This Row],[sales]]&lt;2000,"LOW CATEGORY",DmartSalesData[[#This Row],[sales]]&lt;4000,"MEDIUM CATEGORY",DmartSalesData[[#This Row],[sales]]&gt;=4000,"HIGH CATEGORY")</f>
        <v>HIGH CATEGORY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tr">
        <f>IF(AND(DmartSalesData[[#This Row],[profit]]&gt;=500,DmartSalesData[[#This Row],[sales]]&gt;=3000),"Good","Not Good")</f>
        <v>Good</v>
      </c>
      <c r="R9481" s="2">
        <f>YEAR(DmartSalesData[[#This Row],[order_date]])</f>
        <v>2023</v>
      </c>
    </row>
    <row r="9482" spans="1:18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 t="str" cm="1">
        <f t="array" ref="F9482">_xlfn.IFS(DmartSalesData[[#This Row],[sales]]&lt;2000,"LOW CATEGORY",DmartSalesData[[#This Row],[sales]]&lt;4000,"MEDIUM CATEGORY",DmartSalesData[[#This Row],[sales]]&gt;=4000,"HIGH CATEGORY")</f>
        <v>LOW CATEGORY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tr">
        <f>IF(AND(DmartSalesData[[#This Row],[profit]]&gt;=500,DmartSalesData[[#This Row],[sales]]&gt;=3000),"Good","Not Good")</f>
        <v>Not Good</v>
      </c>
      <c r="R9482" s="2">
        <f>YEAR(DmartSalesData[[#This Row],[order_date]])</f>
        <v>2023</v>
      </c>
    </row>
    <row r="9483" spans="1:18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 t="str" cm="1">
        <f t="array" ref="F9483">_xlfn.IFS(DmartSalesData[[#This Row],[sales]]&lt;2000,"LOW CATEGORY",DmartSalesData[[#This Row],[sales]]&lt;4000,"MEDIUM CATEGORY",DmartSalesData[[#This Row],[sales]]&gt;=4000,"HIGH CATEGORY")</f>
        <v>LOW CATEGORY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tr">
        <f>IF(AND(DmartSalesData[[#This Row],[profit]]&gt;=500,DmartSalesData[[#This Row],[sales]]&gt;=3000),"Good","Not Good")</f>
        <v>Not Good</v>
      </c>
      <c r="R9483" s="2">
        <f>YEAR(DmartSalesData[[#This Row],[order_date]])</f>
        <v>2024</v>
      </c>
    </row>
    <row r="9484" spans="1:18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 t="str" cm="1">
        <f t="array" ref="F9484">_xlfn.IFS(DmartSalesData[[#This Row],[sales]]&lt;2000,"LOW CATEGORY",DmartSalesData[[#This Row],[sales]]&lt;4000,"MEDIUM CATEGORY",DmartSalesData[[#This Row],[sales]]&gt;=4000,"HIGH CATEGORY")</f>
        <v>HIGH CATEGORY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tr">
        <f>IF(AND(DmartSalesData[[#This Row],[profit]]&gt;=500,DmartSalesData[[#This Row],[sales]]&gt;=3000),"Good","Not Good")</f>
        <v>Not Good</v>
      </c>
      <c r="R9484" s="2">
        <f>YEAR(DmartSalesData[[#This Row],[order_date]])</f>
        <v>2024</v>
      </c>
    </row>
    <row r="9485" spans="1:18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 t="str" cm="1">
        <f t="array" ref="F9485">_xlfn.IFS(DmartSalesData[[#This Row],[sales]]&lt;2000,"LOW CATEGORY",DmartSalesData[[#This Row],[sales]]&lt;4000,"MEDIUM CATEGORY",DmartSalesData[[#This Row],[sales]]&gt;=4000,"HIGH CATEGORY")</f>
        <v>MEDIUM CATEGORY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tr">
        <f>IF(AND(DmartSalesData[[#This Row],[profit]]&gt;=500,DmartSalesData[[#This Row],[sales]]&gt;=3000),"Good","Not Good")</f>
        <v>Not Good</v>
      </c>
      <c r="R9485" s="2">
        <f>YEAR(DmartSalesData[[#This Row],[order_date]])</f>
        <v>2024</v>
      </c>
    </row>
    <row r="9486" spans="1:18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 t="str" cm="1">
        <f t="array" ref="F9486">_xlfn.IFS(DmartSalesData[[#This Row],[sales]]&lt;2000,"LOW CATEGORY",DmartSalesData[[#This Row],[sales]]&lt;4000,"MEDIUM CATEGORY",DmartSalesData[[#This Row],[sales]]&gt;=4000,"HIGH CATEGORY")</f>
        <v>MEDIUM CATEGORY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tr">
        <f>IF(AND(DmartSalesData[[#This Row],[profit]]&gt;=500,DmartSalesData[[#This Row],[sales]]&gt;=3000),"Good","Not Good")</f>
        <v>Good</v>
      </c>
      <c r="R9486" s="2">
        <f>YEAR(DmartSalesData[[#This Row],[order_date]])</f>
        <v>2024</v>
      </c>
    </row>
    <row r="9487" spans="1:18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 t="str" cm="1">
        <f t="array" ref="F9487">_xlfn.IFS(DmartSalesData[[#This Row],[sales]]&lt;2000,"LOW CATEGORY",DmartSalesData[[#This Row],[sales]]&lt;4000,"MEDIUM CATEGORY",DmartSalesData[[#This Row],[sales]]&gt;=4000,"HIGH CATEGORY")</f>
        <v>MEDIUM CATEGORY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tr">
        <f>IF(AND(DmartSalesData[[#This Row],[profit]]&gt;=500,DmartSalesData[[#This Row],[sales]]&gt;=3000),"Good","Not Good")</f>
        <v>Not Good</v>
      </c>
      <c r="R9487" s="2">
        <f>YEAR(DmartSalesData[[#This Row],[order_date]])</f>
        <v>2023</v>
      </c>
    </row>
    <row r="9488" spans="1:18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 t="str" cm="1">
        <f t="array" ref="F9488">_xlfn.IFS(DmartSalesData[[#This Row],[sales]]&lt;2000,"LOW CATEGORY",DmartSalesData[[#This Row],[sales]]&lt;4000,"MEDIUM CATEGORY",DmartSalesData[[#This Row],[sales]]&gt;=4000,"HIGH CATEGORY")</f>
        <v>MEDIUM CATEGORY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tr">
        <f>IF(AND(DmartSalesData[[#This Row],[profit]]&gt;=500,DmartSalesData[[#This Row],[sales]]&gt;=3000),"Good","Not Good")</f>
        <v>Not Good</v>
      </c>
      <c r="R9488" s="2">
        <f>YEAR(DmartSalesData[[#This Row],[order_date]])</f>
        <v>2023</v>
      </c>
    </row>
    <row r="9489" spans="1:18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 t="str" cm="1">
        <f t="array" ref="F9489">_xlfn.IFS(DmartSalesData[[#This Row],[sales]]&lt;2000,"LOW CATEGORY",DmartSalesData[[#This Row],[sales]]&lt;4000,"MEDIUM CATEGORY",DmartSalesData[[#This Row],[sales]]&gt;=4000,"HIGH CATEGORY")</f>
        <v>LOW CATEGORY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tr">
        <f>IF(AND(DmartSalesData[[#This Row],[profit]]&gt;=500,DmartSalesData[[#This Row],[sales]]&gt;=3000),"Good","Not Good")</f>
        <v>Not Good</v>
      </c>
      <c r="R9489" s="2">
        <f>YEAR(DmartSalesData[[#This Row],[order_date]])</f>
        <v>2024</v>
      </c>
    </row>
    <row r="9490" spans="1:18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 t="str" cm="1">
        <f t="array" ref="F9490">_xlfn.IFS(DmartSalesData[[#This Row],[sales]]&lt;2000,"LOW CATEGORY",DmartSalesData[[#This Row],[sales]]&lt;4000,"MEDIUM CATEGORY",DmartSalesData[[#This Row],[sales]]&gt;=4000,"HIGH CATEGORY")</f>
        <v>HIGH CATEGORY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tr">
        <f>IF(AND(DmartSalesData[[#This Row],[profit]]&gt;=500,DmartSalesData[[#This Row],[sales]]&gt;=3000),"Good","Not Good")</f>
        <v>Not Good</v>
      </c>
      <c r="R9490" s="2">
        <f>YEAR(DmartSalesData[[#This Row],[order_date]])</f>
        <v>2023</v>
      </c>
    </row>
    <row r="9491" spans="1:18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 t="str" cm="1">
        <f t="array" ref="F9491">_xlfn.IFS(DmartSalesData[[#This Row],[sales]]&lt;2000,"LOW CATEGORY",DmartSalesData[[#This Row],[sales]]&lt;4000,"MEDIUM CATEGORY",DmartSalesData[[#This Row],[sales]]&gt;=4000,"HIGH CATEGORY")</f>
        <v>LOW CATEGORY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tr">
        <f>IF(AND(DmartSalesData[[#This Row],[profit]]&gt;=500,DmartSalesData[[#This Row],[sales]]&gt;=3000),"Good","Not Good")</f>
        <v>Not Good</v>
      </c>
      <c r="R9491" s="2">
        <f>YEAR(DmartSalesData[[#This Row],[order_date]])</f>
        <v>2023</v>
      </c>
    </row>
    <row r="9492" spans="1:18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 t="str" cm="1">
        <f t="array" ref="F9492">_xlfn.IFS(DmartSalesData[[#This Row],[sales]]&lt;2000,"LOW CATEGORY",DmartSalesData[[#This Row],[sales]]&lt;4000,"MEDIUM CATEGORY",DmartSalesData[[#This Row],[sales]]&gt;=4000,"HIGH CATEGORY")</f>
        <v>LOW CATEGORY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tr">
        <f>IF(AND(DmartSalesData[[#This Row],[profit]]&gt;=500,DmartSalesData[[#This Row],[sales]]&gt;=3000),"Good","Not Good")</f>
        <v>Not Good</v>
      </c>
      <c r="R9492" s="2">
        <f>YEAR(DmartSalesData[[#This Row],[order_date]])</f>
        <v>2023</v>
      </c>
    </row>
    <row r="9493" spans="1:18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 t="str" cm="1">
        <f t="array" ref="F9493">_xlfn.IFS(DmartSalesData[[#This Row],[sales]]&lt;2000,"LOW CATEGORY",DmartSalesData[[#This Row],[sales]]&lt;4000,"MEDIUM CATEGORY",DmartSalesData[[#This Row],[sales]]&gt;=4000,"HIGH CATEGORY")</f>
        <v>MEDIUM CATEGORY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tr">
        <f>IF(AND(DmartSalesData[[#This Row],[profit]]&gt;=500,DmartSalesData[[#This Row],[sales]]&gt;=3000),"Good","Not Good")</f>
        <v>Good</v>
      </c>
      <c r="R9493" s="2">
        <f>YEAR(DmartSalesData[[#This Row],[order_date]])</f>
        <v>2023</v>
      </c>
    </row>
    <row r="9494" spans="1:18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 t="str" cm="1">
        <f t="array" ref="F9494">_xlfn.IFS(DmartSalesData[[#This Row],[sales]]&lt;2000,"LOW CATEGORY",DmartSalesData[[#This Row],[sales]]&lt;4000,"MEDIUM CATEGORY",DmartSalesData[[#This Row],[sales]]&gt;=4000,"HIGH CATEGORY")</f>
        <v>MEDIUM CATEGORY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tr">
        <f>IF(AND(DmartSalesData[[#This Row],[profit]]&gt;=500,DmartSalesData[[#This Row],[sales]]&gt;=3000),"Good","Not Good")</f>
        <v>Not Good</v>
      </c>
      <c r="R9494" s="2">
        <f>YEAR(DmartSalesData[[#This Row],[order_date]])</f>
        <v>2024</v>
      </c>
    </row>
    <row r="9495" spans="1:18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 t="str" cm="1">
        <f t="array" ref="F9495">_xlfn.IFS(DmartSalesData[[#This Row],[sales]]&lt;2000,"LOW CATEGORY",DmartSalesData[[#This Row],[sales]]&lt;4000,"MEDIUM CATEGORY",DmartSalesData[[#This Row],[sales]]&gt;=4000,"HIGH CATEGORY")</f>
        <v>HIGH CATEGORY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tr">
        <f>IF(AND(DmartSalesData[[#This Row],[profit]]&gt;=500,DmartSalesData[[#This Row],[sales]]&gt;=3000),"Good","Not Good")</f>
        <v>Good</v>
      </c>
      <c r="R9495" s="2">
        <f>YEAR(DmartSalesData[[#This Row],[order_date]])</f>
        <v>2024</v>
      </c>
    </row>
    <row r="9496" spans="1:18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 t="str" cm="1">
        <f t="array" ref="F9496">_xlfn.IFS(DmartSalesData[[#This Row],[sales]]&lt;2000,"LOW CATEGORY",DmartSalesData[[#This Row],[sales]]&lt;4000,"MEDIUM CATEGORY",DmartSalesData[[#This Row],[sales]]&gt;=4000,"HIGH CATEGORY")</f>
        <v>LOW CATEGORY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tr">
        <f>IF(AND(DmartSalesData[[#This Row],[profit]]&gt;=500,DmartSalesData[[#This Row],[sales]]&gt;=3000),"Good","Not Good")</f>
        <v>Not Good</v>
      </c>
      <c r="R9496" s="2">
        <f>YEAR(DmartSalesData[[#This Row],[order_date]])</f>
        <v>2024</v>
      </c>
    </row>
    <row r="9497" spans="1:18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 t="str" cm="1">
        <f t="array" ref="F9497">_xlfn.IFS(DmartSalesData[[#This Row],[sales]]&lt;2000,"LOW CATEGORY",DmartSalesData[[#This Row],[sales]]&lt;4000,"MEDIUM CATEGORY",DmartSalesData[[#This Row],[sales]]&gt;=4000,"HIGH CATEGORY")</f>
        <v>MEDIUM CATEGORY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tr">
        <f>IF(AND(DmartSalesData[[#This Row],[profit]]&gt;=500,DmartSalesData[[#This Row],[sales]]&gt;=3000),"Good","Not Good")</f>
        <v>Not Good</v>
      </c>
      <c r="R9497" s="2">
        <f>YEAR(DmartSalesData[[#This Row],[order_date]])</f>
        <v>2024</v>
      </c>
    </row>
    <row r="9498" spans="1:18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 t="str" cm="1">
        <f t="array" ref="F9498">_xlfn.IFS(DmartSalesData[[#This Row],[sales]]&lt;2000,"LOW CATEGORY",DmartSalesData[[#This Row],[sales]]&lt;4000,"MEDIUM CATEGORY",DmartSalesData[[#This Row],[sales]]&gt;=4000,"HIGH CATEGORY")</f>
        <v>MEDIUM CATEGORY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tr">
        <f>IF(AND(DmartSalesData[[#This Row],[profit]]&gt;=500,DmartSalesData[[#This Row],[sales]]&gt;=3000),"Good","Not Good")</f>
        <v>Not Good</v>
      </c>
      <c r="R9498" s="2">
        <f>YEAR(DmartSalesData[[#This Row],[order_date]])</f>
        <v>2023</v>
      </c>
    </row>
    <row r="9499" spans="1:18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 t="str" cm="1">
        <f t="array" ref="F9499">_xlfn.IFS(DmartSalesData[[#This Row],[sales]]&lt;2000,"LOW CATEGORY",DmartSalesData[[#This Row],[sales]]&lt;4000,"MEDIUM CATEGORY",DmartSalesData[[#This Row],[sales]]&gt;=4000,"HIGH CATEGORY")</f>
        <v>LOW CATEGORY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tr">
        <f>IF(AND(DmartSalesData[[#This Row],[profit]]&gt;=500,DmartSalesData[[#This Row],[sales]]&gt;=3000),"Good","Not Good")</f>
        <v>Not Good</v>
      </c>
      <c r="R9499" s="2">
        <f>YEAR(DmartSalesData[[#This Row],[order_date]])</f>
        <v>2023</v>
      </c>
    </row>
    <row r="9500" spans="1:18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 t="str" cm="1">
        <f t="array" ref="F9500">_xlfn.IFS(DmartSalesData[[#This Row],[sales]]&lt;2000,"LOW CATEGORY",DmartSalesData[[#This Row],[sales]]&lt;4000,"MEDIUM CATEGORY",DmartSalesData[[#This Row],[sales]]&gt;=4000,"HIGH CATEGORY")</f>
        <v>MEDIUM CATEGORY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tr">
        <f>IF(AND(DmartSalesData[[#This Row],[profit]]&gt;=500,DmartSalesData[[#This Row],[sales]]&gt;=3000),"Good","Not Good")</f>
        <v>Not Good</v>
      </c>
      <c r="R9500" s="2">
        <f>YEAR(DmartSalesData[[#This Row],[order_date]])</f>
        <v>2024</v>
      </c>
    </row>
    <row r="9501" spans="1:18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 t="str" cm="1">
        <f t="array" ref="F9501">_xlfn.IFS(DmartSalesData[[#This Row],[sales]]&lt;2000,"LOW CATEGORY",DmartSalesData[[#This Row],[sales]]&lt;4000,"MEDIUM CATEGORY",DmartSalesData[[#This Row],[sales]]&gt;=4000,"HIGH CATEGORY")</f>
        <v>MEDIUM CATEGORY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tr">
        <f>IF(AND(DmartSalesData[[#This Row],[profit]]&gt;=500,DmartSalesData[[#This Row],[sales]]&gt;=3000),"Good","Not Good")</f>
        <v>Not Good</v>
      </c>
      <c r="R9501" s="2">
        <f>YEAR(DmartSalesData[[#This Row],[order_date]])</f>
        <v>2023</v>
      </c>
    </row>
    <row r="9502" spans="1:18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 t="str" cm="1">
        <f t="array" ref="F9502">_xlfn.IFS(DmartSalesData[[#This Row],[sales]]&lt;2000,"LOW CATEGORY",DmartSalesData[[#This Row],[sales]]&lt;4000,"MEDIUM CATEGORY",DmartSalesData[[#This Row],[sales]]&gt;=4000,"HIGH CATEGORY")</f>
        <v>MEDIUM CATEGORY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tr">
        <f>IF(AND(DmartSalesData[[#This Row],[profit]]&gt;=500,DmartSalesData[[#This Row],[sales]]&gt;=3000),"Good","Not Good")</f>
        <v>Not Good</v>
      </c>
      <c r="R9502" s="2">
        <f>YEAR(DmartSalesData[[#This Row],[order_date]])</f>
        <v>2023</v>
      </c>
    </row>
    <row r="9503" spans="1:18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 t="str" cm="1">
        <f t="array" ref="F9503">_xlfn.IFS(DmartSalesData[[#This Row],[sales]]&lt;2000,"LOW CATEGORY",DmartSalesData[[#This Row],[sales]]&lt;4000,"MEDIUM CATEGORY",DmartSalesData[[#This Row],[sales]]&gt;=4000,"HIGH CATEGORY")</f>
        <v>HIGH CATEGORY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tr">
        <f>IF(AND(DmartSalesData[[#This Row],[profit]]&gt;=500,DmartSalesData[[#This Row],[sales]]&gt;=3000),"Good","Not Good")</f>
        <v>Good</v>
      </c>
      <c r="R9503" s="2">
        <f>YEAR(DmartSalesData[[#This Row],[order_date]])</f>
        <v>2023</v>
      </c>
    </row>
    <row r="9504" spans="1:18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 t="str" cm="1">
        <f t="array" ref="F9504">_xlfn.IFS(DmartSalesData[[#This Row],[sales]]&lt;2000,"LOW CATEGORY",DmartSalesData[[#This Row],[sales]]&lt;4000,"MEDIUM CATEGORY",DmartSalesData[[#This Row],[sales]]&gt;=4000,"HIGH CATEGORY")</f>
        <v>MEDIUM CATEGORY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tr">
        <f>IF(AND(DmartSalesData[[#This Row],[profit]]&gt;=500,DmartSalesData[[#This Row],[sales]]&gt;=3000),"Good","Not Good")</f>
        <v>Not Good</v>
      </c>
      <c r="R9504" s="2">
        <f>YEAR(DmartSalesData[[#This Row],[order_date]])</f>
        <v>2024</v>
      </c>
    </row>
    <row r="9505" spans="1:18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 t="str" cm="1">
        <f t="array" ref="F9505">_xlfn.IFS(DmartSalesData[[#This Row],[sales]]&lt;2000,"LOW CATEGORY",DmartSalesData[[#This Row],[sales]]&lt;4000,"MEDIUM CATEGORY",DmartSalesData[[#This Row],[sales]]&gt;=4000,"HIGH CATEGORY")</f>
        <v>HIGH CATEGORY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tr">
        <f>IF(AND(DmartSalesData[[#This Row],[profit]]&gt;=500,DmartSalesData[[#This Row],[sales]]&gt;=3000),"Good","Not Good")</f>
        <v>Good</v>
      </c>
      <c r="R9505" s="2">
        <f>YEAR(DmartSalesData[[#This Row],[order_date]])</f>
        <v>2023</v>
      </c>
    </row>
    <row r="9506" spans="1:18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 t="str" cm="1">
        <f t="array" ref="F9506">_xlfn.IFS(DmartSalesData[[#This Row],[sales]]&lt;2000,"LOW CATEGORY",DmartSalesData[[#This Row],[sales]]&lt;4000,"MEDIUM CATEGORY",DmartSalesData[[#This Row],[sales]]&gt;=4000,"HIGH CATEGORY")</f>
        <v>MEDIUM CATEGORY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tr">
        <f>IF(AND(DmartSalesData[[#This Row],[profit]]&gt;=500,DmartSalesData[[#This Row],[sales]]&gt;=3000),"Good","Not Good")</f>
        <v>Good</v>
      </c>
      <c r="R9506" s="2">
        <f>YEAR(DmartSalesData[[#This Row],[order_date]])</f>
        <v>2023</v>
      </c>
    </row>
    <row r="9507" spans="1:18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 t="str" cm="1">
        <f t="array" ref="F9507">_xlfn.IFS(DmartSalesData[[#This Row],[sales]]&lt;2000,"LOW CATEGORY",DmartSalesData[[#This Row],[sales]]&lt;4000,"MEDIUM CATEGORY",DmartSalesData[[#This Row],[sales]]&gt;=4000,"HIGH CATEGORY")</f>
        <v>MEDIUM CATEGORY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tr">
        <f>IF(AND(DmartSalesData[[#This Row],[profit]]&gt;=500,DmartSalesData[[#This Row],[sales]]&gt;=3000),"Good","Not Good")</f>
        <v>Good</v>
      </c>
      <c r="R9507" s="2">
        <f>YEAR(DmartSalesData[[#This Row],[order_date]])</f>
        <v>2024</v>
      </c>
    </row>
    <row r="9508" spans="1:18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 t="str" cm="1">
        <f t="array" ref="F9508">_xlfn.IFS(DmartSalesData[[#This Row],[sales]]&lt;2000,"LOW CATEGORY",DmartSalesData[[#This Row],[sales]]&lt;4000,"MEDIUM CATEGORY",DmartSalesData[[#This Row],[sales]]&gt;=4000,"HIGH CATEGORY")</f>
        <v>HIGH CATEGORY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tr">
        <f>IF(AND(DmartSalesData[[#This Row],[profit]]&gt;=500,DmartSalesData[[#This Row],[sales]]&gt;=3000),"Good","Not Good")</f>
        <v>Good</v>
      </c>
      <c r="R9508" s="2">
        <f>YEAR(DmartSalesData[[#This Row],[order_date]])</f>
        <v>2023</v>
      </c>
    </row>
    <row r="9509" spans="1:18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 t="str" cm="1">
        <f t="array" ref="F9509">_xlfn.IFS(DmartSalesData[[#This Row],[sales]]&lt;2000,"LOW CATEGORY",DmartSalesData[[#This Row],[sales]]&lt;4000,"MEDIUM CATEGORY",DmartSalesData[[#This Row],[sales]]&gt;=4000,"HIGH CATEGORY")</f>
        <v>LOW CATEGORY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tr">
        <f>IF(AND(DmartSalesData[[#This Row],[profit]]&gt;=500,DmartSalesData[[#This Row],[sales]]&gt;=3000),"Good","Not Good")</f>
        <v>Not Good</v>
      </c>
      <c r="R9509" s="2">
        <f>YEAR(DmartSalesData[[#This Row],[order_date]])</f>
        <v>2023</v>
      </c>
    </row>
    <row r="9510" spans="1:18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 t="str" cm="1">
        <f t="array" ref="F9510">_xlfn.IFS(DmartSalesData[[#This Row],[sales]]&lt;2000,"LOW CATEGORY",DmartSalesData[[#This Row],[sales]]&lt;4000,"MEDIUM CATEGORY",DmartSalesData[[#This Row],[sales]]&gt;=4000,"HIGH CATEGORY")</f>
        <v>HIGH CATEGORY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tr">
        <f>IF(AND(DmartSalesData[[#This Row],[profit]]&gt;=500,DmartSalesData[[#This Row],[sales]]&gt;=3000),"Good","Not Good")</f>
        <v>Good</v>
      </c>
      <c r="R9510" s="2">
        <f>YEAR(DmartSalesData[[#This Row],[order_date]])</f>
        <v>2024</v>
      </c>
    </row>
    <row r="9511" spans="1:18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 t="str" cm="1">
        <f t="array" ref="F9511">_xlfn.IFS(DmartSalesData[[#This Row],[sales]]&lt;2000,"LOW CATEGORY",DmartSalesData[[#This Row],[sales]]&lt;4000,"MEDIUM CATEGORY",DmartSalesData[[#This Row],[sales]]&gt;=4000,"HIGH CATEGORY")</f>
        <v>LOW CATEGORY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tr">
        <f>IF(AND(DmartSalesData[[#This Row],[profit]]&gt;=500,DmartSalesData[[#This Row],[sales]]&gt;=3000),"Good","Not Good")</f>
        <v>Not Good</v>
      </c>
      <c r="R9511" s="2">
        <f>YEAR(DmartSalesData[[#This Row],[order_date]])</f>
        <v>2024</v>
      </c>
    </row>
    <row r="9512" spans="1:18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 t="str" cm="1">
        <f t="array" ref="F9512">_xlfn.IFS(DmartSalesData[[#This Row],[sales]]&lt;2000,"LOW CATEGORY",DmartSalesData[[#This Row],[sales]]&lt;4000,"MEDIUM CATEGORY",DmartSalesData[[#This Row],[sales]]&gt;=4000,"HIGH CATEGORY")</f>
        <v>HIGH CATEGORY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tr">
        <f>IF(AND(DmartSalesData[[#This Row],[profit]]&gt;=500,DmartSalesData[[#This Row],[sales]]&gt;=3000),"Good","Not Good")</f>
        <v>Not Good</v>
      </c>
      <c r="R9512" s="2">
        <f>YEAR(DmartSalesData[[#This Row],[order_date]])</f>
        <v>2023</v>
      </c>
    </row>
    <row r="9513" spans="1:18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 t="str" cm="1">
        <f t="array" ref="F9513">_xlfn.IFS(DmartSalesData[[#This Row],[sales]]&lt;2000,"LOW CATEGORY",DmartSalesData[[#This Row],[sales]]&lt;4000,"MEDIUM CATEGORY",DmartSalesData[[#This Row],[sales]]&gt;=4000,"HIGH CATEGORY")</f>
        <v>MEDIUM CATEGORY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tr">
        <f>IF(AND(DmartSalesData[[#This Row],[profit]]&gt;=500,DmartSalesData[[#This Row],[sales]]&gt;=3000),"Good","Not Good")</f>
        <v>Not Good</v>
      </c>
      <c r="R9513" s="2">
        <f>YEAR(DmartSalesData[[#This Row],[order_date]])</f>
        <v>2023</v>
      </c>
    </row>
    <row r="9514" spans="1:18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 t="str" cm="1">
        <f t="array" ref="F9514">_xlfn.IFS(DmartSalesData[[#This Row],[sales]]&lt;2000,"LOW CATEGORY",DmartSalesData[[#This Row],[sales]]&lt;4000,"MEDIUM CATEGORY",DmartSalesData[[#This Row],[sales]]&gt;=4000,"HIGH CATEGORY")</f>
        <v>HIGH CATEGORY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tr">
        <f>IF(AND(DmartSalesData[[#This Row],[profit]]&gt;=500,DmartSalesData[[#This Row],[sales]]&gt;=3000),"Good","Not Good")</f>
        <v>Good</v>
      </c>
      <c r="R9514" s="2">
        <f>YEAR(DmartSalesData[[#This Row],[order_date]])</f>
        <v>2024</v>
      </c>
    </row>
    <row r="9515" spans="1:18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 t="str" cm="1">
        <f t="array" ref="F9515">_xlfn.IFS(DmartSalesData[[#This Row],[sales]]&lt;2000,"LOW CATEGORY",DmartSalesData[[#This Row],[sales]]&lt;4000,"MEDIUM CATEGORY",DmartSalesData[[#This Row],[sales]]&gt;=4000,"HIGH CATEGORY")</f>
        <v>HIGH CATEGORY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tr">
        <f>IF(AND(DmartSalesData[[#This Row],[profit]]&gt;=500,DmartSalesData[[#This Row],[sales]]&gt;=3000),"Good","Not Good")</f>
        <v>Not Good</v>
      </c>
      <c r="R9515" s="2">
        <f>YEAR(DmartSalesData[[#This Row],[order_date]])</f>
        <v>2023</v>
      </c>
    </row>
    <row r="9516" spans="1:18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 t="str" cm="1">
        <f t="array" ref="F9516">_xlfn.IFS(DmartSalesData[[#This Row],[sales]]&lt;2000,"LOW CATEGORY",DmartSalesData[[#This Row],[sales]]&lt;4000,"MEDIUM CATEGORY",DmartSalesData[[#This Row],[sales]]&gt;=4000,"HIGH CATEGORY")</f>
        <v>MEDIUM CATEGORY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tr">
        <f>IF(AND(DmartSalesData[[#This Row],[profit]]&gt;=500,DmartSalesData[[#This Row],[sales]]&gt;=3000),"Good","Not Good")</f>
        <v>Not Good</v>
      </c>
      <c r="R9516" s="2">
        <f>YEAR(DmartSalesData[[#This Row],[order_date]])</f>
        <v>2024</v>
      </c>
    </row>
    <row r="9517" spans="1:18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 t="str" cm="1">
        <f t="array" ref="F9517">_xlfn.IFS(DmartSalesData[[#This Row],[sales]]&lt;2000,"LOW CATEGORY",DmartSalesData[[#This Row],[sales]]&lt;4000,"MEDIUM CATEGORY",DmartSalesData[[#This Row],[sales]]&gt;=4000,"HIGH CATEGORY")</f>
        <v>MEDIUM CATEGORY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tr">
        <f>IF(AND(DmartSalesData[[#This Row],[profit]]&gt;=500,DmartSalesData[[#This Row],[sales]]&gt;=3000),"Good","Not Good")</f>
        <v>Not Good</v>
      </c>
      <c r="R9517" s="2">
        <f>YEAR(DmartSalesData[[#This Row],[order_date]])</f>
        <v>2024</v>
      </c>
    </row>
    <row r="9518" spans="1:18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 t="str" cm="1">
        <f t="array" ref="F9518">_xlfn.IFS(DmartSalesData[[#This Row],[sales]]&lt;2000,"LOW CATEGORY",DmartSalesData[[#This Row],[sales]]&lt;4000,"MEDIUM CATEGORY",DmartSalesData[[#This Row],[sales]]&gt;=4000,"HIGH CATEGORY")</f>
        <v>MEDIUM CATEGORY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tr">
        <f>IF(AND(DmartSalesData[[#This Row],[profit]]&gt;=500,DmartSalesData[[#This Row],[sales]]&gt;=3000),"Good","Not Good")</f>
        <v>Not Good</v>
      </c>
      <c r="R9518" s="2">
        <f>YEAR(DmartSalesData[[#This Row],[order_date]])</f>
        <v>2023</v>
      </c>
    </row>
    <row r="9519" spans="1:18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 t="str" cm="1">
        <f t="array" ref="F9519">_xlfn.IFS(DmartSalesData[[#This Row],[sales]]&lt;2000,"LOW CATEGORY",DmartSalesData[[#This Row],[sales]]&lt;4000,"MEDIUM CATEGORY",DmartSalesData[[#This Row],[sales]]&gt;=4000,"HIGH CATEGORY")</f>
        <v>LOW CATEGORY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tr">
        <f>IF(AND(DmartSalesData[[#This Row],[profit]]&gt;=500,DmartSalesData[[#This Row],[sales]]&gt;=3000),"Good","Not Good")</f>
        <v>Not Good</v>
      </c>
      <c r="R9519" s="2">
        <f>YEAR(DmartSalesData[[#This Row],[order_date]])</f>
        <v>2024</v>
      </c>
    </row>
    <row r="9520" spans="1:18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 t="str" cm="1">
        <f t="array" ref="F9520">_xlfn.IFS(DmartSalesData[[#This Row],[sales]]&lt;2000,"LOW CATEGORY",DmartSalesData[[#This Row],[sales]]&lt;4000,"MEDIUM CATEGORY",DmartSalesData[[#This Row],[sales]]&gt;=4000,"HIGH CATEGORY")</f>
        <v>LOW CATEGORY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tr">
        <f>IF(AND(DmartSalesData[[#This Row],[profit]]&gt;=500,DmartSalesData[[#This Row],[sales]]&gt;=3000),"Good","Not Good")</f>
        <v>Not Good</v>
      </c>
      <c r="R9520" s="2">
        <f>YEAR(DmartSalesData[[#This Row],[order_date]])</f>
        <v>2023</v>
      </c>
    </row>
    <row r="9521" spans="1:18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 t="str" cm="1">
        <f t="array" ref="F9521">_xlfn.IFS(DmartSalesData[[#This Row],[sales]]&lt;2000,"LOW CATEGORY",DmartSalesData[[#This Row],[sales]]&lt;4000,"MEDIUM CATEGORY",DmartSalesData[[#This Row],[sales]]&gt;=4000,"HIGH CATEGORY")</f>
        <v>MEDIUM CATEGORY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tr">
        <f>IF(AND(DmartSalesData[[#This Row],[profit]]&gt;=500,DmartSalesData[[#This Row],[sales]]&gt;=3000),"Good","Not Good")</f>
        <v>Not Good</v>
      </c>
      <c r="R9521" s="2">
        <f>YEAR(DmartSalesData[[#This Row],[order_date]])</f>
        <v>2024</v>
      </c>
    </row>
    <row r="9522" spans="1:18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 t="str" cm="1">
        <f t="array" ref="F9522">_xlfn.IFS(DmartSalesData[[#This Row],[sales]]&lt;2000,"LOW CATEGORY",DmartSalesData[[#This Row],[sales]]&lt;4000,"MEDIUM CATEGORY",DmartSalesData[[#This Row],[sales]]&gt;=4000,"HIGH CATEGORY")</f>
        <v>MEDIUM CATEGORY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tr">
        <f>IF(AND(DmartSalesData[[#This Row],[profit]]&gt;=500,DmartSalesData[[#This Row],[sales]]&gt;=3000),"Good","Not Good")</f>
        <v>Not Good</v>
      </c>
      <c r="R9522" s="2">
        <f>YEAR(DmartSalesData[[#This Row],[order_date]])</f>
        <v>2024</v>
      </c>
    </row>
    <row r="9523" spans="1:18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 t="str" cm="1">
        <f t="array" ref="F9523">_xlfn.IFS(DmartSalesData[[#This Row],[sales]]&lt;2000,"LOW CATEGORY",DmartSalesData[[#This Row],[sales]]&lt;4000,"MEDIUM CATEGORY",DmartSalesData[[#This Row],[sales]]&gt;=4000,"HIGH CATEGORY")</f>
        <v>LOW CATEGORY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tr">
        <f>IF(AND(DmartSalesData[[#This Row],[profit]]&gt;=500,DmartSalesData[[#This Row],[sales]]&gt;=3000),"Good","Not Good")</f>
        <v>Not Good</v>
      </c>
      <c r="R9523" s="2">
        <f>YEAR(DmartSalesData[[#This Row],[order_date]])</f>
        <v>2024</v>
      </c>
    </row>
    <row r="9524" spans="1:18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 t="str" cm="1">
        <f t="array" ref="F9524">_xlfn.IFS(DmartSalesData[[#This Row],[sales]]&lt;2000,"LOW CATEGORY",DmartSalesData[[#This Row],[sales]]&lt;4000,"MEDIUM CATEGORY",DmartSalesData[[#This Row],[sales]]&gt;=4000,"HIGH CATEGORY")</f>
        <v>LOW CATEGORY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tr">
        <f>IF(AND(DmartSalesData[[#This Row],[profit]]&gt;=500,DmartSalesData[[#This Row],[sales]]&gt;=3000),"Good","Not Good")</f>
        <v>Not Good</v>
      </c>
      <c r="R9524" s="2">
        <f>YEAR(DmartSalesData[[#This Row],[order_date]])</f>
        <v>2024</v>
      </c>
    </row>
    <row r="9525" spans="1:18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 t="str" cm="1">
        <f t="array" ref="F9525">_xlfn.IFS(DmartSalesData[[#This Row],[sales]]&lt;2000,"LOW CATEGORY",DmartSalesData[[#This Row],[sales]]&lt;4000,"MEDIUM CATEGORY",DmartSalesData[[#This Row],[sales]]&gt;=4000,"HIGH CATEGORY")</f>
        <v>LOW CATEGORY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tr">
        <f>IF(AND(DmartSalesData[[#This Row],[profit]]&gt;=500,DmartSalesData[[#This Row],[sales]]&gt;=3000),"Good","Not Good")</f>
        <v>Not Good</v>
      </c>
      <c r="R9525" s="2">
        <f>YEAR(DmartSalesData[[#This Row],[order_date]])</f>
        <v>2023</v>
      </c>
    </row>
    <row r="9526" spans="1:18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 t="str" cm="1">
        <f t="array" ref="F9526">_xlfn.IFS(DmartSalesData[[#This Row],[sales]]&lt;2000,"LOW CATEGORY",DmartSalesData[[#This Row],[sales]]&lt;4000,"MEDIUM CATEGORY",DmartSalesData[[#This Row],[sales]]&gt;=4000,"HIGH CATEGORY")</f>
        <v>LOW CATEGORY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tr">
        <f>IF(AND(DmartSalesData[[#This Row],[profit]]&gt;=500,DmartSalesData[[#This Row],[sales]]&gt;=3000),"Good","Not Good")</f>
        <v>Not Good</v>
      </c>
      <c r="R9526" s="2">
        <f>YEAR(DmartSalesData[[#This Row],[order_date]])</f>
        <v>2023</v>
      </c>
    </row>
    <row r="9527" spans="1:18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 t="str" cm="1">
        <f t="array" ref="F9527">_xlfn.IFS(DmartSalesData[[#This Row],[sales]]&lt;2000,"LOW CATEGORY",DmartSalesData[[#This Row],[sales]]&lt;4000,"MEDIUM CATEGORY",DmartSalesData[[#This Row],[sales]]&gt;=4000,"HIGH CATEGORY")</f>
        <v>LOW CATEGORY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tr">
        <f>IF(AND(DmartSalesData[[#This Row],[profit]]&gt;=500,DmartSalesData[[#This Row],[sales]]&gt;=3000),"Good","Not Good")</f>
        <v>Not Good</v>
      </c>
      <c r="R9527" s="2">
        <f>YEAR(DmartSalesData[[#This Row],[order_date]])</f>
        <v>2024</v>
      </c>
    </row>
    <row r="9528" spans="1:18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 t="str" cm="1">
        <f t="array" ref="F9528">_xlfn.IFS(DmartSalesData[[#This Row],[sales]]&lt;2000,"LOW CATEGORY",DmartSalesData[[#This Row],[sales]]&lt;4000,"MEDIUM CATEGORY",DmartSalesData[[#This Row],[sales]]&gt;=4000,"HIGH CATEGORY")</f>
        <v>LOW CATEGORY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tr">
        <f>IF(AND(DmartSalesData[[#This Row],[profit]]&gt;=500,DmartSalesData[[#This Row],[sales]]&gt;=3000),"Good","Not Good")</f>
        <v>Not Good</v>
      </c>
      <c r="R9528" s="2">
        <f>YEAR(DmartSalesData[[#This Row],[order_date]])</f>
        <v>2023</v>
      </c>
    </row>
    <row r="9529" spans="1:18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 t="str" cm="1">
        <f t="array" ref="F9529">_xlfn.IFS(DmartSalesData[[#This Row],[sales]]&lt;2000,"LOW CATEGORY",DmartSalesData[[#This Row],[sales]]&lt;4000,"MEDIUM CATEGORY",DmartSalesData[[#This Row],[sales]]&gt;=4000,"HIGH CATEGORY")</f>
        <v>LOW CATEGORY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tr">
        <f>IF(AND(DmartSalesData[[#This Row],[profit]]&gt;=500,DmartSalesData[[#This Row],[sales]]&gt;=3000),"Good","Not Good")</f>
        <v>Not Good</v>
      </c>
      <c r="R9529" s="2">
        <f>YEAR(DmartSalesData[[#This Row],[order_date]])</f>
        <v>2023</v>
      </c>
    </row>
    <row r="9530" spans="1:18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 t="str" cm="1">
        <f t="array" ref="F9530">_xlfn.IFS(DmartSalesData[[#This Row],[sales]]&lt;2000,"LOW CATEGORY",DmartSalesData[[#This Row],[sales]]&lt;4000,"MEDIUM CATEGORY",DmartSalesData[[#This Row],[sales]]&gt;=4000,"HIGH CATEGORY")</f>
        <v>MEDIUM CATEGORY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tr">
        <f>IF(AND(DmartSalesData[[#This Row],[profit]]&gt;=500,DmartSalesData[[#This Row],[sales]]&gt;=3000),"Good","Not Good")</f>
        <v>Not Good</v>
      </c>
      <c r="R9530" s="2">
        <f>YEAR(DmartSalesData[[#This Row],[order_date]])</f>
        <v>2024</v>
      </c>
    </row>
    <row r="9531" spans="1:18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 t="str" cm="1">
        <f t="array" ref="F9531">_xlfn.IFS(DmartSalesData[[#This Row],[sales]]&lt;2000,"LOW CATEGORY",DmartSalesData[[#This Row],[sales]]&lt;4000,"MEDIUM CATEGORY",DmartSalesData[[#This Row],[sales]]&gt;=4000,"HIGH CATEGORY")</f>
        <v>LOW CATEGORY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tr">
        <f>IF(AND(DmartSalesData[[#This Row],[profit]]&gt;=500,DmartSalesData[[#This Row],[sales]]&gt;=3000),"Good","Not Good")</f>
        <v>Not Good</v>
      </c>
      <c r="R9531" s="2">
        <f>YEAR(DmartSalesData[[#This Row],[order_date]])</f>
        <v>2023</v>
      </c>
    </row>
    <row r="9532" spans="1:18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 t="str" cm="1">
        <f t="array" ref="F9532">_xlfn.IFS(DmartSalesData[[#This Row],[sales]]&lt;2000,"LOW CATEGORY",DmartSalesData[[#This Row],[sales]]&lt;4000,"MEDIUM CATEGORY",DmartSalesData[[#This Row],[sales]]&gt;=4000,"HIGH CATEGORY")</f>
        <v>HIGH CATEGORY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tr">
        <f>IF(AND(DmartSalesData[[#This Row],[profit]]&gt;=500,DmartSalesData[[#This Row],[sales]]&gt;=3000),"Good","Not Good")</f>
        <v>Good</v>
      </c>
      <c r="R9532" s="2">
        <f>YEAR(DmartSalesData[[#This Row],[order_date]])</f>
        <v>2023</v>
      </c>
    </row>
    <row r="9533" spans="1:18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 t="str" cm="1">
        <f t="array" ref="F9533">_xlfn.IFS(DmartSalesData[[#This Row],[sales]]&lt;2000,"LOW CATEGORY",DmartSalesData[[#This Row],[sales]]&lt;4000,"MEDIUM CATEGORY",DmartSalesData[[#This Row],[sales]]&gt;=4000,"HIGH CATEGORY")</f>
        <v>MEDIUM CATEGORY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tr">
        <f>IF(AND(DmartSalesData[[#This Row],[profit]]&gt;=500,DmartSalesData[[#This Row],[sales]]&gt;=3000),"Good","Not Good")</f>
        <v>Not Good</v>
      </c>
      <c r="R9533" s="2">
        <f>YEAR(DmartSalesData[[#This Row],[order_date]])</f>
        <v>2023</v>
      </c>
    </row>
    <row r="9534" spans="1:18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 t="str" cm="1">
        <f t="array" ref="F9534">_xlfn.IFS(DmartSalesData[[#This Row],[sales]]&lt;2000,"LOW CATEGORY",DmartSalesData[[#This Row],[sales]]&lt;4000,"MEDIUM CATEGORY",DmartSalesData[[#This Row],[sales]]&gt;=4000,"HIGH CATEGORY")</f>
        <v>LOW CATEGORY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tr">
        <f>IF(AND(DmartSalesData[[#This Row],[profit]]&gt;=500,DmartSalesData[[#This Row],[sales]]&gt;=3000),"Good","Not Good")</f>
        <v>Not Good</v>
      </c>
      <c r="R9534" s="2">
        <f>YEAR(DmartSalesData[[#This Row],[order_date]])</f>
        <v>2024</v>
      </c>
    </row>
    <row r="9535" spans="1:18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 t="str" cm="1">
        <f t="array" ref="F9535">_xlfn.IFS(DmartSalesData[[#This Row],[sales]]&lt;2000,"LOW CATEGORY",DmartSalesData[[#This Row],[sales]]&lt;4000,"MEDIUM CATEGORY",DmartSalesData[[#This Row],[sales]]&gt;=4000,"HIGH CATEGORY")</f>
        <v>LOW CATEGORY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tr">
        <f>IF(AND(DmartSalesData[[#This Row],[profit]]&gt;=500,DmartSalesData[[#This Row],[sales]]&gt;=3000),"Good","Not Good")</f>
        <v>Not Good</v>
      </c>
      <c r="R9535" s="2">
        <f>YEAR(DmartSalesData[[#This Row],[order_date]])</f>
        <v>2024</v>
      </c>
    </row>
    <row r="9536" spans="1:18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 t="str" cm="1">
        <f t="array" ref="F9536">_xlfn.IFS(DmartSalesData[[#This Row],[sales]]&lt;2000,"LOW CATEGORY",DmartSalesData[[#This Row],[sales]]&lt;4000,"MEDIUM CATEGORY",DmartSalesData[[#This Row],[sales]]&gt;=4000,"HIGH CATEGORY")</f>
        <v>MEDIUM CATEGORY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tr">
        <f>IF(AND(DmartSalesData[[#This Row],[profit]]&gt;=500,DmartSalesData[[#This Row],[sales]]&gt;=3000),"Good","Not Good")</f>
        <v>Good</v>
      </c>
      <c r="R9536" s="2">
        <f>YEAR(DmartSalesData[[#This Row],[order_date]])</f>
        <v>2023</v>
      </c>
    </row>
    <row r="9537" spans="1:18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 t="str" cm="1">
        <f t="array" ref="F9537">_xlfn.IFS(DmartSalesData[[#This Row],[sales]]&lt;2000,"LOW CATEGORY",DmartSalesData[[#This Row],[sales]]&lt;4000,"MEDIUM CATEGORY",DmartSalesData[[#This Row],[sales]]&gt;=4000,"HIGH CATEGORY")</f>
        <v>LOW CATEGORY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tr">
        <f>IF(AND(DmartSalesData[[#This Row],[profit]]&gt;=500,DmartSalesData[[#This Row],[sales]]&gt;=3000),"Good","Not Good")</f>
        <v>Not Good</v>
      </c>
      <c r="R9537" s="2">
        <f>YEAR(DmartSalesData[[#This Row],[order_date]])</f>
        <v>2023</v>
      </c>
    </row>
    <row r="9538" spans="1:18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 t="str" cm="1">
        <f t="array" ref="F9538">_xlfn.IFS(DmartSalesData[[#This Row],[sales]]&lt;2000,"LOW CATEGORY",DmartSalesData[[#This Row],[sales]]&lt;4000,"MEDIUM CATEGORY",DmartSalesData[[#This Row],[sales]]&gt;=4000,"HIGH CATEGORY")</f>
        <v>HIGH CATEGORY</v>
      </c>
      <c r="G9538" s="2">
        <v>0.19</v>
      </c>
      <c r="H9538" s="2">
        <f t="shared" ref="H9538:H9601" si="298">E9538*G9538</f>
        <v>892.10890000000006</v>
      </c>
      <c r="I9538" s="2">
        <f t="shared" ref="I9538:I9601" si="299">E9538-H9538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tr">
        <f>IF(AND(DmartSalesData[[#This Row],[profit]]&gt;=500,DmartSalesData[[#This Row],[sales]]&gt;=3000),"Good","Not Good")</f>
        <v>Not Good</v>
      </c>
      <c r="R9538" s="2">
        <f>YEAR(DmartSalesData[[#This Row],[order_date]])</f>
        <v>2023</v>
      </c>
    </row>
    <row r="9539" spans="1:18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 t="str" cm="1">
        <f t="array" ref="F9539">_xlfn.IFS(DmartSalesData[[#This Row],[sales]]&lt;2000,"LOW CATEGORY",DmartSalesData[[#This Row],[sales]]&lt;4000,"MEDIUM CATEGORY",DmartSalesData[[#This Row],[sales]]&gt;=4000,"HIGH CATEGORY")</f>
        <v>MEDIUM CATEGORY</v>
      </c>
      <c r="G9539" s="2">
        <v>0.06</v>
      </c>
      <c r="H9539" s="2">
        <f t="shared" si="298"/>
        <v>136.88219999999998</v>
      </c>
      <c r="I9539" s="2">
        <f t="shared" si="299"/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tr">
        <f>IF(AND(DmartSalesData[[#This Row],[profit]]&gt;=500,DmartSalesData[[#This Row],[sales]]&gt;=3000),"Good","Not Good")</f>
        <v>Not Good</v>
      </c>
      <c r="R9539" s="2">
        <f>YEAR(DmartSalesData[[#This Row],[order_date]])</f>
        <v>2023</v>
      </c>
    </row>
    <row r="9540" spans="1:18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 t="str" cm="1">
        <f t="array" ref="F9540">_xlfn.IFS(DmartSalesData[[#This Row],[sales]]&lt;2000,"LOW CATEGORY",DmartSalesData[[#This Row],[sales]]&lt;4000,"MEDIUM CATEGORY",DmartSalesData[[#This Row],[sales]]&gt;=4000,"HIGH CATEGORY")</f>
        <v>MEDIUM CATEGORY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tr">
        <f>IF(AND(DmartSalesData[[#This Row],[profit]]&gt;=500,DmartSalesData[[#This Row],[sales]]&gt;=3000),"Good","Not Good")</f>
        <v>Not Good</v>
      </c>
      <c r="R9540" s="2">
        <f>YEAR(DmartSalesData[[#This Row],[order_date]])</f>
        <v>2023</v>
      </c>
    </row>
    <row r="9541" spans="1:18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 t="str" cm="1">
        <f t="array" ref="F9541">_xlfn.IFS(DmartSalesData[[#This Row],[sales]]&lt;2000,"LOW CATEGORY",DmartSalesData[[#This Row],[sales]]&lt;4000,"MEDIUM CATEGORY",DmartSalesData[[#This Row],[sales]]&gt;=4000,"HIGH CATEGORY")</f>
        <v>HIGH CATEGORY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tr">
        <f>IF(AND(DmartSalesData[[#This Row],[profit]]&gt;=500,DmartSalesData[[#This Row],[sales]]&gt;=3000),"Good","Not Good")</f>
        <v>Good</v>
      </c>
      <c r="R9541" s="2">
        <f>YEAR(DmartSalesData[[#This Row],[order_date]])</f>
        <v>2024</v>
      </c>
    </row>
    <row r="9542" spans="1:18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 t="str" cm="1">
        <f t="array" ref="F9542">_xlfn.IFS(DmartSalesData[[#This Row],[sales]]&lt;2000,"LOW CATEGORY",DmartSalesData[[#This Row],[sales]]&lt;4000,"MEDIUM CATEGORY",DmartSalesData[[#This Row],[sales]]&gt;=4000,"HIGH CATEGORY")</f>
        <v>MEDIUM CATEGORY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tr">
        <f>IF(AND(DmartSalesData[[#This Row],[profit]]&gt;=500,DmartSalesData[[#This Row],[sales]]&gt;=3000),"Good","Not Good")</f>
        <v>Not Good</v>
      </c>
      <c r="R9542" s="2">
        <f>YEAR(DmartSalesData[[#This Row],[order_date]])</f>
        <v>2024</v>
      </c>
    </row>
    <row r="9543" spans="1:18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 t="str" cm="1">
        <f t="array" ref="F9543">_xlfn.IFS(DmartSalesData[[#This Row],[sales]]&lt;2000,"LOW CATEGORY",DmartSalesData[[#This Row],[sales]]&lt;4000,"MEDIUM CATEGORY",DmartSalesData[[#This Row],[sales]]&gt;=4000,"HIGH CATEGORY")</f>
        <v>HIGH CATEGORY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tr">
        <f>IF(AND(DmartSalesData[[#This Row],[profit]]&gt;=500,DmartSalesData[[#This Row],[sales]]&gt;=3000),"Good","Not Good")</f>
        <v>Not Good</v>
      </c>
      <c r="R9543" s="2">
        <f>YEAR(DmartSalesData[[#This Row],[order_date]])</f>
        <v>2023</v>
      </c>
    </row>
    <row r="9544" spans="1:18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 t="str" cm="1">
        <f t="array" ref="F9544">_xlfn.IFS(DmartSalesData[[#This Row],[sales]]&lt;2000,"LOW CATEGORY",DmartSalesData[[#This Row],[sales]]&lt;4000,"MEDIUM CATEGORY",DmartSalesData[[#This Row],[sales]]&gt;=4000,"HIGH CATEGORY")</f>
        <v>HIGH CATEGORY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tr">
        <f>IF(AND(DmartSalesData[[#This Row],[profit]]&gt;=500,DmartSalesData[[#This Row],[sales]]&gt;=3000),"Good","Not Good")</f>
        <v>Good</v>
      </c>
      <c r="R9544" s="2">
        <f>YEAR(DmartSalesData[[#This Row],[order_date]])</f>
        <v>2024</v>
      </c>
    </row>
    <row r="9545" spans="1:18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 t="str" cm="1">
        <f t="array" ref="F9545">_xlfn.IFS(DmartSalesData[[#This Row],[sales]]&lt;2000,"LOW CATEGORY",DmartSalesData[[#This Row],[sales]]&lt;4000,"MEDIUM CATEGORY",DmartSalesData[[#This Row],[sales]]&gt;=4000,"HIGH CATEGORY")</f>
        <v>HIGH CATEGORY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tr">
        <f>IF(AND(DmartSalesData[[#This Row],[profit]]&gt;=500,DmartSalesData[[#This Row],[sales]]&gt;=3000),"Good","Not Good")</f>
        <v>Good</v>
      </c>
      <c r="R9545" s="2">
        <f>YEAR(DmartSalesData[[#This Row],[order_date]])</f>
        <v>2024</v>
      </c>
    </row>
    <row r="9546" spans="1:18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 t="str" cm="1">
        <f t="array" ref="F9546">_xlfn.IFS(DmartSalesData[[#This Row],[sales]]&lt;2000,"LOW CATEGORY",DmartSalesData[[#This Row],[sales]]&lt;4000,"MEDIUM CATEGORY",DmartSalesData[[#This Row],[sales]]&gt;=4000,"HIGH CATEGORY")</f>
        <v>HIGH CATEGORY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tr">
        <f>IF(AND(DmartSalesData[[#This Row],[profit]]&gt;=500,DmartSalesData[[#This Row],[sales]]&gt;=3000),"Good","Not Good")</f>
        <v>Good</v>
      </c>
      <c r="R9546" s="2">
        <f>YEAR(DmartSalesData[[#This Row],[order_date]])</f>
        <v>2024</v>
      </c>
    </row>
    <row r="9547" spans="1:18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 t="str" cm="1">
        <f t="array" ref="F9547">_xlfn.IFS(DmartSalesData[[#This Row],[sales]]&lt;2000,"LOW CATEGORY",DmartSalesData[[#This Row],[sales]]&lt;4000,"MEDIUM CATEGORY",DmartSalesData[[#This Row],[sales]]&gt;=4000,"HIGH CATEGORY")</f>
        <v>LOW CATEGORY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tr">
        <f>IF(AND(DmartSalesData[[#This Row],[profit]]&gt;=500,DmartSalesData[[#This Row],[sales]]&gt;=3000),"Good","Not Good")</f>
        <v>Not Good</v>
      </c>
      <c r="R9547" s="2">
        <f>YEAR(DmartSalesData[[#This Row],[order_date]])</f>
        <v>2024</v>
      </c>
    </row>
    <row r="9548" spans="1:18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 t="str" cm="1">
        <f t="array" ref="F9548">_xlfn.IFS(DmartSalesData[[#This Row],[sales]]&lt;2000,"LOW CATEGORY",DmartSalesData[[#This Row],[sales]]&lt;4000,"MEDIUM CATEGORY",DmartSalesData[[#This Row],[sales]]&gt;=4000,"HIGH CATEGORY")</f>
        <v>LOW CATEGORY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tr">
        <f>IF(AND(DmartSalesData[[#This Row],[profit]]&gt;=500,DmartSalesData[[#This Row],[sales]]&gt;=3000),"Good","Not Good")</f>
        <v>Not Good</v>
      </c>
      <c r="R9548" s="2">
        <f>YEAR(DmartSalesData[[#This Row],[order_date]])</f>
        <v>2023</v>
      </c>
    </row>
    <row r="9549" spans="1:18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 t="str" cm="1">
        <f t="array" ref="F9549">_xlfn.IFS(DmartSalesData[[#This Row],[sales]]&lt;2000,"LOW CATEGORY",DmartSalesData[[#This Row],[sales]]&lt;4000,"MEDIUM CATEGORY",DmartSalesData[[#This Row],[sales]]&gt;=4000,"HIGH CATEGORY")</f>
        <v>LOW CATEGORY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tr">
        <f>IF(AND(DmartSalesData[[#This Row],[profit]]&gt;=500,DmartSalesData[[#This Row],[sales]]&gt;=3000),"Good","Not Good")</f>
        <v>Not Good</v>
      </c>
      <c r="R9549" s="2">
        <f>YEAR(DmartSalesData[[#This Row],[order_date]])</f>
        <v>2023</v>
      </c>
    </row>
    <row r="9550" spans="1:18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 t="str" cm="1">
        <f t="array" ref="F9550">_xlfn.IFS(DmartSalesData[[#This Row],[sales]]&lt;2000,"LOW CATEGORY",DmartSalesData[[#This Row],[sales]]&lt;4000,"MEDIUM CATEGORY",DmartSalesData[[#This Row],[sales]]&gt;=4000,"HIGH CATEGORY")</f>
        <v>HIGH CATEGORY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tr">
        <f>IF(AND(DmartSalesData[[#This Row],[profit]]&gt;=500,DmartSalesData[[#This Row],[sales]]&gt;=3000),"Good","Not Good")</f>
        <v>Not Good</v>
      </c>
      <c r="R9550" s="2">
        <f>YEAR(DmartSalesData[[#This Row],[order_date]])</f>
        <v>2023</v>
      </c>
    </row>
    <row r="9551" spans="1:18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 t="str" cm="1">
        <f t="array" ref="F9551">_xlfn.IFS(DmartSalesData[[#This Row],[sales]]&lt;2000,"LOW CATEGORY",DmartSalesData[[#This Row],[sales]]&lt;4000,"MEDIUM CATEGORY",DmartSalesData[[#This Row],[sales]]&gt;=4000,"HIGH CATEGORY")</f>
        <v>LOW CATEGORY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tr">
        <f>IF(AND(DmartSalesData[[#This Row],[profit]]&gt;=500,DmartSalesData[[#This Row],[sales]]&gt;=3000),"Good","Not Good")</f>
        <v>Not Good</v>
      </c>
      <c r="R9551" s="2">
        <f>YEAR(DmartSalesData[[#This Row],[order_date]])</f>
        <v>2023</v>
      </c>
    </row>
    <row r="9552" spans="1:18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 t="str" cm="1">
        <f t="array" ref="F9552">_xlfn.IFS(DmartSalesData[[#This Row],[sales]]&lt;2000,"LOW CATEGORY",DmartSalesData[[#This Row],[sales]]&lt;4000,"MEDIUM CATEGORY",DmartSalesData[[#This Row],[sales]]&gt;=4000,"HIGH CATEGORY")</f>
        <v>LOW CATEGORY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tr">
        <f>IF(AND(DmartSalesData[[#This Row],[profit]]&gt;=500,DmartSalesData[[#This Row],[sales]]&gt;=3000),"Good","Not Good")</f>
        <v>Not Good</v>
      </c>
      <c r="R9552" s="2">
        <f>YEAR(DmartSalesData[[#This Row],[order_date]])</f>
        <v>2024</v>
      </c>
    </row>
    <row r="9553" spans="1:18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 t="str" cm="1">
        <f t="array" ref="F9553">_xlfn.IFS(DmartSalesData[[#This Row],[sales]]&lt;2000,"LOW CATEGORY",DmartSalesData[[#This Row],[sales]]&lt;4000,"MEDIUM CATEGORY",DmartSalesData[[#This Row],[sales]]&gt;=4000,"HIGH CATEGORY")</f>
        <v>MEDIUM CATEGORY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tr">
        <f>IF(AND(DmartSalesData[[#This Row],[profit]]&gt;=500,DmartSalesData[[#This Row],[sales]]&gt;=3000),"Good","Not Good")</f>
        <v>Good</v>
      </c>
      <c r="R9553" s="2">
        <f>YEAR(DmartSalesData[[#This Row],[order_date]])</f>
        <v>2024</v>
      </c>
    </row>
    <row r="9554" spans="1:18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 t="str" cm="1">
        <f t="array" ref="F9554">_xlfn.IFS(DmartSalesData[[#This Row],[sales]]&lt;2000,"LOW CATEGORY",DmartSalesData[[#This Row],[sales]]&lt;4000,"MEDIUM CATEGORY",DmartSalesData[[#This Row],[sales]]&gt;=4000,"HIGH CATEGORY")</f>
        <v>LOW CATEGORY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tr">
        <f>IF(AND(DmartSalesData[[#This Row],[profit]]&gt;=500,DmartSalesData[[#This Row],[sales]]&gt;=3000),"Good","Not Good")</f>
        <v>Not Good</v>
      </c>
      <c r="R9554" s="2">
        <f>YEAR(DmartSalesData[[#This Row],[order_date]])</f>
        <v>2024</v>
      </c>
    </row>
    <row r="9555" spans="1:18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 t="str" cm="1">
        <f t="array" ref="F9555">_xlfn.IFS(DmartSalesData[[#This Row],[sales]]&lt;2000,"LOW CATEGORY",DmartSalesData[[#This Row],[sales]]&lt;4000,"MEDIUM CATEGORY",DmartSalesData[[#This Row],[sales]]&gt;=4000,"HIGH CATEGORY")</f>
        <v>MEDIUM CATEGORY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tr">
        <f>IF(AND(DmartSalesData[[#This Row],[profit]]&gt;=500,DmartSalesData[[#This Row],[sales]]&gt;=3000),"Good","Not Good")</f>
        <v>Good</v>
      </c>
      <c r="R9555" s="2">
        <f>YEAR(DmartSalesData[[#This Row],[order_date]])</f>
        <v>2024</v>
      </c>
    </row>
    <row r="9556" spans="1:18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 t="str" cm="1">
        <f t="array" ref="F9556">_xlfn.IFS(DmartSalesData[[#This Row],[sales]]&lt;2000,"LOW CATEGORY",DmartSalesData[[#This Row],[sales]]&lt;4000,"MEDIUM CATEGORY",DmartSalesData[[#This Row],[sales]]&gt;=4000,"HIGH CATEGORY")</f>
        <v>HIGH CATEGORY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tr">
        <f>IF(AND(DmartSalesData[[#This Row],[profit]]&gt;=500,DmartSalesData[[#This Row],[sales]]&gt;=3000),"Good","Not Good")</f>
        <v>Good</v>
      </c>
      <c r="R9556" s="2">
        <f>YEAR(DmartSalesData[[#This Row],[order_date]])</f>
        <v>2023</v>
      </c>
    </row>
    <row r="9557" spans="1:18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 t="str" cm="1">
        <f t="array" ref="F9557">_xlfn.IFS(DmartSalesData[[#This Row],[sales]]&lt;2000,"LOW CATEGORY",DmartSalesData[[#This Row],[sales]]&lt;4000,"MEDIUM CATEGORY",DmartSalesData[[#This Row],[sales]]&gt;=4000,"HIGH CATEGORY")</f>
        <v>MEDIUM CATEGORY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tr">
        <f>IF(AND(DmartSalesData[[#This Row],[profit]]&gt;=500,DmartSalesData[[#This Row],[sales]]&gt;=3000),"Good","Not Good")</f>
        <v>Not Good</v>
      </c>
      <c r="R9557" s="2">
        <f>YEAR(DmartSalesData[[#This Row],[order_date]])</f>
        <v>2024</v>
      </c>
    </row>
    <row r="9558" spans="1:18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 t="str" cm="1">
        <f t="array" ref="F9558">_xlfn.IFS(DmartSalesData[[#This Row],[sales]]&lt;2000,"LOW CATEGORY",DmartSalesData[[#This Row],[sales]]&lt;4000,"MEDIUM CATEGORY",DmartSalesData[[#This Row],[sales]]&gt;=4000,"HIGH CATEGORY")</f>
        <v>MEDIUM CATEGORY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tr">
        <f>IF(AND(DmartSalesData[[#This Row],[profit]]&gt;=500,DmartSalesData[[#This Row],[sales]]&gt;=3000),"Good","Not Good")</f>
        <v>Good</v>
      </c>
      <c r="R9558" s="2">
        <f>YEAR(DmartSalesData[[#This Row],[order_date]])</f>
        <v>2024</v>
      </c>
    </row>
    <row r="9559" spans="1:18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 t="str" cm="1">
        <f t="array" ref="F9559">_xlfn.IFS(DmartSalesData[[#This Row],[sales]]&lt;2000,"LOW CATEGORY",DmartSalesData[[#This Row],[sales]]&lt;4000,"MEDIUM CATEGORY",DmartSalesData[[#This Row],[sales]]&gt;=4000,"HIGH CATEGORY")</f>
        <v>MEDIUM CATEGORY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tr">
        <f>IF(AND(DmartSalesData[[#This Row],[profit]]&gt;=500,DmartSalesData[[#This Row],[sales]]&gt;=3000),"Good","Not Good")</f>
        <v>Not Good</v>
      </c>
      <c r="R9559" s="2">
        <f>YEAR(DmartSalesData[[#This Row],[order_date]])</f>
        <v>2024</v>
      </c>
    </row>
    <row r="9560" spans="1:18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 t="str" cm="1">
        <f t="array" ref="F9560">_xlfn.IFS(DmartSalesData[[#This Row],[sales]]&lt;2000,"LOW CATEGORY",DmartSalesData[[#This Row],[sales]]&lt;4000,"MEDIUM CATEGORY",DmartSalesData[[#This Row],[sales]]&gt;=4000,"HIGH CATEGORY")</f>
        <v>MEDIUM CATEGORY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tr">
        <f>IF(AND(DmartSalesData[[#This Row],[profit]]&gt;=500,DmartSalesData[[#This Row],[sales]]&gt;=3000),"Good","Not Good")</f>
        <v>Good</v>
      </c>
      <c r="R9560" s="2">
        <f>YEAR(DmartSalesData[[#This Row],[order_date]])</f>
        <v>2023</v>
      </c>
    </row>
    <row r="9561" spans="1:18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 t="str" cm="1">
        <f t="array" ref="F9561">_xlfn.IFS(DmartSalesData[[#This Row],[sales]]&lt;2000,"LOW CATEGORY",DmartSalesData[[#This Row],[sales]]&lt;4000,"MEDIUM CATEGORY",DmartSalesData[[#This Row],[sales]]&gt;=4000,"HIGH CATEGORY")</f>
        <v>LOW CATEGORY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tr">
        <f>IF(AND(DmartSalesData[[#This Row],[profit]]&gt;=500,DmartSalesData[[#This Row],[sales]]&gt;=3000),"Good","Not Good")</f>
        <v>Not Good</v>
      </c>
      <c r="R9561" s="2">
        <f>YEAR(DmartSalesData[[#This Row],[order_date]])</f>
        <v>2024</v>
      </c>
    </row>
    <row r="9562" spans="1:18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 t="str" cm="1">
        <f t="array" ref="F9562">_xlfn.IFS(DmartSalesData[[#This Row],[sales]]&lt;2000,"LOW CATEGORY",DmartSalesData[[#This Row],[sales]]&lt;4000,"MEDIUM CATEGORY",DmartSalesData[[#This Row],[sales]]&gt;=4000,"HIGH CATEGORY")</f>
        <v>MEDIUM CATEGORY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tr">
        <f>IF(AND(DmartSalesData[[#This Row],[profit]]&gt;=500,DmartSalesData[[#This Row],[sales]]&gt;=3000),"Good","Not Good")</f>
        <v>Not Good</v>
      </c>
      <c r="R9562" s="2">
        <f>YEAR(DmartSalesData[[#This Row],[order_date]])</f>
        <v>2024</v>
      </c>
    </row>
    <row r="9563" spans="1:18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 t="str" cm="1">
        <f t="array" ref="F9563">_xlfn.IFS(DmartSalesData[[#This Row],[sales]]&lt;2000,"LOW CATEGORY",DmartSalesData[[#This Row],[sales]]&lt;4000,"MEDIUM CATEGORY",DmartSalesData[[#This Row],[sales]]&gt;=4000,"HIGH CATEGORY")</f>
        <v>LOW CATEGORY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tr">
        <f>IF(AND(DmartSalesData[[#This Row],[profit]]&gt;=500,DmartSalesData[[#This Row],[sales]]&gt;=3000),"Good","Not Good")</f>
        <v>Not Good</v>
      </c>
      <c r="R9563" s="2">
        <f>YEAR(DmartSalesData[[#This Row],[order_date]])</f>
        <v>2023</v>
      </c>
    </row>
    <row r="9564" spans="1:18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 t="str" cm="1">
        <f t="array" ref="F9564">_xlfn.IFS(DmartSalesData[[#This Row],[sales]]&lt;2000,"LOW CATEGORY",DmartSalesData[[#This Row],[sales]]&lt;4000,"MEDIUM CATEGORY",DmartSalesData[[#This Row],[sales]]&gt;=4000,"HIGH CATEGORY")</f>
        <v>MEDIUM CATEGORY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tr">
        <f>IF(AND(DmartSalesData[[#This Row],[profit]]&gt;=500,DmartSalesData[[#This Row],[sales]]&gt;=3000),"Good","Not Good")</f>
        <v>Good</v>
      </c>
      <c r="R9564" s="2">
        <f>YEAR(DmartSalesData[[#This Row],[order_date]])</f>
        <v>2024</v>
      </c>
    </row>
    <row r="9565" spans="1:18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 t="str" cm="1">
        <f t="array" ref="F9565">_xlfn.IFS(DmartSalesData[[#This Row],[sales]]&lt;2000,"LOW CATEGORY",DmartSalesData[[#This Row],[sales]]&lt;4000,"MEDIUM CATEGORY",DmartSalesData[[#This Row],[sales]]&gt;=4000,"HIGH CATEGORY")</f>
        <v>MEDIUM CATEGORY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tr">
        <f>IF(AND(DmartSalesData[[#This Row],[profit]]&gt;=500,DmartSalesData[[#This Row],[sales]]&gt;=3000),"Good","Not Good")</f>
        <v>Not Good</v>
      </c>
      <c r="R9565" s="2">
        <f>YEAR(DmartSalesData[[#This Row],[order_date]])</f>
        <v>2024</v>
      </c>
    </row>
    <row r="9566" spans="1:18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 t="str" cm="1">
        <f t="array" ref="F9566">_xlfn.IFS(DmartSalesData[[#This Row],[sales]]&lt;2000,"LOW CATEGORY",DmartSalesData[[#This Row],[sales]]&lt;4000,"MEDIUM CATEGORY",DmartSalesData[[#This Row],[sales]]&gt;=4000,"HIGH CATEGORY")</f>
        <v>LOW CATEGORY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tr">
        <f>IF(AND(DmartSalesData[[#This Row],[profit]]&gt;=500,DmartSalesData[[#This Row],[sales]]&gt;=3000),"Good","Not Good")</f>
        <v>Not Good</v>
      </c>
      <c r="R9566" s="2">
        <f>YEAR(DmartSalesData[[#This Row],[order_date]])</f>
        <v>2023</v>
      </c>
    </row>
    <row r="9567" spans="1:18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 t="str" cm="1">
        <f t="array" ref="F9567">_xlfn.IFS(DmartSalesData[[#This Row],[sales]]&lt;2000,"LOW CATEGORY",DmartSalesData[[#This Row],[sales]]&lt;4000,"MEDIUM CATEGORY",DmartSalesData[[#This Row],[sales]]&gt;=4000,"HIGH CATEGORY")</f>
        <v>MEDIUM CATEGORY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tr">
        <f>IF(AND(DmartSalesData[[#This Row],[profit]]&gt;=500,DmartSalesData[[#This Row],[sales]]&gt;=3000),"Good","Not Good")</f>
        <v>Not Good</v>
      </c>
      <c r="R9567" s="2">
        <f>YEAR(DmartSalesData[[#This Row],[order_date]])</f>
        <v>2023</v>
      </c>
    </row>
    <row r="9568" spans="1:18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 t="str" cm="1">
        <f t="array" ref="F9568">_xlfn.IFS(DmartSalesData[[#This Row],[sales]]&lt;2000,"LOW CATEGORY",DmartSalesData[[#This Row],[sales]]&lt;4000,"MEDIUM CATEGORY",DmartSalesData[[#This Row],[sales]]&gt;=4000,"HIGH CATEGORY")</f>
        <v>MEDIUM CATEGORY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tr">
        <f>IF(AND(DmartSalesData[[#This Row],[profit]]&gt;=500,DmartSalesData[[#This Row],[sales]]&gt;=3000),"Good","Not Good")</f>
        <v>Not Good</v>
      </c>
      <c r="R9568" s="2">
        <f>YEAR(DmartSalesData[[#This Row],[order_date]])</f>
        <v>2024</v>
      </c>
    </row>
    <row r="9569" spans="1:18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 t="str" cm="1">
        <f t="array" ref="F9569">_xlfn.IFS(DmartSalesData[[#This Row],[sales]]&lt;2000,"LOW CATEGORY",DmartSalesData[[#This Row],[sales]]&lt;4000,"MEDIUM CATEGORY",DmartSalesData[[#This Row],[sales]]&gt;=4000,"HIGH CATEGORY")</f>
        <v>LOW CATEGORY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tr">
        <f>IF(AND(DmartSalesData[[#This Row],[profit]]&gt;=500,DmartSalesData[[#This Row],[sales]]&gt;=3000),"Good","Not Good")</f>
        <v>Not Good</v>
      </c>
      <c r="R9569" s="2">
        <f>YEAR(DmartSalesData[[#This Row],[order_date]])</f>
        <v>2024</v>
      </c>
    </row>
    <row r="9570" spans="1:18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 t="str" cm="1">
        <f t="array" ref="F9570">_xlfn.IFS(DmartSalesData[[#This Row],[sales]]&lt;2000,"LOW CATEGORY",DmartSalesData[[#This Row],[sales]]&lt;4000,"MEDIUM CATEGORY",DmartSalesData[[#This Row],[sales]]&gt;=4000,"HIGH CATEGORY")</f>
        <v>LOW CATEGORY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tr">
        <f>IF(AND(DmartSalesData[[#This Row],[profit]]&gt;=500,DmartSalesData[[#This Row],[sales]]&gt;=3000),"Good","Not Good")</f>
        <v>Not Good</v>
      </c>
      <c r="R9570" s="2">
        <f>YEAR(DmartSalesData[[#This Row],[order_date]])</f>
        <v>2023</v>
      </c>
    </row>
    <row r="9571" spans="1:18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 t="str" cm="1">
        <f t="array" ref="F9571">_xlfn.IFS(DmartSalesData[[#This Row],[sales]]&lt;2000,"LOW CATEGORY",DmartSalesData[[#This Row],[sales]]&lt;4000,"MEDIUM CATEGORY",DmartSalesData[[#This Row],[sales]]&gt;=4000,"HIGH CATEGORY")</f>
        <v>MEDIUM CATEGORY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tr">
        <f>IF(AND(DmartSalesData[[#This Row],[profit]]&gt;=500,DmartSalesData[[#This Row],[sales]]&gt;=3000),"Good","Not Good")</f>
        <v>Good</v>
      </c>
      <c r="R9571" s="2">
        <f>YEAR(DmartSalesData[[#This Row],[order_date]])</f>
        <v>2023</v>
      </c>
    </row>
    <row r="9572" spans="1:18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 t="str" cm="1">
        <f t="array" ref="F9572">_xlfn.IFS(DmartSalesData[[#This Row],[sales]]&lt;2000,"LOW CATEGORY",DmartSalesData[[#This Row],[sales]]&lt;4000,"MEDIUM CATEGORY",DmartSalesData[[#This Row],[sales]]&gt;=4000,"HIGH CATEGORY")</f>
        <v>MEDIUM CATEGORY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tr">
        <f>IF(AND(DmartSalesData[[#This Row],[profit]]&gt;=500,DmartSalesData[[#This Row],[sales]]&gt;=3000),"Good","Not Good")</f>
        <v>Good</v>
      </c>
      <c r="R9572" s="2">
        <f>YEAR(DmartSalesData[[#This Row],[order_date]])</f>
        <v>2023</v>
      </c>
    </row>
    <row r="9573" spans="1:18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 t="str" cm="1">
        <f t="array" ref="F9573">_xlfn.IFS(DmartSalesData[[#This Row],[sales]]&lt;2000,"LOW CATEGORY",DmartSalesData[[#This Row],[sales]]&lt;4000,"MEDIUM CATEGORY",DmartSalesData[[#This Row],[sales]]&gt;=4000,"HIGH CATEGORY")</f>
        <v>MEDIUM CATEGORY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tr">
        <f>IF(AND(DmartSalesData[[#This Row],[profit]]&gt;=500,DmartSalesData[[#This Row],[sales]]&gt;=3000),"Good","Not Good")</f>
        <v>Not Good</v>
      </c>
      <c r="R9573" s="2">
        <f>YEAR(DmartSalesData[[#This Row],[order_date]])</f>
        <v>2024</v>
      </c>
    </row>
    <row r="9574" spans="1:18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 t="str" cm="1">
        <f t="array" ref="F9574">_xlfn.IFS(DmartSalesData[[#This Row],[sales]]&lt;2000,"LOW CATEGORY",DmartSalesData[[#This Row],[sales]]&lt;4000,"MEDIUM CATEGORY",DmartSalesData[[#This Row],[sales]]&gt;=4000,"HIGH CATEGORY")</f>
        <v>MEDIUM CATEGORY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tr">
        <f>IF(AND(DmartSalesData[[#This Row],[profit]]&gt;=500,DmartSalesData[[#This Row],[sales]]&gt;=3000),"Good","Not Good")</f>
        <v>Not Good</v>
      </c>
      <c r="R9574" s="2">
        <f>YEAR(DmartSalesData[[#This Row],[order_date]])</f>
        <v>2023</v>
      </c>
    </row>
    <row r="9575" spans="1:18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 t="str" cm="1">
        <f t="array" ref="F9575">_xlfn.IFS(DmartSalesData[[#This Row],[sales]]&lt;2000,"LOW CATEGORY",DmartSalesData[[#This Row],[sales]]&lt;4000,"MEDIUM CATEGORY",DmartSalesData[[#This Row],[sales]]&gt;=4000,"HIGH CATEGORY")</f>
        <v>MEDIUM CATEGORY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tr">
        <f>IF(AND(DmartSalesData[[#This Row],[profit]]&gt;=500,DmartSalesData[[#This Row],[sales]]&gt;=3000),"Good","Not Good")</f>
        <v>Not Good</v>
      </c>
      <c r="R9575" s="2">
        <f>YEAR(DmartSalesData[[#This Row],[order_date]])</f>
        <v>2023</v>
      </c>
    </row>
    <row r="9576" spans="1:18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 t="str" cm="1">
        <f t="array" ref="F9576">_xlfn.IFS(DmartSalesData[[#This Row],[sales]]&lt;2000,"LOW CATEGORY",DmartSalesData[[#This Row],[sales]]&lt;4000,"MEDIUM CATEGORY",DmartSalesData[[#This Row],[sales]]&gt;=4000,"HIGH CATEGORY")</f>
        <v>HIGH CATEGORY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tr">
        <f>IF(AND(DmartSalesData[[#This Row],[profit]]&gt;=500,DmartSalesData[[#This Row],[sales]]&gt;=3000),"Good","Not Good")</f>
        <v>Good</v>
      </c>
      <c r="R9576" s="2">
        <f>YEAR(DmartSalesData[[#This Row],[order_date]])</f>
        <v>2024</v>
      </c>
    </row>
    <row r="9577" spans="1:18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 t="str" cm="1">
        <f t="array" ref="F9577">_xlfn.IFS(DmartSalesData[[#This Row],[sales]]&lt;2000,"LOW CATEGORY",DmartSalesData[[#This Row],[sales]]&lt;4000,"MEDIUM CATEGORY",DmartSalesData[[#This Row],[sales]]&gt;=4000,"HIGH CATEGORY")</f>
        <v>LOW CATEGORY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tr">
        <f>IF(AND(DmartSalesData[[#This Row],[profit]]&gt;=500,DmartSalesData[[#This Row],[sales]]&gt;=3000),"Good","Not Good")</f>
        <v>Not Good</v>
      </c>
      <c r="R9577" s="2">
        <f>YEAR(DmartSalesData[[#This Row],[order_date]])</f>
        <v>2023</v>
      </c>
    </row>
    <row r="9578" spans="1:18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 t="str" cm="1">
        <f t="array" ref="F9578">_xlfn.IFS(DmartSalesData[[#This Row],[sales]]&lt;2000,"LOW CATEGORY",DmartSalesData[[#This Row],[sales]]&lt;4000,"MEDIUM CATEGORY",DmartSalesData[[#This Row],[sales]]&gt;=4000,"HIGH CATEGORY")</f>
        <v>HIGH CATEGORY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tr">
        <f>IF(AND(DmartSalesData[[#This Row],[profit]]&gt;=500,DmartSalesData[[#This Row],[sales]]&gt;=3000),"Good","Not Good")</f>
        <v>Good</v>
      </c>
      <c r="R9578" s="2">
        <f>YEAR(DmartSalesData[[#This Row],[order_date]])</f>
        <v>2024</v>
      </c>
    </row>
    <row r="9579" spans="1:18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 t="str" cm="1">
        <f t="array" ref="F9579">_xlfn.IFS(DmartSalesData[[#This Row],[sales]]&lt;2000,"LOW CATEGORY",DmartSalesData[[#This Row],[sales]]&lt;4000,"MEDIUM CATEGORY",DmartSalesData[[#This Row],[sales]]&gt;=4000,"HIGH CATEGORY")</f>
        <v>MEDIUM CATEGORY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tr">
        <f>IF(AND(DmartSalesData[[#This Row],[profit]]&gt;=500,DmartSalesData[[#This Row],[sales]]&gt;=3000),"Good","Not Good")</f>
        <v>Not Good</v>
      </c>
      <c r="R9579" s="2">
        <f>YEAR(DmartSalesData[[#This Row],[order_date]])</f>
        <v>2023</v>
      </c>
    </row>
    <row r="9580" spans="1:18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 t="str" cm="1">
        <f t="array" ref="F9580">_xlfn.IFS(DmartSalesData[[#This Row],[sales]]&lt;2000,"LOW CATEGORY",DmartSalesData[[#This Row],[sales]]&lt;4000,"MEDIUM CATEGORY",DmartSalesData[[#This Row],[sales]]&gt;=4000,"HIGH CATEGORY")</f>
        <v>MEDIUM CATEGORY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tr">
        <f>IF(AND(DmartSalesData[[#This Row],[profit]]&gt;=500,DmartSalesData[[#This Row],[sales]]&gt;=3000),"Good","Not Good")</f>
        <v>Not Good</v>
      </c>
      <c r="R9580" s="2">
        <f>YEAR(DmartSalesData[[#This Row],[order_date]])</f>
        <v>2024</v>
      </c>
    </row>
    <row r="9581" spans="1:18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 t="str" cm="1">
        <f t="array" ref="F9581">_xlfn.IFS(DmartSalesData[[#This Row],[sales]]&lt;2000,"LOW CATEGORY",DmartSalesData[[#This Row],[sales]]&lt;4000,"MEDIUM CATEGORY",DmartSalesData[[#This Row],[sales]]&gt;=4000,"HIGH CATEGORY")</f>
        <v>MEDIUM CATEGORY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tr">
        <f>IF(AND(DmartSalesData[[#This Row],[profit]]&gt;=500,DmartSalesData[[#This Row],[sales]]&gt;=3000),"Good","Not Good")</f>
        <v>Not Good</v>
      </c>
      <c r="R9581" s="2">
        <f>YEAR(DmartSalesData[[#This Row],[order_date]])</f>
        <v>2024</v>
      </c>
    </row>
    <row r="9582" spans="1:18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 t="str" cm="1">
        <f t="array" ref="F9582">_xlfn.IFS(DmartSalesData[[#This Row],[sales]]&lt;2000,"LOW CATEGORY",DmartSalesData[[#This Row],[sales]]&lt;4000,"MEDIUM CATEGORY",DmartSalesData[[#This Row],[sales]]&gt;=4000,"HIGH CATEGORY")</f>
        <v>LOW CATEGORY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tr">
        <f>IF(AND(DmartSalesData[[#This Row],[profit]]&gt;=500,DmartSalesData[[#This Row],[sales]]&gt;=3000),"Good","Not Good")</f>
        <v>Not Good</v>
      </c>
      <c r="R9582" s="2">
        <f>YEAR(DmartSalesData[[#This Row],[order_date]])</f>
        <v>2024</v>
      </c>
    </row>
    <row r="9583" spans="1:18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 t="str" cm="1">
        <f t="array" ref="F9583">_xlfn.IFS(DmartSalesData[[#This Row],[sales]]&lt;2000,"LOW CATEGORY",DmartSalesData[[#This Row],[sales]]&lt;4000,"MEDIUM CATEGORY",DmartSalesData[[#This Row],[sales]]&gt;=4000,"HIGH CATEGORY")</f>
        <v>MEDIUM CATEGORY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tr">
        <f>IF(AND(DmartSalesData[[#This Row],[profit]]&gt;=500,DmartSalesData[[#This Row],[sales]]&gt;=3000),"Good","Not Good")</f>
        <v>Not Good</v>
      </c>
      <c r="R9583" s="2">
        <f>YEAR(DmartSalesData[[#This Row],[order_date]])</f>
        <v>2023</v>
      </c>
    </row>
    <row r="9584" spans="1:18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 t="str" cm="1">
        <f t="array" ref="F9584">_xlfn.IFS(DmartSalesData[[#This Row],[sales]]&lt;2000,"LOW CATEGORY",DmartSalesData[[#This Row],[sales]]&lt;4000,"MEDIUM CATEGORY",DmartSalesData[[#This Row],[sales]]&gt;=4000,"HIGH CATEGORY")</f>
        <v>LOW CATEGORY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tr">
        <f>IF(AND(DmartSalesData[[#This Row],[profit]]&gt;=500,DmartSalesData[[#This Row],[sales]]&gt;=3000),"Good","Not Good")</f>
        <v>Not Good</v>
      </c>
      <c r="R9584" s="2">
        <f>YEAR(DmartSalesData[[#This Row],[order_date]])</f>
        <v>2024</v>
      </c>
    </row>
    <row r="9585" spans="1:18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 t="str" cm="1">
        <f t="array" ref="F9585">_xlfn.IFS(DmartSalesData[[#This Row],[sales]]&lt;2000,"LOW CATEGORY",DmartSalesData[[#This Row],[sales]]&lt;4000,"MEDIUM CATEGORY",DmartSalesData[[#This Row],[sales]]&gt;=4000,"HIGH CATEGORY")</f>
        <v>MEDIUM CATEGORY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tr">
        <f>IF(AND(DmartSalesData[[#This Row],[profit]]&gt;=500,DmartSalesData[[#This Row],[sales]]&gt;=3000),"Good","Not Good")</f>
        <v>Not Good</v>
      </c>
      <c r="R9585" s="2">
        <f>YEAR(DmartSalesData[[#This Row],[order_date]])</f>
        <v>2023</v>
      </c>
    </row>
    <row r="9586" spans="1:18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 t="str" cm="1">
        <f t="array" ref="F9586">_xlfn.IFS(DmartSalesData[[#This Row],[sales]]&lt;2000,"LOW CATEGORY",DmartSalesData[[#This Row],[sales]]&lt;4000,"MEDIUM CATEGORY",DmartSalesData[[#This Row],[sales]]&gt;=4000,"HIGH CATEGORY")</f>
        <v>MEDIUM CATEGORY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tr">
        <f>IF(AND(DmartSalesData[[#This Row],[profit]]&gt;=500,DmartSalesData[[#This Row],[sales]]&gt;=3000),"Good","Not Good")</f>
        <v>Good</v>
      </c>
      <c r="R9586" s="2">
        <f>YEAR(DmartSalesData[[#This Row],[order_date]])</f>
        <v>2024</v>
      </c>
    </row>
    <row r="9587" spans="1:18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 t="str" cm="1">
        <f t="array" ref="F9587">_xlfn.IFS(DmartSalesData[[#This Row],[sales]]&lt;2000,"LOW CATEGORY",DmartSalesData[[#This Row],[sales]]&lt;4000,"MEDIUM CATEGORY",DmartSalesData[[#This Row],[sales]]&gt;=4000,"HIGH CATEGORY")</f>
        <v>LOW CATEGORY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tr">
        <f>IF(AND(DmartSalesData[[#This Row],[profit]]&gt;=500,DmartSalesData[[#This Row],[sales]]&gt;=3000),"Good","Not Good")</f>
        <v>Not Good</v>
      </c>
      <c r="R9587" s="2">
        <f>YEAR(DmartSalesData[[#This Row],[order_date]])</f>
        <v>2023</v>
      </c>
    </row>
    <row r="9588" spans="1:18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 t="str" cm="1">
        <f t="array" ref="F9588">_xlfn.IFS(DmartSalesData[[#This Row],[sales]]&lt;2000,"LOW CATEGORY",DmartSalesData[[#This Row],[sales]]&lt;4000,"MEDIUM CATEGORY",DmartSalesData[[#This Row],[sales]]&gt;=4000,"HIGH CATEGORY")</f>
        <v>LOW CATEGORY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tr">
        <f>IF(AND(DmartSalesData[[#This Row],[profit]]&gt;=500,DmartSalesData[[#This Row],[sales]]&gt;=3000),"Good","Not Good")</f>
        <v>Not Good</v>
      </c>
      <c r="R9588" s="2">
        <f>YEAR(DmartSalesData[[#This Row],[order_date]])</f>
        <v>2024</v>
      </c>
    </row>
    <row r="9589" spans="1:18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 t="str" cm="1">
        <f t="array" ref="F9589">_xlfn.IFS(DmartSalesData[[#This Row],[sales]]&lt;2000,"LOW CATEGORY",DmartSalesData[[#This Row],[sales]]&lt;4000,"MEDIUM CATEGORY",DmartSalesData[[#This Row],[sales]]&gt;=4000,"HIGH CATEGORY")</f>
        <v>HIGH CATEGORY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tr">
        <f>IF(AND(DmartSalesData[[#This Row],[profit]]&gt;=500,DmartSalesData[[#This Row],[sales]]&gt;=3000),"Good","Not Good")</f>
        <v>Not Good</v>
      </c>
      <c r="R9589" s="2">
        <f>YEAR(DmartSalesData[[#This Row],[order_date]])</f>
        <v>2024</v>
      </c>
    </row>
    <row r="9590" spans="1:18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 t="str" cm="1">
        <f t="array" ref="F9590">_xlfn.IFS(DmartSalesData[[#This Row],[sales]]&lt;2000,"LOW CATEGORY",DmartSalesData[[#This Row],[sales]]&lt;4000,"MEDIUM CATEGORY",DmartSalesData[[#This Row],[sales]]&gt;=4000,"HIGH CATEGORY")</f>
        <v>HIGH CATEGORY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tr">
        <f>IF(AND(DmartSalesData[[#This Row],[profit]]&gt;=500,DmartSalesData[[#This Row],[sales]]&gt;=3000),"Good","Not Good")</f>
        <v>Good</v>
      </c>
      <c r="R9590" s="2">
        <f>YEAR(DmartSalesData[[#This Row],[order_date]])</f>
        <v>2024</v>
      </c>
    </row>
    <row r="9591" spans="1:18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 t="str" cm="1">
        <f t="array" ref="F9591">_xlfn.IFS(DmartSalesData[[#This Row],[sales]]&lt;2000,"LOW CATEGORY",DmartSalesData[[#This Row],[sales]]&lt;4000,"MEDIUM CATEGORY",DmartSalesData[[#This Row],[sales]]&gt;=4000,"HIGH CATEGORY")</f>
        <v>MEDIUM CATEGORY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tr">
        <f>IF(AND(DmartSalesData[[#This Row],[profit]]&gt;=500,DmartSalesData[[#This Row],[sales]]&gt;=3000),"Good","Not Good")</f>
        <v>Good</v>
      </c>
      <c r="R9591" s="2">
        <f>YEAR(DmartSalesData[[#This Row],[order_date]])</f>
        <v>2023</v>
      </c>
    </row>
    <row r="9592" spans="1:18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 t="str" cm="1">
        <f t="array" ref="F9592">_xlfn.IFS(DmartSalesData[[#This Row],[sales]]&lt;2000,"LOW CATEGORY",DmartSalesData[[#This Row],[sales]]&lt;4000,"MEDIUM CATEGORY",DmartSalesData[[#This Row],[sales]]&gt;=4000,"HIGH CATEGORY")</f>
        <v>HIGH CATEGORY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tr">
        <f>IF(AND(DmartSalesData[[#This Row],[profit]]&gt;=500,DmartSalesData[[#This Row],[sales]]&gt;=3000),"Good","Not Good")</f>
        <v>Good</v>
      </c>
      <c r="R9592" s="2">
        <f>YEAR(DmartSalesData[[#This Row],[order_date]])</f>
        <v>2024</v>
      </c>
    </row>
    <row r="9593" spans="1:18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 t="str" cm="1">
        <f t="array" ref="F9593">_xlfn.IFS(DmartSalesData[[#This Row],[sales]]&lt;2000,"LOW CATEGORY",DmartSalesData[[#This Row],[sales]]&lt;4000,"MEDIUM CATEGORY",DmartSalesData[[#This Row],[sales]]&gt;=4000,"HIGH CATEGORY")</f>
        <v>HIGH CATEGORY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tr">
        <f>IF(AND(DmartSalesData[[#This Row],[profit]]&gt;=500,DmartSalesData[[#This Row],[sales]]&gt;=3000),"Good","Not Good")</f>
        <v>Good</v>
      </c>
      <c r="R9593" s="2">
        <f>YEAR(DmartSalesData[[#This Row],[order_date]])</f>
        <v>2023</v>
      </c>
    </row>
    <row r="9594" spans="1:18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 t="str" cm="1">
        <f t="array" ref="F9594">_xlfn.IFS(DmartSalesData[[#This Row],[sales]]&lt;2000,"LOW CATEGORY",DmartSalesData[[#This Row],[sales]]&lt;4000,"MEDIUM CATEGORY",DmartSalesData[[#This Row],[sales]]&gt;=4000,"HIGH CATEGORY")</f>
        <v>MEDIUM CATEGORY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tr">
        <f>IF(AND(DmartSalesData[[#This Row],[profit]]&gt;=500,DmartSalesData[[#This Row],[sales]]&gt;=3000),"Good","Not Good")</f>
        <v>Good</v>
      </c>
      <c r="R9594" s="2">
        <f>YEAR(DmartSalesData[[#This Row],[order_date]])</f>
        <v>2023</v>
      </c>
    </row>
    <row r="9595" spans="1:18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 t="str" cm="1">
        <f t="array" ref="F9595">_xlfn.IFS(DmartSalesData[[#This Row],[sales]]&lt;2000,"LOW CATEGORY",DmartSalesData[[#This Row],[sales]]&lt;4000,"MEDIUM CATEGORY",DmartSalesData[[#This Row],[sales]]&gt;=4000,"HIGH CATEGORY")</f>
        <v>HIGH CATEGORY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tr">
        <f>IF(AND(DmartSalesData[[#This Row],[profit]]&gt;=500,DmartSalesData[[#This Row],[sales]]&gt;=3000),"Good","Not Good")</f>
        <v>Good</v>
      </c>
      <c r="R9595" s="2">
        <f>YEAR(DmartSalesData[[#This Row],[order_date]])</f>
        <v>2023</v>
      </c>
    </row>
    <row r="9596" spans="1:18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 t="str" cm="1">
        <f t="array" ref="F9596">_xlfn.IFS(DmartSalesData[[#This Row],[sales]]&lt;2000,"LOW CATEGORY",DmartSalesData[[#This Row],[sales]]&lt;4000,"MEDIUM CATEGORY",DmartSalesData[[#This Row],[sales]]&gt;=4000,"HIGH CATEGORY")</f>
        <v>LOW CATEGORY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tr">
        <f>IF(AND(DmartSalesData[[#This Row],[profit]]&gt;=500,DmartSalesData[[#This Row],[sales]]&gt;=3000),"Good","Not Good")</f>
        <v>Not Good</v>
      </c>
      <c r="R9596" s="2">
        <f>YEAR(DmartSalesData[[#This Row],[order_date]])</f>
        <v>2023</v>
      </c>
    </row>
    <row r="9597" spans="1:18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 t="str" cm="1">
        <f t="array" ref="F9597">_xlfn.IFS(DmartSalesData[[#This Row],[sales]]&lt;2000,"LOW CATEGORY",DmartSalesData[[#This Row],[sales]]&lt;4000,"MEDIUM CATEGORY",DmartSalesData[[#This Row],[sales]]&gt;=4000,"HIGH CATEGORY")</f>
        <v>MEDIUM CATEGORY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tr">
        <f>IF(AND(DmartSalesData[[#This Row],[profit]]&gt;=500,DmartSalesData[[#This Row],[sales]]&gt;=3000),"Good","Not Good")</f>
        <v>Good</v>
      </c>
      <c r="R9597" s="2">
        <f>YEAR(DmartSalesData[[#This Row],[order_date]])</f>
        <v>2024</v>
      </c>
    </row>
    <row r="9598" spans="1:18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 t="str" cm="1">
        <f t="array" ref="F9598">_xlfn.IFS(DmartSalesData[[#This Row],[sales]]&lt;2000,"LOW CATEGORY",DmartSalesData[[#This Row],[sales]]&lt;4000,"MEDIUM CATEGORY",DmartSalesData[[#This Row],[sales]]&gt;=4000,"HIGH CATEGORY")</f>
        <v>LOW CATEGORY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tr">
        <f>IF(AND(DmartSalesData[[#This Row],[profit]]&gt;=500,DmartSalesData[[#This Row],[sales]]&gt;=3000),"Good","Not Good")</f>
        <v>Not Good</v>
      </c>
      <c r="R9598" s="2">
        <f>YEAR(DmartSalesData[[#This Row],[order_date]])</f>
        <v>2023</v>
      </c>
    </row>
    <row r="9599" spans="1:18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 t="str" cm="1">
        <f t="array" ref="F9599">_xlfn.IFS(DmartSalesData[[#This Row],[sales]]&lt;2000,"LOW CATEGORY",DmartSalesData[[#This Row],[sales]]&lt;4000,"MEDIUM CATEGORY",DmartSalesData[[#This Row],[sales]]&gt;=4000,"HIGH CATEGORY")</f>
        <v>MEDIUM CATEGORY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tr">
        <f>IF(AND(DmartSalesData[[#This Row],[profit]]&gt;=500,DmartSalesData[[#This Row],[sales]]&gt;=3000),"Good","Not Good")</f>
        <v>Not Good</v>
      </c>
      <c r="R9599" s="2">
        <f>YEAR(DmartSalesData[[#This Row],[order_date]])</f>
        <v>2023</v>
      </c>
    </row>
    <row r="9600" spans="1:18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 t="str" cm="1">
        <f t="array" ref="F9600">_xlfn.IFS(DmartSalesData[[#This Row],[sales]]&lt;2000,"LOW CATEGORY",DmartSalesData[[#This Row],[sales]]&lt;4000,"MEDIUM CATEGORY",DmartSalesData[[#This Row],[sales]]&gt;=4000,"HIGH CATEGORY")</f>
        <v>HIGH CATEGORY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tr">
        <f>IF(AND(DmartSalesData[[#This Row],[profit]]&gt;=500,DmartSalesData[[#This Row],[sales]]&gt;=3000),"Good","Not Good")</f>
        <v>Good</v>
      </c>
      <c r="R9600" s="2">
        <f>YEAR(DmartSalesData[[#This Row],[order_date]])</f>
        <v>2023</v>
      </c>
    </row>
    <row r="9601" spans="1:18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 t="str" cm="1">
        <f t="array" ref="F9601">_xlfn.IFS(DmartSalesData[[#This Row],[sales]]&lt;2000,"LOW CATEGORY",DmartSalesData[[#This Row],[sales]]&lt;4000,"MEDIUM CATEGORY",DmartSalesData[[#This Row],[sales]]&gt;=4000,"HIGH CATEGORY")</f>
        <v>MEDIUM CATEGORY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tr">
        <f>IF(AND(DmartSalesData[[#This Row],[profit]]&gt;=500,DmartSalesData[[#This Row],[sales]]&gt;=3000),"Good","Not Good")</f>
        <v>Not Good</v>
      </c>
      <c r="R9601" s="2">
        <f>YEAR(DmartSalesData[[#This Row],[order_date]])</f>
        <v>2024</v>
      </c>
    </row>
    <row r="9602" spans="1:18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 t="str" cm="1">
        <f t="array" ref="F9602">_xlfn.IFS(DmartSalesData[[#This Row],[sales]]&lt;2000,"LOW CATEGORY",DmartSalesData[[#This Row],[sales]]&lt;4000,"MEDIUM CATEGORY",DmartSalesData[[#This Row],[sales]]&gt;=4000,"HIGH CATEGORY")</f>
        <v>MEDIUM CATEGORY</v>
      </c>
      <c r="G9602" s="2">
        <v>0.28999999999999998</v>
      </c>
      <c r="H9602" s="2">
        <f t="shared" ref="H9602:H9665" si="300">E9602*G9602</f>
        <v>936.95519999999999</v>
      </c>
      <c r="I9602" s="2">
        <f t="shared" ref="I9602:I9665" si="301">E9602-H9602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tr">
        <f>IF(AND(DmartSalesData[[#This Row],[profit]]&gt;=500,DmartSalesData[[#This Row],[sales]]&gt;=3000),"Good","Not Good")</f>
        <v>Not Good</v>
      </c>
      <c r="R9602" s="2">
        <f>YEAR(DmartSalesData[[#This Row],[order_date]])</f>
        <v>2023</v>
      </c>
    </row>
    <row r="9603" spans="1:18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 t="str" cm="1">
        <f t="array" ref="F9603">_xlfn.IFS(DmartSalesData[[#This Row],[sales]]&lt;2000,"LOW CATEGORY",DmartSalesData[[#This Row],[sales]]&lt;4000,"MEDIUM CATEGORY",DmartSalesData[[#This Row],[sales]]&gt;=4000,"HIGH CATEGORY")</f>
        <v>HIGH CATEGORY</v>
      </c>
      <c r="G9603" s="2">
        <v>0.35</v>
      </c>
      <c r="H9603" s="2">
        <f t="shared" si="300"/>
        <v>1507.0895</v>
      </c>
      <c r="I9603" s="2">
        <f t="shared" si="301"/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tr">
        <f>IF(AND(DmartSalesData[[#This Row],[profit]]&gt;=500,DmartSalesData[[#This Row],[sales]]&gt;=3000),"Good","Not Good")</f>
        <v>Good</v>
      </c>
      <c r="R9603" s="2">
        <f>YEAR(DmartSalesData[[#This Row],[order_date]])</f>
        <v>2023</v>
      </c>
    </row>
    <row r="9604" spans="1:18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 t="str" cm="1">
        <f t="array" ref="F9604">_xlfn.IFS(DmartSalesData[[#This Row],[sales]]&lt;2000,"LOW CATEGORY",DmartSalesData[[#This Row],[sales]]&lt;4000,"MEDIUM CATEGORY",DmartSalesData[[#This Row],[sales]]&gt;=4000,"HIGH CATEGORY")</f>
        <v>HIGH CATEGORY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tr">
        <f>IF(AND(DmartSalesData[[#This Row],[profit]]&gt;=500,DmartSalesData[[#This Row],[sales]]&gt;=3000),"Good","Not Good")</f>
        <v>Good</v>
      </c>
      <c r="R9604" s="2">
        <f>YEAR(DmartSalesData[[#This Row],[order_date]])</f>
        <v>2023</v>
      </c>
    </row>
    <row r="9605" spans="1:18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 t="str" cm="1">
        <f t="array" ref="F9605">_xlfn.IFS(DmartSalesData[[#This Row],[sales]]&lt;2000,"LOW CATEGORY",DmartSalesData[[#This Row],[sales]]&lt;4000,"MEDIUM CATEGORY",DmartSalesData[[#This Row],[sales]]&gt;=4000,"HIGH CATEGORY")</f>
        <v>LOW CATEGORY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tr">
        <f>IF(AND(DmartSalesData[[#This Row],[profit]]&gt;=500,DmartSalesData[[#This Row],[sales]]&gt;=3000),"Good","Not Good")</f>
        <v>Not Good</v>
      </c>
      <c r="R9605" s="2">
        <f>YEAR(DmartSalesData[[#This Row],[order_date]])</f>
        <v>2023</v>
      </c>
    </row>
    <row r="9606" spans="1:18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 t="str" cm="1">
        <f t="array" ref="F9606">_xlfn.IFS(DmartSalesData[[#This Row],[sales]]&lt;2000,"LOW CATEGORY",DmartSalesData[[#This Row],[sales]]&lt;4000,"MEDIUM CATEGORY",DmartSalesData[[#This Row],[sales]]&gt;=4000,"HIGH CATEGORY")</f>
        <v>HIGH CATEGORY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tr">
        <f>IF(AND(DmartSalesData[[#This Row],[profit]]&gt;=500,DmartSalesData[[#This Row],[sales]]&gt;=3000),"Good","Not Good")</f>
        <v>Good</v>
      </c>
      <c r="R9606" s="2">
        <f>YEAR(DmartSalesData[[#This Row],[order_date]])</f>
        <v>2024</v>
      </c>
    </row>
    <row r="9607" spans="1:18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 t="str" cm="1">
        <f t="array" ref="F9607">_xlfn.IFS(DmartSalesData[[#This Row],[sales]]&lt;2000,"LOW CATEGORY",DmartSalesData[[#This Row],[sales]]&lt;4000,"MEDIUM CATEGORY",DmartSalesData[[#This Row],[sales]]&gt;=4000,"HIGH CATEGORY")</f>
        <v>LOW CATEGORY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tr">
        <f>IF(AND(DmartSalesData[[#This Row],[profit]]&gt;=500,DmartSalesData[[#This Row],[sales]]&gt;=3000),"Good","Not Good")</f>
        <v>Not Good</v>
      </c>
      <c r="R9607" s="2">
        <f>YEAR(DmartSalesData[[#This Row],[order_date]])</f>
        <v>2023</v>
      </c>
    </row>
    <row r="9608" spans="1:18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 t="str" cm="1">
        <f t="array" ref="F9608">_xlfn.IFS(DmartSalesData[[#This Row],[sales]]&lt;2000,"LOW CATEGORY",DmartSalesData[[#This Row],[sales]]&lt;4000,"MEDIUM CATEGORY",DmartSalesData[[#This Row],[sales]]&gt;=4000,"HIGH CATEGORY")</f>
        <v>MEDIUM CATEGORY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tr">
        <f>IF(AND(DmartSalesData[[#This Row],[profit]]&gt;=500,DmartSalesData[[#This Row],[sales]]&gt;=3000),"Good","Not Good")</f>
        <v>Good</v>
      </c>
      <c r="R9608" s="2">
        <f>YEAR(DmartSalesData[[#This Row],[order_date]])</f>
        <v>2023</v>
      </c>
    </row>
    <row r="9609" spans="1:18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 t="str" cm="1">
        <f t="array" ref="F9609">_xlfn.IFS(DmartSalesData[[#This Row],[sales]]&lt;2000,"LOW CATEGORY",DmartSalesData[[#This Row],[sales]]&lt;4000,"MEDIUM CATEGORY",DmartSalesData[[#This Row],[sales]]&gt;=4000,"HIGH CATEGORY")</f>
        <v>LOW CATEGORY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tr">
        <f>IF(AND(DmartSalesData[[#This Row],[profit]]&gt;=500,DmartSalesData[[#This Row],[sales]]&gt;=3000),"Good","Not Good")</f>
        <v>Not Good</v>
      </c>
      <c r="R9609" s="2">
        <f>YEAR(DmartSalesData[[#This Row],[order_date]])</f>
        <v>2023</v>
      </c>
    </row>
    <row r="9610" spans="1:18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 t="str" cm="1">
        <f t="array" ref="F9610">_xlfn.IFS(DmartSalesData[[#This Row],[sales]]&lt;2000,"LOW CATEGORY",DmartSalesData[[#This Row],[sales]]&lt;4000,"MEDIUM CATEGORY",DmartSalesData[[#This Row],[sales]]&gt;=4000,"HIGH CATEGORY")</f>
        <v>LOW CATEGORY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tr">
        <f>IF(AND(DmartSalesData[[#This Row],[profit]]&gt;=500,DmartSalesData[[#This Row],[sales]]&gt;=3000),"Good","Not Good")</f>
        <v>Not Good</v>
      </c>
      <c r="R9610" s="2">
        <f>YEAR(DmartSalesData[[#This Row],[order_date]])</f>
        <v>2024</v>
      </c>
    </row>
    <row r="9611" spans="1:18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 t="str" cm="1">
        <f t="array" ref="F9611">_xlfn.IFS(DmartSalesData[[#This Row],[sales]]&lt;2000,"LOW CATEGORY",DmartSalesData[[#This Row],[sales]]&lt;4000,"MEDIUM CATEGORY",DmartSalesData[[#This Row],[sales]]&gt;=4000,"HIGH CATEGORY")</f>
        <v>LOW CATEGORY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tr">
        <f>IF(AND(DmartSalesData[[#This Row],[profit]]&gt;=500,DmartSalesData[[#This Row],[sales]]&gt;=3000),"Good","Not Good")</f>
        <v>Not Good</v>
      </c>
      <c r="R9611" s="2">
        <f>YEAR(DmartSalesData[[#This Row],[order_date]])</f>
        <v>2024</v>
      </c>
    </row>
    <row r="9612" spans="1:18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 t="str" cm="1">
        <f t="array" ref="F9612">_xlfn.IFS(DmartSalesData[[#This Row],[sales]]&lt;2000,"LOW CATEGORY",DmartSalesData[[#This Row],[sales]]&lt;4000,"MEDIUM CATEGORY",DmartSalesData[[#This Row],[sales]]&gt;=4000,"HIGH CATEGORY")</f>
        <v>MEDIUM CATEGORY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tr">
        <f>IF(AND(DmartSalesData[[#This Row],[profit]]&gt;=500,DmartSalesData[[#This Row],[sales]]&gt;=3000),"Good","Not Good")</f>
        <v>Not Good</v>
      </c>
      <c r="R9612" s="2">
        <f>YEAR(DmartSalesData[[#This Row],[order_date]])</f>
        <v>2024</v>
      </c>
    </row>
    <row r="9613" spans="1:18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 t="str" cm="1">
        <f t="array" ref="F9613">_xlfn.IFS(DmartSalesData[[#This Row],[sales]]&lt;2000,"LOW CATEGORY",DmartSalesData[[#This Row],[sales]]&lt;4000,"MEDIUM CATEGORY",DmartSalesData[[#This Row],[sales]]&gt;=4000,"HIGH CATEGORY")</f>
        <v>MEDIUM CATEGORY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tr">
        <f>IF(AND(DmartSalesData[[#This Row],[profit]]&gt;=500,DmartSalesData[[#This Row],[sales]]&gt;=3000),"Good","Not Good")</f>
        <v>Not Good</v>
      </c>
      <c r="R9613" s="2">
        <f>YEAR(DmartSalesData[[#This Row],[order_date]])</f>
        <v>2023</v>
      </c>
    </row>
    <row r="9614" spans="1:18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 t="str" cm="1">
        <f t="array" ref="F9614">_xlfn.IFS(DmartSalesData[[#This Row],[sales]]&lt;2000,"LOW CATEGORY",DmartSalesData[[#This Row],[sales]]&lt;4000,"MEDIUM CATEGORY",DmartSalesData[[#This Row],[sales]]&gt;=4000,"HIGH CATEGORY")</f>
        <v>LOW CATEGORY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tr">
        <f>IF(AND(DmartSalesData[[#This Row],[profit]]&gt;=500,DmartSalesData[[#This Row],[sales]]&gt;=3000),"Good","Not Good")</f>
        <v>Not Good</v>
      </c>
      <c r="R9614" s="2">
        <f>YEAR(DmartSalesData[[#This Row],[order_date]])</f>
        <v>2024</v>
      </c>
    </row>
    <row r="9615" spans="1:18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 t="str" cm="1">
        <f t="array" ref="F9615">_xlfn.IFS(DmartSalesData[[#This Row],[sales]]&lt;2000,"LOW CATEGORY",DmartSalesData[[#This Row],[sales]]&lt;4000,"MEDIUM CATEGORY",DmartSalesData[[#This Row],[sales]]&gt;=4000,"HIGH CATEGORY")</f>
        <v>HIGH CATEGORY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tr">
        <f>IF(AND(DmartSalesData[[#This Row],[profit]]&gt;=500,DmartSalesData[[#This Row],[sales]]&gt;=3000),"Good","Not Good")</f>
        <v>Good</v>
      </c>
      <c r="R9615" s="2">
        <f>YEAR(DmartSalesData[[#This Row],[order_date]])</f>
        <v>2023</v>
      </c>
    </row>
    <row r="9616" spans="1:18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 t="str" cm="1">
        <f t="array" ref="F9616">_xlfn.IFS(DmartSalesData[[#This Row],[sales]]&lt;2000,"LOW CATEGORY",DmartSalesData[[#This Row],[sales]]&lt;4000,"MEDIUM CATEGORY",DmartSalesData[[#This Row],[sales]]&gt;=4000,"HIGH CATEGORY")</f>
        <v>HIGH CATEGORY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tr">
        <f>IF(AND(DmartSalesData[[#This Row],[profit]]&gt;=500,DmartSalesData[[#This Row],[sales]]&gt;=3000),"Good","Not Good")</f>
        <v>Good</v>
      </c>
      <c r="R9616" s="2">
        <f>YEAR(DmartSalesData[[#This Row],[order_date]])</f>
        <v>2024</v>
      </c>
    </row>
    <row r="9617" spans="1:18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 t="str" cm="1">
        <f t="array" ref="F9617">_xlfn.IFS(DmartSalesData[[#This Row],[sales]]&lt;2000,"LOW CATEGORY",DmartSalesData[[#This Row],[sales]]&lt;4000,"MEDIUM CATEGORY",DmartSalesData[[#This Row],[sales]]&gt;=4000,"HIGH CATEGORY")</f>
        <v>MEDIUM CATEGORY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tr">
        <f>IF(AND(DmartSalesData[[#This Row],[profit]]&gt;=500,DmartSalesData[[#This Row],[sales]]&gt;=3000),"Good","Not Good")</f>
        <v>Good</v>
      </c>
      <c r="R9617" s="2">
        <f>YEAR(DmartSalesData[[#This Row],[order_date]])</f>
        <v>2023</v>
      </c>
    </row>
    <row r="9618" spans="1:18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 t="str" cm="1">
        <f t="array" ref="F9618">_xlfn.IFS(DmartSalesData[[#This Row],[sales]]&lt;2000,"LOW CATEGORY",DmartSalesData[[#This Row],[sales]]&lt;4000,"MEDIUM CATEGORY",DmartSalesData[[#This Row],[sales]]&gt;=4000,"HIGH CATEGORY")</f>
        <v>MEDIUM CATEGORY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tr">
        <f>IF(AND(DmartSalesData[[#This Row],[profit]]&gt;=500,DmartSalesData[[#This Row],[sales]]&gt;=3000),"Good","Not Good")</f>
        <v>Not Good</v>
      </c>
      <c r="R9618" s="2">
        <f>YEAR(DmartSalesData[[#This Row],[order_date]])</f>
        <v>2024</v>
      </c>
    </row>
    <row r="9619" spans="1:18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 t="str" cm="1">
        <f t="array" ref="F9619">_xlfn.IFS(DmartSalesData[[#This Row],[sales]]&lt;2000,"LOW CATEGORY",DmartSalesData[[#This Row],[sales]]&lt;4000,"MEDIUM CATEGORY",DmartSalesData[[#This Row],[sales]]&gt;=4000,"HIGH CATEGORY")</f>
        <v>MEDIUM CATEGORY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tr">
        <f>IF(AND(DmartSalesData[[#This Row],[profit]]&gt;=500,DmartSalesData[[#This Row],[sales]]&gt;=3000),"Good","Not Good")</f>
        <v>Not Good</v>
      </c>
      <c r="R9619" s="2">
        <f>YEAR(DmartSalesData[[#This Row],[order_date]])</f>
        <v>2023</v>
      </c>
    </row>
    <row r="9620" spans="1:18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 t="str" cm="1">
        <f t="array" ref="F9620">_xlfn.IFS(DmartSalesData[[#This Row],[sales]]&lt;2000,"LOW CATEGORY",DmartSalesData[[#This Row],[sales]]&lt;4000,"MEDIUM CATEGORY",DmartSalesData[[#This Row],[sales]]&gt;=4000,"HIGH CATEGORY")</f>
        <v>LOW CATEGORY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tr">
        <f>IF(AND(DmartSalesData[[#This Row],[profit]]&gt;=500,DmartSalesData[[#This Row],[sales]]&gt;=3000),"Good","Not Good")</f>
        <v>Not Good</v>
      </c>
      <c r="R9620" s="2">
        <f>YEAR(DmartSalesData[[#This Row],[order_date]])</f>
        <v>2024</v>
      </c>
    </row>
    <row r="9621" spans="1:18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 t="str" cm="1">
        <f t="array" ref="F9621">_xlfn.IFS(DmartSalesData[[#This Row],[sales]]&lt;2000,"LOW CATEGORY",DmartSalesData[[#This Row],[sales]]&lt;4000,"MEDIUM CATEGORY",DmartSalesData[[#This Row],[sales]]&gt;=4000,"HIGH CATEGORY")</f>
        <v>LOW CATEGORY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tr">
        <f>IF(AND(DmartSalesData[[#This Row],[profit]]&gt;=500,DmartSalesData[[#This Row],[sales]]&gt;=3000),"Good","Not Good")</f>
        <v>Not Good</v>
      </c>
      <c r="R9621" s="2">
        <f>YEAR(DmartSalesData[[#This Row],[order_date]])</f>
        <v>2024</v>
      </c>
    </row>
    <row r="9622" spans="1:18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 t="str" cm="1">
        <f t="array" ref="F9622">_xlfn.IFS(DmartSalesData[[#This Row],[sales]]&lt;2000,"LOW CATEGORY",DmartSalesData[[#This Row],[sales]]&lt;4000,"MEDIUM CATEGORY",DmartSalesData[[#This Row],[sales]]&gt;=4000,"HIGH CATEGORY")</f>
        <v>HIGH CATEGORY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tr">
        <f>IF(AND(DmartSalesData[[#This Row],[profit]]&gt;=500,DmartSalesData[[#This Row],[sales]]&gt;=3000),"Good","Not Good")</f>
        <v>Not Good</v>
      </c>
      <c r="R9622" s="2">
        <f>YEAR(DmartSalesData[[#This Row],[order_date]])</f>
        <v>2023</v>
      </c>
    </row>
    <row r="9623" spans="1:18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 t="str" cm="1">
        <f t="array" ref="F9623">_xlfn.IFS(DmartSalesData[[#This Row],[sales]]&lt;2000,"LOW CATEGORY",DmartSalesData[[#This Row],[sales]]&lt;4000,"MEDIUM CATEGORY",DmartSalesData[[#This Row],[sales]]&gt;=4000,"HIGH CATEGORY")</f>
        <v>LOW CATEGORY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tr">
        <f>IF(AND(DmartSalesData[[#This Row],[profit]]&gt;=500,DmartSalesData[[#This Row],[sales]]&gt;=3000),"Good","Not Good")</f>
        <v>Not Good</v>
      </c>
      <c r="R9623" s="2">
        <f>YEAR(DmartSalesData[[#This Row],[order_date]])</f>
        <v>2023</v>
      </c>
    </row>
    <row r="9624" spans="1:18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 t="str" cm="1">
        <f t="array" ref="F9624">_xlfn.IFS(DmartSalesData[[#This Row],[sales]]&lt;2000,"LOW CATEGORY",DmartSalesData[[#This Row],[sales]]&lt;4000,"MEDIUM CATEGORY",DmartSalesData[[#This Row],[sales]]&gt;=4000,"HIGH CATEGORY")</f>
        <v>HIGH CATEGORY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tr">
        <f>IF(AND(DmartSalesData[[#This Row],[profit]]&gt;=500,DmartSalesData[[#This Row],[sales]]&gt;=3000),"Good","Not Good")</f>
        <v>Good</v>
      </c>
      <c r="R9624" s="2">
        <f>YEAR(DmartSalesData[[#This Row],[order_date]])</f>
        <v>2023</v>
      </c>
    </row>
    <row r="9625" spans="1:18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 t="str" cm="1">
        <f t="array" ref="F9625">_xlfn.IFS(DmartSalesData[[#This Row],[sales]]&lt;2000,"LOW CATEGORY",DmartSalesData[[#This Row],[sales]]&lt;4000,"MEDIUM CATEGORY",DmartSalesData[[#This Row],[sales]]&gt;=4000,"HIGH CATEGORY")</f>
        <v>LOW CATEGORY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tr">
        <f>IF(AND(DmartSalesData[[#This Row],[profit]]&gt;=500,DmartSalesData[[#This Row],[sales]]&gt;=3000),"Good","Not Good")</f>
        <v>Not Good</v>
      </c>
      <c r="R9625" s="2">
        <f>YEAR(DmartSalesData[[#This Row],[order_date]])</f>
        <v>2023</v>
      </c>
    </row>
    <row r="9626" spans="1:18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 t="str" cm="1">
        <f t="array" ref="F9626">_xlfn.IFS(DmartSalesData[[#This Row],[sales]]&lt;2000,"LOW CATEGORY",DmartSalesData[[#This Row],[sales]]&lt;4000,"MEDIUM CATEGORY",DmartSalesData[[#This Row],[sales]]&gt;=4000,"HIGH CATEGORY")</f>
        <v>LOW CATEGORY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tr">
        <f>IF(AND(DmartSalesData[[#This Row],[profit]]&gt;=500,DmartSalesData[[#This Row],[sales]]&gt;=3000),"Good","Not Good")</f>
        <v>Not Good</v>
      </c>
      <c r="R9626" s="2">
        <f>YEAR(DmartSalesData[[#This Row],[order_date]])</f>
        <v>2024</v>
      </c>
    </row>
    <row r="9627" spans="1:18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 t="str" cm="1">
        <f t="array" ref="F9627">_xlfn.IFS(DmartSalesData[[#This Row],[sales]]&lt;2000,"LOW CATEGORY",DmartSalesData[[#This Row],[sales]]&lt;4000,"MEDIUM CATEGORY",DmartSalesData[[#This Row],[sales]]&gt;=4000,"HIGH CATEGORY")</f>
        <v>LOW CATEGORY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tr">
        <f>IF(AND(DmartSalesData[[#This Row],[profit]]&gt;=500,DmartSalesData[[#This Row],[sales]]&gt;=3000),"Good","Not Good")</f>
        <v>Not Good</v>
      </c>
      <c r="R9627" s="2">
        <f>YEAR(DmartSalesData[[#This Row],[order_date]])</f>
        <v>2024</v>
      </c>
    </row>
    <row r="9628" spans="1:18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 t="str" cm="1">
        <f t="array" ref="F9628">_xlfn.IFS(DmartSalesData[[#This Row],[sales]]&lt;2000,"LOW CATEGORY",DmartSalesData[[#This Row],[sales]]&lt;4000,"MEDIUM CATEGORY",DmartSalesData[[#This Row],[sales]]&gt;=4000,"HIGH CATEGORY")</f>
        <v>HIGH CATEGORY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tr">
        <f>IF(AND(DmartSalesData[[#This Row],[profit]]&gt;=500,DmartSalesData[[#This Row],[sales]]&gt;=3000),"Good","Not Good")</f>
        <v>Not Good</v>
      </c>
      <c r="R9628" s="2">
        <f>YEAR(DmartSalesData[[#This Row],[order_date]])</f>
        <v>2023</v>
      </c>
    </row>
    <row r="9629" spans="1:18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 t="str" cm="1">
        <f t="array" ref="F9629">_xlfn.IFS(DmartSalesData[[#This Row],[sales]]&lt;2000,"LOW CATEGORY",DmartSalesData[[#This Row],[sales]]&lt;4000,"MEDIUM CATEGORY",DmartSalesData[[#This Row],[sales]]&gt;=4000,"HIGH CATEGORY")</f>
        <v>MEDIUM CATEGORY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tr">
        <f>IF(AND(DmartSalesData[[#This Row],[profit]]&gt;=500,DmartSalesData[[#This Row],[sales]]&gt;=3000),"Good","Not Good")</f>
        <v>Not Good</v>
      </c>
      <c r="R9629" s="2">
        <f>YEAR(DmartSalesData[[#This Row],[order_date]])</f>
        <v>2024</v>
      </c>
    </row>
    <row r="9630" spans="1:18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 t="str" cm="1">
        <f t="array" ref="F9630">_xlfn.IFS(DmartSalesData[[#This Row],[sales]]&lt;2000,"LOW CATEGORY",DmartSalesData[[#This Row],[sales]]&lt;4000,"MEDIUM CATEGORY",DmartSalesData[[#This Row],[sales]]&gt;=4000,"HIGH CATEGORY")</f>
        <v>LOW CATEGORY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tr">
        <f>IF(AND(DmartSalesData[[#This Row],[profit]]&gt;=500,DmartSalesData[[#This Row],[sales]]&gt;=3000),"Good","Not Good")</f>
        <v>Not Good</v>
      </c>
      <c r="R9630" s="2">
        <f>YEAR(DmartSalesData[[#This Row],[order_date]])</f>
        <v>2024</v>
      </c>
    </row>
    <row r="9631" spans="1:18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 t="str" cm="1">
        <f t="array" ref="F9631">_xlfn.IFS(DmartSalesData[[#This Row],[sales]]&lt;2000,"LOW CATEGORY",DmartSalesData[[#This Row],[sales]]&lt;4000,"MEDIUM CATEGORY",DmartSalesData[[#This Row],[sales]]&gt;=4000,"HIGH CATEGORY")</f>
        <v>MEDIUM CATEGORY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tr">
        <f>IF(AND(DmartSalesData[[#This Row],[profit]]&gt;=500,DmartSalesData[[#This Row],[sales]]&gt;=3000),"Good","Not Good")</f>
        <v>Good</v>
      </c>
      <c r="R9631" s="2">
        <f>YEAR(DmartSalesData[[#This Row],[order_date]])</f>
        <v>2023</v>
      </c>
    </row>
    <row r="9632" spans="1:18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 t="str" cm="1">
        <f t="array" ref="F9632">_xlfn.IFS(DmartSalesData[[#This Row],[sales]]&lt;2000,"LOW CATEGORY",DmartSalesData[[#This Row],[sales]]&lt;4000,"MEDIUM CATEGORY",DmartSalesData[[#This Row],[sales]]&gt;=4000,"HIGH CATEGORY")</f>
        <v>HIGH CATEGORY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tr">
        <f>IF(AND(DmartSalesData[[#This Row],[profit]]&gt;=500,DmartSalesData[[#This Row],[sales]]&gt;=3000),"Good","Not Good")</f>
        <v>Good</v>
      </c>
      <c r="R9632" s="2">
        <f>YEAR(DmartSalesData[[#This Row],[order_date]])</f>
        <v>2024</v>
      </c>
    </row>
    <row r="9633" spans="1:18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 t="str" cm="1">
        <f t="array" ref="F9633">_xlfn.IFS(DmartSalesData[[#This Row],[sales]]&lt;2000,"LOW CATEGORY",DmartSalesData[[#This Row],[sales]]&lt;4000,"MEDIUM CATEGORY",DmartSalesData[[#This Row],[sales]]&gt;=4000,"HIGH CATEGORY")</f>
        <v>MEDIUM CATEGORY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tr">
        <f>IF(AND(DmartSalesData[[#This Row],[profit]]&gt;=500,DmartSalesData[[#This Row],[sales]]&gt;=3000),"Good","Not Good")</f>
        <v>Not Good</v>
      </c>
      <c r="R9633" s="2">
        <f>YEAR(DmartSalesData[[#This Row],[order_date]])</f>
        <v>2024</v>
      </c>
    </row>
    <row r="9634" spans="1:18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 t="str" cm="1">
        <f t="array" ref="F9634">_xlfn.IFS(DmartSalesData[[#This Row],[sales]]&lt;2000,"LOW CATEGORY",DmartSalesData[[#This Row],[sales]]&lt;4000,"MEDIUM CATEGORY",DmartSalesData[[#This Row],[sales]]&gt;=4000,"HIGH CATEGORY")</f>
        <v>LOW CATEGORY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tr">
        <f>IF(AND(DmartSalesData[[#This Row],[profit]]&gt;=500,DmartSalesData[[#This Row],[sales]]&gt;=3000),"Good","Not Good")</f>
        <v>Not Good</v>
      </c>
      <c r="R9634" s="2">
        <f>YEAR(DmartSalesData[[#This Row],[order_date]])</f>
        <v>2024</v>
      </c>
    </row>
    <row r="9635" spans="1:18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 t="str" cm="1">
        <f t="array" ref="F9635">_xlfn.IFS(DmartSalesData[[#This Row],[sales]]&lt;2000,"LOW CATEGORY",DmartSalesData[[#This Row],[sales]]&lt;4000,"MEDIUM CATEGORY",DmartSalesData[[#This Row],[sales]]&gt;=4000,"HIGH CATEGORY")</f>
        <v>LOW CATEGORY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tr">
        <f>IF(AND(DmartSalesData[[#This Row],[profit]]&gt;=500,DmartSalesData[[#This Row],[sales]]&gt;=3000),"Good","Not Good")</f>
        <v>Not Good</v>
      </c>
      <c r="R9635" s="2">
        <f>YEAR(DmartSalesData[[#This Row],[order_date]])</f>
        <v>2024</v>
      </c>
    </row>
    <row r="9636" spans="1:18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 t="str" cm="1">
        <f t="array" ref="F9636">_xlfn.IFS(DmartSalesData[[#This Row],[sales]]&lt;2000,"LOW CATEGORY",DmartSalesData[[#This Row],[sales]]&lt;4000,"MEDIUM CATEGORY",DmartSalesData[[#This Row],[sales]]&gt;=4000,"HIGH CATEGORY")</f>
        <v>MEDIUM CATEGORY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tr">
        <f>IF(AND(DmartSalesData[[#This Row],[profit]]&gt;=500,DmartSalesData[[#This Row],[sales]]&gt;=3000),"Good","Not Good")</f>
        <v>Good</v>
      </c>
      <c r="R9636" s="2">
        <f>YEAR(DmartSalesData[[#This Row],[order_date]])</f>
        <v>2023</v>
      </c>
    </row>
    <row r="9637" spans="1:18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 t="str" cm="1">
        <f t="array" ref="F9637">_xlfn.IFS(DmartSalesData[[#This Row],[sales]]&lt;2000,"LOW CATEGORY",DmartSalesData[[#This Row],[sales]]&lt;4000,"MEDIUM CATEGORY",DmartSalesData[[#This Row],[sales]]&gt;=4000,"HIGH CATEGORY")</f>
        <v>MEDIUM CATEGORY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tr">
        <f>IF(AND(DmartSalesData[[#This Row],[profit]]&gt;=500,DmartSalesData[[#This Row],[sales]]&gt;=3000),"Good","Not Good")</f>
        <v>Good</v>
      </c>
      <c r="R9637" s="2">
        <f>YEAR(DmartSalesData[[#This Row],[order_date]])</f>
        <v>2024</v>
      </c>
    </row>
    <row r="9638" spans="1:18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 t="str" cm="1">
        <f t="array" ref="F9638">_xlfn.IFS(DmartSalesData[[#This Row],[sales]]&lt;2000,"LOW CATEGORY",DmartSalesData[[#This Row],[sales]]&lt;4000,"MEDIUM CATEGORY",DmartSalesData[[#This Row],[sales]]&gt;=4000,"HIGH CATEGORY")</f>
        <v>HIGH CATEGORY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tr">
        <f>IF(AND(DmartSalesData[[#This Row],[profit]]&gt;=500,DmartSalesData[[#This Row],[sales]]&gt;=3000),"Good","Not Good")</f>
        <v>Not Good</v>
      </c>
      <c r="R9638" s="2">
        <f>YEAR(DmartSalesData[[#This Row],[order_date]])</f>
        <v>2023</v>
      </c>
    </row>
    <row r="9639" spans="1:18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 t="str" cm="1">
        <f t="array" ref="F9639">_xlfn.IFS(DmartSalesData[[#This Row],[sales]]&lt;2000,"LOW CATEGORY",DmartSalesData[[#This Row],[sales]]&lt;4000,"MEDIUM CATEGORY",DmartSalesData[[#This Row],[sales]]&gt;=4000,"HIGH CATEGORY")</f>
        <v>MEDIUM CATEGORY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tr">
        <f>IF(AND(DmartSalesData[[#This Row],[profit]]&gt;=500,DmartSalesData[[#This Row],[sales]]&gt;=3000),"Good","Not Good")</f>
        <v>Not Good</v>
      </c>
      <c r="R9639" s="2">
        <f>YEAR(DmartSalesData[[#This Row],[order_date]])</f>
        <v>2023</v>
      </c>
    </row>
    <row r="9640" spans="1:18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 t="str" cm="1">
        <f t="array" ref="F9640">_xlfn.IFS(DmartSalesData[[#This Row],[sales]]&lt;2000,"LOW CATEGORY",DmartSalesData[[#This Row],[sales]]&lt;4000,"MEDIUM CATEGORY",DmartSalesData[[#This Row],[sales]]&gt;=4000,"HIGH CATEGORY")</f>
        <v>LOW CATEGORY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tr">
        <f>IF(AND(DmartSalesData[[#This Row],[profit]]&gt;=500,DmartSalesData[[#This Row],[sales]]&gt;=3000),"Good","Not Good")</f>
        <v>Not Good</v>
      </c>
      <c r="R9640" s="2">
        <f>YEAR(DmartSalesData[[#This Row],[order_date]])</f>
        <v>2023</v>
      </c>
    </row>
    <row r="9641" spans="1:18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 t="str" cm="1">
        <f t="array" ref="F9641">_xlfn.IFS(DmartSalesData[[#This Row],[sales]]&lt;2000,"LOW CATEGORY",DmartSalesData[[#This Row],[sales]]&lt;4000,"MEDIUM CATEGORY",DmartSalesData[[#This Row],[sales]]&gt;=4000,"HIGH CATEGORY")</f>
        <v>MEDIUM CATEGORY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tr">
        <f>IF(AND(DmartSalesData[[#This Row],[profit]]&gt;=500,DmartSalesData[[#This Row],[sales]]&gt;=3000),"Good","Not Good")</f>
        <v>Not Good</v>
      </c>
      <c r="R9641" s="2">
        <f>YEAR(DmartSalesData[[#This Row],[order_date]])</f>
        <v>2023</v>
      </c>
    </row>
    <row r="9642" spans="1:18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 t="str" cm="1">
        <f t="array" ref="F9642">_xlfn.IFS(DmartSalesData[[#This Row],[sales]]&lt;2000,"LOW CATEGORY",DmartSalesData[[#This Row],[sales]]&lt;4000,"MEDIUM CATEGORY",DmartSalesData[[#This Row],[sales]]&gt;=4000,"HIGH CATEGORY")</f>
        <v>MEDIUM CATEGORY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tr">
        <f>IF(AND(DmartSalesData[[#This Row],[profit]]&gt;=500,DmartSalesData[[#This Row],[sales]]&gt;=3000),"Good","Not Good")</f>
        <v>Not Good</v>
      </c>
      <c r="R9642" s="2">
        <f>YEAR(DmartSalesData[[#This Row],[order_date]])</f>
        <v>2024</v>
      </c>
    </row>
    <row r="9643" spans="1:18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 t="str" cm="1">
        <f t="array" ref="F9643">_xlfn.IFS(DmartSalesData[[#This Row],[sales]]&lt;2000,"LOW CATEGORY",DmartSalesData[[#This Row],[sales]]&lt;4000,"MEDIUM CATEGORY",DmartSalesData[[#This Row],[sales]]&gt;=4000,"HIGH CATEGORY")</f>
        <v>LOW CATEGORY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tr">
        <f>IF(AND(DmartSalesData[[#This Row],[profit]]&gt;=500,DmartSalesData[[#This Row],[sales]]&gt;=3000),"Good","Not Good")</f>
        <v>Not Good</v>
      </c>
      <c r="R9643" s="2">
        <f>YEAR(DmartSalesData[[#This Row],[order_date]])</f>
        <v>2024</v>
      </c>
    </row>
    <row r="9644" spans="1:18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 t="str" cm="1">
        <f t="array" ref="F9644">_xlfn.IFS(DmartSalesData[[#This Row],[sales]]&lt;2000,"LOW CATEGORY",DmartSalesData[[#This Row],[sales]]&lt;4000,"MEDIUM CATEGORY",DmartSalesData[[#This Row],[sales]]&gt;=4000,"HIGH CATEGORY")</f>
        <v>HIGH CATEGORY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tr">
        <f>IF(AND(DmartSalesData[[#This Row],[profit]]&gt;=500,DmartSalesData[[#This Row],[sales]]&gt;=3000),"Good","Not Good")</f>
        <v>Good</v>
      </c>
      <c r="R9644" s="2">
        <f>YEAR(DmartSalesData[[#This Row],[order_date]])</f>
        <v>2024</v>
      </c>
    </row>
    <row r="9645" spans="1:18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 t="str" cm="1">
        <f t="array" ref="F9645">_xlfn.IFS(DmartSalesData[[#This Row],[sales]]&lt;2000,"LOW CATEGORY",DmartSalesData[[#This Row],[sales]]&lt;4000,"MEDIUM CATEGORY",DmartSalesData[[#This Row],[sales]]&gt;=4000,"HIGH CATEGORY")</f>
        <v>MEDIUM CATEGORY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tr">
        <f>IF(AND(DmartSalesData[[#This Row],[profit]]&gt;=500,DmartSalesData[[#This Row],[sales]]&gt;=3000),"Good","Not Good")</f>
        <v>Not Good</v>
      </c>
      <c r="R9645" s="2">
        <f>YEAR(DmartSalesData[[#This Row],[order_date]])</f>
        <v>2023</v>
      </c>
    </row>
    <row r="9646" spans="1:18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 t="str" cm="1">
        <f t="array" ref="F9646">_xlfn.IFS(DmartSalesData[[#This Row],[sales]]&lt;2000,"LOW CATEGORY",DmartSalesData[[#This Row],[sales]]&lt;4000,"MEDIUM CATEGORY",DmartSalesData[[#This Row],[sales]]&gt;=4000,"HIGH CATEGORY")</f>
        <v>MEDIUM CATEGORY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tr">
        <f>IF(AND(DmartSalesData[[#This Row],[profit]]&gt;=500,DmartSalesData[[#This Row],[sales]]&gt;=3000),"Good","Not Good")</f>
        <v>Not Good</v>
      </c>
      <c r="R9646" s="2">
        <f>YEAR(DmartSalesData[[#This Row],[order_date]])</f>
        <v>2024</v>
      </c>
    </row>
    <row r="9647" spans="1:18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 t="str" cm="1">
        <f t="array" ref="F9647">_xlfn.IFS(DmartSalesData[[#This Row],[sales]]&lt;2000,"LOW CATEGORY",DmartSalesData[[#This Row],[sales]]&lt;4000,"MEDIUM CATEGORY",DmartSalesData[[#This Row],[sales]]&gt;=4000,"HIGH CATEGORY")</f>
        <v>LOW CATEGORY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tr">
        <f>IF(AND(DmartSalesData[[#This Row],[profit]]&gt;=500,DmartSalesData[[#This Row],[sales]]&gt;=3000),"Good","Not Good")</f>
        <v>Not Good</v>
      </c>
      <c r="R9647" s="2">
        <f>YEAR(DmartSalesData[[#This Row],[order_date]])</f>
        <v>2023</v>
      </c>
    </row>
    <row r="9648" spans="1:18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 t="str" cm="1">
        <f t="array" ref="F9648">_xlfn.IFS(DmartSalesData[[#This Row],[sales]]&lt;2000,"LOW CATEGORY",DmartSalesData[[#This Row],[sales]]&lt;4000,"MEDIUM CATEGORY",DmartSalesData[[#This Row],[sales]]&gt;=4000,"HIGH CATEGORY")</f>
        <v>LOW CATEGORY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tr">
        <f>IF(AND(DmartSalesData[[#This Row],[profit]]&gt;=500,DmartSalesData[[#This Row],[sales]]&gt;=3000),"Good","Not Good")</f>
        <v>Not Good</v>
      </c>
      <c r="R9648" s="2">
        <f>YEAR(DmartSalesData[[#This Row],[order_date]])</f>
        <v>2023</v>
      </c>
    </row>
    <row r="9649" spans="1:18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 t="str" cm="1">
        <f t="array" ref="F9649">_xlfn.IFS(DmartSalesData[[#This Row],[sales]]&lt;2000,"LOW CATEGORY",DmartSalesData[[#This Row],[sales]]&lt;4000,"MEDIUM CATEGORY",DmartSalesData[[#This Row],[sales]]&gt;=4000,"HIGH CATEGORY")</f>
        <v>MEDIUM CATEGORY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tr">
        <f>IF(AND(DmartSalesData[[#This Row],[profit]]&gt;=500,DmartSalesData[[#This Row],[sales]]&gt;=3000),"Good","Not Good")</f>
        <v>Not Good</v>
      </c>
      <c r="R9649" s="2">
        <f>YEAR(DmartSalesData[[#This Row],[order_date]])</f>
        <v>2023</v>
      </c>
    </row>
    <row r="9650" spans="1:18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 t="str" cm="1">
        <f t="array" ref="F9650">_xlfn.IFS(DmartSalesData[[#This Row],[sales]]&lt;2000,"LOW CATEGORY",DmartSalesData[[#This Row],[sales]]&lt;4000,"MEDIUM CATEGORY",DmartSalesData[[#This Row],[sales]]&gt;=4000,"HIGH CATEGORY")</f>
        <v>MEDIUM CATEGORY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tr">
        <f>IF(AND(DmartSalesData[[#This Row],[profit]]&gt;=500,DmartSalesData[[#This Row],[sales]]&gt;=3000),"Good","Not Good")</f>
        <v>Not Good</v>
      </c>
      <c r="R9650" s="2">
        <f>YEAR(DmartSalesData[[#This Row],[order_date]])</f>
        <v>2023</v>
      </c>
    </row>
    <row r="9651" spans="1:18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 t="str" cm="1">
        <f t="array" ref="F9651">_xlfn.IFS(DmartSalesData[[#This Row],[sales]]&lt;2000,"LOW CATEGORY",DmartSalesData[[#This Row],[sales]]&lt;4000,"MEDIUM CATEGORY",DmartSalesData[[#This Row],[sales]]&gt;=4000,"HIGH CATEGORY")</f>
        <v>LOW CATEGORY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tr">
        <f>IF(AND(DmartSalesData[[#This Row],[profit]]&gt;=500,DmartSalesData[[#This Row],[sales]]&gt;=3000),"Good","Not Good")</f>
        <v>Not Good</v>
      </c>
      <c r="R9651" s="2">
        <f>YEAR(DmartSalesData[[#This Row],[order_date]])</f>
        <v>2023</v>
      </c>
    </row>
    <row r="9652" spans="1:18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 t="str" cm="1">
        <f t="array" ref="F9652">_xlfn.IFS(DmartSalesData[[#This Row],[sales]]&lt;2000,"LOW CATEGORY",DmartSalesData[[#This Row],[sales]]&lt;4000,"MEDIUM CATEGORY",DmartSalesData[[#This Row],[sales]]&gt;=4000,"HIGH CATEGORY")</f>
        <v>LOW CATEGORY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tr">
        <f>IF(AND(DmartSalesData[[#This Row],[profit]]&gt;=500,DmartSalesData[[#This Row],[sales]]&gt;=3000),"Good","Not Good")</f>
        <v>Not Good</v>
      </c>
      <c r="R9652" s="2">
        <f>YEAR(DmartSalesData[[#This Row],[order_date]])</f>
        <v>2024</v>
      </c>
    </row>
    <row r="9653" spans="1:18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 t="str" cm="1">
        <f t="array" ref="F9653">_xlfn.IFS(DmartSalesData[[#This Row],[sales]]&lt;2000,"LOW CATEGORY",DmartSalesData[[#This Row],[sales]]&lt;4000,"MEDIUM CATEGORY",DmartSalesData[[#This Row],[sales]]&gt;=4000,"HIGH CATEGORY")</f>
        <v>MEDIUM CATEGORY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tr">
        <f>IF(AND(DmartSalesData[[#This Row],[profit]]&gt;=500,DmartSalesData[[#This Row],[sales]]&gt;=3000),"Good","Not Good")</f>
        <v>Not Good</v>
      </c>
      <c r="R9653" s="2">
        <f>YEAR(DmartSalesData[[#This Row],[order_date]])</f>
        <v>2024</v>
      </c>
    </row>
    <row r="9654" spans="1:18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 t="str" cm="1">
        <f t="array" ref="F9654">_xlfn.IFS(DmartSalesData[[#This Row],[sales]]&lt;2000,"LOW CATEGORY",DmartSalesData[[#This Row],[sales]]&lt;4000,"MEDIUM CATEGORY",DmartSalesData[[#This Row],[sales]]&gt;=4000,"HIGH CATEGORY")</f>
        <v>HIGH CATEGORY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tr">
        <f>IF(AND(DmartSalesData[[#This Row],[profit]]&gt;=500,DmartSalesData[[#This Row],[sales]]&gt;=3000),"Good","Not Good")</f>
        <v>Good</v>
      </c>
      <c r="R9654" s="2">
        <f>YEAR(DmartSalesData[[#This Row],[order_date]])</f>
        <v>2023</v>
      </c>
    </row>
    <row r="9655" spans="1:18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 t="str" cm="1">
        <f t="array" ref="F9655">_xlfn.IFS(DmartSalesData[[#This Row],[sales]]&lt;2000,"LOW CATEGORY",DmartSalesData[[#This Row],[sales]]&lt;4000,"MEDIUM CATEGORY",DmartSalesData[[#This Row],[sales]]&gt;=4000,"HIGH CATEGORY")</f>
        <v>LOW CATEGORY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tr">
        <f>IF(AND(DmartSalesData[[#This Row],[profit]]&gt;=500,DmartSalesData[[#This Row],[sales]]&gt;=3000),"Good","Not Good")</f>
        <v>Not Good</v>
      </c>
      <c r="R9655" s="2">
        <f>YEAR(DmartSalesData[[#This Row],[order_date]])</f>
        <v>2024</v>
      </c>
    </row>
    <row r="9656" spans="1:18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 t="str" cm="1">
        <f t="array" ref="F9656">_xlfn.IFS(DmartSalesData[[#This Row],[sales]]&lt;2000,"LOW CATEGORY",DmartSalesData[[#This Row],[sales]]&lt;4000,"MEDIUM CATEGORY",DmartSalesData[[#This Row],[sales]]&gt;=4000,"HIGH CATEGORY")</f>
        <v>MEDIUM CATEGORY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tr">
        <f>IF(AND(DmartSalesData[[#This Row],[profit]]&gt;=500,DmartSalesData[[#This Row],[sales]]&gt;=3000),"Good","Not Good")</f>
        <v>Good</v>
      </c>
      <c r="R9656" s="2">
        <f>YEAR(DmartSalesData[[#This Row],[order_date]])</f>
        <v>2023</v>
      </c>
    </row>
    <row r="9657" spans="1:18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 t="str" cm="1">
        <f t="array" ref="F9657">_xlfn.IFS(DmartSalesData[[#This Row],[sales]]&lt;2000,"LOW CATEGORY",DmartSalesData[[#This Row],[sales]]&lt;4000,"MEDIUM CATEGORY",DmartSalesData[[#This Row],[sales]]&gt;=4000,"HIGH CATEGORY")</f>
        <v>LOW CATEGORY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tr">
        <f>IF(AND(DmartSalesData[[#This Row],[profit]]&gt;=500,DmartSalesData[[#This Row],[sales]]&gt;=3000),"Good","Not Good")</f>
        <v>Not Good</v>
      </c>
      <c r="R9657" s="2">
        <f>YEAR(DmartSalesData[[#This Row],[order_date]])</f>
        <v>2023</v>
      </c>
    </row>
    <row r="9658" spans="1:18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 t="str" cm="1">
        <f t="array" ref="F9658">_xlfn.IFS(DmartSalesData[[#This Row],[sales]]&lt;2000,"LOW CATEGORY",DmartSalesData[[#This Row],[sales]]&lt;4000,"MEDIUM CATEGORY",DmartSalesData[[#This Row],[sales]]&gt;=4000,"HIGH CATEGORY")</f>
        <v>MEDIUM CATEGORY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tr">
        <f>IF(AND(DmartSalesData[[#This Row],[profit]]&gt;=500,DmartSalesData[[#This Row],[sales]]&gt;=3000),"Good","Not Good")</f>
        <v>Not Good</v>
      </c>
      <c r="R9658" s="2">
        <f>YEAR(DmartSalesData[[#This Row],[order_date]])</f>
        <v>2024</v>
      </c>
    </row>
    <row r="9659" spans="1:18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 t="str" cm="1">
        <f t="array" ref="F9659">_xlfn.IFS(DmartSalesData[[#This Row],[sales]]&lt;2000,"LOW CATEGORY",DmartSalesData[[#This Row],[sales]]&lt;4000,"MEDIUM CATEGORY",DmartSalesData[[#This Row],[sales]]&gt;=4000,"HIGH CATEGORY")</f>
        <v>MEDIUM CATEGORY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tr">
        <f>IF(AND(DmartSalesData[[#This Row],[profit]]&gt;=500,DmartSalesData[[#This Row],[sales]]&gt;=3000),"Good","Not Good")</f>
        <v>Good</v>
      </c>
      <c r="R9659" s="2">
        <f>YEAR(DmartSalesData[[#This Row],[order_date]])</f>
        <v>2024</v>
      </c>
    </row>
    <row r="9660" spans="1:18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 t="str" cm="1">
        <f t="array" ref="F9660">_xlfn.IFS(DmartSalesData[[#This Row],[sales]]&lt;2000,"LOW CATEGORY",DmartSalesData[[#This Row],[sales]]&lt;4000,"MEDIUM CATEGORY",DmartSalesData[[#This Row],[sales]]&gt;=4000,"HIGH CATEGORY")</f>
        <v>LOW CATEGORY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tr">
        <f>IF(AND(DmartSalesData[[#This Row],[profit]]&gt;=500,DmartSalesData[[#This Row],[sales]]&gt;=3000),"Good","Not Good")</f>
        <v>Not Good</v>
      </c>
      <c r="R9660" s="2">
        <f>YEAR(DmartSalesData[[#This Row],[order_date]])</f>
        <v>2024</v>
      </c>
    </row>
    <row r="9661" spans="1:18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 t="str" cm="1">
        <f t="array" ref="F9661">_xlfn.IFS(DmartSalesData[[#This Row],[sales]]&lt;2000,"LOW CATEGORY",DmartSalesData[[#This Row],[sales]]&lt;4000,"MEDIUM CATEGORY",DmartSalesData[[#This Row],[sales]]&gt;=4000,"HIGH CATEGORY")</f>
        <v>MEDIUM CATEGORY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tr">
        <f>IF(AND(DmartSalesData[[#This Row],[profit]]&gt;=500,DmartSalesData[[#This Row],[sales]]&gt;=3000),"Good","Not Good")</f>
        <v>Good</v>
      </c>
      <c r="R9661" s="2">
        <f>YEAR(DmartSalesData[[#This Row],[order_date]])</f>
        <v>2024</v>
      </c>
    </row>
    <row r="9662" spans="1:18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 t="str" cm="1">
        <f t="array" ref="F9662">_xlfn.IFS(DmartSalesData[[#This Row],[sales]]&lt;2000,"LOW CATEGORY",DmartSalesData[[#This Row],[sales]]&lt;4000,"MEDIUM CATEGORY",DmartSalesData[[#This Row],[sales]]&gt;=4000,"HIGH CATEGORY")</f>
        <v>LOW CATEGORY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tr">
        <f>IF(AND(DmartSalesData[[#This Row],[profit]]&gt;=500,DmartSalesData[[#This Row],[sales]]&gt;=3000),"Good","Not Good")</f>
        <v>Not Good</v>
      </c>
      <c r="R9662" s="2">
        <f>YEAR(DmartSalesData[[#This Row],[order_date]])</f>
        <v>2024</v>
      </c>
    </row>
    <row r="9663" spans="1:18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 t="str" cm="1">
        <f t="array" ref="F9663">_xlfn.IFS(DmartSalesData[[#This Row],[sales]]&lt;2000,"LOW CATEGORY",DmartSalesData[[#This Row],[sales]]&lt;4000,"MEDIUM CATEGORY",DmartSalesData[[#This Row],[sales]]&gt;=4000,"HIGH CATEGORY")</f>
        <v>LOW CATEGORY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tr">
        <f>IF(AND(DmartSalesData[[#This Row],[profit]]&gt;=500,DmartSalesData[[#This Row],[sales]]&gt;=3000),"Good","Not Good")</f>
        <v>Not Good</v>
      </c>
      <c r="R9663" s="2">
        <f>YEAR(DmartSalesData[[#This Row],[order_date]])</f>
        <v>2023</v>
      </c>
    </row>
    <row r="9664" spans="1:18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 t="str" cm="1">
        <f t="array" ref="F9664">_xlfn.IFS(DmartSalesData[[#This Row],[sales]]&lt;2000,"LOW CATEGORY",DmartSalesData[[#This Row],[sales]]&lt;4000,"MEDIUM CATEGORY",DmartSalesData[[#This Row],[sales]]&gt;=4000,"HIGH CATEGORY")</f>
        <v>MEDIUM CATEGORY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tr">
        <f>IF(AND(DmartSalesData[[#This Row],[profit]]&gt;=500,DmartSalesData[[#This Row],[sales]]&gt;=3000),"Good","Not Good")</f>
        <v>Not Good</v>
      </c>
      <c r="R9664" s="2">
        <f>YEAR(DmartSalesData[[#This Row],[order_date]])</f>
        <v>2024</v>
      </c>
    </row>
    <row r="9665" spans="1:18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 t="str" cm="1">
        <f t="array" ref="F9665">_xlfn.IFS(DmartSalesData[[#This Row],[sales]]&lt;2000,"LOW CATEGORY",DmartSalesData[[#This Row],[sales]]&lt;4000,"MEDIUM CATEGORY",DmartSalesData[[#This Row],[sales]]&gt;=4000,"HIGH CATEGORY")</f>
        <v>MEDIUM CATEGORY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tr">
        <f>IF(AND(DmartSalesData[[#This Row],[profit]]&gt;=500,DmartSalesData[[#This Row],[sales]]&gt;=3000),"Good","Not Good")</f>
        <v>Not Good</v>
      </c>
      <c r="R9665" s="2">
        <f>YEAR(DmartSalesData[[#This Row],[order_date]])</f>
        <v>2023</v>
      </c>
    </row>
    <row r="9666" spans="1:18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 t="str" cm="1">
        <f t="array" ref="F9666">_xlfn.IFS(DmartSalesData[[#This Row],[sales]]&lt;2000,"LOW CATEGORY",DmartSalesData[[#This Row],[sales]]&lt;4000,"MEDIUM CATEGORY",DmartSalesData[[#This Row],[sales]]&gt;=4000,"HIGH CATEGORY")</f>
        <v>MEDIUM CATEGORY</v>
      </c>
      <c r="G9666" s="2">
        <v>0.24</v>
      </c>
      <c r="H9666" s="2">
        <f t="shared" ref="H9666:H9729" si="302">E9666*G9666</f>
        <v>934.07759999999996</v>
      </c>
      <c r="I9666" s="2">
        <f t="shared" ref="I9666:I9729" si="303">E9666-H9666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tr">
        <f>IF(AND(DmartSalesData[[#This Row],[profit]]&gt;=500,DmartSalesData[[#This Row],[sales]]&gt;=3000),"Good","Not Good")</f>
        <v>Good</v>
      </c>
      <c r="R9666" s="2">
        <f>YEAR(DmartSalesData[[#This Row],[order_date]])</f>
        <v>2024</v>
      </c>
    </row>
    <row r="9667" spans="1:18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 t="str" cm="1">
        <f t="array" ref="F9667">_xlfn.IFS(DmartSalesData[[#This Row],[sales]]&lt;2000,"LOW CATEGORY",DmartSalesData[[#This Row],[sales]]&lt;4000,"MEDIUM CATEGORY",DmartSalesData[[#This Row],[sales]]&gt;=4000,"HIGH CATEGORY")</f>
        <v>LOW CATEGORY</v>
      </c>
      <c r="G9667" s="2">
        <v>0.27</v>
      </c>
      <c r="H9667" s="2">
        <f t="shared" si="302"/>
        <v>138.8151</v>
      </c>
      <c r="I9667" s="2">
        <f t="shared" si="303"/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tr">
        <f>IF(AND(DmartSalesData[[#This Row],[profit]]&gt;=500,DmartSalesData[[#This Row],[sales]]&gt;=3000),"Good","Not Good")</f>
        <v>Not Good</v>
      </c>
      <c r="R9667" s="2">
        <f>YEAR(DmartSalesData[[#This Row],[order_date]])</f>
        <v>2023</v>
      </c>
    </row>
    <row r="9668" spans="1:18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 t="str" cm="1">
        <f t="array" ref="F9668">_xlfn.IFS(DmartSalesData[[#This Row],[sales]]&lt;2000,"LOW CATEGORY",DmartSalesData[[#This Row],[sales]]&lt;4000,"MEDIUM CATEGORY",DmartSalesData[[#This Row],[sales]]&gt;=4000,"HIGH CATEGORY")</f>
        <v>MEDIUM CATEGORY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tr">
        <f>IF(AND(DmartSalesData[[#This Row],[profit]]&gt;=500,DmartSalesData[[#This Row],[sales]]&gt;=3000),"Good","Not Good")</f>
        <v>Good</v>
      </c>
      <c r="R9668" s="2">
        <f>YEAR(DmartSalesData[[#This Row],[order_date]])</f>
        <v>2023</v>
      </c>
    </row>
    <row r="9669" spans="1:18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 t="str" cm="1">
        <f t="array" ref="F9669">_xlfn.IFS(DmartSalesData[[#This Row],[sales]]&lt;2000,"LOW CATEGORY",DmartSalesData[[#This Row],[sales]]&lt;4000,"MEDIUM CATEGORY",DmartSalesData[[#This Row],[sales]]&gt;=4000,"HIGH CATEGORY")</f>
        <v>LOW CATEGORY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tr">
        <f>IF(AND(DmartSalesData[[#This Row],[profit]]&gt;=500,DmartSalesData[[#This Row],[sales]]&gt;=3000),"Good","Not Good")</f>
        <v>Not Good</v>
      </c>
      <c r="R9669" s="2">
        <f>YEAR(DmartSalesData[[#This Row],[order_date]])</f>
        <v>2024</v>
      </c>
    </row>
    <row r="9670" spans="1:18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 t="str" cm="1">
        <f t="array" ref="F9670">_xlfn.IFS(DmartSalesData[[#This Row],[sales]]&lt;2000,"LOW CATEGORY",DmartSalesData[[#This Row],[sales]]&lt;4000,"MEDIUM CATEGORY",DmartSalesData[[#This Row],[sales]]&gt;=4000,"HIGH CATEGORY")</f>
        <v>LOW CATEGORY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tr">
        <f>IF(AND(DmartSalesData[[#This Row],[profit]]&gt;=500,DmartSalesData[[#This Row],[sales]]&gt;=3000),"Good","Not Good")</f>
        <v>Not Good</v>
      </c>
      <c r="R9670" s="2">
        <f>YEAR(DmartSalesData[[#This Row],[order_date]])</f>
        <v>2023</v>
      </c>
    </row>
    <row r="9671" spans="1:18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 t="str" cm="1">
        <f t="array" ref="F9671">_xlfn.IFS(DmartSalesData[[#This Row],[sales]]&lt;2000,"LOW CATEGORY",DmartSalesData[[#This Row],[sales]]&lt;4000,"MEDIUM CATEGORY",DmartSalesData[[#This Row],[sales]]&gt;=4000,"HIGH CATEGORY")</f>
        <v>MEDIUM CATEGORY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tr">
        <f>IF(AND(DmartSalesData[[#This Row],[profit]]&gt;=500,DmartSalesData[[#This Row],[sales]]&gt;=3000),"Good","Not Good")</f>
        <v>Not Good</v>
      </c>
      <c r="R9671" s="2">
        <f>YEAR(DmartSalesData[[#This Row],[order_date]])</f>
        <v>2024</v>
      </c>
    </row>
    <row r="9672" spans="1:18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 t="str" cm="1">
        <f t="array" ref="F9672">_xlfn.IFS(DmartSalesData[[#This Row],[sales]]&lt;2000,"LOW CATEGORY",DmartSalesData[[#This Row],[sales]]&lt;4000,"MEDIUM CATEGORY",DmartSalesData[[#This Row],[sales]]&gt;=4000,"HIGH CATEGORY")</f>
        <v>MEDIUM CATEGORY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tr">
        <f>IF(AND(DmartSalesData[[#This Row],[profit]]&gt;=500,DmartSalesData[[#This Row],[sales]]&gt;=3000),"Good","Not Good")</f>
        <v>Not Good</v>
      </c>
      <c r="R9672" s="2">
        <f>YEAR(DmartSalesData[[#This Row],[order_date]])</f>
        <v>2023</v>
      </c>
    </row>
    <row r="9673" spans="1:18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 t="str" cm="1">
        <f t="array" ref="F9673">_xlfn.IFS(DmartSalesData[[#This Row],[sales]]&lt;2000,"LOW CATEGORY",DmartSalesData[[#This Row],[sales]]&lt;4000,"MEDIUM CATEGORY",DmartSalesData[[#This Row],[sales]]&gt;=4000,"HIGH CATEGORY")</f>
        <v>HIGH CATEGORY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tr">
        <f>IF(AND(DmartSalesData[[#This Row],[profit]]&gt;=500,DmartSalesData[[#This Row],[sales]]&gt;=3000),"Good","Not Good")</f>
        <v>Good</v>
      </c>
      <c r="R9673" s="2">
        <f>YEAR(DmartSalesData[[#This Row],[order_date]])</f>
        <v>2024</v>
      </c>
    </row>
    <row r="9674" spans="1:18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 t="str" cm="1">
        <f t="array" ref="F9674">_xlfn.IFS(DmartSalesData[[#This Row],[sales]]&lt;2000,"LOW CATEGORY",DmartSalesData[[#This Row],[sales]]&lt;4000,"MEDIUM CATEGORY",DmartSalesData[[#This Row],[sales]]&gt;=4000,"HIGH CATEGORY")</f>
        <v>MEDIUM CATEGORY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tr">
        <f>IF(AND(DmartSalesData[[#This Row],[profit]]&gt;=500,DmartSalesData[[#This Row],[sales]]&gt;=3000),"Good","Not Good")</f>
        <v>Not Good</v>
      </c>
      <c r="R9674" s="2">
        <f>YEAR(DmartSalesData[[#This Row],[order_date]])</f>
        <v>2023</v>
      </c>
    </row>
    <row r="9675" spans="1:18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 t="str" cm="1">
        <f t="array" ref="F9675">_xlfn.IFS(DmartSalesData[[#This Row],[sales]]&lt;2000,"LOW CATEGORY",DmartSalesData[[#This Row],[sales]]&lt;4000,"MEDIUM CATEGORY",DmartSalesData[[#This Row],[sales]]&gt;=4000,"HIGH CATEGORY")</f>
        <v>LOW CATEGORY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tr">
        <f>IF(AND(DmartSalesData[[#This Row],[profit]]&gt;=500,DmartSalesData[[#This Row],[sales]]&gt;=3000),"Good","Not Good")</f>
        <v>Not Good</v>
      </c>
      <c r="R9675" s="2">
        <f>YEAR(DmartSalesData[[#This Row],[order_date]])</f>
        <v>2024</v>
      </c>
    </row>
    <row r="9676" spans="1:18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 t="str" cm="1">
        <f t="array" ref="F9676">_xlfn.IFS(DmartSalesData[[#This Row],[sales]]&lt;2000,"LOW CATEGORY",DmartSalesData[[#This Row],[sales]]&lt;4000,"MEDIUM CATEGORY",DmartSalesData[[#This Row],[sales]]&gt;=4000,"HIGH CATEGORY")</f>
        <v>HIGH CATEGORY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tr">
        <f>IF(AND(DmartSalesData[[#This Row],[profit]]&gt;=500,DmartSalesData[[#This Row],[sales]]&gt;=3000),"Good","Not Good")</f>
        <v>Good</v>
      </c>
      <c r="R9676" s="2">
        <f>YEAR(DmartSalesData[[#This Row],[order_date]])</f>
        <v>2023</v>
      </c>
    </row>
    <row r="9677" spans="1:18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 t="str" cm="1">
        <f t="array" ref="F9677">_xlfn.IFS(DmartSalesData[[#This Row],[sales]]&lt;2000,"LOW CATEGORY",DmartSalesData[[#This Row],[sales]]&lt;4000,"MEDIUM CATEGORY",DmartSalesData[[#This Row],[sales]]&gt;=4000,"HIGH CATEGORY")</f>
        <v>LOW CATEGORY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tr">
        <f>IF(AND(DmartSalesData[[#This Row],[profit]]&gt;=500,DmartSalesData[[#This Row],[sales]]&gt;=3000),"Good","Not Good")</f>
        <v>Not Good</v>
      </c>
      <c r="R9677" s="2">
        <f>YEAR(DmartSalesData[[#This Row],[order_date]])</f>
        <v>2024</v>
      </c>
    </row>
    <row r="9678" spans="1:18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 t="str" cm="1">
        <f t="array" ref="F9678">_xlfn.IFS(DmartSalesData[[#This Row],[sales]]&lt;2000,"LOW CATEGORY",DmartSalesData[[#This Row],[sales]]&lt;4000,"MEDIUM CATEGORY",DmartSalesData[[#This Row],[sales]]&gt;=4000,"HIGH CATEGORY")</f>
        <v>LOW CATEGORY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tr">
        <f>IF(AND(DmartSalesData[[#This Row],[profit]]&gt;=500,DmartSalesData[[#This Row],[sales]]&gt;=3000),"Good","Not Good")</f>
        <v>Not Good</v>
      </c>
      <c r="R9678" s="2">
        <f>YEAR(DmartSalesData[[#This Row],[order_date]])</f>
        <v>2023</v>
      </c>
    </row>
    <row r="9679" spans="1:18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 t="str" cm="1">
        <f t="array" ref="F9679">_xlfn.IFS(DmartSalesData[[#This Row],[sales]]&lt;2000,"LOW CATEGORY",DmartSalesData[[#This Row],[sales]]&lt;4000,"MEDIUM CATEGORY",DmartSalesData[[#This Row],[sales]]&gt;=4000,"HIGH CATEGORY")</f>
        <v>MEDIUM CATEGORY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tr">
        <f>IF(AND(DmartSalesData[[#This Row],[profit]]&gt;=500,DmartSalesData[[#This Row],[sales]]&gt;=3000),"Good","Not Good")</f>
        <v>Not Good</v>
      </c>
      <c r="R9679" s="2">
        <f>YEAR(DmartSalesData[[#This Row],[order_date]])</f>
        <v>2024</v>
      </c>
    </row>
    <row r="9680" spans="1:18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 t="str" cm="1">
        <f t="array" ref="F9680">_xlfn.IFS(DmartSalesData[[#This Row],[sales]]&lt;2000,"LOW CATEGORY",DmartSalesData[[#This Row],[sales]]&lt;4000,"MEDIUM CATEGORY",DmartSalesData[[#This Row],[sales]]&gt;=4000,"HIGH CATEGORY")</f>
        <v>HIGH CATEGORY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tr">
        <f>IF(AND(DmartSalesData[[#This Row],[profit]]&gt;=500,DmartSalesData[[#This Row],[sales]]&gt;=3000),"Good","Not Good")</f>
        <v>Good</v>
      </c>
      <c r="R9680" s="2">
        <f>YEAR(DmartSalesData[[#This Row],[order_date]])</f>
        <v>2024</v>
      </c>
    </row>
    <row r="9681" spans="1:18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 t="str" cm="1">
        <f t="array" ref="F9681">_xlfn.IFS(DmartSalesData[[#This Row],[sales]]&lt;2000,"LOW CATEGORY",DmartSalesData[[#This Row],[sales]]&lt;4000,"MEDIUM CATEGORY",DmartSalesData[[#This Row],[sales]]&gt;=4000,"HIGH CATEGORY")</f>
        <v>MEDIUM CATEGORY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tr">
        <f>IF(AND(DmartSalesData[[#This Row],[profit]]&gt;=500,DmartSalesData[[#This Row],[sales]]&gt;=3000),"Good","Not Good")</f>
        <v>Good</v>
      </c>
      <c r="R9681" s="2">
        <f>YEAR(DmartSalesData[[#This Row],[order_date]])</f>
        <v>2023</v>
      </c>
    </row>
    <row r="9682" spans="1:18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 t="str" cm="1">
        <f t="array" ref="F9682">_xlfn.IFS(DmartSalesData[[#This Row],[sales]]&lt;2000,"LOW CATEGORY",DmartSalesData[[#This Row],[sales]]&lt;4000,"MEDIUM CATEGORY",DmartSalesData[[#This Row],[sales]]&gt;=4000,"HIGH CATEGORY")</f>
        <v>MEDIUM CATEGORY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tr">
        <f>IF(AND(DmartSalesData[[#This Row],[profit]]&gt;=500,DmartSalesData[[#This Row],[sales]]&gt;=3000),"Good","Not Good")</f>
        <v>Good</v>
      </c>
      <c r="R9682" s="2">
        <f>YEAR(DmartSalesData[[#This Row],[order_date]])</f>
        <v>2023</v>
      </c>
    </row>
    <row r="9683" spans="1:18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 t="str" cm="1">
        <f t="array" ref="F9683">_xlfn.IFS(DmartSalesData[[#This Row],[sales]]&lt;2000,"LOW CATEGORY",DmartSalesData[[#This Row],[sales]]&lt;4000,"MEDIUM CATEGORY",DmartSalesData[[#This Row],[sales]]&gt;=4000,"HIGH CATEGORY")</f>
        <v>MEDIUM CATEGORY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tr">
        <f>IF(AND(DmartSalesData[[#This Row],[profit]]&gt;=500,DmartSalesData[[#This Row],[sales]]&gt;=3000),"Good","Not Good")</f>
        <v>Not Good</v>
      </c>
      <c r="R9683" s="2">
        <f>YEAR(DmartSalesData[[#This Row],[order_date]])</f>
        <v>2023</v>
      </c>
    </row>
    <row r="9684" spans="1:18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 t="str" cm="1">
        <f t="array" ref="F9684">_xlfn.IFS(DmartSalesData[[#This Row],[sales]]&lt;2000,"LOW CATEGORY",DmartSalesData[[#This Row],[sales]]&lt;4000,"MEDIUM CATEGORY",DmartSalesData[[#This Row],[sales]]&gt;=4000,"HIGH CATEGORY")</f>
        <v>MEDIUM CATEGORY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tr">
        <f>IF(AND(DmartSalesData[[#This Row],[profit]]&gt;=500,DmartSalesData[[#This Row],[sales]]&gt;=3000),"Good","Not Good")</f>
        <v>Good</v>
      </c>
      <c r="R9684" s="2">
        <f>YEAR(DmartSalesData[[#This Row],[order_date]])</f>
        <v>2024</v>
      </c>
    </row>
    <row r="9685" spans="1:18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 t="str" cm="1">
        <f t="array" ref="F9685">_xlfn.IFS(DmartSalesData[[#This Row],[sales]]&lt;2000,"LOW CATEGORY",DmartSalesData[[#This Row],[sales]]&lt;4000,"MEDIUM CATEGORY",DmartSalesData[[#This Row],[sales]]&gt;=4000,"HIGH CATEGORY")</f>
        <v>MEDIUM CATEGORY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tr">
        <f>IF(AND(DmartSalesData[[#This Row],[profit]]&gt;=500,DmartSalesData[[#This Row],[sales]]&gt;=3000),"Good","Not Good")</f>
        <v>Good</v>
      </c>
      <c r="R9685" s="2">
        <f>YEAR(DmartSalesData[[#This Row],[order_date]])</f>
        <v>2024</v>
      </c>
    </row>
    <row r="9686" spans="1:18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 t="str" cm="1">
        <f t="array" ref="F9686">_xlfn.IFS(DmartSalesData[[#This Row],[sales]]&lt;2000,"LOW CATEGORY",DmartSalesData[[#This Row],[sales]]&lt;4000,"MEDIUM CATEGORY",DmartSalesData[[#This Row],[sales]]&gt;=4000,"HIGH CATEGORY")</f>
        <v>LOW CATEGORY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tr">
        <f>IF(AND(DmartSalesData[[#This Row],[profit]]&gt;=500,DmartSalesData[[#This Row],[sales]]&gt;=3000),"Good","Not Good")</f>
        <v>Not Good</v>
      </c>
      <c r="R9686" s="2">
        <f>YEAR(DmartSalesData[[#This Row],[order_date]])</f>
        <v>2024</v>
      </c>
    </row>
    <row r="9687" spans="1:18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 t="str" cm="1">
        <f t="array" ref="F9687">_xlfn.IFS(DmartSalesData[[#This Row],[sales]]&lt;2000,"LOW CATEGORY",DmartSalesData[[#This Row],[sales]]&lt;4000,"MEDIUM CATEGORY",DmartSalesData[[#This Row],[sales]]&gt;=4000,"HIGH CATEGORY")</f>
        <v>LOW CATEGORY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tr">
        <f>IF(AND(DmartSalesData[[#This Row],[profit]]&gt;=500,DmartSalesData[[#This Row],[sales]]&gt;=3000),"Good","Not Good")</f>
        <v>Not Good</v>
      </c>
      <c r="R9687" s="2">
        <f>YEAR(DmartSalesData[[#This Row],[order_date]])</f>
        <v>2023</v>
      </c>
    </row>
    <row r="9688" spans="1:18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 t="str" cm="1">
        <f t="array" ref="F9688">_xlfn.IFS(DmartSalesData[[#This Row],[sales]]&lt;2000,"LOW CATEGORY",DmartSalesData[[#This Row],[sales]]&lt;4000,"MEDIUM CATEGORY",DmartSalesData[[#This Row],[sales]]&gt;=4000,"HIGH CATEGORY")</f>
        <v>LOW CATEGORY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tr">
        <f>IF(AND(DmartSalesData[[#This Row],[profit]]&gt;=500,DmartSalesData[[#This Row],[sales]]&gt;=3000),"Good","Not Good")</f>
        <v>Not Good</v>
      </c>
      <c r="R9688" s="2">
        <f>YEAR(DmartSalesData[[#This Row],[order_date]])</f>
        <v>2024</v>
      </c>
    </row>
    <row r="9689" spans="1:18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 t="str" cm="1">
        <f t="array" ref="F9689">_xlfn.IFS(DmartSalesData[[#This Row],[sales]]&lt;2000,"LOW CATEGORY",DmartSalesData[[#This Row],[sales]]&lt;4000,"MEDIUM CATEGORY",DmartSalesData[[#This Row],[sales]]&gt;=4000,"HIGH CATEGORY")</f>
        <v>HIGH CATEGORY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tr">
        <f>IF(AND(DmartSalesData[[#This Row],[profit]]&gt;=500,DmartSalesData[[#This Row],[sales]]&gt;=3000),"Good","Not Good")</f>
        <v>Good</v>
      </c>
      <c r="R9689" s="2">
        <f>YEAR(DmartSalesData[[#This Row],[order_date]])</f>
        <v>2024</v>
      </c>
    </row>
    <row r="9690" spans="1:18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 t="str" cm="1">
        <f t="array" ref="F9690">_xlfn.IFS(DmartSalesData[[#This Row],[sales]]&lt;2000,"LOW CATEGORY",DmartSalesData[[#This Row],[sales]]&lt;4000,"MEDIUM CATEGORY",DmartSalesData[[#This Row],[sales]]&gt;=4000,"HIGH CATEGORY")</f>
        <v>MEDIUM CATEGORY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tr">
        <f>IF(AND(DmartSalesData[[#This Row],[profit]]&gt;=500,DmartSalesData[[#This Row],[sales]]&gt;=3000),"Good","Not Good")</f>
        <v>Good</v>
      </c>
      <c r="R9690" s="2">
        <f>YEAR(DmartSalesData[[#This Row],[order_date]])</f>
        <v>2023</v>
      </c>
    </row>
    <row r="9691" spans="1:18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 t="str" cm="1">
        <f t="array" ref="F9691">_xlfn.IFS(DmartSalesData[[#This Row],[sales]]&lt;2000,"LOW CATEGORY",DmartSalesData[[#This Row],[sales]]&lt;4000,"MEDIUM CATEGORY",DmartSalesData[[#This Row],[sales]]&gt;=4000,"HIGH CATEGORY")</f>
        <v>MEDIUM CATEGORY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tr">
        <f>IF(AND(DmartSalesData[[#This Row],[profit]]&gt;=500,DmartSalesData[[#This Row],[sales]]&gt;=3000),"Good","Not Good")</f>
        <v>Not Good</v>
      </c>
      <c r="R9691" s="2">
        <f>YEAR(DmartSalesData[[#This Row],[order_date]])</f>
        <v>2024</v>
      </c>
    </row>
    <row r="9692" spans="1:18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 t="str" cm="1">
        <f t="array" ref="F9692">_xlfn.IFS(DmartSalesData[[#This Row],[sales]]&lt;2000,"LOW CATEGORY",DmartSalesData[[#This Row],[sales]]&lt;4000,"MEDIUM CATEGORY",DmartSalesData[[#This Row],[sales]]&gt;=4000,"HIGH CATEGORY")</f>
        <v>LOW CATEGORY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tr">
        <f>IF(AND(DmartSalesData[[#This Row],[profit]]&gt;=500,DmartSalesData[[#This Row],[sales]]&gt;=3000),"Good","Not Good")</f>
        <v>Not Good</v>
      </c>
      <c r="R9692" s="2">
        <f>YEAR(DmartSalesData[[#This Row],[order_date]])</f>
        <v>2023</v>
      </c>
    </row>
    <row r="9693" spans="1:18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 t="str" cm="1">
        <f t="array" ref="F9693">_xlfn.IFS(DmartSalesData[[#This Row],[sales]]&lt;2000,"LOW CATEGORY",DmartSalesData[[#This Row],[sales]]&lt;4000,"MEDIUM CATEGORY",DmartSalesData[[#This Row],[sales]]&gt;=4000,"HIGH CATEGORY")</f>
        <v>LOW CATEGORY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tr">
        <f>IF(AND(DmartSalesData[[#This Row],[profit]]&gt;=500,DmartSalesData[[#This Row],[sales]]&gt;=3000),"Good","Not Good")</f>
        <v>Not Good</v>
      </c>
      <c r="R9693" s="2">
        <f>YEAR(DmartSalesData[[#This Row],[order_date]])</f>
        <v>2024</v>
      </c>
    </row>
    <row r="9694" spans="1:18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 t="str" cm="1">
        <f t="array" ref="F9694">_xlfn.IFS(DmartSalesData[[#This Row],[sales]]&lt;2000,"LOW CATEGORY",DmartSalesData[[#This Row],[sales]]&lt;4000,"MEDIUM CATEGORY",DmartSalesData[[#This Row],[sales]]&gt;=4000,"HIGH CATEGORY")</f>
        <v>HIGH CATEGORY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tr">
        <f>IF(AND(DmartSalesData[[#This Row],[profit]]&gt;=500,DmartSalesData[[#This Row],[sales]]&gt;=3000),"Good","Not Good")</f>
        <v>Good</v>
      </c>
      <c r="R9694" s="2">
        <f>YEAR(DmartSalesData[[#This Row],[order_date]])</f>
        <v>2024</v>
      </c>
    </row>
    <row r="9695" spans="1:18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 t="str" cm="1">
        <f t="array" ref="F9695">_xlfn.IFS(DmartSalesData[[#This Row],[sales]]&lt;2000,"LOW CATEGORY",DmartSalesData[[#This Row],[sales]]&lt;4000,"MEDIUM CATEGORY",DmartSalesData[[#This Row],[sales]]&gt;=4000,"HIGH CATEGORY")</f>
        <v>LOW CATEGORY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tr">
        <f>IF(AND(DmartSalesData[[#This Row],[profit]]&gt;=500,DmartSalesData[[#This Row],[sales]]&gt;=3000),"Good","Not Good")</f>
        <v>Not Good</v>
      </c>
      <c r="R9695" s="2">
        <f>YEAR(DmartSalesData[[#This Row],[order_date]])</f>
        <v>2023</v>
      </c>
    </row>
    <row r="9696" spans="1:18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 t="str" cm="1">
        <f t="array" ref="F9696">_xlfn.IFS(DmartSalesData[[#This Row],[sales]]&lt;2000,"LOW CATEGORY",DmartSalesData[[#This Row],[sales]]&lt;4000,"MEDIUM CATEGORY",DmartSalesData[[#This Row],[sales]]&gt;=4000,"HIGH CATEGORY")</f>
        <v>MEDIUM CATEGORY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tr">
        <f>IF(AND(DmartSalesData[[#This Row],[profit]]&gt;=500,DmartSalesData[[#This Row],[sales]]&gt;=3000),"Good","Not Good")</f>
        <v>Not Good</v>
      </c>
      <c r="R9696" s="2">
        <f>YEAR(DmartSalesData[[#This Row],[order_date]])</f>
        <v>2023</v>
      </c>
    </row>
    <row r="9697" spans="1:18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 t="str" cm="1">
        <f t="array" ref="F9697">_xlfn.IFS(DmartSalesData[[#This Row],[sales]]&lt;2000,"LOW CATEGORY",DmartSalesData[[#This Row],[sales]]&lt;4000,"MEDIUM CATEGORY",DmartSalesData[[#This Row],[sales]]&gt;=4000,"HIGH CATEGORY")</f>
        <v>LOW CATEGORY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tr">
        <f>IF(AND(DmartSalesData[[#This Row],[profit]]&gt;=500,DmartSalesData[[#This Row],[sales]]&gt;=3000),"Good","Not Good")</f>
        <v>Not Good</v>
      </c>
      <c r="R9697" s="2">
        <f>YEAR(DmartSalesData[[#This Row],[order_date]])</f>
        <v>2024</v>
      </c>
    </row>
    <row r="9698" spans="1:18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 t="str" cm="1">
        <f t="array" ref="F9698">_xlfn.IFS(DmartSalesData[[#This Row],[sales]]&lt;2000,"LOW CATEGORY",DmartSalesData[[#This Row],[sales]]&lt;4000,"MEDIUM CATEGORY",DmartSalesData[[#This Row],[sales]]&gt;=4000,"HIGH CATEGORY")</f>
        <v>MEDIUM CATEGORY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tr">
        <f>IF(AND(DmartSalesData[[#This Row],[profit]]&gt;=500,DmartSalesData[[#This Row],[sales]]&gt;=3000),"Good","Not Good")</f>
        <v>Good</v>
      </c>
      <c r="R9698" s="2">
        <f>YEAR(DmartSalesData[[#This Row],[order_date]])</f>
        <v>2024</v>
      </c>
    </row>
    <row r="9699" spans="1:18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 t="str" cm="1">
        <f t="array" ref="F9699">_xlfn.IFS(DmartSalesData[[#This Row],[sales]]&lt;2000,"LOW CATEGORY",DmartSalesData[[#This Row],[sales]]&lt;4000,"MEDIUM CATEGORY",DmartSalesData[[#This Row],[sales]]&gt;=4000,"HIGH CATEGORY")</f>
        <v>MEDIUM CATEGORY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tr">
        <f>IF(AND(DmartSalesData[[#This Row],[profit]]&gt;=500,DmartSalesData[[#This Row],[sales]]&gt;=3000),"Good","Not Good")</f>
        <v>Not Good</v>
      </c>
      <c r="R9699" s="2">
        <f>YEAR(DmartSalesData[[#This Row],[order_date]])</f>
        <v>2023</v>
      </c>
    </row>
    <row r="9700" spans="1:18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 t="str" cm="1">
        <f t="array" ref="F9700">_xlfn.IFS(DmartSalesData[[#This Row],[sales]]&lt;2000,"LOW CATEGORY",DmartSalesData[[#This Row],[sales]]&lt;4000,"MEDIUM CATEGORY",DmartSalesData[[#This Row],[sales]]&gt;=4000,"HIGH CATEGORY")</f>
        <v>MEDIUM CATEGORY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tr">
        <f>IF(AND(DmartSalesData[[#This Row],[profit]]&gt;=500,DmartSalesData[[#This Row],[sales]]&gt;=3000),"Good","Not Good")</f>
        <v>Good</v>
      </c>
      <c r="R9700" s="2">
        <f>YEAR(DmartSalesData[[#This Row],[order_date]])</f>
        <v>2023</v>
      </c>
    </row>
    <row r="9701" spans="1:18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 t="str" cm="1">
        <f t="array" ref="F9701">_xlfn.IFS(DmartSalesData[[#This Row],[sales]]&lt;2000,"LOW CATEGORY",DmartSalesData[[#This Row],[sales]]&lt;4000,"MEDIUM CATEGORY",DmartSalesData[[#This Row],[sales]]&gt;=4000,"HIGH CATEGORY")</f>
        <v>MEDIUM CATEGORY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tr">
        <f>IF(AND(DmartSalesData[[#This Row],[profit]]&gt;=500,DmartSalesData[[#This Row],[sales]]&gt;=3000),"Good","Not Good")</f>
        <v>Not Good</v>
      </c>
      <c r="R9701" s="2">
        <f>YEAR(DmartSalesData[[#This Row],[order_date]])</f>
        <v>2024</v>
      </c>
    </row>
    <row r="9702" spans="1:18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 t="str" cm="1">
        <f t="array" ref="F9702">_xlfn.IFS(DmartSalesData[[#This Row],[sales]]&lt;2000,"LOW CATEGORY",DmartSalesData[[#This Row],[sales]]&lt;4000,"MEDIUM CATEGORY",DmartSalesData[[#This Row],[sales]]&gt;=4000,"HIGH CATEGORY")</f>
        <v>MEDIUM CATEGORY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tr">
        <f>IF(AND(DmartSalesData[[#This Row],[profit]]&gt;=500,DmartSalesData[[#This Row],[sales]]&gt;=3000),"Good","Not Good")</f>
        <v>Good</v>
      </c>
      <c r="R9702" s="2">
        <f>YEAR(DmartSalesData[[#This Row],[order_date]])</f>
        <v>2024</v>
      </c>
    </row>
    <row r="9703" spans="1:18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 t="str" cm="1">
        <f t="array" ref="F9703">_xlfn.IFS(DmartSalesData[[#This Row],[sales]]&lt;2000,"LOW CATEGORY",DmartSalesData[[#This Row],[sales]]&lt;4000,"MEDIUM CATEGORY",DmartSalesData[[#This Row],[sales]]&gt;=4000,"HIGH CATEGORY")</f>
        <v>MEDIUM CATEGORY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tr">
        <f>IF(AND(DmartSalesData[[#This Row],[profit]]&gt;=500,DmartSalesData[[#This Row],[sales]]&gt;=3000),"Good","Not Good")</f>
        <v>Not Good</v>
      </c>
      <c r="R9703" s="2">
        <f>YEAR(DmartSalesData[[#This Row],[order_date]])</f>
        <v>2023</v>
      </c>
    </row>
    <row r="9704" spans="1:18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 t="str" cm="1">
        <f t="array" ref="F9704">_xlfn.IFS(DmartSalesData[[#This Row],[sales]]&lt;2000,"LOW CATEGORY",DmartSalesData[[#This Row],[sales]]&lt;4000,"MEDIUM CATEGORY",DmartSalesData[[#This Row],[sales]]&gt;=4000,"HIGH CATEGORY")</f>
        <v>HIGH CATEGORY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tr">
        <f>IF(AND(DmartSalesData[[#This Row],[profit]]&gt;=500,DmartSalesData[[#This Row],[sales]]&gt;=3000),"Good","Not Good")</f>
        <v>Good</v>
      </c>
      <c r="R9704" s="2">
        <f>YEAR(DmartSalesData[[#This Row],[order_date]])</f>
        <v>2023</v>
      </c>
    </row>
    <row r="9705" spans="1:18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 t="str" cm="1">
        <f t="array" ref="F9705">_xlfn.IFS(DmartSalesData[[#This Row],[sales]]&lt;2000,"LOW CATEGORY",DmartSalesData[[#This Row],[sales]]&lt;4000,"MEDIUM CATEGORY",DmartSalesData[[#This Row],[sales]]&gt;=4000,"HIGH CATEGORY")</f>
        <v>MEDIUM CATEGORY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tr">
        <f>IF(AND(DmartSalesData[[#This Row],[profit]]&gt;=500,DmartSalesData[[#This Row],[sales]]&gt;=3000),"Good","Not Good")</f>
        <v>Not Good</v>
      </c>
      <c r="R9705" s="2">
        <f>YEAR(DmartSalesData[[#This Row],[order_date]])</f>
        <v>2023</v>
      </c>
    </row>
    <row r="9706" spans="1:18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 t="str" cm="1">
        <f t="array" ref="F9706">_xlfn.IFS(DmartSalesData[[#This Row],[sales]]&lt;2000,"LOW CATEGORY",DmartSalesData[[#This Row],[sales]]&lt;4000,"MEDIUM CATEGORY",DmartSalesData[[#This Row],[sales]]&gt;=4000,"HIGH CATEGORY")</f>
        <v>LOW CATEGORY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tr">
        <f>IF(AND(DmartSalesData[[#This Row],[profit]]&gt;=500,DmartSalesData[[#This Row],[sales]]&gt;=3000),"Good","Not Good")</f>
        <v>Not Good</v>
      </c>
      <c r="R9706" s="2">
        <f>YEAR(DmartSalesData[[#This Row],[order_date]])</f>
        <v>2024</v>
      </c>
    </row>
    <row r="9707" spans="1:18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 t="str" cm="1">
        <f t="array" ref="F9707">_xlfn.IFS(DmartSalesData[[#This Row],[sales]]&lt;2000,"LOW CATEGORY",DmartSalesData[[#This Row],[sales]]&lt;4000,"MEDIUM CATEGORY",DmartSalesData[[#This Row],[sales]]&gt;=4000,"HIGH CATEGORY")</f>
        <v>MEDIUM CATEGORY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tr">
        <f>IF(AND(DmartSalesData[[#This Row],[profit]]&gt;=500,DmartSalesData[[#This Row],[sales]]&gt;=3000),"Good","Not Good")</f>
        <v>Not Good</v>
      </c>
      <c r="R9707" s="2">
        <f>YEAR(DmartSalesData[[#This Row],[order_date]])</f>
        <v>2023</v>
      </c>
    </row>
    <row r="9708" spans="1:18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 t="str" cm="1">
        <f t="array" ref="F9708">_xlfn.IFS(DmartSalesData[[#This Row],[sales]]&lt;2000,"LOW CATEGORY",DmartSalesData[[#This Row],[sales]]&lt;4000,"MEDIUM CATEGORY",DmartSalesData[[#This Row],[sales]]&gt;=4000,"HIGH CATEGORY")</f>
        <v>MEDIUM CATEGORY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tr">
        <f>IF(AND(DmartSalesData[[#This Row],[profit]]&gt;=500,DmartSalesData[[#This Row],[sales]]&gt;=3000),"Good","Not Good")</f>
        <v>Not Good</v>
      </c>
      <c r="R9708" s="2">
        <f>YEAR(DmartSalesData[[#This Row],[order_date]])</f>
        <v>2024</v>
      </c>
    </row>
    <row r="9709" spans="1:18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 t="str" cm="1">
        <f t="array" ref="F9709">_xlfn.IFS(DmartSalesData[[#This Row],[sales]]&lt;2000,"LOW CATEGORY",DmartSalesData[[#This Row],[sales]]&lt;4000,"MEDIUM CATEGORY",DmartSalesData[[#This Row],[sales]]&gt;=4000,"HIGH CATEGORY")</f>
        <v>HIGH CATEGORY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tr">
        <f>IF(AND(DmartSalesData[[#This Row],[profit]]&gt;=500,DmartSalesData[[#This Row],[sales]]&gt;=3000),"Good","Not Good")</f>
        <v>Not Good</v>
      </c>
      <c r="R9709" s="2">
        <f>YEAR(DmartSalesData[[#This Row],[order_date]])</f>
        <v>2024</v>
      </c>
    </row>
    <row r="9710" spans="1:18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 t="str" cm="1">
        <f t="array" ref="F9710">_xlfn.IFS(DmartSalesData[[#This Row],[sales]]&lt;2000,"LOW CATEGORY",DmartSalesData[[#This Row],[sales]]&lt;4000,"MEDIUM CATEGORY",DmartSalesData[[#This Row],[sales]]&gt;=4000,"HIGH CATEGORY")</f>
        <v>LOW CATEGORY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tr">
        <f>IF(AND(DmartSalesData[[#This Row],[profit]]&gt;=500,DmartSalesData[[#This Row],[sales]]&gt;=3000),"Good","Not Good")</f>
        <v>Not Good</v>
      </c>
      <c r="R9710" s="2">
        <f>YEAR(DmartSalesData[[#This Row],[order_date]])</f>
        <v>2024</v>
      </c>
    </row>
    <row r="9711" spans="1:18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 t="str" cm="1">
        <f t="array" ref="F9711">_xlfn.IFS(DmartSalesData[[#This Row],[sales]]&lt;2000,"LOW CATEGORY",DmartSalesData[[#This Row],[sales]]&lt;4000,"MEDIUM CATEGORY",DmartSalesData[[#This Row],[sales]]&gt;=4000,"HIGH CATEGORY")</f>
        <v>LOW CATEGORY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tr">
        <f>IF(AND(DmartSalesData[[#This Row],[profit]]&gt;=500,DmartSalesData[[#This Row],[sales]]&gt;=3000),"Good","Not Good")</f>
        <v>Not Good</v>
      </c>
      <c r="R9711" s="2">
        <f>YEAR(DmartSalesData[[#This Row],[order_date]])</f>
        <v>2024</v>
      </c>
    </row>
    <row r="9712" spans="1:18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 t="str" cm="1">
        <f t="array" ref="F9712">_xlfn.IFS(DmartSalesData[[#This Row],[sales]]&lt;2000,"LOW CATEGORY",DmartSalesData[[#This Row],[sales]]&lt;4000,"MEDIUM CATEGORY",DmartSalesData[[#This Row],[sales]]&gt;=4000,"HIGH CATEGORY")</f>
        <v>HIGH CATEGORY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tr">
        <f>IF(AND(DmartSalesData[[#This Row],[profit]]&gt;=500,DmartSalesData[[#This Row],[sales]]&gt;=3000),"Good","Not Good")</f>
        <v>Good</v>
      </c>
      <c r="R9712" s="2">
        <f>YEAR(DmartSalesData[[#This Row],[order_date]])</f>
        <v>2024</v>
      </c>
    </row>
    <row r="9713" spans="1:18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 t="str" cm="1">
        <f t="array" ref="F9713">_xlfn.IFS(DmartSalesData[[#This Row],[sales]]&lt;2000,"LOW CATEGORY",DmartSalesData[[#This Row],[sales]]&lt;4000,"MEDIUM CATEGORY",DmartSalesData[[#This Row],[sales]]&gt;=4000,"HIGH CATEGORY")</f>
        <v>HIGH CATEGORY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tr">
        <f>IF(AND(DmartSalesData[[#This Row],[profit]]&gt;=500,DmartSalesData[[#This Row],[sales]]&gt;=3000),"Good","Not Good")</f>
        <v>Not Good</v>
      </c>
      <c r="R9713" s="2">
        <f>YEAR(DmartSalesData[[#This Row],[order_date]])</f>
        <v>2024</v>
      </c>
    </row>
    <row r="9714" spans="1:18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 t="str" cm="1">
        <f t="array" ref="F9714">_xlfn.IFS(DmartSalesData[[#This Row],[sales]]&lt;2000,"LOW CATEGORY",DmartSalesData[[#This Row],[sales]]&lt;4000,"MEDIUM CATEGORY",DmartSalesData[[#This Row],[sales]]&gt;=4000,"HIGH CATEGORY")</f>
        <v>MEDIUM CATEGORY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tr">
        <f>IF(AND(DmartSalesData[[#This Row],[profit]]&gt;=500,DmartSalesData[[#This Row],[sales]]&gt;=3000),"Good","Not Good")</f>
        <v>Not Good</v>
      </c>
      <c r="R9714" s="2">
        <f>YEAR(DmartSalesData[[#This Row],[order_date]])</f>
        <v>2023</v>
      </c>
    </row>
    <row r="9715" spans="1:18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 t="str" cm="1">
        <f t="array" ref="F9715">_xlfn.IFS(DmartSalesData[[#This Row],[sales]]&lt;2000,"LOW CATEGORY",DmartSalesData[[#This Row],[sales]]&lt;4000,"MEDIUM CATEGORY",DmartSalesData[[#This Row],[sales]]&gt;=4000,"HIGH CATEGORY")</f>
        <v>LOW CATEGORY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tr">
        <f>IF(AND(DmartSalesData[[#This Row],[profit]]&gt;=500,DmartSalesData[[#This Row],[sales]]&gt;=3000),"Good","Not Good")</f>
        <v>Not Good</v>
      </c>
      <c r="R9715" s="2">
        <f>YEAR(DmartSalesData[[#This Row],[order_date]])</f>
        <v>2024</v>
      </c>
    </row>
    <row r="9716" spans="1:18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 t="str" cm="1">
        <f t="array" ref="F9716">_xlfn.IFS(DmartSalesData[[#This Row],[sales]]&lt;2000,"LOW CATEGORY",DmartSalesData[[#This Row],[sales]]&lt;4000,"MEDIUM CATEGORY",DmartSalesData[[#This Row],[sales]]&gt;=4000,"HIGH CATEGORY")</f>
        <v>LOW CATEGORY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tr">
        <f>IF(AND(DmartSalesData[[#This Row],[profit]]&gt;=500,DmartSalesData[[#This Row],[sales]]&gt;=3000),"Good","Not Good")</f>
        <v>Not Good</v>
      </c>
      <c r="R9716" s="2">
        <f>YEAR(DmartSalesData[[#This Row],[order_date]])</f>
        <v>2024</v>
      </c>
    </row>
    <row r="9717" spans="1:18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 t="str" cm="1">
        <f t="array" ref="F9717">_xlfn.IFS(DmartSalesData[[#This Row],[sales]]&lt;2000,"LOW CATEGORY",DmartSalesData[[#This Row],[sales]]&lt;4000,"MEDIUM CATEGORY",DmartSalesData[[#This Row],[sales]]&gt;=4000,"HIGH CATEGORY")</f>
        <v>LOW CATEGORY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tr">
        <f>IF(AND(DmartSalesData[[#This Row],[profit]]&gt;=500,DmartSalesData[[#This Row],[sales]]&gt;=3000),"Good","Not Good")</f>
        <v>Not Good</v>
      </c>
      <c r="R9717" s="2">
        <f>YEAR(DmartSalesData[[#This Row],[order_date]])</f>
        <v>2023</v>
      </c>
    </row>
    <row r="9718" spans="1:18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 t="str" cm="1">
        <f t="array" ref="F9718">_xlfn.IFS(DmartSalesData[[#This Row],[sales]]&lt;2000,"LOW CATEGORY",DmartSalesData[[#This Row],[sales]]&lt;4000,"MEDIUM CATEGORY",DmartSalesData[[#This Row],[sales]]&gt;=4000,"HIGH CATEGORY")</f>
        <v>MEDIUM CATEGORY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tr">
        <f>IF(AND(DmartSalesData[[#This Row],[profit]]&gt;=500,DmartSalesData[[#This Row],[sales]]&gt;=3000),"Good","Not Good")</f>
        <v>Not Good</v>
      </c>
      <c r="R9718" s="2">
        <f>YEAR(DmartSalesData[[#This Row],[order_date]])</f>
        <v>2024</v>
      </c>
    </row>
    <row r="9719" spans="1:18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 t="str" cm="1">
        <f t="array" ref="F9719">_xlfn.IFS(DmartSalesData[[#This Row],[sales]]&lt;2000,"LOW CATEGORY",DmartSalesData[[#This Row],[sales]]&lt;4000,"MEDIUM CATEGORY",DmartSalesData[[#This Row],[sales]]&gt;=4000,"HIGH CATEGORY")</f>
        <v>LOW CATEGORY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tr">
        <f>IF(AND(DmartSalesData[[#This Row],[profit]]&gt;=500,DmartSalesData[[#This Row],[sales]]&gt;=3000),"Good","Not Good")</f>
        <v>Not Good</v>
      </c>
      <c r="R9719" s="2">
        <f>YEAR(DmartSalesData[[#This Row],[order_date]])</f>
        <v>2023</v>
      </c>
    </row>
    <row r="9720" spans="1:18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 t="str" cm="1">
        <f t="array" ref="F9720">_xlfn.IFS(DmartSalesData[[#This Row],[sales]]&lt;2000,"LOW CATEGORY",DmartSalesData[[#This Row],[sales]]&lt;4000,"MEDIUM CATEGORY",DmartSalesData[[#This Row],[sales]]&gt;=4000,"HIGH CATEGORY")</f>
        <v>HIGH CATEGORY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tr">
        <f>IF(AND(DmartSalesData[[#This Row],[profit]]&gt;=500,DmartSalesData[[#This Row],[sales]]&gt;=3000),"Good","Not Good")</f>
        <v>Good</v>
      </c>
      <c r="R9720" s="2">
        <f>YEAR(DmartSalesData[[#This Row],[order_date]])</f>
        <v>2024</v>
      </c>
    </row>
    <row r="9721" spans="1:18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 t="str" cm="1">
        <f t="array" ref="F9721">_xlfn.IFS(DmartSalesData[[#This Row],[sales]]&lt;2000,"LOW CATEGORY",DmartSalesData[[#This Row],[sales]]&lt;4000,"MEDIUM CATEGORY",DmartSalesData[[#This Row],[sales]]&gt;=4000,"HIGH CATEGORY")</f>
        <v>LOW CATEGORY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tr">
        <f>IF(AND(DmartSalesData[[#This Row],[profit]]&gt;=500,DmartSalesData[[#This Row],[sales]]&gt;=3000),"Good","Not Good")</f>
        <v>Not Good</v>
      </c>
      <c r="R9721" s="2">
        <f>YEAR(DmartSalesData[[#This Row],[order_date]])</f>
        <v>2023</v>
      </c>
    </row>
    <row r="9722" spans="1:18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 t="str" cm="1">
        <f t="array" ref="F9722">_xlfn.IFS(DmartSalesData[[#This Row],[sales]]&lt;2000,"LOW CATEGORY",DmartSalesData[[#This Row],[sales]]&lt;4000,"MEDIUM CATEGORY",DmartSalesData[[#This Row],[sales]]&gt;=4000,"HIGH CATEGORY")</f>
        <v>MEDIUM CATEGORY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tr">
        <f>IF(AND(DmartSalesData[[#This Row],[profit]]&gt;=500,DmartSalesData[[#This Row],[sales]]&gt;=3000),"Good","Not Good")</f>
        <v>Good</v>
      </c>
      <c r="R9722" s="2">
        <f>YEAR(DmartSalesData[[#This Row],[order_date]])</f>
        <v>2024</v>
      </c>
    </row>
    <row r="9723" spans="1:18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 t="str" cm="1">
        <f t="array" ref="F9723">_xlfn.IFS(DmartSalesData[[#This Row],[sales]]&lt;2000,"LOW CATEGORY",DmartSalesData[[#This Row],[sales]]&lt;4000,"MEDIUM CATEGORY",DmartSalesData[[#This Row],[sales]]&gt;=4000,"HIGH CATEGORY")</f>
        <v>MEDIUM CATEGORY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tr">
        <f>IF(AND(DmartSalesData[[#This Row],[profit]]&gt;=500,DmartSalesData[[#This Row],[sales]]&gt;=3000),"Good","Not Good")</f>
        <v>Good</v>
      </c>
      <c r="R9723" s="2">
        <f>YEAR(DmartSalesData[[#This Row],[order_date]])</f>
        <v>2023</v>
      </c>
    </row>
    <row r="9724" spans="1:18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 t="str" cm="1">
        <f t="array" ref="F9724">_xlfn.IFS(DmartSalesData[[#This Row],[sales]]&lt;2000,"LOW CATEGORY",DmartSalesData[[#This Row],[sales]]&lt;4000,"MEDIUM CATEGORY",DmartSalesData[[#This Row],[sales]]&gt;=4000,"HIGH CATEGORY")</f>
        <v>MEDIUM CATEGORY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tr">
        <f>IF(AND(DmartSalesData[[#This Row],[profit]]&gt;=500,DmartSalesData[[#This Row],[sales]]&gt;=3000),"Good","Not Good")</f>
        <v>Not Good</v>
      </c>
      <c r="R9724" s="2">
        <f>YEAR(DmartSalesData[[#This Row],[order_date]])</f>
        <v>2024</v>
      </c>
    </row>
    <row r="9725" spans="1:18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 t="str" cm="1">
        <f t="array" ref="F9725">_xlfn.IFS(DmartSalesData[[#This Row],[sales]]&lt;2000,"LOW CATEGORY",DmartSalesData[[#This Row],[sales]]&lt;4000,"MEDIUM CATEGORY",DmartSalesData[[#This Row],[sales]]&gt;=4000,"HIGH CATEGORY")</f>
        <v>MEDIUM CATEGORY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tr">
        <f>IF(AND(DmartSalesData[[#This Row],[profit]]&gt;=500,DmartSalesData[[#This Row],[sales]]&gt;=3000),"Good","Not Good")</f>
        <v>Not Good</v>
      </c>
      <c r="R9725" s="2">
        <f>YEAR(DmartSalesData[[#This Row],[order_date]])</f>
        <v>2024</v>
      </c>
    </row>
    <row r="9726" spans="1:18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 t="str" cm="1">
        <f t="array" ref="F9726">_xlfn.IFS(DmartSalesData[[#This Row],[sales]]&lt;2000,"LOW CATEGORY",DmartSalesData[[#This Row],[sales]]&lt;4000,"MEDIUM CATEGORY",DmartSalesData[[#This Row],[sales]]&gt;=4000,"HIGH CATEGORY")</f>
        <v>MEDIUM CATEGORY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tr">
        <f>IF(AND(DmartSalesData[[#This Row],[profit]]&gt;=500,DmartSalesData[[#This Row],[sales]]&gt;=3000),"Good","Not Good")</f>
        <v>Good</v>
      </c>
      <c r="R9726" s="2">
        <f>YEAR(DmartSalesData[[#This Row],[order_date]])</f>
        <v>2023</v>
      </c>
    </row>
    <row r="9727" spans="1:18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 t="str" cm="1">
        <f t="array" ref="F9727">_xlfn.IFS(DmartSalesData[[#This Row],[sales]]&lt;2000,"LOW CATEGORY",DmartSalesData[[#This Row],[sales]]&lt;4000,"MEDIUM CATEGORY",DmartSalesData[[#This Row],[sales]]&gt;=4000,"HIGH CATEGORY")</f>
        <v>HIGH CATEGORY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tr">
        <f>IF(AND(DmartSalesData[[#This Row],[profit]]&gt;=500,DmartSalesData[[#This Row],[sales]]&gt;=3000),"Good","Not Good")</f>
        <v>Good</v>
      </c>
      <c r="R9727" s="2">
        <f>YEAR(DmartSalesData[[#This Row],[order_date]])</f>
        <v>2023</v>
      </c>
    </row>
    <row r="9728" spans="1:18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 t="str" cm="1">
        <f t="array" ref="F9728">_xlfn.IFS(DmartSalesData[[#This Row],[sales]]&lt;2000,"LOW CATEGORY",DmartSalesData[[#This Row],[sales]]&lt;4000,"MEDIUM CATEGORY",DmartSalesData[[#This Row],[sales]]&gt;=4000,"HIGH CATEGORY")</f>
        <v>MEDIUM CATEGORY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tr">
        <f>IF(AND(DmartSalesData[[#This Row],[profit]]&gt;=500,DmartSalesData[[#This Row],[sales]]&gt;=3000),"Good","Not Good")</f>
        <v>Not Good</v>
      </c>
      <c r="R9728" s="2">
        <f>YEAR(DmartSalesData[[#This Row],[order_date]])</f>
        <v>2024</v>
      </c>
    </row>
    <row r="9729" spans="1:18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 t="str" cm="1">
        <f t="array" ref="F9729">_xlfn.IFS(DmartSalesData[[#This Row],[sales]]&lt;2000,"LOW CATEGORY",DmartSalesData[[#This Row],[sales]]&lt;4000,"MEDIUM CATEGORY",DmartSalesData[[#This Row],[sales]]&gt;=4000,"HIGH CATEGORY")</f>
        <v>LOW CATEGORY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tr">
        <f>IF(AND(DmartSalesData[[#This Row],[profit]]&gt;=500,DmartSalesData[[#This Row],[sales]]&gt;=3000),"Good","Not Good")</f>
        <v>Not Good</v>
      </c>
      <c r="R9729" s="2">
        <f>YEAR(DmartSalesData[[#This Row],[order_date]])</f>
        <v>2024</v>
      </c>
    </row>
    <row r="9730" spans="1:18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 t="str" cm="1">
        <f t="array" ref="F9730">_xlfn.IFS(DmartSalesData[[#This Row],[sales]]&lt;2000,"LOW CATEGORY",DmartSalesData[[#This Row],[sales]]&lt;4000,"MEDIUM CATEGORY",DmartSalesData[[#This Row],[sales]]&gt;=4000,"HIGH CATEGORY")</f>
        <v>LOW CATEGORY</v>
      </c>
      <c r="G9730" s="2">
        <v>0.37</v>
      </c>
      <c r="H9730" s="2">
        <f t="shared" ref="H9730:H9793" si="304">E9730*G9730</f>
        <v>92.181799999999996</v>
      </c>
      <c r="I9730" s="2">
        <f t="shared" ref="I9730:I9793" si="305">E9730-H9730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tr">
        <f>IF(AND(DmartSalesData[[#This Row],[profit]]&gt;=500,DmartSalesData[[#This Row],[sales]]&gt;=3000),"Good","Not Good")</f>
        <v>Not Good</v>
      </c>
      <c r="R9730" s="2">
        <f>YEAR(DmartSalesData[[#This Row],[order_date]])</f>
        <v>2024</v>
      </c>
    </row>
    <row r="9731" spans="1:18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 t="str" cm="1">
        <f t="array" ref="F9731">_xlfn.IFS(DmartSalesData[[#This Row],[sales]]&lt;2000,"LOW CATEGORY",DmartSalesData[[#This Row],[sales]]&lt;4000,"MEDIUM CATEGORY",DmartSalesData[[#This Row],[sales]]&gt;=4000,"HIGH CATEGORY")</f>
        <v>HIGH CATEGORY</v>
      </c>
      <c r="G9731" s="2">
        <v>0.43</v>
      </c>
      <c r="H9731" s="2">
        <f t="shared" si="304"/>
        <v>1810.6569</v>
      </c>
      <c r="I9731" s="2">
        <f t="shared" si="305"/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tr">
        <f>IF(AND(DmartSalesData[[#This Row],[profit]]&gt;=500,DmartSalesData[[#This Row],[sales]]&gt;=3000),"Good","Not Good")</f>
        <v>Good</v>
      </c>
      <c r="R9731" s="2">
        <f>YEAR(DmartSalesData[[#This Row],[order_date]])</f>
        <v>2023</v>
      </c>
    </row>
    <row r="9732" spans="1:18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 t="str" cm="1">
        <f t="array" ref="F9732">_xlfn.IFS(DmartSalesData[[#This Row],[sales]]&lt;2000,"LOW CATEGORY",DmartSalesData[[#This Row],[sales]]&lt;4000,"MEDIUM CATEGORY",DmartSalesData[[#This Row],[sales]]&gt;=4000,"HIGH CATEGORY")</f>
        <v>MEDIUM CATEGORY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tr">
        <f>IF(AND(DmartSalesData[[#This Row],[profit]]&gt;=500,DmartSalesData[[#This Row],[sales]]&gt;=3000),"Good","Not Good")</f>
        <v>Not Good</v>
      </c>
      <c r="R9732" s="2">
        <f>YEAR(DmartSalesData[[#This Row],[order_date]])</f>
        <v>2023</v>
      </c>
    </row>
    <row r="9733" spans="1:18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 t="str" cm="1">
        <f t="array" ref="F9733">_xlfn.IFS(DmartSalesData[[#This Row],[sales]]&lt;2000,"LOW CATEGORY",DmartSalesData[[#This Row],[sales]]&lt;4000,"MEDIUM CATEGORY",DmartSalesData[[#This Row],[sales]]&gt;=4000,"HIGH CATEGORY")</f>
        <v>HIGH CATEGORY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tr">
        <f>IF(AND(DmartSalesData[[#This Row],[profit]]&gt;=500,DmartSalesData[[#This Row],[sales]]&gt;=3000),"Good","Not Good")</f>
        <v>Good</v>
      </c>
      <c r="R9733" s="2">
        <f>YEAR(DmartSalesData[[#This Row],[order_date]])</f>
        <v>2023</v>
      </c>
    </row>
    <row r="9734" spans="1:18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 t="str" cm="1">
        <f t="array" ref="F9734">_xlfn.IFS(DmartSalesData[[#This Row],[sales]]&lt;2000,"LOW CATEGORY",DmartSalesData[[#This Row],[sales]]&lt;4000,"MEDIUM CATEGORY",DmartSalesData[[#This Row],[sales]]&gt;=4000,"HIGH CATEGORY")</f>
        <v>MEDIUM CATEGORY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tr">
        <f>IF(AND(DmartSalesData[[#This Row],[profit]]&gt;=500,DmartSalesData[[#This Row],[sales]]&gt;=3000),"Good","Not Good")</f>
        <v>Not Good</v>
      </c>
      <c r="R9734" s="2">
        <f>YEAR(DmartSalesData[[#This Row],[order_date]])</f>
        <v>2024</v>
      </c>
    </row>
    <row r="9735" spans="1:18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 t="str" cm="1">
        <f t="array" ref="F9735">_xlfn.IFS(DmartSalesData[[#This Row],[sales]]&lt;2000,"LOW CATEGORY",DmartSalesData[[#This Row],[sales]]&lt;4000,"MEDIUM CATEGORY",DmartSalesData[[#This Row],[sales]]&gt;=4000,"HIGH CATEGORY")</f>
        <v>LOW CATEGORY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tr">
        <f>IF(AND(DmartSalesData[[#This Row],[profit]]&gt;=500,DmartSalesData[[#This Row],[sales]]&gt;=3000),"Good","Not Good")</f>
        <v>Not Good</v>
      </c>
      <c r="R9735" s="2">
        <f>YEAR(DmartSalesData[[#This Row],[order_date]])</f>
        <v>2023</v>
      </c>
    </row>
    <row r="9736" spans="1:18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 t="str" cm="1">
        <f t="array" ref="F9736">_xlfn.IFS(DmartSalesData[[#This Row],[sales]]&lt;2000,"LOW CATEGORY",DmartSalesData[[#This Row],[sales]]&lt;4000,"MEDIUM CATEGORY",DmartSalesData[[#This Row],[sales]]&gt;=4000,"HIGH CATEGORY")</f>
        <v>MEDIUM CATEGORY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tr">
        <f>IF(AND(DmartSalesData[[#This Row],[profit]]&gt;=500,DmartSalesData[[#This Row],[sales]]&gt;=3000),"Good","Not Good")</f>
        <v>Not Good</v>
      </c>
      <c r="R9736" s="2">
        <f>YEAR(DmartSalesData[[#This Row],[order_date]])</f>
        <v>2024</v>
      </c>
    </row>
    <row r="9737" spans="1:18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 t="str" cm="1">
        <f t="array" ref="F9737">_xlfn.IFS(DmartSalesData[[#This Row],[sales]]&lt;2000,"LOW CATEGORY",DmartSalesData[[#This Row],[sales]]&lt;4000,"MEDIUM CATEGORY",DmartSalesData[[#This Row],[sales]]&gt;=4000,"HIGH CATEGORY")</f>
        <v>MEDIUM CATEGORY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tr">
        <f>IF(AND(DmartSalesData[[#This Row],[profit]]&gt;=500,DmartSalesData[[#This Row],[sales]]&gt;=3000),"Good","Not Good")</f>
        <v>Not Good</v>
      </c>
      <c r="R9737" s="2">
        <f>YEAR(DmartSalesData[[#This Row],[order_date]])</f>
        <v>2023</v>
      </c>
    </row>
    <row r="9738" spans="1:18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 t="str" cm="1">
        <f t="array" ref="F9738">_xlfn.IFS(DmartSalesData[[#This Row],[sales]]&lt;2000,"LOW CATEGORY",DmartSalesData[[#This Row],[sales]]&lt;4000,"MEDIUM CATEGORY",DmartSalesData[[#This Row],[sales]]&gt;=4000,"HIGH CATEGORY")</f>
        <v>MEDIUM CATEGORY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tr">
        <f>IF(AND(DmartSalesData[[#This Row],[profit]]&gt;=500,DmartSalesData[[#This Row],[sales]]&gt;=3000),"Good","Not Good")</f>
        <v>Not Good</v>
      </c>
      <c r="R9738" s="2">
        <f>YEAR(DmartSalesData[[#This Row],[order_date]])</f>
        <v>2024</v>
      </c>
    </row>
    <row r="9739" spans="1:18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 t="str" cm="1">
        <f t="array" ref="F9739">_xlfn.IFS(DmartSalesData[[#This Row],[sales]]&lt;2000,"LOW CATEGORY",DmartSalesData[[#This Row],[sales]]&lt;4000,"MEDIUM CATEGORY",DmartSalesData[[#This Row],[sales]]&gt;=4000,"HIGH CATEGORY")</f>
        <v>HIGH CATEGORY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tr">
        <f>IF(AND(DmartSalesData[[#This Row],[profit]]&gt;=500,DmartSalesData[[#This Row],[sales]]&gt;=3000),"Good","Not Good")</f>
        <v>Good</v>
      </c>
      <c r="R9739" s="2">
        <f>YEAR(DmartSalesData[[#This Row],[order_date]])</f>
        <v>2024</v>
      </c>
    </row>
    <row r="9740" spans="1:18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 t="str" cm="1">
        <f t="array" ref="F9740">_xlfn.IFS(DmartSalesData[[#This Row],[sales]]&lt;2000,"LOW CATEGORY",DmartSalesData[[#This Row],[sales]]&lt;4000,"MEDIUM CATEGORY",DmartSalesData[[#This Row],[sales]]&gt;=4000,"HIGH CATEGORY")</f>
        <v>MEDIUM CATEGORY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tr">
        <f>IF(AND(DmartSalesData[[#This Row],[profit]]&gt;=500,DmartSalesData[[#This Row],[sales]]&gt;=3000),"Good","Not Good")</f>
        <v>Not Good</v>
      </c>
      <c r="R9740" s="2">
        <f>YEAR(DmartSalesData[[#This Row],[order_date]])</f>
        <v>2023</v>
      </c>
    </row>
    <row r="9741" spans="1:18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 t="str" cm="1">
        <f t="array" ref="F9741">_xlfn.IFS(DmartSalesData[[#This Row],[sales]]&lt;2000,"LOW CATEGORY",DmartSalesData[[#This Row],[sales]]&lt;4000,"MEDIUM CATEGORY",DmartSalesData[[#This Row],[sales]]&gt;=4000,"HIGH CATEGORY")</f>
        <v>LOW CATEGORY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tr">
        <f>IF(AND(DmartSalesData[[#This Row],[profit]]&gt;=500,DmartSalesData[[#This Row],[sales]]&gt;=3000),"Good","Not Good")</f>
        <v>Not Good</v>
      </c>
      <c r="R9741" s="2">
        <f>YEAR(DmartSalesData[[#This Row],[order_date]])</f>
        <v>2024</v>
      </c>
    </row>
    <row r="9742" spans="1:18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 t="str" cm="1">
        <f t="array" ref="F9742">_xlfn.IFS(DmartSalesData[[#This Row],[sales]]&lt;2000,"LOW CATEGORY",DmartSalesData[[#This Row],[sales]]&lt;4000,"MEDIUM CATEGORY",DmartSalesData[[#This Row],[sales]]&gt;=4000,"HIGH CATEGORY")</f>
        <v>MEDIUM CATEGORY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tr">
        <f>IF(AND(DmartSalesData[[#This Row],[profit]]&gt;=500,DmartSalesData[[#This Row],[sales]]&gt;=3000),"Good","Not Good")</f>
        <v>Good</v>
      </c>
      <c r="R9742" s="2">
        <f>YEAR(DmartSalesData[[#This Row],[order_date]])</f>
        <v>2023</v>
      </c>
    </row>
    <row r="9743" spans="1:18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 t="str" cm="1">
        <f t="array" ref="F9743">_xlfn.IFS(DmartSalesData[[#This Row],[sales]]&lt;2000,"LOW CATEGORY",DmartSalesData[[#This Row],[sales]]&lt;4000,"MEDIUM CATEGORY",DmartSalesData[[#This Row],[sales]]&gt;=4000,"HIGH CATEGORY")</f>
        <v>MEDIUM CATEGORY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tr">
        <f>IF(AND(DmartSalesData[[#This Row],[profit]]&gt;=500,DmartSalesData[[#This Row],[sales]]&gt;=3000),"Good","Not Good")</f>
        <v>Good</v>
      </c>
      <c r="R9743" s="2">
        <f>YEAR(DmartSalesData[[#This Row],[order_date]])</f>
        <v>2023</v>
      </c>
    </row>
    <row r="9744" spans="1:18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 t="str" cm="1">
        <f t="array" ref="F9744">_xlfn.IFS(DmartSalesData[[#This Row],[sales]]&lt;2000,"LOW CATEGORY",DmartSalesData[[#This Row],[sales]]&lt;4000,"MEDIUM CATEGORY",DmartSalesData[[#This Row],[sales]]&gt;=4000,"HIGH CATEGORY")</f>
        <v>MEDIUM CATEGORY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tr">
        <f>IF(AND(DmartSalesData[[#This Row],[profit]]&gt;=500,DmartSalesData[[#This Row],[sales]]&gt;=3000),"Good","Not Good")</f>
        <v>Not Good</v>
      </c>
      <c r="R9744" s="2">
        <f>YEAR(DmartSalesData[[#This Row],[order_date]])</f>
        <v>2024</v>
      </c>
    </row>
    <row r="9745" spans="1:18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 t="str" cm="1">
        <f t="array" ref="F9745">_xlfn.IFS(DmartSalesData[[#This Row],[sales]]&lt;2000,"LOW CATEGORY",DmartSalesData[[#This Row],[sales]]&lt;4000,"MEDIUM CATEGORY",DmartSalesData[[#This Row],[sales]]&gt;=4000,"HIGH CATEGORY")</f>
        <v>MEDIUM CATEGORY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tr">
        <f>IF(AND(DmartSalesData[[#This Row],[profit]]&gt;=500,DmartSalesData[[#This Row],[sales]]&gt;=3000),"Good","Not Good")</f>
        <v>Not Good</v>
      </c>
      <c r="R9745" s="2">
        <f>YEAR(DmartSalesData[[#This Row],[order_date]])</f>
        <v>2024</v>
      </c>
    </row>
    <row r="9746" spans="1:18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 t="str" cm="1">
        <f t="array" ref="F9746">_xlfn.IFS(DmartSalesData[[#This Row],[sales]]&lt;2000,"LOW CATEGORY",DmartSalesData[[#This Row],[sales]]&lt;4000,"MEDIUM CATEGORY",DmartSalesData[[#This Row],[sales]]&gt;=4000,"HIGH CATEGORY")</f>
        <v>MEDIUM CATEGORY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tr">
        <f>IF(AND(DmartSalesData[[#This Row],[profit]]&gt;=500,DmartSalesData[[#This Row],[sales]]&gt;=3000),"Good","Not Good")</f>
        <v>Not Good</v>
      </c>
      <c r="R9746" s="2">
        <f>YEAR(DmartSalesData[[#This Row],[order_date]])</f>
        <v>2023</v>
      </c>
    </row>
    <row r="9747" spans="1:18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 t="str" cm="1">
        <f t="array" ref="F9747">_xlfn.IFS(DmartSalesData[[#This Row],[sales]]&lt;2000,"LOW CATEGORY",DmartSalesData[[#This Row],[sales]]&lt;4000,"MEDIUM CATEGORY",DmartSalesData[[#This Row],[sales]]&gt;=4000,"HIGH CATEGORY")</f>
        <v>MEDIUM CATEGORY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tr">
        <f>IF(AND(DmartSalesData[[#This Row],[profit]]&gt;=500,DmartSalesData[[#This Row],[sales]]&gt;=3000),"Good","Not Good")</f>
        <v>Not Good</v>
      </c>
      <c r="R9747" s="2">
        <f>YEAR(DmartSalesData[[#This Row],[order_date]])</f>
        <v>2023</v>
      </c>
    </row>
    <row r="9748" spans="1:18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 t="str" cm="1">
        <f t="array" ref="F9748">_xlfn.IFS(DmartSalesData[[#This Row],[sales]]&lt;2000,"LOW CATEGORY",DmartSalesData[[#This Row],[sales]]&lt;4000,"MEDIUM CATEGORY",DmartSalesData[[#This Row],[sales]]&gt;=4000,"HIGH CATEGORY")</f>
        <v>MEDIUM CATEGORY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tr">
        <f>IF(AND(DmartSalesData[[#This Row],[profit]]&gt;=500,DmartSalesData[[#This Row],[sales]]&gt;=3000),"Good","Not Good")</f>
        <v>Good</v>
      </c>
      <c r="R9748" s="2">
        <f>YEAR(DmartSalesData[[#This Row],[order_date]])</f>
        <v>2023</v>
      </c>
    </row>
    <row r="9749" spans="1:18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 t="str" cm="1">
        <f t="array" ref="F9749">_xlfn.IFS(DmartSalesData[[#This Row],[sales]]&lt;2000,"LOW CATEGORY",DmartSalesData[[#This Row],[sales]]&lt;4000,"MEDIUM CATEGORY",DmartSalesData[[#This Row],[sales]]&gt;=4000,"HIGH CATEGORY")</f>
        <v>MEDIUM CATEGORY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tr">
        <f>IF(AND(DmartSalesData[[#This Row],[profit]]&gt;=500,DmartSalesData[[#This Row],[sales]]&gt;=3000),"Good","Not Good")</f>
        <v>Not Good</v>
      </c>
      <c r="R9749" s="2">
        <f>YEAR(DmartSalesData[[#This Row],[order_date]])</f>
        <v>2024</v>
      </c>
    </row>
    <row r="9750" spans="1:18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 t="str" cm="1">
        <f t="array" ref="F9750">_xlfn.IFS(DmartSalesData[[#This Row],[sales]]&lt;2000,"LOW CATEGORY",DmartSalesData[[#This Row],[sales]]&lt;4000,"MEDIUM CATEGORY",DmartSalesData[[#This Row],[sales]]&gt;=4000,"HIGH CATEGORY")</f>
        <v>LOW CATEGORY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tr">
        <f>IF(AND(DmartSalesData[[#This Row],[profit]]&gt;=500,DmartSalesData[[#This Row],[sales]]&gt;=3000),"Good","Not Good")</f>
        <v>Not Good</v>
      </c>
      <c r="R9750" s="2">
        <f>YEAR(DmartSalesData[[#This Row],[order_date]])</f>
        <v>2024</v>
      </c>
    </row>
    <row r="9751" spans="1:18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 t="str" cm="1">
        <f t="array" ref="F9751">_xlfn.IFS(DmartSalesData[[#This Row],[sales]]&lt;2000,"LOW CATEGORY",DmartSalesData[[#This Row],[sales]]&lt;4000,"MEDIUM CATEGORY",DmartSalesData[[#This Row],[sales]]&gt;=4000,"HIGH CATEGORY")</f>
        <v>MEDIUM CATEGORY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tr">
        <f>IF(AND(DmartSalesData[[#This Row],[profit]]&gt;=500,DmartSalesData[[#This Row],[sales]]&gt;=3000),"Good","Not Good")</f>
        <v>Not Good</v>
      </c>
      <c r="R9751" s="2">
        <f>YEAR(DmartSalesData[[#This Row],[order_date]])</f>
        <v>2023</v>
      </c>
    </row>
    <row r="9752" spans="1:18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 t="str" cm="1">
        <f t="array" ref="F9752">_xlfn.IFS(DmartSalesData[[#This Row],[sales]]&lt;2000,"LOW CATEGORY",DmartSalesData[[#This Row],[sales]]&lt;4000,"MEDIUM CATEGORY",DmartSalesData[[#This Row],[sales]]&gt;=4000,"HIGH CATEGORY")</f>
        <v>MEDIUM CATEGORY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tr">
        <f>IF(AND(DmartSalesData[[#This Row],[profit]]&gt;=500,DmartSalesData[[#This Row],[sales]]&gt;=3000),"Good","Not Good")</f>
        <v>Not Good</v>
      </c>
      <c r="R9752" s="2">
        <f>YEAR(DmartSalesData[[#This Row],[order_date]])</f>
        <v>2024</v>
      </c>
    </row>
    <row r="9753" spans="1:18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 t="str" cm="1">
        <f t="array" ref="F9753">_xlfn.IFS(DmartSalesData[[#This Row],[sales]]&lt;2000,"LOW CATEGORY",DmartSalesData[[#This Row],[sales]]&lt;4000,"MEDIUM CATEGORY",DmartSalesData[[#This Row],[sales]]&gt;=4000,"HIGH CATEGORY")</f>
        <v>LOW CATEGORY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tr">
        <f>IF(AND(DmartSalesData[[#This Row],[profit]]&gt;=500,DmartSalesData[[#This Row],[sales]]&gt;=3000),"Good","Not Good")</f>
        <v>Not Good</v>
      </c>
      <c r="R9753" s="2">
        <f>YEAR(DmartSalesData[[#This Row],[order_date]])</f>
        <v>2023</v>
      </c>
    </row>
    <row r="9754" spans="1:18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 t="str" cm="1">
        <f t="array" ref="F9754">_xlfn.IFS(DmartSalesData[[#This Row],[sales]]&lt;2000,"LOW CATEGORY",DmartSalesData[[#This Row],[sales]]&lt;4000,"MEDIUM CATEGORY",DmartSalesData[[#This Row],[sales]]&gt;=4000,"HIGH CATEGORY")</f>
        <v>HIGH CATEGORY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tr">
        <f>IF(AND(DmartSalesData[[#This Row],[profit]]&gt;=500,DmartSalesData[[#This Row],[sales]]&gt;=3000),"Good","Not Good")</f>
        <v>Good</v>
      </c>
      <c r="R9754" s="2">
        <f>YEAR(DmartSalesData[[#This Row],[order_date]])</f>
        <v>2024</v>
      </c>
    </row>
    <row r="9755" spans="1:18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 t="str" cm="1">
        <f t="array" ref="F9755">_xlfn.IFS(DmartSalesData[[#This Row],[sales]]&lt;2000,"LOW CATEGORY",DmartSalesData[[#This Row],[sales]]&lt;4000,"MEDIUM CATEGORY",DmartSalesData[[#This Row],[sales]]&gt;=4000,"HIGH CATEGORY")</f>
        <v>LOW CATEGORY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tr">
        <f>IF(AND(DmartSalesData[[#This Row],[profit]]&gt;=500,DmartSalesData[[#This Row],[sales]]&gt;=3000),"Good","Not Good")</f>
        <v>Not Good</v>
      </c>
      <c r="R9755" s="2">
        <f>YEAR(DmartSalesData[[#This Row],[order_date]])</f>
        <v>2023</v>
      </c>
    </row>
    <row r="9756" spans="1:18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 t="str" cm="1">
        <f t="array" ref="F9756">_xlfn.IFS(DmartSalesData[[#This Row],[sales]]&lt;2000,"LOW CATEGORY",DmartSalesData[[#This Row],[sales]]&lt;4000,"MEDIUM CATEGORY",DmartSalesData[[#This Row],[sales]]&gt;=4000,"HIGH CATEGORY")</f>
        <v>LOW CATEGORY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tr">
        <f>IF(AND(DmartSalesData[[#This Row],[profit]]&gt;=500,DmartSalesData[[#This Row],[sales]]&gt;=3000),"Good","Not Good")</f>
        <v>Not Good</v>
      </c>
      <c r="R9756" s="2">
        <f>YEAR(DmartSalesData[[#This Row],[order_date]])</f>
        <v>2023</v>
      </c>
    </row>
    <row r="9757" spans="1:18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 t="str" cm="1">
        <f t="array" ref="F9757">_xlfn.IFS(DmartSalesData[[#This Row],[sales]]&lt;2000,"LOW CATEGORY",DmartSalesData[[#This Row],[sales]]&lt;4000,"MEDIUM CATEGORY",DmartSalesData[[#This Row],[sales]]&gt;=4000,"HIGH CATEGORY")</f>
        <v>MEDIUM CATEGORY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tr">
        <f>IF(AND(DmartSalesData[[#This Row],[profit]]&gt;=500,DmartSalesData[[#This Row],[sales]]&gt;=3000),"Good","Not Good")</f>
        <v>Not Good</v>
      </c>
      <c r="R9757" s="2">
        <f>YEAR(DmartSalesData[[#This Row],[order_date]])</f>
        <v>2023</v>
      </c>
    </row>
    <row r="9758" spans="1:18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 t="str" cm="1">
        <f t="array" ref="F9758">_xlfn.IFS(DmartSalesData[[#This Row],[sales]]&lt;2000,"LOW CATEGORY",DmartSalesData[[#This Row],[sales]]&lt;4000,"MEDIUM CATEGORY",DmartSalesData[[#This Row],[sales]]&gt;=4000,"HIGH CATEGORY")</f>
        <v>LOW CATEGORY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tr">
        <f>IF(AND(DmartSalesData[[#This Row],[profit]]&gt;=500,DmartSalesData[[#This Row],[sales]]&gt;=3000),"Good","Not Good")</f>
        <v>Not Good</v>
      </c>
      <c r="R9758" s="2">
        <f>YEAR(DmartSalesData[[#This Row],[order_date]])</f>
        <v>2024</v>
      </c>
    </row>
    <row r="9759" spans="1:18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 t="str" cm="1">
        <f t="array" ref="F9759">_xlfn.IFS(DmartSalesData[[#This Row],[sales]]&lt;2000,"LOW CATEGORY",DmartSalesData[[#This Row],[sales]]&lt;4000,"MEDIUM CATEGORY",DmartSalesData[[#This Row],[sales]]&gt;=4000,"HIGH CATEGORY")</f>
        <v>MEDIUM CATEGORY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tr">
        <f>IF(AND(DmartSalesData[[#This Row],[profit]]&gt;=500,DmartSalesData[[#This Row],[sales]]&gt;=3000),"Good","Not Good")</f>
        <v>Not Good</v>
      </c>
      <c r="R9759" s="2">
        <f>YEAR(DmartSalesData[[#This Row],[order_date]])</f>
        <v>2023</v>
      </c>
    </row>
    <row r="9760" spans="1:18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 t="str" cm="1">
        <f t="array" ref="F9760">_xlfn.IFS(DmartSalesData[[#This Row],[sales]]&lt;2000,"LOW CATEGORY",DmartSalesData[[#This Row],[sales]]&lt;4000,"MEDIUM CATEGORY",DmartSalesData[[#This Row],[sales]]&gt;=4000,"HIGH CATEGORY")</f>
        <v>MEDIUM CATEGORY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tr">
        <f>IF(AND(DmartSalesData[[#This Row],[profit]]&gt;=500,DmartSalesData[[#This Row],[sales]]&gt;=3000),"Good","Not Good")</f>
        <v>Not Good</v>
      </c>
      <c r="R9760" s="2">
        <f>YEAR(DmartSalesData[[#This Row],[order_date]])</f>
        <v>2023</v>
      </c>
    </row>
    <row r="9761" spans="1:18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 t="str" cm="1">
        <f t="array" ref="F9761">_xlfn.IFS(DmartSalesData[[#This Row],[sales]]&lt;2000,"LOW CATEGORY",DmartSalesData[[#This Row],[sales]]&lt;4000,"MEDIUM CATEGORY",DmartSalesData[[#This Row],[sales]]&gt;=4000,"HIGH CATEGORY")</f>
        <v>LOW CATEGORY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tr">
        <f>IF(AND(DmartSalesData[[#This Row],[profit]]&gt;=500,DmartSalesData[[#This Row],[sales]]&gt;=3000),"Good","Not Good")</f>
        <v>Not Good</v>
      </c>
      <c r="R9761" s="2">
        <f>YEAR(DmartSalesData[[#This Row],[order_date]])</f>
        <v>2023</v>
      </c>
    </row>
    <row r="9762" spans="1:18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 t="str" cm="1">
        <f t="array" ref="F9762">_xlfn.IFS(DmartSalesData[[#This Row],[sales]]&lt;2000,"LOW CATEGORY",DmartSalesData[[#This Row],[sales]]&lt;4000,"MEDIUM CATEGORY",DmartSalesData[[#This Row],[sales]]&gt;=4000,"HIGH CATEGORY")</f>
        <v>HIGH CATEGORY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tr">
        <f>IF(AND(DmartSalesData[[#This Row],[profit]]&gt;=500,DmartSalesData[[#This Row],[sales]]&gt;=3000),"Good","Not Good")</f>
        <v>Good</v>
      </c>
      <c r="R9762" s="2">
        <f>YEAR(DmartSalesData[[#This Row],[order_date]])</f>
        <v>2023</v>
      </c>
    </row>
    <row r="9763" spans="1:18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 t="str" cm="1">
        <f t="array" ref="F9763">_xlfn.IFS(DmartSalesData[[#This Row],[sales]]&lt;2000,"LOW CATEGORY",DmartSalesData[[#This Row],[sales]]&lt;4000,"MEDIUM CATEGORY",DmartSalesData[[#This Row],[sales]]&gt;=4000,"HIGH CATEGORY")</f>
        <v>LOW CATEGORY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tr">
        <f>IF(AND(DmartSalesData[[#This Row],[profit]]&gt;=500,DmartSalesData[[#This Row],[sales]]&gt;=3000),"Good","Not Good")</f>
        <v>Not Good</v>
      </c>
      <c r="R9763" s="2">
        <f>YEAR(DmartSalesData[[#This Row],[order_date]])</f>
        <v>2023</v>
      </c>
    </row>
    <row r="9764" spans="1:18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 t="str" cm="1">
        <f t="array" ref="F9764">_xlfn.IFS(DmartSalesData[[#This Row],[sales]]&lt;2000,"LOW CATEGORY",DmartSalesData[[#This Row],[sales]]&lt;4000,"MEDIUM CATEGORY",DmartSalesData[[#This Row],[sales]]&gt;=4000,"HIGH CATEGORY")</f>
        <v>MEDIUM CATEGORY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tr">
        <f>IF(AND(DmartSalesData[[#This Row],[profit]]&gt;=500,DmartSalesData[[#This Row],[sales]]&gt;=3000),"Good","Not Good")</f>
        <v>Not Good</v>
      </c>
      <c r="R9764" s="2">
        <f>YEAR(DmartSalesData[[#This Row],[order_date]])</f>
        <v>2024</v>
      </c>
    </row>
    <row r="9765" spans="1:18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 t="str" cm="1">
        <f t="array" ref="F9765">_xlfn.IFS(DmartSalesData[[#This Row],[sales]]&lt;2000,"LOW CATEGORY",DmartSalesData[[#This Row],[sales]]&lt;4000,"MEDIUM CATEGORY",DmartSalesData[[#This Row],[sales]]&gt;=4000,"HIGH CATEGORY")</f>
        <v>HIGH CATEGORY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tr">
        <f>IF(AND(DmartSalesData[[#This Row],[profit]]&gt;=500,DmartSalesData[[#This Row],[sales]]&gt;=3000),"Good","Not Good")</f>
        <v>Good</v>
      </c>
      <c r="R9765" s="2">
        <f>YEAR(DmartSalesData[[#This Row],[order_date]])</f>
        <v>2023</v>
      </c>
    </row>
    <row r="9766" spans="1:18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 t="str" cm="1">
        <f t="array" ref="F9766">_xlfn.IFS(DmartSalesData[[#This Row],[sales]]&lt;2000,"LOW CATEGORY",DmartSalesData[[#This Row],[sales]]&lt;4000,"MEDIUM CATEGORY",DmartSalesData[[#This Row],[sales]]&gt;=4000,"HIGH CATEGORY")</f>
        <v>MEDIUM CATEGORY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tr">
        <f>IF(AND(DmartSalesData[[#This Row],[profit]]&gt;=500,DmartSalesData[[#This Row],[sales]]&gt;=3000),"Good","Not Good")</f>
        <v>Not Good</v>
      </c>
      <c r="R9766" s="2">
        <f>YEAR(DmartSalesData[[#This Row],[order_date]])</f>
        <v>2024</v>
      </c>
    </row>
    <row r="9767" spans="1:18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 t="str" cm="1">
        <f t="array" ref="F9767">_xlfn.IFS(DmartSalesData[[#This Row],[sales]]&lt;2000,"LOW CATEGORY",DmartSalesData[[#This Row],[sales]]&lt;4000,"MEDIUM CATEGORY",DmartSalesData[[#This Row],[sales]]&gt;=4000,"HIGH CATEGORY")</f>
        <v>HIGH CATEGORY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tr">
        <f>IF(AND(DmartSalesData[[#This Row],[profit]]&gt;=500,DmartSalesData[[#This Row],[sales]]&gt;=3000),"Good","Not Good")</f>
        <v>Not Good</v>
      </c>
      <c r="R9767" s="2">
        <f>YEAR(DmartSalesData[[#This Row],[order_date]])</f>
        <v>2023</v>
      </c>
    </row>
    <row r="9768" spans="1:18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 t="str" cm="1">
        <f t="array" ref="F9768">_xlfn.IFS(DmartSalesData[[#This Row],[sales]]&lt;2000,"LOW CATEGORY",DmartSalesData[[#This Row],[sales]]&lt;4000,"MEDIUM CATEGORY",DmartSalesData[[#This Row],[sales]]&gt;=4000,"HIGH CATEGORY")</f>
        <v>HIGH CATEGORY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tr">
        <f>IF(AND(DmartSalesData[[#This Row],[profit]]&gt;=500,DmartSalesData[[#This Row],[sales]]&gt;=3000),"Good","Not Good")</f>
        <v>Good</v>
      </c>
      <c r="R9768" s="2">
        <f>YEAR(DmartSalesData[[#This Row],[order_date]])</f>
        <v>2023</v>
      </c>
    </row>
    <row r="9769" spans="1:18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 t="str" cm="1">
        <f t="array" ref="F9769">_xlfn.IFS(DmartSalesData[[#This Row],[sales]]&lt;2000,"LOW CATEGORY",DmartSalesData[[#This Row],[sales]]&lt;4000,"MEDIUM CATEGORY",DmartSalesData[[#This Row],[sales]]&gt;=4000,"HIGH CATEGORY")</f>
        <v>HIGH CATEGORY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tr">
        <f>IF(AND(DmartSalesData[[#This Row],[profit]]&gt;=500,DmartSalesData[[#This Row],[sales]]&gt;=3000),"Good","Not Good")</f>
        <v>Good</v>
      </c>
      <c r="R9769" s="2">
        <f>YEAR(DmartSalesData[[#This Row],[order_date]])</f>
        <v>2024</v>
      </c>
    </row>
    <row r="9770" spans="1:18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 t="str" cm="1">
        <f t="array" ref="F9770">_xlfn.IFS(DmartSalesData[[#This Row],[sales]]&lt;2000,"LOW CATEGORY",DmartSalesData[[#This Row],[sales]]&lt;4000,"MEDIUM CATEGORY",DmartSalesData[[#This Row],[sales]]&gt;=4000,"HIGH CATEGORY")</f>
        <v>LOW CATEGORY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tr">
        <f>IF(AND(DmartSalesData[[#This Row],[profit]]&gt;=500,DmartSalesData[[#This Row],[sales]]&gt;=3000),"Good","Not Good")</f>
        <v>Not Good</v>
      </c>
      <c r="R9770" s="2">
        <f>YEAR(DmartSalesData[[#This Row],[order_date]])</f>
        <v>2023</v>
      </c>
    </row>
    <row r="9771" spans="1:18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 t="str" cm="1">
        <f t="array" ref="F9771">_xlfn.IFS(DmartSalesData[[#This Row],[sales]]&lt;2000,"LOW CATEGORY",DmartSalesData[[#This Row],[sales]]&lt;4000,"MEDIUM CATEGORY",DmartSalesData[[#This Row],[sales]]&gt;=4000,"HIGH CATEGORY")</f>
        <v>MEDIUM CATEGORY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tr">
        <f>IF(AND(DmartSalesData[[#This Row],[profit]]&gt;=500,DmartSalesData[[#This Row],[sales]]&gt;=3000),"Good","Not Good")</f>
        <v>Not Good</v>
      </c>
      <c r="R9771" s="2">
        <f>YEAR(DmartSalesData[[#This Row],[order_date]])</f>
        <v>2023</v>
      </c>
    </row>
    <row r="9772" spans="1:18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 t="str" cm="1">
        <f t="array" ref="F9772">_xlfn.IFS(DmartSalesData[[#This Row],[sales]]&lt;2000,"LOW CATEGORY",DmartSalesData[[#This Row],[sales]]&lt;4000,"MEDIUM CATEGORY",DmartSalesData[[#This Row],[sales]]&gt;=4000,"HIGH CATEGORY")</f>
        <v>HIGH CATEGORY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tr">
        <f>IF(AND(DmartSalesData[[#This Row],[profit]]&gt;=500,DmartSalesData[[#This Row],[sales]]&gt;=3000),"Good","Not Good")</f>
        <v>Good</v>
      </c>
      <c r="R9772" s="2">
        <f>YEAR(DmartSalesData[[#This Row],[order_date]])</f>
        <v>2023</v>
      </c>
    </row>
    <row r="9773" spans="1:18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 t="str" cm="1">
        <f t="array" ref="F9773">_xlfn.IFS(DmartSalesData[[#This Row],[sales]]&lt;2000,"LOW CATEGORY",DmartSalesData[[#This Row],[sales]]&lt;4000,"MEDIUM CATEGORY",DmartSalesData[[#This Row],[sales]]&gt;=4000,"HIGH CATEGORY")</f>
        <v>HIGH CATEGORY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tr">
        <f>IF(AND(DmartSalesData[[#This Row],[profit]]&gt;=500,DmartSalesData[[#This Row],[sales]]&gt;=3000),"Good","Not Good")</f>
        <v>Good</v>
      </c>
      <c r="R9773" s="2">
        <f>YEAR(DmartSalesData[[#This Row],[order_date]])</f>
        <v>2023</v>
      </c>
    </row>
    <row r="9774" spans="1:18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 t="str" cm="1">
        <f t="array" ref="F9774">_xlfn.IFS(DmartSalesData[[#This Row],[sales]]&lt;2000,"LOW CATEGORY",DmartSalesData[[#This Row],[sales]]&lt;4000,"MEDIUM CATEGORY",DmartSalesData[[#This Row],[sales]]&gt;=4000,"HIGH CATEGORY")</f>
        <v>HIGH CATEGORY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tr">
        <f>IF(AND(DmartSalesData[[#This Row],[profit]]&gt;=500,DmartSalesData[[#This Row],[sales]]&gt;=3000),"Good","Not Good")</f>
        <v>Good</v>
      </c>
      <c r="R9774" s="2">
        <f>YEAR(DmartSalesData[[#This Row],[order_date]])</f>
        <v>2023</v>
      </c>
    </row>
    <row r="9775" spans="1:18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 t="str" cm="1">
        <f t="array" ref="F9775">_xlfn.IFS(DmartSalesData[[#This Row],[sales]]&lt;2000,"LOW CATEGORY",DmartSalesData[[#This Row],[sales]]&lt;4000,"MEDIUM CATEGORY",DmartSalesData[[#This Row],[sales]]&gt;=4000,"HIGH CATEGORY")</f>
        <v>HIGH CATEGORY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tr">
        <f>IF(AND(DmartSalesData[[#This Row],[profit]]&gt;=500,DmartSalesData[[#This Row],[sales]]&gt;=3000),"Good","Not Good")</f>
        <v>Good</v>
      </c>
      <c r="R9775" s="2">
        <f>YEAR(DmartSalesData[[#This Row],[order_date]])</f>
        <v>2023</v>
      </c>
    </row>
    <row r="9776" spans="1:18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 t="str" cm="1">
        <f t="array" ref="F9776">_xlfn.IFS(DmartSalesData[[#This Row],[sales]]&lt;2000,"LOW CATEGORY",DmartSalesData[[#This Row],[sales]]&lt;4000,"MEDIUM CATEGORY",DmartSalesData[[#This Row],[sales]]&gt;=4000,"HIGH CATEGORY")</f>
        <v>MEDIUM CATEGORY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tr">
        <f>IF(AND(DmartSalesData[[#This Row],[profit]]&gt;=500,DmartSalesData[[#This Row],[sales]]&gt;=3000),"Good","Not Good")</f>
        <v>Good</v>
      </c>
      <c r="R9776" s="2">
        <f>YEAR(DmartSalesData[[#This Row],[order_date]])</f>
        <v>2024</v>
      </c>
    </row>
    <row r="9777" spans="1:18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 t="str" cm="1">
        <f t="array" ref="F9777">_xlfn.IFS(DmartSalesData[[#This Row],[sales]]&lt;2000,"LOW CATEGORY",DmartSalesData[[#This Row],[sales]]&lt;4000,"MEDIUM CATEGORY",DmartSalesData[[#This Row],[sales]]&gt;=4000,"HIGH CATEGORY")</f>
        <v>LOW CATEGORY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tr">
        <f>IF(AND(DmartSalesData[[#This Row],[profit]]&gt;=500,DmartSalesData[[#This Row],[sales]]&gt;=3000),"Good","Not Good")</f>
        <v>Not Good</v>
      </c>
      <c r="R9777" s="2">
        <f>YEAR(DmartSalesData[[#This Row],[order_date]])</f>
        <v>2023</v>
      </c>
    </row>
    <row r="9778" spans="1:18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 t="str" cm="1">
        <f t="array" ref="F9778">_xlfn.IFS(DmartSalesData[[#This Row],[sales]]&lt;2000,"LOW CATEGORY",DmartSalesData[[#This Row],[sales]]&lt;4000,"MEDIUM CATEGORY",DmartSalesData[[#This Row],[sales]]&gt;=4000,"HIGH CATEGORY")</f>
        <v>LOW CATEGORY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tr">
        <f>IF(AND(DmartSalesData[[#This Row],[profit]]&gt;=500,DmartSalesData[[#This Row],[sales]]&gt;=3000),"Good","Not Good")</f>
        <v>Not Good</v>
      </c>
      <c r="R9778" s="2">
        <f>YEAR(DmartSalesData[[#This Row],[order_date]])</f>
        <v>2024</v>
      </c>
    </row>
    <row r="9779" spans="1:18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 t="str" cm="1">
        <f t="array" ref="F9779">_xlfn.IFS(DmartSalesData[[#This Row],[sales]]&lt;2000,"LOW CATEGORY",DmartSalesData[[#This Row],[sales]]&lt;4000,"MEDIUM CATEGORY",DmartSalesData[[#This Row],[sales]]&gt;=4000,"HIGH CATEGORY")</f>
        <v>LOW CATEGORY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tr">
        <f>IF(AND(DmartSalesData[[#This Row],[profit]]&gt;=500,DmartSalesData[[#This Row],[sales]]&gt;=3000),"Good","Not Good")</f>
        <v>Not Good</v>
      </c>
      <c r="R9779" s="2">
        <f>YEAR(DmartSalesData[[#This Row],[order_date]])</f>
        <v>2024</v>
      </c>
    </row>
    <row r="9780" spans="1:18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 t="str" cm="1">
        <f t="array" ref="F9780">_xlfn.IFS(DmartSalesData[[#This Row],[sales]]&lt;2000,"LOW CATEGORY",DmartSalesData[[#This Row],[sales]]&lt;4000,"MEDIUM CATEGORY",DmartSalesData[[#This Row],[sales]]&gt;=4000,"HIGH CATEGORY")</f>
        <v>LOW CATEGORY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tr">
        <f>IF(AND(DmartSalesData[[#This Row],[profit]]&gt;=500,DmartSalesData[[#This Row],[sales]]&gt;=3000),"Good","Not Good")</f>
        <v>Not Good</v>
      </c>
      <c r="R9780" s="2">
        <f>YEAR(DmartSalesData[[#This Row],[order_date]])</f>
        <v>2024</v>
      </c>
    </row>
    <row r="9781" spans="1:18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 t="str" cm="1">
        <f t="array" ref="F9781">_xlfn.IFS(DmartSalesData[[#This Row],[sales]]&lt;2000,"LOW CATEGORY",DmartSalesData[[#This Row],[sales]]&lt;4000,"MEDIUM CATEGORY",DmartSalesData[[#This Row],[sales]]&gt;=4000,"HIGH CATEGORY")</f>
        <v>LOW CATEGORY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tr">
        <f>IF(AND(DmartSalesData[[#This Row],[profit]]&gt;=500,DmartSalesData[[#This Row],[sales]]&gt;=3000),"Good","Not Good")</f>
        <v>Not Good</v>
      </c>
      <c r="R9781" s="2">
        <f>YEAR(DmartSalesData[[#This Row],[order_date]])</f>
        <v>2023</v>
      </c>
    </row>
    <row r="9782" spans="1:18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 t="str" cm="1">
        <f t="array" ref="F9782">_xlfn.IFS(DmartSalesData[[#This Row],[sales]]&lt;2000,"LOW CATEGORY",DmartSalesData[[#This Row],[sales]]&lt;4000,"MEDIUM CATEGORY",DmartSalesData[[#This Row],[sales]]&gt;=4000,"HIGH CATEGORY")</f>
        <v>LOW CATEGORY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tr">
        <f>IF(AND(DmartSalesData[[#This Row],[profit]]&gt;=500,DmartSalesData[[#This Row],[sales]]&gt;=3000),"Good","Not Good")</f>
        <v>Not Good</v>
      </c>
      <c r="R9782" s="2">
        <f>YEAR(DmartSalesData[[#This Row],[order_date]])</f>
        <v>2023</v>
      </c>
    </row>
    <row r="9783" spans="1:18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 t="str" cm="1">
        <f t="array" ref="F9783">_xlfn.IFS(DmartSalesData[[#This Row],[sales]]&lt;2000,"LOW CATEGORY",DmartSalesData[[#This Row],[sales]]&lt;4000,"MEDIUM CATEGORY",DmartSalesData[[#This Row],[sales]]&gt;=4000,"HIGH CATEGORY")</f>
        <v>LOW CATEGORY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tr">
        <f>IF(AND(DmartSalesData[[#This Row],[profit]]&gt;=500,DmartSalesData[[#This Row],[sales]]&gt;=3000),"Good","Not Good")</f>
        <v>Not Good</v>
      </c>
      <c r="R9783" s="2">
        <f>YEAR(DmartSalesData[[#This Row],[order_date]])</f>
        <v>2023</v>
      </c>
    </row>
    <row r="9784" spans="1:18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 t="str" cm="1">
        <f t="array" ref="F9784">_xlfn.IFS(DmartSalesData[[#This Row],[sales]]&lt;2000,"LOW CATEGORY",DmartSalesData[[#This Row],[sales]]&lt;4000,"MEDIUM CATEGORY",DmartSalesData[[#This Row],[sales]]&gt;=4000,"HIGH CATEGORY")</f>
        <v>HIGH CATEGORY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tr">
        <f>IF(AND(DmartSalesData[[#This Row],[profit]]&gt;=500,DmartSalesData[[#This Row],[sales]]&gt;=3000),"Good","Not Good")</f>
        <v>Not Good</v>
      </c>
      <c r="R9784" s="2">
        <f>YEAR(DmartSalesData[[#This Row],[order_date]])</f>
        <v>2023</v>
      </c>
    </row>
    <row r="9785" spans="1:18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 t="str" cm="1">
        <f t="array" ref="F9785">_xlfn.IFS(DmartSalesData[[#This Row],[sales]]&lt;2000,"LOW CATEGORY",DmartSalesData[[#This Row],[sales]]&lt;4000,"MEDIUM CATEGORY",DmartSalesData[[#This Row],[sales]]&gt;=4000,"HIGH CATEGORY")</f>
        <v>LOW CATEGORY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tr">
        <f>IF(AND(DmartSalesData[[#This Row],[profit]]&gt;=500,DmartSalesData[[#This Row],[sales]]&gt;=3000),"Good","Not Good")</f>
        <v>Not Good</v>
      </c>
      <c r="R9785" s="2">
        <f>YEAR(DmartSalesData[[#This Row],[order_date]])</f>
        <v>2023</v>
      </c>
    </row>
    <row r="9786" spans="1:18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 t="str" cm="1">
        <f t="array" ref="F9786">_xlfn.IFS(DmartSalesData[[#This Row],[sales]]&lt;2000,"LOW CATEGORY",DmartSalesData[[#This Row],[sales]]&lt;4000,"MEDIUM CATEGORY",DmartSalesData[[#This Row],[sales]]&gt;=4000,"HIGH CATEGORY")</f>
        <v>LOW CATEGORY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tr">
        <f>IF(AND(DmartSalesData[[#This Row],[profit]]&gt;=500,DmartSalesData[[#This Row],[sales]]&gt;=3000),"Good","Not Good")</f>
        <v>Not Good</v>
      </c>
      <c r="R9786" s="2">
        <f>YEAR(DmartSalesData[[#This Row],[order_date]])</f>
        <v>2023</v>
      </c>
    </row>
    <row r="9787" spans="1:18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 t="str" cm="1">
        <f t="array" ref="F9787">_xlfn.IFS(DmartSalesData[[#This Row],[sales]]&lt;2000,"LOW CATEGORY",DmartSalesData[[#This Row],[sales]]&lt;4000,"MEDIUM CATEGORY",DmartSalesData[[#This Row],[sales]]&gt;=4000,"HIGH CATEGORY")</f>
        <v>MEDIUM CATEGORY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tr">
        <f>IF(AND(DmartSalesData[[#This Row],[profit]]&gt;=500,DmartSalesData[[#This Row],[sales]]&gt;=3000),"Good","Not Good")</f>
        <v>Good</v>
      </c>
      <c r="R9787" s="2">
        <f>YEAR(DmartSalesData[[#This Row],[order_date]])</f>
        <v>2024</v>
      </c>
    </row>
    <row r="9788" spans="1:18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 t="str" cm="1">
        <f t="array" ref="F9788">_xlfn.IFS(DmartSalesData[[#This Row],[sales]]&lt;2000,"LOW CATEGORY",DmartSalesData[[#This Row],[sales]]&lt;4000,"MEDIUM CATEGORY",DmartSalesData[[#This Row],[sales]]&gt;=4000,"HIGH CATEGORY")</f>
        <v>HIGH CATEGORY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tr">
        <f>IF(AND(DmartSalesData[[#This Row],[profit]]&gt;=500,DmartSalesData[[#This Row],[sales]]&gt;=3000),"Good","Not Good")</f>
        <v>Good</v>
      </c>
      <c r="R9788" s="2">
        <f>YEAR(DmartSalesData[[#This Row],[order_date]])</f>
        <v>2024</v>
      </c>
    </row>
    <row r="9789" spans="1:18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 t="str" cm="1">
        <f t="array" ref="F9789">_xlfn.IFS(DmartSalesData[[#This Row],[sales]]&lt;2000,"LOW CATEGORY",DmartSalesData[[#This Row],[sales]]&lt;4000,"MEDIUM CATEGORY",DmartSalesData[[#This Row],[sales]]&gt;=4000,"HIGH CATEGORY")</f>
        <v>LOW CATEGORY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tr">
        <f>IF(AND(DmartSalesData[[#This Row],[profit]]&gt;=500,DmartSalesData[[#This Row],[sales]]&gt;=3000),"Good","Not Good")</f>
        <v>Not Good</v>
      </c>
      <c r="R9789" s="2">
        <f>YEAR(DmartSalesData[[#This Row],[order_date]])</f>
        <v>2024</v>
      </c>
    </row>
    <row r="9790" spans="1:18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 t="str" cm="1">
        <f t="array" ref="F9790">_xlfn.IFS(DmartSalesData[[#This Row],[sales]]&lt;2000,"LOW CATEGORY",DmartSalesData[[#This Row],[sales]]&lt;4000,"MEDIUM CATEGORY",DmartSalesData[[#This Row],[sales]]&gt;=4000,"HIGH CATEGORY")</f>
        <v>LOW CATEGORY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tr">
        <f>IF(AND(DmartSalesData[[#This Row],[profit]]&gt;=500,DmartSalesData[[#This Row],[sales]]&gt;=3000),"Good","Not Good")</f>
        <v>Not Good</v>
      </c>
      <c r="R9790" s="2">
        <f>YEAR(DmartSalesData[[#This Row],[order_date]])</f>
        <v>2024</v>
      </c>
    </row>
    <row r="9791" spans="1:18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 t="str" cm="1">
        <f t="array" ref="F9791">_xlfn.IFS(DmartSalesData[[#This Row],[sales]]&lt;2000,"LOW CATEGORY",DmartSalesData[[#This Row],[sales]]&lt;4000,"MEDIUM CATEGORY",DmartSalesData[[#This Row],[sales]]&gt;=4000,"HIGH CATEGORY")</f>
        <v>LOW CATEGORY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tr">
        <f>IF(AND(DmartSalesData[[#This Row],[profit]]&gt;=500,DmartSalesData[[#This Row],[sales]]&gt;=3000),"Good","Not Good")</f>
        <v>Not Good</v>
      </c>
      <c r="R9791" s="2">
        <f>YEAR(DmartSalesData[[#This Row],[order_date]])</f>
        <v>2024</v>
      </c>
    </row>
    <row r="9792" spans="1:18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 t="str" cm="1">
        <f t="array" ref="F9792">_xlfn.IFS(DmartSalesData[[#This Row],[sales]]&lt;2000,"LOW CATEGORY",DmartSalesData[[#This Row],[sales]]&lt;4000,"MEDIUM CATEGORY",DmartSalesData[[#This Row],[sales]]&gt;=4000,"HIGH CATEGORY")</f>
        <v>MEDIUM CATEGORY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tr">
        <f>IF(AND(DmartSalesData[[#This Row],[profit]]&gt;=500,DmartSalesData[[#This Row],[sales]]&gt;=3000),"Good","Not Good")</f>
        <v>Not Good</v>
      </c>
      <c r="R9792" s="2">
        <f>YEAR(DmartSalesData[[#This Row],[order_date]])</f>
        <v>2024</v>
      </c>
    </row>
    <row r="9793" spans="1:18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 t="str" cm="1">
        <f t="array" ref="F9793">_xlfn.IFS(DmartSalesData[[#This Row],[sales]]&lt;2000,"LOW CATEGORY",DmartSalesData[[#This Row],[sales]]&lt;4000,"MEDIUM CATEGORY",DmartSalesData[[#This Row],[sales]]&gt;=4000,"HIGH CATEGORY")</f>
        <v>LOW CATEGORY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tr">
        <f>IF(AND(DmartSalesData[[#This Row],[profit]]&gt;=500,DmartSalesData[[#This Row],[sales]]&gt;=3000),"Good","Not Good")</f>
        <v>Not Good</v>
      </c>
      <c r="R9793" s="2">
        <f>YEAR(DmartSalesData[[#This Row],[order_date]])</f>
        <v>2023</v>
      </c>
    </row>
    <row r="9794" spans="1:18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 t="str" cm="1">
        <f t="array" ref="F9794">_xlfn.IFS(DmartSalesData[[#This Row],[sales]]&lt;2000,"LOW CATEGORY",DmartSalesData[[#This Row],[sales]]&lt;4000,"MEDIUM CATEGORY",DmartSalesData[[#This Row],[sales]]&gt;=4000,"HIGH CATEGORY")</f>
        <v>MEDIUM CATEGORY</v>
      </c>
      <c r="G9794" s="2">
        <v>0.39</v>
      </c>
      <c r="H9794" s="2">
        <f t="shared" ref="H9794:H9857" si="306">E9794*G9794</f>
        <v>1317.7047</v>
      </c>
      <c r="I9794" s="2">
        <f t="shared" ref="I9794:I9857" si="307">E9794-H9794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tr">
        <f>IF(AND(DmartSalesData[[#This Row],[profit]]&gt;=500,DmartSalesData[[#This Row],[sales]]&gt;=3000),"Good","Not Good")</f>
        <v>Good</v>
      </c>
      <c r="R9794" s="2">
        <f>YEAR(DmartSalesData[[#This Row],[order_date]])</f>
        <v>2023</v>
      </c>
    </row>
    <row r="9795" spans="1:18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 t="str" cm="1">
        <f t="array" ref="F9795">_xlfn.IFS(DmartSalesData[[#This Row],[sales]]&lt;2000,"LOW CATEGORY",DmartSalesData[[#This Row],[sales]]&lt;4000,"MEDIUM CATEGORY",DmartSalesData[[#This Row],[sales]]&gt;=4000,"HIGH CATEGORY")</f>
        <v>HIGH CATEGORY</v>
      </c>
      <c r="G9795" s="2">
        <v>0.28999999999999998</v>
      </c>
      <c r="H9795" s="2">
        <f t="shared" si="306"/>
        <v>1197.3838999999998</v>
      </c>
      <c r="I9795" s="2">
        <f t="shared" si="307"/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tr">
        <f>IF(AND(DmartSalesData[[#This Row],[profit]]&gt;=500,DmartSalesData[[#This Row],[sales]]&gt;=3000),"Good","Not Good")</f>
        <v>Not Good</v>
      </c>
      <c r="R9795" s="2">
        <f>YEAR(DmartSalesData[[#This Row],[order_date]])</f>
        <v>2023</v>
      </c>
    </row>
    <row r="9796" spans="1:18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 t="str" cm="1">
        <f t="array" ref="F9796">_xlfn.IFS(DmartSalesData[[#This Row],[sales]]&lt;2000,"LOW CATEGORY",DmartSalesData[[#This Row],[sales]]&lt;4000,"MEDIUM CATEGORY",DmartSalesData[[#This Row],[sales]]&gt;=4000,"HIGH CATEGORY")</f>
        <v>MEDIUM CATEGORY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tr">
        <f>IF(AND(DmartSalesData[[#This Row],[profit]]&gt;=500,DmartSalesData[[#This Row],[sales]]&gt;=3000),"Good","Not Good")</f>
        <v>Not Good</v>
      </c>
      <c r="R9796" s="2">
        <f>YEAR(DmartSalesData[[#This Row],[order_date]])</f>
        <v>2023</v>
      </c>
    </row>
    <row r="9797" spans="1:18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 t="str" cm="1">
        <f t="array" ref="F9797">_xlfn.IFS(DmartSalesData[[#This Row],[sales]]&lt;2000,"LOW CATEGORY",DmartSalesData[[#This Row],[sales]]&lt;4000,"MEDIUM CATEGORY",DmartSalesData[[#This Row],[sales]]&gt;=4000,"HIGH CATEGORY")</f>
        <v>MEDIUM CATEGORY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tr">
        <f>IF(AND(DmartSalesData[[#This Row],[profit]]&gt;=500,DmartSalesData[[#This Row],[sales]]&gt;=3000),"Good","Not Good")</f>
        <v>Not Good</v>
      </c>
      <c r="R9797" s="2">
        <f>YEAR(DmartSalesData[[#This Row],[order_date]])</f>
        <v>2023</v>
      </c>
    </row>
    <row r="9798" spans="1:18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 t="str" cm="1">
        <f t="array" ref="F9798">_xlfn.IFS(DmartSalesData[[#This Row],[sales]]&lt;2000,"LOW CATEGORY",DmartSalesData[[#This Row],[sales]]&lt;4000,"MEDIUM CATEGORY",DmartSalesData[[#This Row],[sales]]&gt;=4000,"HIGH CATEGORY")</f>
        <v>LOW CATEGORY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tr">
        <f>IF(AND(DmartSalesData[[#This Row],[profit]]&gt;=500,DmartSalesData[[#This Row],[sales]]&gt;=3000),"Good","Not Good")</f>
        <v>Not Good</v>
      </c>
      <c r="R9798" s="2">
        <f>YEAR(DmartSalesData[[#This Row],[order_date]])</f>
        <v>2024</v>
      </c>
    </row>
    <row r="9799" spans="1:18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 t="str" cm="1">
        <f t="array" ref="F9799">_xlfn.IFS(DmartSalesData[[#This Row],[sales]]&lt;2000,"LOW CATEGORY",DmartSalesData[[#This Row],[sales]]&lt;4000,"MEDIUM CATEGORY",DmartSalesData[[#This Row],[sales]]&gt;=4000,"HIGH CATEGORY")</f>
        <v>MEDIUM CATEGORY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tr">
        <f>IF(AND(DmartSalesData[[#This Row],[profit]]&gt;=500,DmartSalesData[[#This Row],[sales]]&gt;=3000),"Good","Not Good")</f>
        <v>Not Good</v>
      </c>
      <c r="R9799" s="2">
        <f>YEAR(DmartSalesData[[#This Row],[order_date]])</f>
        <v>2024</v>
      </c>
    </row>
    <row r="9800" spans="1:18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 t="str" cm="1">
        <f t="array" ref="F9800">_xlfn.IFS(DmartSalesData[[#This Row],[sales]]&lt;2000,"LOW CATEGORY",DmartSalesData[[#This Row],[sales]]&lt;4000,"MEDIUM CATEGORY",DmartSalesData[[#This Row],[sales]]&gt;=4000,"HIGH CATEGORY")</f>
        <v>MEDIUM CATEGORY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tr">
        <f>IF(AND(DmartSalesData[[#This Row],[profit]]&gt;=500,DmartSalesData[[#This Row],[sales]]&gt;=3000),"Good","Not Good")</f>
        <v>Not Good</v>
      </c>
      <c r="R9800" s="2">
        <f>YEAR(DmartSalesData[[#This Row],[order_date]])</f>
        <v>2024</v>
      </c>
    </row>
    <row r="9801" spans="1:18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 t="str" cm="1">
        <f t="array" ref="F9801">_xlfn.IFS(DmartSalesData[[#This Row],[sales]]&lt;2000,"LOW CATEGORY",DmartSalesData[[#This Row],[sales]]&lt;4000,"MEDIUM CATEGORY",DmartSalesData[[#This Row],[sales]]&gt;=4000,"HIGH CATEGORY")</f>
        <v>MEDIUM CATEGORY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tr">
        <f>IF(AND(DmartSalesData[[#This Row],[profit]]&gt;=500,DmartSalesData[[#This Row],[sales]]&gt;=3000),"Good","Not Good")</f>
        <v>Good</v>
      </c>
      <c r="R9801" s="2">
        <f>YEAR(DmartSalesData[[#This Row],[order_date]])</f>
        <v>2023</v>
      </c>
    </row>
    <row r="9802" spans="1:18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 t="str" cm="1">
        <f t="array" ref="F9802">_xlfn.IFS(DmartSalesData[[#This Row],[sales]]&lt;2000,"LOW CATEGORY",DmartSalesData[[#This Row],[sales]]&lt;4000,"MEDIUM CATEGORY",DmartSalesData[[#This Row],[sales]]&gt;=4000,"HIGH CATEGORY")</f>
        <v>HIGH CATEGORY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tr">
        <f>IF(AND(DmartSalesData[[#This Row],[profit]]&gt;=500,DmartSalesData[[#This Row],[sales]]&gt;=3000),"Good","Not Good")</f>
        <v>Good</v>
      </c>
      <c r="R9802" s="2">
        <f>YEAR(DmartSalesData[[#This Row],[order_date]])</f>
        <v>2023</v>
      </c>
    </row>
    <row r="9803" spans="1:18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 t="str" cm="1">
        <f t="array" ref="F9803">_xlfn.IFS(DmartSalesData[[#This Row],[sales]]&lt;2000,"LOW CATEGORY",DmartSalesData[[#This Row],[sales]]&lt;4000,"MEDIUM CATEGORY",DmartSalesData[[#This Row],[sales]]&gt;=4000,"HIGH CATEGORY")</f>
        <v>LOW CATEGORY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tr">
        <f>IF(AND(DmartSalesData[[#This Row],[profit]]&gt;=500,DmartSalesData[[#This Row],[sales]]&gt;=3000),"Good","Not Good")</f>
        <v>Not Good</v>
      </c>
      <c r="R9803" s="2">
        <f>YEAR(DmartSalesData[[#This Row],[order_date]])</f>
        <v>2024</v>
      </c>
    </row>
    <row r="9804" spans="1:18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 t="str" cm="1">
        <f t="array" ref="F9804">_xlfn.IFS(DmartSalesData[[#This Row],[sales]]&lt;2000,"LOW CATEGORY",DmartSalesData[[#This Row],[sales]]&lt;4000,"MEDIUM CATEGORY",DmartSalesData[[#This Row],[sales]]&gt;=4000,"HIGH CATEGORY")</f>
        <v>HIGH CATEGORY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tr">
        <f>IF(AND(DmartSalesData[[#This Row],[profit]]&gt;=500,DmartSalesData[[#This Row],[sales]]&gt;=3000),"Good","Not Good")</f>
        <v>Good</v>
      </c>
      <c r="R9804" s="2">
        <f>YEAR(DmartSalesData[[#This Row],[order_date]])</f>
        <v>2023</v>
      </c>
    </row>
    <row r="9805" spans="1:18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 t="str" cm="1">
        <f t="array" ref="F9805">_xlfn.IFS(DmartSalesData[[#This Row],[sales]]&lt;2000,"LOW CATEGORY",DmartSalesData[[#This Row],[sales]]&lt;4000,"MEDIUM CATEGORY",DmartSalesData[[#This Row],[sales]]&gt;=4000,"HIGH CATEGORY")</f>
        <v>HIGH CATEGORY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tr">
        <f>IF(AND(DmartSalesData[[#This Row],[profit]]&gt;=500,DmartSalesData[[#This Row],[sales]]&gt;=3000),"Good","Not Good")</f>
        <v>Good</v>
      </c>
      <c r="R9805" s="2">
        <f>YEAR(DmartSalesData[[#This Row],[order_date]])</f>
        <v>2023</v>
      </c>
    </row>
    <row r="9806" spans="1:18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 t="str" cm="1">
        <f t="array" ref="F9806">_xlfn.IFS(DmartSalesData[[#This Row],[sales]]&lt;2000,"LOW CATEGORY",DmartSalesData[[#This Row],[sales]]&lt;4000,"MEDIUM CATEGORY",DmartSalesData[[#This Row],[sales]]&gt;=4000,"HIGH CATEGORY")</f>
        <v>LOW CATEGORY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tr">
        <f>IF(AND(DmartSalesData[[#This Row],[profit]]&gt;=500,DmartSalesData[[#This Row],[sales]]&gt;=3000),"Good","Not Good")</f>
        <v>Not Good</v>
      </c>
      <c r="R9806" s="2">
        <f>YEAR(DmartSalesData[[#This Row],[order_date]])</f>
        <v>2023</v>
      </c>
    </row>
    <row r="9807" spans="1:18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 t="str" cm="1">
        <f t="array" ref="F9807">_xlfn.IFS(DmartSalesData[[#This Row],[sales]]&lt;2000,"LOW CATEGORY",DmartSalesData[[#This Row],[sales]]&lt;4000,"MEDIUM CATEGORY",DmartSalesData[[#This Row],[sales]]&gt;=4000,"HIGH CATEGORY")</f>
        <v>LOW CATEGORY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tr">
        <f>IF(AND(DmartSalesData[[#This Row],[profit]]&gt;=500,DmartSalesData[[#This Row],[sales]]&gt;=3000),"Good","Not Good")</f>
        <v>Not Good</v>
      </c>
      <c r="R9807" s="2">
        <f>YEAR(DmartSalesData[[#This Row],[order_date]])</f>
        <v>2023</v>
      </c>
    </row>
    <row r="9808" spans="1:18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 t="str" cm="1">
        <f t="array" ref="F9808">_xlfn.IFS(DmartSalesData[[#This Row],[sales]]&lt;2000,"LOW CATEGORY",DmartSalesData[[#This Row],[sales]]&lt;4000,"MEDIUM CATEGORY",DmartSalesData[[#This Row],[sales]]&gt;=4000,"HIGH CATEGORY")</f>
        <v>LOW CATEGORY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tr">
        <f>IF(AND(DmartSalesData[[#This Row],[profit]]&gt;=500,DmartSalesData[[#This Row],[sales]]&gt;=3000),"Good","Not Good")</f>
        <v>Not Good</v>
      </c>
      <c r="R9808" s="2">
        <f>YEAR(DmartSalesData[[#This Row],[order_date]])</f>
        <v>2023</v>
      </c>
    </row>
    <row r="9809" spans="1:18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 t="str" cm="1">
        <f t="array" ref="F9809">_xlfn.IFS(DmartSalesData[[#This Row],[sales]]&lt;2000,"LOW CATEGORY",DmartSalesData[[#This Row],[sales]]&lt;4000,"MEDIUM CATEGORY",DmartSalesData[[#This Row],[sales]]&gt;=4000,"HIGH CATEGORY")</f>
        <v>MEDIUM CATEGORY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tr">
        <f>IF(AND(DmartSalesData[[#This Row],[profit]]&gt;=500,DmartSalesData[[#This Row],[sales]]&gt;=3000),"Good","Not Good")</f>
        <v>Not Good</v>
      </c>
      <c r="R9809" s="2">
        <f>YEAR(DmartSalesData[[#This Row],[order_date]])</f>
        <v>2023</v>
      </c>
    </row>
    <row r="9810" spans="1:18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 t="str" cm="1">
        <f t="array" ref="F9810">_xlfn.IFS(DmartSalesData[[#This Row],[sales]]&lt;2000,"LOW CATEGORY",DmartSalesData[[#This Row],[sales]]&lt;4000,"MEDIUM CATEGORY",DmartSalesData[[#This Row],[sales]]&gt;=4000,"HIGH CATEGORY")</f>
        <v>LOW CATEGORY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tr">
        <f>IF(AND(DmartSalesData[[#This Row],[profit]]&gt;=500,DmartSalesData[[#This Row],[sales]]&gt;=3000),"Good","Not Good")</f>
        <v>Not Good</v>
      </c>
      <c r="R9810" s="2">
        <f>YEAR(DmartSalesData[[#This Row],[order_date]])</f>
        <v>2023</v>
      </c>
    </row>
    <row r="9811" spans="1:18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 t="str" cm="1">
        <f t="array" ref="F9811">_xlfn.IFS(DmartSalesData[[#This Row],[sales]]&lt;2000,"LOW CATEGORY",DmartSalesData[[#This Row],[sales]]&lt;4000,"MEDIUM CATEGORY",DmartSalesData[[#This Row],[sales]]&gt;=4000,"HIGH CATEGORY")</f>
        <v>LOW CATEGORY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tr">
        <f>IF(AND(DmartSalesData[[#This Row],[profit]]&gt;=500,DmartSalesData[[#This Row],[sales]]&gt;=3000),"Good","Not Good")</f>
        <v>Not Good</v>
      </c>
      <c r="R9811" s="2">
        <f>YEAR(DmartSalesData[[#This Row],[order_date]])</f>
        <v>2023</v>
      </c>
    </row>
    <row r="9812" spans="1:18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 t="str" cm="1">
        <f t="array" ref="F9812">_xlfn.IFS(DmartSalesData[[#This Row],[sales]]&lt;2000,"LOW CATEGORY",DmartSalesData[[#This Row],[sales]]&lt;4000,"MEDIUM CATEGORY",DmartSalesData[[#This Row],[sales]]&gt;=4000,"HIGH CATEGORY")</f>
        <v>HIGH CATEGORY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tr">
        <f>IF(AND(DmartSalesData[[#This Row],[profit]]&gt;=500,DmartSalesData[[#This Row],[sales]]&gt;=3000),"Good","Not Good")</f>
        <v>Good</v>
      </c>
      <c r="R9812" s="2">
        <f>YEAR(DmartSalesData[[#This Row],[order_date]])</f>
        <v>2024</v>
      </c>
    </row>
    <row r="9813" spans="1:18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 t="str" cm="1">
        <f t="array" ref="F9813">_xlfn.IFS(DmartSalesData[[#This Row],[sales]]&lt;2000,"LOW CATEGORY",DmartSalesData[[#This Row],[sales]]&lt;4000,"MEDIUM CATEGORY",DmartSalesData[[#This Row],[sales]]&gt;=4000,"HIGH CATEGORY")</f>
        <v>LOW CATEGORY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tr">
        <f>IF(AND(DmartSalesData[[#This Row],[profit]]&gt;=500,DmartSalesData[[#This Row],[sales]]&gt;=3000),"Good","Not Good")</f>
        <v>Not Good</v>
      </c>
      <c r="R9813" s="2">
        <f>YEAR(DmartSalesData[[#This Row],[order_date]])</f>
        <v>2024</v>
      </c>
    </row>
    <row r="9814" spans="1:18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 t="str" cm="1">
        <f t="array" ref="F9814">_xlfn.IFS(DmartSalesData[[#This Row],[sales]]&lt;2000,"LOW CATEGORY",DmartSalesData[[#This Row],[sales]]&lt;4000,"MEDIUM CATEGORY",DmartSalesData[[#This Row],[sales]]&gt;=4000,"HIGH CATEGORY")</f>
        <v>MEDIUM CATEGORY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tr">
        <f>IF(AND(DmartSalesData[[#This Row],[profit]]&gt;=500,DmartSalesData[[#This Row],[sales]]&gt;=3000),"Good","Not Good")</f>
        <v>Not Good</v>
      </c>
      <c r="R9814" s="2">
        <f>YEAR(DmartSalesData[[#This Row],[order_date]])</f>
        <v>2023</v>
      </c>
    </row>
    <row r="9815" spans="1:18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 t="str" cm="1">
        <f t="array" ref="F9815">_xlfn.IFS(DmartSalesData[[#This Row],[sales]]&lt;2000,"LOW CATEGORY",DmartSalesData[[#This Row],[sales]]&lt;4000,"MEDIUM CATEGORY",DmartSalesData[[#This Row],[sales]]&gt;=4000,"HIGH CATEGORY")</f>
        <v>MEDIUM CATEGORY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tr">
        <f>IF(AND(DmartSalesData[[#This Row],[profit]]&gt;=500,DmartSalesData[[#This Row],[sales]]&gt;=3000),"Good","Not Good")</f>
        <v>Not Good</v>
      </c>
      <c r="R9815" s="2">
        <f>YEAR(DmartSalesData[[#This Row],[order_date]])</f>
        <v>2024</v>
      </c>
    </row>
    <row r="9816" spans="1:18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 t="str" cm="1">
        <f t="array" ref="F9816">_xlfn.IFS(DmartSalesData[[#This Row],[sales]]&lt;2000,"LOW CATEGORY",DmartSalesData[[#This Row],[sales]]&lt;4000,"MEDIUM CATEGORY",DmartSalesData[[#This Row],[sales]]&gt;=4000,"HIGH CATEGORY")</f>
        <v>HIGH CATEGORY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tr">
        <f>IF(AND(DmartSalesData[[#This Row],[profit]]&gt;=500,DmartSalesData[[#This Row],[sales]]&gt;=3000),"Good","Not Good")</f>
        <v>Good</v>
      </c>
      <c r="R9816" s="2">
        <f>YEAR(DmartSalesData[[#This Row],[order_date]])</f>
        <v>2023</v>
      </c>
    </row>
    <row r="9817" spans="1:18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 t="str" cm="1">
        <f t="array" ref="F9817">_xlfn.IFS(DmartSalesData[[#This Row],[sales]]&lt;2000,"LOW CATEGORY",DmartSalesData[[#This Row],[sales]]&lt;4000,"MEDIUM CATEGORY",DmartSalesData[[#This Row],[sales]]&gt;=4000,"HIGH CATEGORY")</f>
        <v>LOW CATEGORY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tr">
        <f>IF(AND(DmartSalesData[[#This Row],[profit]]&gt;=500,DmartSalesData[[#This Row],[sales]]&gt;=3000),"Good","Not Good")</f>
        <v>Not Good</v>
      </c>
      <c r="R9817" s="2">
        <f>YEAR(DmartSalesData[[#This Row],[order_date]])</f>
        <v>2023</v>
      </c>
    </row>
    <row r="9818" spans="1:18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 t="str" cm="1">
        <f t="array" ref="F9818">_xlfn.IFS(DmartSalesData[[#This Row],[sales]]&lt;2000,"LOW CATEGORY",DmartSalesData[[#This Row],[sales]]&lt;4000,"MEDIUM CATEGORY",DmartSalesData[[#This Row],[sales]]&gt;=4000,"HIGH CATEGORY")</f>
        <v>LOW CATEGORY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tr">
        <f>IF(AND(DmartSalesData[[#This Row],[profit]]&gt;=500,DmartSalesData[[#This Row],[sales]]&gt;=3000),"Good","Not Good")</f>
        <v>Not Good</v>
      </c>
      <c r="R9818" s="2">
        <f>YEAR(DmartSalesData[[#This Row],[order_date]])</f>
        <v>2024</v>
      </c>
    </row>
    <row r="9819" spans="1:18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 t="str" cm="1">
        <f t="array" ref="F9819">_xlfn.IFS(DmartSalesData[[#This Row],[sales]]&lt;2000,"LOW CATEGORY",DmartSalesData[[#This Row],[sales]]&lt;4000,"MEDIUM CATEGORY",DmartSalesData[[#This Row],[sales]]&gt;=4000,"HIGH CATEGORY")</f>
        <v>MEDIUM CATEGORY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tr">
        <f>IF(AND(DmartSalesData[[#This Row],[profit]]&gt;=500,DmartSalesData[[#This Row],[sales]]&gt;=3000),"Good","Not Good")</f>
        <v>Not Good</v>
      </c>
      <c r="R9819" s="2">
        <f>YEAR(DmartSalesData[[#This Row],[order_date]])</f>
        <v>2023</v>
      </c>
    </row>
    <row r="9820" spans="1:18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 t="str" cm="1">
        <f t="array" ref="F9820">_xlfn.IFS(DmartSalesData[[#This Row],[sales]]&lt;2000,"LOW CATEGORY",DmartSalesData[[#This Row],[sales]]&lt;4000,"MEDIUM CATEGORY",DmartSalesData[[#This Row],[sales]]&gt;=4000,"HIGH CATEGORY")</f>
        <v>MEDIUM CATEGORY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tr">
        <f>IF(AND(DmartSalesData[[#This Row],[profit]]&gt;=500,DmartSalesData[[#This Row],[sales]]&gt;=3000),"Good","Not Good")</f>
        <v>Good</v>
      </c>
      <c r="R9820" s="2">
        <f>YEAR(DmartSalesData[[#This Row],[order_date]])</f>
        <v>2024</v>
      </c>
    </row>
    <row r="9821" spans="1:18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 t="str" cm="1">
        <f t="array" ref="F9821">_xlfn.IFS(DmartSalesData[[#This Row],[sales]]&lt;2000,"LOW CATEGORY",DmartSalesData[[#This Row],[sales]]&lt;4000,"MEDIUM CATEGORY",DmartSalesData[[#This Row],[sales]]&gt;=4000,"HIGH CATEGORY")</f>
        <v>HIGH CATEGORY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tr">
        <f>IF(AND(DmartSalesData[[#This Row],[profit]]&gt;=500,DmartSalesData[[#This Row],[sales]]&gt;=3000),"Good","Not Good")</f>
        <v>Good</v>
      </c>
      <c r="R9821" s="2">
        <f>YEAR(DmartSalesData[[#This Row],[order_date]])</f>
        <v>2024</v>
      </c>
    </row>
    <row r="9822" spans="1:18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 t="str" cm="1">
        <f t="array" ref="F9822">_xlfn.IFS(DmartSalesData[[#This Row],[sales]]&lt;2000,"LOW CATEGORY",DmartSalesData[[#This Row],[sales]]&lt;4000,"MEDIUM CATEGORY",DmartSalesData[[#This Row],[sales]]&gt;=4000,"HIGH CATEGORY")</f>
        <v>LOW CATEGORY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tr">
        <f>IF(AND(DmartSalesData[[#This Row],[profit]]&gt;=500,DmartSalesData[[#This Row],[sales]]&gt;=3000),"Good","Not Good")</f>
        <v>Not Good</v>
      </c>
      <c r="R9822" s="2">
        <f>YEAR(DmartSalesData[[#This Row],[order_date]])</f>
        <v>2023</v>
      </c>
    </row>
    <row r="9823" spans="1:18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 t="str" cm="1">
        <f t="array" ref="F9823">_xlfn.IFS(DmartSalesData[[#This Row],[sales]]&lt;2000,"LOW CATEGORY",DmartSalesData[[#This Row],[sales]]&lt;4000,"MEDIUM CATEGORY",DmartSalesData[[#This Row],[sales]]&gt;=4000,"HIGH CATEGORY")</f>
        <v>MEDIUM CATEGORY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tr">
        <f>IF(AND(DmartSalesData[[#This Row],[profit]]&gt;=500,DmartSalesData[[#This Row],[sales]]&gt;=3000),"Good","Not Good")</f>
        <v>Good</v>
      </c>
      <c r="R9823" s="2">
        <f>YEAR(DmartSalesData[[#This Row],[order_date]])</f>
        <v>2023</v>
      </c>
    </row>
    <row r="9824" spans="1:18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 t="str" cm="1">
        <f t="array" ref="F9824">_xlfn.IFS(DmartSalesData[[#This Row],[sales]]&lt;2000,"LOW CATEGORY",DmartSalesData[[#This Row],[sales]]&lt;4000,"MEDIUM CATEGORY",DmartSalesData[[#This Row],[sales]]&gt;=4000,"HIGH CATEGORY")</f>
        <v>MEDIUM CATEGORY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tr">
        <f>IF(AND(DmartSalesData[[#This Row],[profit]]&gt;=500,DmartSalesData[[#This Row],[sales]]&gt;=3000),"Good","Not Good")</f>
        <v>Not Good</v>
      </c>
      <c r="R9824" s="2">
        <f>YEAR(DmartSalesData[[#This Row],[order_date]])</f>
        <v>2024</v>
      </c>
    </row>
    <row r="9825" spans="1:18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 t="str" cm="1">
        <f t="array" ref="F9825">_xlfn.IFS(DmartSalesData[[#This Row],[sales]]&lt;2000,"LOW CATEGORY",DmartSalesData[[#This Row],[sales]]&lt;4000,"MEDIUM CATEGORY",DmartSalesData[[#This Row],[sales]]&gt;=4000,"HIGH CATEGORY")</f>
        <v>HIGH CATEGORY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tr">
        <f>IF(AND(DmartSalesData[[#This Row],[profit]]&gt;=500,DmartSalesData[[#This Row],[sales]]&gt;=3000),"Good","Not Good")</f>
        <v>Good</v>
      </c>
      <c r="R9825" s="2">
        <f>YEAR(DmartSalesData[[#This Row],[order_date]])</f>
        <v>2023</v>
      </c>
    </row>
    <row r="9826" spans="1:18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 t="str" cm="1">
        <f t="array" ref="F9826">_xlfn.IFS(DmartSalesData[[#This Row],[sales]]&lt;2000,"LOW CATEGORY",DmartSalesData[[#This Row],[sales]]&lt;4000,"MEDIUM CATEGORY",DmartSalesData[[#This Row],[sales]]&gt;=4000,"HIGH CATEGORY")</f>
        <v>MEDIUM CATEGORY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tr">
        <f>IF(AND(DmartSalesData[[#This Row],[profit]]&gt;=500,DmartSalesData[[#This Row],[sales]]&gt;=3000),"Good","Not Good")</f>
        <v>Not Good</v>
      </c>
      <c r="R9826" s="2">
        <f>YEAR(DmartSalesData[[#This Row],[order_date]])</f>
        <v>2023</v>
      </c>
    </row>
    <row r="9827" spans="1:18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 t="str" cm="1">
        <f t="array" ref="F9827">_xlfn.IFS(DmartSalesData[[#This Row],[sales]]&lt;2000,"LOW CATEGORY",DmartSalesData[[#This Row],[sales]]&lt;4000,"MEDIUM CATEGORY",DmartSalesData[[#This Row],[sales]]&gt;=4000,"HIGH CATEGORY")</f>
        <v>MEDIUM CATEGORY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tr">
        <f>IF(AND(DmartSalesData[[#This Row],[profit]]&gt;=500,DmartSalesData[[#This Row],[sales]]&gt;=3000),"Good","Not Good")</f>
        <v>Not Good</v>
      </c>
      <c r="R9827" s="2">
        <f>YEAR(DmartSalesData[[#This Row],[order_date]])</f>
        <v>2024</v>
      </c>
    </row>
    <row r="9828" spans="1:18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 t="str" cm="1">
        <f t="array" ref="F9828">_xlfn.IFS(DmartSalesData[[#This Row],[sales]]&lt;2000,"LOW CATEGORY",DmartSalesData[[#This Row],[sales]]&lt;4000,"MEDIUM CATEGORY",DmartSalesData[[#This Row],[sales]]&gt;=4000,"HIGH CATEGORY")</f>
        <v>LOW CATEGORY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tr">
        <f>IF(AND(DmartSalesData[[#This Row],[profit]]&gt;=500,DmartSalesData[[#This Row],[sales]]&gt;=3000),"Good","Not Good")</f>
        <v>Not Good</v>
      </c>
      <c r="R9828" s="2">
        <f>YEAR(DmartSalesData[[#This Row],[order_date]])</f>
        <v>2024</v>
      </c>
    </row>
    <row r="9829" spans="1:18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 t="str" cm="1">
        <f t="array" ref="F9829">_xlfn.IFS(DmartSalesData[[#This Row],[sales]]&lt;2000,"LOW CATEGORY",DmartSalesData[[#This Row],[sales]]&lt;4000,"MEDIUM CATEGORY",DmartSalesData[[#This Row],[sales]]&gt;=4000,"HIGH CATEGORY")</f>
        <v>LOW CATEGORY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tr">
        <f>IF(AND(DmartSalesData[[#This Row],[profit]]&gt;=500,DmartSalesData[[#This Row],[sales]]&gt;=3000),"Good","Not Good")</f>
        <v>Not Good</v>
      </c>
      <c r="R9829" s="2">
        <f>YEAR(DmartSalesData[[#This Row],[order_date]])</f>
        <v>2024</v>
      </c>
    </row>
    <row r="9830" spans="1:18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 t="str" cm="1">
        <f t="array" ref="F9830">_xlfn.IFS(DmartSalesData[[#This Row],[sales]]&lt;2000,"LOW CATEGORY",DmartSalesData[[#This Row],[sales]]&lt;4000,"MEDIUM CATEGORY",DmartSalesData[[#This Row],[sales]]&gt;=4000,"HIGH CATEGORY")</f>
        <v>MEDIUM CATEGORY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tr">
        <f>IF(AND(DmartSalesData[[#This Row],[profit]]&gt;=500,DmartSalesData[[#This Row],[sales]]&gt;=3000),"Good","Not Good")</f>
        <v>Not Good</v>
      </c>
      <c r="R9830" s="2">
        <f>YEAR(DmartSalesData[[#This Row],[order_date]])</f>
        <v>2024</v>
      </c>
    </row>
    <row r="9831" spans="1:18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 t="str" cm="1">
        <f t="array" ref="F9831">_xlfn.IFS(DmartSalesData[[#This Row],[sales]]&lt;2000,"LOW CATEGORY",DmartSalesData[[#This Row],[sales]]&lt;4000,"MEDIUM CATEGORY",DmartSalesData[[#This Row],[sales]]&gt;=4000,"HIGH CATEGORY")</f>
        <v>LOW CATEGORY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tr">
        <f>IF(AND(DmartSalesData[[#This Row],[profit]]&gt;=500,DmartSalesData[[#This Row],[sales]]&gt;=3000),"Good","Not Good")</f>
        <v>Not Good</v>
      </c>
      <c r="R9831" s="2">
        <f>YEAR(DmartSalesData[[#This Row],[order_date]])</f>
        <v>2024</v>
      </c>
    </row>
    <row r="9832" spans="1:18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 t="str" cm="1">
        <f t="array" ref="F9832">_xlfn.IFS(DmartSalesData[[#This Row],[sales]]&lt;2000,"LOW CATEGORY",DmartSalesData[[#This Row],[sales]]&lt;4000,"MEDIUM CATEGORY",DmartSalesData[[#This Row],[sales]]&gt;=4000,"HIGH CATEGORY")</f>
        <v>MEDIUM CATEGORY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tr">
        <f>IF(AND(DmartSalesData[[#This Row],[profit]]&gt;=500,DmartSalesData[[#This Row],[sales]]&gt;=3000),"Good","Not Good")</f>
        <v>Not Good</v>
      </c>
      <c r="R9832" s="2">
        <f>YEAR(DmartSalesData[[#This Row],[order_date]])</f>
        <v>2024</v>
      </c>
    </row>
    <row r="9833" spans="1:18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 t="str" cm="1">
        <f t="array" ref="F9833">_xlfn.IFS(DmartSalesData[[#This Row],[sales]]&lt;2000,"LOW CATEGORY",DmartSalesData[[#This Row],[sales]]&lt;4000,"MEDIUM CATEGORY",DmartSalesData[[#This Row],[sales]]&gt;=4000,"HIGH CATEGORY")</f>
        <v>LOW CATEGORY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tr">
        <f>IF(AND(DmartSalesData[[#This Row],[profit]]&gt;=500,DmartSalesData[[#This Row],[sales]]&gt;=3000),"Good","Not Good")</f>
        <v>Not Good</v>
      </c>
      <c r="R9833" s="2">
        <f>YEAR(DmartSalesData[[#This Row],[order_date]])</f>
        <v>2024</v>
      </c>
    </row>
    <row r="9834" spans="1:18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 t="str" cm="1">
        <f t="array" ref="F9834">_xlfn.IFS(DmartSalesData[[#This Row],[sales]]&lt;2000,"LOW CATEGORY",DmartSalesData[[#This Row],[sales]]&lt;4000,"MEDIUM CATEGORY",DmartSalesData[[#This Row],[sales]]&gt;=4000,"HIGH CATEGORY")</f>
        <v>HIGH CATEGORY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tr">
        <f>IF(AND(DmartSalesData[[#This Row],[profit]]&gt;=500,DmartSalesData[[#This Row],[sales]]&gt;=3000),"Good","Not Good")</f>
        <v>Good</v>
      </c>
      <c r="R9834" s="2">
        <f>YEAR(DmartSalesData[[#This Row],[order_date]])</f>
        <v>2023</v>
      </c>
    </row>
    <row r="9835" spans="1:18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 t="str" cm="1">
        <f t="array" ref="F9835">_xlfn.IFS(DmartSalesData[[#This Row],[sales]]&lt;2000,"LOW CATEGORY",DmartSalesData[[#This Row],[sales]]&lt;4000,"MEDIUM CATEGORY",DmartSalesData[[#This Row],[sales]]&gt;=4000,"HIGH CATEGORY")</f>
        <v>LOW CATEGORY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tr">
        <f>IF(AND(DmartSalesData[[#This Row],[profit]]&gt;=500,DmartSalesData[[#This Row],[sales]]&gt;=3000),"Good","Not Good")</f>
        <v>Not Good</v>
      </c>
      <c r="R9835" s="2">
        <f>YEAR(DmartSalesData[[#This Row],[order_date]])</f>
        <v>2024</v>
      </c>
    </row>
    <row r="9836" spans="1:18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 t="str" cm="1">
        <f t="array" ref="F9836">_xlfn.IFS(DmartSalesData[[#This Row],[sales]]&lt;2000,"LOW CATEGORY",DmartSalesData[[#This Row],[sales]]&lt;4000,"MEDIUM CATEGORY",DmartSalesData[[#This Row],[sales]]&gt;=4000,"HIGH CATEGORY")</f>
        <v>MEDIUM CATEGORY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tr">
        <f>IF(AND(DmartSalesData[[#This Row],[profit]]&gt;=500,DmartSalesData[[#This Row],[sales]]&gt;=3000),"Good","Not Good")</f>
        <v>Not Good</v>
      </c>
      <c r="R9836" s="2">
        <f>YEAR(DmartSalesData[[#This Row],[order_date]])</f>
        <v>2024</v>
      </c>
    </row>
    <row r="9837" spans="1:18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 t="str" cm="1">
        <f t="array" ref="F9837">_xlfn.IFS(DmartSalesData[[#This Row],[sales]]&lt;2000,"LOW CATEGORY",DmartSalesData[[#This Row],[sales]]&lt;4000,"MEDIUM CATEGORY",DmartSalesData[[#This Row],[sales]]&gt;=4000,"HIGH CATEGORY")</f>
        <v>MEDIUM CATEGORY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tr">
        <f>IF(AND(DmartSalesData[[#This Row],[profit]]&gt;=500,DmartSalesData[[#This Row],[sales]]&gt;=3000),"Good","Not Good")</f>
        <v>Not Good</v>
      </c>
      <c r="R9837" s="2">
        <f>YEAR(DmartSalesData[[#This Row],[order_date]])</f>
        <v>2024</v>
      </c>
    </row>
    <row r="9838" spans="1:18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 t="str" cm="1">
        <f t="array" ref="F9838">_xlfn.IFS(DmartSalesData[[#This Row],[sales]]&lt;2000,"LOW CATEGORY",DmartSalesData[[#This Row],[sales]]&lt;4000,"MEDIUM CATEGORY",DmartSalesData[[#This Row],[sales]]&gt;=4000,"HIGH CATEGORY")</f>
        <v>LOW CATEGORY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tr">
        <f>IF(AND(DmartSalesData[[#This Row],[profit]]&gt;=500,DmartSalesData[[#This Row],[sales]]&gt;=3000),"Good","Not Good")</f>
        <v>Not Good</v>
      </c>
      <c r="R9838" s="2">
        <f>YEAR(DmartSalesData[[#This Row],[order_date]])</f>
        <v>2023</v>
      </c>
    </row>
    <row r="9839" spans="1:18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 t="str" cm="1">
        <f t="array" ref="F9839">_xlfn.IFS(DmartSalesData[[#This Row],[sales]]&lt;2000,"LOW CATEGORY",DmartSalesData[[#This Row],[sales]]&lt;4000,"MEDIUM CATEGORY",DmartSalesData[[#This Row],[sales]]&gt;=4000,"HIGH CATEGORY")</f>
        <v>LOW CATEGORY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tr">
        <f>IF(AND(DmartSalesData[[#This Row],[profit]]&gt;=500,DmartSalesData[[#This Row],[sales]]&gt;=3000),"Good","Not Good")</f>
        <v>Not Good</v>
      </c>
      <c r="R9839" s="2">
        <f>YEAR(DmartSalesData[[#This Row],[order_date]])</f>
        <v>2024</v>
      </c>
    </row>
    <row r="9840" spans="1:18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 t="str" cm="1">
        <f t="array" ref="F9840">_xlfn.IFS(DmartSalesData[[#This Row],[sales]]&lt;2000,"LOW CATEGORY",DmartSalesData[[#This Row],[sales]]&lt;4000,"MEDIUM CATEGORY",DmartSalesData[[#This Row],[sales]]&gt;=4000,"HIGH CATEGORY")</f>
        <v>HIGH CATEGORY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tr">
        <f>IF(AND(DmartSalesData[[#This Row],[profit]]&gt;=500,DmartSalesData[[#This Row],[sales]]&gt;=3000),"Good","Not Good")</f>
        <v>Not Good</v>
      </c>
      <c r="R9840" s="2">
        <f>YEAR(DmartSalesData[[#This Row],[order_date]])</f>
        <v>2024</v>
      </c>
    </row>
    <row r="9841" spans="1:18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 t="str" cm="1">
        <f t="array" ref="F9841">_xlfn.IFS(DmartSalesData[[#This Row],[sales]]&lt;2000,"LOW CATEGORY",DmartSalesData[[#This Row],[sales]]&lt;4000,"MEDIUM CATEGORY",DmartSalesData[[#This Row],[sales]]&gt;=4000,"HIGH CATEGORY")</f>
        <v>LOW CATEGORY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tr">
        <f>IF(AND(DmartSalesData[[#This Row],[profit]]&gt;=500,DmartSalesData[[#This Row],[sales]]&gt;=3000),"Good","Not Good")</f>
        <v>Not Good</v>
      </c>
      <c r="R9841" s="2">
        <f>YEAR(DmartSalesData[[#This Row],[order_date]])</f>
        <v>2024</v>
      </c>
    </row>
    <row r="9842" spans="1:18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 t="str" cm="1">
        <f t="array" ref="F9842">_xlfn.IFS(DmartSalesData[[#This Row],[sales]]&lt;2000,"LOW CATEGORY",DmartSalesData[[#This Row],[sales]]&lt;4000,"MEDIUM CATEGORY",DmartSalesData[[#This Row],[sales]]&gt;=4000,"HIGH CATEGORY")</f>
        <v>LOW CATEGORY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tr">
        <f>IF(AND(DmartSalesData[[#This Row],[profit]]&gt;=500,DmartSalesData[[#This Row],[sales]]&gt;=3000),"Good","Not Good")</f>
        <v>Not Good</v>
      </c>
      <c r="R9842" s="2">
        <f>YEAR(DmartSalesData[[#This Row],[order_date]])</f>
        <v>2024</v>
      </c>
    </row>
    <row r="9843" spans="1:18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 t="str" cm="1">
        <f t="array" ref="F9843">_xlfn.IFS(DmartSalesData[[#This Row],[sales]]&lt;2000,"LOW CATEGORY",DmartSalesData[[#This Row],[sales]]&lt;4000,"MEDIUM CATEGORY",DmartSalesData[[#This Row],[sales]]&gt;=4000,"HIGH CATEGORY")</f>
        <v>LOW CATEGORY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tr">
        <f>IF(AND(DmartSalesData[[#This Row],[profit]]&gt;=500,DmartSalesData[[#This Row],[sales]]&gt;=3000),"Good","Not Good")</f>
        <v>Not Good</v>
      </c>
      <c r="R9843" s="2">
        <f>YEAR(DmartSalesData[[#This Row],[order_date]])</f>
        <v>2024</v>
      </c>
    </row>
    <row r="9844" spans="1:18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 t="str" cm="1">
        <f t="array" ref="F9844">_xlfn.IFS(DmartSalesData[[#This Row],[sales]]&lt;2000,"LOW CATEGORY",DmartSalesData[[#This Row],[sales]]&lt;4000,"MEDIUM CATEGORY",DmartSalesData[[#This Row],[sales]]&gt;=4000,"HIGH CATEGORY")</f>
        <v>MEDIUM CATEGORY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tr">
        <f>IF(AND(DmartSalesData[[#This Row],[profit]]&gt;=500,DmartSalesData[[#This Row],[sales]]&gt;=3000),"Good","Not Good")</f>
        <v>Not Good</v>
      </c>
      <c r="R9844" s="2">
        <f>YEAR(DmartSalesData[[#This Row],[order_date]])</f>
        <v>2023</v>
      </c>
    </row>
    <row r="9845" spans="1:18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 t="str" cm="1">
        <f t="array" ref="F9845">_xlfn.IFS(DmartSalesData[[#This Row],[sales]]&lt;2000,"LOW CATEGORY",DmartSalesData[[#This Row],[sales]]&lt;4000,"MEDIUM CATEGORY",DmartSalesData[[#This Row],[sales]]&gt;=4000,"HIGH CATEGORY")</f>
        <v>LOW CATEGORY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tr">
        <f>IF(AND(DmartSalesData[[#This Row],[profit]]&gt;=500,DmartSalesData[[#This Row],[sales]]&gt;=3000),"Good","Not Good")</f>
        <v>Not Good</v>
      </c>
      <c r="R9845" s="2">
        <f>YEAR(DmartSalesData[[#This Row],[order_date]])</f>
        <v>2024</v>
      </c>
    </row>
    <row r="9846" spans="1:18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 t="str" cm="1">
        <f t="array" ref="F9846">_xlfn.IFS(DmartSalesData[[#This Row],[sales]]&lt;2000,"LOW CATEGORY",DmartSalesData[[#This Row],[sales]]&lt;4000,"MEDIUM CATEGORY",DmartSalesData[[#This Row],[sales]]&gt;=4000,"HIGH CATEGORY")</f>
        <v>HIGH CATEGORY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tr">
        <f>IF(AND(DmartSalesData[[#This Row],[profit]]&gt;=500,DmartSalesData[[#This Row],[sales]]&gt;=3000),"Good","Not Good")</f>
        <v>Good</v>
      </c>
      <c r="R9846" s="2">
        <f>YEAR(DmartSalesData[[#This Row],[order_date]])</f>
        <v>2024</v>
      </c>
    </row>
    <row r="9847" spans="1:18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 t="str" cm="1">
        <f t="array" ref="F9847">_xlfn.IFS(DmartSalesData[[#This Row],[sales]]&lt;2000,"LOW CATEGORY",DmartSalesData[[#This Row],[sales]]&lt;4000,"MEDIUM CATEGORY",DmartSalesData[[#This Row],[sales]]&gt;=4000,"HIGH CATEGORY")</f>
        <v>HIGH CATEGORY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tr">
        <f>IF(AND(DmartSalesData[[#This Row],[profit]]&gt;=500,DmartSalesData[[#This Row],[sales]]&gt;=3000),"Good","Not Good")</f>
        <v>Good</v>
      </c>
      <c r="R9847" s="2">
        <f>YEAR(DmartSalesData[[#This Row],[order_date]])</f>
        <v>2024</v>
      </c>
    </row>
    <row r="9848" spans="1:18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 t="str" cm="1">
        <f t="array" ref="F9848">_xlfn.IFS(DmartSalesData[[#This Row],[sales]]&lt;2000,"LOW CATEGORY",DmartSalesData[[#This Row],[sales]]&lt;4000,"MEDIUM CATEGORY",DmartSalesData[[#This Row],[sales]]&gt;=4000,"HIGH CATEGORY")</f>
        <v>HIGH CATEGORY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tr">
        <f>IF(AND(DmartSalesData[[#This Row],[profit]]&gt;=500,DmartSalesData[[#This Row],[sales]]&gt;=3000),"Good","Not Good")</f>
        <v>Not Good</v>
      </c>
      <c r="R9848" s="2">
        <f>YEAR(DmartSalesData[[#This Row],[order_date]])</f>
        <v>2023</v>
      </c>
    </row>
    <row r="9849" spans="1:18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 t="str" cm="1">
        <f t="array" ref="F9849">_xlfn.IFS(DmartSalesData[[#This Row],[sales]]&lt;2000,"LOW CATEGORY",DmartSalesData[[#This Row],[sales]]&lt;4000,"MEDIUM CATEGORY",DmartSalesData[[#This Row],[sales]]&gt;=4000,"HIGH CATEGORY")</f>
        <v>MEDIUM CATEGORY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tr">
        <f>IF(AND(DmartSalesData[[#This Row],[profit]]&gt;=500,DmartSalesData[[#This Row],[sales]]&gt;=3000),"Good","Not Good")</f>
        <v>Not Good</v>
      </c>
      <c r="R9849" s="2">
        <f>YEAR(DmartSalesData[[#This Row],[order_date]])</f>
        <v>2023</v>
      </c>
    </row>
    <row r="9850" spans="1:18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 t="str" cm="1">
        <f t="array" ref="F9850">_xlfn.IFS(DmartSalesData[[#This Row],[sales]]&lt;2000,"LOW CATEGORY",DmartSalesData[[#This Row],[sales]]&lt;4000,"MEDIUM CATEGORY",DmartSalesData[[#This Row],[sales]]&gt;=4000,"HIGH CATEGORY")</f>
        <v>HIGH CATEGORY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tr">
        <f>IF(AND(DmartSalesData[[#This Row],[profit]]&gt;=500,DmartSalesData[[#This Row],[sales]]&gt;=3000),"Good","Not Good")</f>
        <v>Good</v>
      </c>
      <c r="R9850" s="2">
        <f>YEAR(DmartSalesData[[#This Row],[order_date]])</f>
        <v>2023</v>
      </c>
    </row>
    <row r="9851" spans="1:18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 t="str" cm="1">
        <f t="array" ref="F9851">_xlfn.IFS(DmartSalesData[[#This Row],[sales]]&lt;2000,"LOW CATEGORY",DmartSalesData[[#This Row],[sales]]&lt;4000,"MEDIUM CATEGORY",DmartSalesData[[#This Row],[sales]]&gt;=4000,"HIGH CATEGORY")</f>
        <v>MEDIUM CATEGORY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tr">
        <f>IF(AND(DmartSalesData[[#This Row],[profit]]&gt;=500,DmartSalesData[[#This Row],[sales]]&gt;=3000),"Good","Not Good")</f>
        <v>Not Good</v>
      </c>
      <c r="R9851" s="2">
        <f>YEAR(DmartSalesData[[#This Row],[order_date]])</f>
        <v>2023</v>
      </c>
    </row>
    <row r="9852" spans="1:18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 t="str" cm="1">
        <f t="array" ref="F9852">_xlfn.IFS(DmartSalesData[[#This Row],[sales]]&lt;2000,"LOW CATEGORY",DmartSalesData[[#This Row],[sales]]&lt;4000,"MEDIUM CATEGORY",DmartSalesData[[#This Row],[sales]]&gt;=4000,"HIGH CATEGORY")</f>
        <v>HIGH CATEGORY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tr">
        <f>IF(AND(DmartSalesData[[#This Row],[profit]]&gt;=500,DmartSalesData[[#This Row],[sales]]&gt;=3000),"Good","Not Good")</f>
        <v>Good</v>
      </c>
      <c r="R9852" s="2">
        <f>YEAR(DmartSalesData[[#This Row],[order_date]])</f>
        <v>2023</v>
      </c>
    </row>
    <row r="9853" spans="1:18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 t="str" cm="1">
        <f t="array" ref="F9853">_xlfn.IFS(DmartSalesData[[#This Row],[sales]]&lt;2000,"LOW CATEGORY",DmartSalesData[[#This Row],[sales]]&lt;4000,"MEDIUM CATEGORY",DmartSalesData[[#This Row],[sales]]&gt;=4000,"HIGH CATEGORY")</f>
        <v>MEDIUM CATEGORY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tr">
        <f>IF(AND(DmartSalesData[[#This Row],[profit]]&gt;=500,DmartSalesData[[#This Row],[sales]]&gt;=3000),"Good","Not Good")</f>
        <v>Not Good</v>
      </c>
      <c r="R9853" s="2">
        <f>YEAR(DmartSalesData[[#This Row],[order_date]])</f>
        <v>2024</v>
      </c>
    </row>
    <row r="9854" spans="1:18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 t="str" cm="1">
        <f t="array" ref="F9854">_xlfn.IFS(DmartSalesData[[#This Row],[sales]]&lt;2000,"LOW CATEGORY",DmartSalesData[[#This Row],[sales]]&lt;4000,"MEDIUM CATEGORY",DmartSalesData[[#This Row],[sales]]&gt;=4000,"HIGH CATEGORY")</f>
        <v>LOW CATEGORY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tr">
        <f>IF(AND(DmartSalesData[[#This Row],[profit]]&gt;=500,DmartSalesData[[#This Row],[sales]]&gt;=3000),"Good","Not Good")</f>
        <v>Not Good</v>
      </c>
      <c r="R9854" s="2">
        <f>YEAR(DmartSalesData[[#This Row],[order_date]])</f>
        <v>2024</v>
      </c>
    </row>
    <row r="9855" spans="1:18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 t="str" cm="1">
        <f t="array" ref="F9855">_xlfn.IFS(DmartSalesData[[#This Row],[sales]]&lt;2000,"LOW CATEGORY",DmartSalesData[[#This Row],[sales]]&lt;4000,"MEDIUM CATEGORY",DmartSalesData[[#This Row],[sales]]&gt;=4000,"HIGH CATEGORY")</f>
        <v>HIGH CATEGORY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tr">
        <f>IF(AND(DmartSalesData[[#This Row],[profit]]&gt;=500,DmartSalesData[[#This Row],[sales]]&gt;=3000),"Good","Not Good")</f>
        <v>Good</v>
      </c>
      <c r="R9855" s="2">
        <f>YEAR(DmartSalesData[[#This Row],[order_date]])</f>
        <v>2024</v>
      </c>
    </row>
    <row r="9856" spans="1:18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 t="str" cm="1">
        <f t="array" ref="F9856">_xlfn.IFS(DmartSalesData[[#This Row],[sales]]&lt;2000,"LOW CATEGORY",DmartSalesData[[#This Row],[sales]]&lt;4000,"MEDIUM CATEGORY",DmartSalesData[[#This Row],[sales]]&gt;=4000,"HIGH CATEGORY")</f>
        <v>MEDIUM CATEGORY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tr">
        <f>IF(AND(DmartSalesData[[#This Row],[profit]]&gt;=500,DmartSalesData[[#This Row],[sales]]&gt;=3000),"Good","Not Good")</f>
        <v>Not Good</v>
      </c>
      <c r="R9856" s="2">
        <f>YEAR(DmartSalesData[[#This Row],[order_date]])</f>
        <v>2024</v>
      </c>
    </row>
    <row r="9857" spans="1:18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 t="str" cm="1">
        <f t="array" ref="F9857">_xlfn.IFS(DmartSalesData[[#This Row],[sales]]&lt;2000,"LOW CATEGORY",DmartSalesData[[#This Row],[sales]]&lt;4000,"MEDIUM CATEGORY",DmartSalesData[[#This Row],[sales]]&gt;=4000,"HIGH CATEGORY")</f>
        <v>HIGH CATEGORY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tr">
        <f>IF(AND(DmartSalesData[[#This Row],[profit]]&gt;=500,DmartSalesData[[#This Row],[sales]]&gt;=3000),"Good","Not Good")</f>
        <v>Good</v>
      </c>
      <c r="R9857" s="2">
        <f>YEAR(DmartSalesData[[#This Row],[order_date]])</f>
        <v>2023</v>
      </c>
    </row>
    <row r="9858" spans="1:18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 t="str" cm="1">
        <f t="array" ref="F9858">_xlfn.IFS(DmartSalesData[[#This Row],[sales]]&lt;2000,"LOW CATEGORY",DmartSalesData[[#This Row],[sales]]&lt;4000,"MEDIUM CATEGORY",DmartSalesData[[#This Row],[sales]]&gt;=4000,"HIGH CATEGORY")</f>
        <v>LOW CATEGORY</v>
      </c>
      <c r="G9858" s="2">
        <v>0.23</v>
      </c>
      <c r="H9858" s="2">
        <f t="shared" ref="H9858:H9921" si="308">E9858*G9858</f>
        <v>310.22859999999997</v>
      </c>
      <c r="I9858" s="2">
        <f t="shared" ref="I9858:I9921" si="309">E9858-H9858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tr">
        <f>IF(AND(DmartSalesData[[#This Row],[profit]]&gt;=500,DmartSalesData[[#This Row],[sales]]&gt;=3000),"Good","Not Good")</f>
        <v>Not Good</v>
      </c>
      <c r="R9858" s="2">
        <f>YEAR(DmartSalesData[[#This Row],[order_date]])</f>
        <v>2023</v>
      </c>
    </row>
    <row r="9859" spans="1:18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 t="str" cm="1">
        <f t="array" ref="F9859">_xlfn.IFS(DmartSalesData[[#This Row],[sales]]&lt;2000,"LOW CATEGORY",DmartSalesData[[#This Row],[sales]]&lt;4000,"MEDIUM CATEGORY",DmartSalesData[[#This Row],[sales]]&gt;=4000,"HIGH CATEGORY")</f>
        <v>HIGH CATEGORY</v>
      </c>
      <c r="G9859" s="2">
        <v>0.2</v>
      </c>
      <c r="H9859" s="2">
        <f t="shared" si="308"/>
        <v>992.53200000000004</v>
      </c>
      <c r="I9859" s="2">
        <f t="shared" si="309"/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tr">
        <f>IF(AND(DmartSalesData[[#This Row],[profit]]&gt;=500,DmartSalesData[[#This Row],[sales]]&gt;=3000),"Good","Not Good")</f>
        <v>Good</v>
      </c>
      <c r="R9859" s="2">
        <f>YEAR(DmartSalesData[[#This Row],[order_date]])</f>
        <v>2023</v>
      </c>
    </row>
    <row r="9860" spans="1:18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 t="str" cm="1">
        <f t="array" ref="F9860">_xlfn.IFS(DmartSalesData[[#This Row],[sales]]&lt;2000,"LOW CATEGORY",DmartSalesData[[#This Row],[sales]]&lt;4000,"MEDIUM CATEGORY",DmartSalesData[[#This Row],[sales]]&gt;=4000,"HIGH CATEGORY")</f>
        <v>LOW CATEGORY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tr">
        <f>IF(AND(DmartSalesData[[#This Row],[profit]]&gt;=500,DmartSalesData[[#This Row],[sales]]&gt;=3000),"Good","Not Good")</f>
        <v>Not Good</v>
      </c>
      <c r="R9860" s="2">
        <f>YEAR(DmartSalesData[[#This Row],[order_date]])</f>
        <v>2023</v>
      </c>
    </row>
    <row r="9861" spans="1:18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 t="str" cm="1">
        <f t="array" ref="F9861">_xlfn.IFS(DmartSalesData[[#This Row],[sales]]&lt;2000,"LOW CATEGORY",DmartSalesData[[#This Row],[sales]]&lt;4000,"MEDIUM CATEGORY",DmartSalesData[[#This Row],[sales]]&gt;=4000,"HIGH CATEGORY")</f>
        <v>LOW CATEGORY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tr">
        <f>IF(AND(DmartSalesData[[#This Row],[profit]]&gt;=500,DmartSalesData[[#This Row],[sales]]&gt;=3000),"Good","Not Good")</f>
        <v>Not Good</v>
      </c>
      <c r="R9861" s="2">
        <f>YEAR(DmartSalesData[[#This Row],[order_date]])</f>
        <v>2023</v>
      </c>
    </row>
    <row r="9862" spans="1:18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 t="str" cm="1">
        <f t="array" ref="F9862">_xlfn.IFS(DmartSalesData[[#This Row],[sales]]&lt;2000,"LOW CATEGORY",DmartSalesData[[#This Row],[sales]]&lt;4000,"MEDIUM CATEGORY",DmartSalesData[[#This Row],[sales]]&gt;=4000,"HIGH CATEGORY")</f>
        <v>MEDIUM CATEGORY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tr">
        <f>IF(AND(DmartSalesData[[#This Row],[profit]]&gt;=500,DmartSalesData[[#This Row],[sales]]&gt;=3000),"Good","Not Good")</f>
        <v>Not Good</v>
      </c>
      <c r="R9862" s="2">
        <f>YEAR(DmartSalesData[[#This Row],[order_date]])</f>
        <v>2023</v>
      </c>
    </row>
    <row r="9863" spans="1:18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 t="str" cm="1">
        <f t="array" ref="F9863">_xlfn.IFS(DmartSalesData[[#This Row],[sales]]&lt;2000,"LOW CATEGORY",DmartSalesData[[#This Row],[sales]]&lt;4000,"MEDIUM CATEGORY",DmartSalesData[[#This Row],[sales]]&gt;=4000,"HIGH CATEGORY")</f>
        <v>MEDIUM CATEGORY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tr">
        <f>IF(AND(DmartSalesData[[#This Row],[profit]]&gt;=500,DmartSalesData[[#This Row],[sales]]&gt;=3000),"Good","Not Good")</f>
        <v>Not Good</v>
      </c>
      <c r="R9863" s="2">
        <f>YEAR(DmartSalesData[[#This Row],[order_date]])</f>
        <v>2024</v>
      </c>
    </row>
    <row r="9864" spans="1:18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 t="str" cm="1">
        <f t="array" ref="F9864">_xlfn.IFS(DmartSalesData[[#This Row],[sales]]&lt;2000,"LOW CATEGORY",DmartSalesData[[#This Row],[sales]]&lt;4000,"MEDIUM CATEGORY",DmartSalesData[[#This Row],[sales]]&gt;=4000,"HIGH CATEGORY")</f>
        <v>MEDIUM CATEGORY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tr">
        <f>IF(AND(DmartSalesData[[#This Row],[profit]]&gt;=500,DmartSalesData[[#This Row],[sales]]&gt;=3000),"Good","Not Good")</f>
        <v>Good</v>
      </c>
      <c r="R9864" s="2">
        <f>YEAR(DmartSalesData[[#This Row],[order_date]])</f>
        <v>2024</v>
      </c>
    </row>
    <row r="9865" spans="1:18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 t="str" cm="1">
        <f t="array" ref="F9865">_xlfn.IFS(DmartSalesData[[#This Row],[sales]]&lt;2000,"LOW CATEGORY",DmartSalesData[[#This Row],[sales]]&lt;4000,"MEDIUM CATEGORY",DmartSalesData[[#This Row],[sales]]&gt;=4000,"HIGH CATEGORY")</f>
        <v>MEDIUM CATEGORY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tr">
        <f>IF(AND(DmartSalesData[[#This Row],[profit]]&gt;=500,DmartSalesData[[#This Row],[sales]]&gt;=3000),"Good","Not Good")</f>
        <v>Not Good</v>
      </c>
      <c r="R9865" s="2">
        <f>YEAR(DmartSalesData[[#This Row],[order_date]])</f>
        <v>2023</v>
      </c>
    </row>
    <row r="9866" spans="1:18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 t="str" cm="1">
        <f t="array" ref="F9866">_xlfn.IFS(DmartSalesData[[#This Row],[sales]]&lt;2000,"LOW CATEGORY",DmartSalesData[[#This Row],[sales]]&lt;4000,"MEDIUM CATEGORY",DmartSalesData[[#This Row],[sales]]&gt;=4000,"HIGH CATEGORY")</f>
        <v>LOW CATEGORY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tr">
        <f>IF(AND(DmartSalesData[[#This Row],[profit]]&gt;=500,DmartSalesData[[#This Row],[sales]]&gt;=3000),"Good","Not Good")</f>
        <v>Not Good</v>
      </c>
      <c r="R9866" s="2">
        <f>YEAR(DmartSalesData[[#This Row],[order_date]])</f>
        <v>2024</v>
      </c>
    </row>
    <row r="9867" spans="1:18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 t="str" cm="1">
        <f t="array" ref="F9867">_xlfn.IFS(DmartSalesData[[#This Row],[sales]]&lt;2000,"LOW CATEGORY",DmartSalesData[[#This Row],[sales]]&lt;4000,"MEDIUM CATEGORY",DmartSalesData[[#This Row],[sales]]&gt;=4000,"HIGH CATEGORY")</f>
        <v>MEDIUM CATEGORY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tr">
        <f>IF(AND(DmartSalesData[[#This Row],[profit]]&gt;=500,DmartSalesData[[#This Row],[sales]]&gt;=3000),"Good","Not Good")</f>
        <v>Not Good</v>
      </c>
      <c r="R9867" s="2">
        <f>YEAR(DmartSalesData[[#This Row],[order_date]])</f>
        <v>2024</v>
      </c>
    </row>
    <row r="9868" spans="1:18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 t="str" cm="1">
        <f t="array" ref="F9868">_xlfn.IFS(DmartSalesData[[#This Row],[sales]]&lt;2000,"LOW CATEGORY",DmartSalesData[[#This Row],[sales]]&lt;4000,"MEDIUM CATEGORY",DmartSalesData[[#This Row],[sales]]&gt;=4000,"HIGH CATEGORY")</f>
        <v>LOW CATEGORY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tr">
        <f>IF(AND(DmartSalesData[[#This Row],[profit]]&gt;=500,DmartSalesData[[#This Row],[sales]]&gt;=3000),"Good","Not Good")</f>
        <v>Not Good</v>
      </c>
      <c r="R9868" s="2">
        <f>YEAR(DmartSalesData[[#This Row],[order_date]])</f>
        <v>2024</v>
      </c>
    </row>
    <row r="9869" spans="1:18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 t="str" cm="1">
        <f t="array" ref="F9869">_xlfn.IFS(DmartSalesData[[#This Row],[sales]]&lt;2000,"LOW CATEGORY",DmartSalesData[[#This Row],[sales]]&lt;4000,"MEDIUM CATEGORY",DmartSalesData[[#This Row],[sales]]&gt;=4000,"HIGH CATEGORY")</f>
        <v>MEDIUM CATEGORY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tr">
        <f>IF(AND(DmartSalesData[[#This Row],[profit]]&gt;=500,DmartSalesData[[#This Row],[sales]]&gt;=3000),"Good","Not Good")</f>
        <v>Good</v>
      </c>
      <c r="R9869" s="2">
        <f>YEAR(DmartSalesData[[#This Row],[order_date]])</f>
        <v>2023</v>
      </c>
    </row>
    <row r="9870" spans="1:18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 t="str" cm="1">
        <f t="array" ref="F9870">_xlfn.IFS(DmartSalesData[[#This Row],[sales]]&lt;2000,"LOW CATEGORY",DmartSalesData[[#This Row],[sales]]&lt;4000,"MEDIUM CATEGORY",DmartSalesData[[#This Row],[sales]]&gt;=4000,"HIGH CATEGORY")</f>
        <v>LOW CATEGORY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tr">
        <f>IF(AND(DmartSalesData[[#This Row],[profit]]&gt;=500,DmartSalesData[[#This Row],[sales]]&gt;=3000),"Good","Not Good")</f>
        <v>Not Good</v>
      </c>
      <c r="R9870" s="2">
        <f>YEAR(DmartSalesData[[#This Row],[order_date]])</f>
        <v>2023</v>
      </c>
    </row>
    <row r="9871" spans="1:18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 t="str" cm="1">
        <f t="array" ref="F9871">_xlfn.IFS(DmartSalesData[[#This Row],[sales]]&lt;2000,"LOW CATEGORY",DmartSalesData[[#This Row],[sales]]&lt;4000,"MEDIUM CATEGORY",DmartSalesData[[#This Row],[sales]]&gt;=4000,"HIGH CATEGORY")</f>
        <v>MEDIUM CATEGORY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tr">
        <f>IF(AND(DmartSalesData[[#This Row],[profit]]&gt;=500,DmartSalesData[[#This Row],[sales]]&gt;=3000),"Good","Not Good")</f>
        <v>Not Good</v>
      </c>
      <c r="R9871" s="2">
        <f>YEAR(DmartSalesData[[#This Row],[order_date]])</f>
        <v>2023</v>
      </c>
    </row>
    <row r="9872" spans="1:18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 t="str" cm="1">
        <f t="array" ref="F9872">_xlfn.IFS(DmartSalesData[[#This Row],[sales]]&lt;2000,"LOW CATEGORY",DmartSalesData[[#This Row],[sales]]&lt;4000,"MEDIUM CATEGORY",DmartSalesData[[#This Row],[sales]]&gt;=4000,"HIGH CATEGORY")</f>
        <v>HIGH CATEGORY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tr">
        <f>IF(AND(DmartSalesData[[#This Row],[profit]]&gt;=500,DmartSalesData[[#This Row],[sales]]&gt;=3000),"Good","Not Good")</f>
        <v>Good</v>
      </c>
      <c r="R9872" s="2">
        <f>YEAR(DmartSalesData[[#This Row],[order_date]])</f>
        <v>2023</v>
      </c>
    </row>
    <row r="9873" spans="1:18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 t="str" cm="1">
        <f t="array" ref="F9873">_xlfn.IFS(DmartSalesData[[#This Row],[sales]]&lt;2000,"LOW CATEGORY",DmartSalesData[[#This Row],[sales]]&lt;4000,"MEDIUM CATEGORY",DmartSalesData[[#This Row],[sales]]&gt;=4000,"HIGH CATEGORY")</f>
        <v>LOW CATEGORY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tr">
        <f>IF(AND(DmartSalesData[[#This Row],[profit]]&gt;=500,DmartSalesData[[#This Row],[sales]]&gt;=3000),"Good","Not Good")</f>
        <v>Not Good</v>
      </c>
      <c r="R9873" s="2">
        <f>YEAR(DmartSalesData[[#This Row],[order_date]])</f>
        <v>2023</v>
      </c>
    </row>
    <row r="9874" spans="1:18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 t="str" cm="1">
        <f t="array" ref="F9874">_xlfn.IFS(DmartSalesData[[#This Row],[sales]]&lt;2000,"LOW CATEGORY",DmartSalesData[[#This Row],[sales]]&lt;4000,"MEDIUM CATEGORY",DmartSalesData[[#This Row],[sales]]&gt;=4000,"HIGH CATEGORY")</f>
        <v>MEDIUM CATEGORY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tr">
        <f>IF(AND(DmartSalesData[[#This Row],[profit]]&gt;=500,DmartSalesData[[#This Row],[sales]]&gt;=3000),"Good","Not Good")</f>
        <v>Not Good</v>
      </c>
      <c r="R9874" s="2">
        <f>YEAR(DmartSalesData[[#This Row],[order_date]])</f>
        <v>2023</v>
      </c>
    </row>
    <row r="9875" spans="1:18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 t="str" cm="1">
        <f t="array" ref="F9875">_xlfn.IFS(DmartSalesData[[#This Row],[sales]]&lt;2000,"LOW CATEGORY",DmartSalesData[[#This Row],[sales]]&lt;4000,"MEDIUM CATEGORY",DmartSalesData[[#This Row],[sales]]&gt;=4000,"HIGH CATEGORY")</f>
        <v>LOW CATEGORY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tr">
        <f>IF(AND(DmartSalesData[[#This Row],[profit]]&gt;=500,DmartSalesData[[#This Row],[sales]]&gt;=3000),"Good","Not Good")</f>
        <v>Not Good</v>
      </c>
      <c r="R9875" s="2">
        <f>YEAR(DmartSalesData[[#This Row],[order_date]])</f>
        <v>2024</v>
      </c>
    </row>
    <row r="9876" spans="1:18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 t="str" cm="1">
        <f t="array" ref="F9876">_xlfn.IFS(DmartSalesData[[#This Row],[sales]]&lt;2000,"LOW CATEGORY",DmartSalesData[[#This Row],[sales]]&lt;4000,"MEDIUM CATEGORY",DmartSalesData[[#This Row],[sales]]&gt;=4000,"HIGH CATEGORY")</f>
        <v>LOW CATEGORY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tr">
        <f>IF(AND(DmartSalesData[[#This Row],[profit]]&gt;=500,DmartSalesData[[#This Row],[sales]]&gt;=3000),"Good","Not Good")</f>
        <v>Not Good</v>
      </c>
      <c r="R9876" s="2">
        <f>YEAR(DmartSalesData[[#This Row],[order_date]])</f>
        <v>2023</v>
      </c>
    </row>
    <row r="9877" spans="1:18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 t="str" cm="1">
        <f t="array" ref="F9877">_xlfn.IFS(DmartSalesData[[#This Row],[sales]]&lt;2000,"LOW CATEGORY",DmartSalesData[[#This Row],[sales]]&lt;4000,"MEDIUM CATEGORY",DmartSalesData[[#This Row],[sales]]&gt;=4000,"HIGH CATEGORY")</f>
        <v>MEDIUM CATEGORY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tr">
        <f>IF(AND(DmartSalesData[[#This Row],[profit]]&gt;=500,DmartSalesData[[#This Row],[sales]]&gt;=3000),"Good","Not Good")</f>
        <v>Not Good</v>
      </c>
      <c r="R9877" s="2">
        <f>YEAR(DmartSalesData[[#This Row],[order_date]])</f>
        <v>2024</v>
      </c>
    </row>
    <row r="9878" spans="1:18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 t="str" cm="1">
        <f t="array" ref="F9878">_xlfn.IFS(DmartSalesData[[#This Row],[sales]]&lt;2000,"LOW CATEGORY",DmartSalesData[[#This Row],[sales]]&lt;4000,"MEDIUM CATEGORY",DmartSalesData[[#This Row],[sales]]&gt;=4000,"HIGH CATEGORY")</f>
        <v>MEDIUM CATEGORY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tr">
        <f>IF(AND(DmartSalesData[[#This Row],[profit]]&gt;=500,DmartSalesData[[#This Row],[sales]]&gt;=3000),"Good","Not Good")</f>
        <v>Not Good</v>
      </c>
      <c r="R9878" s="2">
        <f>YEAR(DmartSalesData[[#This Row],[order_date]])</f>
        <v>2023</v>
      </c>
    </row>
    <row r="9879" spans="1:18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 t="str" cm="1">
        <f t="array" ref="F9879">_xlfn.IFS(DmartSalesData[[#This Row],[sales]]&lt;2000,"LOW CATEGORY",DmartSalesData[[#This Row],[sales]]&lt;4000,"MEDIUM CATEGORY",DmartSalesData[[#This Row],[sales]]&gt;=4000,"HIGH CATEGORY")</f>
        <v>MEDIUM CATEGORY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tr">
        <f>IF(AND(DmartSalesData[[#This Row],[profit]]&gt;=500,DmartSalesData[[#This Row],[sales]]&gt;=3000),"Good","Not Good")</f>
        <v>Not Good</v>
      </c>
      <c r="R9879" s="2">
        <f>YEAR(DmartSalesData[[#This Row],[order_date]])</f>
        <v>2024</v>
      </c>
    </row>
    <row r="9880" spans="1:18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 t="str" cm="1">
        <f t="array" ref="F9880">_xlfn.IFS(DmartSalesData[[#This Row],[sales]]&lt;2000,"LOW CATEGORY",DmartSalesData[[#This Row],[sales]]&lt;4000,"MEDIUM CATEGORY",DmartSalesData[[#This Row],[sales]]&gt;=4000,"HIGH CATEGORY")</f>
        <v>HIGH CATEGORY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tr">
        <f>IF(AND(DmartSalesData[[#This Row],[profit]]&gt;=500,DmartSalesData[[#This Row],[sales]]&gt;=3000),"Good","Not Good")</f>
        <v>Good</v>
      </c>
      <c r="R9880" s="2">
        <f>YEAR(DmartSalesData[[#This Row],[order_date]])</f>
        <v>2023</v>
      </c>
    </row>
    <row r="9881" spans="1:18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 t="str" cm="1">
        <f t="array" ref="F9881">_xlfn.IFS(DmartSalesData[[#This Row],[sales]]&lt;2000,"LOW CATEGORY",DmartSalesData[[#This Row],[sales]]&lt;4000,"MEDIUM CATEGORY",DmartSalesData[[#This Row],[sales]]&gt;=4000,"HIGH CATEGORY")</f>
        <v>HIGH CATEGORY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tr">
        <f>IF(AND(DmartSalesData[[#This Row],[profit]]&gt;=500,DmartSalesData[[#This Row],[sales]]&gt;=3000),"Good","Not Good")</f>
        <v>Good</v>
      </c>
      <c r="R9881" s="2">
        <f>YEAR(DmartSalesData[[#This Row],[order_date]])</f>
        <v>2023</v>
      </c>
    </row>
    <row r="9882" spans="1:18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 t="str" cm="1">
        <f t="array" ref="F9882">_xlfn.IFS(DmartSalesData[[#This Row],[sales]]&lt;2000,"LOW CATEGORY",DmartSalesData[[#This Row],[sales]]&lt;4000,"MEDIUM CATEGORY",DmartSalesData[[#This Row],[sales]]&gt;=4000,"HIGH CATEGORY")</f>
        <v>HIGH CATEGORY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tr">
        <f>IF(AND(DmartSalesData[[#This Row],[profit]]&gt;=500,DmartSalesData[[#This Row],[sales]]&gt;=3000),"Good","Not Good")</f>
        <v>Good</v>
      </c>
      <c r="R9882" s="2">
        <f>YEAR(DmartSalesData[[#This Row],[order_date]])</f>
        <v>2023</v>
      </c>
    </row>
    <row r="9883" spans="1:18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 t="str" cm="1">
        <f t="array" ref="F9883">_xlfn.IFS(DmartSalesData[[#This Row],[sales]]&lt;2000,"LOW CATEGORY",DmartSalesData[[#This Row],[sales]]&lt;4000,"MEDIUM CATEGORY",DmartSalesData[[#This Row],[sales]]&gt;=4000,"HIGH CATEGORY")</f>
        <v>MEDIUM CATEGORY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tr">
        <f>IF(AND(DmartSalesData[[#This Row],[profit]]&gt;=500,DmartSalesData[[#This Row],[sales]]&gt;=3000),"Good","Not Good")</f>
        <v>Not Good</v>
      </c>
      <c r="R9883" s="2">
        <f>YEAR(DmartSalesData[[#This Row],[order_date]])</f>
        <v>2023</v>
      </c>
    </row>
    <row r="9884" spans="1:18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 t="str" cm="1">
        <f t="array" ref="F9884">_xlfn.IFS(DmartSalesData[[#This Row],[sales]]&lt;2000,"LOW CATEGORY",DmartSalesData[[#This Row],[sales]]&lt;4000,"MEDIUM CATEGORY",DmartSalesData[[#This Row],[sales]]&gt;=4000,"HIGH CATEGORY")</f>
        <v>MEDIUM CATEGORY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tr">
        <f>IF(AND(DmartSalesData[[#This Row],[profit]]&gt;=500,DmartSalesData[[#This Row],[sales]]&gt;=3000),"Good","Not Good")</f>
        <v>Not Good</v>
      </c>
      <c r="R9884" s="2">
        <f>YEAR(DmartSalesData[[#This Row],[order_date]])</f>
        <v>2024</v>
      </c>
    </row>
    <row r="9885" spans="1:18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 t="str" cm="1">
        <f t="array" ref="F9885">_xlfn.IFS(DmartSalesData[[#This Row],[sales]]&lt;2000,"LOW CATEGORY",DmartSalesData[[#This Row],[sales]]&lt;4000,"MEDIUM CATEGORY",DmartSalesData[[#This Row],[sales]]&gt;=4000,"HIGH CATEGORY")</f>
        <v>MEDIUM CATEGORY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tr">
        <f>IF(AND(DmartSalesData[[#This Row],[profit]]&gt;=500,DmartSalesData[[#This Row],[sales]]&gt;=3000),"Good","Not Good")</f>
        <v>Not Good</v>
      </c>
      <c r="R9885" s="2">
        <f>YEAR(DmartSalesData[[#This Row],[order_date]])</f>
        <v>2024</v>
      </c>
    </row>
    <row r="9886" spans="1:18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 t="str" cm="1">
        <f t="array" ref="F9886">_xlfn.IFS(DmartSalesData[[#This Row],[sales]]&lt;2000,"LOW CATEGORY",DmartSalesData[[#This Row],[sales]]&lt;4000,"MEDIUM CATEGORY",DmartSalesData[[#This Row],[sales]]&gt;=4000,"HIGH CATEGORY")</f>
        <v>MEDIUM CATEGORY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tr">
        <f>IF(AND(DmartSalesData[[#This Row],[profit]]&gt;=500,DmartSalesData[[#This Row],[sales]]&gt;=3000),"Good","Not Good")</f>
        <v>Good</v>
      </c>
      <c r="R9886" s="2">
        <f>YEAR(DmartSalesData[[#This Row],[order_date]])</f>
        <v>2024</v>
      </c>
    </row>
    <row r="9887" spans="1:18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 t="str" cm="1">
        <f t="array" ref="F9887">_xlfn.IFS(DmartSalesData[[#This Row],[sales]]&lt;2000,"LOW CATEGORY",DmartSalesData[[#This Row],[sales]]&lt;4000,"MEDIUM CATEGORY",DmartSalesData[[#This Row],[sales]]&gt;=4000,"HIGH CATEGORY")</f>
        <v>MEDIUM CATEGORY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tr">
        <f>IF(AND(DmartSalesData[[#This Row],[profit]]&gt;=500,DmartSalesData[[#This Row],[sales]]&gt;=3000),"Good","Not Good")</f>
        <v>Not Good</v>
      </c>
      <c r="R9887" s="2">
        <f>YEAR(DmartSalesData[[#This Row],[order_date]])</f>
        <v>2023</v>
      </c>
    </row>
    <row r="9888" spans="1:18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 t="str" cm="1">
        <f t="array" ref="F9888">_xlfn.IFS(DmartSalesData[[#This Row],[sales]]&lt;2000,"LOW CATEGORY",DmartSalesData[[#This Row],[sales]]&lt;4000,"MEDIUM CATEGORY",DmartSalesData[[#This Row],[sales]]&gt;=4000,"HIGH CATEGORY")</f>
        <v>LOW CATEGORY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tr">
        <f>IF(AND(DmartSalesData[[#This Row],[profit]]&gt;=500,DmartSalesData[[#This Row],[sales]]&gt;=3000),"Good","Not Good")</f>
        <v>Not Good</v>
      </c>
      <c r="R9888" s="2">
        <f>YEAR(DmartSalesData[[#This Row],[order_date]])</f>
        <v>2024</v>
      </c>
    </row>
    <row r="9889" spans="1:18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 t="str" cm="1">
        <f t="array" ref="F9889">_xlfn.IFS(DmartSalesData[[#This Row],[sales]]&lt;2000,"LOW CATEGORY",DmartSalesData[[#This Row],[sales]]&lt;4000,"MEDIUM CATEGORY",DmartSalesData[[#This Row],[sales]]&gt;=4000,"HIGH CATEGORY")</f>
        <v>LOW CATEGORY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tr">
        <f>IF(AND(DmartSalesData[[#This Row],[profit]]&gt;=500,DmartSalesData[[#This Row],[sales]]&gt;=3000),"Good","Not Good")</f>
        <v>Not Good</v>
      </c>
      <c r="R9889" s="2">
        <f>YEAR(DmartSalesData[[#This Row],[order_date]])</f>
        <v>2023</v>
      </c>
    </row>
    <row r="9890" spans="1:18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 t="str" cm="1">
        <f t="array" ref="F9890">_xlfn.IFS(DmartSalesData[[#This Row],[sales]]&lt;2000,"LOW CATEGORY",DmartSalesData[[#This Row],[sales]]&lt;4000,"MEDIUM CATEGORY",DmartSalesData[[#This Row],[sales]]&gt;=4000,"HIGH CATEGORY")</f>
        <v>LOW CATEGORY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tr">
        <f>IF(AND(DmartSalesData[[#This Row],[profit]]&gt;=500,DmartSalesData[[#This Row],[sales]]&gt;=3000),"Good","Not Good")</f>
        <v>Not Good</v>
      </c>
      <c r="R9890" s="2">
        <f>YEAR(DmartSalesData[[#This Row],[order_date]])</f>
        <v>2024</v>
      </c>
    </row>
    <row r="9891" spans="1:18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 t="str" cm="1">
        <f t="array" ref="F9891">_xlfn.IFS(DmartSalesData[[#This Row],[sales]]&lt;2000,"LOW CATEGORY",DmartSalesData[[#This Row],[sales]]&lt;4000,"MEDIUM CATEGORY",DmartSalesData[[#This Row],[sales]]&gt;=4000,"HIGH CATEGORY")</f>
        <v>LOW CATEGORY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tr">
        <f>IF(AND(DmartSalesData[[#This Row],[profit]]&gt;=500,DmartSalesData[[#This Row],[sales]]&gt;=3000),"Good","Not Good")</f>
        <v>Not Good</v>
      </c>
      <c r="R9891" s="2">
        <f>YEAR(DmartSalesData[[#This Row],[order_date]])</f>
        <v>2023</v>
      </c>
    </row>
    <row r="9892" spans="1:18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 t="str" cm="1">
        <f t="array" ref="F9892">_xlfn.IFS(DmartSalesData[[#This Row],[sales]]&lt;2000,"LOW CATEGORY",DmartSalesData[[#This Row],[sales]]&lt;4000,"MEDIUM CATEGORY",DmartSalesData[[#This Row],[sales]]&gt;=4000,"HIGH CATEGORY")</f>
        <v>LOW CATEGORY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tr">
        <f>IF(AND(DmartSalesData[[#This Row],[profit]]&gt;=500,DmartSalesData[[#This Row],[sales]]&gt;=3000),"Good","Not Good")</f>
        <v>Not Good</v>
      </c>
      <c r="R9892" s="2">
        <f>YEAR(DmartSalesData[[#This Row],[order_date]])</f>
        <v>2024</v>
      </c>
    </row>
    <row r="9893" spans="1:18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 t="str" cm="1">
        <f t="array" ref="F9893">_xlfn.IFS(DmartSalesData[[#This Row],[sales]]&lt;2000,"LOW CATEGORY",DmartSalesData[[#This Row],[sales]]&lt;4000,"MEDIUM CATEGORY",DmartSalesData[[#This Row],[sales]]&gt;=4000,"HIGH CATEGORY")</f>
        <v>MEDIUM CATEGORY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tr">
        <f>IF(AND(DmartSalesData[[#This Row],[profit]]&gt;=500,DmartSalesData[[#This Row],[sales]]&gt;=3000),"Good","Not Good")</f>
        <v>Not Good</v>
      </c>
      <c r="R9893" s="2">
        <f>YEAR(DmartSalesData[[#This Row],[order_date]])</f>
        <v>2023</v>
      </c>
    </row>
    <row r="9894" spans="1:18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 t="str" cm="1">
        <f t="array" ref="F9894">_xlfn.IFS(DmartSalesData[[#This Row],[sales]]&lt;2000,"LOW CATEGORY",DmartSalesData[[#This Row],[sales]]&lt;4000,"MEDIUM CATEGORY",DmartSalesData[[#This Row],[sales]]&gt;=4000,"HIGH CATEGORY")</f>
        <v>LOW CATEGORY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tr">
        <f>IF(AND(DmartSalesData[[#This Row],[profit]]&gt;=500,DmartSalesData[[#This Row],[sales]]&gt;=3000),"Good","Not Good")</f>
        <v>Not Good</v>
      </c>
      <c r="R9894" s="2">
        <f>YEAR(DmartSalesData[[#This Row],[order_date]])</f>
        <v>2024</v>
      </c>
    </row>
    <row r="9895" spans="1:18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 t="str" cm="1">
        <f t="array" ref="F9895">_xlfn.IFS(DmartSalesData[[#This Row],[sales]]&lt;2000,"LOW CATEGORY",DmartSalesData[[#This Row],[sales]]&lt;4000,"MEDIUM CATEGORY",DmartSalesData[[#This Row],[sales]]&gt;=4000,"HIGH CATEGORY")</f>
        <v>MEDIUM CATEGORY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tr">
        <f>IF(AND(DmartSalesData[[#This Row],[profit]]&gt;=500,DmartSalesData[[#This Row],[sales]]&gt;=3000),"Good","Not Good")</f>
        <v>Not Good</v>
      </c>
      <c r="R9895" s="2">
        <f>YEAR(DmartSalesData[[#This Row],[order_date]])</f>
        <v>2023</v>
      </c>
    </row>
    <row r="9896" spans="1:18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 t="str" cm="1">
        <f t="array" ref="F9896">_xlfn.IFS(DmartSalesData[[#This Row],[sales]]&lt;2000,"LOW CATEGORY",DmartSalesData[[#This Row],[sales]]&lt;4000,"MEDIUM CATEGORY",DmartSalesData[[#This Row],[sales]]&gt;=4000,"HIGH CATEGORY")</f>
        <v>MEDIUM CATEGORY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tr">
        <f>IF(AND(DmartSalesData[[#This Row],[profit]]&gt;=500,DmartSalesData[[#This Row],[sales]]&gt;=3000),"Good","Not Good")</f>
        <v>Good</v>
      </c>
      <c r="R9896" s="2">
        <f>YEAR(DmartSalesData[[#This Row],[order_date]])</f>
        <v>2023</v>
      </c>
    </row>
    <row r="9897" spans="1:18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 t="str" cm="1">
        <f t="array" ref="F9897">_xlfn.IFS(DmartSalesData[[#This Row],[sales]]&lt;2000,"LOW CATEGORY",DmartSalesData[[#This Row],[sales]]&lt;4000,"MEDIUM CATEGORY",DmartSalesData[[#This Row],[sales]]&gt;=4000,"HIGH CATEGORY")</f>
        <v>LOW CATEGORY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tr">
        <f>IF(AND(DmartSalesData[[#This Row],[profit]]&gt;=500,DmartSalesData[[#This Row],[sales]]&gt;=3000),"Good","Not Good")</f>
        <v>Not Good</v>
      </c>
      <c r="R9897" s="2">
        <f>YEAR(DmartSalesData[[#This Row],[order_date]])</f>
        <v>2023</v>
      </c>
    </row>
    <row r="9898" spans="1:18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 t="str" cm="1">
        <f t="array" ref="F9898">_xlfn.IFS(DmartSalesData[[#This Row],[sales]]&lt;2000,"LOW CATEGORY",DmartSalesData[[#This Row],[sales]]&lt;4000,"MEDIUM CATEGORY",DmartSalesData[[#This Row],[sales]]&gt;=4000,"HIGH CATEGORY")</f>
        <v>LOW CATEGORY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tr">
        <f>IF(AND(DmartSalesData[[#This Row],[profit]]&gt;=500,DmartSalesData[[#This Row],[sales]]&gt;=3000),"Good","Not Good")</f>
        <v>Not Good</v>
      </c>
      <c r="R9898" s="2">
        <f>YEAR(DmartSalesData[[#This Row],[order_date]])</f>
        <v>2023</v>
      </c>
    </row>
    <row r="9899" spans="1:18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 t="str" cm="1">
        <f t="array" ref="F9899">_xlfn.IFS(DmartSalesData[[#This Row],[sales]]&lt;2000,"LOW CATEGORY",DmartSalesData[[#This Row],[sales]]&lt;4000,"MEDIUM CATEGORY",DmartSalesData[[#This Row],[sales]]&gt;=4000,"HIGH CATEGORY")</f>
        <v>LOW CATEGORY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tr">
        <f>IF(AND(DmartSalesData[[#This Row],[profit]]&gt;=500,DmartSalesData[[#This Row],[sales]]&gt;=3000),"Good","Not Good")</f>
        <v>Not Good</v>
      </c>
      <c r="R9899" s="2">
        <f>YEAR(DmartSalesData[[#This Row],[order_date]])</f>
        <v>2023</v>
      </c>
    </row>
    <row r="9900" spans="1:18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 t="str" cm="1">
        <f t="array" ref="F9900">_xlfn.IFS(DmartSalesData[[#This Row],[sales]]&lt;2000,"LOW CATEGORY",DmartSalesData[[#This Row],[sales]]&lt;4000,"MEDIUM CATEGORY",DmartSalesData[[#This Row],[sales]]&gt;=4000,"HIGH CATEGORY")</f>
        <v>MEDIUM CATEGORY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tr">
        <f>IF(AND(DmartSalesData[[#This Row],[profit]]&gt;=500,DmartSalesData[[#This Row],[sales]]&gt;=3000),"Good","Not Good")</f>
        <v>Not Good</v>
      </c>
      <c r="R9900" s="2">
        <f>YEAR(DmartSalesData[[#This Row],[order_date]])</f>
        <v>2024</v>
      </c>
    </row>
    <row r="9901" spans="1:18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 t="str" cm="1">
        <f t="array" ref="F9901">_xlfn.IFS(DmartSalesData[[#This Row],[sales]]&lt;2000,"LOW CATEGORY",DmartSalesData[[#This Row],[sales]]&lt;4000,"MEDIUM CATEGORY",DmartSalesData[[#This Row],[sales]]&gt;=4000,"HIGH CATEGORY")</f>
        <v>MEDIUM CATEGORY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tr">
        <f>IF(AND(DmartSalesData[[#This Row],[profit]]&gt;=500,DmartSalesData[[#This Row],[sales]]&gt;=3000),"Good","Not Good")</f>
        <v>Good</v>
      </c>
      <c r="R9901" s="2">
        <f>YEAR(DmartSalesData[[#This Row],[order_date]])</f>
        <v>2024</v>
      </c>
    </row>
    <row r="9902" spans="1:18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 t="str" cm="1">
        <f t="array" ref="F9902">_xlfn.IFS(DmartSalesData[[#This Row],[sales]]&lt;2000,"LOW CATEGORY",DmartSalesData[[#This Row],[sales]]&lt;4000,"MEDIUM CATEGORY",DmartSalesData[[#This Row],[sales]]&gt;=4000,"HIGH CATEGORY")</f>
        <v>MEDIUM CATEGORY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tr">
        <f>IF(AND(DmartSalesData[[#This Row],[profit]]&gt;=500,DmartSalesData[[#This Row],[sales]]&gt;=3000),"Good","Not Good")</f>
        <v>Not Good</v>
      </c>
      <c r="R9902" s="2">
        <f>YEAR(DmartSalesData[[#This Row],[order_date]])</f>
        <v>2024</v>
      </c>
    </row>
    <row r="9903" spans="1:18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 t="str" cm="1">
        <f t="array" ref="F9903">_xlfn.IFS(DmartSalesData[[#This Row],[sales]]&lt;2000,"LOW CATEGORY",DmartSalesData[[#This Row],[sales]]&lt;4000,"MEDIUM CATEGORY",DmartSalesData[[#This Row],[sales]]&gt;=4000,"HIGH CATEGORY")</f>
        <v>MEDIUM CATEGORY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tr">
        <f>IF(AND(DmartSalesData[[#This Row],[profit]]&gt;=500,DmartSalesData[[#This Row],[sales]]&gt;=3000),"Good","Not Good")</f>
        <v>Not Good</v>
      </c>
      <c r="R9903" s="2">
        <f>YEAR(DmartSalesData[[#This Row],[order_date]])</f>
        <v>2023</v>
      </c>
    </row>
    <row r="9904" spans="1:18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 t="str" cm="1">
        <f t="array" ref="F9904">_xlfn.IFS(DmartSalesData[[#This Row],[sales]]&lt;2000,"LOW CATEGORY",DmartSalesData[[#This Row],[sales]]&lt;4000,"MEDIUM CATEGORY",DmartSalesData[[#This Row],[sales]]&gt;=4000,"HIGH CATEGORY")</f>
        <v>MEDIUM CATEGORY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tr">
        <f>IF(AND(DmartSalesData[[#This Row],[profit]]&gt;=500,DmartSalesData[[#This Row],[sales]]&gt;=3000),"Good","Not Good")</f>
        <v>Not Good</v>
      </c>
      <c r="R9904" s="2">
        <f>YEAR(DmartSalesData[[#This Row],[order_date]])</f>
        <v>2024</v>
      </c>
    </row>
    <row r="9905" spans="1:18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 t="str" cm="1">
        <f t="array" ref="F9905">_xlfn.IFS(DmartSalesData[[#This Row],[sales]]&lt;2000,"LOW CATEGORY",DmartSalesData[[#This Row],[sales]]&lt;4000,"MEDIUM CATEGORY",DmartSalesData[[#This Row],[sales]]&gt;=4000,"HIGH CATEGORY")</f>
        <v>MEDIUM CATEGORY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tr">
        <f>IF(AND(DmartSalesData[[#This Row],[profit]]&gt;=500,DmartSalesData[[#This Row],[sales]]&gt;=3000),"Good","Not Good")</f>
        <v>Not Good</v>
      </c>
      <c r="R9905" s="2">
        <f>YEAR(DmartSalesData[[#This Row],[order_date]])</f>
        <v>2023</v>
      </c>
    </row>
    <row r="9906" spans="1:18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 t="str" cm="1">
        <f t="array" ref="F9906">_xlfn.IFS(DmartSalesData[[#This Row],[sales]]&lt;2000,"LOW CATEGORY",DmartSalesData[[#This Row],[sales]]&lt;4000,"MEDIUM CATEGORY",DmartSalesData[[#This Row],[sales]]&gt;=4000,"HIGH CATEGORY")</f>
        <v>LOW CATEGORY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tr">
        <f>IF(AND(DmartSalesData[[#This Row],[profit]]&gt;=500,DmartSalesData[[#This Row],[sales]]&gt;=3000),"Good","Not Good")</f>
        <v>Not Good</v>
      </c>
      <c r="R9906" s="2">
        <f>YEAR(DmartSalesData[[#This Row],[order_date]])</f>
        <v>2024</v>
      </c>
    </row>
    <row r="9907" spans="1:18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 t="str" cm="1">
        <f t="array" ref="F9907">_xlfn.IFS(DmartSalesData[[#This Row],[sales]]&lt;2000,"LOW CATEGORY",DmartSalesData[[#This Row],[sales]]&lt;4000,"MEDIUM CATEGORY",DmartSalesData[[#This Row],[sales]]&gt;=4000,"HIGH CATEGORY")</f>
        <v>MEDIUM CATEGORY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tr">
        <f>IF(AND(DmartSalesData[[#This Row],[profit]]&gt;=500,DmartSalesData[[#This Row],[sales]]&gt;=3000),"Good","Not Good")</f>
        <v>Good</v>
      </c>
      <c r="R9907" s="2">
        <f>YEAR(DmartSalesData[[#This Row],[order_date]])</f>
        <v>2024</v>
      </c>
    </row>
    <row r="9908" spans="1:18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 t="str" cm="1">
        <f t="array" ref="F9908">_xlfn.IFS(DmartSalesData[[#This Row],[sales]]&lt;2000,"LOW CATEGORY",DmartSalesData[[#This Row],[sales]]&lt;4000,"MEDIUM CATEGORY",DmartSalesData[[#This Row],[sales]]&gt;=4000,"HIGH CATEGORY")</f>
        <v>MEDIUM CATEGORY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tr">
        <f>IF(AND(DmartSalesData[[#This Row],[profit]]&gt;=500,DmartSalesData[[#This Row],[sales]]&gt;=3000),"Good","Not Good")</f>
        <v>Good</v>
      </c>
      <c r="R9908" s="2">
        <f>YEAR(DmartSalesData[[#This Row],[order_date]])</f>
        <v>2023</v>
      </c>
    </row>
    <row r="9909" spans="1:18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 t="str" cm="1">
        <f t="array" ref="F9909">_xlfn.IFS(DmartSalesData[[#This Row],[sales]]&lt;2000,"LOW CATEGORY",DmartSalesData[[#This Row],[sales]]&lt;4000,"MEDIUM CATEGORY",DmartSalesData[[#This Row],[sales]]&gt;=4000,"HIGH CATEGORY")</f>
        <v>LOW CATEGORY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tr">
        <f>IF(AND(DmartSalesData[[#This Row],[profit]]&gt;=500,DmartSalesData[[#This Row],[sales]]&gt;=3000),"Good","Not Good")</f>
        <v>Not Good</v>
      </c>
      <c r="R9909" s="2">
        <f>YEAR(DmartSalesData[[#This Row],[order_date]])</f>
        <v>2023</v>
      </c>
    </row>
    <row r="9910" spans="1:18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 t="str" cm="1">
        <f t="array" ref="F9910">_xlfn.IFS(DmartSalesData[[#This Row],[sales]]&lt;2000,"LOW CATEGORY",DmartSalesData[[#This Row],[sales]]&lt;4000,"MEDIUM CATEGORY",DmartSalesData[[#This Row],[sales]]&gt;=4000,"HIGH CATEGORY")</f>
        <v>MEDIUM CATEGORY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tr">
        <f>IF(AND(DmartSalesData[[#This Row],[profit]]&gt;=500,DmartSalesData[[#This Row],[sales]]&gt;=3000),"Good","Not Good")</f>
        <v>Not Good</v>
      </c>
      <c r="R9910" s="2">
        <f>YEAR(DmartSalesData[[#This Row],[order_date]])</f>
        <v>2023</v>
      </c>
    </row>
    <row r="9911" spans="1:18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 t="str" cm="1">
        <f t="array" ref="F9911">_xlfn.IFS(DmartSalesData[[#This Row],[sales]]&lt;2000,"LOW CATEGORY",DmartSalesData[[#This Row],[sales]]&lt;4000,"MEDIUM CATEGORY",DmartSalesData[[#This Row],[sales]]&gt;=4000,"HIGH CATEGORY")</f>
        <v>LOW CATEGORY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tr">
        <f>IF(AND(DmartSalesData[[#This Row],[profit]]&gt;=500,DmartSalesData[[#This Row],[sales]]&gt;=3000),"Good","Not Good")</f>
        <v>Not Good</v>
      </c>
      <c r="R9911" s="2">
        <f>YEAR(DmartSalesData[[#This Row],[order_date]])</f>
        <v>2023</v>
      </c>
    </row>
    <row r="9912" spans="1:18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 t="str" cm="1">
        <f t="array" ref="F9912">_xlfn.IFS(DmartSalesData[[#This Row],[sales]]&lt;2000,"LOW CATEGORY",DmartSalesData[[#This Row],[sales]]&lt;4000,"MEDIUM CATEGORY",DmartSalesData[[#This Row],[sales]]&gt;=4000,"HIGH CATEGORY")</f>
        <v>LOW CATEGORY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tr">
        <f>IF(AND(DmartSalesData[[#This Row],[profit]]&gt;=500,DmartSalesData[[#This Row],[sales]]&gt;=3000),"Good","Not Good")</f>
        <v>Not Good</v>
      </c>
      <c r="R9912" s="2">
        <f>YEAR(DmartSalesData[[#This Row],[order_date]])</f>
        <v>2024</v>
      </c>
    </row>
    <row r="9913" spans="1:18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 t="str" cm="1">
        <f t="array" ref="F9913">_xlfn.IFS(DmartSalesData[[#This Row],[sales]]&lt;2000,"LOW CATEGORY",DmartSalesData[[#This Row],[sales]]&lt;4000,"MEDIUM CATEGORY",DmartSalesData[[#This Row],[sales]]&gt;=4000,"HIGH CATEGORY")</f>
        <v>LOW CATEGORY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tr">
        <f>IF(AND(DmartSalesData[[#This Row],[profit]]&gt;=500,DmartSalesData[[#This Row],[sales]]&gt;=3000),"Good","Not Good")</f>
        <v>Not Good</v>
      </c>
      <c r="R9913" s="2">
        <f>YEAR(DmartSalesData[[#This Row],[order_date]])</f>
        <v>2024</v>
      </c>
    </row>
    <row r="9914" spans="1:18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 t="str" cm="1">
        <f t="array" ref="F9914">_xlfn.IFS(DmartSalesData[[#This Row],[sales]]&lt;2000,"LOW CATEGORY",DmartSalesData[[#This Row],[sales]]&lt;4000,"MEDIUM CATEGORY",DmartSalesData[[#This Row],[sales]]&gt;=4000,"HIGH CATEGORY")</f>
        <v>LOW CATEGORY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tr">
        <f>IF(AND(DmartSalesData[[#This Row],[profit]]&gt;=500,DmartSalesData[[#This Row],[sales]]&gt;=3000),"Good","Not Good")</f>
        <v>Not Good</v>
      </c>
      <c r="R9914" s="2">
        <f>YEAR(DmartSalesData[[#This Row],[order_date]])</f>
        <v>2023</v>
      </c>
    </row>
    <row r="9915" spans="1:18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 t="str" cm="1">
        <f t="array" ref="F9915">_xlfn.IFS(DmartSalesData[[#This Row],[sales]]&lt;2000,"LOW CATEGORY",DmartSalesData[[#This Row],[sales]]&lt;4000,"MEDIUM CATEGORY",DmartSalesData[[#This Row],[sales]]&gt;=4000,"HIGH CATEGORY")</f>
        <v>LOW CATEGORY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tr">
        <f>IF(AND(DmartSalesData[[#This Row],[profit]]&gt;=500,DmartSalesData[[#This Row],[sales]]&gt;=3000),"Good","Not Good")</f>
        <v>Not Good</v>
      </c>
      <c r="R9915" s="2">
        <f>YEAR(DmartSalesData[[#This Row],[order_date]])</f>
        <v>2023</v>
      </c>
    </row>
    <row r="9916" spans="1:18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 t="str" cm="1">
        <f t="array" ref="F9916">_xlfn.IFS(DmartSalesData[[#This Row],[sales]]&lt;2000,"LOW CATEGORY",DmartSalesData[[#This Row],[sales]]&lt;4000,"MEDIUM CATEGORY",DmartSalesData[[#This Row],[sales]]&gt;=4000,"HIGH CATEGORY")</f>
        <v>MEDIUM CATEGORY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tr">
        <f>IF(AND(DmartSalesData[[#This Row],[profit]]&gt;=500,DmartSalesData[[#This Row],[sales]]&gt;=3000),"Good","Not Good")</f>
        <v>Not Good</v>
      </c>
      <c r="R9916" s="2">
        <f>YEAR(DmartSalesData[[#This Row],[order_date]])</f>
        <v>2024</v>
      </c>
    </row>
    <row r="9917" spans="1:18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 t="str" cm="1">
        <f t="array" ref="F9917">_xlfn.IFS(DmartSalesData[[#This Row],[sales]]&lt;2000,"LOW CATEGORY",DmartSalesData[[#This Row],[sales]]&lt;4000,"MEDIUM CATEGORY",DmartSalesData[[#This Row],[sales]]&gt;=4000,"HIGH CATEGORY")</f>
        <v>HIGH CATEGORY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tr">
        <f>IF(AND(DmartSalesData[[#This Row],[profit]]&gt;=500,DmartSalesData[[#This Row],[sales]]&gt;=3000),"Good","Not Good")</f>
        <v>Good</v>
      </c>
      <c r="R9917" s="2">
        <f>YEAR(DmartSalesData[[#This Row],[order_date]])</f>
        <v>2024</v>
      </c>
    </row>
    <row r="9918" spans="1:18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 t="str" cm="1">
        <f t="array" ref="F9918">_xlfn.IFS(DmartSalesData[[#This Row],[sales]]&lt;2000,"LOW CATEGORY",DmartSalesData[[#This Row],[sales]]&lt;4000,"MEDIUM CATEGORY",DmartSalesData[[#This Row],[sales]]&gt;=4000,"HIGH CATEGORY")</f>
        <v>MEDIUM CATEGORY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tr">
        <f>IF(AND(DmartSalesData[[#This Row],[profit]]&gt;=500,DmartSalesData[[#This Row],[sales]]&gt;=3000),"Good","Not Good")</f>
        <v>Good</v>
      </c>
      <c r="R9918" s="2">
        <f>YEAR(DmartSalesData[[#This Row],[order_date]])</f>
        <v>2023</v>
      </c>
    </row>
    <row r="9919" spans="1:18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 t="str" cm="1">
        <f t="array" ref="F9919">_xlfn.IFS(DmartSalesData[[#This Row],[sales]]&lt;2000,"LOW CATEGORY",DmartSalesData[[#This Row],[sales]]&lt;4000,"MEDIUM CATEGORY",DmartSalesData[[#This Row],[sales]]&gt;=4000,"HIGH CATEGORY")</f>
        <v>MEDIUM CATEGORY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tr">
        <f>IF(AND(DmartSalesData[[#This Row],[profit]]&gt;=500,DmartSalesData[[#This Row],[sales]]&gt;=3000),"Good","Not Good")</f>
        <v>Not Good</v>
      </c>
      <c r="R9919" s="2">
        <f>YEAR(DmartSalesData[[#This Row],[order_date]])</f>
        <v>2024</v>
      </c>
    </row>
    <row r="9920" spans="1:18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 t="str" cm="1">
        <f t="array" ref="F9920">_xlfn.IFS(DmartSalesData[[#This Row],[sales]]&lt;2000,"LOW CATEGORY",DmartSalesData[[#This Row],[sales]]&lt;4000,"MEDIUM CATEGORY",DmartSalesData[[#This Row],[sales]]&gt;=4000,"HIGH CATEGORY")</f>
        <v>HIGH CATEGORY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tr">
        <f>IF(AND(DmartSalesData[[#This Row],[profit]]&gt;=500,DmartSalesData[[#This Row],[sales]]&gt;=3000),"Good","Not Good")</f>
        <v>Good</v>
      </c>
      <c r="R9920" s="2">
        <f>YEAR(DmartSalesData[[#This Row],[order_date]])</f>
        <v>2023</v>
      </c>
    </row>
    <row r="9921" spans="1:18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 t="str" cm="1">
        <f t="array" ref="F9921">_xlfn.IFS(DmartSalesData[[#This Row],[sales]]&lt;2000,"LOW CATEGORY",DmartSalesData[[#This Row],[sales]]&lt;4000,"MEDIUM CATEGORY",DmartSalesData[[#This Row],[sales]]&gt;=4000,"HIGH CATEGORY")</f>
        <v>LOW CATEGORY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tr">
        <f>IF(AND(DmartSalesData[[#This Row],[profit]]&gt;=500,DmartSalesData[[#This Row],[sales]]&gt;=3000),"Good","Not Good")</f>
        <v>Not Good</v>
      </c>
      <c r="R9921" s="2">
        <f>YEAR(DmartSalesData[[#This Row],[order_date]])</f>
        <v>2023</v>
      </c>
    </row>
    <row r="9922" spans="1:18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 t="str" cm="1">
        <f t="array" ref="F9922">_xlfn.IFS(DmartSalesData[[#This Row],[sales]]&lt;2000,"LOW CATEGORY",DmartSalesData[[#This Row],[sales]]&lt;4000,"MEDIUM CATEGORY",DmartSalesData[[#This Row],[sales]]&gt;=4000,"HIGH CATEGORY")</f>
        <v>LOW CATEGORY</v>
      </c>
      <c r="G9922" s="2">
        <v>0.46</v>
      </c>
      <c r="H9922" s="2">
        <f t="shared" ref="H9922:H9985" si="310">E9922*G9922</f>
        <v>467.79240000000004</v>
      </c>
      <c r="I9922" s="2">
        <f t="shared" ref="I9922:I9985" si="311">E9922-H9922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tr">
        <f>IF(AND(DmartSalesData[[#This Row],[profit]]&gt;=500,DmartSalesData[[#This Row],[sales]]&gt;=3000),"Good","Not Good")</f>
        <v>Not Good</v>
      </c>
      <c r="R9922" s="2">
        <f>YEAR(DmartSalesData[[#This Row],[order_date]])</f>
        <v>2023</v>
      </c>
    </row>
    <row r="9923" spans="1:18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 t="str" cm="1">
        <f t="array" ref="F9923">_xlfn.IFS(DmartSalesData[[#This Row],[sales]]&lt;2000,"LOW CATEGORY",DmartSalesData[[#This Row],[sales]]&lt;4000,"MEDIUM CATEGORY",DmartSalesData[[#This Row],[sales]]&gt;=4000,"HIGH CATEGORY")</f>
        <v>MEDIUM CATEGORY</v>
      </c>
      <c r="G9923" s="2">
        <v>0.49</v>
      </c>
      <c r="H9923" s="2">
        <f t="shared" si="310"/>
        <v>1162.2996000000001</v>
      </c>
      <c r="I9923" s="2">
        <f t="shared" si="311"/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tr">
        <f>IF(AND(DmartSalesData[[#This Row],[profit]]&gt;=500,DmartSalesData[[#This Row],[sales]]&gt;=3000),"Good","Not Good")</f>
        <v>Not Good</v>
      </c>
      <c r="R9923" s="2">
        <f>YEAR(DmartSalesData[[#This Row],[order_date]])</f>
        <v>2023</v>
      </c>
    </row>
    <row r="9924" spans="1:18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 t="str" cm="1">
        <f t="array" ref="F9924">_xlfn.IFS(DmartSalesData[[#This Row],[sales]]&lt;2000,"LOW CATEGORY",DmartSalesData[[#This Row],[sales]]&lt;4000,"MEDIUM CATEGORY",DmartSalesData[[#This Row],[sales]]&gt;=4000,"HIGH CATEGORY")</f>
        <v>MEDIUM CATEGORY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tr">
        <f>IF(AND(DmartSalesData[[#This Row],[profit]]&gt;=500,DmartSalesData[[#This Row],[sales]]&gt;=3000),"Good","Not Good")</f>
        <v>Not Good</v>
      </c>
      <c r="R9924" s="2">
        <f>YEAR(DmartSalesData[[#This Row],[order_date]])</f>
        <v>2023</v>
      </c>
    </row>
    <row r="9925" spans="1:18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 t="str" cm="1">
        <f t="array" ref="F9925">_xlfn.IFS(DmartSalesData[[#This Row],[sales]]&lt;2000,"LOW CATEGORY",DmartSalesData[[#This Row],[sales]]&lt;4000,"MEDIUM CATEGORY",DmartSalesData[[#This Row],[sales]]&gt;=4000,"HIGH CATEGORY")</f>
        <v>LOW CATEGORY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tr">
        <f>IF(AND(DmartSalesData[[#This Row],[profit]]&gt;=500,DmartSalesData[[#This Row],[sales]]&gt;=3000),"Good","Not Good")</f>
        <v>Not Good</v>
      </c>
      <c r="R9925" s="2">
        <f>YEAR(DmartSalesData[[#This Row],[order_date]])</f>
        <v>2023</v>
      </c>
    </row>
    <row r="9926" spans="1:18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 t="str" cm="1">
        <f t="array" ref="F9926">_xlfn.IFS(DmartSalesData[[#This Row],[sales]]&lt;2000,"LOW CATEGORY",DmartSalesData[[#This Row],[sales]]&lt;4000,"MEDIUM CATEGORY",DmartSalesData[[#This Row],[sales]]&gt;=4000,"HIGH CATEGORY")</f>
        <v>MEDIUM CATEGORY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tr">
        <f>IF(AND(DmartSalesData[[#This Row],[profit]]&gt;=500,DmartSalesData[[#This Row],[sales]]&gt;=3000),"Good","Not Good")</f>
        <v>Good</v>
      </c>
      <c r="R9926" s="2">
        <f>YEAR(DmartSalesData[[#This Row],[order_date]])</f>
        <v>2024</v>
      </c>
    </row>
    <row r="9927" spans="1:18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 t="str" cm="1">
        <f t="array" ref="F9927">_xlfn.IFS(DmartSalesData[[#This Row],[sales]]&lt;2000,"LOW CATEGORY",DmartSalesData[[#This Row],[sales]]&lt;4000,"MEDIUM CATEGORY",DmartSalesData[[#This Row],[sales]]&gt;=4000,"HIGH CATEGORY")</f>
        <v>LOW CATEGORY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tr">
        <f>IF(AND(DmartSalesData[[#This Row],[profit]]&gt;=500,DmartSalesData[[#This Row],[sales]]&gt;=3000),"Good","Not Good")</f>
        <v>Not Good</v>
      </c>
      <c r="R9927" s="2">
        <f>YEAR(DmartSalesData[[#This Row],[order_date]])</f>
        <v>2023</v>
      </c>
    </row>
    <row r="9928" spans="1:18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 t="str" cm="1">
        <f t="array" ref="F9928">_xlfn.IFS(DmartSalesData[[#This Row],[sales]]&lt;2000,"LOW CATEGORY",DmartSalesData[[#This Row],[sales]]&lt;4000,"MEDIUM CATEGORY",DmartSalesData[[#This Row],[sales]]&gt;=4000,"HIGH CATEGORY")</f>
        <v>MEDIUM CATEGORY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tr">
        <f>IF(AND(DmartSalesData[[#This Row],[profit]]&gt;=500,DmartSalesData[[#This Row],[sales]]&gt;=3000),"Good","Not Good")</f>
        <v>Not Good</v>
      </c>
      <c r="R9928" s="2">
        <f>YEAR(DmartSalesData[[#This Row],[order_date]])</f>
        <v>2023</v>
      </c>
    </row>
    <row r="9929" spans="1:18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 t="str" cm="1">
        <f t="array" ref="F9929">_xlfn.IFS(DmartSalesData[[#This Row],[sales]]&lt;2000,"LOW CATEGORY",DmartSalesData[[#This Row],[sales]]&lt;4000,"MEDIUM CATEGORY",DmartSalesData[[#This Row],[sales]]&gt;=4000,"HIGH CATEGORY")</f>
        <v>MEDIUM CATEGORY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tr">
        <f>IF(AND(DmartSalesData[[#This Row],[profit]]&gt;=500,DmartSalesData[[#This Row],[sales]]&gt;=3000),"Good","Not Good")</f>
        <v>Not Good</v>
      </c>
      <c r="R9929" s="2">
        <f>YEAR(DmartSalesData[[#This Row],[order_date]])</f>
        <v>2024</v>
      </c>
    </row>
    <row r="9930" spans="1:18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 t="str" cm="1">
        <f t="array" ref="F9930">_xlfn.IFS(DmartSalesData[[#This Row],[sales]]&lt;2000,"LOW CATEGORY",DmartSalesData[[#This Row],[sales]]&lt;4000,"MEDIUM CATEGORY",DmartSalesData[[#This Row],[sales]]&gt;=4000,"HIGH CATEGORY")</f>
        <v>HIGH CATEGORY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tr">
        <f>IF(AND(DmartSalesData[[#This Row],[profit]]&gt;=500,DmartSalesData[[#This Row],[sales]]&gt;=3000),"Good","Not Good")</f>
        <v>Good</v>
      </c>
      <c r="R9930" s="2">
        <f>YEAR(DmartSalesData[[#This Row],[order_date]])</f>
        <v>2023</v>
      </c>
    </row>
    <row r="9931" spans="1:18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 t="str" cm="1">
        <f t="array" ref="F9931">_xlfn.IFS(DmartSalesData[[#This Row],[sales]]&lt;2000,"LOW CATEGORY",DmartSalesData[[#This Row],[sales]]&lt;4000,"MEDIUM CATEGORY",DmartSalesData[[#This Row],[sales]]&gt;=4000,"HIGH CATEGORY")</f>
        <v>HIGH CATEGORY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tr">
        <f>IF(AND(DmartSalesData[[#This Row],[profit]]&gt;=500,DmartSalesData[[#This Row],[sales]]&gt;=3000),"Good","Not Good")</f>
        <v>Good</v>
      </c>
      <c r="R9931" s="2">
        <f>YEAR(DmartSalesData[[#This Row],[order_date]])</f>
        <v>2023</v>
      </c>
    </row>
    <row r="9932" spans="1:18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 t="str" cm="1">
        <f t="array" ref="F9932">_xlfn.IFS(DmartSalesData[[#This Row],[sales]]&lt;2000,"LOW CATEGORY",DmartSalesData[[#This Row],[sales]]&lt;4000,"MEDIUM CATEGORY",DmartSalesData[[#This Row],[sales]]&gt;=4000,"HIGH CATEGORY")</f>
        <v>MEDIUM CATEGORY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tr">
        <f>IF(AND(DmartSalesData[[#This Row],[profit]]&gt;=500,DmartSalesData[[#This Row],[sales]]&gt;=3000),"Good","Not Good")</f>
        <v>Good</v>
      </c>
      <c r="R9932" s="2">
        <f>YEAR(DmartSalesData[[#This Row],[order_date]])</f>
        <v>2024</v>
      </c>
    </row>
    <row r="9933" spans="1:18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 t="str" cm="1">
        <f t="array" ref="F9933">_xlfn.IFS(DmartSalesData[[#This Row],[sales]]&lt;2000,"LOW CATEGORY",DmartSalesData[[#This Row],[sales]]&lt;4000,"MEDIUM CATEGORY",DmartSalesData[[#This Row],[sales]]&gt;=4000,"HIGH CATEGORY")</f>
        <v>LOW CATEGORY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tr">
        <f>IF(AND(DmartSalesData[[#This Row],[profit]]&gt;=500,DmartSalesData[[#This Row],[sales]]&gt;=3000),"Good","Not Good")</f>
        <v>Not Good</v>
      </c>
      <c r="R9933" s="2">
        <f>YEAR(DmartSalesData[[#This Row],[order_date]])</f>
        <v>2024</v>
      </c>
    </row>
    <row r="9934" spans="1:18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 t="str" cm="1">
        <f t="array" ref="F9934">_xlfn.IFS(DmartSalesData[[#This Row],[sales]]&lt;2000,"LOW CATEGORY",DmartSalesData[[#This Row],[sales]]&lt;4000,"MEDIUM CATEGORY",DmartSalesData[[#This Row],[sales]]&gt;=4000,"HIGH CATEGORY")</f>
        <v>MEDIUM CATEGORY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tr">
        <f>IF(AND(DmartSalesData[[#This Row],[profit]]&gt;=500,DmartSalesData[[#This Row],[sales]]&gt;=3000),"Good","Not Good")</f>
        <v>Not Good</v>
      </c>
      <c r="R9934" s="2">
        <f>YEAR(DmartSalesData[[#This Row],[order_date]])</f>
        <v>2023</v>
      </c>
    </row>
    <row r="9935" spans="1:18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 t="str" cm="1">
        <f t="array" ref="F9935">_xlfn.IFS(DmartSalesData[[#This Row],[sales]]&lt;2000,"LOW CATEGORY",DmartSalesData[[#This Row],[sales]]&lt;4000,"MEDIUM CATEGORY",DmartSalesData[[#This Row],[sales]]&gt;=4000,"HIGH CATEGORY")</f>
        <v>LOW CATEGORY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tr">
        <f>IF(AND(DmartSalesData[[#This Row],[profit]]&gt;=500,DmartSalesData[[#This Row],[sales]]&gt;=3000),"Good","Not Good")</f>
        <v>Not Good</v>
      </c>
      <c r="R9935" s="2">
        <f>YEAR(DmartSalesData[[#This Row],[order_date]])</f>
        <v>2024</v>
      </c>
    </row>
    <row r="9936" spans="1:18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 t="str" cm="1">
        <f t="array" ref="F9936">_xlfn.IFS(DmartSalesData[[#This Row],[sales]]&lt;2000,"LOW CATEGORY",DmartSalesData[[#This Row],[sales]]&lt;4000,"MEDIUM CATEGORY",DmartSalesData[[#This Row],[sales]]&gt;=4000,"HIGH CATEGORY")</f>
        <v>HIGH CATEGORY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tr">
        <f>IF(AND(DmartSalesData[[#This Row],[profit]]&gt;=500,DmartSalesData[[#This Row],[sales]]&gt;=3000),"Good","Not Good")</f>
        <v>Good</v>
      </c>
      <c r="R9936" s="2">
        <f>YEAR(DmartSalesData[[#This Row],[order_date]])</f>
        <v>2024</v>
      </c>
    </row>
    <row r="9937" spans="1:18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 t="str" cm="1">
        <f t="array" ref="F9937">_xlfn.IFS(DmartSalesData[[#This Row],[sales]]&lt;2000,"LOW CATEGORY",DmartSalesData[[#This Row],[sales]]&lt;4000,"MEDIUM CATEGORY",DmartSalesData[[#This Row],[sales]]&gt;=4000,"HIGH CATEGORY")</f>
        <v>HIGH CATEGORY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tr">
        <f>IF(AND(DmartSalesData[[#This Row],[profit]]&gt;=500,DmartSalesData[[#This Row],[sales]]&gt;=3000),"Good","Not Good")</f>
        <v>Good</v>
      </c>
      <c r="R9937" s="2">
        <f>YEAR(DmartSalesData[[#This Row],[order_date]])</f>
        <v>2023</v>
      </c>
    </row>
    <row r="9938" spans="1:18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 t="str" cm="1">
        <f t="array" ref="F9938">_xlfn.IFS(DmartSalesData[[#This Row],[sales]]&lt;2000,"LOW CATEGORY",DmartSalesData[[#This Row],[sales]]&lt;4000,"MEDIUM CATEGORY",DmartSalesData[[#This Row],[sales]]&gt;=4000,"HIGH CATEGORY")</f>
        <v>MEDIUM CATEGORY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tr">
        <f>IF(AND(DmartSalesData[[#This Row],[profit]]&gt;=500,DmartSalesData[[#This Row],[sales]]&gt;=3000),"Good","Not Good")</f>
        <v>Not Good</v>
      </c>
      <c r="R9938" s="2">
        <f>YEAR(DmartSalesData[[#This Row],[order_date]])</f>
        <v>2023</v>
      </c>
    </row>
    <row r="9939" spans="1:18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 t="str" cm="1">
        <f t="array" ref="F9939">_xlfn.IFS(DmartSalesData[[#This Row],[sales]]&lt;2000,"LOW CATEGORY",DmartSalesData[[#This Row],[sales]]&lt;4000,"MEDIUM CATEGORY",DmartSalesData[[#This Row],[sales]]&gt;=4000,"HIGH CATEGORY")</f>
        <v>MEDIUM CATEGORY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tr">
        <f>IF(AND(DmartSalesData[[#This Row],[profit]]&gt;=500,DmartSalesData[[#This Row],[sales]]&gt;=3000),"Good","Not Good")</f>
        <v>Not Good</v>
      </c>
      <c r="R9939" s="2">
        <f>YEAR(DmartSalesData[[#This Row],[order_date]])</f>
        <v>2024</v>
      </c>
    </row>
    <row r="9940" spans="1:18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 t="str" cm="1">
        <f t="array" ref="F9940">_xlfn.IFS(DmartSalesData[[#This Row],[sales]]&lt;2000,"LOW CATEGORY",DmartSalesData[[#This Row],[sales]]&lt;4000,"MEDIUM CATEGORY",DmartSalesData[[#This Row],[sales]]&gt;=4000,"HIGH CATEGORY")</f>
        <v>MEDIUM CATEGORY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tr">
        <f>IF(AND(DmartSalesData[[#This Row],[profit]]&gt;=500,DmartSalesData[[#This Row],[sales]]&gt;=3000),"Good","Not Good")</f>
        <v>Not Good</v>
      </c>
      <c r="R9940" s="2">
        <f>YEAR(DmartSalesData[[#This Row],[order_date]])</f>
        <v>2024</v>
      </c>
    </row>
    <row r="9941" spans="1:18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 t="str" cm="1">
        <f t="array" ref="F9941">_xlfn.IFS(DmartSalesData[[#This Row],[sales]]&lt;2000,"LOW CATEGORY",DmartSalesData[[#This Row],[sales]]&lt;4000,"MEDIUM CATEGORY",DmartSalesData[[#This Row],[sales]]&gt;=4000,"HIGH CATEGORY")</f>
        <v>LOW CATEGORY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tr">
        <f>IF(AND(DmartSalesData[[#This Row],[profit]]&gt;=500,DmartSalesData[[#This Row],[sales]]&gt;=3000),"Good","Not Good")</f>
        <v>Not Good</v>
      </c>
      <c r="R9941" s="2">
        <f>YEAR(DmartSalesData[[#This Row],[order_date]])</f>
        <v>2024</v>
      </c>
    </row>
    <row r="9942" spans="1:18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 t="str" cm="1">
        <f t="array" ref="F9942">_xlfn.IFS(DmartSalesData[[#This Row],[sales]]&lt;2000,"LOW CATEGORY",DmartSalesData[[#This Row],[sales]]&lt;4000,"MEDIUM CATEGORY",DmartSalesData[[#This Row],[sales]]&gt;=4000,"HIGH CATEGORY")</f>
        <v>MEDIUM CATEGORY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tr">
        <f>IF(AND(DmartSalesData[[#This Row],[profit]]&gt;=500,DmartSalesData[[#This Row],[sales]]&gt;=3000),"Good","Not Good")</f>
        <v>Not Good</v>
      </c>
      <c r="R9942" s="2">
        <f>YEAR(DmartSalesData[[#This Row],[order_date]])</f>
        <v>2024</v>
      </c>
    </row>
    <row r="9943" spans="1:18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 t="str" cm="1">
        <f t="array" ref="F9943">_xlfn.IFS(DmartSalesData[[#This Row],[sales]]&lt;2000,"LOW CATEGORY",DmartSalesData[[#This Row],[sales]]&lt;4000,"MEDIUM CATEGORY",DmartSalesData[[#This Row],[sales]]&gt;=4000,"HIGH CATEGORY")</f>
        <v>MEDIUM CATEGORY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tr">
        <f>IF(AND(DmartSalesData[[#This Row],[profit]]&gt;=500,DmartSalesData[[#This Row],[sales]]&gt;=3000),"Good","Not Good")</f>
        <v>Not Good</v>
      </c>
      <c r="R9943" s="2">
        <f>YEAR(DmartSalesData[[#This Row],[order_date]])</f>
        <v>2024</v>
      </c>
    </row>
    <row r="9944" spans="1:18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 t="str" cm="1">
        <f t="array" ref="F9944">_xlfn.IFS(DmartSalesData[[#This Row],[sales]]&lt;2000,"LOW CATEGORY",DmartSalesData[[#This Row],[sales]]&lt;4000,"MEDIUM CATEGORY",DmartSalesData[[#This Row],[sales]]&gt;=4000,"HIGH CATEGORY")</f>
        <v>HIGH CATEGORY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tr">
        <f>IF(AND(DmartSalesData[[#This Row],[profit]]&gt;=500,DmartSalesData[[#This Row],[sales]]&gt;=3000),"Good","Not Good")</f>
        <v>Good</v>
      </c>
      <c r="R9944" s="2">
        <f>YEAR(DmartSalesData[[#This Row],[order_date]])</f>
        <v>2023</v>
      </c>
    </row>
    <row r="9945" spans="1:18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 t="str" cm="1">
        <f t="array" ref="F9945">_xlfn.IFS(DmartSalesData[[#This Row],[sales]]&lt;2000,"LOW CATEGORY",DmartSalesData[[#This Row],[sales]]&lt;4000,"MEDIUM CATEGORY",DmartSalesData[[#This Row],[sales]]&gt;=4000,"HIGH CATEGORY")</f>
        <v>LOW CATEGORY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tr">
        <f>IF(AND(DmartSalesData[[#This Row],[profit]]&gt;=500,DmartSalesData[[#This Row],[sales]]&gt;=3000),"Good","Not Good")</f>
        <v>Not Good</v>
      </c>
      <c r="R9945" s="2">
        <f>YEAR(DmartSalesData[[#This Row],[order_date]])</f>
        <v>2024</v>
      </c>
    </row>
    <row r="9946" spans="1:18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 t="str" cm="1">
        <f t="array" ref="F9946">_xlfn.IFS(DmartSalesData[[#This Row],[sales]]&lt;2000,"LOW CATEGORY",DmartSalesData[[#This Row],[sales]]&lt;4000,"MEDIUM CATEGORY",DmartSalesData[[#This Row],[sales]]&gt;=4000,"HIGH CATEGORY")</f>
        <v>HIGH CATEGORY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tr">
        <f>IF(AND(DmartSalesData[[#This Row],[profit]]&gt;=500,DmartSalesData[[#This Row],[sales]]&gt;=3000),"Good","Not Good")</f>
        <v>Good</v>
      </c>
      <c r="R9946" s="2">
        <f>YEAR(DmartSalesData[[#This Row],[order_date]])</f>
        <v>2024</v>
      </c>
    </row>
    <row r="9947" spans="1:18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 t="str" cm="1">
        <f t="array" ref="F9947">_xlfn.IFS(DmartSalesData[[#This Row],[sales]]&lt;2000,"LOW CATEGORY",DmartSalesData[[#This Row],[sales]]&lt;4000,"MEDIUM CATEGORY",DmartSalesData[[#This Row],[sales]]&gt;=4000,"HIGH CATEGORY")</f>
        <v>MEDIUM CATEGORY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tr">
        <f>IF(AND(DmartSalesData[[#This Row],[profit]]&gt;=500,DmartSalesData[[#This Row],[sales]]&gt;=3000),"Good","Not Good")</f>
        <v>Not Good</v>
      </c>
      <c r="R9947" s="2">
        <f>YEAR(DmartSalesData[[#This Row],[order_date]])</f>
        <v>2023</v>
      </c>
    </row>
    <row r="9948" spans="1:18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 t="str" cm="1">
        <f t="array" ref="F9948">_xlfn.IFS(DmartSalesData[[#This Row],[sales]]&lt;2000,"LOW CATEGORY",DmartSalesData[[#This Row],[sales]]&lt;4000,"MEDIUM CATEGORY",DmartSalesData[[#This Row],[sales]]&gt;=4000,"HIGH CATEGORY")</f>
        <v>HIGH CATEGORY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tr">
        <f>IF(AND(DmartSalesData[[#This Row],[profit]]&gt;=500,DmartSalesData[[#This Row],[sales]]&gt;=3000),"Good","Not Good")</f>
        <v>Good</v>
      </c>
      <c r="R9948" s="2">
        <f>YEAR(DmartSalesData[[#This Row],[order_date]])</f>
        <v>2023</v>
      </c>
    </row>
    <row r="9949" spans="1:18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 t="str" cm="1">
        <f t="array" ref="F9949">_xlfn.IFS(DmartSalesData[[#This Row],[sales]]&lt;2000,"LOW CATEGORY",DmartSalesData[[#This Row],[sales]]&lt;4000,"MEDIUM CATEGORY",DmartSalesData[[#This Row],[sales]]&gt;=4000,"HIGH CATEGORY")</f>
        <v>LOW CATEGORY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tr">
        <f>IF(AND(DmartSalesData[[#This Row],[profit]]&gt;=500,DmartSalesData[[#This Row],[sales]]&gt;=3000),"Good","Not Good")</f>
        <v>Not Good</v>
      </c>
      <c r="R9949" s="2">
        <f>YEAR(DmartSalesData[[#This Row],[order_date]])</f>
        <v>2024</v>
      </c>
    </row>
    <row r="9950" spans="1:18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 t="str" cm="1">
        <f t="array" ref="F9950">_xlfn.IFS(DmartSalesData[[#This Row],[sales]]&lt;2000,"LOW CATEGORY",DmartSalesData[[#This Row],[sales]]&lt;4000,"MEDIUM CATEGORY",DmartSalesData[[#This Row],[sales]]&gt;=4000,"HIGH CATEGORY")</f>
        <v>MEDIUM CATEGORY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tr">
        <f>IF(AND(DmartSalesData[[#This Row],[profit]]&gt;=500,DmartSalesData[[#This Row],[sales]]&gt;=3000),"Good","Not Good")</f>
        <v>Not Good</v>
      </c>
      <c r="R9950" s="2">
        <f>YEAR(DmartSalesData[[#This Row],[order_date]])</f>
        <v>2024</v>
      </c>
    </row>
    <row r="9951" spans="1:18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 t="str" cm="1">
        <f t="array" ref="F9951">_xlfn.IFS(DmartSalesData[[#This Row],[sales]]&lt;2000,"LOW CATEGORY",DmartSalesData[[#This Row],[sales]]&lt;4000,"MEDIUM CATEGORY",DmartSalesData[[#This Row],[sales]]&gt;=4000,"HIGH CATEGORY")</f>
        <v>HIGH CATEGORY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tr">
        <f>IF(AND(DmartSalesData[[#This Row],[profit]]&gt;=500,DmartSalesData[[#This Row],[sales]]&gt;=3000),"Good","Not Good")</f>
        <v>Good</v>
      </c>
      <c r="R9951" s="2">
        <f>YEAR(DmartSalesData[[#This Row],[order_date]])</f>
        <v>2023</v>
      </c>
    </row>
    <row r="9952" spans="1:18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 t="str" cm="1">
        <f t="array" ref="F9952">_xlfn.IFS(DmartSalesData[[#This Row],[sales]]&lt;2000,"LOW CATEGORY",DmartSalesData[[#This Row],[sales]]&lt;4000,"MEDIUM CATEGORY",DmartSalesData[[#This Row],[sales]]&gt;=4000,"HIGH CATEGORY")</f>
        <v>MEDIUM CATEGORY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tr">
        <f>IF(AND(DmartSalesData[[#This Row],[profit]]&gt;=500,DmartSalesData[[#This Row],[sales]]&gt;=3000),"Good","Not Good")</f>
        <v>Good</v>
      </c>
      <c r="R9952" s="2">
        <f>YEAR(DmartSalesData[[#This Row],[order_date]])</f>
        <v>2024</v>
      </c>
    </row>
    <row r="9953" spans="1:18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 t="str" cm="1">
        <f t="array" ref="F9953">_xlfn.IFS(DmartSalesData[[#This Row],[sales]]&lt;2000,"LOW CATEGORY",DmartSalesData[[#This Row],[sales]]&lt;4000,"MEDIUM CATEGORY",DmartSalesData[[#This Row],[sales]]&gt;=4000,"HIGH CATEGORY")</f>
        <v>LOW CATEGORY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tr">
        <f>IF(AND(DmartSalesData[[#This Row],[profit]]&gt;=500,DmartSalesData[[#This Row],[sales]]&gt;=3000),"Good","Not Good")</f>
        <v>Not Good</v>
      </c>
      <c r="R9953" s="2">
        <f>YEAR(DmartSalesData[[#This Row],[order_date]])</f>
        <v>2023</v>
      </c>
    </row>
    <row r="9954" spans="1:18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 t="str" cm="1">
        <f t="array" ref="F9954">_xlfn.IFS(DmartSalesData[[#This Row],[sales]]&lt;2000,"LOW CATEGORY",DmartSalesData[[#This Row],[sales]]&lt;4000,"MEDIUM CATEGORY",DmartSalesData[[#This Row],[sales]]&gt;=4000,"HIGH CATEGORY")</f>
        <v>MEDIUM CATEGORY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tr">
        <f>IF(AND(DmartSalesData[[#This Row],[profit]]&gt;=500,DmartSalesData[[#This Row],[sales]]&gt;=3000),"Good","Not Good")</f>
        <v>Not Good</v>
      </c>
      <c r="R9954" s="2">
        <f>YEAR(DmartSalesData[[#This Row],[order_date]])</f>
        <v>2024</v>
      </c>
    </row>
    <row r="9955" spans="1:18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 t="str" cm="1">
        <f t="array" ref="F9955">_xlfn.IFS(DmartSalesData[[#This Row],[sales]]&lt;2000,"LOW CATEGORY",DmartSalesData[[#This Row],[sales]]&lt;4000,"MEDIUM CATEGORY",DmartSalesData[[#This Row],[sales]]&gt;=4000,"HIGH CATEGORY")</f>
        <v>HIGH CATEGORY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tr">
        <f>IF(AND(DmartSalesData[[#This Row],[profit]]&gt;=500,DmartSalesData[[#This Row],[sales]]&gt;=3000),"Good","Not Good")</f>
        <v>Not Good</v>
      </c>
      <c r="R9955" s="2">
        <f>YEAR(DmartSalesData[[#This Row],[order_date]])</f>
        <v>2024</v>
      </c>
    </row>
    <row r="9956" spans="1:18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 t="str" cm="1">
        <f t="array" ref="F9956">_xlfn.IFS(DmartSalesData[[#This Row],[sales]]&lt;2000,"LOW CATEGORY",DmartSalesData[[#This Row],[sales]]&lt;4000,"MEDIUM CATEGORY",DmartSalesData[[#This Row],[sales]]&gt;=4000,"HIGH CATEGORY")</f>
        <v>MEDIUM CATEGORY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tr">
        <f>IF(AND(DmartSalesData[[#This Row],[profit]]&gt;=500,DmartSalesData[[#This Row],[sales]]&gt;=3000),"Good","Not Good")</f>
        <v>Not Good</v>
      </c>
      <c r="R9956" s="2">
        <f>YEAR(DmartSalesData[[#This Row],[order_date]])</f>
        <v>2024</v>
      </c>
    </row>
    <row r="9957" spans="1:18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 t="str" cm="1">
        <f t="array" ref="F9957">_xlfn.IFS(DmartSalesData[[#This Row],[sales]]&lt;2000,"LOW CATEGORY",DmartSalesData[[#This Row],[sales]]&lt;4000,"MEDIUM CATEGORY",DmartSalesData[[#This Row],[sales]]&gt;=4000,"HIGH CATEGORY")</f>
        <v>MEDIUM CATEGORY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tr">
        <f>IF(AND(DmartSalesData[[#This Row],[profit]]&gt;=500,DmartSalesData[[#This Row],[sales]]&gt;=3000),"Good","Not Good")</f>
        <v>Good</v>
      </c>
      <c r="R9957" s="2">
        <f>YEAR(DmartSalesData[[#This Row],[order_date]])</f>
        <v>2024</v>
      </c>
    </row>
    <row r="9958" spans="1:18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 t="str" cm="1">
        <f t="array" ref="F9958">_xlfn.IFS(DmartSalesData[[#This Row],[sales]]&lt;2000,"LOW CATEGORY",DmartSalesData[[#This Row],[sales]]&lt;4000,"MEDIUM CATEGORY",DmartSalesData[[#This Row],[sales]]&gt;=4000,"HIGH CATEGORY")</f>
        <v>HIGH CATEGORY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tr">
        <f>IF(AND(DmartSalesData[[#This Row],[profit]]&gt;=500,DmartSalesData[[#This Row],[sales]]&gt;=3000),"Good","Not Good")</f>
        <v>Good</v>
      </c>
      <c r="R9958" s="2">
        <f>YEAR(DmartSalesData[[#This Row],[order_date]])</f>
        <v>2023</v>
      </c>
    </row>
    <row r="9959" spans="1:18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 t="str" cm="1">
        <f t="array" ref="F9959">_xlfn.IFS(DmartSalesData[[#This Row],[sales]]&lt;2000,"LOW CATEGORY",DmartSalesData[[#This Row],[sales]]&lt;4000,"MEDIUM CATEGORY",DmartSalesData[[#This Row],[sales]]&gt;=4000,"HIGH CATEGORY")</f>
        <v>MEDIUM CATEGORY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tr">
        <f>IF(AND(DmartSalesData[[#This Row],[profit]]&gt;=500,DmartSalesData[[#This Row],[sales]]&gt;=3000),"Good","Not Good")</f>
        <v>Not Good</v>
      </c>
      <c r="R9959" s="2">
        <f>YEAR(DmartSalesData[[#This Row],[order_date]])</f>
        <v>2024</v>
      </c>
    </row>
    <row r="9960" spans="1:18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 t="str" cm="1">
        <f t="array" ref="F9960">_xlfn.IFS(DmartSalesData[[#This Row],[sales]]&lt;2000,"LOW CATEGORY",DmartSalesData[[#This Row],[sales]]&lt;4000,"MEDIUM CATEGORY",DmartSalesData[[#This Row],[sales]]&gt;=4000,"HIGH CATEGORY")</f>
        <v>HIGH CATEGORY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tr">
        <f>IF(AND(DmartSalesData[[#This Row],[profit]]&gt;=500,DmartSalesData[[#This Row],[sales]]&gt;=3000),"Good","Not Good")</f>
        <v>Good</v>
      </c>
      <c r="R9960" s="2">
        <f>YEAR(DmartSalesData[[#This Row],[order_date]])</f>
        <v>2023</v>
      </c>
    </row>
    <row r="9961" spans="1:18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 t="str" cm="1">
        <f t="array" ref="F9961">_xlfn.IFS(DmartSalesData[[#This Row],[sales]]&lt;2000,"LOW CATEGORY",DmartSalesData[[#This Row],[sales]]&lt;4000,"MEDIUM CATEGORY",DmartSalesData[[#This Row],[sales]]&gt;=4000,"HIGH CATEGORY")</f>
        <v>MEDIUM CATEGORY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tr">
        <f>IF(AND(DmartSalesData[[#This Row],[profit]]&gt;=500,DmartSalesData[[#This Row],[sales]]&gt;=3000),"Good","Not Good")</f>
        <v>Not Good</v>
      </c>
      <c r="R9961" s="2">
        <f>YEAR(DmartSalesData[[#This Row],[order_date]])</f>
        <v>2023</v>
      </c>
    </row>
    <row r="9962" spans="1:18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 t="str" cm="1">
        <f t="array" ref="F9962">_xlfn.IFS(DmartSalesData[[#This Row],[sales]]&lt;2000,"LOW CATEGORY",DmartSalesData[[#This Row],[sales]]&lt;4000,"MEDIUM CATEGORY",DmartSalesData[[#This Row],[sales]]&gt;=4000,"HIGH CATEGORY")</f>
        <v>LOW CATEGORY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tr">
        <f>IF(AND(DmartSalesData[[#This Row],[profit]]&gt;=500,DmartSalesData[[#This Row],[sales]]&gt;=3000),"Good","Not Good")</f>
        <v>Not Good</v>
      </c>
      <c r="R9962" s="2">
        <f>YEAR(DmartSalesData[[#This Row],[order_date]])</f>
        <v>2023</v>
      </c>
    </row>
    <row r="9963" spans="1:18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 t="str" cm="1">
        <f t="array" ref="F9963">_xlfn.IFS(DmartSalesData[[#This Row],[sales]]&lt;2000,"LOW CATEGORY",DmartSalesData[[#This Row],[sales]]&lt;4000,"MEDIUM CATEGORY",DmartSalesData[[#This Row],[sales]]&gt;=4000,"HIGH CATEGORY")</f>
        <v>LOW CATEGORY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tr">
        <f>IF(AND(DmartSalesData[[#This Row],[profit]]&gt;=500,DmartSalesData[[#This Row],[sales]]&gt;=3000),"Good","Not Good")</f>
        <v>Not Good</v>
      </c>
      <c r="R9963" s="2">
        <f>YEAR(DmartSalesData[[#This Row],[order_date]])</f>
        <v>2024</v>
      </c>
    </row>
    <row r="9964" spans="1:18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 t="str" cm="1">
        <f t="array" ref="F9964">_xlfn.IFS(DmartSalesData[[#This Row],[sales]]&lt;2000,"LOW CATEGORY",DmartSalesData[[#This Row],[sales]]&lt;4000,"MEDIUM CATEGORY",DmartSalesData[[#This Row],[sales]]&gt;=4000,"HIGH CATEGORY")</f>
        <v>LOW CATEGORY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tr">
        <f>IF(AND(DmartSalesData[[#This Row],[profit]]&gt;=500,DmartSalesData[[#This Row],[sales]]&gt;=3000),"Good","Not Good")</f>
        <v>Not Good</v>
      </c>
      <c r="R9964" s="2">
        <f>YEAR(DmartSalesData[[#This Row],[order_date]])</f>
        <v>2024</v>
      </c>
    </row>
    <row r="9965" spans="1:18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 t="str" cm="1">
        <f t="array" ref="F9965">_xlfn.IFS(DmartSalesData[[#This Row],[sales]]&lt;2000,"LOW CATEGORY",DmartSalesData[[#This Row],[sales]]&lt;4000,"MEDIUM CATEGORY",DmartSalesData[[#This Row],[sales]]&gt;=4000,"HIGH CATEGORY")</f>
        <v>MEDIUM CATEGORY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tr">
        <f>IF(AND(DmartSalesData[[#This Row],[profit]]&gt;=500,DmartSalesData[[#This Row],[sales]]&gt;=3000),"Good","Not Good")</f>
        <v>Not Good</v>
      </c>
      <c r="R9965" s="2">
        <f>YEAR(DmartSalesData[[#This Row],[order_date]])</f>
        <v>2023</v>
      </c>
    </row>
    <row r="9966" spans="1:18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 t="str" cm="1">
        <f t="array" ref="F9966">_xlfn.IFS(DmartSalesData[[#This Row],[sales]]&lt;2000,"LOW CATEGORY",DmartSalesData[[#This Row],[sales]]&lt;4000,"MEDIUM CATEGORY",DmartSalesData[[#This Row],[sales]]&gt;=4000,"HIGH CATEGORY")</f>
        <v>MEDIUM CATEGORY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tr">
        <f>IF(AND(DmartSalesData[[#This Row],[profit]]&gt;=500,DmartSalesData[[#This Row],[sales]]&gt;=3000),"Good","Not Good")</f>
        <v>Not Good</v>
      </c>
      <c r="R9966" s="2">
        <f>YEAR(DmartSalesData[[#This Row],[order_date]])</f>
        <v>2024</v>
      </c>
    </row>
    <row r="9967" spans="1:18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 t="str" cm="1">
        <f t="array" ref="F9967">_xlfn.IFS(DmartSalesData[[#This Row],[sales]]&lt;2000,"LOW CATEGORY",DmartSalesData[[#This Row],[sales]]&lt;4000,"MEDIUM CATEGORY",DmartSalesData[[#This Row],[sales]]&gt;=4000,"HIGH CATEGORY")</f>
        <v>HIGH CATEGORY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tr">
        <f>IF(AND(DmartSalesData[[#This Row],[profit]]&gt;=500,DmartSalesData[[#This Row],[sales]]&gt;=3000),"Good","Not Good")</f>
        <v>Not Good</v>
      </c>
      <c r="R9967" s="2">
        <f>YEAR(DmartSalesData[[#This Row],[order_date]])</f>
        <v>2024</v>
      </c>
    </row>
    <row r="9968" spans="1:18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 t="str" cm="1">
        <f t="array" ref="F9968">_xlfn.IFS(DmartSalesData[[#This Row],[sales]]&lt;2000,"LOW CATEGORY",DmartSalesData[[#This Row],[sales]]&lt;4000,"MEDIUM CATEGORY",DmartSalesData[[#This Row],[sales]]&gt;=4000,"HIGH CATEGORY")</f>
        <v>HIGH CATEGORY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tr">
        <f>IF(AND(DmartSalesData[[#This Row],[profit]]&gt;=500,DmartSalesData[[#This Row],[sales]]&gt;=3000),"Good","Not Good")</f>
        <v>Good</v>
      </c>
      <c r="R9968" s="2">
        <f>YEAR(DmartSalesData[[#This Row],[order_date]])</f>
        <v>2024</v>
      </c>
    </row>
    <row r="9969" spans="1:18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 t="str" cm="1">
        <f t="array" ref="F9969">_xlfn.IFS(DmartSalesData[[#This Row],[sales]]&lt;2000,"LOW CATEGORY",DmartSalesData[[#This Row],[sales]]&lt;4000,"MEDIUM CATEGORY",DmartSalesData[[#This Row],[sales]]&gt;=4000,"HIGH CATEGORY")</f>
        <v>LOW CATEGORY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tr">
        <f>IF(AND(DmartSalesData[[#This Row],[profit]]&gt;=500,DmartSalesData[[#This Row],[sales]]&gt;=3000),"Good","Not Good")</f>
        <v>Not Good</v>
      </c>
      <c r="R9969" s="2">
        <f>YEAR(DmartSalesData[[#This Row],[order_date]])</f>
        <v>2024</v>
      </c>
    </row>
    <row r="9970" spans="1:18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 t="str" cm="1">
        <f t="array" ref="F9970">_xlfn.IFS(DmartSalesData[[#This Row],[sales]]&lt;2000,"LOW CATEGORY",DmartSalesData[[#This Row],[sales]]&lt;4000,"MEDIUM CATEGORY",DmartSalesData[[#This Row],[sales]]&gt;=4000,"HIGH CATEGORY")</f>
        <v>MEDIUM CATEGORY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tr">
        <f>IF(AND(DmartSalesData[[#This Row],[profit]]&gt;=500,DmartSalesData[[#This Row],[sales]]&gt;=3000),"Good","Not Good")</f>
        <v>Good</v>
      </c>
      <c r="R9970" s="2">
        <f>YEAR(DmartSalesData[[#This Row],[order_date]])</f>
        <v>2023</v>
      </c>
    </row>
    <row r="9971" spans="1:18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 t="str" cm="1">
        <f t="array" ref="F9971">_xlfn.IFS(DmartSalesData[[#This Row],[sales]]&lt;2000,"LOW CATEGORY",DmartSalesData[[#This Row],[sales]]&lt;4000,"MEDIUM CATEGORY",DmartSalesData[[#This Row],[sales]]&gt;=4000,"HIGH CATEGORY")</f>
        <v>MEDIUM CATEGORY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tr">
        <f>IF(AND(DmartSalesData[[#This Row],[profit]]&gt;=500,DmartSalesData[[#This Row],[sales]]&gt;=3000),"Good","Not Good")</f>
        <v>Not Good</v>
      </c>
      <c r="R9971" s="2">
        <f>YEAR(DmartSalesData[[#This Row],[order_date]])</f>
        <v>2023</v>
      </c>
    </row>
    <row r="9972" spans="1:18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 t="str" cm="1">
        <f t="array" ref="F9972">_xlfn.IFS(DmartSalesData[[#This Row],[sales]]&lt;2000,"LOW CATEGORY",DmartSalesData[[#This Row],[sales]]&lt;4000,"MEDIUM CATEGORY",DmartSalesData[[#This Row],[sales]]&gt;=4000,"HIGH CATEGORY")</f>
        <v>LOW CATEGORY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tr">
        <f>IF(AND(DmartSalesData[[#This Row],[profit]]&gt;=500,DmartSalesData[[#This Row],[sales]]&gt;=3000),"Good","Not Good")</f>
        <v>Not Good</v>
      </c>
      <c r="R9972" s="2">
        <f>YEAR(DmartSalesData[[#This Row],[order_date]])</f>
        <v>2023</v>
      </c>
    </row>
    <row r="9973" spans="1:18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 t="str" cm="1">
        <f t="array" ref="F9973">_xlfn.IFS(DmartSalesData[[#This Row],[sales]]&lt;2000,"LOW CATEGORY",DmartSalesData[[#This Row],[sales]]&lt;4000,"MEDIUM CATEGORY",DmartSalesData[[#This Row],[sales]]&gt;=4000,"HIGH CATEGORY")</f>
        <v>MEDIUM CATEGORY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tr">
        <f>IF(AND(DmartSalesData[[#This Row],[profit]]&gt;=500,DmartSalesData[[#This Row],[sales]]&gt;=3000),"Good","Not Good")</f>
        <v>Not Good</v>
      </c>
      <c r="R9973" s="2">
        <f>YEAR(DmartSalesData[[#This Row],[order_date]])</f>
        <v>2023</v>
      </c>
    </row>
    <row r="9974" spans="1:18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 t="str" cm="1">
        <f t="array" ref="F9974">_xlfn.IFS(DmartSalesData[[#This Row],[sales]]&lt;2000,"LOW CATEGORY",DmartSalesData[[#This Row],[sales]]&lt;4000,"MEDIUM CATEGORY",DmartSalesData[[#This Row],[sales]]&gt;=4000,"HIGH CATEGORY")</f>
        <v>LOW CATEGORY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tr">
        <f>IF(AND(DmartSalesData[[#This Row],[profit]]&gt;=500,DmartSalesData[[#This Row],[sales]]&gt;=3000),"Good","Not Good")</f>
        <v>Not Good</v>
      </c>
      <c r="R9974" s="2">
        <f>YEAR(DmartSalesData[[#This Row],[order_date]])</f>
        <v>2024</v>
      </c>
    </row>
    <row r="9975" spans="1:18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 t="str" cm="1">
        <f t="array" ref="F9975">_xlfn.IFS(DmartSalesData[[#This Row],[sales]]&lt;2000,"LOW CATEGORY",DmartSalesData[[#This Row],[sales]]&lt;4000,"MEDIUM CATEGORY",DmartSalesData[[#This Row],[sales]]&gt;=4000,"HIGH CATEGORY")</f>
        <v>LOW CATEGORY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tr">
        <f>IF(AND(DmartSalesData[[#This Row],[profit]]&gt;=500,DmartSalesData[[#This Row],[sales]]&gt;=3000),"Good","Not Good")</f>
        <v>Not Good</v>
      </c>
      <c r="R9975" s="2">
        <f>YEAR(DmartSalesData[[#This Row],[order_date]])</f>
        <v>2023</v>
      </c>
    </row>
    <row r="9976" spans="1:18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 t="str" cm="1">
        <f t="array" ref="F9976">_xlfn.IFS(DmartSalesData[[#This Row],[sales]]&lt;2000,"LOW CATEGORY",DmartSalesData[[#This Row],[sales]]&lt;4000,"MEDIUM CATEGORY",DmartSalesData[[#This Row],[sales]]&gt;=4000,"HIGH CATEGORY")</f>
        <v>LOW CATEGORY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tr">
        <f>IF(AND(DmartSalesData[[#This Row],[profit]]&gt;=500,DmartSalesData[[#This Row],[sales]]&gt;=3000),"Good","Not Good")</f>
        <v>Not Good</v>
      </c>
      <c r="R9976" s="2">
        <f>YEAR(DmartSalesData[[#This Row],[order_date]])</f>
        <v>2023</v>
      </c>
    </row>
    <row r="9977" spans="1:18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 t="str" cm="1">
        <f t="array" ref="F9977">_xlfn.IFS(DmartSalesData[[#This Row],[sales]]&lt;2000,"LOW CATEGORY",DmartSalesData[[#This Row],[sales]]&lt;4000,"MEDIUM CATEGORY",DmartSalesData[[#This Row],[sales]]&gt;=4000,"HIGH CATEGORY")</f>
        <v>MEDIUM CATEGORY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tr">
        <f>IF(AND(DmartSalesData[[#This Row],[profit]]&gt;=500,DmartSalesData[[#This Row],[sales]]&gt;=3000),"Good","Not Good")</f>
        <v>Not Good</v>
      </c>
      <c r="R9977" s="2">
        <f>YEAR(DmartSalesData[[#This Row],[order_date]])</f>
        <v>2024</v>
      </c>
    </row>
    <row r="9978" spans="1:18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 t="str" cm="1">
        <f t="array" ref="F9978">_xlfn.IFS(DmartSalesData[[#This Row],[sales]]&lt;2000,"LOW CATEGORY",DmartSalesData[[#This Row],[sales]]&lt;4000,"MEDIUM CATEGORY",DmartSalesData[[#This Row],[sales]]&gt;=4000,"HIGH CATEGORY")</f>
        <v>MEDIUM CATEGORY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tr">
        <f>IF(AND(DmartSalesData[[#This Row],[profit]]&gt;=500,DmartSalesData[[#This Row],[sales]]&gt;=3000),"Good","Not Good")</f>
        <v>Good</v>
      </c>
      <c r="R9978" s="2">
        <f>YEAR(DmartSalesData[[#This Row],[order_date]])</f>
        <v>2023</v>
      </c>
    </row>
    <row r="9979" spans="1:18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 t="str" cm="1">
        <f t="array" ref="F9979">_xlfn.IFS(DmartSalesData[[#This Row],[sales]]&lt;2000,"LOW CATEGORY",DmartSalesData[[#This Row],[sales]]&lt;4000,"MEDIUM CATEGORY",DmartSalesData[[#This Row],[sales]]&gt;=4000,"HIGH CATEGORY")</f>
        <v>MEDIUM CATEGORY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tr">
        <f>IF(AND(DmartSalesData[[#This Row],[profit]]&gt;=500,DmartSalesData[[#This Row],[sales]]&gt;=3000),"Good","Not Good")</f>
        <v>Not Good</v>
      </c>
      <c r="R9979" s="2">
        <f>YEAR(DmartSalesData[[#This Row],[order_date]])</f>
        <v>2024</v>
      </c>
    </row>
    <row r="9980" spans="1:18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 t="str" cm="1">
        <f t="array" ref="F9980">_xlfn.IFS(DmartSalesData[[#This Row],[sales]]&lt;2000,"LOW CATEGORY",DmartSalesData[[#This Row],[sales]]&lt;4000,"MEDIUM CATEGORY",DmartSalesData[[#This Row],[sales]]&gt;=4000,"HIGH CATEGORY")</f>
        <v>MEDIUM CATEGORY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tr">
        <f>IF(AND(DmartSalesData[[#This Row],[profit]]&gt;=500,DmartSalesData[[#This Row],[sales]]&gt;=3000),"Good","Not Good")</f>
        <v>Good</v>
      </c>
      <c r="R9980" s="2">
        <f>YEAR(DmartSalesData[[#This Row],[order_date]])</f>
        <v>2024</v>
      </c>
    </row>
    <row r="9981" spans="1:18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 t="str" cm="1">
        <f t="array" ref="F9981">_xlfn.IFS(DmartSalesData[[#This Row],[sales]]&lt;2000,"LOW CATEGORY",DmartSalesData[[#This Row],[sales]]&lt;4000,"MEDIUM CATEGORY",DmartSalesData[[#This Row],[sales]]&gt;=4000,"HIGH CATEGORY")</f>
        <v>LOW CATEGORY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tr">
        <f>IF(AND(DmartSalesData[[#This Row],[profit]]&gt;=500,DmartSalesData[[#This Row],[sales]]&gt;=3000),"Good","Not Good")</f>
        <v>Not Good</v>
      </c>
      <c r="R9981" s="2">
        <f>YEAR(DmartSalesData[[#This Row],[order_date]])</f>
        <v>2023</v>
      </c>
    </row>
    <row r="9982" spans="1:18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 t="str" cm="1">
        <f t="array" ref="F9982">_xlfn.IFS(DmartSalesData[[#This Row],[sales]]&lt;2000,"LOW CATEGORY",DmartSalesData[[#This Row],[sales]]&lt;4000,"MEDIUM CATEGORY",DmartSalesData[[#This Row],[sales]]&gt;=4000,"HIGH CATEGORY")</f>
        <v>LOW CATEGORY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tr">
        <f>IF(AND(DmartSalesData[[#This Row],[profit]]&gt;=500,DmartSalesData[[#This Row],[sales]]&gt;=3000),"Good","Not Good")</f>
        <v>Not Good</v>
      </c>
      <c r="R9982" s="2">
        <f>YEAR(DmartSalesData[[#This Row],[order_date]])</f>
        <v>2023</v>
      </c>
    </row>
    <row r="9983" spans="1:18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 t="str" cm="1">
        <f t="array" ref="F9983">_xlfn.IFS(DmartSalesData[[#This Row],[sales]]&lt;2000,"LOW CATEGORY",DmartSalesData[[#This Row],[sales]]&lt;4000,"MEDIUM CATEGORY",DmartSalesData[[#This Row],[sales]]&gt;=4000,"HIGH CATEGORY")</f>
        <v>LOW CATEGORY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tr">
        <f>IF(AND(DmartSalesData[[#This Row],[profit]]&gt;=500,DmartSalesData[[#This Row],[sales]]&gt;=3000),"Good","Not Good")</f>
        <v>Not Good</v>
      </c>
      <c r="R9983" s="2">
        <f>YEAR(DmartSalesData[[#This Row],[order_date]])</f>
        <v>2024</v>
      </c>
    </row>
    <row r="9984" spans="1:18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 t="str" cm="1">
        <f t="array" ref="F9984">_xlfn.IFS(DmartSalesData[[#This Row],[sales]]&lt;2000,"LOW CATEGORY",DmartSalesData[[#This Row],[sales]]&lt;4000,"MEDIUM CATEGORY",DmartSalesData[[#This Row],[sales]]&gt;=4000,"HIGH CATEGORY")</f>
        <v>MEDIUM CATEGORY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tr">
        <f>IF(AND(DmartSalesData[[#This Row],[profit]]&gt;=500,DmartSalesData[[#This Row],[sales]]&gt;=3000),"Good","Not Good")</f>
        <v>Not Good</v>
      </c>
      <c r="R9984" s="2">
        <f>YEAR(DmartSalesData[[#This Row],[order_date]])</f>
        <v>2023</v>
      </c>
    </row>
    <row r="9985" spans="1:18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 t="str" cm="1">
        <f t="array" ref="F9985">_xlfn.IFS(DmartSalesData[[#This Row],[sales]]&lt;2000,"LOW CATEGORY",DmartSalesData[[#This Row],[sales]]&lt;4000,"MEDIUM CATEGORY",DmartSalesData[[#This Row],[sales]]&gt;=4000,"HIGH CATEGORY")</f>
        <v>HIGH CATEGORY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tr">
        <f>IF(AND(DmartSalesData[[#This Row],[profit]]&gt;=500,DmartSalesData[[#This Row],[sales]]&gt;=3000),"Good","Not Good")</f>
        <v>Not Good</v>
      </c>
      <c r="R9985" s="2">
        <f>YEAR(DmartSalesData[[#This Row],[order_date]])</f>
        <v>2023</v>
      </c>
    </row>
    <row r="9986" spans="1:18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 t="str" cm="1">
        <f t="array" ref="F9986">_xlfn.IFS(DmartSalesData[[#This Row],[sales]]&lt;2000,"LOW CATEGORY",DmartSalesData[[#This Row],[sales]]&lt;4000,"MEDIUM CATEGORY",DmartSalesData[[#This Row],[sales]]&gt;=4000,"HIGH CATEGORY")</f>
        <v>MEDIUM CATEGORY</v>
      </c>
      <c r="G9986" s="2">
        <v>0.16</v>
      </c>
      <c r="H9986" s="2">
        <f t="shared" ref="H9986:H10049" si="312">E9986*G9986</f>
        <v>544.33120000000008</v>
      </c>
      <c r="I9986" s="2">
        <f t="shared" ref="I9986:I10049" si="313">E9986-H9986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tr">
        <f>IF(AND(DmartSalesData[[#This Row],[profit]]&gt;=500,DmartSalesData[[#This Row],[sales]]&gt;=3000),"Good","Not Good")</f>
        <v>Good</v>
      </c>
      <c r="R9986" s="2">
        <f>YEAR(DmartSalesData[[#This Row],[order_date]])</f>
        <v>2023</v>
      </c>
    </row>
    <row r="9987" spans="1:18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 t="str" cm="1">
        <f t="array" ref="F9987">_xlfn.IFS(DmartSalesData[[#This Row],[sales]]&lt;2000,"LOW CATEGORY",DmartSalesData[[#This Row],[sales]]&lt;4000,"MEDIUM CATEGORY",DmartSalesData[[#This Row],[sales]]&gt;=4000,"HIGH CATEGORY")</f>
        <v>LOW CATEGORY</v>
      </c>
      <c r="G9987" s="2">
        <v>0.27</v>
      </c>
      <c r="H9987" s="2">
        <f t="shared" si="312"/>
        <v>364.59179999999998</v>
      </c>
      <c r="I9987" s="2">
        <f t="shared" si="313"/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tr">
        <f>IF(AND(DmartSalesData[[#This Row],[profit]]&gt;=500,DmartSalesData[[#This Row],[sales]]&gt;=3000),"Good","Not Good")</f>
        <v>Not Good</v>
      </c>
      <c r="R9987" s="2">
        <f>YEAR(DmartSalesData[[#This Row],[order_date]])</f>
        <v>2023</v>
      </c>
    </row>
    <row r="9988" spans="1:18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 t="str" cm="1">
        <f t="array" ref="F9988">_xlfn.IFS(DmartSalesData[[#This Row],[sales]]&lt;2000,"LOW CATEGORY",DmartSalesData[[#This Row],[sales]]&lt;4000,"MEDIUM CATEGORY",DmartSalesData[[#This Row],[sales]]&gt;=4000,"HIGH CATEGORY")</f>
        <v>LOW CATEGORY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tr">
        <f>IF(AND(DmartSalesData[[#This Row],[profit]]&gt;=500,DmartSalesData[[#This Row],[sales]]&gt;=3000),"Good","Not Good")</f>
        <v>Not Good</v>
      </c>
      <c r="R9988" s="2">
        <f>YEAR(DmartSalesData[[#This Row],[order_date]])</f>
        <v>2023</v>
      </c>
    </row>
    <row r="9989" spans="1:18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 t="str" cm="1">
        <f t="array" ref="F9989">_xlfn.IFS(DmartSalesData[[#This Row],[sales]]&lt;2000,"LOW CATEGORY",DmartSalesData[[#This Row],[sales]]&lt;4000,"MEDIUM CATEGORY",DmartSalesData[[#This Row],[sales]]&gt;=4000,"HIGH CATEGORY")</f>
        <v>MEDIUM CATEGORY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tr">
        <f>IF(AND(DmartSalesData[[#This Row],[profit]]&gt;=500,DmartSalesData[[#This Row],[sales]]&gt;=3000),"Good","Not Good")</f>
        <v>Good</v>
      </c>
      <c r="R9989" s="2">
        <f>YEAR(DmartSalesData[[#This Row],[order_date]])</f>
        <v>2024</v>
      </c>
    </row>
    <row r="9990" spans="1:18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 t="str" cm="1">
        <f t="array" ref="F9990">_xlfn.IFS(DmartSalesData[[#This Row],[sales]]&lt;2000,"LOW CATEGORY",DmartSalesData[[#This Row],[sales]]&lt;4000,"MEDIUM CATEGORY",DmartSalesData[[#This Row],[sales]]&gt;=4000,"HIGH CATEGORY")</f>
        <v>MEDIUM CATEGORY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tr">
        <f>IF(AND(DmartSalesData[[#This Row],[profit]]&gt;=500,DmartSalesData[[#This Row],[sales]]&gt;=3000),"Good","Not Good")</f>
        <v>Not Good</v>
      </c>
      <c r="R9990" s="2">
        <f>YEAR(DmartSalesData[[#This Row],[order_date]])</f>
        <v>2024</v>
      </c>
    </row>
    <row r="9991" spans="1:18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 t="str" cm="1">
        <f t="array" ref="F9991">_xlfn.IFS(DmartSalesData[[#This Row],[sales]]&lt;2000,"LOW CATEGORY",DmartSalesData[[#This Row],[sales]]&lt;4000,"MEDIUM CATEGORY",DmartSalesData[[#This Row],[sales]]&gt;=4000,"HIGH CATEGORY")</f>
        <v>MEDIUM CATEGORY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tr">
        <f>IF(AND(DmartSalesData[[#This Row],[profit]]&gt;=500,DmartSalesData[[#This Row],[sales]]&gt;=3000),"Good","Not Good")</f>
        <v>Good</v>
      </c>
      <c r="R9991" s="2">
        <f>YEAR(DmartSalesData[[#This Row],[order_date]])</f>
        <v>2024</v>
      </c>
    </row>
    <row r="9992" spans="1:18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 t="str" cm="1">
        <f t="array" ref="F9992">_xlfn.IFS(DmartSalesData[[#This Row],[sales]]&lt;2000,"LOW CATEGORY",DmartSalesData[[#This Row],[sales]]&lt;4000,"MEDIUM CATEGORY",DmartSalesData[[#This Row],[sales]]&gt;=4000,"HIGH CATEGORY")</f>
        <v>LOW CATEGORY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tr">
        <f>IF(AND(DmartSalesData[[#This Row],[profit]]&gt;=500,DmartSalesData[[#This Row],[sales]]&gt;=3000),"Good","Not Good")</f>
        <v>Not Good</v>
      </c>
      <c r="R9992" s="2">
        <f>YEAR(DmartSalesData[[#This Row],[order_date]])</f>
        <v>2023</v>
      </c>
    </row>
    <row r="9993" spans="1:18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 t="str" cm="1">
        <f t="array" ref="F9993">_xlfn.IFS(DmartSalesData[[#This Row],[sales]]&lt;2000,"LOW CATEGORY",DmartSalesData[[#This Row],[sales]]&lt;4000,"MEDIUM CATEGORY",DmartSalesData[[#This Row],[sales]]&gt;=4000,"HIGH CATEGORY")</f>
        <v>MEDIUM CATEGORY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tr">
        <f>IF(AND(DmartSalesData[[#This Row],[profit]]&gt;=500,DmartSalesData[[#This Row],[sales]]&gt;=3000),"Good","Not Good")</f>
        <v>Not Good</v>
      </c>
      <c r="R9993" s="2">
        <f>YEAR(DmartSalesData[[#This Row],[order_date]])</f>
        <v>2023</v>
      </c>
    </row>
    <row r="9994" spans="1:18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 t="str" cm="1">
        <f t="array" ref="F9994">_xlfn.IFS(DmartSalesData[[#This Row],[sales]]&lt;2000,"LOW CATEGORY",DmartSalesData[[#This Row],[sales]]&lt;4000,"MEDIUM CATEGORY",DmartSalesData[[#This Row],[sales]]&gt;=4000,"HIGH CATEGORY")</f>
        <v>LOW CATEGORY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tr">
        <f>IF(AND(DmartSalesData[[#This Row],[profit]]&gt;=500,DmartSalesData[[#This Row],[sales]]&gt;=3000),"Good","Not Good")</f>
        <v>Not Good</v>
      </c>
      <c r="R9994" s="2">
        <f>YEAR(DmartSalesData[[#This Row],[order_date]])</f>
        <v>2024</v>
      </c>
    </row>
    <row r="9995" spans="1:18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 t="str" cm="1">
        <f t="array" ref="F9995">_xlfn.IFS(DmartSalesData[[#This Row],[sales]]&lt;2000,"LOW CATEGORY",DmartSalesData[[#This Row],[sales]]&lt;4000,"MEDIUM CATEGORY",DmartSalesData[[#This Row],[sales]]&gt;=4000,"HIGH CATEGORY")</f>
        <v>HIGH CATEGORY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tr">
        <f>IF(AND(DmartSalesData[[#This Row],[profit]]&gt;=500,DmartSalesData[[#This Row],[sales]]&gt;=3000),"Good","Not Good")</f>
        <v>Good</v>
      </c>
      <c r="R9995" s="2">
        <f>YEAR(DmartSalesData[[#This Row],[order_date]])</f>
        <v>2024</v>
      </c>
    </row>
    <row r="9996" spans="1:18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 t="str" cm="1">
        <f t="array" ref="F9996">_xlfn.IFS(DmartSalesData[[#This Row],[sales]]&lt;2000,"LOW CATEGORY",DmartSalesData[[#This Row],[sales]]&lt;4000,"MEDIUM CATEGORY",DmartSalesData[[#This Row],[sales]]&gt;=4000,"HIGH CATEGORY")</f>
        <v>LOW CATEGORY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tr">
        <f>IF(AND(DmartSalesData[[#This Row],[profit]]&gt;=500,DmartSalesData[[#This Row],[sales]]&gt;=3000),"Good","Not Good")</f>
        <v>Not Good</v>
      </c>
      <c r="R9996" s="2">
        <f>YEAR(DmartSalesData[[#This Row],[order_date]])</f>
        <v>2024</v>
      </c>
    </row>
    <row r="9997" spans="1:18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 t="str" cm="1">
        <f t="array" ref="F9997">_xlfn.IFS(DmartSalesData[[#This Row],[sales]]&lt;2000,"LOW CATEGORY",DmartSalesData[[#This Row],[sales]]&lt;4000,"MEDIUM CATEGORY",DmartSalesData[[#This Row],[sales]]&gt;=4000,"HIGH CATEGORY")</f>
        <v>LOW CATEGORY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tr">
        <f>IF(AND(DmartSalesData[[#This Row],[profit]]&gt;=500,DmartSalesData[[#This Row],[sales]]&gt;=3000),"Good","Not Good")</f>
        <v>Not Good</v>
      </c>
      <c r="R9997" s="2">
        <f>YEAR(DmartSalesData[[#This Row],[order_date]])</f>
        <v>2023</v>
      </c>
    </row>
    <row r="9998" spans="1:18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 t="str" cm="1">
        <f t="array" ref="F9998">_xlfn.IFS(DmartSalesData[[#This Row],[sales]]&lt;2000,"LOW CATEGORY",DmartSalesData[[#This Row],[sales]]&lt;4000,"MEDIUM CATEGORY",DmartSalesData[[#This Row],[sales]]&gt;=4000,"HIGH CATEGORY")</f>
        <v>MEDIUM CATEGORY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tr">
        <f>IF(AND(DmartSalesData[[#This Row],[profit]]&gt;=500,DmartSalesData[[#This Row],[sales]]&gt;=3000),"Good","Not Good")</f>
        <v>Good</v>
      </c>
      <c r="R9998" s="2">
        <f>YEAR(DmartSalesData[[#This Row],[order_date]])</f>
        <v>2024</v>
      </c>
    </row>
    <row r="9999" spans="1:18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 t="str" cm="1">
        <f t="array" ref="F9999">_xlfn.IFS(DmartSalesData[[#This Row],[sales]]&lt;2000,"LOW CATEGORY",DmartSalesData[[#This Row],[sales]]&lt;4000,"MEDIUM CATEGORY",DmartSalesData[[#This Row],[sales]]&gt;=4000,"HIGH CATEGORY")</f>
        <v>LOW CATEGORY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tr">
        <f>IF(AND(DmartSalesData[[#This Row],[profit]]&gt;=500,DmartSalesData[[#This Row],[sales]]&gt;=3000),"Good","Not Good")</f>
        <v>Not Good</v>
      </c>
      <c r="R9999" s="2">
        <f>YEAR(DmartSalesData[[#This Row],[order_date]])</f>
        <v>2024</v>
      </c>
    </row>
    <row r="10000" spans="1:18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 t="str" cm="1">
        <f t="array" ref="F10000">_xlfn.IFS(DmartSalesData[[#This Row],[sales]]&lt;2000,"LOW CATEGORY",DmartSalesData[[#This Row],[sales]]&lt;4000,"MEDIUM CATEGORY",DmartSalesData[[#This Row],[sales]]&gt;=4000,"HIGH CATEGORY")</f>
        <v>MEDIUM CATEGORY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tr">
        <f>IF(AND(DmartSalesData[[#This Row],[profit]]&gt;=500,DmartSalesData[[#This Row],[sales]]&gt;=3000),"Good","Not Good")</f>
        <v>Not Good</v>
      </c>
      <c r="R10000" s="2">
        <f>YEAR(DmartSalesData[[#This Row],[order_date]])</f>
        <v>2024</v>
      </c>
    </row>
    <row r="10001" spans="1:18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 t="str" cm="1">
        <f t="array" ref="F10001">_xlfn.IFS(DmartSalesData[[#This Row],[sales]]&lt;2000,"LOW CATEGORY",DmartSalesData[[#This Row],[sales]]&lt;4000,"MEDIUM CATEGORY",DmartSalesData[[#This Row],[sales]]&gt;=4000,"HIGH CATEGORY")</f>
        <v>LOW CATEGORY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tr">
        <f>IF(AND(DmartSalesData[[#This Row],[profit]]&gt;=500,DmartSalesData[[#This Row],[sales]]&gt;=3000),"Good","Not Good")</f>
        <v>Not Good</v>
      </c>
      <c r="R10001" s="2">
        <f>YEAR(DmartSalesData[[#This Row],[order_date]])</f>
        <v>2024</v>
      </c>
    </row>
    <row r="10002" spans="1:18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 t="str" cm="1">
        <f t="array" ref="F10002">_xlfn.IFS(DmartSalesData[[#This Row],[sales]]&lt;2000,"LOW CATEGORY",DmartSalesData[[#This Row],[sales]]&lt;4000,"MEDIUM CATEGORY",DmartSalesData[[#This Row],[sales]]&gt;=4000,"HIGH CATEGORY")</f>
        <v>LOW CATEGORY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tr">
        <f>IF(AND(DmartSalesData[[#This Row],[profit]]&gt;=500,DmartSalesData[[#This Row],[sales]]&gt;=3000),"Good","Not Good")</f>
        <v>Not Good</v>
      </c>
      <c r="R10002" s="2">
        <f>YEAR(DmartSalesData[[#This Row],[order_date]])</f>
        <v>2023</v>
      </c>
    </row>
    <row r="10003" spans="1:18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 t="str" cm="1">
        <f t="array" ref="F10003">_xlfn.IFS(DmartSalesData[[#This Row],[sales]]&lt;2000,"LOW CATEGORY",DmartSalesData[[#This Row],[sales]]&lt;4000,"MEDIUM CATEGORY",DmartSalesData[[#This Row],[sales]]&gt;=4000,"HIGH CATEGORY")</f>
        <v>HIGH CATEGORY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tr">
        <f>IF(AND(DmartSalesData[[#This Row],[profit]]&gt;=500,DmartSalesData[[#This Row],[sales]]&gt;=3000),"Good","Not Good")</f>
        <v>Good</v>
      </c>
      <c r="R10003" s="2">
        <f>YEAR(DmartSalesData[[#This Row],[order_date]])</f>
        <v>2023</v>
      </c>
    </row>
    <row r="10004" spans="1:18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 t="str" cm="1">
        <f t="array" ref="F10004">_xlfn.IFS(DmartSalesData[[#This Row],[sales]]&lt;2000,"LOW CATEGORY",DmartSalesData[[#This Row],[sales]]&lt;4000,"MEDIUM CATEGORY",DmartSalesData[[#This Row],[sales]]&gt;=4000,"HIGH CATEGORY")</f>
        <v>LOW CATEGORY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tr">
        <f>IF(AND(DmartSalesData[[#This Row],[profit]]&gt;=500,DmartSalesData[[#This Row],[sales]]&gt;=3000),"Good","Not Good")</f>
        <v>Not Good</v>
      </c>
      <c r="R10004" s="2">
        <f>YEAR(DmartSalesData[[#This Row],[order_date]])</f>
        <v>2024</v>
      </c>
    </row>
    <row r="10005" spans="1:18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 t="str" cm="1">
        <f t="array" ref="F10005">_xlfn.IFS(DmartSalesData[[#This Row],[sales]]&lt;2000,"LOW CATEGORY",DmartSalesData[[#This Row],[sales]]&lt;4000,"MEDIUM CATEGORY",DmartSalesData[[#This Row],[sales]]&gt;=4000,"HIGH CATEGORY")</f>
        <v>LOW CATEGORY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tr">
        <f>IF(AND(DmartSalesData[[#This Row],[profit]]&gt;=500,DmartSalesData[[#This Row],[sales]]&gt;=3000),"Good","Not Good")</f>
        <v>Not Good</v>
      </c>
      <c r="R10005" s="2">
        <f>YEAR(DmartSalesData[[#This Row],[order_date]])</f>
        <v>2023</v>
      </c>
    </row>
    <row r="10006" spans="1:18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 t="str" cm="1">
        <f t="array" ref="F10006">_xlfn.IFS(DmartSalesData[[#This Row],[sales]]&lt;2000,"LOW CATEGORY",DmartSalesData[[#This Row],[sales]]&lt;4000,"MEDIUM CATEGORY",DmartSalesData[[#This Row],[sales]]&gt;=4000,"HIGH CATEGORY")</f>
        <v>LOW CATEGORY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tr">
        <f>IF(AND(DmartSalesData[[#This Row],[profit]]&gt;=500,DmartSalesData[[#This Row],[sales]]&gt;=3000),"Good","Not Good")</f>
        <v>Not Good</v>
      </c>
      <c r="R10006" s="2">
        <f>YEAR(DmartSalesData[[#This Row],[order_date]])</f>
        <v>2023</v>
      </c>
    </row>
    <row r="10007" spans="1:18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 t="str" cm="1">
        <f t="array" ref="F10007">_xlfn.IFS(DmartSalesData[[#This Row],[sales]]&lt;2000,"LOW CATEGORY",DmartSalesData[[#This Row],[sales]]&lt;4000,"MEDIUM CATEGORY",DmartSalesData[[#This Row],[sales]]&gt;=4000,"HIGH CATEGORY")</f>
        <v>HIGH CATEGORY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tr">
        <f>IF(AND(DmartSalesData[[#This Row],[profit]]&gt;=500,DmartSalesData[[#This Row],[sales]]&gt;=3000),"Good","Not Good")</f>
        <v>Good</v>
      </c>
      <c r="R10007" s="2">
        <f>YEAR(DmartSalesData[[#This Row],[order_date]])</f>
        <v>2023</v>
      </c>
    </row>
    <row r="10008" spans="1:18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 t="str" cm="1">
        <f t="array" ref="F10008">_xlfn.IFS(DmartSalesData[[#This Row],[sales]]&lt;2000,"LOW CATEGORY",DmartSalesData[[#This Row],[sales]]&lt;4000,"MEDIUM CATEGORY",DmartSalesData[[#This Row],[sales]]&gt;=4000,"HIGH CATEGORY")</f>
        <v>MEDIUM CATEGORY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tr">
        <f>IF(AND(DmartSalesData[[#This Row],[profit]]&gt;=500,DmartSalesData[[#This Row],[sales]]&gt;=3000),"Good","Not Good")</f>
        <v>Good</v>
      </c>
      <c r="R10008" s="2">
        <f>YEAR(DmartSalesData[[#This Row],[order_date]])</f>
        <v>2023</v>
      </c>
    </row>
    <row r="10009" spans="1:18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 t="str" cm="1">
        <f t="array" ref="F10009">_xlfn.IFS(DmartSalesData[[#This Row],[sales]]&lt;2000,"LOW CATEGORY",DmartSalesData[[#This Row],[sales]]&lt;4000,"MEDIUM CATEGORY",DmartSalesData[[#This Row],[sales]]&gt;=4000,"HIGH CATEGORY")</f>
        <v>HIGH CATEGORY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tr">
        <f>IF(AND(DmartSalesData[[#This Row],[profit]]&gt;=500,DmartSalesData[[#This Row],[sales]]&gt;=3000),"Good","Not Good")</f>
        <v>Good</v>
      </c>
      <c r="R10009" s="2">
        <f>YEAR(DmartSalesData[[#This Row],[order_date]])</f>
        <v>2024</v>
      </c>
    </row>
    <row r="10010" spans="1:18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 t="str" cm="1">
        <f t="array" ref="F10010">_xlfn.IFS(DmartSalesData[[#This Row],[sales]]&lt;2000,"LOW CATEGORY",DmartSalesData[[#This Row],[sales]]&lt;4000,"MEDIUM CATEGORY",DmartSalesData[[#This Row],[sales]]&gt;=4000,"HIGH CATEGORY")</f>
        <v>HIGH CATEGORY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tr">
        <f>IF(AND(DmartSalesData[[#This Row],[profit]]&gt;=500,DmartSalesData[[#This Row],[sales]]&gt;=3000),"Good","Not Good")</f>
        <v>Good</v>
      </c>
      <c r="R10010" s="2">
        <f>YEAR(DmartSalesData[[#This Row],[order_date]])</f>
        <v>2023</v>
      </c>
    </row>
    <row r="10011" spans="1:18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 t="str" cm="1">
        <f t="array" ref="F10011">_xlfn.IFS(DmartSalesData[[#This Row],[sales]]&lt;2000,"LOW CATEGORY",DmartSalesData[[#This Row],[sales]]&lt;4000,"MEDIUM CATEGORY",DmartSalesData[[#This Row],[sales]]&gt;=4000,"HIGH CATEGORY")</f>
        <v>MEDIUM CATEGORY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tr">
        <f>IF(AND(DmartSalesData[[#This Row],[profit]]&gt;=500,DmartSalesData[[#This Row],[sales]]&gt;=3000),"Good","Not Good")</f>
        <v>Not Good</v>
      </c>
      <c r="R10011" s="2">
        <f>YEAR(DmartSalesData[[#This Row],[order_date]])</f>
        <v>2024</v>
      </c>
    </row>
    <row r="10012" spans="1:18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 t="str" cm="1">
        <f t="array" ref="F10012">_xlfn.IFS(DmartSalesData[[#This Row],[sales]]&lt;2000,"LOW CATEGORY",DmartSalesData[[#This Row],[sales]]&lt;4000,"MEDIUM CATEGORY",DmartSalesData[[#This Row],[sales]]&gt;=4000,"HIGH CATEGORY")</f>
        <v>MEDIUM CATEGORY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tr">
        <f>IF(AND(DmartSalesData[[#This Row],[profit]]&gt;=500,DmartSalesData[[#This Row],[sales]]&gt;=3000),"Good","Not Good")</f>
        <v>Not Good</v>
      </c>
      <c r="R10012" s="2">
        <f>YEAR(DmartSalesData[[#This Row],[order_date]])</f>
        <v>2023</v>
      </c>
    </row>
    <row r="10013" spans="1:18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 t="str" cm="1">
        <f t="array" ref="F10013">_xlfn.IFS(DmartSalesData[[#This Row],[sales]]&lt;2000,"LOW CATEGORY",DmartSalesData[[#This Row],[sales]]&lt;4000,"MEDIUM CATEGORY",DmartSalesData[[#This Row],[sales]]&gt;=4000,"HIGH CATEGORY")</f>
        <v>HIGH CATEGORY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tr">
        <f>IF(AND(DmartSalesData[[#This Row],[profit]]&gt;=500,DmartSalesData[[#This Row],[sales]]&gt;=3000),"Good","Not Good")</f>
        <v>Not Good</v>
      </c>
      <c r="R10013" s="2">
        <f>YEAR(DmartSalesData[[#This Row],[order_date]])</f>
        <v>2024</v>
      </c>
    </row>
    <row r="10014" spans="1:18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 t="str" cm="1">
        <f t="array" ref="F10014">_xlfn.IFS(DmartSalesData[[#This Row],[sales]]&lt;2000,"LOW CATEGORY",DmartSalesData[[#This Row],[sales]]&lt;4000,"MEDIUM CATEGORY",DmartSalesData[[#This Row],[sales]]&gt;=4000,"HIGH CATEGORY")</f>
        <v>MEDIUM CATEGORY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tr">
        <f>IF(AND(DmartSalesData[[#This Row],[profit]]&gt;=500,DmartSalesData[[#This Row],[sales]]&gt;=3000),"Good","Not Good")</f>
        <v>Not Good</v>
      </c>
      <c r="R10014" s="2">
        <f>YEAR(DmartSalesData[[#This Row],[order_date]])</f>
        <v>2024</v>
      </c>
    </row>
    <row r="10015" spans="1:18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 t="str" cm="1">
        <f t="array" ref="F10015">_xlfn.IFS(DmartSalesData[[#This Row],[sales]]&lt;2000,"LOW CATEGORY",DmartSalesData[[#This Row],[sales]]&lt;4000,"MEDIUM CATEGORY",DmartSalesData[[#This Row],[sales]]&gt;=4000,"HIGH CATEGORY")</f>
        <v>HIGH CATEGORY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tr">
        <f>IF(AND(DmartSalesData[[#This Row],[profit]]&gt;=500,DmartSalesData[[#This Row],[sales]]&gt;=3000),"Good","Not Good")</f>
        <v>Good</v>
      </c>
      <c r="R10015" s="2">
        <f>YEAR(DmartSalesData[[#This Row],[order_date]])</f>
        <v>2024</v>
      </c>
    </row>
    <row r="10016" spans="1:18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 t="str" cm="1">
        <f t="array" ref="F10016">_xlfn.IFS(DmartSalesData[[#This Row],[sales]]&lt;2000,"LOW CATEGORY",DmartSalesData[[#This Row],[sales]]&lt;4000,"MEDIUM CATEGORY",DmartSalesData[[#This Row],[sales]]&gt;=4000,"HIGH CATEGORY")</f>
        <v>MEDIUM CATEGORY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tr">
        <f>IF(AND(DmartSalesData[[#This Row],[profit]]&gt;=500,DmartSalesData[[#This Row],[sales]]&gt;=3000),"Good","Not Good")</f>
        <v>Good</v>
      </c>
      <c r="R10016" s="2">
        <f>YEAR(DmartSalesData[[#This Row],[order_date]])</f>
        <v>2024</v>
      </c>
    </row>
    <row r="10017" spans="1:18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 t="str" cm="1">
        <f t="array" ref="F10017">_xlfn.IFS(DmartSalesData[[#This Row],[sales]]&lt;2000,"LOW CATEGORY",DmartSalesData[[#This Row],[sales]]&lt;4000,"MEDIUM CATEGORY",DmartSalesData[[#This Row],[sales]]&gt;=4000,"HIGH CATEGORY")</f>
        <v>MEDIUM CATEGORY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tr">
        <f>IF(AND(DmartSalesData[[#This Row],[profit]]&gt;=500,DmartSalesData[[#This Row],[sales]]&gt;=3000),"Good","Not Good")</f>
        <v>Good</v>
      </c>
      <c r="R10017" s="2">
        <f>YEAR(DmartSalesData[[#This Row],[order_date]])</f>
        <v>2024</v>
      </c>
    </row>
    <row r="10018" spans="1:18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 t="str" cm="1">
        <f t="array" ref="F10018">_xlfn.IFS(DmartSalesData[[#This Row],[sales]]&lt;2000,"LOW CATEGORY",DmartSalesData[[#This Row],[sales]]&lt;4000,"MEDIUM CATEGORY",DmartSalesData[[#This Row],[sales]]&gt;=4000,"HIGH CATEGORY")</f>
        <v>LOW CATEGORY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tr">
        <f>IF(AND(DmartSalesData[[#This Row],[profit]]&gt;=500,DmartSalesData[[#This Row],[sales]]&gt;=3000),"Good","Not Good")</f>
        <v>Not Good</v>
      </c>
      <c r="R10018" s="2">
        <f>YEAR(DmartSalesData[[#This Row],[order_date]])</f>
        <v>2024</v>
      </c>
    </row>
    <row r="10019" spans="1:18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 t="str" cm="1">
        <f t="array" ref="F10019">_xlfn.IFS(DmartSalesData[[#This Row],[sales]]&lt;2000,"LOW CATEGORY",DmartSalesData[[#This Row],[sales]]&lt;4000,"MEDIUM CATEGORY",DmartSalesData[[#This Row],[sales]]&gt;=4000,"HIGH CATEGORY")</f>
        <v>MEDIUM CATEGORY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tr">
        <f>IF(AND(DmartSalesData[[#This Row],[profit]]&gt;=500,DmartSalesData[[#This Row],[sales]]&gt;=3000),"Good","Not Good")</f>
        <v>Good</v>
      </c>
      <c r="R10019" s="2">
        <f>YEAR(DmartSalesData[[#This Row],[order_date]])</f>
        <v>2023</v>
      </c>
    </row>
    <row r="10020" spans="1:18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 t="str" cm="1">
        <f t="array" ref="F10020">_xlfn.IFS(DmartSalesData[[#This Row],[sales]]&lt;2000,"LOW CATEGORY",DmartSalesData[[#This Row],[sales]]&lt;4000,"MEDIUM CATEGORY",DmartSalesData[[#This Row],[sales]]&gt;=4000,"HIGH CATEGORY")</f>
        <v>MEDIUM CATEGORY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tr">
        <f>IF(AND(DmartSalesData[[#This Row],[profit]]&gt;=500,DmartSalesData[[#This Row],[sales]]&gt;=3000),"Good","Not Good")</f>
        <v>Not Good</v>
      </c>
      <c r="R10020" s="2">
        <f>YEAR(DmartSalesData[[#This Row],[order_date]])</f>
        <v>2023</v>
      </c>
    </row>
    <row r="10021" spans="1:18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 t="str" cm="1">
        <f t="array" ref="F10021">_xlfn.IFS(DmartSalesData[[#This Row],[sales]]&lt;2000,"LOW CATEGORY",DmartSalesData[[#This Row],[sales]]&lt;4000,"MEDIUM CATEGORY",DmartSalesData[[#This Row],[sales]]&gt;=4000,"HIGH CATEGORY")</f>
        <v>MEDIUM CATEGORY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tr">
        <f>IF(AND(DmartSalesData[[#This Row],[profit]]&gt;=500,DmartSalesData[[#This Row],[sales]]&gt;=3000),"Good","Not Good")</f>
        <v>Not Good</v>
      </c>
      <c r="R10021" s="2">
        <f>YEAR(DmartSalesData[[#This Row],[order_date]])</f>
        <v>2023</v>
      </c>
    </row>
    <row r="10022" spans="1:18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 t="str" cm="1">
        <f t="array" ref="F10022">_xlfn.IFS(DmartSalesData[[#This Row],[sales]]&lt;2000,"LOW CATEGORY",DmartSalesData[[#This Row],[sales]]&lt;4000,"MEDIUM CATEGORY",DmartSalesData[[#This Row],[sales]]&gt;=4000,"HIGH CATEGORY")</f>
        <v>HIGH CATEGORY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tr">
        <f>IF(AND(DmartSalesData[[#This Row],[profit]]&gt;=500,DmartSalesData[[#This Row],[sales]]&gt;=3000),"Good","Not Good")</f>
        <v>Good</v>
      </c>
      <c r="R10022" s="2">
        <f>YEAR(DmartSalesData[[#This Row],[order_date]])</f>
        <v>2024</v>
      </c>
    </row>
    <row r="10023" spans="1:18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 t="str" cm="1">
        <f t="array" ref="F10023">_xlfn.IFS(DmartSalesData[[#This Row],[sales]]&lt;2000,"LOW CATEGORY",DmartSalesData[[#This Row],[sales]]&lt;4000,"MEDIUM CATEGORY",DmartSalesData[[#This Row],[sales]]&gt;=4000,"HIGH CATEGORY")</f>
        <v>MEDIUM CATEGORY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tr">
        <f>IF(AND(DmartSalesData[[#This Row],[profit]]&gt;=500,DmartSalesData[[#This Row],[sales]]&gt;=3000),"Good","Not Good")</f>
        <v>Not Good</v>
      </c>
      <c r="R10023" s="2">
        <f>YEAR(DmartSalesData[[#This Row],[order_date]])</f>
        <v>2024</v>
      </c>
    </row>
    <row r="10024" spans="1:18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 t="str" cm="1">
        <f t="array" ref="F10024">_xlfn.IFS(DmartSalesData[[#This Row],[sales]]&lt;2000,"LOW CATEGORY",DmartSalesData[[#This Row],[sales]]&lt;4000,"MEDIUM CATEGORY",DmartSalesData[[#This Row],[sales]]&gt;=4000,"HIGH CATEGORY")</f>
        <v>LOW CATEGORY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tr">
        <f>IF(AND(DmartSalesData[[#This Row],[profit]]&gt;=500,DmartSalesData[[#This Row],[sales]]&gt;=3000),"Good","Not Good")</f>
        <v>Not Good</v>
      </c>
      <c r="R10024" s="2">
        <f>YEAR(DmartSalesData[[#This Row],[order_date]])</f>
        <v>2023</v>
      </c>
    </row>
    <row r="10025" spans="1:18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 t="str" cm="1">
        <f t="array" ref="F10025">_xlfn.IFS(DmartSalesData[[#This Row],[sales]]&lt;2000,"LOW CATEGORY",DmartSalesData[[#This Row],[sales]]&lt;4000,"MEDIUM CATEGORY",DmartSalesData[[#This Row],[sales]]&gt;=4000,"HIGH CATEGORY")</f>
        <v>MEDIUM CATEGORY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tr">
        <f>IF(AND(DmartSalesData[[#This Row],[profit]]&gt;=500,DmartSalesData[[#This Row],[sales]]&gt;=3000),"Good","Not Good")</f>
        <v>Good</v>
      </c>
      <c r="R10025" s="2">
        <f>YEAR(DmartSalesData[[#This Row],[order_date]])</f>
        <v>2024</v>
      </c>
    </row>
    <row r="10026" spans="1:18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 t="str" cm="1">
        <f t="array" ref="F10026">_xlfn.IFS(DmartSalesData[[#This Row],[sales]]&lt;2000,"LOW CATEGORY",DmartSalesData[[#This Row],[sales]]&lt;4000,"MEDIUM CATEGORY",DmartSalesData[[#This Row],[sales]]&gt;=4000,"HIGH CATEGORY")</f>
        <v>MEDIUM CATEGORY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tr">
        <f>IF(AND(DmartSalesData[[#This Row],[profit]]&gt;=500,DmartSalesData[[#This Row],[sales]]&gt;=3000),"Good","Not Good")</f>
        <v>Not Good</v>
      </c>
      <c r="R10026" s="2">
        <f>YEAR(DmartSalesData[[#This Row],[order_date]])</f>
        <v>2024</v>
      </c>
    </row>
    <row r="10027" spans="1:18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 t="str" cm="1">
        <f t="array" ref="F10027">_xlfn.IFS(DmartSalesData[[#This Row],[sales]]&lt;2000,"LOW CATEGORY",DmartSalesData[[#This Row],[sales]]&lt;4000,"MEDIUM CATEGORY",DmartSalesData[[#This Row],[sales]]&gt;=4000,"HIGH CATEGORY")</f>
        <v>HIGH CATEGORY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tr">
        <f>IF(AND(DmartSalesData[[#This Row],[profit]]&gt;=500,DmartSalesData[[#This Row],[sales]]&gt;=3000),"Good","Not Good")</f>
        <v>Good</v>
      </c>
      <c r="R10027" s="2">
        <f>YEAR(DmartSalesData[[#This Row],[order_date]])</f>
        <v>2023</v>
      </c>
    </row>
    <row r="10028" spans="1:18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 t="str" cm="1">
        <f t="array" ref="F10028">_xlfn.IFS(DmartSalesData[[#This Row],[sales]]&lt;2000,"LOW CATEGORY",DmartSalesData[[#This Row],[sales]]&lt;4000,"MEDIUM CATEGORY",DmartSalesData[[#This Row],[sales]]&gt;=4000,"HIGH CATEGORY")</f>
        <v>MEDIUM CATEGORY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tr">
        <f>IF(AND(DmartSalesData[[#This Row],[profit]]&gt;=500,DmartSalesData[[#This Row],[sales]]&gt;=3000),"Good","Not Good")</f>
        <v>Good</v>
      </c>
      <c r="R10028" s="2">
        <f>YEAR(DmartSalesData[[#This Row],[order_date]])</f>
        <v>2023</v>
      </c>
    </row>
    <row r="10029" spans="1:18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 t="str" cm="1">
        <f t="array" ref="F10029">_xlfn.IFS(DmartSalesData[[#This Row],[sales]]&lt;2000,"LOW CATEGORY",DmartSalesData[[#This Row],[sales]]&lt;4000,"MEDIUM CATEGORY",DmartSalesData[[#This Row],[sales]]&gt;=4000,"HIGH CATEGORY")</f>
        <v>LOW CATEGORY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tr">
        <f>IF(AND(DmartSalesData[[#This Row],[profit]]&gt;=500,DmartSalesData[[#This Row],[sales]]&gt;=3000),"Good","Not Good")</f>
        <v>Not Good</v>
      </c>
      <c r="R10029" s="2">
        <f>YEAR(DmartSalesData[[#This Row],[order_date]])</f>
        <v>2024</v>
      </c>
    </row>
    <row r="10030" spans="1:18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 t="str" cm="1">
        <f t="array" ref="F10030">_xlfn.IFS(DmartSalesData[[#This Row],[sales]]&lt;2000,"LOW CATEGORY",DmartSalesData[[#This Row],[sales]]&lt;4000,"MEDIUM CATEGORY",DmartSalesData[[#This Row],[sales]]&gt;=4000,"HIGH CATEGORY")</f>
        <v>LOW CATEGORY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tr">
        <f>IF(AND(DmartSalesData[[#This Row],[profit]]&gt;=500,DmartSalesData[[#This Row],[sales]]&gt;=3000),"Good","Not Good")</f>
        <v>Not Good</v>
      </c>
      <c r="R10030" s="2">
        <f>YEAR(DmartSalesData[[#This Row],[order_date]])</f>
        <v>2023</v>
      </c>
    </row>
    <row r="10031" spans="1:18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 t="str" cm="1">
        <f t="array" ref="F10031">_xlfn.IFS(DmartSalesData[[#This Row],[sales]]&lt;2000,"LOW CATEGORY",DmartSalesData[[#This Row],[sales]]&lt;4000,"MEDIUM CATEGORY",DmartSalesData[[#This Row],[sales]]&gt;=4000,"HIGH CATEGORY")</f>
        <v>LOW CATEGORY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tr">
        <f>IF(AND(DmartSalesData[[#This Row],[profit]]&gt;=500,DmartSalesData[[#This Row],[sales]]&gt;=3000),"Good","Not Good")</f>
        <v>Not Good</v>
      </c>
      <c r="R10031" s="2">
        <f>YEAR(DmartSalesData[[#This Row],[order_date]])</f>
        <v>2023</v>
      </c>
    </row>
    <row r="10032" spans="1:18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 t="str" cm="1">
        <f t="array" ref="F10032">_xlfn.IFS(DmartSalesData[[#This Row],[sales]]&lt;2000,"LOW CATEGORY",DmartSalesData[[#This Row],[sales]]&lt;4000,"MEDIUM CATEGORY",DmartSalesData[[#This Row],[sales]]&gt;=4000,"HIGH CATEGORY")</f>
        <v>LOW CATEGORY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tr">
        <f>IF(AND(DmartSalesData[[#This Row],[profit]]&gt;=500,DmartSalesData[[#This Row],[sales]]&gt;=3000),"Good","Not Good")</f>
        <v>Not Good</v>
      </c>
      <c r="R10032" s="2">
        <f>YEAR(DmartSalesData[[#This Row],[order_date]])</f>
        <v>2023</v>
      </c>
    </row>
    <row r="10033" spans="1:18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 t="str" cm="1">
        <f t="array" ref="F10033">_xlfn.IFS(DmartSalesData[[#This Row],[sales]]&lt;2000,"LOW CATEGORY",DmartSalesData[[#This Row],[sales]]&lt;4000,"MEDIUM CATEGORY",DmartSalesData[[#This Row],[sales]]&gt;=4000,"HIGH CATEGORY")</f>
        <v>HIGH CATEGORY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tr">
        <f>IF(AND(DmartSalesData[[#This Row],[profit]]&gt;=500,DmartSalesData[[#This Row],[sales]]&gt;=3000),"Good","Not Good")</f>
        <v>Good</v>
      </c>
      <c r="R10033" s="2">
        <f>YEAR(DmartSalesData[[#This Row],[order_date]])</f>
        <v>2024</v>
      </c>
    </row>
    <row r="10034" spans="1:18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 t="str" cm="1">
        <f t="array" ref="F10034">_xlfn.IFS(DmartSalesData[[#This Row],[sales]]&lt;2000,"LOW CATEGORY",DmartSalesData[[#This Row],[sales]]&lt;4000,"MEDIUM CATEGORY",DmartSalesData[[#This Row],[sales]]&gt;=4000,"HIGH CATEGORY")</f>
        <v>LOW CATEGORY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tr">
        <f>IF(AND(DmartSalesData[[#This Row],[profit]]&gt;=500,DmartSalesData[[#This Row],[sales]]&gt;=3000),"Good","Not Good")</f>
        <v>Not Good</v>
      </c>
      <c r="R10034" s="2">
        <f>YEAR(DmartSalesData[[#This Row],[order_date]])</f>
        <v>2023</v>
      </c>
    </row>
    <row r="10035" spans="1:18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 t="str" cm="1">
        <f t="array" ref="F10035">_xlfn.IFS(DmartSalesData[[#This Row],[sales]]&lt;2000,"LOW CATEGORY",DmartSalesData[[#This Row],[sales]]&lt;4000,"MEDIUM CATEGORY",DmartSalesData[[#This Row],[sales]]&gt;=4000,"HIGH CATEGORY")</f>
        <v>LOW CATEGORY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tr">
        <f>IF(AND(DmartSalesData[[#This Row],[profit]]&gt;=500,DmartSalesData[[#This Row],[sales]]&gt;=3000),"Good","Not Good")</f>
        <v>Not Good</v>
      </c>
      <c r="R10035" s="2">
        <f>YEAR(DmartSalesData[[#This Row],[order_date]])</f>
        <v>2024</v>
      </c>
    </row>
    <row r="10036" spans="1:18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 t="str" cm="1">
        <f t="array" ref="F10036">_xlfn.IFS(DmartSalesData[[#This Row],[sales]]&lt;2000,"LOW CATEGORY",DmartSalesData[[#This Row],[sales]]&lt;4000,"MEDIUM CATEGORY",DmartSalesData[[#This Row],[sales]]&gt;=4000,"HIGH CATEGORY")</f>
        <v>MEDIUM CATEGORY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tr">
        <f>IF(AND(DmartSalesData[[#This Row],[profit]]&gt;=500,DmartSalesData[[#This Row],[sales]]&gt;=3000),"Good","Not Good")</f>
        <v>Not Good</v>
      </c>
      <c r="R10036" s="2">
        <f>YEAR(DmartSalesData[[#This Row],[order_date]])</f>
        <v>2023</v>
      </c>
    </row>
    <row r="10037" spans="1:18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 t="str" cm="1">
        <f t="array" ref="F10037">_xlfn.IFS(DmartSalesData[[#This Row],[sales]]&lt;2000,"LOW CATEGORY",DmartSalesData[[#This Row],[sales]]&lt;4000,"MEDIUM CATEGORY",DmartSalesData[[#This Row],[sales]]&gt;=4000,"HIGH CATEGORY")</f>
        <v>MEDIUM CATEGORY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tr">
        <f>IF(AND(DmartSalesData[[#This Row],[profit]]&gt;=500,DmartSalesData[[#This Row],[sales]]&gt;=3000),"Good","Not Good")</f>
        <v>Not Good</v>
      </c>
      <c r="R10037" s="2">
        <f>YEAR(DmartSalesData[[#This Row],[order_date]])</f>
        <v>2023</v>
      </c>
    </row>
    <row r="10038" spans="1:18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 t="str" cm="1">
        <f t="array" ref="F10038">_xlfn.IFS(DmartSalesData[[#This Row],[sales]]&lt;2000,"LOW CATEGORY",DmartSalesData[[#This Row],[sales]]&lt;4000,"MEDIUM CATEGORY",DmartSalesData[[#This Row],[sales]]&gt;=4000,"HIGH CATEGORY")</f>
        <v>LOW CATEGORY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tr">
        <f>IF(AND(DmartSalesData[[#This Row],[profit]]&gt;=500,DmartSalesData[[#This Row],[sales]]&gt;=3000),"Good","Not Good")</f>
        <v>Not Good</v>
      </c>
      <c r="R10038" s="2">
        <f>YEAR(DmartSalesData[[#This Row],[order_date]])</f>
        <v>2024</v>
      </c>
    </row>
    <row r="10039" spans="1:18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 t="str" cm="1">
        <f t="array" ref="F10039">_xlfn.IFS(DmartSalesData[[#This Row],[sales]]&lt;2000,"LOW CATEGORY",DmartSalesData[[#This Row],[sales]]&lt;4000,"MEDIUM CATEGORY",DmartSalesData[[#This Row],[sales]]&gt;=4000,"HIGH CATEGORY")</f>
        <v>MEDIUM CATEGORY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tr">
        <f>IF(AND(DmartSalesData[[#This Row],[profit]]&gt;=500,DmartSalesData[[#This Row],[sales]]&gt;=3000),"Good","Not Good")</f>
        <v>Not Good</v>
      </c>
      <c r="R10039" s="2">
        <f>YEAR(DmartSalesData[[#This Row],[order_date]])</f>
        <v>2023</v>
      </c>
    </row>
    <row r="10040" spans="1:18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 t="str" cm="1">
        <f t="array" ref="F10040">_xlfn.IFS(DmartSalesData[[#This Row],[sales]]&lt;2000,"LOW CATEGORY",DmartSalesData[[#This Row],[sales]]&lt;4000,"MEDIUM CATEGORY",DmartSalesData[[#This Row],[sales]]&gt;=4000,"HIGH CATEGORY")</f>
        <v>LOW CATEGORY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tr">
        <f>IF(AND(DmartSalesData[[#This Row],[profit]]&gt;=500,DmartSalesData[[#This Row],[sales]]&gt;=3000),"Good","Not Good")</f>
        <v>Not Good</v>
      </c>
      <c r="R10040" s="2">
        <f>YEAR(DmartSalesData[[#This Row],[order_date]])</f>
        <v>2024</v>
      </c>
    </row>
    <row r="10041" spans="1:18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 t="str" cm="1">
        <f t="array" ref="F10041">_xlfn.IFS(DmartSalesData[[#This Row],[sales]]&lt;2000,"LOW CATEGORY",DmartSalesData[[#This Row],[sales]]&lt;4000,"MEDIUM CATEGORY",DmartSalesData[[#This Row],[sales]]&gt;=4000,"HIGH CATEGORY")</f>
        <v>MEDIUM CATEGORY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tr">
        <f>IF(AND(DmartSalesData[[#This Row],[profit]]&gt;=500,DmartSalesData[[#This Row],[sales]]&gt;=3000),"Good","Not Good")</f>
        <v>Not Good</v>
      </c>
      <c r="R10041" s="2">
        <f>YEAR(DmartSalesData[[#This Row],[order_date]])</f>
        <v>2023</v>
      </c>
    </row>
    <row r="10042" spans="1:18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 t="str" cm="1">
        <f t="array" ref="F10042">_xlfn.IFS(DmartSalesData[[#This Row],[sales]]&lt;2000,"LOW CATEGORY",DmartSalesData[[#This Row],[sales]]&lt;4000,"MEDIUM CATEGORY",DmartSalesData[[#This Row],[sales]]&gt;=4000,"HIGH CATEGORY")</f>
        <v>MEDIUM CATEGORY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tr">
        <f>IF(AND(DmartSalesData[[#This Row],[profit]]&gt;=500,DmartSalesData[[#This Row],[sales]]&gt;=3000),"Good","Not Good")</f>
        <v>Not Good</v>
      </c>
      <c r="R10042" s="2">
        <f>YEAR(DmartSalesData[[#This Row],[order_date]])</f>
        <v>2024</v>
      </c>
    </row>
    <row r="10043" spans="1:18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 t="str" cm="1">
        <f t="array" ref="F10043">_xlfn.IFS(DmartSalesData[[#This Row],[sales]]&lt;2000,"LOW CATEGORY",DmartSalesData[[#This Row],[sales]]&lt;4000,"MEDIUM CATEGORY",DmartSalesData[[#This Row],[sales]]&gt;=4000,"HIGH CATEGORY")</f>
        <v>HIGH CATEGORY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tr">
        <f>IF(AND(DmartSalesData[[#This Row],[profit]]&gt;=500,DmartSalesData[[#This Row],[sales]]&gt;=3000),"Good","Not Good")</f>
        <v>Good</v>
      </c>
      <c r="R10043" s="2">
        <f>YEAR(DmartSalesData[[#This Row],[order_date]])</f>
        <v>2024</v>
      </c>
    </row>
    <row r="10044" spans="1:18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 t="str" cm="1">
        <f t="array" ref="F10044">_xlfn.IFS(DmartSalesData[[#This Row],[sales]]&lt;2000,"LOW CATEGORY",DmartSalesData[[#This Row],[sales]]&lt;4000,"MEDIUM CATEGORY",DmartSalesData[[#This Row],[sales]]&gt;=4000,"HIGH CATEGORY")</f>
        <v>LOW CATEGORY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tr">
        <f>IF(AND(DmartSalesData[[#This Row],[profit]]&gt;=500,DmartSalesData[[#This Row],[sales]]&gt;=3000),"Good","Not Good")</f>
        <v>Not Good</v>
      </c>
      <c r="R10044" s="2">
        <f>YEAR(DmartSalesData[[#This Row],[order_date]])</f>
        <v>2024</v>
      </c>
    </row>
    <row r="10045" spans="1:18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 t="str" cm="1">
        <f t="array" ref="F10045">_xlfn.IFS(DmartSalesData[[#This Row],[sales]]&lt;2000,"LOW CATEGORY",DmartSalesData[[#This Row],[sales]]&lt;4000,"MEDIUM CATEGORY",DmartSalesData[[#This Row],[sales]]&gt;=4000,"HIGH CATEGORY")</f>
        <v>LOW CATEGORY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tr">
        <f>IF(AND(DmartSalesData[[#This Row],[profit]]&gt;=500,DmartSalesData[[#This Row],[sales]]&gt;=3000),"Good","Not Good")</f>
        <v>Not Good</v>
      </c>
      <c r="R10045" s="2">
        <f>YEAR(DmartSalesData[[#This Row],[order_date]])</f>
        <v>2023</v>
      </c>
    </row>
    <row r="10046" spans="1:18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 t="str" cm="1">
        <f t="array" ref="F10046">_xlfn.IFS(DmartSalesData[[#This Row],[sales]]&lt;2000,"LOW CATEGORY",DmartSalesData[[#This Row],[sales]]&lt;4000,"MEDIUM CATEGORY",DmartSalesData[[#This Row],[sales]]&gt;=4000,"HIGH CATEGORY")</f>
        <v>MEDIUM CATEGORY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tr">
        <f>IF(AND(DmartSalesData[[#This Row],[profit]]&gt;=500,DmartSalesData[[#This Row],[sales]]&gt;=3000),"Good","Not Good")</f>
        <v>Not Good</v>
      </c>
      <c r="R10046" s="2">
        <f>YEAR(DmartSalesData[[#This Row],[order_date]])</f>
        <v>2023</v>
      </c>
    </row>
    <row r="10047" spans="1:18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 t="str" cm="1">
        <f t="array" ref="F10047">_xlfn.IFS(DmartSalesData[[#This Row],[sales]]&lt;2000,"LOW CATEGORY",DmartSalesData[[#This Row],[sales]]&lt;4000,"MEDIUM CATEGORY",DmartSalesData[[#This Row],[sales]]&gt;=4000,"HIGH CATEGORY")</f>
        <v>LOW CATEGORY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tr">
        <f>IF(AND(DmartSalesData[[#This Row],[profit]]&gt;=500,DmartSalesData[[#This Row],[sales]]&gt;=3000),"Good","Not Good")</f>
        <v>Not Good</v>
      </c>
      <c r="R10047" s="2">
        <f>YEAR(DmartSalesData[[#This Row],[order_date]])</f>
        <v>2024</v>
      </c>
    </row>
    <row r="10048" spans="1:18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 t="str" cm="1">
        <f t="array" ref="F10048">_xlfn.IFS(DmartSalesData[[#This Row],[sales]]&lt;2000,"LOW CATEGORY",DmartSalesData[[#This Row],[sales]]&lt;4000,"MEDIUM CATEGORY",DmartSalesData[[#This Row],[sales]]&gt;=4000,"HIGH CATEGORY")</f>
        <v>MEDIUM CATEGORY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tr">
        <f>IF(AND(DmartSalesData[[#This Row],[profit]]&gt;=500,DmartSalesData[[#This Row],[sales]]&gt;=3000),"Good","Not Good")</f>
        <v>Not Good</v>
      </c>
      <c r="R10048" s="2">
        <f>YEAR(DmartSalesData[[#This Row],[order_date]])</f>
        <v>2023</v>
      </c>
    </row>
    <row r="10049" spans="1:18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 t="str" cm="1">
        <f t="array" ref="F10049">_xlfn.IFS(DmartSalesData[[#This Row],[sales]]&lt;2000,"LOW CATEGORY",DmartSalesData[[#This Row],[sales]]&lt;4000,"MEDIUM CATEGORY",DmartSalesData[[#This Row],[sales]]&gt;=4000,"HIGH CATEGORY")</f>
        <v>LOW CATEGORY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tr">
        <f>IF(AND(DmartSalesData[[#This Row],[profit]]&gt;=500,DmartSalesData[[#This Row],[sales]]&gt;=3000),"Good","Not Good")</f>
        <v>Not Good</v>
      </c>
      <c r="R10049" s="2">
        <f>YEAR(DmartSalesData[[#This Row],[order_date]])</f>
        <v>2023</v>
      </c>
    </row>
    <row r="10050" spans="1:18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 t="str" cm="1">
        <f t="array" ref="F10050">_xlfn.IFS(DmartSalesData[[#This Row],[sales]]&lt;2000,"LOW CATEGORY",DmartSalesData[[#This Row],[sales]]&lt;4000,"MEDIUM CATEGORY",DmartSalesData[[#This Row],[sales]]&gt;=4000,"HIGH CATEGORY")</f>
        <v>MEDIUM CATEGORY</v>
      </c>
      <c r="G10050" s="2">
        <v>0.44</v>
      </c>
      <c r="H10050" s="2">
        <f t="shared" ref="H10050:H10113" si="314">E10050*G10050</f>
        <v>1539.1815999999999</v>
      </c>
      <c r="I10050" s="2">
        <f t="shared" ref="I10050:I10113" si="315">E10050-H10050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tr">
        <f>IF(AND(DmartSalesData[[#This Row],[profit]]&gt;=500,DmartSalesData[[#This Row],[sales]]&gt;=3000),"Good","Not Good")</f>
        <v>Good</v>
      </c>
      <c r="R10050" s="2">
        <f>YEAR(DmartSalesData[[#This Row],[order_date]])</f>
        <v>2023</v>
      </c>
    </row>
    <row r="10051" spans="1:18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 t="str" cm="1">
        <f t="array" ref="F10051">_xlfn.IFS(DmartSalesData[[#This Row],[sales]]&lt;2000,"LOW CATEGORY",DmartSalesData[[#This Row],[sales]]&lt;4000,"MEDIUM CATEGORY",DmartSalesData[[#This Row],[sales]]&gt;=4000,"HIGH CATEGORY")</f>
        <v>HIGH CATEGORY</v>
      </c>
      <c r="G10051" s="2">
        <v>0.28000000000000003</v>
      </c>
      <c r="H10051" s="2">
        <f t="shared" si="314"/>
        <v>1239.8596</v>
      </c>
      <c r="I10051" s="2">
        <f t="shared" si="315"/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tr">
        <f>IF(AND(DmartSalesData[[#This Row],[profit]]&gt;=500,DmartSalesData[[#This Row],[sales]]&gt;=3000),"Good","Not Good")</f>
        <v>Good</v>
      </c>
      <c r="R10051" s="2">
        <f>YEAR(DmartSalesData[[#This Row],[order_date]])</f>
        <v>2024</v>
      </c>
    </row>
    <row r="10052" spans="1:18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 t="str" cm="1">
        <f t="array" ref="F10052">_xlfn.IFS(DmartSalesData[[#This Row],[sales]]&lt;2000,"LOW CATEGORY",DmartSalesData[[#This Row],[sales]]&lt;4000,"MEDIUM CATEGORY",DmartSalesData[[#This Row],[sales]]&gt;=4000,"HIGH CATEGORY")</f>
        <v>HIGH CATEGORY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tr">
        <f>IF(AND(DmartSalesData[[#This Row],[profit]]&gt;=500,DmartSalesData[[#This Row],[sales]]&gt;=3000),"Good","Not Good")</f>
        <v>Not Good</v>
      </c>
      <c r="R10052" s="2">
        <f>YEAR(DmartSalesData[[#This Row],[order_date]])</f>
        <v>2024</v>
      </c>
    </row>
    <row r="10053" spans="1:18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 t="str" cm="1">
        <f t="array" ref="F10053">_xlfn.IFS(DmartSalesData[[#This Row],[sales]]&lt;2000,"LOW CATEGORY",DmartSalesData[[#This Row],[sales]]&lt;4000,"MEDIUM CATEGORY",DmartSalesData[[#This Row],[sales]]&gt;=4000,"HIGH CATEGORY")</f>
        <v>HIGH CATEGORY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tr">
        <f>IF(AND(DmartSalesData[[#This Row],[profit]]&gt;=500,DmartSalesData[[#This Row],[sales]]&gt;=3000),"Good","Not Good")</f>
        <v>Good</v>
      </c>
      <c r="R10053" s="2">
        <f>YEAR(DmartSalesData[[#This Row],[order_date]])</f>
        <v>2023</v>
      </c>
    </row>
    <row r="10054" spans="1:18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 t="str" cm="1">
        <f t="array" ref="F10054">_xlfn.IFS(DmartSalesData[[#This Row],[sales]]&lt;2000,"LOW CATEGORY",DmartSalesData[[#This Row],[sales]]&lt;4000,"MEDIUM CATEGORY",DmartSalesData[[#This Row],[sales]]&gt;=4000,"HIGH CATEGORY")</f>
        <v>LOW CATEGORY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tr">
        <f>IF(AND(DmartSalesData[[#This Row],[profit]]&gt;=500,DmartSalesData[[#This Row],[sales]]&gt;=3000),"Good","Not Good")</f>
        <v>Not Good</v>
      </c>
      <c r="R10054" s="2">
        <f>YEAR(DmartSalesData[[#This Row],[order_date]])</f>
        <v>2023</v>
      </c>
    </row>
    <row r="10055" spans="1:18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 t="str" cm="1">
        <f t="array" ref="F10055">_xlfn.IFS(DmartSalesData[[#This Row],[sales]]&lt;2000,"LOW CATEGORY",DmartSalesData[[#This Row],[sales]]&lt;4000,"MEDIUM CATEGORY",DmartSalesData[[#This Row],[sales]]&gt;=4000,"HIGH CATEGORY")</f>
        <v>MEDIUM CATEGORY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tr">
        <f>IF(AND(DmartSalesData[[#This Row],[profit]]&gt;=500,DmartSalesData[[#This Row],[sales]]&gt;=3000),"Good","Not Good")</f>
        <v>Good</v>
      </c>
      <c r="R10055" s="2">
        <f>YEAR(DmartSalesData[[#This Row],[order_date]])</f>
        <v>2023</v>
      </c>
    </row>
    <row r="10056" spans="1:18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 t="str" cm="1">
        <f t="array" ref="F10056">_xlfn.IFS(DmartSalesData[[#This Row],[sales]]&lt;2000,"LOW CATEGORY",DmartSalesData[[#This Row],[sales]]&lt;4000,"MEDIUM CATEGORY",DmartSalesData[[#This Row],[sales]]&gt;=4000,"HIGH CATEGORY")</f>
        <v>MEDIUM CATEGORY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tr">
        <f>IF(AND(DmartSalesData[[#This Row],[profit]]&gt;=500,DmartSalesData[[#This Row],[sales]]&gt;=3000),"Good","Not Good")</f>
        <v>Not Good</v>
      </c>
      <c r="R10056" s="2">
        <f>YEAR(DmartSalesData[[#This Row],[order_date]])</f>
        <v>2024</v>
      </c>
    </row>
    <row r="10057" spans="1:18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 t="str" cm="1">
        <f t="array" ref="F10057">_xlfn.IFS(DmartSalesData[[#This Row],[sales]]&lt;2000,"LOW CATEGORY",DmartSalesData[[#This Row],[sales]]&lt;4000,"MEDIUM CATEGORY",DmartSalesData[[#This Row],[sales]]&gt;=4000,"HIGH CATEGORY")</f>
        <v>HIGH CATEGORY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tr">
        <f>IF(AND(DmartSalesData[[#This Row],[profit]]&gt;=500,DmartSalesData[[#This Row],[sales]]&gt;=3000),"Good","Not Good")</f>
        <v>Not Good</v>
      </c>
      <c r="R10057" s="2">
        <f>YEAR(DmartSalesData[[#This Row],[order_date]])</f>
        <v>2024</v>
      </c>
    </row>
    <row r="10058" spans="1:18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 t="str" cm="1">
        <f t="array" ref="F10058">_xlfn.IFS(DmartSalesData[[#This Row],[sales]]&lt;2000,"LOW CATEGORY",DmartSalesData[[#This Row],[sales]]&lt;4000,"MEDIUM CATEGORY",DmartSalesData[[#This Row],[sales]]&gt;=4000,"HIGH CATEGORY")</f>
        <v>HIGH CATEGORY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tr">
        <f>IF(AND(DmartSalesData[[#This Row],[profit]]&gt;=500,DmartSalesData[[#This Row],[sales]]&gt;=3000),"Good","Not Good")</f>
        <v>Good</v>
      </c>
      <c r="R10058" s="2">
        <f>YEAR(DmartSalesData[[#This Row],[order_date]])</f>
        <v>2023</v>
      </c>
    </row>
    <row r="10059" spans="1:18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 t="str" cm="1">
        <f t="array" ref="F10059">_xlfn.IFS(DmartSalesData[[#This Row],[sales]]&lt;2000,"LOW CATEGORY",DmartSalesData[[#This Row],[sales]]&lt;4000,"MEDIUM CATEGORY",DmartSalesData[[#This Row],[sales]]&gt;=4000,"HIGH CATEGORY")</f>
        <v>HIGH CATEGORY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tr">
        <f>IF(AND(DmartSalesData[[#This Row],[profit]]&gt;=500,DmartSalesData[[#This Row],[sales]]&gt;=3000),"Good","Not Good")</f>
        <v>Good</v>
      </c>
      <c r="R10059" s="2">
        <f>YEAR(DmartSalesData[[#This Row],[order_date]])</f>
        <v>2024</v>
      </c>
    </row>
    <row r="10060" spans="1:18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 t="str" cm="1">
        <f t="array" ref="F10060">_xlfn.IFS(DmartSalesData[[#This Row],[sales]]&lt;2000,"LOW CATEGORY",DmartSalesData[[#This Row],[sales]]&lt;4000,"MEDIUM CATEGORY",DmartSalesData[[#This Row],[sales]]&gt;=4000,"HIGH CATEGORY")</f>
        <v>HIGH CATEGORY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tr">
        <f>IF(AND(DmartSalesData[[#This Row],[profit]]&gt;=500,DmartSalesData[[#This Row],[sales]]&gt;=3000),"Good","Not Good")</f>
        <v>Good</v>
      </c>
      <c r="R10060" s="2">
        <f>YEAR(DmartSalesData[[#This Row],[order_date]])</f>
        <v>2023</v>
      </c>
    </row>
    <row r="10061" spans="1:18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 t="str" cm="1">
        <f t="array" ref="F10061">_xlfn.IFS(DmartSalesData[[#This Row],[sales]]&lt;2000,"LOW CATEGORY",DmartSalesData[[#This Row],[sales]]&lt;4000,"MEDIUM CATEGORY",DmartSalesData[[#This Row],[sales]]&gt;=4000,"HIGH CATEGORY")</f>
        <v>MEDIUM CATEGORY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tr">
        <f>IF(AND(DmartSalesData[[#This Row],[profit]]&gt;=500,DmartSalesData[[#This Row],[sales]]&gt;=3000),"Good","Not Good")</f>
        <v>Not Good</v>
      </c>
      <c r="R10061" s="2">
        <f>YEAR(DmartSalesData[[#This Row],[order_date]])</f>
        <v>2024</v>
      </c>
    </row>
    <row r="10062" spans="1:18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 t="str" cm="1">
        <f t="array" ref="F10062">_xlfn.IFS(DmartSalesData[[#This Row],[sales]]&lt;2000,"LOW CATEGORY",DmartSalesData[[#This Row],[sales]]&lt;4000,"MEDIUM CATEGORY",DmartSalesData[[#This Row],[sales]]&gt;=4000,"HIGH CATEGORY")</f>
        <v>MEDIUM CATEGORY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tr">
        <f>IF(AND(DmartSalesData[[#This Row],[profit]]&gt;=500,DmartSalesData[[#This Row],[sales]]&gt;=3000),"Good","Not Good")</f>
        <v>Not Good</v>
      </c>
      <c r="R10062" s="2">
        <f>YEAR(DmartSalesData[[#This Row],[order_date]])</f>
        <v>2024</v>
      </c>
    </row>
    <row r="10063" spans="1:18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 t="str" cm="1">
        <f t="array" ref="F10063">_xlfn.IFS(DmartSalesData[[#This Row],[sales]]&lt;2000,"LOW CATEGORY",DmartSalesData[[#This Row],[sales]]&lt;4000,"MEDIUM CATEGORY",DmartSalesData[[#This Row],[sales]]&gt;=4000,"HIGH CATEGORY")</f>
        <v>HIGH CATEGORY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tr">
        <f>IF(AND(DmartSalesData[[#This Row],[profit]]&gt;=500,DmartSalesData[[#This Row],[sales]]&gt;=3000),"Good","Not Good")</f>
        <v>Not Good</v>
      </c>
      <c r="R10063" s="2">
        <f>YEAR(DmartSalesData[[#This Row],[order_date]])</f>
        <v>2023</v>
      </c>
    </row>
    <row r="10064" spans="1:18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 t="str" cm="1">
        <f t="array" ref="F10064">_xlfn.IFS(DmartSalesData[[#This Row],[sales]]&lt;2000,"LOW CATEGORY",DmartSalesData[[#This Row],[sales]]&lt;4000,"MEDIUM CATEGORY",DmartSalesData[[#This Row],[sales]]&gt;=4000,"HIGH CATEGORY")</f>
        <v>MEDIUM CATEGORY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tr">
        <f>IF(AND(DmartSalesData[[#This Row],[profit]]&gt;=500,DmartSalesData[[#This Row],[sales]]&gt;=3000),"Good","Not Good")</f>
        <v>Not Good</v>
      </c>
      <c r="R10064" s="2">
        <f>YEAR(DmartSalesData[[#This Row],[order_date]])</f>
        <v>2024</v>
      </c>
    </row>
    <row r="10065" spans="1:18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 t="str" cm="1">
        <f t="array" ref="F10065">_xlfn.IFS(DmartSalesData[[#This Row],[sales]]&lt;2000,"LOW CATEGORY",DmartSalesData[[#This Row],[sales]]&lt;4000,"MEDIUM CATEGORY",DmartSalesData[[#This Row],[sales]]&gt;=4000,"HIGH CATEGORY")</f>
        <v>HIGH CATEGORY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tr">
        <f>IF(AND(DmartSalesData[[#This Row],[profit]]&gt;=500,DmartSalesData[[#This Row],[sales]]&gt;=3000),"Good","Not Good")</f>
        <v>Good</v>
      </c>
      <c r="R10065" s="2">
        <f>YEAR(DmartSalesData[[#This Row],[order_date]])</f>
        <v>2024</v>
      </c>
    </row>
    <row r="10066" spans="1:18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 t="str" cm="1">
        <f t="array" ref="F10066">_xlfn.IFS(DmartSalesData[[#This Row],[sales]]&lt;2000,"LOW CATEGORY",DmartSalesData[[#This Row],[sales]]&lt;4000,"MEDIUM CATEGORY",DmartSalesData[[#This Row],[sales]]&gt;=4000,"HIGH CATEGORY")</f>
        <v>HIGH CATEGORY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tr">
        <f>IF(AND(DmartSalesData[[#This Row],[profit]]&gt;=500,DmartSalesData[[#This Row],[sales]]&gt;=3000),"Good","Not Good")</f>
        <v>Good</v>
      </c>
      <c r="R10066" s="2">
        <f>YEAR(DmartSalesData[[#This Row],[order_date]])</f>
        <v>2024</v>
      </c>
    </row>
    <row r="10067" spans="1:18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 t="str" cm="1">
        <f t="array" ref="F10067">_xlfn.IFS(DmartSalesData[[#This Row],[sales]]&lt;2000,"LOW CATEGORY",DmartSalesData[[#This Row],[sales]]&lt;4000,"MEDIUM CATEGORY",DmartSalesData[[#This Row],[sales]]&gt;=4000,"HIGH CATEGORY")</f>
        <v>MEDIUM CATEGORY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tr">
        <f>IF(AND(DmartSalesData[[#This Row],[profit]]&gt;=500,DmartSalesData[[#This Row],[sales]]&gt;=3000),"Good","Not Good")</f>
        <v>Not Good</v>
      </c>
      <c r="R10067" s="2">
        <f>YEAR(DmartSalesData[[#This Row],[order_date]])</f>
        <v>2024</v>
      </c>
    </row>
    <row r="10068" spans="1:18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 t="str" cm="1">
        <f t="array" ref="F10068">_xlfn.IFS(DmartSalesData[[#This Row],[sales]]&lt;2000,"LOW CATEGORY",DmartSalesData[[#This Row],[sales]]&lt;4000,"MEDIUM CATEGORY",DmartSalesData[[#This Row],[sales]]&gt;=4000,"HIGH CATEGORY")</f>
        <v>LOW CATEGORY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tr">
        <f>IF(AND(DmartSalesData[[#This Row],[profit]]&gt;=500,DmartSalesData[[#This Row],[sales]]&gt;=3000),"Good","Not Good")</f>
        <v>Not Good</v>
      </c>
      <c r="R10068" s="2">
        <f>YEAR(DmartSalesData[[#This Row],[order_date]])</f>
        <v>2024</v>
      </c>
    </row>
    <row r="10069" spans="1:18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 t="str" cm="1">
        <f t="array" ref="F10069">_xlfn.IFS(DmartSalesData[[#This Row],[sales]]&lt;2000,"LOW CATEGORY",DmartSalesData[[#This Row],[sales]]&lt;4000,"MEDIUM CATEGORY",DmartSalesData[[#This Row],[sales]]&gt;=4000,"HIGH CATEGORY")</f>
        <v>LOW CATEGORY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tr">
        <f>IF(AND(DmartSalesData[[#This Row],[profit]]&gt;=500,DmartSalesData[[#This Row],[sales]]&gt;=3000),"Good","Not Good")</f>
        <v>Not Good</v>
      </c>
      <c r="R10069" s="2">
        <f>YEAR(DmartSalesData[[#This Row],[order_date]])</f>
        <v>2024</v>
      </c>
    </row>
    <row r="10070" spans="1:18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 t="str" cm="1">
        <f t="array" ref="F10070">_xlfn.IFS(DmartSalesData[[#This Row],[sales]]&lt;2000,"LOW CATEGORY",DmartSalesData[[#This Row],[sales]]&lt;4000,"MEDIUM CATEGORY",DmartSalesData[[#This Row],[sales]]&gt;=4000,"HIGH CATEGORY")</f>
        <v>LOW CATEGORY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tr">
        <f>IF(AND(DmartSalesData[[#This Row],[profit]]&gt;=500,DmartSalesData[[#This Row],[sales]]&gt;=3000),"Good","Not Good")</f>
        <v>Not Good</v>
      </c>
      <c r="R10070" s="2">
        <f>YEAR(DmartSalesData[[#This Row],[order_date]])</f>
        <v>2024</v>
      </c>
    </row>
    <row r="10071" spans="1:18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 t="str" cm="1">
        <f t="array" ref="F10071">_xlfn.IFS(DmartSalesData[[#This Row],[sales]]&lt;2000,"LOW CATEGORY",DmartSalesData[[#This Row],[sales]]&lt;4000,"MEDIUM CATEGORY",DmartSalesData[[#This Row],[sales]]&gt;=4000,"HIGH CATEGORY")</f>
        <v>MEDIUM CATEGORY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tr">
        <f>IF(AND(DmartSalesData[[#This Row],[profit]]&gt;=500,DmartSalesData[[#This Row],[sales]]&gt;=3000),"Good","Not Good")</f>
        <v>Not Good</v>
      </c>
      <c r="R10071" s="2">
        <f>YEAR(DmartSalesData[[#This Row],[order_date]])</f>
        <v>2024</v>
      </c>
    </row>
    <row r="10072" spans="1:18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 t="str" cm="1">
        <f t="array" ref="F10072">_xlfn.IFS(DmartSalesData[[#This Row],[sales]]&lt;2000,"LOW CATEGORY",DmartSalesData[[#This Row],[sales]]&lt;4000,"MEDIUM CATEGORY",DmartSalesData[[#This Row],[sales]]&gt;=4000,"HIGH CATEGORY")</f>
        <v>MEDIUM CATEGORY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tr">
        <f>IF(AND(DmartSalesData[[#This Row],[profit]]&gt;=500,DmartSalesData[[#This Row],[sales]]&gt;=3000),"Good","Not Good")</f>
        <v>Not Good</v>
      </c>
      <c r="R10072" s="2">
        <f>YEAR(DmartSalesData[[#This Row],[order_date]])</f>
        <v>2023</v>
      </c>
    </row>
    <row r="10073" spans="1:18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 t="str" cm="1">
        <f t="array" ref="F10073">_xlfn.IFS(DmartSalesData[[#This Row],[sales]]&lt;2000,"LOW CATEGORY",DmartSalesData[[#This Row],[sales]]&lt;4000,"MEDIUM CATEGORY",DmartSalesData[[#This Row],[sales]]&gt;=4000,"HIGH CATEGORY")</f>
        <v>MEDIUM CATEGORY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tr">
        <f>IF(AND(DmartSalesData[[#This Row],[profit]]&gt;=500,DmartSalesData[[#This Row],[sales]]&gt;=3000),"Good","Not Good")</f>
        <v>Not Good</v>
      </c>
      <c r="R10073" s="2">
        <f>YEAR(DmartSalesData[[#This Row],[order_date]])</f>
        <v>2024</v>
      </c>
    </row>
    <row r="10074" spans="1:18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 t="str" cm="1">
        <f t="array" ref="F10074">_xlfn.IFS(DmartSalesData[[#This Row],[sales]]&lt;2000,"LOW CATEGORY",DmartSalesData[[#This Row],[sales]]&lt;4000,"MEDIUM CATEGORY",DmartSalesData[[#This Row],[sales]]&gt;=4000,"HIGH CATEGORY")</f>
        <v>MEDIUM CATEGORY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tr">
        <f>IF(AND(DmartSalesData[[#This Row],[profit]]&gt;=500,DmartSalesData[[#This Row],[sales]]&gt;=3000),"Good","Not Good")</f>
        <v>Not Good</v>
      </c>
      <c r="R10074" s="2">
        <f>YEAR(DmartSalesData[[#This Row],[order_date]])</f>
        <v>2023</v>
      </c>
    </row>
    <row r="10075" spans="1:18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 t="str" cm="1">
        <f t="array" ref="F10075">_xlfn.IFS(DmartSalesData[[#This Row],[sales]]&lt;2000,"LOW CATEGORY",DmartSalesData[[#This Row],[sales]]&lt;4000,"MEDIUM CATEGORY",DmartSalesData[[#This Row],[sales]]&gt;=4000,"HIGH CATEGORY")</f>
        <v>HIGH CATEGORY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tr">
        <f>IF(AND(DmartSalesData[[#This Row],[profit]]&gt;=500,DmartSalesData[[#This Row],[sales]]&gt;=3000),"Good","Not Good")</f>
        <v>Not Good</v>
      </c>
      <c r="R10075" s="2">
        <f>YEAR(DmartSalesData[[#This Row],[order_date]])</f>
        <v>2023</v>
      </c>
    </row>
    <row r="10076" spans="1:18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 t="str" cm="1">
        <f t="array" ref="F10076">_xlfn.IFS(DmartSalesData[[#This Row],[sales]]&lt;2000,"LOW CATEGORY",DmartSalesData[[#This Row],[sales]]&lt;4000,"MEDIUM CATEGORY",DmartSalesData[[#This Row],[sales]]&gt;=4000,"HIGH CATEGORY")</f>
        <v>LOW CATEGORY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tr">
        <f>IF(AND(DmartSalesData[[#This Row],[profit]]&gt;=500,DmartSalesData[[#This Row],[sales]]&gt;=3000),"Good","Not Good")</f>
        <v>Not Good</v>
      </c>
      <c r="R10076" s="2">
        <f>YEAR(DmartSalesData[[#This Row],[order_date]])</f>
        <v>2024</v>
      </c>
    </row>
    <row r="10077" spans="1:18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 t="str" cm="1">
        <f t="array" ref="F10077">_xlfn.IFS(DmartSalesData[[#This Row],[sales]]&lt;2000,"LOW CATEGORY",DmartSalesData[[#This Row],[sales]]&lt;4000,"MEDIUM CATEGORY",DmartSalesData[[#This Row],[sales]]&gt;=4000,"HIGH CATEGORY")</f>
        <v>HIGH CATEGORY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tr">
        <f>IF(AND(DmartSalesData[[#This Row],[profit]]&gt;=500,DmartSalesData[[#This Row],[sales]]&gt;=3000),"Good","Not Good")</f>
        <v>Good</v>
      </c>
      <c r="R10077" s="2">
        <f>YEAR(DmartSalesData[[#This Row],[order_date]])</f>
        <v>2023</v>
      </c>
    </row>
    <row r="10078" spans="1:18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 t="str" cm="1">
        <f t="array" ref="F10078">_xlfn.IFS(DmartSalesData[[#This Row],[sales]]&lt;2000,"LOW CATEGORY",DmartSalesData[[#This Row],[sales]]&lt;4000,"MEDIUM CATEGORY",DmartSalesData[[#This Row],[sales]]&gt;=4000,"HIGH CATEGORY")</f>
        <v>LOW CATEGORY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tr">
        <f>IF(AND(DmartSalesData[[#This Row],[profit]]&gt;=500,DmartSalesData[[#This Row],[sales]]&gt;=3000),"Good","Not Good")</f>
        <v>Not Good</v>
      </c>
      <c r="R10078" s="2">
        <f>YEAR(DmartSalesData[[#This Row],[order_date]])</f>
        <v>2023</v>
      </c>
    </row>
    <row r="10079" spans="1:18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 t="str" cm="1">
        <f t="array" ref="F10079">_xlfn.IFS(DmartSalesData[[#This Row],[sales]]&lt;2000,"LOW CATEGORY",DmartSalesData[[#This Row],[sales]]&lt;4000,"MEDIUM CATEGORY",DmartSalesData[[#This Row],[sales]]&gt;=4000,"HIGH CATEGORY")</f>
        <v>MEDIUM CATEGORY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tr">
        <f>IF(AND(DmartSalesData[[#This Row],[profit]]&gt;=500,DmartSalesData[[#This Row],[sales]]&gt;=3000),"Good","Not Good")</f>
        <v>Good</v>
      </c>
      <c r="R10079" s="2">
        <f>YEAR(DmartSalesData[[#This Row],[order_date]])</f>
        <v>2024</v>
      </c>
    </row>
    <row r="10080" spans="1:18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 t="str" cm="1">
        <f t="array" ref="F10080">_xlfn.IFS(DmartSalesData[[#This Row],[sales]]&lt;2000,"LOW CATEGORY",DmartSalesData[[#This Row],[sales]]&lt;4000,"MEDIUM CATEGORY",DmartSalesData[[#This Row],[sales]]&gt;=4000,"HIGH CATEGORY")</f>
        <v>MEDIUM CATEGORY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tr">
        <f>IF(AND(DmartSalesData[[#This Row],[profit]]&gt;=500,DmartSalesData[[#This Row],[sales]]&gt;=3000),"Good","Not Good")</f>
        <v>Not Good</v>
      </c>
      <c r="R10080" s="2">
        <f>YEAR(DmartSalesData[[#This Row],[order_date]])</f>
        <v>2023</v>
      </c>
    </row>
    <row r="10081" spans="1:18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 t="str" cm="1">
        <f t="array" ref="F10081">_xlfn.IFS(DmartSalesData[[#This Row],[sales]]&lt;2000,"LOW CATEGORY",DmartSalesData[[#This Row],[sales]]&lt;4000,"MEDIUM CATEGORY",DmartSalesData[[#This Row],[sales]]&gt;=4000,"HIGH CATEGORY")</f>
        <v>MEDIUM CATEGORY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tr">
        <f>IF(AND(DmartSalesData[[#This Row],[profit]]&gt;=500,DmartSalesData[[#This Row],[sales]]&gt;=3000),"Good","Not Good")</f>
        <v>Good</v>
      </c>
      <c r="R10081" s="2">
        <f>YEAR(DmartSalesData[[#This Row],[order_date]])</f>
        <v>2024</v>
      </c>
    </row>
    <row r="10082" spans="1:18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 t="str" cm="1">
        <f t="array" ref="F10082">_xlfn.IFS(DmartSalesData[[#This Row],[sales]]&lt;2000,"LOW CATEGORY",DmartSalesData[[#This Row],[sales]]&lt;4000,"MEDIUM CATEGORY",DmartSalesData[[#This Row],[sales]]&gt;=4000,"HIGH CATEGORY")</f>
        <v>MEDIUM CATEGORY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tr">
        <f>IF(AND(DmartSalesData[[#This Row],[profit]]&gt;=500,DmartSalesData[[#This Row],[sales]]&gt;=3000),"Good","Not Good")</f>
        <v>Not Good</v>
      </c>
      <c r="R10082" s="2">
        <f>YEAR(DmartSalesData[[#This Row],[order_date]])</f>
        <v>2024</v>
      </c>
    </row>
    <row r="10083" spans="1:18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 t="str" cm="1">
        <f t="array" ref="F10083">_xlfn.IFS(DmartSalesData[[#This Row],[sales]]&lt;2000,"LOW CATEGORY",DmartSalesData[[#This Row],[sales]]&lt;4000,"MEDIUM CATEGORY",DmartSalesData[[#This Row],[sales]]&gt;=4000,"HIGH CATEGORY")</f>
        <v>LOW CATEGORY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tr">
        <f>IF(AND(DmartSalesData[[#This Row],[profit]]&gt;=500,DmartSalesData[[#This Row],[sales]]&gt;=3000),"Good","Not Good")</f>
        <v>Not Good</v>
      </c>
      <c r="R10083" s="2">
        <f>YEAR(DmartSalesData[[#This Row],[order_date]])</f>
        <v>2023</v>
      </c>
    </row>
    <row r="10084" spans="1:18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 t="str" cm="1">
        <f t="array" ref="F10084">_xlfn.IFS(DmartSalesData[[#This Row],[sales]]&lt;2000,"LOW CATEGORY",DmartSalesData[[#This Row],[sales]]&lt;4000,"MEDIUM CATEGORY",DmartSalesData[[#This Row],[sales]]&gt;=4000,"HIGH CATEGORY")</f>
        <v>LOW CATEGORY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tr">
        <f>IF(AND(DmartSalesData[[#This Row],[profit]]&gt;=500,DmartSalesData[[#This Row],[sales]]&gt;=3000),"Good","Not Good")</f>
        <v>Not Good</v>
      </c>
      <c r="R10084" s="2">
        <f>YEAR(DmartSalesData[[#This Row],[order_date]])</f>
        <v>2024</v>
      </c>
    </row>
    <row r="10085" spans="1:18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 t="str" cm="1">
        <f t="array" ref="F10085">_xlfn.IFS(DmartSalesData[[#This Row],[sales]]&lt;2000,"LOW CATEGORY",DmartSalesData[[#This Row],[sales]]&lt;4000,"MEDIUM CATEGORY",DmartSalesData[[#This Row],[sales]]&gt;=4000,"HIGH CATEGORY")</f>
        <v>LOW CATEGORY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tr">
        <f>IF(AND(DmartSalesData[[#This Row],[profit]]&gt;=500,DmartSalesData[[#This Row],[sales]]&gt;=3000),"Good","Not Good")</f>
        <v>Not Good</v>
      </c>
      <c r="R10085" s="2">
        <f>YEAR(DmartSalesData[[#This Row],[order_date]])</f>
        <v>2023</v>
      </c>
    </row>
    <row r="10086" spans="1:18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 t="str" cm="1">
        <f t="array" ref="F10086">_xlfn.IFS(DmartSalesData[[#This Row],[sales]]&lt;2000,"LOW CATEGORY",DmartSalesData[[#This Row],[sales]]&lt;4000,"MEDIUM CATEGORY",DmartSalesData[[#This Row],[sales]]&gt;=4000,"HIGH CATEGORY")</f>
        <v>MEDIUM CATEGORY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tr">
        <f>IF(AND(DmartSalesData[[#This Row],[profit]]&gt;=500,DmartSalesData[[#This Row],[sales]]&gt;=3000),"Good","Not Good")</f>
        <v>Not Good</v>
      </c>
      <c r="R10086" s="2">
        <f>YEAR(DmartSalesData[[#This Row],[order_date]])</f>
        <v>2024</v>
      </c>
    </row>
    <row r="10087" spans="1:18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 t="str" cm="1">
        <f t="array" ref="F10087">_xlfn.IFS(DmartSalesData[[#This Row],[sales]]&lt;2000,"LOW CATEGORY",DmartSalesData[[#This Row],[sales]]&lt;4000,"MEDIUM CATEGORY",DmartSalesData[[#This Row],[sales]]&gt;=4000,"HIGH CATEGORY")</f>
        <v>MEDIUM CATEGORY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tr">
        <f>IF(AND(DmartSalesData[[#This Row],[profit]]&gt;=500,DmartSalesData[[#This Row],[sales]]&gt;=3000),"Good","Not Good")</f>
        <v>Not Good</v>
      </c>
      <c r="R10087" s="2">
        <f>YEAR(DmartSalesData[[#This Row],[order_date]])</f>
        <v>2024</v>
      </c>
    </row>
    <row r="10088" spans="1:18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 t="str" cm="1">
        <f t="array" ref="F10088">_xlfn.IFS(DmartSalesData[[#This Row],[sales]]&lt;2000,"LOW CATEGORY",DmartSalesData[[#This Row],[sales]]&lt;4000,"MEDIUM CATEGORY",DmartSalesData[[#This Row],[sales]]&gt;=4000,"HIGH CATEGORY")</f>
        <v>MEDIUM CATEGORY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tr">
        <f>IF(AND(DmartSalesData[[#This Row],[profit]]&gt;=500,DmartSalesData[[#This Row],[sales]]&gt;=3000),"Good","Not Good")</f>
        <v>Not Good</v>
      </c>
      <c r="R10088" s="2">
        <f>YEAR(DmartSalesData[[#This Row],[order_date]])</f>
        <v>2023</v>
      </c>
    </row>
    <row r="10089" spans="1:18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 t="str" cm="1">
        <f t="array" ref="F10089">_xlfn.IFS(DmartSalesData[[#This Row],[sales]]&lt;2000,"LOW CATEGORY",DmartSalesData[[#This Row],[sales]]&lt;4000,"MEDIUM CATEGORY",DmartSalesData[[#This Row],[sales]]&gt;=4000,"HIGH CATEGORY")</f>
        <v>HIGH CATEGORY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tr">
        <f>IF(AND(DmartSalesData[[#This Row],[profit]]&gt;=500,DmartSalesData[[#This Row],[sales]]&gt;=3000),"Good","Not Good")</f>
        <v>Good</v>
      </c>
      <c r="R10089" s="2">
        <f>YEAR(DmartSalesData[[#This Row],[order_date]])</f>
        <v>2023</v>
      </c>
    </row>
    <row r="10090" spans="1:18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 t="str" cm="1">
        <f t="array" ref="F10090">_xlfn.IFS(DmartSalesData[[#This Row],[sales]]&lt;2000,"LOW CATEGORY",DmartSalesData[[#This Row],[sales]]&lt;4000,"MEDIUM CATEGORY",DmartSalesData[[#This Row],[sales]]&gt;=4000,"HIGH CATEGORY")</f>
        <v>HIGH CATEGORY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tr">
        <f>IF(AND(DmartSalesData[[#This Row],[profit]]&gt;=500,DmartSalesData[[#This Row],[sales]]&gt;=3000),"Good","Not Good")</f>
        <v>Good</v>
      </c>
      <c r="R10090" s="2">
        <f>YEAR(DmartSalesData[[#This Row],[order_date]])</f>
        <v>2023</v>
      </c>
    </row>
    <row r="10091" spans="1:18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 t="str" cm="1">
        <f t="array" ref="F10091">_xlfn.IFS(DmartSalesData[[#This Row],[sales]]&lt;2000,"LOW CATEGORY",DmartSalesData[[#This Row],[sales]]&lt;4000,"MEDIUM CATEGORY",DmartSalesData[[#This Row],[sales]]&gt;=4000,"HIGH CATEGORY")</f>
        <v>MEDIUM CATEGORY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tr">
        <f>IF(AND(DmartSalesData[[#This Row],[profit]]&gt;=500,DmartSalesData[[#This Row],[sales]]&gt;=3000),"Good","Not Good")</f>
        <v>Not Good</v>
      </c>
      <c r="R10091" s="2">
        <f>YEAR(DmartSalesData[[#This Row],[order_date]])</f>
        <v>2024</v>
      </c>
    </row>
    <row r="10092" spans="1:18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 t="str" cm="1">
        <f t="array" ref="F10092">_xlfn.IFS(DmartSalesData[[#This Row],[sales]]&lt;2000,"LOW CATEGORY",DmartSalesData[[#This Row],[sales]]&lt;4000,"MEDIUM CATEGORY",DmartSalesData[[#This Row],[sales]]&gt;=4000,"HIGH CATEGORY")</f>
        <v>LOW CATEGORY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tr">
        <f>IF(AND(DmartSalesData[[#This Row],[profit]]&gt;=500,DmartSalesData[[#This Row],[sales]]&gt;=3000),"Good","Not Good")</f>
        <v>Not Good</v>
      </c>
      <c r="R10092" s="2">
        <f>YEAR(DmartSalesData[[#This Row],[order_date]])</f>
        <v>2023</v>
      </c>
    </row>
    <row r="10093" spans="1:18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 t="str" cm="1">
        <f t="array" ref="F10093">_xlfn.IFS(DmartSalesData[[#This Row],[sales]]&lt;2000,"LOW CATEGORY",DmartSalesData[[#This Row],[sales]]&lt;4000,"MEDIUM CATEGORY",DmartSalesData[[#This Row],[sales]]&gt;=4000,"HIGH CATEGORY")</f>
        <v>HIGH CATEGORY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tr">
        <f>IF(AND(DmartSalesData[[#This Row],[profit]]&gt;=500,DmartSalesData[[#This Row],[sales]]&gt;=3000),"Good","Not Good")</f>
        <v>Good</v>
      </c>
      <c r="R10093" s="2">
        <f>YEAR(DmartSalesData[[#This Row],[order_date]])</f>
        <v>2024</v>
      </c>
    </row>
    <row r="10094" spans="1:18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 t="str" cm="1">
        <f t="array" ref="F10094">_xlfn.IFS(DmartSalesData[[#This Row],[sales]]&lt;2000,"LOW CATEGORY",DmartSalesData[[#This Row],[sales]]&lt;4000,"MEDIUM CATEGORY",DmartSalesData[[#This Row],[sales]]&gt;=4000,"HIGH CATEGORY")</f>
        <v>MEDIUM CATEGORY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tr">
        <f>IF(AND(DmartSalesData[[#This Row],[profit]]&gt;=500,DmartSalesData[[#This Row],[sales]]&gt;=3000),"Good","Not Good")</f>
        <v>Not Good</v>
      </c>
      <c r="R10094" s="2">
        <f>YEAR(DmartSalesData[[#This Row],[order_date]])</f>
        <v>2024</v>
      </c>
    </row>
    <row r="10095" spans="1:18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 t="str" cm="1">
        <f t="array" ref="F10095">_xlfn.IFS(DmartSalesData[[#This Row],[sales]]&lt;2000,"LOW CATEGORY",DmartSalesData[[#This Row],[sales]]&lt;4000,"MEDIUM CATEGORY",DmartSalesData[[#This Row],[sales]]&gt;=4000,"HIGH CATEGORY")</f>
        <v>MEDIUM CATEGORY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tr">
        <f>IF(AND(DmartSalesData[[#This Row],[profit]]&gt;=500,DmartSalesData[[#This Row],[sales]]&gt;=3000),"Good","Not Good")</f>
        <v>Not Good</v>
      </c>
      <c r="R10095" s="2">
        <f>YEAR(DmartSalesData[[#This Row],[order_date]])</f>
        <v>2023</v>
      </c>
    </row>
    <row r="10096" spans="1:18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 t="str" cm="1">
        <f t="array" ref="F10096">_xlfn.IFS(DmartSalesData[[#This Row],[sales]]&lt;2000,"LOW CATEGORY",DmartSalesData[[#This Row],[sales]]&lt;4000,"MEDIUM CATEGORY",DmartSalesData[[#This Row],[sales]]&gt;=4000,"HIGH CATEGORY")</f>
        <v>MEDIUM CATEGORY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tr">
        <f>IF(AND(DmartSalesData[[#This Row],[profit]]&gt;=500,DmartSalesData[[#This Row],[sales]]&gt;=3000),"Good","Not Good")</f>
        <v>Good</v>
      </c>
      <c r="R10096" s="2">
        <f>YEAR(DmartSalesData[[#This Row],[order_date]])</f>
        <v>2023</v>
      </c>
    </row>
    <row r="10097" spans="1:18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 t="str" cm="1">
        <f t="array" ref="F10097">_xlfn.IFS(DmartSalesData[[#This Row],[sales]]&lt;2000,"LOW CATEGORY",DmartSalesData[[#This Row],[sales]]&lt;4000,"MEDIUM CATEGORY",DmartSalesData[[#This Row],[sales]]&gt;=4000,"HIGH CATEGORY")</f>
        <v>MEDIUM CATEGORY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tr">
        <f>IF(AND(DmartSalesData[[#This Row],[profit]]&gt;=500,DmartSalesData[[#This Row],[sales]]&gt;=3000),"Good","Not Good")</f>
        <v>Not Good</v>
      </c>
      <c r="R10097" s="2">
        <f>YEAR(DmartSalesData[[#This Row],[order_date]])</f>
        <v>2024</v>
      </c>
    </row>
    <row r="10098" spans="1:18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 t="str" cm="1">
        <f t="array" ref="F10098">_xlfn.IFS(DmartSalesData[[#This Row],[sales]]&lt;2000,"LOW CATEGORY",DmartSalesData[[#This Row],[sales]]&lt;4000,"MEDIUM CATEGORY",DmartSalesData[[#This Row],[sales]]&gt;=4000,"HIGH CATEGORY")</f>
        <v>HIGH CATEGORY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tr">
        <f>IF(AND(DmartSalesData[[#This Row],[profit]]&gt;=500,DmartSalesData[[#This Row],[sales]]&gt;=3000),"Good","Not Good")</f>
        <v>Good</v>
      </c>
      <c r="R10098" s="2">
        <f>YEAR(DmartSalesData[[#This Row],[order_date]])</f>
        <v>2024</v>
      </c>
    </row>
    <row r="10099" spans="1:18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 t="str" cm="1">
        <f t="array" ref="F10099">_xlfn.IFS(DmartSalesData[[#This Row],[sales]]&lt;2000,"LOW CATEGORY",DmartSalesData[[#This Row],[sales]]&lt;4000,"MEDIUM CATEGORY",DmartSalesData[[#This Row],[sales]]&gt;=4000,"HIGH CATEGORY")</f>
        <v>HIGH CATEGORY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tr">
        <f>IF(AND(DmartSalesData[[#This Row],[profit]]&gt;=500,DmartSalesData[[#This Row],[sales]]&gt;=3000),"Good","Not Good")</f>
        <v>Good</v>
      </c>
      <c r="R10099" s="2">
        <f>YEAR(DmartSalesData[[#This Row],[order_date]])</f>
        <v>2023</v>
      </c>
    </row>
    <row r="10100" spans="1:18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 t="str" cm="1">
        <f t="array" ref="F10100">_xlfn.IFS(DmartSalesData[[#This Row],[sales]]&lt;2000,"LOW CATEGORY",DmartSalesData[[#This Row],[sales]]&lt;4000,"MEDIUM CATEGORY",DmartSalesData[[#This Row],[sales]]&gt;=4000,"HIGH CATEGORY")</f>
        <v>HIGH CATEGORY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tr">
        <f>IF(AND(DmartSalesData[[#This Row],[profit]]&gt;=500,DmartSalesData[[#This Row],[sales]]&gt;=3000),"Good","Not Good")</f>
        <v>Good</v>
      </c>
      <c r="R10100" s="2">
        <f>YEAR(DmartSalesData[[#This Row],[order_date]])</f>
        <v>2024</v>
      </c>
    </row>
    <row r="10101" spans="1:18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 t="str" cm="1">
        <f t="array" ref="F10101">_xlfn.IFS(DmartSalesData[[#This Row],[sales]]&lt;2000,"LOW CATEGORY",DmartSalesData[[#This Row],[sales]]&lt;4000,"MEDIUM CATEGORY",DmartSalesData[[#This Row],[sales]]&gt;=4000,"HIGH CATEGORY")</f>
        <v>HIGH CATEGORY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tr">
        <f>IF(AND(DmartSalesData[[#This Row],[profit]]&gt;=500,DmartSalesData[[#This Row],[sales]]&gt;=3000),"Good","Not Good")</f>
        <v>Good</v>
      </c>
      <c r="R10101" s="2">
        <f>YEAR(DmartSalesData[[#This Row],[order_date]])</f>
        <v>2023</v>
      </c>
    </row>
    <row r="10102" spans="1:18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 t="str" cm="1">
        <f t="array" ref="F10102">_xlfn.IFS(DmartSalesData[[#This Row],[sales]]&lt;2000,"LOW CATEGORY",DmartSalesData[[#This Row],[sales]]&lt;4000,"MEDIUM CATEGORY",DmartSalesData[[#This Row],[sales]]&gt;=4000,"HIGH CATEGORY")</f>
        <v>HIGH CATEGORY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tr">
        <f>IF(AND(DmartSalesData[[#This Row],[profit]]&gt;=500,DmartSalesData[[#This Row],[sales]]&gt;=3000),"Good","Not Good")</f>
        <v>Good</v>
      </c>
      <c r="R10102" s="2">
        <f>YEAR(DmartSalesData[[#This Row],[order_date]])</f>
        <v>2023</v>
      </c>
    </row>
    <row r="10103" spans="1:18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 t="str" cm="1">
        <f t="array" ref="F10103">_xlfn.IFS(DmartSalesData[[#This Row],[sales]]&lt;2000,"LOW CATEGORY",DmartSalesData[[#This Row],[sales]]&lt;4000,"MEDIUM CATEGORY",DmartSalesData[[#This Row],[sales]]&gt;=4000,"HIGH CATEGORY")</f>
        <v>LOW CATEGORY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tr">
        <f>IF(AND(DmartSalesData[[#This Row],[profit]]&gt;=500,DmartSalesData[[#This Row],[sales]]&gt;=3000),"Good","Not Good")</f>
        <v>Not Good</v>
      </c>
      <c r="R10103" s="2">
        <f>YEAR(DmartSalesData[[#This Row],[order_date]])</f>
        <v>2023</v>
      </c>
    </row>
    <row r="10104" spans="1:18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 t="str" cm="1">
        <f t="array" ref="F10104">_xlfn.IFS(DmartSalesData[[#This Row],[sales]]&lt;2000,"LOW CATEGORY",DmartSalesData[[#This Row],[sales]]&lt;4000,"MEDIUM CATEGORY",DmartSalesData[[#This Row],[sales]]&gt;=4000,"HIGH CATEGORY")</f>
        <v>HIGH CATEGORY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tr">
        <f>IF(AND(DmartSalesData[[#This Row],[profit]]&gt;=500,DmartSalesData[[#This Row],[sales]]&gt;=3000),"Good","Not Good")</f>
        <v>Good</v>
      </c>
      <c r="R10104" s="2">
        <f>YEAR(DmartSalesData[[#This Row],[order_date]])</f>
        <v>2024</v>
      </c>
    </row>
    <row r="10105" spans="1:18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 t="str" cm="1">
        <f t="array" ref="F10105">_xlfn.IFS(DmartSalesData[[#This Row],[sales]]&lt;2000,"LOW CATEGORY",DmartSalesData[[#This Row],[sales]]&lt;4000,"MEDIUM CATEGORY",DmartSalesData[[#This Row],[sales]]&gt;=4000,"HIGH CATEGORY")</f>
        <v>LOW CATEGORY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tr">
        <f>IF(AND(DmartSalesData[[#This Row],[profit]]&gt;=500,DmartSalesData[[#This Row],[sales]]&gt;=3000),"Good","Not Good")</f>
        <v>Not Good</v>
      </c>
      <c r="R10105" s="2">
        <f>YEAR(DmartSalesData[[#This Row],[order_date]])</f>
        <v>2024</v>
      </c>
    </row>
    <row r="10106" spans="1:18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 t="str" cm="1">
        <f t="array" ref="F10106">_xlfn.IFS(DmartSalesData[[#This Row],[sales]]&lt;2000,"LOW CATEGORY",DmartSalesData[[#This Row],[sales]]&lt;4000,"MEDIUM CATEGORY",DmartSalesData[[#This Row],[sales]]&gt;=4000,"HIGH CATEGORY")</f>
        <v>MEDIUM CATEGORY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tr">
        <f>IF(AND(DmartSalesData[[#This Row],[profit]]&gt;=500,DmartSalesData[[#This Row],[sales]]&gt;=3000),"Good","Not Good")</f>
        <v>Good</v>
      </c>
      <c r="R10106" s="2">
        <f>YEAR(DmartSalesData[[#This Row],[order_date]])</f>
        <v>2024</v>
      </c>
    </row>
    <row r="10107" spans="1:18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 t="str" cm="1">
        <f t="array" ref="F10107">_xlfn.IFS(DmartSalesData[[#This Row],[sales]]&lt;2000,"LOW CATEGORY",DmartSalesData[[#This Row],[sales]]&lt;4000,"MEDIUM CATEGORY",DmartSalesData[[#This Row],[sales]]&gt;=4000,"HIGH CATEGORY")</f>
        <v>LOW CATEGORY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tr">
        <f>IF(AND(DmartSalesData[[#This Row],[profit]]&gt;=500,DmartSalesData[[#This Row],[sales]]&gt;=3000),"Good","Not Good")</f>
        <v>Not Good</v>
      </c>
      <c r="R10107" s="2">
        <f>YEAR(DmartSalesData[[#This Row],[order_date]])</f>
        <v>2024</v>
      </c>
    </row>
    <row r="10108" spans="1:18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 t="str" cm="1">
        <f t="array" ref="F10108">_xlfn.IFS(DmartSalesData[[#This Row],[sales]]&lt;2000,"LOW CATEGORY",DmartSalesData[[#This Row],[sales]]&lt;4000,"MEDIUM CATEGORY",DmartSalesData[[#This Row],[sales]]&gt;=4000,"HIGH CATEGORY")</f>
        <v>LOW CATEGORY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tr">
        <f>IF(AND(DmartSalesData[[#This Row],[profit]]&gt;=500,DmartSalesData[[#This Row],[sales]]&gt;=3000),"Good","Not Good")</f>
        <v>Not Good</v>
      </c>
      <c r="R10108" s="2">
        <f>YEAR(DmartSalesData[[#This Row],[order_date]])</f>
        <v>2023</v>
      </c>
    </row>
    <row r="10109" spans="1:18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 t="str" cm="1">
        <f t="array" ref="F10109">_xlfn.IFS(DmartSalesData[[#This Row],[sales]]&lt;2000,"LOW CATEGORY",DmartSalesData[[#This Row],[sales]]&lt;4000,"MEDIUM CATEGORY",DmartSalesData[[#This Row],[sales]]&gt;=4000,"HIGH CATEGORY")</f>
        <v>LOW CATEGORY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tr">
        <f>IF(AND(DmartSalesData[[#This Row],[profit]]&gt;=500,DmartSalesData[[#This Row],[sales]]&gt;=3000),"Good","Not Good")</f>
        <v>Not Good</v>
      </c>
      <c r="R10109" s="2">
        <f>YEAR(DmartSalesData[[#This Row],[order_date]])</f>
        <v>2023</v>
      </c>
    </row>
    <row r="10110" spans="1:18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 t="str" cm="1">
        <f t="array" ref="F10110">_xlfn.IFS(DmartSalesData[[#This Row],[sales]]&lt;2000,"LOW CATEGORY",DmartSalesData[[#This Row],[sales]]&lt;4000,"MEDIUM CATEGORY",DmartSalesData[[#This Row],[sales]]&gt;=4000,"HIGH CATEGORY")</f>
        <v>MEDIUM CATEGORY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tr">
        <f>IF(AND(DmartSalesData[[#This Row],[profit]]&gt;=500,DmartSalesData[[#This Row],[sales]]&gt;=3000),"Good","Not Good")</f>
        <v>Not Good</v>
      </c>
      <c r="R10110" s="2">
        <f>YEAR(DmartSalesData[[#This Row],[order_date]])</f>
        <v>2024</v>
      </c>
    </row>
    <row r="10111" spans="1:18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 t="str" cm="1">
        <f t="array" ref="F10111">_xlfn.IFS(DmartSalesData[[#This Row],[sales]]&lt;2000,"LOW CATEGORY",DmartSalesData[[#This Row],[sales]]&lt;4000,"MEDIUM CATEGORY",DmartSalesData[[#This Row],[sales]]&gt;=4000,"HIGH CATEGORY")</f>
        <v>MEDIUM CATEGORY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tr">
        <f>IF(AND(DmartSalesData[[#This Row],[profit]]&gt;=500,DmartSalesData[[#This Row],[sales]]&gt;=3000),"Good","Not Good")</f>
        <v>Not Good</v>
      </c>
      <c r="R10111" s="2">
        <f>YEAR(DmartSalesData[[#This Row],[order_date]])</f>
        <v>2024</v>
      </c>
    </row>
    <row r="10112" spans="1:18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 t="str" cm="1">
        <f t="array" ref="F10112">_xlfn.IFS(DmartSalesData[[#This Row],[sales]]&lt;2000,"LOW CATEGORY",DmartSalesData[[#This Row],[sales]]&lt;4000,"MEDIUM CATEGORY",DmartSalesData[[#This Row],[sales]]&gt;=4000,"HIGH CATEGORY")</f>
        <v>LOW CATEGORY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tr">
        <f>IF(AND(DmartSalesData[[#This Row],[profit]]&gt;=500,DmartSalesData[[#This Row],[sales]]&gt;=3000),"Good","Not Good")</f>
        <v>Not Good</v>
      </c>
      <c r="R10112" s="2">
        <f>YEAR(DmartSalesData[[#This Row],[order_date]])</f>
        <v>2024</v>
      </c>
    </row>
    <row r="10113" spans="1:18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 t="str" cm="1">
        <f t="array" ref="F10113">_xlfn.IFS(DmartSalesData[[#This Row],[sales]]&lt;2000,"LOW CATEGORY",DmartSalesData[[#This Row],[sales]]&lt;4000,"MEDIUM CATEGORY",DmartSalesData[[#This Row],[sales]]&gt;=4000,"HIGH CATEGORY")</f>
        <v>HIGH CATEGORY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tr">
        <f>IF(AND(DmartSalesData[[#This Row],[profit]]&gt;=500,DmartSalesData[[#This Row],[sales]]&gt;=3000),"Good","Not Good")</f>
        <v>Not Good</v>
      </c>
      <c r="R10113" s="2">
        <f>YEAR(DmartSalesData[[#This Row],[order_date]])</f>
        <v>2024</v>
      </c>
    </row>
    <row r="10114" spans="1:18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 t="str" cm="1">
        <f t="array" ref="F10114">_xlfn.IFS(DmartSalesData[[#This Row],[sales]]&lt;2000,"LOW CATEGORY",DmartSalesData[[#This Row],[sales]]&lt;4000,"MEDIUM CATEGORY",DmartSalesData[[#This Row],[sales]]&gt;=4000,"HIGH CATEGORY")</f>
        <v>HIGH CATEGORY</v>
      </c>
      <c r="G10114" s="2">
        <v>0.16</v>
      </c>
      <c r="H10114" s="2">
        <f t="shared" ref="H10114:H10177" si="316">E10114*G10114</f>
        <v>685.6816</v>
      </c>
      <c r="I10114" s="2">
        <f t="shared" ref="I10114:I10177" si="317">E10114-H10114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tr">
        <f>IF(AND(DmartSalesData[[#This Row],[profit]]&gt;=500,DmartSalesData[[#This Row],[sales]]&gt;=3000),"Good","Not Good")</f>
        <v>Good</v>
      </c>
      <c r="R10114" s="2">
        <f>YEAR(DmartSalesData[[#This Row],[order_date]])</f>
        <v>2024</v>
      </c>
    </row>
    <row r="10115" spans="1:18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 t="str" cm="1">
        <f t="array" ref="F10115">_xlfn.IFS(DmartSalesData[[#This Row],[sales]]&lt;2000,"LOW CATEGORY",DmartSalesData[[#This Row],[sales]]&lt;4000,"MEDIUM CATEGORY",DmartSalesData[[#This Row],[sales]]&gt;=4000,"HIGH CATEGORY")</f>
        <v>MEDIUM CATEGORY</v>
      </c>
      <c r="G10115" s="2">
        <v>0.11</v>
      </c>
      <c r="H10115" s="2">
        <f t="shared" si="316"/>
        <v>435.46690000000001</v>
      </c>
      <c r="I10115" s="2">
        <f t="shared" si="317"/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tr">
        <f>IF(AND(DmartSalesData[[#This Row],[profit]]&gt;=500,DmartSalesData[[#This Row],[sales]]&gt;=3000),"Good","Not Good")</f>
        <v>Good</v>
      </c>
      <c r="R10115" s="2">
        <f>YEAR(DmartSalesData[[#This Row],[order_date]])</f>
        <v>2023</v>
      </c>
    </row>
    <row r="10116" spans="1:18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 t="str" cm="1">
        <f t="array" ref="F10116">_xlfn.IFS(DmartSalesData[[#This Row],[sales]]&lt;2000,"LOW CATEGORY",DmartSalesData[[#This Row],[sales]]&lt;4000,"MEDIUM CATEGORY",DmartSalesData[[#This Row],[sales]]&gt;=4000,"HIGH CATEGORY")</f>
        <v>HIGH CATEGORY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tr">
        <f>IF(AND(DmartSalesData[[#This Row],[profit]]&gt;=500,DmartSalesData[[#This Row],[sales]]&gt;=3000),"Good","Not Good")</f>
        <v>Not Good</v>
      </c>
      <c r="R10116" s="2">
        <f>YEAR(DmartSalesData[[#This Row],[order_date]])</f>
        <v>2023</v>
      </c>
    </row>
    <row r="10117" spans="1:18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 t="str" cm="1">
        <f t="array" ref="F10117">_xlfn.IFS(DmartSalesData[[#This Row],[sales]]&lt;2000,"LOW CATEGORY",DmartSalesData[[#This Row],[sales]]&lt;4000,"MEDIUM CATEGORY",DmartSalesData[[#This Row],[sales]]&gt;=4000,"HIGH CATEGORY")</f>
        <v>MEDIUM CATEGORY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tr">
        <f>IF(AND(DmartSalesData[[#This Row],[profit]]&gt;=500,DmartSalesData[[#This Row],[sales]]&gt;=3000),"Good","Not Good")</f>
        <v>Good</v>
      </c>
      <c r="R10117" s="2">
        <f>YEAR(DmartSalesData[[#This Row],[order_date]])</f>
        <v>2024</v>
      </c>
    </row>
    <row r="10118" spans="1:18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 t="str" cm="1">
        <f t="array" ref="F10118">_xlfn.IFS(DmartSalesData[[#This Row],[sales]]&lt;2000,"LOW CATEGORY",DmartSalesData[[#This Row],[sales]]&lt;4000,"MEDIUM CATEGORY",DmartSalesData[[#This Row],[sales]]&gt;=4000,"HIGH CATEGORY")</f>
        <v>HIGH CATEGORY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tr">
        <f>IF(AND(DmartSalesData[[#This Row],[profit]]&gt;=500,DmartSalesData[[#This Row],[sales]]&gt;=3000),"Good","Not Good")</f>
        <v>Good</v>
      </c>
      <c r="R10118" s="2">
        <f>YEAR(DmartSalesData[[#This Row],[order_date]])</f>
        <v>2024</v>
      </c>
    </row>
    <row r="10119" spans="1:18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 t="str" cm="1">
        <f t="array" ref="F10119">_xlfn.IFS(DmartSalesData[[#This Row],[sales]]&lt;2000,"LOW CATEGORY",DmartSalesData[[#This Row],[sales]]&lt;4000,"MEDIUM CATEGORY",DmartSalesData[[#This Row],[sales]]&gt;=4000,"HIGH CATEGORY")</f>
        <v>MEDIUM CATEGORY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tr">
        <f>IF(AND(DmartSalesData[[#This Row],[profit]]&gt;=500,DmartSalesData[[#This Row],[sales]]&gt;=3000),"Good","Not Good")</f>
        <v>Not Good</v>
      </c>
      <c r="R10119" s="2">
        <f>YEAR(DmartSalesData[[#This Row],[order_date]])</f>
        <v>2024</v>
      </c>
    </row>
    <row r="10120" spans="1:18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 t="str" cm="1">
        <f t="array" ref="F10120">_xlfn.IFS(DmartSalesData[[#This Row],[sales]]&lt;2000,"LOW CATEGORY",DmartSalesData[[#This Row],[sales]]&lt;4000,"MEDIUM CATEGORY",DmartSalesData[[#This Row],[sales]]&gt;=4000,"HIGH CATEGORY")</f>
        <v>MEDIUM CATEGORY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tr">
        <f>IF(AND(DmartSalesData[[#This Row],[profit]]&gt;=500,DmartSalesData[[#This Row],[sales]]&gt;=3000),"Good","Not Good")</f>
        <v>Not Good</v>
      </c>
      <c r="R10120" s="2">
        <f>YEAR(DmartSalesData[[#This Row],[order_date]])</f>
        <v>2023</v>
      </c>
    </row>
    <row r="10121" spans="1:18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 t="str" cm="1">
        <f t="array" ref="F10121">_xlfn.IFS(DmartSalesData[[#This Row],[sales]]&lt;2000,"LOW CATEGORY",DmartSalesData[[#This Row],[sales]]&lt;4000,"MEDIUM CATEGORY",DmartSalesData[[#This Row],[sales]]&gt;=4000,"HIGH CATEGORY")</f>
        <v>HIGH CATEGORY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tr">
        <f>IF(AND(DmartSalesData[[#This Row],[profit]]&gt;=500,DmartSalesData[[#This Row],[sales]]&gt;=3000),"Good","Not Good")</f>
        <v>Good</v>
      </c>
      <c r="R10121" s="2">
        <f>YEAR(DmartSalesData[[#This Row],[order_date]])</f>
        <v>2023</v>
      </c>
    </row>
    <row r="10122" spans="1:18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 t="str" cm="1">
        <f t="array" ref="F10122">_xlfn.IFS(DmartSalesData[[#This Row],[sales]]&lt;2000,"LOW CATEGORY",DmartSalesData[[#This Row],[sales]]&lt;4000,"MEDIUM CATEGORY",DmartSalesData[[#This Row],[sales]]&gt;=4000,"HIGH CATEGORY")</f>
        <v>LOW CATEGORY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tr">
        <f>IF(AND(DmartSalesData[[#This Row],[profit]]&gt;=500,DmartSalesData[[#This Row],[sales]]&gt;=3000),"Good","Not Good")</f>
        <v>Not Good</v>
      </c>
      <c r="R10122" s="2">
        <f>YEAR(DmartSalesData[[#This Row],[order_date]])</f>
        <v>2024</v>
      </c>
    </row>
    <row r="10123" spans="1:18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 t="str" cm="1">
        <f t="array" ref="F10123">_xlfn.IFS(DmartSalesData[[#This Row],[sales]]&lt;2000,"LOW CATEGORY",DmartSalesData[[#This Row],[sales]]&lt;4000,"MEDIUM CATEGORY",DmartSalesData[[#This Row],[sales]]&gt;=4000,"HIGH CATEGORY")</f>
        <v>LOW CATEGORY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tr">
        <f>IF(AND(DmartSalesData[[#This Row],[profit]]&gt;=500,DmartSalesData[[#This Row],[sales]]&gt;=3000),"Good","Not Good")</f>
        <v>Not Good</v>
      </c>
      <c r="R10123" s="2">
        <f>YEAR(DmartSalesData[[#This Row],[order_date]])</f>
        <v>2023</v>
      </c>
    </row>
    <row r="10124" spans="1:18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 t="str" cm="1">
        <f t="array" ref="F10124">_xlfn.IFS(DmartSalesData[[#This Row],[sales]]&lt;2000,"LOW CATEGORY",DmartSalesData[[#This Row],[sales]]&lt;4000,"MEDIUM CATEGORY",DmartSalesData[[#This Row],[sales]]&gt;=4000,"HIGH CATEGORY")</f>
        <v>MEDIUM CATEGORY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tr">
        <f>IF(AND(DmartSalesData[[#This Row],[profit]]&gt;=500,DmartSalesData[[#This Row],[sales]]&gt;=3000),"Good","Not Good")</f>
        <v>Good</v>
      </c>
      <c r="R10124" s="2">
        <f>YEAR(DmartSalesData[[#This Row],[order_date]])</f>
        <v>2023</v>
      </c>
    </row>
    <row r="10125" spans="1:18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 t="str" cm="1">
        <f t="array" ref="F10125">_xlfn.IFS(DmartSalesData[[#This Row],[sales]]&lt;2000,"LOW CATEGORY",DmartSalesData[[#This Row],[sales]]&lt;4000,"MEDIUM CATEGORY",DmartSalesData[[#This Row],[sales]]&gt;=4000,"HIGH CATEGORY")</f>
        <v>LOW CATEGORY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tr">
        <f>IF(AND(DmartSalesData[[#This Row],[profit]]&gt;=500,DmartSalesData[[#This Row],[sales]]&gt;=3000),"Good","Not Good")</f>
        <v>Not Good</v>
      </c>
      <c r="R10125" s="2">
        <f>YEAR(DmartSalesData[[#This Row],[order_date]])</f>
        <v>2024</v>
      </c>
    </row>
    <row r="10126" spans="1:18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 t="str" cm="1">
        <f t="array" ref="F10126">_xlfn.IFS(DmartSalesData[[#This Row],[sales]]&lt;2000,"LOW CATEGORY",DmartSalesData[[#This Row],[sales]]&lt;4000,"MEDIUM CATEGORY",DmartSalesData[[#This Row],[sales]]&gt;=4000,"HIGH CATEGORY")</f>
        <v>MEDIUM CATEGORY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tr">
        <f>IF(AND(DmartSalesData[[#This Row],[profit]]&gt;=500,DmartSalesData[[#This Row],[sales]]&gt;=3000),"Good","Not Good")</f>
        <v>Not Good</v>
      </c>
      <c r="R10126" s="2">
        <f>YEAR(DmartSalesData[[#This Row],[order_date]])</f>
        <v>2024</v>
      </c>
    </row>
    <row r="10127" spans="1:18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 t="str" cm="1">
        <f t="array" ref="F10127">_xlfn.IFS(DmartSalesData[[#This Row],[sales]]&lt;2000,"LOW CATEGORY",DmartSalesData[[#This Row],[sales]]&lt;4000,"MEDIUM CATEGORY",DmartSalesData[[#This Row],[sales]]&gt;=4000,"HIGH CATEGORY")</f>
        <v>LOW CATEGORY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tr">
        <f>IF(AND(DmartSalesData[[#This Row],[profit]]&gt;=500,DmartSalesData[[#This Row],[sales]]&gt;=3000),"Good","Not Good")</f>
        <v>Not Good</v>
      </c>
      <c r="R10127" s="2">
        <f>YEAR(DmartSalesData[[#This Row],[order_date]])</f>
        <v>2024</v>
      </c>
    </row>
    <row r="10128" spans="1:18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 t="str" cm="1">
        <f t="array" ref="F10128">_xlfn.IFS(DmartSalesData[[#This Row],[sales]]&lt;2000,"LOW CATEGORY",DmartSalesData[[#This Row],[sales]]&lt;4000,"MEDIUM CATEGORY",DmartSalesData[[#This Row],[sales]]&gt;=4000,"HIGH CATEGORY")</f>
        <v>HIGH CATEGORY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tr">
        <f>IF(AND(DmartSalesData[[#This Row],[profit]]&gt;=500,DmartSalesData[[#This Row],[sales]]&gt;=3000),"Good","Not Good")</f>
        <v>Good</v>
      </c>
      <c r="R10128" s="2">
        <f>YEAR(DmartSalesData[[#This Row],[order_date]])</f>
        <v>2024</v>
      </c>
    </row>
    <row r="10129" spans="1:18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 t="str" cm="1">
        <f t="array" ref="F10129">_xlfn.IFS(DmartSalesData[[#This Row],[sales]]&lt;2000,"LOW CATEGORY",DmartSalesData[[#This Row],[sales]]&lt;4000,"MEDIUM CATEGORY",DmartSalesData[[#This Row],[sales]]&gt;=4000,"HIGH CATEGORY")</f>
        <v>HIGH CATEGORY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tr">
        <f>IF(AND(DmartSalesData[[#This Row],[profit]]&gt;=500,DmartSalesData[[#This Row],[sales]]&gt;=3000),"Good","Not Good")</f>
        <v>Good</v>
      </c>
      <c r="R10129" s="2">
        <f>YEAR(DmartSalesData[[#This Row],[order_date]])</f>
        <v>2023</v>
      </c>
    </row>
    <row r="10130" spans="1:18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 t="str" cm="1">
        <f t="array" ref="F10130">_xlfn.IFS(DmartSalesData[[#This Row],[sales]]&lt;2000,"LOW CATEGORY",DmartSalesData[[#This Row],[sales]]&lt;4000,"MEDIUM CATEGORY",DmartSalesData[[#This Row],[sales]]&gt;=4000,"HIGH CATEGORY")</f>
        <v>LOW CATEGORY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tr">
        <f>IF(AND(DmartSalesData[[#This Row],[profit]]&gt;=500,DmartSalesData[[#This Row],[sales]]&gt;=3000),"Good","Not Good")</f>
        <v>Not Good</v>
      </c>
      <c r="R10130" s="2">
        <f>YEAR(DmartSalesData[[#This Row],[order_date]])</f>
        <v>2024</v>
      </c>
    </row>
    <row r="10131" spans="1:18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 t="str" cm="1">
        <f t="array" ref="F10131">_xlfn.IFS(DmartSalesData[[#This Row],[sales]]&lt;2000,"LOW CATEGORY",DmartSalesData[[#This Row],[sales]]&lt;4000,"MEDIUM CATEGORY",DmartSalesData[[#This Row],[sales]]&gt;=4000,"HIGH CATEGORY")</f>
        <v>LOW CATEGORY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tr">
        <f>IF(AND(DmartSalesData[[#This Row],[profit]]&gt;=500,DmartSalesData[[#This Row],[sales]]&gt;=3000),"Good","Not Good")</f>
        <v>Not Good</v>
      </c>
      <c r="R10131" s="2">
        <f>YEAR(DmartSalesData[[#This Row],[order_date]])</f>
        <v>2023</v>
      </c>
    </row>
    <row r="10132" spans="1:18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 t="str" cm="1">
        <f t="array" ref="F10132">_xlfn.IFS(DmartSalesData[[#This Row],[sales]]&lt;2000,"LOW CATEGORY",DmartSalesData[[#This Row],[sales]]&lt;4000,"MEDIUM CATEGORY",DmartSalesData[[#This Row],[sales]]&gt;=4000,"HIGH CATEGORY")</f>
        <v>LOW CATEGORY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tr">
        <f>IF(AND(DmartSalesData[[#This Row],[profit]]&gt;=500,DmartSalesData[[#This Row],[sales]]&gt;=3000),"Good","Not Good")</f>
        <v>Not Good</v>
      </c>
      <c r="R10132" s="2">
        <f>YEAR(DmartSalesData[[#This Row],[order_date]])</f>
        <v>2024</v>
      </c>
    </row>
    <row r="10133" spans="1:18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 t="str" cm="1">
        <f t="array" ref="F10133">_xlfn.IFS(DmartSalesData[[#This Row],[sales]]&lt;2000,"LOW CATEGORY",DmartSalesData[[#This Row],[sales]]&lt;4000,"MEDIUM CATEGORY",DmartSalesData[[#This Row],[sales]]&gt;=4000,"HIGH CATEGORY")</f>
        <v>MEDIUM CATEGORY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tr">
        <f>IF(AND(DmartSalesData[[#This Row],[profit]]&gt;=500,DmartSalesData[[#This Row],[sales]]&gt;=3000),"Good","Not Good")</f>
        <v>Not Good</v>
      </c>
      <c r="R10133" s="2">
        <f>YEAR(DmartSalesData[[#This Row],[order_date]])</f>
        <v>2024</v>
      </c>
    </row>
    <row r="10134" spans="1:18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 t="str" cm="1">
        <f t="array" ref="F10134">_xlfn.IFS(DmartSalesData[[#This Row],[sales]]&lt;2000,"LOW CATEGORY",DmartSalesData[[#This Row],[sales]]&lt;4000,"MEDIUM CATEGORY",DmartSalesData[[#This Row],[sales]]&gt;=4000,"HIGH CATEGORY")</f>
        <v>MEDIUM CATEGORY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tr">
        <f>IF(AND(DmartSalesData[[#This Row],[profit]]&gt;=500,DmartSalesData[[#This Row],[sales]]&gt;=3000),"Good","Not Good")</f>
        <v>Not Good</v>
      </c>
      <c r="R10134" s="2">
        <f>YEAR(DmartSalesData[[#This Row],[order_date]])</f>
        <v>2023</v>
      </c>
    </row>
    <row r="10135" spans="1:18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 t="str" cm="1">
        <f t="array" ref="F10135">_xlfn.IFS(DmartSalesData[[#This Row],[sales]]&lt;2000,"LOW CATEGORY",DmartSalesData[[#This Row],[sales]]&lt;4000,"MEDIUM CATEGORY",DmartSalesData[[#This Row],[sales]]&gt;=4000,"HIGH CATEGORY")</f>
        <v>MEDIUM CATEGORY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tr">
        <f>IF(AND(DmartSalesData[[#This Row],[profit]]&gt;=500,DmartSalesData[[#This Row],[sales]]&gt;=3000),"Good","Not Good")</f>
        <v>Not Good</v>
      </c>
      <c r="R10135" s="2">
        <f>YEAR(DmartSalesData[[#This Row],[order_date]])</f>
        <v>2024</v>
      </c>
    </row>
    <row r="10136" spans="1:18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 t="str" cm="1">
        <f t="array" ref="F10136">_xlfn.IFS(DmartSalesData[[#This Row],[sales]]&lt;2000,"LOW CATEGORY",DmartSalesData[[#This Row],[sales]]&lt;4000,"MEDIUM CATEGORY",DmartSalesData[[#This Row],[sales]]&gt;=4000,"HIGH CATEGORY")</f>
        <v>LOW CATEGORY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tr">
        <f>IF(AND(DmartSalesData[[#This Row],[profit]]&gt;=500,DmartSalesData[[#This Row],[sales]]&gt;=3000),"Good","Not Good")</f>
        <v>Not Good</v>
      </c>
      <c r="R10136" s="2">
        <f>YEAR(DmartSalesData[[#This Row],[order_date]])</f>
        <v>2023</v>
      </c>
    </row>
    <row r="10137" spans="1:18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 t="str" cm="1">
        <f t="array" ref="F10137">_xlfn.IFS(DmartSalesData[[#This Row],[sales]]&lt;2000,"LOW CATEGORY",DmartSalesData[[#This Row],[sales]]&lt;4000,"MEDIUM CATEGORY",DmartSalesData[[#This Row],[sales]]&gt;=4000,"HIGH CATEGORY")</f>
        <v>MEDIUM CATEGORY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tr">
        <f>IF(AND(DmartSalesData[[#This Row],[profit]]&gt;=500,DmartSalesData[[#This Row],[sales]]&gt;=3000),"Good","Not Good")</f>
        <v>Not Good</v>
      </c>
      <c r="R10137" s="2">
        <f>YEAR(DmartSalesData[[#This Row],[order_date]])</f>
        <v>2023</v>
      </c>
    </row>
    <row r="10138" spans="1:18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 t="str" cm="1">
        <f t="array" ref="F10138">_xlfn.IFS(DmartSalesData[[#This Row],[sales]]&lt;2000,"LOW CATEGORY",DmartSalesData[[#This Row],[sales]]&lt;4000,"MEDIUM CATEGORY",DmartSalesData[[#This Row],[sales]]&gt;=4000,"HIGH CATEGORY")</f>
        <v>LOW CATEGORY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tr">
        <f>IF(AND(DmartSalesData[[#This Row],[profit]]&gt;=500,DmartSalesData[[#This Row],[sales]]&gt;=3000),"Good","Not Good")</f>
        <v>Not Good</v>
      </c>
      <c r="R10138" s="2">
        <f>YEAR(DmartSalesData[[#This Row],[order_date]])</f>
        <v>2024</v>
      </c>
    </row>
    <row r="10139" spans="1:18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 t="str" cm="1">
        <f t="array" ref="F10139">_xlfn.IFS(DmartSalesData[[#This Row],[sales]]&lt;2000,"LOW CATEGORY",DmartSalesData[[#This Row],[sales]]&lt;4000,"MEDIUM CATEGORY",DmartSalesData[[#This Row],[sales]]&gt;=4000,"HIGH CATEGORY")</f>
        <v>MEDIUM CATEGORY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tr">
        <f>IF(AND(DmartSalesData[[#This Row],[profit]]&gt;=500,DmartSalesData[[#This Row],[sales]]&gt;=3000),"Good","Not Good")</f>
        <v>Good</v>
      </c>
      <c r="R10139" s="2">
        <f>YEAR(DmartSalesData[[#This Row],[order_date]])</f>
        <v>2023</v>
      </c>
    </row>
    <row r="10140" spans="1:18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 t="str" cm="1">
        <f t="array" ref="F10140">_xlfn.IFS(DmartSalesData[[#This Row],[sales]]&lt;2000,"LOW CATEGORY",DmartSalesData[[#This Row],[sales]]&lt;4000,"MEDIUM CATEGORY",DmartSalesData[[#This Row],[sales]]&gt;=4000,"HIGH CATEGORY")</f>
        <v>LOW CATEGORY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tr">
        <f>IF(AND(DmartSalesData[[#This Row],[profit]]&gt;=500,DmartSalesData[[#This Row],[sales]]&gt;=3000),"Good","Not Good")</f>
        <v>Not Good</v>
      </c>
      <c r="R10140" s="2">
        <f>YEAR(DmartSalesData[[#This Row],[order_date]])</f>
        <v>2024</v>
      </c>
    </row>
    <row r="10141" spans="1:18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 t="str" cm="1">
        <f t="array" ref="F10141">_xlfn.IFS(DmartSalesData[[#This Row],[sales]]&lt;2000,"LOW CATEGORY",DmartSalesData[[#This Row],[sales]]&lt;4000,"MEDIUM CATEGORY",DmartSalesData[[#This Row],[sales]]&gt;=4000,"HIGH CATEGORY")</f>
        <v>MEDIUM CATEGORY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tr">
        <f>IF(AND(DmartSalesData[[#This Row],[profit]]&gt;=500,DmartSalesData[[#This Row],[sales]]&gt;=3000),"Good","Not Good")</f>
        <v>Good</v>
      </c>
      <c r="R10141" s="2">
        <f>YEAR(DmartSalesData[[#This Row],[order_date]])</f>
        <v>2023</v>
      </c>
    </row>
    <row r="10142" spans="1:18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 t="str" cm="1">
        <f t="array" ref="F10142">_xlfn.IFS(DmartSalesData[[#This Row],[sales]]&lt;2000,"LOW CATEGORY",DmartSalesData[[#This Row],[sales]]&lt;4000,"MEDIUM CATEGORY",DmartSalesData[[#This Row],[sales]]&gt;=4000,"HIGH CATEGORY")</f>
        <v>LOW CATEGORY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tr">
        <f>IF(AND(DmartSalesData[[#This Row],[profit]]&gt;=500,DmartSalesData[[#This Row],[sales]]&gt;=3000),"Good","Not Good")</f>
        <v>Not Good</v>
      </c>
      <c r="R10142" s="2">
        <f>YEAR(DmartSalesData[[#This Row],[order_date]])</f>
        <v>2023</v>
      </c>
    </row>
    <row r="10143" spans="1:18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 t="str" cm="1">
        <f t="array" ref="F10143">_xlfn.IFS(DmartSalesData[[#This Row],[sales]]&lt;2000,"LOW CATEGORY",DmartSalesData[[#This Row],[sales]]&lt;4000,"MEDIUM CATEGORY",DmartSalesData[[#This Row],[sales]]&gt;=4000,"HIGH CATEGORY")</f>
        <v>LOW CATEGORY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tr">
        <f>IF(AND(DmartSalesData[[#This Row],[profit]]&gt;=500,DmartSalesData[[#This Row],[sales]]&gt;=3000),"Good","Not Good")</f>
        <v>Not Good</v>
      </c>
      <c r="R10143" s="2">
        <f>YEAR(DmartSalesData[[#This Row],[order_date]])</f>
        <v>2024</v>
      </c>
    </row>
    <row r="10144" spans="1:18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 t="str" cm="1">
        <f t="array" ref="F10144">_xlfn.IFS(DmartSalesData[[#This Row],[sales]]&lt;2000,"LOW CATEGORY",DmartSalesData[[#This Row],[sales]]&lt;4000,"MEDIUM CATEGORY",DmartSalesData[[#This Row],[sales]]&gt;=4000,"HIGH CATEGORY")</f>
        <v>LOW CATEGORY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tr">
        <f>IF(AND(DmartSalesData[[#This Row],[profit]]&gt;=500,DmartSalesData[[#This Row],[sales]]&gt;=3000),"Good","Not Good")</f>
        <v>Not Good</v>
      </c>
      <c r="R10144" s="2">
        <f>YEAR(DmartSalesData[[#This Row],[order_date]])</f>
        <v>2023</v>
      </c>
    </row>
    <row r="10145" spans="1:18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 t="str" cm="1">
        <f t="array" ref="F10145">_xlfn.IFS(DmartSalesData[[#This Row],[sales]]&lt;2000,"LOW CATEGORY",DmartSalesData[[#This Row],[sales]]&lt;4000,"MEDIUM CATEGORY",DmartSalesData[[#This Row],[sales]]&gt;=4000,"HIGH CATEGORY")</f>
        <v>MEDIUM CATEGORY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tr">
        <f>IF(AND(DmartSalesData[[#This Row],[profit]]&gt;=500,DmartSalesData[[#This Row],[sales]]&gt;=3000),"Good","Not Good")</f>
        <v>Good</v>
      </c>
      <c r="R10145" s="2">
        <f>YEAR(DmartSalesData[[#This Row],[order_date]])</f>
        <v>2024</v>
      </c>
    </row>
    <row r="10146" spans="1:18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 t="str" cm="1">
        <f t="array" ref="F10146">_xlfn.IFS(DmartSalesData[[#This Row],[sales]]&lt;2000,"LOW CATEGORY",DmartSalesData[[#This Row],[sales]]&lt;4000,"MEDIUM CATEGORY",DmartSalesData[[#This Row],[sales]]&gt;=4000,"HIGH CATEGORY")</f>
        <v>MEDIUM CATEGORY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tr">
        <f>IF(AND(DmartSalesData[[#This Row],[profit]]&gt;=500,DmartSalesData[[#This Row],[sales]]&gt;=3000),"Good","Not Good")</f>
        <v>Not Good</v>
      </c>
      <c r="R10146" s="2">
        <f>YEAR(DmartSalesData[[#This Row],[order_date]])</f>
        <v>2023</v>
      </c>
    </row>
    <row r="10147" spans="1:18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 t="str" cm="1">
        <f t="array" ref="F10147">_xlfn.IFS(DmartSalesData[[#This Row],[sales]]&lt;2000,"LOW CATEGORY",DmartSalesData[[#This Row],[sales]]&lt;4000,"MEDIUM CATEGORY",DmartSalesData[[#This Row],[sales]]&gt;=4000,"HIGH CATEGORY")</f>
        <v>HIGH CATEGORY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tr">
        <f>IF(AND(DmartSalesData[[#This Row],[profit]]&gt;=500,DmartSalesData[[#This Row],[sales]]&gt;=3000),"Good","Not Good")</f>
        <v>Not Good</v>
      </c>
      <c r="R10147" s="2">
        <f>YEAR(DmartSalesData[[#This Row],[order_date]])</f>
        <v>2024</v>
      </c>
    </row>
    <row r="10148" spans="1:18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 t="str" cm="1">
        <f t="array" ref="F10148">_xlfn.IFS(DmartSalesData[[#This Row],[sales]]&lt;2000,"LOW CATEGORY",DmartSalesData[[#This Row],[sales]]&lt;4000,"MEDIUM CATEGORY",DmartSalesData[[#This Row],[sales]]&gt;=4000,"HIGH CATEGORY")</f>
        <v>LOW CATEGORY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tr">
        <f>IF(AND(DmartSalesData[[#This Row],[profit]]&gt;=500,DmartSalesData[[#This Row],[sales]]&gt;=3000),"Good","Not Good")</f>
        <v>Not Good</v>
      </c>
      <c r="R10148" s="2">
        <f>YEAR(DmartSalesData[[#This Row],[order_date]])</f>
        <v>2023</v>
      </c>
    </row>
    <row r="10149" spans="1:18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 t="str" cm="1">
        <f t="array" ref="F10149">_xlfn.IFS(DmartSalesData[[#This Row],[sales]]&lt;2000,"LOW CATEGORY",DmartSalesData[[#This Row],[sales]]&lt;4000,"MEDIUM CATEGORY",DmartSalesData[[#This Row],[sales]]&gt;=4000,"HIGH CATEGORY")</f>
        <v>LOW CATEGORY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tr">
        <f>IF(AND(DmartSalesData[[#This Row],[profit]]&gt;=500,DmartSalesData[[#This Row],[sales]]&gt;=3000),"Good","Not Good")</f>
        <v>Not Good</v>
      </c>
      <c r="R10149" s="2">
        <f>YEAR(DmartSalesData[[#This Row],[order_date]])</f>
        <v>2024</v>
      </c>
    </row>
    <row r="10150" spans="1:18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 t="str" cm="1">
        <f t="array" ref="F10150">_xlfn.IFS(DmartSalesData[[#This Row],[sales]]&lt;2000,"LOW CATEGORY",DmartSalesData[[#This Row],[sales]]&lt;4000,"MEDIUM CATEGORY",DmartSalesData[[#This Row],[sales]]&gt;=4000,"HIGH CATEGORY")</f>
        <v>LOW CATEGORY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tr">
        <f>IF(AND(DmartSalesData[[#This Row],[profit]]&gt;=500,DmartSalesData[[#This Row],[sales]]&gt;=3000),"Good","Not Good")</f>
        <v>Not Good</v>
      </c>
      <c r="R10150" s="2">
        <f>YEAR(DmartSalesData[[#This Row],[order_date]])</f>
        <v>2024</v>
      </c>
    </row>
    <row r="10151" spans="1:18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 t="str" cm="1">
        <f t="array" ref="F10151">_xlfn.IFS(DmartSalesData[[#This Row],[sales]]&lt;2000,"LOW CATEGORY",DmartSalesData[[#This Row],[sales]]&lt;4000,"MEDIUM CATEGORY",DmartSalesData[[#This Row],[sales]]&gt;=4000,"HIGH CATEGORY")</f>
        <v>LOW CATEGORY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tr">
        <f>IF(AND(DmartSalesData[[#This Row],[profit]]&gt;=500,DmartSalesData[[#This Row],[sales]]&gt;=3000),"Good","Not Good")</f>
        <v>Not Good</v>
      </c>
      <c r="R10151" s="2">
        <f>YEAR(DmartSalesData[[#This Row],[order_date]])</f>
        <v>2024</v>
      </c>
    </row>
    <row r="10152" spans="1:18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 t="str" cm="1">
        <f t="array" ref="F10152">_xlfn.IFS(DmartSalesData[[#This Row],[sales]]&lt;2000,"LOW CATEGORY",DmartSalesData[[#This Row],[sales]]&lt;4000,"MEDIUM CATEGORY",DmartSalesData[[#This Row],[sales]]&gt;=4000,"HIGH CATEGORY")</f>
        <v>LOW CATEGORY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tr">
        <f>IF(AND(DmartSalesData[[#This Row],[profit]]&gt;=500,DmartSalesData[[#This Row],[sales]]&gt;=3000),"Good","Not Good")</f>
        <v>Not Good</v>
      </c>
      <c r="R10152" s="2">
        <f>YEAR(DmartSalesData[[#This Row],[order_date]])</f>
        <v>2023</v>
      </c>
    </row>
    <row r="10153" spans="1:18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 t="str" cm="1">
        <f t="array" ref="F10153">_xlfn.IFS(DmartSalesData[[#This Row],[sales]]&lt;2000,"LOW CATEGORY",DmartSalesData[[#This Row],[sales]]&lt;4000,"MEDIUM CATEGORY",DmartSalesData[[#This Row],[sales]]&gt;=4000,"HIGH CATEGORY")</f>
        <v>LOW CATEGORY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tr">
        <f>IF(AND(DmartSalesData[[#This Row],[profit]]&gt;=500,DmartSalesData[[#This Row],[sales]]&gt;=3000),"Good","Not Good")</f>
        <v>Not Good</v>
      </c>
      <c r="R10153" s="2">
        <f>YEAR(DmartSalesData[[#This Row],[order_date]])</f>
        <v>2023</v>
      </c>
    </row>
    <row r="10154" spans="1:18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 t="str" cm="1">
        <f t="array" ref="F10154">_xlfn.IFS(DmartSalesData[[#This Row],[sales]]&lt;2000,"LOW CATEGORY",DmartSalesData[[#This Row],[sales]]&lt;4000,"MEDIUM CATEGORY",DmartSalesData[[#This Row],[sales]]&gt;=4000,"HIGH CATEGORY")</f>
        <v>MEDIUM CATEGORY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tr">
        <f>IF(AND(DmartSalesData[[#This Row],[profit]]&gt;=500,DmartSalesData[[#This Row],[sales]]&gt;=3000),"Good","Not Good")</f>
        <v>Not Good</v>
      </c>
      <c r="R10154" s="2">
        <f>YEAR(DmartSalesData[[#This Row],[order_date]])</f>
        <v>2023</v>
      </c>
    </row>
    <row r="10155" spans="1:18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 t="str" cm="1">
        <f t="array" ref="F10155">_xlfn.IFS(DmartSalesData[[#This Row],[sales]]&lt;2000,"LOW CATEGORY",DmartSalesData[[#This Row],[sales]]&lt;4000,"MEDIUM CATEGORY",DmartSalesData[[#This Row],[sales]]&gt;=4000,"HIGH CATEGORY")</f>
        <v>MEDIUM CATEGORY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tr">
        <f>IF(AND(DmartSalesData[[#This Row],[profit]]&gt;=500,DmartSalesData[[#This Row],[sales]]&gt;=3000),"Good","Not Good")</f>
        <v>Not Good</v>
      </c>
      <c r="R10155" s="2">
        <f>YEAR(DmartSalesData[[#This Row],[order_date]])</f>
        <v>2023</v>
      </c>
    </row>
    <row r="10156" spans="1:18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 t="str" cm="1">
        <f t="array" ref="F10156">_xlfn.IFS(DmartSalesData[[#This Row],[sales]]&lt;2000,"LOW CATEGORY",DmartSalesData[[#This Row],[sales]]&lt;4000,"MEDIUM CATEGORY",DmartSalesData[[#This Row],[sales]]&gt;=4000,"HIGH CATEGORY")</f>
        <v>MEDIUM CATEGORY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tr">
        <f>IF(AND(DmartSalesData[[#This Row],[profit]]&gt;=500,DmartSalesData[[#This Row],[sales]]&gt;=3000),"Good","Not Good")</f>
        <v>Not Good</v>
      </c>
      <c r="R10156" s="2">
        <f>YEAR(DmartSalesData[[#This Row],[order_date]])</f>
        <v>2024</v>
      </c>
    </row>
    <row r="10157" spans="1:18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 t="str" cm="1">
        <f t="array" ref="F10157">_xlfn.IFS(DmartSalesData[[#This Row],[sales]]&lt;2000,"LOW CATEGORY",DmartSalesData[[#This Row],[sales]]&lt;4000,"MEDIUM CATEGORY",DmartSalesData[[#This Row],[sales]]&gt;=4000,"HIGH CATEGORY")</f>
        <v>MEDIUM CATEGORY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tr">
        <f>IF(AND(DmartSalesData[[#This Row],[profit]]&gt;=500,DmartSalesData[[#This Row],[sales]]&gt;=3000),"Good","Not Good")</f>
        <v>Not Good</v>
      </c>
      <c r="R10157" s="2">
        <f>YEAR(DmartSalesData[[#This Row],[order_date]])</f>
        <v>2023</v>
      </c>
    </row>
    <row r="10158" spans="1:18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 t="str" cm="1">
        <f t="array" ref="F10158">_xlfn.IFS(DmartSalesData[[#This Row],[sales]]&lt;2000,"LOW CATEGORY",DmartSalesData[[#This Row],[sales]]&lt;4000,"MEDIUM CATEGORY",DmartSalesData[[#This Row],[sales]]&gt;=4000,"HIGH CATEGORY")</f>
        <v>MEDIUM CATEGORY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tr">
        <f>IF(AND(DmartSalesData[[#This Row],[profit]]&gt;=500,DmartSalesData[[#This Row],[sales]]&gt;=3000),"Good","Not Good")</f>
        <v>Not Good</v>
      </c>
      <c r="R10158" s="2">
        <f>YEAR(DmartSalesData[[#This Row],[order_date]])</f>
        <v>2024</v>
      </c>
    </row>
    <row r="10159" spans="1:18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 t="str" cm="1">
        <f t="array" ref="F10159">_xlfn.IFS(DmartSalesData[[#This Row],[sales]]&lt;2000,"LOW CATEGORY",DmartSalesData[[#This Row],[sales]]&lt;4000,"MEDIUM CATEGORY",DmartSalesData[[#This Row],[sales]]&gt;=4000,"HIGH CATEGORY")</f>
        <v>MEDIUM CATEGORY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tr">
        <f>IF(AND(DmartSalesData[[#This Row],[profit]]&gt;=500,DmartSalesData[[#This Row],[sales]]&gt;=3000),"Good","Not Good")</f>
        <v>Good</v>
      </c>
      <c r="R10159" s="2">
        <f>YEAR(DmartSalesData[[#This Row],[order_date]])</f>
        <v>2023</v>
      </c>
    </row>
    <row r="10160" spans="1:18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 t="str" cm="1">
        <f t="array" ref="F10160">_xlfn.IFS(DmartSalesData[[#This Row],[sales]]&lt;2000,"LOW CATEGORY",DmartSalesData[[#This Row],[sales]]&lt;4000,"MEDIUM CATEGORY",DmartSalesData[[#This Row],[sales]]&gt;=4000,"HIGH CATEGORY")</f>
        <v>LOW CATEGORY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tr">
        <f>IF(AND(DmartSalesData[[#This Row],[profit]]&gt;=500,DmartSalesData[[#This Row],[sales]]&gt;=3000),"Good","Not Good")</f>
        <v>Not Good</v>
      </c>
      <c r="R10160" s="2">
        <f>YEAR(DmartSalesData[[#This Row],[order_date]])</f>
        <v>2023</v>
      </c>
    </row>
    <row r="10161" spans="1:18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 t="str" cm="1">
        <f t="array" ref="F10161">_xlfn.IFS(DmartSalesData[[#This Row],[sales]]&lt;2000,"LOW CATEGORY",DmartSalesData[[#This Row],[sales]]&lt;4000,"MEDIUM CATEGORY",DmartSalesData[[#This Row],[sales]]&gt;=4000,"HIGH CATEGORY")</f>
        <v>MEDIUM CATEGORY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tr">
        <f>IF(AND(DmartSalesData[[#This Row],[profit]]&gt;=500,DmartSalesData[[#This Row],[sales]]&gt;=3000),"Good","Not Good")</f>
        <v>Not Good</v>
      </c>
      <c r="R10161" s="2">
        <f>YEAR(DmartSalesData[[#This Row],[order_date]])</f>
        <v>2024</v>
      </c>
    </row>
    <row r="10162" spans="1:18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 t="str" cm="1">
        <f t="array" ref="F10162">_xlfn.IFS(DmartSalesData[[#This Row],[sales]]&lt;2000,"LOW CATEGORY",DmartSalesData[[#This Row],[sales]]&lt;4000,"MEDIUM CATEGORY",DmartSalesData[[#This Row],[sales]]&gt;=4000,"HIGH CATEGORY")</f>
        <v>HIGH CATEGORY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tr">
        <f>IF(AND(DmartSalesData[[#This Row],[profit]]&gt;=500,DmartSalesData[[#This Row],[sales]]&gt;=3000),"Good","Not Good")</f>
        <v>Not Good</v>
      </c>
      <c r="R10162" s="2">
        <f>YEAR(DmartSalesData[[#This Row],[order_date]])</f>
        <v>2023</v>
      </c>
    </row>
    <row r="10163" spans="1:18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 t="str" cm="1">
        <f t="array" ref="F10163">_xlfn.IFS(DmartSalesData[[#This Row],[sales]]&lt;2000,"LOW CATEGORY",DmartSalesData[[#This Row],[sales]]&lt;4000,"MEDIUM CATEGORY",DmartSalesData[[#This Row],[sales]]&gt;=4000,"HIGH CATEGORY")</f>
        <v>HIGH CATEGORY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tr">
        <f>IF(AND(DmartSalesData[[#This Row],[profit]]&gt;=500,DmartSalesData[[#This Row],[sales]]&gt;=3000),"Good","Not Good")</f>
        <v>Not Good</v>
      </c>
      <c r="R10163" s="2">
        <f>YEAR(DmartSalesData[[#This Row],[order_date]])</f>
        <v>2023</v>
      </c>
    </row>
    <row r="10164" spans="1:18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 t="str" cm="1">
        <f t="array" ref="F10164">_xlfn.IFS(DmartSalesData[[#This Row],[sales]]&lt;2000,"LOW CATEGORY",DmartSalesData[[#This Row],[sales]]&lt;4000,"MEDIUM CATEGORY",DmartSalesData[[#This Row],[sales]]&gt;=4000,"HIGH CATEGORY")</f>
        <v>MEDIUM CATEGORY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tr">
        <f>IF(AND(DmartSalesData[[#This Row],[profit]]&gt;=500,DmartSalesData[[#This Row],[sales]]&gt;=3000),"Good","Not Good")</f>
        <v>Not Good</v>
      </c>
      <c r="R10164" s="2">
        <f>YEAR(DmartSalesData[[#This Row],[order_date]])</f>
        <v>2023</v>
      </c>
    </row>
    <row r="10165" spans="1:18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 t="str" cm="1">
        <f t="array" ref="F10165">_xlfn.IFS(DmartSalesData[[#This Row],[sales]]&lt;2000,"LOW CATEGORY",DmartSalesData[[#This Row],[sales]]&lt;4000,"MEDIUM CATEGORY",DmartSalesData[[#This Row],[sales]]&gt;=4000,"HIGH CATEGORY")</f>
        <v>MEDIUM CATEGORY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tr">
        <f>IF(AND(DmartSalesData[[#This Row],[profit]]&gt;=500,DmartSalesData[[#This Row],[sales]]&gt;=3000),"Good","Not Good")</f>
        <v>Not Good</v>
      </c>
      <c r="R10165" s="2">
        <f>YEAR(DmartSalesData[[#This Row],[order_date]])</f>
        <v>2023</v>
      </c>
    </row>
    <row r="10166" spans="1:18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 t="str" cm="1">
        <f t="array" ref="F10166">_xlfn.IFS(DmartSalesData[[#This Row],[sales]]&lt;2000,"LOW CATEGORY",DmartSalesData[[#This Row],[sales]]&lt;4000,"MEDIUM CATEGORY",DmartSalesData[[#This Row],[sales]]&gt;=4000,"HIGH CATEGORY")</f>
        <v>MEDIUM CATEGORY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tr">
        <f>IF(AND(DmartSalesData[[#This Row],[profit]]&gt;=500,DmartSalesData[[#This Row],[sales]]&gt;=3000),"Good","Not Good")</f>
        <v>Not Good</v>
      </c>
      <c r="R10166" s="2">
        <f>YEAR(DmartSalesData[[#This Row],[order_date]])</f>
        <v>2024</v>
      </c>
    </row>
    <row r="10167" spans="1:18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 t="str" cm="1">
        <f t="array" ref="F10167">_xlfn.IFS(DmartSalesData[[#This Row],[sales]]&lt;2000,"LOW CATEGORY",DmartSalesData[[#This Row],[sales]]&lt;4000,"MEDIUM CATEGORY",DmartSalesData[[#This Row],[sales]]&gt;=4000,"HIGH CATEGORY")</f>
        <v>LOW CATEGORY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tr">
        <f>IF(AND(DmartSalesData[[#This Row],[profit]]&gt;=500,DmartSalesData[[#This Row],[sales]]&gt;=3000),"Good","Not Good")</f>
        <v>Not Good</v>
      </c>
      <c r="R10167" s="2">
        <f>YEAR(DmartSalesData[[#This Row],[order_date]])</f>
        <v>2024</v>
      </c>
    </row>
    <row r="10168" spans="1:18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 t="str" cm="1">
        <f t="array" ref="F10168">_xlfn.IFS(DmartSalesData[[#This Row],[sales]]&lt;2000,"LOW CATEGORY",DmartSalesData[[#This Row],[sales]]&lt;4000,"MEDIUM CATEGORY",DmartSalesData[[#This Row],[sales]]&gt;=4000,"HIGH CATEGORY")</f>
        <v>HIGH CATEGORY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tr">
        <f>IF(AND(DmartSalesData[[#This Row],[profit]]&gt;=500,DmartSalesData[[#This Row],[sales]]&gt;=3000),"Good","Not Good")</f>
        <v>Not Good</v>
      </c>
      <c r="R10168" s="2">
        <f>YEAR(DmartSalesData[[#This Row],[order_date]])</f>
        <v>2023</v>
      </c>
    </row>
    <row r="10169" spans="1:18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 t="str" cm="1">
        <f t="array" ref="F10169">_xlfn.IFS(DmartSalesData[[#This Row],[sales]]&lt;2000,"LOW CATEGORY",DmartSalesData[[#This Row],[sales]]&lt;4000,"MEDIUM CATEGORY",DmartSalesData[[#This Row],[sales]]&gt;=4000,"HIGH CATEGORY")</f>
        <v>MEDIUM CATEGORY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tr">
        <f>IF(AND(DmartSalesData[[#This Row],[profit]]&gt;=500,DmartSalesData[[#This Row],[sales]]&gt;=3000),"Good","Not Good")</f>
        <v>Not Good</v>
      </c>
      <c r="R10169" s="2">
        <f>YEAR(DmartSalesData[[#This Row],[order_date]])</f>
        <v>2024</v>
      </c>
    </row>
    <row r="10170" spans="1:18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 t="str" cm="1">
        <f t="array" ref="F10170">_xlfn.IFS(DmartSalesData[[#This Row],[sales]]&lt;2000,"LOW CATEGORY",DmartSalesData[[#This Row],[sales]]&lt;4000,"MEDIUM CATEGORY",DmartSalesData[[#This Row],[sales]]&gt;=4000,"HIGH CATEGORY")</f>
        <v>HIGH CATEGORY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tr">
        <f>IF(AND(DmartSalesData[[#This Row],[profit]]&gt;=500,DmartSalesData[[#This Row],[sales]]&gt;=3000),"Good","Not Good")</f>
        <v>Good</v>
      </c>
      <c r="R10170" s="2">
        <f>YEAR(DmartSalesData[[#This Row],[order_date]])</f>
        <v>2023</v>
      </c>
    </row>
    <row r="10171" spans="1:18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 t="str" cm="1">
        <f t="array" ref="F10171">_xlfn.IFS(DmartSalesData[[#This Row],[sales]]&lt;2000,"LOW CATEGORY",DmartSalesData[[#This Row],[sales]]&lt;4000,"MEDIUM CATEGORY",DmartSalesData[[#This Row],[sales]]&gt;=4000,"HIGH CATEGORY")</f>
        <v>LOW CATEGORY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tr">
        <f>IF(AND(DmartSalesData[[#This Row],[profit]]&gt;=500,DmartSalesData[[#This Row],[sales]]&gt;=3000),"Good","Not Good")</f>
        <v>Not Good</v>
      </c>
      <c r="R10171" s="2">
        <f>YEAR(DmartSalesData[[#This Row],[order_date]])</f>
        <v>2023</v>
      </c>
    </row>
    <row r="10172" spans="1:18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 t="str" cm="1">
        <f t="array" ref="F10172">_xlfn.IFS(DmartSalesData[[#This Row],[sales]]&lt;2000,"LOW CATEGORY",DmartSalesData[[#This Row],[sales]]&lt;4000,"MEDIUM CATEGORY",DmartSalesData[[#This Row],[sales]]&gt;=4000,"HIGH CATEGORY")</f>
        <v>LOW CATEGORY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tr">
        <f>IF(AND(DmartSalesData[[#This Row],[profit]]&gt;=500,DmartSalesData[[#This Row],[sales]]&gt;=3000),"Good","Not Good")</f>
        <v>Not Good</v>
      </c>
      <c r="R10172" s="2">
        <f>YEAR(DmartSalesData[[#This Row],[order_date]])</f>
        <v>2023</v>
      </c>
    </row>
    <row r="10173" spans="1:18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 t="str" cm="1">
        <f t="array" ref="F10173">_xlfn.IFS(DmartSalesData[[#This Row],[sales]]&lt;2000,"LOW CATEGORY",DmartSalesData[[#This Row],[sales]]&lt;4000,"MEDIUM CATEGORY",DmartSalesData[[#This Row],[sales]]&gt;=4000,"HIGH CATEGORY")</f>
        <v>MEDIUM CATEGORY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tr">
        <f>IF(AND(DmartSalesData[[#This Row],[profit]]&gt;=500,DmartSalesData[[#This Row],[sales]]&gt;=3000),"Good","Not Good")</f>
        <v>Good</v>
      </c>
      <c r="R10173" s="2">
        <f>YEAR(DmartSalesData[[#This Row],[order_date]])</f>
        <v>2024</v>
      </c>
    </row>
    <row r="10174" spans="1:18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 t="str" cm="1">
        <f t="array" ref="F10174">_xlfn.IFS(DmartSalesData[[#This Row],[sales]]&lt;2000,"LOW CATEGORY",DmartSalesData[[#This Row],[sales]]&lt;4000,"MEDIUM CATEGORY",DmartSalesData[[#This Row],[sales]]&gt;=4000,"HIGH CATEGORY")</f>
        <v>MEDIUM CATEGORY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tr">
        <f>IF(AND(DmartSalesData[[#This Row],[profit]]&gt;=500,DmartSalesData[[#This Row],[sales]]&gt;=3000),"Good","Not Good")</f>
        <v>Not Good</v>
      </c>
      <c r="R10174" s="2">
        <f>YEAR(DmartSalesData[[#This Row],[order_date]])</f>
        <v>2024</v>
      </c>
    </row>
    <row r="10175" spans="1:18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 t="str" cm="1">
        <f t="array" ref="F10175">_xlfn.IFS(DmartSalesData[[#This Row],[sales]]&lt;2000,"LOW CATEGORY",DmartSalesData[[#This Row],[sales]]&lt;4000,"MEDIUM CATEGORY",DmartSalesData[[#This Row],[sales]]&gt;=4000,"HIGH CATEGORY")</f>
        <v>LOW CATEGORY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tr">
        <f>IF(AND(DmartSalesData[[#This Row],[profit]]&gt;=500,DmartSalesData[[#This Row],[sales]]&gt;=3000),"Good","Not Good")</f>
        <v>Not Good</v>
      </c>
      <c r="R10175" s="2">
        <f>YEAR(DmartSalesData[[#This Row],[order_date]])</f>
        <v>2024</v>
      </c>
    </row>
    <row r="10176" spans="1:18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 t="str" cm="1">
        <f t="array" ref="F10176">_xlfn.IFS(DmartSalesData[[#This Row],[sales]]&lt;2000,"LOW CATEGORY",DmartSalesData[[#This Row],[sales]]&lt;4000,"MEDIUM CATEGORY",DmartSalesData[[#This Row],[sales]]&gt;=4000,"HIGH CATEGORY")</f>
        <v>MEDIUM CATEGORY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tr">
        <f>IF(AND(DmartSalesData[[#This Row],[profit]]&gt;=500,DmartSalesData[[#This Row],[sales]]&gt;=3000),"Good","Not Good")</f>
        <v>Not Good</v>
      </c>
      <c r="R10176" s="2">
        <f>YEAR(DmartSalesData[[#This Row],[order_date]])</f>
        <v>2023</v>
      </c>
    </row>
    <row r="10177" spans="1:18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 t="str" cm="1">
        <f t="array" ref="F10177">_xlfn.IFS(DmartSalesData[[#This Row],[sales]]&lt;2000,"LOW CATEGORY",DmartSalesData[[#This Row],[sales]]&lt;4000,"MEDIUM CATEGORY",DmartSalesData[[#This Row],[sales]]&gt;=4000,"HIGH CATEGORY")</f>
        <v>LOW CATEGORY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tr">
        <f>IF(AND(DmartSalesData[[#This Row],[profit]]&gt;=500,DmartSalesData[[#This Row],[sales]]&gt;=3000),"Good","Not Good")</f>
        <v>Not Good</v>
      </c>
      <c r="R10177" s="2">
        <f>YEAR(DmartSalesData[[#This Row],[order_date]])</f>
        <v>2024</v>
      </c>
    </row>
    <row r="10178" spans="1:18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 t="str" cm="1">
        <f t="array" ref="F10178">_xlfn.IFS(DmartSalesData[[#This Row],[sales]]&lt;2000,"LOW CATEGORY",DmartSalesData[[#This Row],[sales]]&lt;4000,"MEDIUM CATEGORY",DmartSalesData[[#This Row],[sales]]&gt;=4000,"HIGH CATEGORY")</f>
        <v>MEDIUM CATEGORY</v>
      </c>
      <c r="G10178" s="2">
        <v>0.04</v>
      </c>
      <c r="H10178" s="2">
        <f t="shared" ref="H10178:H10241" si="318">E10178*G10178</f>
        <v>127.4308</v>
      </c>
      <c r="I10178" s="2">
        <f t="shared" ref="I10178:I10241" si="319">E10178-H10178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tr">
        <f>IF(AND(DmartSalesData[[#This Row],[profit]]&gt;=500,DmartSalesData[[#This Row],[sales]]&gt;=3000),"Good","Not Good")</f>
        <v>Good</v>
      </c>
      <c r="R10178" s="2">
        <f>YEAR(DmartSalesData[[#This Row],[order_date]])</f>
        <v>2024</v>
      </c>
    </row>
    <row r="10179" spans="1:18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 t="str" cm="1">
        <f t="array" ref="F10179">_xlfn.IFS(DmartSalesData[[#This Row],[sales]]&lt;2000,"LOW CATEGORY",DmartSalesData[[#This Row],[sales]]&lt;4000,"MEDIUM CATEGORY",DmartSalesData[[#This Row],[sales]]&gt;=4000,"HIGH CATEGORY")</f>
        <v>MEDIUM CATEGORY</v>
      </c>
      <c r="G10179" s="2">
        <v>0.31</v>
      </c>
      <c r="H10179" s="2">
        <f t="shared" si="318"/>
        <v>707.02319999999997</v>
      </c>
      <c r="I10179" s="2">
        <f t="shared" si="319"/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tr">
        <f>IF(AND(DmartSalesData[[#This Row],[profit]]&gt;=500,DmartSalesData[[#This Row],[sales]]&gt;=3000),"Good","Not Good")</f>
        <v>Not Good</v>
      </c>
      <c r="R10179" s="2">
        <f>YEAR(DmartSalesData[[#This Row],[order_date]])</f>
        <v>2023</v>
      </c>
    </row>
    <row r="10180" spans="1:18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 t="str" cm="1">
        <f t="array" ref="F10180">_xlfn.IFS(DmartSalesData[[#This Row],[sales]]&lt;2000,"LOW CATEGORY",DmartSalesData[[#This Row],[sales]]&lt;4000,"MEDIUM CATEGORY",DmartSalesData[[#This Row],[sales]]&gt;=4000,"HIGH CATEGORY")</f>
        <v>LOW CATEGORY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tr">
        <f>IF(AND(DmartSalesData[[#This Row],[profit]]&gt;=500,DmartSalesData[[#This Row],[sales]]&gt;=3000),"Good","Not Good")</f>
        <v>Not Good</v>
      </c>
      <c r="R10180" s="2">
        <f>YEAR(DmartSalesData[[#This Row],[order_date]])</f>
        <v>2024</v>
      </c>
    </row>
    <row r="10181" spans="1:18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 t="str" cm="1">
        <f t="array" ref="F10181">_xlfn.IFS(DmartSalesData[[#This Row],[sales]]&lt;2000,"LOW CATEGORY",DmartSalesData[[#This Row],[sales]]&lt;4000,"MEDIUM CATEGORY",DmartSalesData[[#This Row],[sales]]&gt;=4000,"HIGH CATEGORY")</f>
        <v>MEDIUM CATEGORY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tr">
        <f>IF(AND(DmartSalesData[[#This Row],[profit]]&gt;=500,DmartSalesData[[#This Row],[sales]]&gt;=3000),"Good","Not Good")</f>
        <v>Not Good</v>
      </c>
      <c r="R10181" s="2">
        <f>YEAR(DmartSalesData[[#This Row],[order_date]])</f>
        <v>2023</v>
      </c>
    </row>
    <row r="10182" spans="1:18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 t="str" cm="1">
        <f t="array" ref="F10182">_xlfn.IFS(DmartSalesData[[#This Row],[sales]]&lt;2000,"LOW CATEGORY",DmartSalesData[[#This Row],[sales]]&lt;4000,"MEDIUM CATEGORY",DmartSalesData[[#This Row],[sales]]&gt;=4000,"HIGH CATEGORY")</f>
        <v>LOW CATEGORY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tr">
        <f>IF(AND(DmartSalesData[[#This Row],[profit]]&gt;=500,DmartSalesData[[#This Row],[sales]]&gt;=3000),"Good","Not Good")</f>
        <v>Not Good</v>
      </c>
      <c r="R10182" s="2">
        <f>YEAR(DmartSalesData[[#This Row],[order_date]])</f>
        <v>2024</v>
      </c>
    </row>
    <row r="10183" spans="1:18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 t="str" cm="1">
        <f t="array" ref="F10183">_xlfn.IFS(DmartSalesData[[#This Row],[sales]]&lt;2000,"LOW CATEGORY",DmartSalesData[[#This Row],[sales]]&lt;4000,"MEDIUM CATEGORY",DmartSalesData[[#This Row],[sales]]&gt;=4000,"HIGH CATEGORY")</f>
        <v>MEDIUM CATEGORY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tr">
        <f>IF(AND(DmartSalesData[[#This Row],[profit]]&gt;=500,DmartSalesData[[#This Row],[sales]]&gt;=3000),"Good","Not Good")</f>
        <v>Good</v>
      </c>
      <c r="R10183" s="2">
        <f>YEAR(DmartSalesData[[#This Row],[order_date]])</f>
        <v>2024</v>
      </c>
    </row>
    <row r="10184" spans="1:18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 t="str" cm="1">
        <f t="array" ref="F10184">_xlfn.IFS(DmartSalesData[[#This Row],[sales]]&lt;2000,"LOW CATEGORY",DmartSalesData[[#This Row],[sales]]&lt;4000,"MEDIUM CATEGORY",DmartSalesData[[#This Row],[sales]]&gt;=4000,"HIGH CATEGORY")</f>
        <v>LOW CATEGORY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tr">
        <f>IF(AND(DmartSalesData[[#This Row],[profit]]&gt;=500,DmartSalesData[[#This Row],[sales]]&gt;=3000),"Good","Not Good")</f>
        <v>Not Good</v>
      </c>
      <c r="R10184" s="2">
        <f>YEAR(DmartSalesData[[#This Row],[order_date]])</f>
        <v>2024</v>
      </c>
    </row>
    <row r="10185" spans="1:18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 t="str" cm="1">
        <f t="array" ref="F10185">_xlfn.IFS(DmartSalesData[[#This Row],[sales]]&lt;2000,"LOW CATEGORY",DmartSalesData[[#This Row],[sales]]&lt;4000,"MEDIUM CATEGORY",DmartSalesData[[#This Row],[sales]]&gt;=4000,"HIGH CATEGORY")</f>
        <v>HIGH CATEGORY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tr">
        <f>IF(AND(DmartSalesData[[#This Row],[profit]]&gt;=500,DmartSalesData[[#This Row],[sales]]&gt;=3000),"Good","Not Good")</f>
        <v>Good</v>
      </c>
      <c r="R10185" s="2">
        <f>YEAR(DmartSalesData[[#This Row],[order_date]])</f>
        <v>2023</v>
      </c>
    </row>
    <row r="10186" spans="1:18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 t="str" cm="1">
        <f t="array" ref="F10186">_xlfn.IFS(DmartSalesData[[#This Row],[sales]]&lt;2000,"LOW CATEGORY",DmartSalesData[[#This Row],[sales]]&lt;4000,"MEDIUM CATEGORY",DmartSalesData[[#This Row],[sales]]&gt;=4000,"HIGH CATEGORY")</f>
        <v>LOW CATEGORY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tr">
        <f>IF(AND(DmartSalesData[[#This Row],[profit]]&gt;=500,DmartSalesData[[#This Row],[sales]]&gt;=3000),"Good","Not Good")</f>
        <v>Not Good</v>
      </c>
      <c r="R10186" s="2">
        <f>YEAR(DmartSalesData[[#This Row],[order_date]])</f>
        <v>2023</v>
      </c>
    </row>
    <row r="10187" spans="1:18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 t="str" cm="1">
        <f t="array" ref="F10187">_xlfn.IFS(DmartSalesData[[#This Row],[sales]]&lt;2000,"LOW CATEGORY",DmartSalesData[[#This Row],[sales]]&lt;4000,"MEDIUM CATEGORY",DmartSalesData[[#This Row],[sales]]&gt;=4000,"HIGH CATEGORY")</f>
        <v>MEDIUM CATEGORY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tr">
        <f>IF(AND(DmartSalesData[[#This Row],[profit]]&gt;=500,DmartSalesData[[#This Row],[sales]]&gt;=3000),"Good","Not Good")</f>
        <v>Not Good</v>
      </c>
      <c r="R10187" s="2">
        <f>YEAR(DmartSalesData[[#This Row],[order_date]])</f>
        <v>2023</v>
      </c>
    </row>
    <row r="10188" spans="1:18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 t="str" cm="1">
        <f t="array" ref="F10188">_xlfn.IFS(DmartSalesData[[#This Row],[sales]]&lt;2000,"LOW CATEGORY",DmartSalesData[[#This Row],[sales]]&lt;4000,"MEDIUM CATEGORY",DmartSalesData[[#This Row],[sales]]&gt;=4000,"HIGH CATEGORY")</f>
        <v>MEDIUM CATEGORY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tr">
        <f>IF(AND(DmartSalesData[[#This Row],[profit]]&gt;=500,DmartSalesData[[#This Row],[sales]]&gt;=3000),"Good","Not Good")</f>
        <v>Not Good</v>
      </c>
      <c r="R10188" s="2">
        <f>YEAR(DmartSalesData[[#This Row],[order_date]])</f>
        <v>2023</v>
      </c>
    </row>
    <row r="10189" spans="1:18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 t="str" cm="1">
        <f t="array" ref="F10189">_xlfn.IFS(DmartSalesData[[#This Row],[sales]]&lt;2000,"LOW CATEGORY",DmartSalesData[[#This Row],[sales]]&lt;4000,"MEDIUM CATEGORY",DmartSalesData[[#This Row],[sales]]&gt;=4000,"HIGH CATEGORY")</f>
        <v>LOW CATEGORY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tr">
        <f>IF(AND(DmartSalesData[[#This Row],[profit]]&gt;=500,DmartSalesData[[#This Row],[sales]]&gt;=3000),"Good","Not Good")</f>
        <v>Not Good</v>
      </c>
      <c r="R10189" s="2">
        <f>YEAR(DmartSalesData[[#This Row],[order_date]])</f>
        <v>2024</v>
      </c>
    </row>
    <row r="10190" spans="1:18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 t="str" cm="1">
        <f t="array" ref="F10190">_xlfn.IFS(DmartSalesData[[#This Row],[sales]]&lt;2000,"LOW CATEGORY",DmartSalesData[[#This Row],[sales]]&lt;4000,"MEDIUM CATEGORY",DmartSalesData[[#This Row],[sales]]&gt;=4000,"HIGH CATEGORY")</f>
        <v>LOW CATEGORY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tr">
        <f>IF(AND(DmartSalesData[[#This Row],[profit]]&gt;=500,DmartSalesData[[#This Row],[sales]]&gt;=3000),"Good","Not Good")</f>
        <v>Not Good</v>
      </c>
      <c r="R10190" s="2">
        <f>YEAR(DmartSalesData[[#This Row],[order_date]])</f>
        <v>2024</v>
      </c>
    </row>
    <row r="10191" spans="1:18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 t="str" cm="1">
        <f t="array" ref="F10191">_xlfn.IFS(DmartSalesData[[#This Row],[sales]]&lt;2000,"LOW CATEGORY",DmartSalesData[[#This Row],[sales]]&lt;4000,"MEDIUM CATEGORY",DmartSalesData[[#This Row],[sales]]&gt;=4000,"HIGH CATEGORY")</f>
        <v>LOW CATEGORY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tr">
        <f>IF(AND(DmartSalesData[[#This Row],[profit]]&gt;=500,DmartSalesData[[#This Row],[sales]]&gt;=3000),"Good","Not Good")</f>
        <v>Not Good</v>
      </c>
      <c r="R10191" s="2">
        <f>YEAR(DmartSalesData[[#This Row],[order_date]])</f>
        <v>2024</v>
      </c>
    </row>
    <row r="10192" spans="1:18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 t="str" cm="1">
        <f t="array" ref="F10192">_xlfn.IFS(DmartSalesData[[#This Row],[sales]]&lt;2000,"LOW CATEGORY",DmartSalesData[[#This Row],[sales]]&lt;4000,"MEDIUM CATEGORY",DmartSalesData[[#This Row],[sales]]&gt;=4000,"HIGH CATEGORY")</f>
        <v>LOW CATEGORY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tr">
        <f>IF(AND(DmartSalesData[[#This Row],[profit]]&gt;=500,DmartSalesData[[#This Row],[sales]]&gt;=3000),"Good","Not Good")</f>
        <v>Not Good</v>
      </c>
      <c r="R10192" s="2">
        <f>YEAR(DmartSalesData[[#This Row],[order_date]])</f>
        <v>2023</v>
      </c>
    </row>
    <row r="10193" spans="1:18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 t="str" cm="1">
        <f t="array" ref="F10193">_xlfn.IFS(DmartSalesData[[#This Row],[sales]]&lt;2000,"LOW CATEGORY",DmartSalesData[[#This Row],[sales]]&lt;4000,"MEDIUM CATEGORY",DmartSalesData[[#This Row],[sales]]&gt;=4000,"HIGH CATEGORY")</f>
        <v>MEDIUM CATEGORY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tr">
        <f>IF(AND(DmartSalesData[[#This Row],[profit]]&gt;=500,DmartSalesData[[#This Row],[sales]]&gt;=3000),"Good","Not Good")</f>
        <v>Not Good</v>
      </c>
      <c r="R10193" s="2">
        <f>YEAR(DmartSalesData[[#This Row],[order_date]])</f>
        <v>2023</v>
      </c>
    </row>
    <row r="10194" spans="1:18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 t="str" cm="1">
        <f t="array" ref="F10194">_xlfn.IFS(DmartSalesData[[#This Row],[sales]]&lt;2000,"LOW CATEGORY",DmartSalesData[[#This Row],[sales]]&lt;4000,"MEDIUM CATEGORY",DmartSalesData[[#This Row],[sales]]&gt;=4000,"HIGH CATEGORY")</f>
        <v>MEDIUM CATEGORY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tr">
        <f>IF(AND(DmartSalesData[[#This Row],[profit]]&gt;=500,DmartSalesData[[#This Row],[sales]]&gt;=3000),"Good","Not Good")</f>
        <v>Good</v>
      </c>
      <c r="R10194" s="2">
        <f>YEAR(DmartSalesData[[#This Row],[order_date]])</f>
        <v>2023</v>
      </c>
    </row>
    <row r="10195" spans="1:18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 t="str" cm="1">
        <f t="array" ref="F10195">_xlfn.IFS(DmartSalesData[[#This Row],[sales]]&lt;2000,"LOW CATEGORY",DmartSalesData[[#This Row],[sales]]&lt;4000,"MEDIUM CATEGORY",DmartSalesData[[#This Row],[sales]]&gt;=4000,"HIGH CATEGORY")</f>
        <v>LOW CATEGORY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tr">
        <f>IF(AND(DmartSalesData[[#This Row],[profit]]&gt;=500,DmartSalesData[[#This Row],[sales]]&gt;=3000),"Good","Not Good")</f>
        <v>Not Good</v>
      </c>
      <c r="R10195" s="2">
        <f>YEAR(DmartSalesData[[#This Row],[order_date]])</f>
        <v>2024</v>
      </c>
    </row>
    <row r="10196" spans="1:18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 t="str" cm="1">
        <f t="array" ref="F10196">_xlfn.IFS(DmartSalesData[[#This Row],[sales]]&lt;2000,"LOW CATEGORY",DmartSalesData[[#This Row],[sales]]&lt;4000,"MEDIUM CATEGORY",DmartSalesData[[#This Row],[sales]]&gt;=4000,"HIGH CATEGORY")</f>
        <v>MEDIUM CATEGORY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tr">
        <f>IF(AND(DmartSalesData[[#This Row],[profit]]&gt;=500,DmartSalesData[[#This Row],[sales]]&gt;=3000),"Good","Not Good")</f>
        <v>Not Good</v>
      </c>
      <c r="R10196" s="2">
        <f>YEAR(DmartSalesData[[#This Row],[order_date]])</f>
        <v>2024</v>
      </c>
    </row>
    <row r="10197" spans="1:18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 t="str" cm="1">
        <f t="array" ref="F10197">_xlfn.IFS(DmartSalesData[[#This Row],[sales]]&lt;2000,"LOW CATEGORY",DmartSalesData[[#This Row],[sales]]&lt;4000,"MEDIUM CATEGORY",DmartSalesData[[#This Row],[sales]]&gt;=4000,"HIGH CATEGORY")</f>
        <v>HIGH CATEGORY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tr">
        <f>IF(AND(DmartSalesData[[#This Row],[profit]]&gt;=500,DmartSalesData[[#This Row],[sales]]&gt;=3000),"Good","Not Good")</f>
        <v>Not Good</v>
      </c>
      <c r="R10197" s="2">
        <f>YEAR(DmartSalesData[[#This Row],[order_date]])</f>
        <v>2023</v>
      </c>
    </row>
    <row r="10198" spans="1:18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 t="str" cm="1">
        <f t="array" ref="F10198">_xlfn.IFS(DmartSalesData[[#This Row],[sales]]&lt;2000,"LOW CATEGORY",DmartSalesData[[#This Row],[sales]]&lt;4000,"MEDIUM CATEGORY",DmartSalesData[[#This Row],[sales]]&gt;=4000,"HIGH CATEGORY")</f>
        <v>HIGH CATEGORY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tr">
        <f>IF(AND(DmartSalesData[[#This Row],[profit]]&gt;=500,DmartSalesData[[#This Row],[sales]]&gt;=3000),"Good","Not Good")</f>
        <v>Good</v>
      </c>
      <c r="R10198" s="2">
        <f>YEAR(DmartSalesData[[#This Row],[order_date]])</f>
        <v>2023</v>
      </c>
    </row>
    <row r="10199" spans="1:18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 t="str" cm="1">
        <f t="array" ref="F10199">_xlfn.IFS(DmartSalesData[[#This Row],[sales]]&lt;2000,"LOW CATEGORY",DmartSalesData[[#This Row],[sales]]&lt;4000,"MEDIUM CATEGORY",DmartSalesData[[#This Row],[sales]]&gt;=4000,"HIGH CATEGORY")</f>
        <v>LOW CATEGORY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tr">
        <f>IF(AND(DmartSalesData[[#This Row],[profit]]&gt;=500,DmartSalesData[[#This Row],[sales]]&gt;=3000),"Good","Not Good")</f>
        <v>Not Good</v>
      </c>
      <c r="R10199" s="2">
        <f>YEAR(DmartSalesData[[#This Row],[order_date]])</f>
        <v>2023</v>
      </c>
    </row>
    <row r="10200" spans="1:18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 t="str" cm="1">
        <f t="array" ref="F10200">_xlfn.IFS(DmartSalesData[[#This Row],[sales]]&lt;2000,"LOW CATEGORY",DmartSalesData[[#This Row],[sales]]&lt;4000,"MEDIUM CATEGORY",DmartSalesData[[#This Row],[sales]]&gt;=4000,"HIGH CATEGORY")</f>
        <v>LOW CATEGORY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tr">
        <f>IF(AND(DmartSalesData[[#This Row],[profit]]&gt;=500,DmartSalesData[[#This Row],[sales]]&gt;=3000),"Good","Not Good")</f>
        <v>Not Good</v>
      </c>
      <c r="R10200" s="2">
        <f>YEAR(DmartSalesData[[#This Row],[order_date]])</f>
        <v>2024</v>
      </c>
    </row>
    <row r="10201" spans="1:18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 t="str" cm="1">
        <f t="array" ref="F10201">_xlfn.IFS(DmartSalesData[[#This Row],[sales]]&lt;2000,"LOW CATEGORY",DmartSalesData[[#This Row],[sales]]&lt;4000,"MEDIUM CATEGORY",DmartSalesData[[#This Row],[sales]]&gt;=4000,"HIGH CATEGORY")</f>
        <v>MEDIUM CATEGORY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tr">
        <f>IF(AND(DmartSalesData[[#This Row],[profit]]&gt;=500,DmartSalesData[[#This Row],[sales]]&gt;=3000),"Good","Not Good")</f>
        <v>Not Good</v>
      </c>
      <c r="R10201" s="2">
        <f>YEAR(DmartSalesData[[#This Row],[order_date]])</f>
        <v>2024</v>
      </c>
    </row>
    <row r="10202" spans="1:18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 t="str" cm="1">
        <f t="array" ref="F10202">_xlfn.IFS(DmartSalesData[[#This Row],[sales]]&lt;2000,"LOW CATEGORY",DmartSalesData[[#This Row],[sales]]&lt;4000,"MEDIUM CATEGORY",DmartSalesData[[#This Row],[sales]]&gt;=4000,"HIGH CATEGORY")</f>
        <v>LOW CATEGORY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tr">
        <f>IF(AND(DmartSalesData[[#This Row],[profit]]&gt;=500,DmartSalesData[[#This Row],[sales]]&gt;=3000),"Good","Not Good")</f>
        <v>Not Good</v>
      </c>
      <c r="R10202" s="2">
        <f>YEAR(DmartSalesData[[#This Row],[order_date]])</f>
        <v>2023</v>
      </c>
    </row>
    <row r="10203" spans="1:18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 t="str" cm="1">
        <f t="array" ref="F10203">_xlfn.IFS(DmartSalesData[[#This Row],[sales]]&lt;2000,"LOW CATEGORY",DmartSalesData[[#This Row],[sales]]&lt;4000,"MEDIUM CATEGORY",DmartSalesData[[#This Row],[sales]]&gt;=4000,"HIGH CATEGORY")</f>
        <v>LOW CATEGORY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tr">
        <f>IF(AND(DmartSalesData[[#This Row],[profit]]&gt;=500,DmartSalesData[[#This Row],[sales]]&gt;=3000),"Good","Not Good")</f>
        <v>Not Good</v>
      </c>
      <c r="R10203" s="2">
        <f>YEAR(DmartSalesData[[#This Row],[order_date]])</f>
        <v>2023</v>
      </c>
    </row>
    <row r="10204" spans="1:18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 t="str" cm="1">
        <f t="array" ref="F10204">_xlfn.IFS(DmartSalesData[[#This Row],[sales]]&lt;2000,"LOW CATEGORY",DmartSalesData[[#This Row],[sales]]&lt;4000,"MEDIUM CATEGORY",DmartSalesData[[#This Row],[sales]]&gt;=4000,"HIGH CATEGORY")</f>
        <v>LOW CATEGORY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tr">
        <f>IF(AND(DmartSalesData[[#This Row],[profit]]&gt;=500,DmartSalesData[[#This Row],[sales]]&gt;=3000),"Good","Not Good")</f>
        <v>Not Good</v>
      </c>
      <c r="R10204" s="2">
        <f>YEAR(DmartSalesData[[#This Row],[order_date]])</f>
        <v>2023</v>
      </c>
    </row>
    <row r="10205" spans="1:18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 t="str" cm="1">
        <f t="array" ref="F10205">_xlfn.IFS(DmartSalesData[[#This Row],[sales]]&lt;2000,"LOW CATEGORY",DmartSalesData[[#This Row],[sales]]&lt;4000,"MEDIUM CATEGORY",DmartSalesData[[#This Row],[sales]]&gt;=4000,"HIGH CATEGORY")</f>
        <v>LOW CATEGORY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tr">
        <f>IF(AND(DmartSalesData[[#This Row],[profit]]&gt;=500,DmartSalesData[[#This Row],[sales]]&gt;=3000),"Good","Not Good")</f>
        <v>Not Good</v>
      </c>
      <c r="R10205" s="2">
        <f>YEAR(DmartSalesData[[#This Row],[order_date]])</f>
        <v>2023</v>
      </c>
    </row>
    <row r="10206" spans="1:18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 t="str" cm="1">
        <f t="array" ref="F10206">_xlfn.IFS(DmartSalesData[[#This Row],[sales]]&lt;2000,"LOW CATEGORY",DmartSalesData[[#This Row],[sales]]&lt;4000,"MEDIUM CATEGORY",DmartSalesData[[#This Row],[sales]]&gt;=4000,"HIGH CATEGORY")</f>
        <v>MEDIUM CATEGORY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tr">
        <f>IF(AND(DmartSalesData[[#This Row],[profit]]&gt;=500,DmartSalesData[[#This Row],[sales]]&gt;=3000),"Good","Not Good")</f>
        <v>Not Good</v>
      </c>
      <c r="R10206" s="2">
        <f>YEAR(DmartSalesData[[#This Row],[order_date]])</f>
        <v>2024</v>
      </c>
    </row>
    <row r="10207" spans="1:18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 t="str" cm="1">
        <f t="array" ref="F10207">_xlfn.IFS(DmartSalesData[[#This Row],[sales]]&lt;2000,"LOW CATEGORY",DmartSalesData[[#This Row],[sales]]&lt;4000,"MEDIUM CATEGORY",DmartSalesData[[#This Row],[sales]]&gt;=4000,"HIGH CATEGORY")</f>
        <v>MEDIUM CATEGORY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tr">
        <f>IF(AND(DmartSalesData[[#This Row],[profit]]&gt;=500,DmartSalesData[[#This Row],[sales]]&gt;=3000),"Good","Not Good")</f>
        <v>Not Good</v>
      </c>
      <c r="R10207" s="2">
        <f>YEAR(DmartSalesData[[#This Row],[order_date]])</f>
        <v>2023</v>
      </c>
    </row>
    <row r="10208" spans="1:18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 t="str" cm="1">
        <f t="array" ref="F10208">_xlfn.IFS(DmartSalesData[[#This Row],[sales]]&lt;2000,"LOW CATEGORY",DmartSalesData[[#This Row],[sales]]&lt;4000,"MEDIUM CATEGORY",DmartSalesData[[#This Row],[sales]]&gt;=4000,"HIGH CATEGORY")</f>
        <v>LOW CATEGORY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tr">
        <f>IF(AND(DmartSalesData[[#This Row],[profit]]&gt;=500,DmartSalesData[[#This Row],[sales]]&gt;=3000),"Good","Not Good")</f>
        <v>Not Good</v>
      </c>
      <c r="R10208" s="2">
        <f>YEAR(DmartSalesData[[#This Row],[order_date]])</f>
        <v>2024</v>
      </c>
    </row>
    <row r="10209" spans="1:18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 t="str" cm="1">
        <f t="array" ref="F10209">_xlfn.IFS(DmartSalesData[[#This Row],[sales]]&lt;2000,"LOW CATEGORY",DmartSalesData[[#This Row],[sales]]&lt;4000,"MEDIUM CATEGORY",DmartSalesData[[#This Row],[sales]]&gt;=4000,"HIGH CATEGORY")</f>
        <v>MEDIUM CATEGORY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tr">
        <f>IF(AND(DmartSalesData[[#This Row],[profit]]&gt;=500,DmartSalesData[[#This Row],[sales]]&gt;=3000),"Good","Not Good")</f>
        <v>Not Good</v>
      </c>
      <c r="R10209" s="2">
        <f>YEAR(DmartSalesData[[#This Row],[order_date]])</f>
        <v>2024</v>
      </c>
    </row>
    <row r="10210" spans="1:18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 t="str" cm="1">
        <f t="array" ref="F10210">_xlfn.IFS(DmartSalesData[[#This Row],[sales]]&lt;2000,"LOW CATEGORY",DmartSalesData[[#This Row],[sales]]&lt;4000,"MEDIUM CATEGORY",DmartSalesData[[#This Row],[sales]]&gt;=4000,"HIGH CATEGORY")</f>
        <v>MEDIUM CATEGORY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tr">
        <f>IF(AND(DmartSalesData[[#This Row],[profit]]&gt;=500,DmartSalesData[[#This Row],[sales]]&gt;=3000),"Good","Not Good")</f>
        <v>Not Good</v>
      </c>
      <c r="R10210" s="2">
        <f>YEAR(DmartSalesData[[#This Row],[order_date]])</f>
        <v>2024</v>
      </c>
    </row>
    <row r="10211" spans="1:18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 t="str" cm="1">
        <f t="array" ref="F10211">_xlfn.IFS(DmartSalesData[[#This Row],[sales]]&lt;2000,"LOW CATEGORY",DmartSalesData[[#This Row],[sales]]&lt;4000,"MEDIUM CATEGORY",DmartSalesData[[#This Row],[sales]]&gt;=4000,"HIGH CATEGORY")</f>
        <v>MEDIUM CATEGORY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tr">
        <f>IF(AND(DmartSalesData[[#This Row],[profit]]&gt;=500,DmartSalesData[[#This Row],[sales]]&gt;=3000),"Good","Not Good")</f>
        <v>Not Good</v>
      </c>
      <c r="R10211" s="2">
        <f>YEAR(DmartSalesData[[#This Row],[order_date]])</f>
        <v>2024</v>
      </c>
    </row>
    <row r="10212" spans="1:18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 t="str" cm="1">
        <f t="array" ref="F10212">_xlfn.IFS(DmartSalesData[[#This Row],[sales]]&lt;2000,"LOW CATEGORY",DmartSalesData[[#This Row],[sales]]&lt;4000,"MEDIUM CATEGORY",DmartSalesData[[#This Row],[sales]]&gt;=4000,"HIGH CATEGORY")</f>
        <v>HIGH CATEGORY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tr">
        <f>IF(AND(DmartSalesData[[#This Row],[profit]]&gt;=500,DmartSalesData[[#This Row],[sales]]&gt;=3000),"Good","Not Good")</f>
        <v>Good</v>
      </c>
      <c r="R10212" s="2">
        <f>YEAR(DmartSalesData[[#This Row],[order_date]])</f>
        <v>2024</v>
      </c>
    </row>
    <row r="10213" spans="1:18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 t="str" cm="1">
        <f t="array" ref="F10213">_xlfn.IFS(DmartSalesData[[#This Row],[sales]]&lt;2000,"LOW CATEGORY",DmartSalesData[[#This Row],[sales]]&lt;4000,"MEDIUM CATEGORY",DmartSalesData[[#This Row],[sales]]&gt;=4000,"HIGH CATEGORY")</f>
        <v>HIGH CATEGORY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tr">
        <f>IF(AND(DmartSalesData[[#This Row],[profit]]&gt;=500,DmartSalesData[[#This Row],[sales]]&gt;=3000),"Good","Not Good")</f>
        <v>Good</v>
      </c>
      <c r="R10213" s="2">
        <f>YEAR(DmartSalesData[[#This Row],[order_date]])</f>
        <v>2024</v>
      </c>
    </row>
    <row r="10214" spans="1:18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 t="str" cm="1">
        <f t="array" ref="F10214">_xlfn.IFS(DmartSalesData[[#This Row],[sales]]&lt;2000,"LOW CATEGORY",DmartSalesData[[#This Row],[sales]]&lt;4000,"MEDIUM CATEGORY",DmartSalesData[[#This Row],[sales]]&gt;=4000,"HIGH CATEGORY")</f>
        <v>MEDIUM CATEGORY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tr">
        <f>IF(AND(DmartSalesData[[#This Row],[profit]]&gt;=500,DmartSalesData[[#This Row],[sales]]&gt;=3000),"Good","Not Good")</f>
        <v>Not Good</v>
      </c>
      <c r="R10214" s="2">
        <f>YEAR(DmartSalesData[[#This Row],[order_date]])</f>
        <v>2024</v>
      </c>
    </row>
    <row r="10215" spans="1:18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 t="str" cm="1">
        <f t="array" ref="F10215">_xlfn.IFS(DmartSalesData[[#This Row],[sales]]&lt;2000,"LOW CATEGORY",DmartSalesData[[#This Row],[sales]]&lt;4000,"MEDIUM CATEGORY",DmartSalesData[[#This Row],[sales]]&gt;=4000,"HIGH CATEGORY")</f>
        <v>HIGH CATEGORY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tr">
        <f>IF(AND(DmartSalesData[[#This Row],[profit]]&gt;=500,DmartSalesData[[#This Row],[sales]]&gt;=3000),"Good","Not Good")</f>
        <v>Not Good</v>
      </c>
      <c r="R10215" s="2">
        <f>YEAR(DmartSalesData[[#This Row],[order_date]])</f>
        <v>2024</v>
      </c>
    </row>
    <row r="10216" spans="1:18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 t="str" cm="1">
        <f t="array" ref="F10216">_xlfn.IFS(DmartSalesData[[#This Row],[sales]]&lt;2000,"LOW CATEGORY",DmartSalesData[[#This Row],[sales]]&lt;4000,"MEDIUM CATEGORY",DmartSalesData[[#This Row],[sales]]&gt;=4000,"HIGH CATEGORY")</f>
        <v>LOW CATEGORY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tr">
        <f>IF(AND(DmartSalesData[[#This Row],[profit]]&gt;=500,DmartSalesData[[#This Row],[sales]]&gt;=3000),"Good","Not Good")</f>
        <v>Not Good</v>
      </c>
      <c r="R10216" s="2">
        <f>YEAR(DmartSalesData[[#This Row],[order_date]])</f>
        <v>2023</v>
      </c>
    </row>
    <row r="10217" spans="1:18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 t="str" cm="1">
        <f t="array" ref="F10217">_xlfn.IFS(DmartSalesData[[#This Row],[sales]]&lt;2000,"LOW CATEGORY",DmartSalesData[[#This Row],[sales]]&lt;4000,"MEDIUM CATEGORY",DmartSalesData[[#This Row],[sales]]&gt;=4000,"HIGH CATEGORY")</f>
        <v>MEDIUM CATEGORY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tr">
        <f>IF(AND(DmartSalesData[[#This Row],[profit]]&gt;=500,DmartSalesData[[#This Row],[sales]]&gt;=3000),"Good","Not Good")</f>
        <v>Not Good</v>
      </c>
      <c r="R10217" s="2">
        <f>YEAR(DmartSalesData[[#This Row],[order_date]])</f>
        <v>2024</v>
      </c>
    </row>
    <row r="10218" spans="1:18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 t="str" cm="1">
        <f t="array" ref="F10218">_xlfn.IFS(DmartSalesData[[#This Row],[sales]]&lt;2000,"LOW CATEGORY",DmartSalesData[[#This Row],[sales]]&lt;4000,"MEDIUM CATEGORY",DmartSalesData[[#This Row],[sales]]&gt;=4000,"HIGH CATEGORY")</f>
        <v>MEDIUM CATEGORY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tr">
        <f>IF(AND(DmartSalesData[[#This Row],[profit]]&gt;=500,DmartSalesData[[#This Row],[sales]]&gt;=3000),"Good","Not Good")</f>
        <v>Good</v>
      </c>
      <c r="R10218" s="2">
        <f>YEAR(DmartSalesData[[#This Row],[order_date]])</f>
        <v>2023</v>
      </c>
    </row>
    <row r="10219" spans="1:18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 t="str" cm="1">
        <f t="array" ref="F10219">_xlfn.IFS(DmartSalesData[[#This Row],[sales]]&lt;2000,"LOW CATEGORY",DmartSalesData[[#This Row],[sales]]&lt;4000,"MEDIUM CATEGORY",DmartSalesData[[#This Row],[sales]]&gt;=4000,"HIGH CATEGORY")</f>
        <v>MEDIUM CATEGORY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tr">
        <f>IF(AND(DmartSalesData[[#This Row],[profit]]&gt;=500,DmartSalesData[[#This Row],[sales]]&gt;=3000),"Good","Not Good")</f>
        <v>Not Good</v>
      </c>
      <c r="R10219" s="2">
        <f>YEAR(DmartSalesData[[#This Row],[order_date]])</f>
        <v>2024</v>
      </c>
    </row>
    <row r="10220" spans="1:18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 t="str" cm="1">
        <f t="array" ref="F10220">_xlfn.IFS(DmartSalesData[[#This Row],[sales]]&lt;2000,"LOW CATEGORY",DmartSalesData[[#This Row],[sales]]&lt;4000,"MEDIUM CATEGORY",DmartSalesData[[#This Row],[sales]]&gt;=4000,"HIGH CATEGORY")</f>
        <v>LOW CATEGORY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tr">
        <f>IF(AND(DmartSalesData[[#This Row],[profit]]&gt;=500,DmartSalesData[[#This Row],[sales]]&gt;=3000),"Good","Not Good")</f>
        <v>Not Good</v>
      </c>
      <c r="R10220" s="2">
        <f>YEAR(DmartSalesData[[#This Row],[order_date]])</f>
        <v>2023</v>
      </c>
    </row>
    <row r="10221" spans="1:18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 t="str" cm="1">
        <f t="array" ref="F10221">_xlfn.IFS(DmartSalesData[[#This Row],[sales]]&lt;2000,"LOW CATEGORY",DmartSalesData[[#This Row],[sales]]&lt;4000,"MEDIUM CATEGORY",DmartSalesData[[#This Row],[sales]]&gt;=4000,"HIGH CATEGORY")</f>
        <v>LOW CATEGORY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tr">
        <f>IF(AND(DmartSalesData[[#This Row],[profit]]&gt;=500,DmartSalesData[[#This Row],[sales]]&gt;=3000),"Good","Not Good")</f>
        <v>Not Good</v>
      </c>
      <c r="R10221" s="2">
        <f>YEAR(DmartSalesData[[#This Row],[order_date]])</f>
        <v>2024</v>
      </c>
    </row>
    <row r="10222" spans="1:18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 t="str" cm="1">
        <f t="array" ref="F10222">_xlfn.IFS(DmartSalesData[[#This Row],[sales]]&lt;2000,"LOW CATEGORY",DmartSalesData[[#This Row],[sales]]&lt;4000,"MEDIUM CATEGORY",DmartSalesData[[#This Row],[sales]]&gt;=4000,"HIGH CATEGORY")</f>
        <v>LOW CATEGORY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tr">
        <f>IF(AND(DmartSalesData[[#This Row],[profit]]&gt;=500,DmartSalesData[[#This Row],[sales]]&gt;=3000),"Good","Not Good")</f>
        <v>Not Good</v>
      </c>
      <c r="R10222" s="2">
        <f>YEAR(DmartSalesData[[#This Row],[order_date]])</f>
        <v>2024</v>
      </c>
    </row>
    <row r="10223" spans="1:18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 t="str" cm="1">
        <f t="array" ref="F10223">_xlfn.IFS(DmartSalesData[[#This Row],[sales]]&lt;2000,"LOW CATEGORY",DmartSalesData[[#This Row],[sales]]&lt;4000,"MEDIUM CATEGORY",DmartSalesData[[#This Row],[sales]]&gt;=4000,"HIGH CATEGORY")</f>
        <v>MEDIUM CATEGORY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tr">
        <f>IF(AND(DmartSalesData[[#This Row],[profit]]&gt;=500,DmartSalesData[[#This Row],[sales]]&gt;=3000),"Good","Not Good")</f>
        <v>Good</v>
      </c>
      <c r="R10223" s="2">
        <f>YEAR(DmartSalesData[[#This Row],[order_date]])</f>
        <v>2024</v>
      </c>
    </row>
    <row r="10224" spans="1:18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 t="str" cm="1">
        <f t="array" ref="F10224">_xlfn.IFS(DmartSalesData[[#This Row],[sales]]&lt;2000,"LOW CATEGORY",DmartSalesData[[#This Row],[sales]]&lt;4000,"MEDIUM CATEGORY",DmartSalesData[[#This Row],[sales]]&gt;=4000,"HIGH CATEGORY")</f>
        <v>HIGH CATEGORY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tr">
        <f>IF(AND(DmartSalesData[[#This Row],[profit]]&gt;=500,DmartSalesData[[#This Row],[sales]]&gt;=3000),"Good","Not Good")</f>
        <v>Good</v>
      </c>
      <c r="R10224" s="2">
        <f>YEAR(DmartSalesData[[#This Row],[order_date]])</f>
        <v>2023</v>
      </c>
    </row>
    <row r="10225" spans="1:18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 t="str" cm="1">
        <f t="array" ref="F10225">_xlfn.IFS(DmartSalesData[[#This Row],[sales]]&lt;2000,"LOW CATEGORY",DmartSalesData[[#This Row],[sales]]&lt;4000,"MEDIUM CATEGORY",DmartSalesData[[#This Row],[sales]]&gt;=4000,"HIGH CATEGORY")</f>
        <v>LOW CATEGORY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tr">
        <f>IF(AND(DmartSalesData[[#This Row],[profit]]&gt;=500,DmartSalesData[[#This Row],[sales]]&gt;=3000),"Good","Not Good")</f>
        <v>Not Good</v>
      </c>
      <c r="R10225" s="2">
        <f>YEAR(DmartSalesData[[#This Row],[order_date]])</f>
        <v>2024</v>
      </c>
    </row>
    <row r="10226" spans="1:18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 t="str" cm="1">
        <f t="array" ref="F10226">_xlfn.IFS(DmartSalesData[[#This Row],[sales]]&lt;2000,"LOW CATEGORY",DmartSalesData[[#This Row],[sales]]&lt;4000,"MEDIUM CATEGORY",DmartSalesData[[#This Row],[sales]]&gt;=4000,"HIGH CATEGORY")</f>
        <v>HIGH CATEGORY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tr">
        <f>IF(AND(DmartSalesData[[#This Row],[profit]]&gt;=500,DmartSalesData[[#This Row],[sales]]&gt;=3000),"Good","Not Good")</f>
        <v>Not Good</v>
      </c>
      <c r="R10226" s="2">
        <f>YEAR(DmartSalesData[[#This Row],[order_date]])</f>
        <v>2024</v>
      </c>
    </row>
    <row r="10227" spans="1:18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 t="str" cm="1">
        <f t="array" ref="F10227">_xlfn.IFS(DmartSalesData[[#This Row],[sales]]&lt;2000,"LOW CATEGORY",DmartSalesData[[#This Row],[sales]]&lt;4000,"MEDIUM CATEGORY",DmartSalesData[[#This Row],[sales]]&gt;=4000,"HIGH CATEGORY")</f>
        <v>LOW CATEGORY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tr">
        <f>IF(AND(DmartSalesData[[#This Row],[profit]]&gt;=500,DmartSalesData[[#This Row],[sales]]&gt;=3000),"Good","Not Good")</f>
        <v>Not Good</v>
      </c>
      <c r="R10227" s="2">
        <f>YEAR(DmartSalesData[[#This Row],[order_date]])</f>
        <v>2024</v>
      </c>
    </row>
    <row r="10228" spans="1:18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 t="str" cm="1">
        <f t="array" ref="F10228">_xlfn.IFS(DmartSalesData[[#This Row],[sales]]&lt;2000,"LOW CATEGORY",DmartSalesData[[#This Row],[sales]]&lt;4000,"MEDIUM CATEGORY",DmartSalesData[[#This Row],[sales]]&gt;=4000,"HIGH CATEGORY")</f>
        <v>HIGH CATEGORY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tr">
        <f>IF(AND(DmartSalesData[[#This Row],[profit]]&gt;=500,DmartSalesData[[#This Row],[sales]]&gt;=3000),"Good","Not Good")</f>
        <v>Good</v>
      </c>
      <c r="R10228" s="2">
        <f>YEAR(DmartSalesData[[#This Row],[order_date]])</f>
        <v>2024</v>
      </c>
    </row>
    <row r="10229" spans="1:18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 t="str" cm="1">
        <f t="array" ref="F10229">_xlfn.IFS(DmartSalesData[[#This Row],[sales]]&lt;2000,"LOW CATEGORY",DmartSalesData[[#This Row],[sales]]&lt;4000,"MEDIUM CATEGORY",DmartSalesData[[#This Row],[sales]]&gt;=4000,"HIGH CATEGORY")</f>
        <v>HIGH CATEGORY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tr">
        <f>IF(AND(DmartSalesData[[#This Row],[profit]]&gt;=500,DmartSalesData[[#This Row],[sales]]&gt;=3000),"Good","Not Good")</f>
        <v>Good</v>
      </c>
      <c r="R10229" s="2">
        <f>YEAR(DmartSalesData[[#This Row],[order_date]])</f>
        <v>2023</v>
      </c>
    </row>
    <row r="10230" spans="1:18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 t="str" cm="1">
        <f t="array" ref="F10230">_xlfn.IFS(DmartSalesData[[#This Row],[sales]]&lt;2000,"LOW CATEGORY",DmartSalesData[[#This Row],[sales]]&lt;4000,"MEDIUM CATEGORY",DmartSalesData[[#This Row],[sales]]&gt;=4000,"HIGH CATEGORY")</f>
        <v>LOW CATEGORY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tr">
        <f>IF(AND(DmartSalesData[[#This Row],[profit]]&gt;=500,DmartSalesData[[#This Row],[sales]]&gt;=3000),"Good","Not Good")</f>
        <v>Not Good</v>
      </c>
      <c r="R10230" s="2">
        <f>YEAR(DmartSalesData[[#This Row],[order_date]])</f>
        <v>2023</v>
      </c>
    </row>
    <row r="10231" spans="1:18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 t="str" cm="1">
        <f t="array" ref="F10231">_xlfn.IFS(DmartSalesData[[#This Row],[sales]]&lt;2000,"LOW CATEGORY",DmartSalesData[[#This Row],[sales]]&lt;4000,"MEDIUM CATEGORY",DmartSalesData[[#This Row],[sales]]&gt;=4000,"HIGH CATEGORY")</f>
        <v>LOW CATEGORY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tr">
        <f>IF(AND(DmartSalesData[[#This Row],[profit]]&gt;=500,DmartSalesData[[#This Row],[sales]]&gt;=3000),"Good","Not Good")</f>
        <v>Not Good</v>
      </c>
      <c r="R10231" s="2">
        <f>YEAR(DmartSalesData[[#This Row],[order_date]])</f>
        <v>2024</v>
      </c>
    </row>
    <row r="10232" spans="1:18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 t="str" cm="1">
        <f t="array" ref="F10232">_xlfn.IFS(DmartSalesData[[#This Row],[sales]]&lt;2000,"LOW CATEGORY",DmartSalesData[[#This Row],[sales]]&lt;4000,"MEDIUM CATEGORY",DmartSalesData[[#This Row],[sales]]&gt;=4000,"HIGH CATEGORY")</f>
        <v>LOW CATEGORY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tr">
        <f>IF(AND(DmartSalesData[[#This Row],[profit]]&gt;=500,DmartSalesData[[#This Row],[sales]]&gt;=3000),"Good","Not Good")</f>
        <v>Not Good</v>
      </c>
      <c r="R10232" s="2">
        <f>YEAR(DmartSalesData[[#This Row],[order_date]])</f>
        <v>2023</v>
      </c>
    </row>
    <row r="10233" spans="1:18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 t="str" cm="1">
        <f t="array" ref="F10233">_xlfn.IFS(DmartSalesData[[#This Row],[sales]]&lt;2000,"LOW CATEGORY",DmartSalesData[[#This Row],[sales]]&lt;4000,"MEDIUM CATEGORY",DmartSalesData[[#This Row],[sales]]&gt;=4000,"HIGH CATEGORY")</f>
        <v>HIGH CATEGORY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tr">
        <f>IF(AND(DmartSalesData[[#This Row],[profit]]&gt;=500,DmartSalesData[[#This Row],[sales]]&gt;=3000),"Good","Not Good")</f>
        <v>Not Good</v>
      </c>
      <c r="R10233" s="2">
        <f>YEAR(DmartSalesData[[#This Row],[order_date]])</f>
        <v>2024</v>
      </c>
    </row>
    <row r="10234" spans="1:18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 t="str" cm="1">
        <f t="array" ref="F10234">_xlfn.IFS(DmartSalesData[[#This Row],[sales]]&lt;2000,"LOW CATEGORY",DmartSalesData[[#This Row],[sales]]&lt;4000,"MEDIUM CATEGORY",DmartSalesData[[#This Row],[sales]]&gt;=4000,"HIGH CATEGORY")</f>
        <v>MEDIUM CATEGORY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tr">
        <f>IF(AND(DmartSalesData[[#This Row],[profit]]&gt;=500,DmartSalesData[[#This Row],[sales]]&gt;=3000),"Good","Not Good")</f>
        <v>Not Good</v>
      </c>
      <c r="R10234" s="2">
        <f>YEAR(DmartSalesData[[#This Row],[order_date]])</f>
        <v>2024</v>
      </c>
    </row>
    <row r="10235" spans="1:18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 t="str" cm="1">
        <f t="array" ref="F10235">_xlfn.IFS(DmartSalesData[[#This Row],[sales]]&lt;2000,"LOW CATEGORY",DmartSalesData[[#This Row],[sales]]&lt;4000,"MEDIUM CATEGORY",DmartSalesData[[#This Row],[sales]]&gt;=4000,"HIGH CATEGORY")</f>
        <v>MEDIUM CATEGORY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tr">
        <f>IF(AND(DmartSalesData[[#This Row],[profit]]&gt;=500,DmartSalesData[[#This Row],[sales]]&gt;=3000),"Good","Not Good")</f>
        <v>Not Good</v>
      </c>
      <c r="R10235" s="2">
        <f>YEAR(DmartSalesData[[#This Row],[order_date]])</f>
        <v>2024</v>
      </c>
    </row>
    <row r="10236" spans="1:18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 t="str" cm="1">
        <f t="array" ref="F10236">_xlfn.IFS(DmartSalesData[[#This Row],[sales]]&lt;2000,"LOW CATEGORY",DmartSalesData[[#This Row],[sales]]&lt;4000,"MEDIUM CATEGORY",DmartSalesData[[#This Row],[sales]]&gt;=4000,"HIGH CATEGORY")</f>
        <v>LOW CATEGORY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tr">
        <f>IF(AND(DmartSalesData[[#This Row],[profit]]&gt;=500,DmartSalesData[[#This Row],[sales]]&gt;=3000),"Good","Not Good")</f>
        <v>Not Good</v>
      </c>
      <c r="R10236" s="2">
        <f>YEAR(DmartSalesData[[#This Row],[order_date]])</f>
        <v>2023</v>
      </c>
    </row>
    <row r="10237" spans="1:18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 t="str" cm="1">
        <f t="array" ref="F10237">_xlfn.IFS(DmartSalesData[[#This Row],[sales]]&lt;2000,"LOW CATEGORY",DmartSalesData[[#This Row],[sales]]&lt;4000,"MEDIUM CATEGORY",DmartSalesData[[#This Row],[sales]]&gt;=4000,"HIGH CATEGORY")</f>
        <v>HIGH CATEGORY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tr">
        <f>IF(AND(DmartSalesData[[#This Row],[profit]]&gt;=500,DmartSalesData[[#This Row],[sales]]&gt;=3000),"Good","Not Good")</f>
        <v>Not Good</v>
      </c>
      <c r="R10237" s="2">
        <f>YEAR(DmartSalesData[[#This Row],[order_date]])</f>
        <v>2023</v>
      </c>
    </row>
    <row r="10238" spans="1:18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 t="str" cm="1">
        <f t="array" ref="F10238">_xlfn.IFS(DmartSalesData[[#This Row],[sales]]&lt;2000,"LOW CATEGORY",DmartSalesData[[#This Row],[sales]]&lt;4000,"MEDIUM CATEGORY",DmartSalesData[[#This Row],[sales]]&gt;=4000,"HIGH CATEGORY")</f>
        <v>LOW CATEGORY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tr">
        <f>IF(AND(DmartSalesData[[#This Row],[profit]]&gt;=500,DmartSalesData[[#This Row],[sales]]&gt;=3000),"Good","Not Good")</f>
        <v>Not Good</v>
      </c>
      <c r="R10238" s="2">
        <f>YEAR(DmartSalesData[[#This Row],[order_date]])</f>
        <v>2024</v>
      </c>
    </row>
    <row r="10239" spans="1:18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 t="str" cm="1">
        <f t="array" ref="F10239">_xlfn.IFS(DmartSalesData[[#This Row],[sales]]&lt;2000,"LOW CATEGORY",DmartSalesData[[#This Row],[sales]]&lt;4000,"MEDIUM CATEGORY",DmartSalesData[[#This Row],[sales]]&gt;=4000,"HIGH CATEGORY")</f>
        <v>LOW CATEGORY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tr">
        <f>IF(AND(DmartSalesData[[#This Row],[profit]]&gt;=500,DmartSalesData[[#This Row],[sales]]&gt;=3000),"Good","Not Good")</f>
        <v>Not Good</v>
      </c>
      <c r="R10239" s="2">
        <f>YEAR(DmartSalesData[[#This Row],[order_date]])</f>
        <v>2024</v>
      </c>
    </row>
    <row r="10240" spans="1:18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 t="str" cm="1">
        <f t="array" ref="F10240">_xlfn.IFS(DmartSalesData[[#This Row],[sales]]&lt;2000,"LOW CATEGORY",DmartSalesData[[#This Row],[sales]]&lt;4000,"MEDIUM CATEGORY",DmartSalesData[[#This Row],[sales]]&gt;=4000,"HIGH CATEGORY")</f>
        <v>LOW CATEGORY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tr">
        <f>IF(AND(DmartSalesData[[#This Row],[profit]]&gt;=500,DmartSalesData[[#This Row],[sales]]&gt;=3000),"Good","Not Good")</f>
        <v>Not Good</v>
      </c>
      <c r="R10240" s="2">
        <f>YEAR(DmartSalesData[[#This Row],[order_date]])</f>
        <v>2024</v>
      </c>
    </row>
    <row r="10241" spans="1:18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 t="str" cm="1">
        <f t="array" ref="F10241">_xlfn.IFS(DmartSalesData[[#This Row],[sales]]&lt;2000,"LOW CATEGORY",DmartSalesData[[#This Row],[sales]]&lt;4000,"MEDIUM CATEGORY",DmartSalesData[[#This Row],[sales]]&gt;=4000,"HIGH CATEGORY")</f>
        <v>MEDIUM CATEGORY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tr">
        <f>IF(AND(DmartSalesData[[#This Row],[profit]]&gt;=500,DmartSalesData[[#This Row],[sales]]&gt;=3000),"Good","Not Good")</f>
        <v>Not Good</v>
      </c>
      <c r="R10241" s="2">
        <f>YEAR(DmartSalesData[[#This Row],[order_date]])</f>
        <v>2023</v>
      </c>
    </row>
    <row r="10242" spans="1:18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 t="str" cm="1">
        <f t="array" ref="F10242">_xlfn.IFS(DmartSalesData[[#This Row],[sales]]&lt;2000,"LOW CATEGORY",DmartSalesData[[#This Row],[sales]]&lt;4000,"MEDIUM CATEGORY",DmartSalesData[[#This Row],[sales]]&gt;=4000,"HIGH CATEGORY")</f>
        <v>LOW CATEGORY</v>
      </c>
      <c r="G10242" s="2">
        <v>0.12</v>
      </c>
      <c r="H10242" s="2">
        <f t="shared" ref="H10242:H10305" si="320">E10242*G10242</f>
        <v>22.897199999999998</v>
      </c>
      <c r="I10242" s="2">
        <f t="shared" ref="I10242:I10305" si="321">E10242-H10242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tr">
        <f>IF(AND(DmartSalesData[[#This Row],[profit]]&gt;=500,DmartSalesData[[#This Row],[sales]]&gt;=3000),"Good","Not Good")</f>
        <v>Not Good</v>
      </c>
      <c r="R10242" s="2">
        <f>YEAR(DmartSalesData[[#This Row],[order_date]])</f>
        <v>2024</v>
      </c>
    </row>
    <row r="10243" spans="1:18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 t="str" cm="1">
        <f t="array" ref="F10243">_xlfn.IFS(DmartSalesData[[#This Row],[sales]]&lt;2000,"LOW CATEGORY",DmartSalesData[[#This Row],[sales]]&lt;4000,"MEDIUM CATEGORY",DmartSalesData[[#This Row],[sales]]&gt;=4000,"HIGH CATEGORY")</f>
        <v>MEDIUM CATEGORY</v>
      </c>
      <c r="G10243" s="2">
        <v>0.47</v>
      </c>
      <c r="H10243" s="2">
        <f t="shared" si="320"/>
        <v>1423.818</v>
      </c>
      <c r="I10243" s="2">
        <f t="shared" si="321"/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tr">
        <f>IF(AND(DmartSalesData[[#This Row],[profit]]&gt;=500,DmartSalesData[[#This Row],[sales]]&gt;=3000),"Good","Not Good")</f>
        <v>Not Good</v>
      </c>
      <c r="R10243" s="2">
        <f>YEAR(DmartSalesData[[#This Row],[order_date]])</f>
        <v>2024</v>
      </c>
    </row>
    <row r="10244" spans="1:18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 t="str" cm="1">
        <f t="array" ref="F10244">_xlfn.IFS(DmartSalesData[[#This Row],[sales]]&lt;2000,"LOW CATEGORY",DmartSalesData[[#This Row],[sales]]&lt;4000,"MEDIUM CATEGORY",DmartSalesData[[#This Row],[sales]]&gt;=4000,"HIGH CATEGORY")</f>
        <v>LOW CATEGORY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tr">
        <f>IF(AND(DmartSalesData[[#This Row],[profit]]&gt;=500,DmartSalesData[[#This Row],[sales]]&gt;=3000),"Good","Not Good")</f>
        <v>Not Good</v>
      </c>
      <c r="R10244" s="2">
        <f>YEAR(DmartSalesData[[#This Row],[order_date]])</f>
        <v>2023</v>
      </c>
    </row>
    <row r="10245" spans="1:18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 t="str" cm="1">
        <f t="array" ref="F10245">_xlfn.IFS(DmartSalesData[[#This Row],[sales]]&lt;2000,"LOW CATEGORY",DmartSalesData[[#This Row],[sales]]&lt;4000,"MEDIUM CATEGORY",DmartSalesData[[#This Row],[sales]]&gt;=4000,"HIGH CATEGORY")</f>
        <v>MEDIUM CATEGORY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tr">
        <f>IF(AND(DmartSalesData[[#This Row],[profit]]&gt;=500,DmartSalesData[[#This Row],[sales]]&gt;=3000),"Good","Not Good")</f>
        <v>Not Good</v>
      </c>
      <c r="R10245" s="2">
        <f>YEAR(DmartSalesData[[#This Row],[order_date]])</f>
        <v>2024</v>
      </c>
    </row>
    <row r="10246" spans="1:18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 t="str" cm="1">
        <f t="array" ref="F10246">_xlfn.IFS(DmartSalesData[[#This Row],[sales]]&lt;2000,"LOW CATEGORY",DmartSalesData[[#This Row],[sales]]&lt;4000,"MEDIUM CATEGORY",DmartSalesData[[#This Row],[sales]]&gt;=4000,"HIGH CATEGORY")</f>
        <v>MEDIUM CATEGORY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tr">
        <f>IF(AND(DmartSalesData[[#This Row],[profit]]&gt;=500,DmartSalesData[[#This Row],[sales]]&gt;=3000),"Good","Not Good")</f>
        <v>Not Good</v>
      </c>
      <c r="R10246" s="2">
        <f>YEAR(DmartSalesData[[#This Row],[order_date]])</f>
        <v>2023</v>
      </c>
    </row>
    <row r="10247" spans="1:18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 t="str" cm="1">
        <f t="array" ref="F10247">_xlfn.IFS(DmartSalesData[[#This Row],[sales]]&lt;2000,"LOW CATEGORY",DmartSalesData[[#This Row],[sales]]&lt;4000,"MEDIUM CATEGORY",DmartSalesData[[#This Row],[sales]]&gt;=4000,"HIGH CATEGORY")</f>
        <v>LOW CATEGORY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tr">
        <f>IF(AND(DmartSalesData[[#This Row],[profit]]&gt;=500,DmartSalesData[[#This Row],[sales]]&gt;=3000),"Good","Not Good")</f>
        <v>Not Good</v>
      </c>
      <c r="R10247" s="2">
        <f>YEAR(DmartSalesData[[#This Row],[order_date]])</f>
        <v>2024</v>
      </c>
    </row>
    <row r="10248" spans="1:18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 t="str" cm="1">
        <f t="array" ref="F10248">_xlfn.IFS(DmartSalesData[[#This Row],[sales]]&lt;2000,"LOW CATEGORY",DmartSalesData[[#This Row],[sales]]&lt;4000,"MEDIUM CATEGORY",DmartSalesData[[#This Row],[sales]]&gt;=4000,"HIGH CATEGORY")</f>
        <v>LOW CATEGORY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tr">
        <f>IF(AND(DmartSalesData[[#This Row],[profit]]&gt;=500,DmartSalesData[[#This Row],[sales]]&gt;=3000),"Good","Not Good")</f>
        <v>Not Good</v>
      </c>
      <c r="R10248" s="2">
        <f>YEAR(DmartSalesData[[#This Row],[order_date]])</f>
        <v>2024</v>
      </c>
    </row>
    <row r="10249" spans="1:18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 t="str" cm="1">
        <f t="array" ref="F10249">_xlfn.IFS(DmartSalesData[[#This Row],[sales]]&lt;2000,"LOW CATEGORY",DmartSalesData[[#This Row],[sales]]&lt;4000,"MEDIUM CATEGORY",DmartSalesData[[#This Row],[sales]]&gt;=4000,"HIGH CATEGORY")</f>
        <v>MEDIUM CATEGORY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tr">
        <f>IF(AND(DmartSalesData[[#This Row],[profit]]&gt;=500,DmartSalesData[[#This Row],[sales]]&gt;=3000),"Good","Not Good")</f>
        <v>Good</v>
      </c>
      <c r="R10249" s="2">
        <f>YEAR(DmartSalesData[[#This Row],[order_date]])</f>
        <v>2023</v>
      </c>
    </row>
    <row r="10250" spans="1:18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 t="str" cm="1">
        <f t="array" ref="F10250">_xlfn.IFS(DmartSalesData[[#This Row],[sales]]&lt;2000,"LOW CATEGORY",DmartSalesData[[#This Row],[sales]]&lt;4000,"MEDIUM CATEGORY",DmartSalesData[[#This Row],[sales]]&gt;=4000,"HIGH CATEGORY")</f>
        <v>LOW CATEGORY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tr">
        <f>IF(AND(DmartSalesData[[#This Row],[profit]]&gt;=500,DmartSalesData[[#This Row],[sales]]&gt;=3000),"Good","Not Good")</f>
        <v>Not Good</v>
      </c>
      <c r="R10250" s="2">
        <f>YEAR(DmartSalesData[[#This Row],[order_date]])</f>
        <v>2023</v>
      </c>
    </row>
    <row r="10251" spans="1:18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 t="str" cm="1">
        <f t="array" ref="F10251">_xlfn.IFS(DmartSalesData[[#This Row],[sales]]&lt;2000,"LOW CATEGORY",DmartSalesData[[#This Row],[sales]]&lt;4000,"MEDIUM CATEGORY",DmartSalesData[[#This Row],[sales]]&gt;=4000,"HIGH CATEGORY")</f>
        <v>LOW CATEGORY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tr">
        <f>IF(AND(DmartSalesData[[#This Row],[profit]]&gt;=500,DmartSalesData[[#This Row],[sales]]&gt;=3000),"Good","Not Good")</f>
        <v>Not Good</v>
      </c>
      <c r="R10251" s="2">
        <f>YEAR(DmartSalesData[[#This Row],[order_date]])</f>
        <v>2024</v>
      </c>
    </row>
    <row r="10252" spans="1:18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 t="str" cm="1">
        <f t="array" ref="F10252">_xlfn.IFS(DmartSalesData[[#This Row],[sales]]&lt;2000,"LOW CATEGORY",DmartSalesData[[#This Row],[sales]]&lt;4000,"MEDIUM CATEGORY",DmartSalesData[[#This Row],[sales]]&gt;=4000,"HIGH CATEGORY")</f>
        <v>MEDIUM CATEGORY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tr">
        <f>IF(AND(DmartSalesData[[#This Row],[profit]]&gt;=500,DmartSalesData[[#This Row],[sales]]&gt;=3000),"Good","Not Good")</f>
        <v>Good</v>
      </c>
      <c r="R10252" s="2">
        <f>YEAR(DmartSalesData[[#This Row],[order_date]])</f>
        <v>2024</v>
      </c>
    </row>
    <row r="10253" spans="1:18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 t="str" cm="1">
        <f t="array" ref="F10253">_xlfn.IFS(DmartSalesData[[#This Row],[sales]]&lt;2000,"LOW CATEGORY",DmartSalesData[[#This Row],[sales]]&lt;4000,"MEDIUM CATEGORY",DmartSalesData[[#This Row],[sales]]&gt;=4000,"HIGH CATEGORY")</f>
        <v>LOW CATEGORY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tr">
        <f>IF(AND(DmartSalesData[[#This Row],[profit]]&gt;=500,DmartSalesData[[#This Row],[sales]]&gt;=3000),"Good","Not Good")</f>
        <v>Not Good</v>
      </c>
      <c r="R10253" s="2">
        <f>YEAR(DmartSalesData[[#This Row],[order_date]])</f>
        <v>2024</v>
      </c>
    </row>
    <row r="10254" spans="1:18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 t="str" cm="1">
        <f t="array" ref="F10254">_xlfn.IFS(DmartSalesData[[#This Row],[sales]]&lt;2000,"LOW CATEGORY",DmartSalesData[[#This Row],[sales]]&lt;4000,"MEDIUM CATEGORY",DmartSalesData[[#This Row],[sales]]&gt;=4000,"HIGH CATEGORY")</f>
        <v>MEDIUM CATEGORY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tr">
        <f>IF(AND(DmartSalesData[[#This Row],[profit]]&gt;=500,DmartSalesData[[#This Row],[sales]]&gt;=3000),"Good","Not Good")</f>
        <v>Not Good</v>
      </c>
      <c r="R10254" s="2">
        <f>YEAR(DmartSalesData[[#This Row],[order_date]])</f>
        <v>2024</v>
      </c>
    </row>
    <row r="10255" spans="1:18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 t="str" cm="1">
        <f t="array" ref="F10255">_xlfn.IFS(DmartSalesData[[#This Row],[sales]]&lt;2000,"LOW CATEGORY",DmartSalesData[[#This Row],[sales]]&lt;4000,"MEDIUM CATEGORY",DmartSalesData[[#This Row],[sales]]&gt;=4000,"HIGH CATEGORY")</f>
        <v>LOW CATEGORY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tr">
        <f>IF(AND(DmartSalesData[[#This Row],[profit]]&gt;=500,DmartSalesData[[#This Row],[sales]]&gt;=3000),"Good","Not Good")</f>
        <v>Not Good</v>
      </c>
      <c r="R10255" s="2">
        <f>YEAR(DmartSalesData[[#This Row],[order_date]])</f>
        <v>2023</v>
      </c>
    </row>
    <row r="10256" spans="1:18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 t="str" cm="1">
        <f t="array" ref="F10256">_xlfn.IFS(DmartSalesData[[#This Row],[sales]]&lt;2000,"LOW CATEGORY",DmartSalesData[[#This Row],[sales]]&lt;4000,"MEDIUM CATEGORY",DmartSalesData[[#This Row],[sales]]&gt;=4000,"HIGH CATEGORY")</f>
        <v>LOW CATEGORY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tr">
        <f>IF(AND(DmartSalesData[[#This Row],[profit]]&gt;=500,DmartSalesData[[#This Row],[sales]]&gt;=3000),"Good","Not Good")</f>
        <v>Not Good</v>
      </c>
      <c r="R10256" s="2">
        <f>YEAR(DmartSalesData[[#This Row],[order_date]])</f>
        <v>2023</v>
      </c>
    </row>
    <row r="10257" spans="1:18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 t="str" cm="1">
        <f t="array" ref="F10257">_xlfn.IFS(DmartSalesData[[#This Row],[sales]]&lt;2000,"LOW CATEGORY",DmartSalesData[[#This Row],[sales]]&lt;4000,"MEDIUM CATEGORY",DmartSalesData[[#This Row],[sales]]&gt;=4000,"HIGH CATEGORY")</f>
        <v>MEDIUM CATEGORY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tr">
        <f>IF(AND(DmartSalesData[[#This Row],[profit]]&gt;=500,DmartSalesData[[#This Row],[sales]]&gt;=3000),"Good","Not Good")</f>
        <v>Good</v>
      </c>
      <c r="R10257" s="2">
        <f>YEAR(DmartSalesData[[#This Row],[order_date]])</f>
        <v>2024</v>
      </c>
    </row>
    <row r="10258" spans="1:18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 t="str" cm="1">
        <f t="array" ref="F10258">_xlfn.IFS(DmartSalesData[[#This Row],[sales]]&lt;2000,"LOW CATEGORY",DmartSalesData[[#This Row],[sales]]&lt;4000,"MEDIUM CATEGORY",DmartSalesData[[#This Row],[sales]]&gt;=4000,"HIGH CATEGORY")</f>
        <v>LOW CATEGORY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tr">
        <f>IF(AND(DmartSalesData[[#This Row],[profit]]&gt;=500,DmartSalesData[[#This Row],[sales]]&gt;=3000),"Good","Not Good")</f>
        <v>Not Good</v>
      </c>
      <c r="R10258" s="2">
        <f>YEAR(DmartSalesData[[#This Row],[order_date]])</f>
        <v>2023</v>
      </c>
    </row>
    <row r="10259" spans="1:18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 t="str" cm="1">
        <f t="array" ref="F10259">_xlfn.IFS(DmartSalesData[[#This Row],[sales]]&lt;2000,"LOW CATEGORY",DmartSalesData[[#This Row],[sales]]&lt;4000,"MEDIUM CATEGORY",DmartSalesData[[#This Row],[sales]]&gt;=4000,"HIGH CATEGORY")</f>
        <v>LOW CATEGORY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tr">
        <f>IF(AND(DmartSalesData[[#This Row],[profit]]&gt;=500,DmartSalesData[[#This Row],[sales]]&gt;=3000),"Good","Not Good")</f>
        <v>Not Good</v>
      </c>
      <c r="R10259" s="2">
        <f>YEAR(DmartSalesData[[#This Row],[order_date]])</f>
        <v>2024</v>
      </c>
    </row>
    <row r="10260" spans="1:18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 t="str" cm="1">
        <f t="array" ref="F10260">_xlfn.IFS(DmartSalesData[[#This Row],[sales]]&lt;2000,"LOW CATEGORY",DmartSalesData[[#This Row],[sales]]&lt;4000,"MEDIUM CATEGORY",DmartSalesData[[#This Row],[sales]]&gt;=4000,"HIGH CATEGORY")</f>
        <v>MEDIUM CATEGORY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tr">
        <f>IF(AND(DmartSalesData[[#This Row],[profit]]&gt;=500,DmartSalesData[[#This Row],[sales]]&gt;=3000),"Good","Not Good")</f>
        <v>Not Good</v>
      </c>
      <c r="R10260" s="2">
        <f>YEAR(DmartSalesData[[#This Row],[order_date]])</f>
        <v>2023</v>
      </c>
    </row>
    <row r="10261" spans="1:18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 t="str" cm="1">
        <f t="array" ref="F10261">_xlfn.IFS(DmartSalesData[[#This Row],[sales]]&lt;2000,"LOW CATEGORY",DmartSalesData[[#This Row],[sales]]&lt;4000,"MEDIUM CATEGORY",DmartSalesData[[#This Row],[sales]]&gt;=4000,"HIGH CATEGORY")</f>
        <v>LOW CATEGORY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tr">
        <f>IF(AND(DmartSalesData[[#This Row],[profit]]&gt;=500,DmartSalesData[[#This Row],[sales]]&gt;=3000),"Good","Not Good")</f>
        <v>Not Good</v>
      </c>
      <c r="R10261" s="2">
        <f>YEAR(DmartSalesData[[#This Row],[order_date]])</f>
        <v>2023</v>
      </c>
    </row>
    <row r="10262" spans="1:18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 t="str" cm="1">
        <f t="array" ref="F10262">_xlfn.IFS(DmartSalesData[[#This Row],[sales]]&lt;2000,"LOW CATEGORY",DmartSalesData[[#This Row],[sales]]&lt;4000,"MEDIUM CATEGORY",DmartSalesData[[#This Row],[sales]]&gt;=4000,"HIGH CATEGORY")</f>
        <v>MEDIUM CATEGORY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tr">
        <f>IF(AND(DmartSalesData[[#This Row],[profit]]&gt;=500,DmartSalesData[[#This Row],[sales]]&gt;=3000),"Good","Not Good")</f>
        <v>Not Good</v>
      </c>
      <c r="R10262" s="2">
        <f>YEAR(DmartSalesData[[#This Row],[order_date]])</f>
        <v>2024</v>
      </c>
    </row>
    <row r="10263" spans="1:18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 t="str" cm="1">
        <f t="array" ref="F10263">_xlfn.IFS(DmartSalesData[[#This Row],[sales]]&lt;2000,"LOW CATEGORY",DmartSalesData[[#This Row],[sales]]&lt;4000,"MEDIUM CATEGORY",DmartSalesData[[#This Row],[sales]]&gt;=4000,"HIGH CATEGORY")</f>
        <v>HIGH CATEGORY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tr">
        <f>IF(AND(DmartSalesData[[#This Row],[profit]]&gt;=500,DmartSalesData[[#This Row],[sales]]&gt;=3000),"Good","Not Good")</f>
        <v>Good</v>
      </c>
      <c r="R10263" s="2">
        <f>YEAR(DmartSalesData[[#This Row],[order_date]])</f>
        <v>2023</v>
      </c>
    </row>
    <row r="10264" spans="1:18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 t="str" cm="1">
        <f t="array" ref="F10264">_xlfn.IFS(DmartSalesData[[#This Row],[sales]]&lt;2000,"LOW CATEGORY",DmartSalesData[[#This Row],[sales]]&lt;4000,"MEDIUM CATEGORY",DmartSalesData[[#This Row],[sales]]&gt;=4000,"HIGH CATEGORY")</f>
        <v>MEDIUM CATEGORY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tr">
        <f>IF(AND(DmartSalesData[[#This Row],[profit]]&gt;=500,DmartSalesData[[#This Row],[sales]]&gt;=3000),"Good","Not Good")</f>
        <v>Not Good</v>
      </c>
      <c r="R10264" s="2">
        <f>YEAR(DmartSalesData[[#This Row],[order_date]])</f>
        <v>2024</v>
      </c>
    </row>
    <row r="10265" spans="1:18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 t="str" cm="1">
        <f t="array" ref="F10265">_xlfn.IFS(DmartSalesData[[#This Row],[sales]]&lt;2000,"LOW CATEGORY",DmartSalesData[[#This Row],[sales]]&lt;4000,"MEDIUM CATEGORY",DmartSalesData[[#This Row],[sales]]&gt;=4000,"HIGH CATEGORY")</f>
        <v>LOW CATEGORY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tr">
        <f>IF(AND(DmartSalesData[[#This Row],[profit]]&gt;=500,DmartSalesData[[#This Row],[sales]]&gt;=3000),"Good","Not Good")</f>
        <v>Not Good</v>
      </c>
      <c r="R10265" s="2">
        <f>YEAR(DmartSalesData[[#This Row],[order_date]])</f>
        <v>2023</v>
      </c>
    </row>
    <row r="10266" spans="1:18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 t="str" cm="1">
        <f t="array" ref="F10266">_xlfn.IFS(DmartSalesData[[#This Row],[sales]]&lt;2000,"LOW CATEGORY",DmartSalesData[[#This Row],[sales]]&lt;4000,"MEDIUM CATEGORY",DmartSalesData[[#This Row],[sales]]&gt;=4000,"HIGH CATEGORY")</f>
        <v>MEDIUM CATEGORY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tr">
        <f>IF(AND(DmartSalesData[[#This Row],[profit]]&gt;=500,DmartSalesData[[#This Row],[sales]]&gt;=3000),"Good","Not Good")</f>
        <v>Not Good</v>
      </c>
      <c r="R10266" s="2">
        <f>YEAR(DmartSalesData[[#This Row],[order_date]])</f>
        <v>2024</v>
      </c>
    </row>
    <row r="10267" spans="1:18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 t="str" cm="1">
        <f t="array" ref="F10267">_xlfn.IFS(DmartSalesData[[#This Row],[sales]]&lt;2000,"LOW CATEGORY",DmartSalesData[[#This Row],[sales]]&lt;4000,"MEDIUM CATEGORY",DmartSalesData[[#This Row],[sales]]&gt;=4000,"HIGH CATEGORY")</f>
        <v>LOW CATEGORY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tr">
        <f>IF(AND(DmartSalesData[[#This Row],[profit]]&gt;=500,DmartSalesData[[#This Row],[sales]]&gt;=3000),"Good","Not Good")</f>
        <v>Not Good</v>
      </c>
      <c r="R10267" s="2">
        <f>YEAR(DmartSalesData[[#This Row],[order_date]])</f>
        <v>2024</v>
      </c>
    </row>
    <row r="10268" spans="1:18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 t="str" cm="1">
        <f t="array" ref="F10268">_xlfn.IFS(DmartSalesData[[#This Row],[sales]]&lt;2000,"LOW CATEGORY",DmartSalesData[[#This Row],[sales]]&lt;4000,"MEDIUM CATEGORY",DmartSalesData[[#This Row],[sales]]&gt;=4000,"HIGH CATEGORY")</f>
        <v>LOW CATEGORY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tr">
        <f>IF(AND(DmartSalesData[[#This Row],[profit]]&gt;=500,DmartSalesData[[#This Row],[sales]]&gt;=3000),"Good","Not Good")</f>
        <v>Not Good</v>
      </c>
      <c r="R10268" s="2">
        <f>YEAR(DmartSalesData[[#This Row],[order_date]])</f>
        <v>2023</v>
      </c>
    </row>
    <row r="10269" spans="1:18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 t="str" cm="1">
        <f t="array" ref="F10269">_xlfn.IFS(DmartSalesData[[#This Row],[sales]]&lt;2000,"LOW CATEGORY",DmartSalesData[[#This Row],[sales]]&lt;4000,"MEDIUM CATEGORY",DmartSalesData[[#This Row],[sales]]&gt;=4000,"HIGH CATEGORY")</f>
        <v>HIGH CATEGORY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tr">
        <f>IF(AND(DmartSalesData[[#This Row],[profit]]&gt;=500,DmartSalesData[[#This Row],[sales]]&gt;=3000),"Good","Not Good")</f>
        <v>Not Good</v>
      </c>
      <c r="R10269" s="2">
        <f>YEAR(DmartSalesData[[#This Row],[order_date]])</f>
        <v>2024</v>
      </c>
    </row>
    <row r="10270" spans="1:18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 t="str" cm="1">
        <f t="array" ref="F10270">_xlfn.IFS(DmartSalesData[[#This Row],[sales]]&lt;2000,"LOW CATEGORY",DmartSalesData[[#This Row],[sales]]&lt;4000,"MEDIUM CATEGORY",DmartSalesData[[#This Row],[sales]]&gt;=4000,"HIGH CATEGORY")</f>
        <v>LOW CATEGORY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tr">
        <f>IF(AND(DmartSalesData[[#This Row],[profit]]&gt;=500,DmartSalesData[[#This Row],[sales]]&gt;=3000),"Good","Not Good")</f>
        <v>Not Good</v>
      </c>
      <c r="R10270" s="2">
        <f>YEAR(DmartSalesData[[#This Row],[order_date]])</f>
        <v>2024</v>
      </c>
    </row>
    <row r="10271" spans="1:18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 t="str" cm="1">
        <f t="array" ref="F10271">_xlfn.IFS(DmartSalesData[[#This Row],[sales]]&lt;2000,"LOW CATEGORY",DmartSalesData[[#This Row],[sales]]&lt;4000,"MEDIUM CATEGORY",DmartSalesData[[#This Row],[sales]]&gt;=4000,"HIGH CATEGORY")</f>
        <v>LOW CATEGORY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tr">
        <f>IF(AND(DmartSalesData[[#This Row],[profit]]&gt;=500,DmartSalesData[[#This Row],[sales]]&gt;=3000),"Good","Not Good")</f>
        <v>Not Good</v>
      </c>
      <c r="R10271" s="2">
        <f>YEAR(DmartSalesData[[#This Row],[order_date]])</f>
        <v>2023</v>
      </c>
    </row>
    <row r="10272" spans="1:18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 t="str" cm="1">
        <f t="array" ref="F10272">_xlfn.IFS(DmartSalesData[[#This Row],[sales]]&lt;2000,"LOW CATEGORY",DmartSalesData[[#This Row],[sales]]&lt;4000,"MEDIUM CATEGORY",DmartSalesData[[#This Row],[sales]]&gt;=4000,"HIGH CATEGORY")</f>
        <v>LOW CATEGORY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tr">
        <f>IF(AND(DmartSalesData[[#This Row],[profit]]&gt;=500,DmartSalesData[[#This Row],[sales]]&gt;=3000),"Good","Not Good")</f>
        <v>Not Good</v>
      </c>
      <c r="R10272" s="2">
        <f>YEAR(DmartSalesData[[#This Row],[order_date]])</f>
        <v>2023</v>
      </c>
    </row>
    <row r="10273" spans="1:18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 t="str" cm="1">
        <f t="array" ref="F10273">_xlfn.IFS(DmartSalesData[[#This Row],[sales]]&lt;2000,"LOW CATEGORY",DmartSalesData[[#This Row],[sales]]&lt;4000,"MEDIUM CATEGORY",DmartSalesData[[#This Row],[sales]]&gt;=4000,"HIGH CATEGORY")</f>
        <v>HIGH CATEGORY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tr">
        <f>IF(AND(DmartSalesData[[#This Row],[profit]]&gt;=500,DmartSalesData[[#This Row],[sales]]&gt;=3000),"Good","Not Good")</f>
        <v>Good</v>
      </c>
      <c r="R10273" s="2">
        <f>YEAR(DmartSalesData[[#This Row],[order_date]])</f>
        <v>2023</v>
      </c>
    </row>
    <row r="10274" spans="1:18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 t="str" cm="1">
        <f t="array" ref="F10274">_xlfn.IFS(DmartSalesData[[#This Row],[sales]]&lt;2000,"LOW CATEGORY",DmartSalesData[[#This Row],[sales]]&lt;4000,"MEDIUM CATEGORY",DmartSalesData[[#This Row],[sales]]&gt;=4000,"HIGH CATEGORY")</f>
        <v>LOW CATEGORY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tr">
        <f>IF(AND(DmartSalesData[[#This Row],[profit]]&gt;=500,DmartSalesData[[#This Row],[sales]]&gt;=3000),"Good","Not Good")</f>
        <v>Not Good</v>
      </c>
      <c r="R10274" s="2">
        <f>YEAR(DmartSalesData[[#This Row],[order_date]])</f>
        <v>2024</v>
      </c>
    </row>
    <row r="10275" spans="1:18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 t="str" cm="1">
        <f t="array" ref="F10275">_xlfn.IFS(DmartSalesData[[#This Row],[sales]]&lt;2000,"LOW CATEGORY",DmartSalesData[[#This Row],[sales]]&lt;4000,"MEDIUM CATEGORY",DmartSalesData[[#This Row],[sales]]&gt;=4000,"HIGH CATEGORY")</f>
        <v>LOW CATEGORY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tr">
        <f>IF(AND(DmartSalesData[[#This Row],[profit]]&gt;=500,DmartSalesData[[#This Row],[sales]]&gt;=3000),"Good","Not Good")</f>
        <v>Not Good</v>
      </c>
      <c r="R10275" s="2">
        <f>YEAR(DmartSalesData[[#This Row],[order_date]])</f>
        <v>2023</v>
      </c>
    </row>
    <row r="10276" spans="1:18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 t="str" cm="1">
        <f t="array" ref="F10276">_xlfn.IFS(DmartSalesData[[#This Row],[sales]]&lt;2000,"LOW CATEGORY",DmartSalesData[[#This Row],[sales]]&lt;4000,"MEDIUM CATEGORY",DmartSalesData[[#This Row],[sales]]&gt;=4000,"HIGH CATEGORY")</f>
        <v>MEDIUM CATEGORY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tr">
        <f>IF(AND(DmartSalesData[[#This Row],[profit]]&gt;=500,DmartSalesData[[#This Row],[sales]]&gt;=3000),"Good","Not Good")</f>
        <v>Not Good</v>
      </c>
      <c r="R10276" s="2">
        <f>YEAR(DmartSalesData[[#This Row],[order_date]])</f>
        <v>2023</v>
      </c>
    </row>
    <row r="10277" spans="1:18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 t="str" cm="1">
        <f t="array" ref="F10277">_xlfn.IFS(DmartSalesData[[#This Row],[sales]]&lt;2000,"LOW CATEGORY",DmartSalesData[[#This Row],[sales]]&lt;4000,"MEDIUM CATEGORY",DmartSalesData[[#This Row],[sales]]&gt;=4000,"HIGH CATEGORY")</f>
        <v>MEDIUM CATEGORY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tr">
        <f>IF(AND(DmartSalesData[[#This Row],[profit]]&gt;=500,DmartSalesData[[#This Row],[sales]]&gt;=3000),"Good","Not Good")</f>
        <v>Not Good</v>
      </c>
      <c r="R10277" s="2">
        <f>YEAR(DmartSalesData[[#This Row],[order_date]])</f>
        <v>2024</v>
      </c>
    </row>
    <row r="10278" spans="1:18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 t="str" cm="1">
        <f t="array" ref="F10278">_xlfn.IFS(DmartSalesData[[#This Row],[sales]]&lt;2000,"LOW CATEGORY",DmartSalesData[[#This Row],[sales]]&lt;4000,"MEDIUM CATEGORY",DmartSalesData[[#This Row],[sales]]&gt;=4000,"HIGH CATEGORY")</f>
        <v>MEDIUM CATEGORY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tr">
        <f>IF(AND(DmartSalesData[[#This Row],[profit]]&gt;=500,DmartSalesData[[#This Row],[sales]]&gt;=3000),"Good","Not Good")</f>
        <v>Not Good</v>
      </c>
      <c r="R10278" s="2">
        <f>YEAR(DmartSalesData[[#This Row],[order_date]])</f>
        <v>2023</v>
      </c>
    </row>
    <row r="10279" spans="1:18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 t="str" cm="1">
        <f t="array" ref="F10279">_xlfn.IFS(DmartSalesData[[#This Row],[sales]]&lt;2000,"LOW CATEGORY",DmartSalesData[[#This Row],[sales]]&lt;4000,"MEDIUM CATEGORY",DmartSalesData[[#This Row],[sales]]&gt;=4000,"HIGH CATEGORY")</f>
        <v>HIGH CATEGORY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tr">
        <f>IF(AND(DmartSalesData[[#This Row],[profit]]&gt;=500,DmartSalesData[[#This Row],[sales]]&gt;=3000),"Good","Not Good")</f>
        <v>Good</v>
      </c>
      <c r="R10279" s="2">
        <f>YEAR(DmartSalesData[[#This Row],[order_date]])</f>
        <v>2024</v>
      </c>
    </row>
    <row r="10280" spans="1:18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 t="str" cm="1">
        <f t="array" ref="F10280">_xlfn.IFS(DmartSalesData[[#This Row],[sales]]&lt;2000,"LOW CATEGORY",DmartSalesData[[#This Row],[sales]]&lt;4000,"MEDIUM CATEGORY",DmartSalesData[[#This Row],[sales]]&gt;=4000,"HIGH CATEGORY")</f>
        <v>LOW CATEGORY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tr">
        <f>IF(AND(DmartSalesData[[#This Row],[profit]]&gt;=500,DmartSalesData[[#This Row],[sales]]&gt;=3000),"Good","Not Good")</f>
        <v>Not Good</v>
      </c>
      <c r="R10280" s="2">
        <f>YEAR(DmartSalesData[[#This Row],[order_date]])</f>
        <v>2023</v>
      </c>
    </row>
    <row r="10281" spans="1:18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 t="str" cm="1">
        <f t="array" ref="F10281">_xlfn.IFS(DmartSalesData[[#This Row],[sales]]&lt;2000,"LOW CATEGORY",DmartSalesData[[#This Row],[sales]]&lt;4000,"MEDIUM CATEGORY",DmartSalesData[[#This Row],[sales]]&gt;=4000,"HIGH CATEGORY")</f>
        <v>LOW CATEGORY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tr">
        <f>IF(AND(DmartSalesData[[#This Row],[profit]]&gt;=500,DmartSalesData[[#This Row],[sales]]&gt;=3000),"Good","Not Good")</f>
        <v>Not Good</v>
      </c>
      <c r="R10281" s="2">
        <f>YEAR(DmartSalesData[[#This Row],[order_date]])</f>
        <v>2024</v>
      </c>
    </row>
    <row r="10282" spans="1:18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 t="str" cm="1">
        <f t="array" ref="F10282">_xlfn.IFS(DmartSalesData[[#This Row],[sales]]&lt;2000,"LOW CATEGORY",DmartSalesData[[#This Row],[sales]]&lt;4000,"MEDIUM CATEGORY",DmartSalesData[[#This Row],[sales]]&gt;=4000,"HIGH CATEGORY")</f>
        <v>LOW CATEGORY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tr">
        <f>IF(AND(DmartSalesData[[#This Row],[profit]]&gt;=500,DmartSalesData[[#This Row],[sales]]&gt;=3000),"Good","Not Good")</f>
        <v>Not Good</v>
      </c>
      <c r="R10282" s="2">
        <f>YEAR(DmartSalesData[[#This Row],[order_date]])</f>
        <v>2023</v>
      </c>
    </row>
    <row r="10283" spans="1:18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 t="str" cm="1">
        <f t="array" ref="F10283">_xlfn.IFS(DmartSalesData[[#This Row],[sales]]&lt;2000,"LOW CATEGORY",DmartSalesData[[#This Row],[sales]]&lt;4000,"MEDIUM CATEGORY",DmartSalesData[[#This Row],[sales]]&gt;=4000,"HIGH CATEGORY")</f>
        <v>MEDIUM CATEGORY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tr">
        <f>IF(AND(DmartSalesData[[#This Row],[profit]]&gt;=500,DmartSalesData[[#This Row],[sales]]&gt;=3000),"Good","Not Good")</f>
        <v>Good</v>
      </c>
      <c r="R10283" s="2">
        <f>YEAR(DmartSalesData[[#This Row],[order_date]])</f>
        <v>2023</v>
      </c>
    </row>
    <row r="10284" spans="1:18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 t="str" cm="1">
        <f t="array" ref="F10284">_xlfn.IFS(DmartSalesData[[#This Row],[sales]]&lt;2000,"LOW CATEGORY",DmartSalesData[[#This Row],[sales]]&lt;4000,"MEDIUM CATEGORY",DmartSalesData[[#This Row],[sales]]&gt;=4000,"HIGH CATEGORY")</f>
        <v>LOW CATEGORY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tr">
        <f>IF(AND(DmartSalesData[[#This Row],[profit]]&gt;=500,DmartSalesData[[#This Row],[sales]]&gt;=3000),"Good","Not Good")</f>
        <v>Not Good</v>
      </c>
      <c r="R10284" s="2">
        <f>YEAR(DmartSalesData[[#This Row],[order_date]])</f>
        <v>2024</v>
      </c>
    </row>
    <row r="10285" spans="1:18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 t="str" cm="1">
        <f t="array" ref="F10285">_xlfn.IFS(DmartSalesData[[#This Row],[sales]]&lt;2000,"LOW CATEGORY",DmartSalesData[[#This Row],[sales]]&lt;4000,"MEDIUM CATEGORY",DmartSalesData[[#This Row],[sales]]&gt;=4000,"HIGH CATEGORY")</f>
        <v>HIGH CATEGORY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tr">
        <f>IF(AND(DmartSalesData[[#This Row],[profit]]&gt;=500,DmartSalesData[[#This Row],[sales]]&gt;=3000),"Good","Not Good")</f>
        <v>Good</v>
      </c>
      <c r="R10285" s="2">
        <f>YEAR(DmartSalesData[[#This Row],[order_date]])</f>
        <v>2024</v>
      </c>
    </row>
    <row r="10286" spans="1:18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 t="str" cm="1">
        <f t="array" ref="F10286">_xlfn.IFS(DmartSalesData[[#This Row],[sales]]&lt;2000,"LOW CATEGORY",DmartSalesData[[#This Row],[sales]]&lt;4000,"MEDIUM CATEGORY",DmartSalesData[[#This Row],[sales]]&gt;=4000,"HIGH CATEGORY")</f>
        <v>HIGH CATEGORY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tr">
        <f>IF(AND(DmartSalesData[[#This Row],[profit]]&gt;=500,DmartSalesData[[#This Row],[sales]]&gt;=3000),"Good","Not Good")</f>
        <v>Good</v>
      </c>
      <c r="R10286" s="2">
        <f>YEAR(DmartSalesData[[#This Row],[order_date]])</f>
        <v>2023</v>
      </c>
    </row>
    <row r="10287" spans="1:18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 t="str" cm="1">
        <f t="array" ref="F10287">_xlfn.IFS(DmartSalesData[[#This Row],[sales]]&lt;2000,"LOW CATEGORY",DmartSalesData[[#This Row],[sales]]&lt;4000,"MEDIUM CATEGORY",DmartSalesData[[#This Row],[sales]]&gt;=4000,"HIGH CATEGORY")</f>
        <v>LOW CATEGORY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tr">
        <f>IF(AND(DmartSalesData[[#This Row],[profit]]&gt;=500,DmartSalesData[[#This Row],[sales]]&gt;=3000),"Good","Not Good")</f>
        <v>Not Good</v>
      </c>
      <c r="R10287" s="2">
        <f>YEAR(DmartSalesData[[#This Row],[order_date]])</f>
        <v>2024</v>
      </c>
    </row>
    <row r="10288" spans="1:18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 t="str" cm="1">
        <f t="array" ref="F10288">_xlfn.IFS(DmartSalesData[[#This Row],[sales]]&lt;2000,"LOW CATEGORY",DmartSalesData[[#This Row],[sales]]&lt;4000,"MEDIUM CATEGORY",DmartSalesData[[#This Row],[sales]]&gt;=4000,"HIGH CATEGORY")</f>
        <v>HIGH CATEGORY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tr">
        <f>IF(AND(DmartSalesData[[#This Row],[profit]]&gt;=500,DmartSalesData[[#This Row],[sales]]&gt;=3000),"Good","Not Good")</f>
        <v>Good</v>
      </c>
      <c r="R10288" s="2">
        <f>YEAR(DmartSalesData[[#This Row],[order_date]])</f>
        <v>2024</v>
      </c>
    </row>
    <row r="10289" spans="1:18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 t="str" cm="1">
        <f t="array" ref="F10289">_xlfn.IFS(DmartSalesData[[#This Row],[sales]]&lt;2000,"LOW CATEGORY",DmartSalesData[[#This Row],[sales]]&lt;4000,"MEDIUM CATEGORY",DmartSalesData[[#This Row],[sales]]&gt;=4000,"HIGH CATEGORY")</f>
        <v>LOW CATEGORY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tr">
        <f>IF(AND(DmartSalesData[[#This Row],[profit]]&gt;=500,DmartSalesData[[#This Row],[sales]]&gt;=3000),"Good","Not Good")</f>
        <v>Not Good</v>
      </c>
      <c r="R10289" s="2">
        <f>YEAR(DmartSalesData[[#This Row],[order_date]])</f>
        <v>2023</v>
      </c>
    </row>
    <row r="10290" spans="1:18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 t="str" cm="1">
        <f t="array" ref="F10290">_xlfn.IFS(DmartSalesData[[#This Row],[sales]]&lt;2000,"LOW CATEGORY",DmartSalesData[[#This Row],[sales]]&lt;4000,"MEDIUM CATEGORY",DmartSalesData[[#This Row],[sales]]&gt;=4000,"HIGH CATEGORY")</f>
        <v>MEDIUM CATEGORY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tr">
        <f>IF(AND(DmartSalesData[[#This Row],[profit]]&gt;=500,DmartSalesData[[#This Row],[sales]]&gt;=3000),"Good","Not Good")</f>
        <v>Not Good</v>
      </c>
      <c r="R10290" s="2">
        <f>YEAR(DmartSalesData[[#This Row],[order_date]])</f>
        <v>2023</v>
      </c>
    </row>
    <row r="10291" spans="1:18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 t="str" cm="1">
        <f t="array" ref="F10291">_xlfn.IFS(DmartSalesData[[#This Row],[sales]]&lt;2000,"LOW CATEGORY",DmartSalesData[[#This Row],[sales]]&lt;4000,"MEDIUM CATEGORY",DmartSalesData[[#This Row],[sales]]&gt;=4000,"HIGH CATEGORY")</f>
        <v>MEDIUM CATEGORY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tr">
        <f>IF(AND(DmartSalesData[[#This Row],[profit]]&gt;=500,DmartSalesData[[#This Row],[sales]]&gt;=3000),"Good","Not Good")</f>
        <v>Not Good</v>
      </c>
      <c r="R10291" s="2">
        <f>YEAR(DmartSalesData[[#This Row],[order_date]])</f>
        <v>2023</v>
      </c>
    </row>
    <row r="10292" spans="1:18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 t="str" cm="1">
        <f t="array" ref="F10292">_xlfn.IFS(DmartSalesData[[#This Row],[sales]]&lt;2000,"LOW CATEGORY",DmartSalesData[[#This Row],[sales]]&lt;4000,"MEDIUM CATEGORY",DmartSalesData[[#This Row],[sales]]&gt;=4000,"HIGH CATEGORY")</f>
        <v>MEDIUM CATEGORY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tr">
        <f>IF(AND(DmartSalesData[[#This Row],[profit]]&gt;=500,DmartSalesData[[#This Row],[sales]]&gt;=3000),"Good","Not Good")</f>
        <v>Not Good</v>
      </c>
      <c r="R10292" s="2">
        <f>YEAR(DmartSalesData[[#This Row],[order_date]])</f>
        <v>2024</v>
      </c>
    </row>
    <row r="10293" spans="1:18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 t="str" cm="1">
        <f t="array" ref="F10293">_xlfn.IFS(DmartSalesData[[#This Row],[sales]]&lt;2000,"LOW CATEGORY",DmartSalesData[[#This Row],[sales]]&lt;4000,"MEDIUM CATEGORY",DmartSalesData[[#This Row],[sales]]&gt;=4000,"HIGH CATEGORY")</f>
        <v>MEDIUM CATEGORY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tr">
        <f>IF(AND(DmartSalesData[[#This Row],[profit]]&gt;=500,DmartSalesData[[#This Row],[sales]]&gt;=3000),"Good","Not Good")</f>
        <v>Not Good</v>
      </c>
      <c r="R10293" s="2">
        <f>YEAR(DmartSalesData[[#This Row],[order_date]])</f>
        <v>2023</v>
      </c>
    </row>
    <row r="10294" spans="1:18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 t="str" cm="1">
        <f t="array" ref="F10294">_xlfn.IFS(DmartSalesData[[#This Row],[sales]]&lt;2000,"LOW CATEGORY",DmartSalesData[[#This Row],[sales]]&lt;4000,"MEDIUM CATEGORY",DmartSalesData[[#This Row],[sales]]&gt;=4000,"HIGH CATEGORY")</f>
        <v>MEDIUM CATEGORY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tr">
        <f>IF(AND(DmartSalesData[[#This Row],[profit]]&gt;=500,DmartSalesData[[#This Row],[sales]]&gt;=3000),"Good","Not Good")</f>
        <v>Not Good</v>
      </c>
      <c r="R10294" s="2">
        <f>YEAR(DmartSalesData[[#This Row],[order_date]])</f>
        <v>2024</v>
      </c>
    </row>
    <row r="10295" spans="1:18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 t="str" cm="1">
        <f t="array" ref="F10295">_xlfn.IFS(DmartSalesData[[#This Row],[sales]]&lt;2000,"LOW CATEGORY",DmartSalesData[[#This Row],[sales]]&lt;4000,"MEDIUM CATEGORY",DmartSalesData[[#This Row],[sales]]&gt;=4000,"HIGH CATEGORY")</f>
        <v>HIGH CATEGORY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tr">
        <f>IF(AND(DmartSalesData[[#This Row],[profit]]&gt;=500,DmartSalesData[[#This Row],[sales]]&gt;=3000),"Good","Not Good")</f>
        <v>Good</v>
      </c>
      <c r="R10295" s="2">
        <f>YEAR(DmartSalesData[[#This Row],[order_date]])</f>
        <v>2023</v>
      </c>
    </row>
    <row r="10296" spans="1:18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 t="str" cm="1">
        <f t="array" ref="F10296">_xlfn.IFS(DmartSalesData[[#This Row],[sales]]&lt;2000,"LOW CATEGORY",DmartSalesData[[#This Row],[sales]]&lt;4000,"MEDIUM CATEGORY",DmartSalesData[[#This Row],[sales]]&gt;=4000,"HIGH CATEGORY")</f>
        <v>MEDIUM CATEGORY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tr">
        <f>IF(AND(DmartSalesData[[#This Row],[profit]]&gt;=500,DmartSalesData[[#This Row],[sales]]&gt;=3000),"Good","Not Good")</f>
        <v>Good</v>
      </c>
      <c r="R10296" s="2">
        <f>YEAR(DmartSalesData[[#This Row],[order_date]])</f>
        <v>2024</v>
      </c>
    </row>
    <row r="10297" spans="1:18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 t="str" cm="1">
        <f t="array" ref="F10297">_xlfn.IFS(DmartSalesData[[#This Row],[sales]]&lt;2000,"LOW CATEGORY",DmartSalesData[[#This Row],[sales]]&lt;4000,"MEDIUM CATEGORY",DmartSalesData[[#This Row],[sales]]&gt;=4000,"HIGH CATEGORY")</f>
        <v>LOW CATEGORY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tr">
        <f>IF(AND(DmartSalesData[[#This Row],[profit]]&gt;=500,DmartSalesData[[#This Row],[sales]]&gt;=3000),"Good","Not Good")</f>
        <v>Not Good</v>
      </c>
      <c r="R10297" s="2">
        <f>YEAR(DmartSalesData[[#This Row],[order_date]])</f>
        <v>2024</v>
      </c>
    </row>
    <row r="10298" spans="1:18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 t="str" cm="1">
        <f t="array" ref="F10298">_xlfn.IFS(DmartSalesData[[#This Row],[sales]]&lt;2000,"LOW CATEGORY",DmartSalesData[[#This Row],[sales]]&lt;4000,"MEDIUM CATEGORY",DmartSalesData[[#This Row],[sales]]&gt;=4000,"HIGH CATEGORY")</f>
        <v>HIGH CATEGORY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tr">
        <f>IF(AND(DmartSalesData[[#This Row],[profit]]&gt;=500,DmartSalesData[[#This Row],[sales]]&gt;=3000),"Good","Not Good")</f>
        <v>Good</v>
      </c>
      <c r="R10298" s="2">
        <f>YEAR(DmartSalesData[[#This Row],[order_date]])</f>
        <v>2023</v>
      </c>
    </row>
    <row r="10299" spans="1:18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 t="str" cm="1">
        <f t="array" ref="F10299">_xlfn.IFS(DmartSalesData[[#This Row],[sales]]&lt;2000,"LOW CATEGORY",DmartSalesData[[#This Row],[sales]]&lt;4000,"MEDIUM CATEGORY",DmartSalesData[[#This Row],[sales]]&gt;=4000,"HIGH CATEGORY")</f>
        <v>HIGH CATEGORY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tr">
        <f>IF(AND(DmartSalesData[[#This Row],[profit]]&gt;=500,DmartSalesData[[#This Row],[sales]]&gt;=3000),"Good","Not Good")</f>
        <v>Good</v>
      </c>
      <c r="R10299" s="2">
        <f>YEAR(DmartSalesData[[#This Row],[order_date]])</f>
        <v>2024</v>
      </c>
    </row>
    <row r="10300" spans="1:18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 t="str" cm="1">
        <f t="array" ref="F10300">_xlfn.IFS(DmartSalesData[[#This Row],[sales]]&lt;2000,"LOW CATEGORY",DmartSalesData[[#This Row],[sales]]&lt;4000,"MEDIUM CATEGORY",DmartSalesData[[#This Row],[sales]]&gt;=4000,"HIGH CATEGORY")</f>
        <v>MEDIUM CATEGORY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tr">
        <f>IF(AND(DmartSalesData[[#This Row],[profit]]&gt;=500,DmartSalesData[[#This Row],[sales]]&gt;=3000),"Good","Not Good")</f>
        <v>Not Good</v>
      </c>
      <c r="R10300" s="2">
        <f>YEAR(DmartSalesData[[#This Row],[order_date]])</f>
        <v>2023</v>
      </c>
    </row>
    <row r="10301" spans="1:18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 t="str" cm="1">
        <f t="array" ref="F10301">_xlfn.IFS(DmartSalesData[[#This Row],[sales]]&lt;2000,"LOW CATEGORY",DmartSalesData[[#This Row],[sales]]&lt;4000,"MEDIUM CATEGORY",DmartSalesData[[#This Row],[sales]]&gt;=4000,"HIGH CATEGORY")</f>
        <v>MEDIUM CATEGORY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tr">
        <f>IF(AND(DmartSalesData[[#This Row],[profit]]&gt;=500,DmartSalesData[[#This Row],[sales]]&gt;=3000),"Good","Not Good")</f>
        <v>Not Good</v>
      </c>
      <c r="R10301" s="2">
        <f>YEAR(DmartSalesData[[#This Row],[order_date]])</f>
        <v>2024</v>
      </c>
    </row>
    <row r="10302" spans="1:18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 t="str" cm="1">
        <f t="array" ref="F10302">_xlfn.IFS(DmartSalesData[[#This Row],[sales]]&lt;2000,"LOW CATEGORY",DmartSalesData[[#This Row],[sales]]&lt;4000,"MEDIUM CATEGORY",DmartSalesData[[#This Row],[sales]]&gt;=4000,"HIGH CATEGORY")</f>
        <v>HIGH CATEGORY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tr">
        <f>IF(AND(DmartSalesData[[#This Row],[profit]]&gt;=500,DmartSalesData[[#This Row],[sales]]&gt;=3000),"Good","Not Good")</f>
        <v>Good</v>
      </c>
      <c r="R10302" s="2">
        <f>YEAR(DmartSalesData[[#This Row],[order_date]])</f>
        <v>2024</v>
      </c>
    </row>
    <row r="10303" spans="1:18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 t="str" cm="1">
        <f t="array" ref="F10303">_xlfn.IFS(DmartSalesData[[#This Row],[sales]]&lt;2000,"LOW CATEGORY",DmartSalesData[[#This Row],[sales]]&lt;4000,"MEDIUM CATEGORY",DmartSalesData[[#This Row],[sales]]&gt;=4000,"HIGH CATEGORY")</f>
        <v>HIGH CATEGORY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tr">
        <f>IF(AND(DmartSalesData[[#This Row],[profit]]&gt;=500,DmartSalesData[[#This Row],[sales]]&gt;=3000),"Good","Not Good")</f>
        <v>Good</v>
      </c>
      <c r="R10303" s="2">
        <f>YEAR(DmartSalesData[[#This Row],[order_date]])</f>
        <v>2024</v>
      </c>
    </row>
    <row r="10304" spans="1:18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 t="str" cm="1">
        <f t="array" ref="F10304">_xlfn.IFS(DmartSalesData[[#This Row],[sales]]&lt;2000,"LOW CATEGORY",DmartSalesData[[#This Row],[sales]]&lt;4000,"MEDIUM CATEGORY",DmartSalesData[[#This Row],[sales]]&gt;=4000,"HIGH CATEGORY")</f>
        <v>LOW CATEGORY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tr">
        <f>IF(AND(DmartSalesData[[#This Row],[profit]]&gt;=500,DmartSalesData[[#This Row],[sales]]&gt;=3000),"Good","Not Good")</f>
        <v>Not Good</v>
      </c>
      <c r="R10304" s="2">
        <f>YEAR(DmartSalesData[[#This Row],[order_date]])</f>
        <v>2024</v>
      </c>
    </row>
    <row r="10305" spans="1:18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 t="str" cm="1">
        <f t="array" ref="F10305">_xlfn.IFS(DmartSalesData[[#This Row],[sales]]&lt;2000,"LOW CATEGORY",DmartSalesData[[#This Row],[sales]]&lt;4000,"MEDIUM CATEGORY",DmartSalesData[[#This Row],[sales]]&gt;=4000,"HIGH CATEGORY")</f>
        <v>MEDIUM CATEGORY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tr">
        <f>IF(AND(DmartSalesData[[#This Row],[profit]]&gt;=500,DmartSalesData[[#This Row],[sales]]&gt;=3000),"Good","Not Good")</f>
        <v>Good</v>
      </c>
      <c r="R10305" s="2">
        <f>YEAR(DmartSalesData[[#This Row],[order_date]])</f>
        <v>2023</v>
      </c>
    </row>
    <row r="10306" spans="1:18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 t="str" cm="1">
        <f t="array" ref="F10306">_xlfn.IFS(DmartSalesData[[#This Row],[sales]]&lt;2000,"LOW CATEGORY",DmartSalesData[[#This Row],[sales]]&lt;4000,"MEDIUM CATEGORY",DmartSalesData[[#This Row],[sales]]&gt;=4000,"HIGH CATEGORY")</f>
        <v>HIGH CATEGORY</v>
      </c>
      <c r="G10306" s="2">
        <v>0.35</v>
      </c>
      <c r="H10306" s="2">
        <f t="shared" ref="H10306:H10369" si="322">E10306*G10306</f>
        <v>1704.8954999999999</v>
      </c>
      <c r="I10306" s="2">
        <f t="shared" ref="I10306:I10369" si="323">E10306-H10306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tr">
        <f>IF(AND(DmartSalesData[[#This Row],[profit]]&gt;=500,DmartSalesData[[#This Row],[sales]]&gt;=3000),"Good","Not Good")</f>
        <v>Good</v>
      </c>
      <c r="R10306" s="2">
        <f>YEAR(DmartSalesData[[#This Row],[order_date]])</f>
        <v>2024</v>
      </c>
    </row>
    <row r="10307" spans="1:18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 t="str" cm="1">
        <f t="array" ref="F10307">_xlfn.IFS(DmartSalesData[[#This Row],[sales]]&lt;2000,"LOW CATEGORY",DmartSalesData[[#This Row],[sales]]&lt;4000,"MEDIUM CATEGORY",DmartSalesData[[#This Row],[sales]]&gt;=4000,"HIGH CATEGORY")</f>
        <v>LOW CATEGORY</v>
      </c>
      <c r="G10307" s="2">
        <v>0.33</v>
      </c>
      <c r="H10307" s="2">
        <f t="shared" si="322"/>
        <v>407.08799999999997</v>
      </c>
      <c r="I10307" s="2">
        <f t="shared" si="323"/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tr">
        <f>IF(AND(DmartSalesData[[#This Row],[profit]]&gt;=500,DmartSalesData[[#This Row],[sales]]&gt;=3000),"Good","Not Good")</f>
        <v>Not Good</v>
      </c>
      <c r="R10307" s="2">
        <f>YEAR(DmartSalesData[[#This Row],[order_date]])</f>
        <v>2023</v>
      </c>
    </row>
    <row r="10308" spans="1:18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 t="str" cm="1">
        <f t="array" ref="F10308">_xlfn.IFS(DmartSalesData[[#This Row],[sales]]&lt;2000,"LOW CATEGORY",DmartSalesData[[#This Row],[sales]]&lt;4000,"MEDIUM CATEGORY",DmartSalesData[[#This Row],[sales]]&gt;=4000,"HIGH CATEGORY")</f>
        <v>MEDIUM CATEGORY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tr">
        <f>IF(AND(DmartSalesData[[#This Row],[profit]]&gt;=500,DmartSalesData[[#This Row],[sales]]&gt;=3000),"Good","Not Good")</f>
        <v>Not Good</v>
      </c>
      <c r="R10308" s="2">
        <f>YEAR(DmartSalesData[[#This Row],[order_date]])</f>
        <v>2023</v>
      </c>
    </row>
    <row r="10309" spans="1:18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 t="str" cm="1">
        <f t="array" ref="F10309">_xlfn.IFS(DmartSalesData[[#This Row],[sales]]&lt;2000,"LOW CATEGORY",DmartSalesData[[#This Row],[sales]]&lt;4000,"MEDIUM CATEGORY",DmartSalesData[[#This Row],[sales]]&gt;=4000,"HIGH CATEGORY")</f>
        <v>MEDIUM CATEGORY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tr">
        <f>IF(AND(DmartSalesData[[#This Row],[profit]]&gt;=500,DmartSalesData[[#This Row],[sales]]&gt;=3000),"Good","Not Good")</f>
        <v>Not Good</v>
      </c>
      <c r="R10309" s="2">
        <f>YEAR(DmartSalesData[[#This Row],[order_date]])</f>
        <v>2024</v>
      </c>
    </row>
    <row r="10310" spans="1:18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 t="str" cm="1">
        <f t="array" ref="F10310">_xlfn.IFS(DmartSalesData[[#This Row],[sales]]&lt;2000,"LOW CATEGORY",DmartSalesData[[#This Row],[sales]]&lt;4000,"MEDIUM CATEGORY",DmartSalesData[[#This Row],[sales]]&gt;=4000,"HIGH CATEGORY")</f>
        <v>LOW CATEGORY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tr">
        <f>IF(AND(DmartSalesData[[#This Row],[profit]]&gt;=500,DmartSalesData[[#This Row],[sales]]&gt;=3000),"Good","Not Good")</f>
        <v>Not Good</v>
      </c>
      <c r="R10310" s="2">
        <f>YEAR(DmartSalesData[[#This Row],[order_date]])</f>
        <v>2023</v>
      </c>
    </row>
    <row r="10311" spans="1:18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 t="str" cm="1">
        <f t="array" ref="F10311">_xlfn.IFS(DmartSalesData[[#This Row],[sales]]&lt;2000,"LOW CATEGORY",DmartSalesData[[#This Row],[sales]]&lt;4000,"MEDIUM CATEGORY",DmartSalesData[[#This Row],[sales]]&gt;=4000,"HIGH CATEGORY")</f>
        <v>LOW CATEGORY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tr">
        <f>IF(AND(DmartSalesData[[#This Row],[profit]]&gt;=500,DmartSalesData[[#This Row],[sales]]&gt;=3000),"Good","Not Good")</f>
        <v>Not Good</v>
      </c>
      <c r="R10311" s="2">
        <f>YEAR(DmartSalesData[[#This Row],[order_date]])</f>
        <v>2024</v>
      </c>
    </row>
    <row r="10312" spans="1:18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 t="str" cm="1">
        <f t="array" ref="F10312">_xlfn.IFS(DmartSalesData[[#This Row],[sales]]&lt;2000,"LOW CATEGORY",DmartSalesData[[#This Row],[sales]]&lt;4000,"MEDIUM CATEGORY",DmartSalesData[[#This Row],[sales]]&gt;=4000,"HIGH CATEGORY")</f>
        <v>MEDIUM CATEGORY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tr">
        <f>IF(AND(DmartSalesData[[#This Row],[profit]]&gt;=500,DmartSalesData[[#This Row],[sales]]&gt;=3000),"Good","Not Good")</f>
        <v>Good</v>
      </c>
      <c r="R10312" s="2">
        <f>YEAR(DmartSalesData[[#This Row],[order_date]])</f>
        <v>2023</v>
      </c>
    </row>
    <row r="10313" spans="1:18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 t="str" cm="1">
        <f t="array" ref="F10313">_xlfn.IFS(DmartSalesData[[#This Row],[sales]]&lt;2000,"LOW CATEGORY",DmartSalesData[[#This Row],[sales]]&lt;4000,"MEDIUM CATEGORY",DmartSalesData[[#This Row],[sales]]&gt;=4000,"HIGH CATEGORY")</f>
        <v>LOW CATEGORY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tr">
        <f>IF(AND(DmartSalesData[[#This Row],[profit]]&gt;=500,DmartSalesData[[#This Row],[sales]]&gt;=3000),"Good","Not Good")</f>
        <v>Not Good</v>
      </c>
      <c r="R10313" s="2">
        <f>YEAR(DmartSalesData[[#This Row],[order_date]])</f>
        <v>2024</v>
      </c>
    </row>
    <row r="10314" spans="1:18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 t="str" cm="1">
        <f t="array" ref="F10314">_xlfn.IFS(DmartSalesData[[#This Row],[sales]]&lt;2000,"LOW CATEGORY",DmartSalesData[[#This Row],[sales]]&lt;4000,"MEDIUM CATEGORY",DmartSalesData[[#This Row],[sales]]&gt;=4000,"HIGH CATEGORY")</f>
        <v>LOW CATEGORY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tr">
        <f>IF(AND(DmartSalesData[[#This Row],[profit]]&gt;=500,DmartSalesData[[#This Row],[sales]]&gt;=3000),"Good","Not Good")</f>
        <v>Not Good</v>
      </c>
      <c r="R10314" s="2">
        <f>YEAR(DmartSalesData[[#This Row],[order_date]])</f>
        <v>2023</v>
      </c>
    </row>
    <row r="10315" spans="1:18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 t="str" cm="1">
        <f t="array" ref="F10315">_xlfn.IFS(DmartSalesData[[#This Row],[sales]]&lt;2000,"LOW CATEGORY",DmartSalesData[[#This Row],[sales]]&lt;4000,"MEDIUM CATEGORY",DmartSalesData[[#This Row],[sales]]&gt;=4000,"HIGH CATEGORY")</f>
        <v>MEDIUM CATEGORY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tr">
        <f>IF(AND(DmartSalesData[[#This Row],[profit]]&gt;=500,DmartSalesData[[#This Row],[sales]]&gt;=3000),"Good","Not Good")</f>
        <v>Not Good</v>
      </c>
      <c r="R10315" s="2">
        <f>YEAR(DmartSalesData[[#This Row],[order_date]])</f>
        <v>2023</v>
      </c>
    </row>
    <row r="10316" spans="1:18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 t="str" cm="1">
        <f t="array" ref="F10316">_xlfn.IFS(DmartSalesData[[#This Row],[sales]]&lt;2000,"LOW CATEGORY",DmartSalesData[[#This Row],[sales]]&lt;4000,"MEDIUM CATEGORY",DmartSalesData[[#This Row],[sales]]&gt;=4000,"HIGH CATEGORY")</f>
        <v>MEDIUM CATEGORY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tr">
        <f>IF(AND(DmartSalesData[[#This Row],[profit]]&gt;=500,DmartSalesData[[#This Row],[sales]]&gt;=3000),"Good","Not Good")</f>
        <v>Not Good</v>
      </c>
      <c r="R10316" s="2">
        <f>YEAR(DmartSalesData[[#This Row],[order_date]])</f>
        <v>2023</v>
      </c>
    </row>
    <row r="10317" spans="1:18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 t="str" cm="1">
        <f t="array" ref="F10317">_xlfn.IFS(DmartSalesData[[#This Row],[sales]]&lt;2000,"LOW CATEGORY",DmartSalesData[[#This Row],[sales]]&lt;4000,"MEDIUM CATEGORY",DmartSalesData[[#This Row],[sales]]&gt;=4000,"HIGH CATEGORY")</f>
        <v>LOW CATEGORY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tr">
        <f>IF(AND(DmartSalesData[[#This Row],[profit]]&gt;=500,DmartSalesData[[#This Row],[sales]]&gt;=3000),"Good","Not Good")</f>
        <v>Not Good</v>
      </c>
      <c r="R10317" s="2">
        <f>YEAR(DmartSalesData[[#This Row],[order_date]])</f>
        <v>2023</v>
      </c>
    </row>
    <row r="10318" spans="1:18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 t="str" cm="1">
        <f t="array" ref="F10318">_xlfn.IFS(DmartSalesData[[#This Row],[sales]]&lt;2000,"LOW CATEGORY",DmartSalesData[[#This Row],[sales]]&lt;4000,"MEDIUM CATEGORY",DmartSalesData[[#This Row],[sales]]&gt;=4000,"HIGH CATEGORY")</f>
        <v>MEDIUM CATEGORY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tr">
        <f>IF(AND(DmartSalesData[[#This Row],[profit]]&gt;=500,DmartSalesData[[#This Row],[sales]]&gt;=3000),"Good","Not Good")</f>
        <v>Good</v>
      </c>
      <c r="R10318" s="2">
        <f>YEAR(DmartSalesData[[#This Row],[order_date]])</f>
        <v>2024</v>
      </c>
    </row>
    <row r="10319" spans="1:18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 t="str" cm="1">
        <f t="array" ref="F10319">_xlfn.IFS(DmartSalesData[[#This Row],[sales]]&lt;2000,"LOW CATEGORY",DmartSalesData[[#This Row],[sales]]&lt;4000,"MEDIUM CATEGORY",DmartSalesData[[#This Row],[sales]]&gt;=4000,"HIGH CATEGORY")</f>
        <v>MEDIUM CATEGORY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tr">
        <f>IF(AND(DmartSalesData[[#This Row],[profit]]&gt;=500,DmartSalesData[[#This Row],[sales]]&gt;=3000),"Good","Not Good")</f>
        <v>Not Good</v>
      </c>
      <c r="R10319" s="2">
        <f>YEAR(DmartSalesData[[#This Row],[order_date]])</f>
        <v>2024</v>
      </c>
    </row>
    <row r="10320" spans="1:18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 t="str" cm="1">
        <f t="array" ref="F10320">_xlfn.IFS(DmartSalesData[[#This Row],[sales]]&lt;2000,"LOW CATEGORY",DmartSalesData[[#This Row],[sales]]&lt;4000,"MEDIUM CATEGORY",DmartSalesData[[#This Row],[sales]]&gt;=4000,"HIGH CATEGORY")</f>
        <v>LOW CATEGORY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tr">
        <f>IF(AND(DmartSalesData[[#This Row],[profit]]&gt;=500,DmartSalesData[[#This Row],[sales]]&gt;=3000),"Good","Not Good")</f>
        <v>Not Good</v>
      </c>
      <c r="R10320" s="2">
        <f>YEAR(DmartSalesData[[#This Row],[order_date]])</f>
        <v>2024</v>
      </c>
    </row>
    <row r="10321" spans="1:18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 t="str" cm="1">
        <f t="array" ref="F10321">_xlfn.IFS(DmartSalesData[[#This Row],[sales]]&lt;2000,"LOW CATEGORY",DmartSalesData[[#This Row],[sales]]&lt;4000,"MEDIUM CATEGORY",DmartSalesData[[#This Row],[sales]]&gt;=4000,"HIGH CATEGORY")</f>
        <v>MEDIUM CATEGORY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tr">
        <f>IF(AND(DmartSalesData[[#This Row],[profit]]&gt;=500,DmartSalesData[[#This Row],[sales]]&gt;=3000),"Good","Not Good")</f>
        <v>Not Good</v>
      </c>
      <c r="R10321" s="2">
        <f>YEAR(DmartSalesData[[#This Row],[order_date]])</f>
        <v>2024</v>
      </c>
    </row>
    <row r="10322" spans="1:18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 t="str" cm="1">
        <f t="array" ref="F10322">_xlfn.IFS(DmartSalesData[[#This Row],[sales]]&lt;2000,"LOW CATEGORY",DmartSalesData[[#This Row],[sales]]&lt;4000,"MEDIUM CATEGORY",DmartSalesData[[#This Row],[sales]]&gt;=4000,"HIGH CATEGORY")</f>
        <v>MEDIUM CATEGORY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tr">
        <f>IF(AND(DmartSalesData[[#This Row],[profit]]&gt;=500,DmartSalesData[[#This Row],[sales]]&gt;=3000),"Good","Not Good")</f>
        <v>Not Good</v>
      </c>
      <c r="R10322" s="2">
        <f>YEAR(DmartSalesData[[#This Row],[order_date]])</f>
        <v>2024</v>
      </c>
    </row>
    <row r="10323" spans="1:18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 t="str" cm="1">
        <f t="array" ref="F10323">_xlfn.IFS(DmartSalesData[[#This Row],[sales]]&lt;2000,"LOW CATEGORY",DmartSalesData[[#This Row],[sales]]&lt;4000,"MEDIUM CATEGORY",DmartSalesData[[#This Row],[sales]]&gt;=4000,"HIGH CATEGORY")</f>
        <v>LOW CATEGORY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tr">
        <f>IF(AND(DmartSalesData[[#This Row],[profit]]&gt;=500,DmartSalesData[[#This Row],[sales]]&gt;=3000),"Good","Not Good")</f>
        <v>Not Good</v>
      </c>
      <c r="R10323" s="2">
        <f>YEAR(DmartSalesData[[#This Row],[order_date]])</f>
        <v>2023</v>
      </c>
    </row>
    <row r="10324" spans="1:18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 t="str" cm="1">
        <f t="array" ref="F10324">_xlfn.IFS(DmartSalesData[[#This Row],[sales]]&lt;2000,"LOW CATEGORY",DmartSalesData[[#This Row],[sales]]&lt;4000,"MEDIUM CATEGORY",DmartSalesData[[#This Row],[sales]]&gt;=4000,"HIGH CATEGORY")</f>
        <v>HIGH CATEGORY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tr">
        <f>IF(AND(DmartSalesData[[#This Row],[profit]]&gt;=500,DmartSalesData[[#This Row],[sales]]&gt;=3000),"Good","Not Good")</f>
        <v>Good</v>
      </c>
      <c r="R10324" s="2">
        <f>YEAR(DmartSalesData[[#This Row],[order_date]])</f>
        <v>2024</v>
      </c>
    </row>
    <row r="10325" spans="1:18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 t="str" cm="1">
        <f t="array" ref="F10325">_xlfn.IFS(DmartSalesData[[#This Row],[sales]]&lt;2000,"LOW CATEGORY",DmartSalesData[[#This Row],[sales]]&lt;4000,"MEDIUM CATEGORY",DmartSalesData[[#This Row],[sales]]&gt;=4000,"HIGH CATEGORY")</f>
        <v>MEDIUM CATEGORY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tr">
        <f>IF(AND(DmartSalesData[[#This Row],[profit]]&gt;=500,DmartSalesData[[#This Row],[sales]]&gt;=3000),"Good","Not Good")</f>
        <v>Not Good</v>
      </c>
      <c r="R10325" s="2">
        <f>YEAR(DmartSalesData[[#This Row],[order_date]])</f>
        <v>2023</v>
      </c>
    </row>
    <row r="10326" spans="1:18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 t="str" cm="1">
        <f t="array" ref="F10326">_xlfn.IFS(DmartSalesData[[#This Row],[sales]]&lt;2000,"LOW CATEGORY",DmartSalesData[[#This Row],[sales]]&lt;4000,"MEDIUM CATEGORY",DmartSalesData[[#This Row],[sales]]&gt;=4000,"HIGH CATEGORY")</f>
        <v>LOW CATEGORY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tr">
        <f>IF(AND(DmartSalesData[[#This Row],[profit]]&gt;=500,DmartSalesData[[#This Row],[sales]]&gt;=3000),"Good","Not Good")</f>
        <v>Not Good</v>
      </c>
      <c r="R10326" s="2">
        <f>YEAR(DmartSalesData[[#This Row],[order_date]])</f>
        <v>2024</v>
      </c>
    </row>
    <row r="10327" spans="1:18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 t="str" cm="1">
        <f t="array" ref="F10327">_xlfn.IFS(DmartSalesData[[#This Row],[sales]]&lt;2000,"LOW CATEGORY",DmartSalesData[[#This Row],[sales]]&lt;4000,"MEDIUM CATEGORY",DmartSalesData[[#This Row],[sales]]&gt;=4000,"HIGH CATEGORY")</f>
        <v>LOW CATEGORY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tr">
        <f>IF(AND(DmartSalesData[[#This Row],[profit]]&gt;=500,DmartSalesData[[#This Row],[sales]]&gt;=3000),"Good","Not Good")</f>
        <v>Not Good</v>
      </c>
      <c r="R10327" s="2">
        <f>YEAR(DmartSalesData[[#This Row],[order_date]])</f>
        <v>2024</v>
      </c>
    </row>
    <row r="10328" spans="1:18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 t="str" cm="1">
        <f t="array" ref="F10328">_xlfn.IFS(DmartSalesData[[#This Row],[sales]]&lt;2000,"LOW CATEGORY",DmartSalesData[[#This Row],[sales]]&lt;4000,"MEDIUM CATEGORY",DmartSalesData[[#This Row],[sales]]&gt;=4000,"HIGH CATEGORY")</f>
        <v>MEDIUM CATEGORY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tr">
        <f>IF(AND(DmartSalesData[[#This Row],[profit]]&gt;=500,DmartSalesData[[#This Row],[sales]]&gt;=3000),"Good","Not Good")</f>
        <v>Not Good</v>
      </c>
      <c r="R10328" s="2">
        <f>YEAR(DmartSalesData[[#This Row],[order_date]])</f>
        <v>2024</v>
      </c>
    </row>
    <row r="10329" spans="1:18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 t="str" cm="1">
        <f t="array" ref="F10329">_xlfn.IFS(DmartSalesData[[#This Row],[sales]]&lt;2000,"LOW CATEGORY",DmartSalesData[[#This Row],[sales]]&lt;4000,"MEDIUM CATEGORY",DmartSalesData[[#This Row],[sales]]&gt;=4000,"HIGH CATEGORY")</f>
        <v>LOW CATEGORY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tr">
        <f>IF(AND(DmartSalesData[[#This Row],[profit]]&gt;=500,DmartSalesData[[#This Row],[sales]]&gt;=3000),"Good","Not Good")</f>
        <v>Not Good</v>
      </c>
      <c r="R10329" s="2">
        <f>YEAR(DmartSalesData[[#This Row],[order_date]])</f>
        <v>2023</v>
      </c>
    </row>
    <row r="10330" spans="1:18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 t="str" cm="1">
        <f t="array" ref="F10330">_xlfn.IFS(DmartSalesData[[#This Row],[sales]]&lt;2000,"LOW CATEGORY",DmartSalesData[[#This Row],[sales]]&lt;4000,"MEDIUM CATEGORY",DmartSalesData[[#This Row],[sales]]&gt;=4000,"HIGH CATEGORY")</f>
        <v>LOW CATEGORY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tr">
        <f>IF(AND(DmartSalesData[[#This Row],[profit]]&gt;=500,DmartSalesData[[#This Row],[sales]]&gt;=3000),"Good","Not Good")</f>
        <v>Not Good</v>
      </c>
      <c r="R10330" s="2">
        <f>YEAR(DmartSalesData[[#This Row],[order_date]])</f>
        <v>2024</v>
      </c>
    </row>
    <row r="10331" spans="1:18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 t="str" cm="1">
        <f t="array" ref="F10331">_xlfn.IFS(DmartSalesData[[#This Row],[sales]]&lt;2000,"LOW CATEGORY",DmartSalesData[[#This Row],[sales]]&lt;4000,"MEDIUM CATEGORY",DmartSalesData[[#This Row],[sales]]&gt;=4000,"HIGH CATEGORY")</f>
        <v>LOW CATEGORY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tr">
        <f>IF(AND(DmartSalesData[[#This Row],[profit]]&gt;=500,DmartSalesData[[#This Row],[sales]]&gt;=3000),"Good","Not Good")</f>
        <v>Not Good</v>
      </c>
      <c r="R10331" s="2">
        <f>YEAR(DmartSalesData[[#This Row],[order_date]])</f>
        <v>2023</v>
      </c>
    </row>
    <row r="10332" spans="1:18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 t="str" cm="1">
        <f t="array" ref="F10332">_xlfn.IFS(DmartSalesData[[#This Row],[sales]]&lt;2000,"LOW CATEGORY",DmartSalesData[[#This Row],[sales]]&lt;4000,"MEDIUM CATEGORY",DmartSalesData[[#This Row],[sales]]&gt;=4000,"HIGH CATEGORY")</f>
        <v>MEDIUM CATEGORY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tr">
        <f>IF(AND(DmartSalesData[[#This Row],[profit]]&gt;=500,DmartSalesData[[#This Row],[sales]]&gt;=3000),"Good","Not Good")</f>
        <v>Not Good</v>
      </c>
      <c r="R10332" s="2">
        <f>YEAR(DmartSalesData[[#This Row],[order_date]])</f>
        <v>2023</v>
      </c>
    </row>
    <row r="10333" spans="1:18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 t="str" cm="1">
        <f t="array" ref="F10333">_xlfn.IFS(DmartSalesData[[#This Row],[sales]]&lt;2000,"LOW CATEGORY",DmartSalesData[[#This Row],[sales]]&lt;4000,"MEDIUM CATEGORY",DmartSalesData[[#This Row],[sales]]&gt;=4000,"HIGH CATEGORY")</f>
        <v>LOW CATEGORY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tr">
        <f>IF(AND(DmartSalesData[[#This Row],[profit]]&gt;=500,DmartSalesData[[#This Row],[sales]]&gt;=3000),"Good","Not Good")</f>
        <v>Not Good</v>
      </c>
      <c r="R10333" s="2">
        <f>YEAR(DmartSalesData[[#This Row],[order_date]])</f>
        <v>2024</v>
      </c>
    </row>
    <row r="10334" spans="1:18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 t="str" cm="1">
        <f t="array" ref="F10334">_xlfn.IFS(DmartSalesData[[#This Row],[sales]]&lt;2000,"LOW CATEGORY",DmartSalesData[[#This Row],[sales]]&lt;4000,"MEDIUM CATEGORY",DmartSalesData[[#This Row],[sales]]&gt;=4000,"HIGH CATEGORY")</f>
        <v>HIGH CATEGORY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tr">
        <f>IF(AND(DmartSalesData[[#This Row],[profit]]&gt;=500,DmartSalesData[[#This Row],[sales]]&gt;=3000),"Good","Not Good")</f>
        <v>Not Good</v>
      </c>
      <c r="R10334" s="2">
        <f>YEAR(DmartSalesData[[#This Row],[order_date]])</f>
        <v>2024</v>
      </c>
    </row>
    <row r="10335" spans="1:18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 t="str" cm="1">
        <f t="array" ref="F10335">_xlfn.IFS(DmartSalesData[[#This Row],[sales]]&lt;2000,"LOW CATEGORY",DmartSalesData[[#This Row],[sales]]&lt;4000,"MEDIUM CATEGORY",DmartSalesData[[#This Row],[sales]]&gt;=4000,"HIGH CATEGORY")</f>
        <v>MEDIUM CATEGORY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tr">
        <f>IF(AND(DmartSalesData[[#This Row],[profit]]&gt;=500,DmartSalesData[[#This Row],[sales]]&gt;=3000),"Good","Not Good")</f>
        <v>Not Good</v>
      </c>
      <c r="R10335" s="2">
        <f>YEAR(DmartSalesData[[#This Row],[order_date]])</f>
        <v>2023</v>
      </c>
    </row>
    <row r="10336" spans="1:18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 t="str" cm="1">
        <f t="array" ref="F10336">_xlfn.IFS(DmartSalesData[[#This Row],[sales]]&lt;2000,"LOW CATEGORY",DmartSalesData[[#This Row],[sales]]&lt;4000,"MEDIUM CATEGORY",DmartSalesData[[#This Row],[sales]]&gt;=4000,"HIGH CATEGORY")</f>
        <v>MEDIUM CATEGORY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tr">
        <f>IF(AND(DmartSalesData[[#This Row],[profit]]&gt;=500,DmartSalesData[[#This Row],[sales]]&gt;=3000),"Good","Not Good")</f>
        <v>Good</v>
      </c>
      <c r="R10336" s="2">
        <f>YEAR(DmartSalesData[[#This Row],[order_date]])</f>
        <v>2024</v>
      </c>
    </row>
    <row r="10337" spans="1:18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 t="str" cm="1">
        <f t="array" ref="F10337">_xlfn.IFS(DmartSalesData[[#This Row],[sales]]&lt;2000,"LOW CATEGORY",DmartSalesData[[#This Row],[sales]]&lt;4000,"MEDIUM CATEGORY",DmartSalesData[[#This Row],[sales]]&gt;=4000,"HIGH CATEGORY")</f>
        <v>MEDIUM CATEGORY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tr">
        <f>IF(AND(DmartSalesData[[#This Row],[profit]]&gt;=500,DmartSalesData[[#This Row],[sales]]&gt;=3000),"Good","Not Good")</f>
        <v>Good</v>
      </c>
      <c r="R10337" s="2">
        <f>YEAR(DmartSalesData[[#This Row],[order_date]])</f>
        <v>2023</v>
      </c>
    </row>
    <row r="10338" spans="1:18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 t="str" cm="1">
        <f t="array" ref="F10338">_xlfn.IFS(DmartSalesData[[#This Row],[sales]]&lt;2000,"LOW CATEGORY",DmartSalesData[[#This Row],[sales]]&lt;4000,"MEDIUM CATEGORY",DmartSalesData[[#This Row],[sales]]&gt;=4000,"HIGH CATEGORY")</f>
        <v>MEDIUM CATEGORY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tr">
        <f>IF(AND(DmartSalesData[[#This Row],[profit]]&gt;=500,DmartSalesData[[#This Row],[sales]]&gt;=3000),"Good","Not Good")</f>
        <v>Not Good</v>
      </c>
      <c r="R10338" s="2">
        <f>YEAR(DmartSalesData[[#This Row],[order_date]])</f>
        <v>2023</v>
      </c>
    </row>
    <row r="10339" spans="1:18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 t="str" cm="1">
        <f t="array" ref="F10339">_xlfn.IFS(DmartSalesData[[#This Row],[sales]]&lt;2000,"LOW CATEGORY",DmartSalesData[[#This Row],[sales]]&lt;4000,"MEDIUM CATEGORY",DmartSalesData[[#This Row],[sales]]&gt;=4000,"HIGH CATEGORY")</f>
        <v>MEDIUM CATEGORY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tr">
        <f>IF(AND(DmartSalesData[[#This Row],[profit]]&gt;=500,DmartSalesData[[#This Row],[sales]]&gt;=3000),"Good","Not Good")</f>
        <v>Good</v>
      </c>
      <c r="R10339" s="2">
        <f>YEAR(DmartSalesData[[#This Row],[order_date]])</f>
        <v>2023</v>
      </c>
    </row>
    <row r="10340" spans="1:18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 t="str" cm="1">
        <f t="array" ref="F10340">_xlfn.IFS(DmartSalesData[[#This Row],[sales]]&lt;2000,"LOW CATEGORY",DmartSalesData[[#This Row],[sales]]&lt;4000,"MEDIUM CATEGORY",DmartSalesData[[#This Row],[sales]]&gt;=4000,"HIGH CATEGORY")</f>
        <v>MEDIUM CATEGORY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tr">
        <f>IF(AND(DmartSalesData[[#This Row],[profit]]&gt;=500,DmartSalesData[[#This Row],[sales]]&gt;=3000),"Good","Not Good")</f>
        <v>Not Good</v>
      </c>
      <c r="R10340" s="2">
        <f>YEAR(DmartSalesData[[#This Row],[order_date]])</f>
        <v>2023</v>
      </c>
    </row>
    <row r="10341" spans="1:18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 t="str" cm="1">
        <f t="array" ref="F10341">_xlfn.IFS(DmartSalesData[[#This Row],[sales]]&lt;2000,"LOW CATEGORY",DmartSalesData[[#This Row],[sales]]&lt;4000,"MEDIUM CATEGORY",DmartSalesData[[#This Row],[sales]]&gt;=4000,"HIGH CATEGORY")</f>
        <v>LOW CATEGORY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tr">
        <f>IF(AND(DmartSalesData[[#This Row],[profit]]&gt;=500,DmartSalesData[[#This Row],[sales]]&gt;=3000),"Good","Not Good")</f>
        <v>Not Good</v>
      </c>
      <c r="R10341" s="2">
        <f>YEAR(DmartSalesData[[#This Row],[order_date]])</f>
        <v>2024</v>
      </c>
    </row>
    <row r="10342" spans="1:18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 t="str" cm="1">
        <f t="array" ref="F10342">_xlfn.IFS(DmartSalesData[[#This Row],[sales]]&lt;2000,"LOW CATEGORY",DmartSalesData[[#This Row],[sales]]&lt;4000,"MEDIUM CATEGORY",DmartSalesData[[#This Row],[sales]]&gt;=4000,"HIGH CATEGORY")</f>
        <v>MEDIUM CATEGORY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tr">
        <f>IF(AND(DmartSalesData[[#This Row],[profit]]&gt;=500,DmartSalesData[[#This Row],[sales]]&gt;=3000),"Good","Not Good")</f>
        <v>Not Good</v>
      </c>
      <c r="R10342" s="2">
        <f>YEAR(DmartSalesData[[#This Row],[order_date]])</f>
        <v>2023</v>
      </c>
    </row>
    <row r="10343" spans="1:18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 t="str" cm="1">
        <f t="array" ref="F10343">_xlfn.IFS(DmartSalesData[[#This Row],[sales]]&lt;2000,"LOW CATEGORY",DmartSalesData[[#This Row],[sales]]&lt;4000,"MEDIUM CATEGORY",DmartSalesData[[#This Row],[sales]]&gt;=4000,"HIGH CATEGORY")</f>
        <v>HIGH CATEGORY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tr">
        <f>IF(AND(DmartSalesData[[#This Row],[profit]]&gt;=500,DmartSalesData[[#This Row],[sales]]&gt;=3000),"Good","Not Good")</f>
        <v>Good</v>
      </c>
      <c r="R10343" s="2">
        <f>YEAR(DmartSalesData[[#This Row],[order_date]])</f>
        <v>2023</v>
      </c>
    </row>
    <row r="10344" spans="1:18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 t="str" cm="1">
        <f t="array" ref="F10344">_xlfn.IFS(DmartSalesData[[#This Row],[sales]]&lt;2000,"LOW CATEGORY",DmartSalesData[[#This Row],[sales]]&lt;4000,"MEDIUM CATEGORY",DmartSalesData[[#This Row],[sales]]&gt;=4000,"HIGH CATEGORY")</f>
        <v>MEDIUM CATEGORY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tr">
        <f>IF(AND(DmartSalesData[[#This Row],[profit]]&gt;=500,DmartSalesData[[#This Row],[sales]]&gt;=3000),"Good","Not Good")</f>
        <v>Not Good</v>
      </c>
      <c r="R10344" s="2">
        <f>YEAR(DmartSalesData[[#This Row],[order_date]])</f>
        <v>2023</v>
      </c>
    </row>
    <row r="10345" spans="1:18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 t="str" cm="1">
        <f t="array" ref="F10345">_xlfn.IFS(DmartSalesData[[#This Row],[sales]]&lt;2000,"LOW CATEGORY",DmartSalesData[[#This Row],[sales]]&lt;4000,"MEDIUM CATEGORY",DmartSalesData[[#This Row],[sales]]&gt;=4000,"HIGH CATEGORY")</f>
        <v>LOW CATEGORY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tr">
        <f>IF(AND(DmartSalesData[[#This Row],[profit]]&gt;=500,DmartSalesData[[#This Row],[sales]]&gt;=3000),"Good","Not Good")</f>
        <v>Not Good</v>
      </c>
      <c r="R10345" s="2">
        <f>YEAR(DmartSalesData[[#This Row],[order_date]])</f>
        <v>2023</v>
      </c>
    </row>
    <row r="10346" spans="1:18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 t="str" cm="1">
        <f t="array" ref="F10346">_xlfn.IFS(DmartSalesData[[#This Row],[sales]]&lt;2000,"LOW CATEGORY",DmartSalesData[[#This Row],[sales]]&lt;4000,"MEDIUM CATEGORY",DmartSalesData[[#This Row],[sales]]&gt;=4000,"HIGH CATEGORY")</f>
        <v>LOW CATEGORY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tr">
        <f>IF(AND(DmartSalesData[[#This Row],[profit]]&gt;=500,DmartSalesData[[#This Row],[sales]]&gt;=3000),"Good","Not Good")</f>
        <v>Not Good</v>
      </c>
      <c r="R10346" s="2">
        <f>YEAR(DmartSalesData[[#This Row],[order_date]])</f>
        <v>2024</v>
      </c>
    </row>
    <row r="10347" spans="1:18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 t="str" cm="1">
        <f t="array" ref="F10347">_xlfn.IFS(DmartSalesData[[#This Row],[sales]]&lt;2000,"LOW CATEGORY",DmartSalesData[[#This Row],[sales]]&lt;4000,"MEDIUM CATEGORY",DmartSalesData[[#This Row],[sales]]&gt;=4000,"HIGH CATEGORY")</f>
        <v>MEDIUM CATEGORY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tr">
        <f>IF(AND(DmartSalesData[[#This Row],[profit]]&gt;=500,DmartSalesData[[#This Row],[sales]]&gt;=3000),"Good","Not Good")</f>
        <v>Not Good</v>
      </c>
      <c r="R10347" s="2">
        <f>YEAR(DmartSalesData[[#This Row],[order_date]])</f>
        <v>2024</v>
      </c>
    </row>
    <row r="10348" spans="1:18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 t="str" cm="1">
        <f t="array" ref="F10348">_xlfn.IFS(DmartSalesData[[#This Row],[sales]]&lt;2000,"LOW CATEGORY",DmartSalesData[[#This Row],[sales]]&lt;4000,"MEDIUM CATEGORY",DmartSalesData[[#This Row],[sales]]&gt;=4000,"HIGH CATEGORY")</f>
        <v>LOW CATEGORY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tr">
        <f>IF(AND(DmartSalesData[[#This Row],[profit]]&gt;=500,DmartSalesData[[#This Row],[sales]]&gt;=3000),"Good","Not Good")</f>
        <v>Not Good</v>
      </c>
      <c r="R10348" s="2">
        <f>YEAR(DmartSalesData[[#This Row],[order_date]])</f>
        <v>2024</v>
      </c>
    </row>
    <row r="10349" spans="1:18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 t="str" cm="1">
        <f t="array" ref="F10349">_xlfn.IFS(DmartSalesData[[#This Row],[sales]]&lt;2000,"LOW CATEGORY",DmartSalesData[[#This Row],[sales]]&lt;4000,"MEDIUM CATEGORY",DmartSalesData[[#This Row],[sales]]&gt;=4000,"HIGH CATEGORY")</f>
        <v>HIGH CATEGORY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tr">
        <f>IF(AND(DmartSalesData[[#This Row],[profit]]&gt;=500,DmartSalesData[[#This Row],[sales]]&gt;=3000),"Good","Not Good")</f>
        <v>Good</v>
      </c>
      <c r="R10349" s="2">
        <f>YEAR(DmartSalesData[[#This Row],[order_date]])</f>
        <v>2024</v>
      </c>
    </row>
    <row r="10350" spans="1:18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 t="str" cm="1">
        <f t="array" ref="F10350">_xlfn.IFS(DmartSalesData[[#This Row],[sales]]&lt;2000,"LOW CATEGORY",DmartSalesData[[#This Row],[sales]]&lt;4000,"MEDIUM CATEGORY",DmartSalesData[[#This Row],[sales]]&gt;=4000,"HIGH CATEGORY")</f>
        <v>MEDIUM CATEGORY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tr">
        <f>IF(AND(DmartSalesData[[#This Row],[profit]]&gt;=500,DmartSalesData[[#This Row],[sales]]&gt;=3000),"Good","Not Good")</f>
        <v>Not Good</v>
      </c>
      <c r="R10350" s="2">
        <f>YEAR(DmartSalesData[[#This Row],[order_date]])</f>
        <v>2024</v>
      </c>
    </row>
    <row r="10351" spans="1:18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 t="str" cm="1">
        <f t="array" ref="F10351">_xlfn.IFS(DmartSalesData[[#This Row],[sales]]&lt;2000,"LOW CATEGORY",DmartSalesData[[#This Row],[sales]]&lt;4000,"MEDIUM CATEGORY",DmartSalesData[[#This Row],[sales]]&gt;=4000,"HIGH CATEGORY")</f>
        <v>LOW CATEGORY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tr">
        <f>IF(AND(DmartSalesData[[#This Row],[profit]]&gt;=500,DmartSalesData[[#This Row],[sales]]&gt;=3000),"Good","Not Good")</f>
        <v>Not Good</v>
      </c>
      <c r="R10351" s="2">
        <f>YEAR(DmartSalesData[[#This Row],[order_date]])</f>
        <v>2023</v>
      </c>
    </row>
    <row r="10352" spans="1:18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 t="str" cm="1">
        <f t="array" ref="F10352">_xlfn.IFS(DmartSalesData[[#This Row],[sales]]&lt;2000,"LOW CATEGORY",DmartSalesData[[#This Row],[sales]]&lt;4000,"MEDIUM CATEGORY",DmartSalesData[[#This Row],[sales]]&gt;=4000,"HIGH CATEGORY")</f>
        <v>LOW CATEGORY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tr">
        <f>IF(AND(DmartSalesData[[#This Row],[profit]]&gt;=500,DmartSalesData[[#This Row],[sales]]&gt;=3000),"Good","Not Good")</f>
        <v>Not Good</v>
      </c>
      <c r="R10352" s="2">
        <f>YEAR(DmartSalesData[[#This Row],[order_date]])</f>
        <v>2023</v>
      </c>
    </row>
    <row r="10353" spans="1:18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 t="str" cm="1">
        <f t="array" ref="F10353">_xlfn.IFS(DmartSalesData[[#This Row],[sales]]&lt;2000,"LOW CATEGORY",DmartSalesData[[#This Row],[sales]]&lt;4000,"MEDIUM CATEGORY",DmartSalesData[[#This Row],[sales]]&gt;=4000,"HIGH CATEGORY")</f>
        <v>LOW CATEGORY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tr">
        <f>IF(AND(DmartSalesData[[#This Row],[profit]]&gt;=500,DmartSalesData[[#This Row],[sales]]&gt;=3000),"Good","Not Good")</f>
        <v>Not Good</v>
      </c>
      <c r="R10353" s="2">
        <f>YEAR(DmartSalesData[[#This Row],[order_date]])</f>
        <v>2023</v>
      </c>
    </row>
    <row r="10354" spans="1:18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 t="str" cm="1">
        <f t="array" ref="F10354">_xlfn.IFS(DmartSalesData[[#This Row],[sales]]&lt;2000,"LOW CATEGORY",DmartSalesData[[#This Row],[sales]]&lt;4000,"MEDIUM CATEGORY",DmartSalesData[[#This Row],[sales]]&gt;=4000,"HIGH CATEGORY")</f>
        <v>LOW CATEGORY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tr">
        <f>IF(AND(DmartSalesData[[#This Row],[profit]]&gt;=500,DmartSalesData[[#This Row],[sales]]&gt;=3000),"Good","Not Good")</f>
        <v>Not Good</v>
      </c>
      <c r="R10354" s="2">
        <f>YEAR(DmartSalesData[[#This Row],[order_date]])</f>
        <v>2023</v>
      </c>
    </row>
    <row r="10355" spans="1:18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 t="str" cm="1">
        <f t="array" ref="F10355">_xlfn.IFS(DmartSalesData[[#This Row],[sales]]&lt;2000,"LOW CATEGORY",DmartSalesData[[#This Row],[sales]]&lt;4000,"MEDIUM CATEGORY",DmartSalesData[[#This Row],[sales]]&gt;=4000,"HIGH CATEGORY")</f>
        <v>HIGH CATEGORY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tr">
        <f>IF(AND(DmartSalesData[[#This Row],[profit]]&gt;=500,DmartSalesData[[#This Row],[sales]]&gt;=3000),"Good","Not Good")</f>
        <v>Good</v>
      </c>
      <c r="R10355" s="2">
        <f>YEAR(DmartSalesData[[#This Row],[order_date]])</f>
        <v>2023</v>
      </c>
    </row>
    <row r="10356" spans="1:18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 t="str" cm="1">
        <f t="array" ref="F10356">_xlfn.IFS(DmartSalesData[[#This Row],[sales]]&lt;2000,"LOW CATEGORY",DmartSalesData[[#This Row],[sales]]&lt;4000,"MEDIUM CATEGORY",DmartSalesData[[#This Row],[sales]]&gt;=4000,"HIGH CATEGORY")</f>
        <v>HIGH CATEGORY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tr">
        <f>IF(AND(DmartSalesData[[#This Row],[profit]]&gt;=500,DmartSalesData[[#This Row],[sales]]&gt;=3000),"Good","Not Good")</f>
        <v>Good</v>
      </c>
      <c r="R10356" s="2">
        <f>YEAR(DmartSalesData[[#This Row],[order_date]])</f>
        <v>2023</v>
      </c>
    </row>
    <row r="10357" spans="1:18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 t="str" cm="1">
        <f t="array" ref="F10357">_xlfn.IFS(DmartSalesData[[#This Row],[sales]]&lt;2000,"LOW CATEGORY",DmartSalesData[[#This Row],[sales]]&lt;4000,"MEDIUM CATEGORY",DmartSalesData[[#This Row],[sales]]&gt;=4000,"HIGH CATEGORY")</f>
        <v>HIGH CATEGORY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tr">
        <f>IF(AND(DmartSalesData[[#This Row],[profit]]&gt;=500,DmartSalesData[[#This Row],[sales]]&gt;=3000),"Good","Not Good")</f>
        <v>Good</v>
      </c>
      <c r="R10357" s="2">
        <f>YEAR(DmartSalesData[[#This Row],[order_date]])</f>
        <v>2023</v>
      </c>
    </row>
    <row r="10358" spans="1:18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 t="str" cm="1">
        <f t="array" ref="F10358">_xlfn.IFS(DmartSalesData[[#This Row],[sales]]&lt;2000,"LOW CATEGORY",DmartSalesData[[#This Row],[sales]]&lt;4000,"MEDIUM CATEGORY",DmartSalesData[[#This Row],[sales]]&gt;=4000,"HIGH CATEGORY")</f>
        <v>MEDIUM CATEGORY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tr">
        <f>IF(AND(DmartSalesData[[#This Row],[profit]]&gt;=500,DmartSalesData[[#This Row],[sales]]&gt;=3000),"Good","Not Good")</f>
        <v>Good</v>
      </c>
      <c r="R10358" s="2">
        <f>YEAR(DmartSalesData[[#This Row],[order_date]])</f>
        <v>2024</v>
      </c>
    </row>
    <row r="10359" spans="1:18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 t="str" cm="1">
        <f t="array" ref="F10359">_xlfn.IFS(DmartSalesData[[#This Row],[sales]]&lt;2000,"LOW CATEGORY",DmartSalesData[[#This Row],[sales]]&lt;4000,"MEDIUM CATEGORY",DmartSalesData[[#This Row],[sales]]&gt;=4000,"HIGH CATEGORY")</f>
        <v>MEDIUM CATEGORY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tr">
        <f>IF(AND(DmartSalesData[[#This Row],[profit]]&gt;=500,DmartSalesData[[#This Row],[sales]]&gt;=3000),"Good","Not Good")</f>
        <v>Good</v>
      </c>
      <c r="R10359" s="2">
        <f>YEAR(DmartSalesData[[#This Row],[order_date]])</f>
        <v>2023</v>
      </c>
    </row>
    <row r="10360" spans="1:18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 t="str" cm="1">
        <f t="array" ref="F10360">_xlfn.IFS(DmartSalesData[[#This Row],[sales]]&lt;2000,"LOW CATEGORY",DmartSalesData[[#This Row],[sales]]&lt;4000,"MEDIUM CATEGORY",DmartSalesData[[#This Row],[sales]]&gt;=4000,"HIGH CATEGORY")</f>
        <v>HIGH CATEGORY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tr">
        <f>IF(AND(DmartSalesData[[#This Row],[profit]]&gt;=500,DmartSalesData[[#This Row],[sales]]&gt;=3000),"Good","Not Good")</f>
        <v>Good</v>
      </c>
      <c r="R10360" s="2">
        <f>YEAR(DmartSalesData[[#This Row],[order_date]])</f>
        <v>2024</v>
      </c>
    </row>
    <row r="10361" spans="1:18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 t="str" cm="1">
        <f t="array" ref="F10361">_xlfn.IFS(DmartSalesData[[#This Row],[sales]]&lt;2000,"LOW CATEGORY",DmartSalesData[[#This Row],[sales]]&lt;4000,"MEDIUM CATEGORY",DmartSalesData[[#This Row],[sales]]&gt;=4000,"HIGH CATEGORY")</f>
        <v>HIGH CATEGORY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tr">
        <f>IF(AND(DmartSalesData[[#This Row],[profit]]&gt;=500,DmartSalesData[[#This Row],[sales]]&gt;=3000),"Good","Not Good")</f>
        <v>Good</v>
      </c>
      <c r="R10361" s="2">
        <f>YEAR(DmartSalesData[[#This Row],[order_date]])</f>
        <v>2023</v>
      </c>
    </row>
    <row r="10362" spans="1:18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 t="str" cm="1">
        <f t="array" ref="F10362">_xlfn.IFS(DmartSalesData[[#This Row],[sales]]&lt;2000,"LOW CATEGORY",DmartSalesData[[#This Row],[sales]]&lt;4000,"MEDIUM CATEGORY",DmartSalesData[[#This Row],[sales]]&gt;=4000,"HIGH CATEGORY")</f>
        <v>HIGH CATEGORY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tr">
        <f>IF(AND(DmartSalesData[[#This Row],[profit]]&gt;=500,DmartSalesData[[#This Row],[sales]]&gt;=3000),"Good","Not Good")</f>
        <v>Good</v>
      </c>
      <c r="R10362" s="2">
        <f>YEAR(DmartSalesData[[#This Row],[order_date]])</f>
        <v>2023</v>
      </c>
    </row>
    <row r="10363" spans="1:18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 t="str" cm="1">
        <f t="array" ref="F10363">_xlfn.IFS(DmartSalesData[[#This Row],[sales]]&lt;2000,"LOW CATEGORY",DmartSalesData[[#This Row],[sales]]&lt;4000,"MEDIUM CATEGORY",DmartSalesData[[#This Row],[sales]]&gt;=4000,"HIGH CATEGORY")</f>
        <v>HIGH CATEGORY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tr">
        <f>IF(AND(DmartSalesData[[#This Row],[profit]]&gt;=500,DmartSalesData[[#This Row],[sales]]&gt;=3000),"Good","Not Good")</f>
        <v>Good</v>
      </c>
      <c r="R10363" s="2">
        <f>YEAR(DmartSalesData[[#This Row],[order_date]])</f>
        <v>2023</v>
      </c>
    </row>
    <row r="10364" spans="1:18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 t="str" cm="1">
        <f t="array" ref="F10364">_xlfn.IFS(DmartSalesData[[#This Row],[sales]]&lt;2000,"LOW CATEGORY",DmartSalesData[[#This Row],[sales]]&lt;4000,"MEDIUM CATEGORY",DmartSalesData[[#This Row],[sales]]&gt;=4000,"HIGH CATEGORY")</f>
        <v>MEDIUM CATEGORY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tr">
        <f>IF(AND(DmartSalesData[[#This Row],[profit]]&gt;=500,DmartSalesData[[#This Row],[sales]]&gt;=3000),"Good","Not Good")</f>
        <v>Good</v>
      </c>
      <c r="R10364" s="2">
        <f>YEAR(DmartSalesData[[#This Row],[order_date]])</f>
        <v>2024</v>
      </c>
    </row>
    <row r="10365" spans="1:18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 t="str" cm="1">
        <f t="array" ref="F10365">_xlfn.IFS(DmartSalesData[[#This Row],[sales]]&lt;2000,"LOW CATEGORY",DmartSalesData[[#This Row],[sales]]&lt;4000,"MEDIUM CATEGORY",DmartSalesData[[#This Row],[sales]]&gt;=4000,"HIGH CATEGORY")</f>
        <v>LOW CATEGORY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tr">
        <f>IF(AND(DmartSalesData[[#This Row],[profit]]&gt;=500,DmartSalesData[[#This Row],[sales]]&gt;=3000),"Good","Not Good")</f>
        <v>Not Good</v>
      </c>
      <c r="R10365" s="2">
        <f>YEAR(DmartSalesData[[#This Row],[order_date]])</f>
        <v>2024</v>
      </c>
    </row>
    <row r="10366" spans="1:18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 t="str" cm="1">
        <f t="array" ref="F10366">_xlfn.IFS(DmartSalesData[[#This Row],[sales]]&lt;2000,"LOW CATEGORY",DmartSalesData[[#This Row],[sales]]&lt;4000,"MEDIUM CATEGORY",DmartSalesData[[#This Row],[sales]]&gt;=4000,"HIGH CATEGORY")</f>
        <v>MEDIUM CATEGORY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tr">
        <f>IF(AND(DmartSalesData[[#This Row],[profit]]&gt;=500,DmartSalesData[[#This Row],[sales]]&gt;=3000),"Good","Not Good")</f>
        <v>Not Good</v>
      </c>
      <c r="R10366" s="2">
        <f>YEAR(DmartSalesData[[#This Row],[order_date]])</f>
        <v>2024</v>
      </c>
    </row>
    <row r="10367" spans="1:18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 t="str" cm="1">
        <f t="array" ref="F10367">_xlfn.IFS(DmartSalesData[[#This Row],[sales]]&lt;2000,"LOW CATEGORY",DmartSalesData[[#This Row],[sales]]&lt;4000,"MEDIUM CATEGORY",DmartSalesData[[#This Row],[sales]]&gt;=4000,"HIGH CATEGORY")</f>
        <v>MEDIUM CATEGORY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tr">
        <f>IF(AND(DmartSalesData[[#This Row],[profit]]&gt;=500,DmartSalesData[[#This Row],[sales]]&gt;=3000),"Good","Not Good")</f>
        <v>Not Good</v>
      </c>
      <c r="R10367" s="2">
        <f>YEAR(DmartSalesData[[#This Row],[order_date]])</f>
        <v>2024</v>
      </c>
    </row>
    <row r="10368" spans="1:18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 t="str" cm="1">
        <f t="array" ref="F10368">_xlfn.IFS(DmartSalesData[[#This Row],[sales]]&lt;2000,"LOW CATEGORY",DmartSalesData[[#This Row],[sales]]&lt;4000,"MEDIUM CATEGORY",DmartSalesData[[#This Row],[sales]]&gt;=4000,"HIGH CATEGORY")</f>
        <v>MEDIUM CATEGORY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tr">
        <f>IF(AND(DmartSalesData[[#This Row],[profit]]&gt;=500,DmartSalesData[[#This Row],[sales]]&gt;=3000),"Good","Not Good")</f>
        <v>Not Good</v>
      </c>
      <c r="R10368" s="2">
        <f>YEAR(DmartSalesData[[#This Row],[order_date]])</f>
        <v>2023</v>
      </c>
    </row>
    <row r="10369" spans="1:18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 t="str" cm="1">
        <f t="array" ref="F10369">_xlfn.IFS(DmartSalesData[[#This Row],[sales]]&lt;2000,"LOW CATEGORY",DmartSalesData[[#This Row],[sales]]&lt;4000,"MEDIUM CATEGORY",DmartSalesData[[#This Row],[sales]]&gt;=4000,"HIGH CATEGORY")</f>
        <v>HIGH CATEGORY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tr">
        <f>IF(AND(DmartSalesData[[#This Row],[profit]]&gt;=500,DmartSalesData[[#This Row],[sales]]&gt;=3000),"Good","Not Good")</f>
        <v>Good</v>
      </c>
      <c r="R10369" s="2">
        <f>YEAR(DmartSalesData[[#This Row],[order_date]])</f>
        <v>2023</v>
      </c>
    </row>
    <row r="10370" spans="1:18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 t="str" cm="1">
        <f t="array" ref="F10370">_xlfn.IFS(DmartSalesData[[#This Row],[sales]]&lt;2000,"LOW CATEGORY",DmartSalesData[[#This Row],[sales]]&lt;4000,"MEDIUM CATEGORY",DmartSalesData[[#This Row],[sales]]&gt;=4000,"HIGH CATEGORY")</f>
        <v>HIGH CATEGORY</v>
      </c>
      <c r="G10370" s="2">
        <v>0.28000000000000003</v>
      </c>
      <c r="H10370" s="2">
        <f t="shared" ref="H10370:H10433" si="324">E10370*G10370</f>
        <v>1151.5336</v>
      </c>
      <c r="I10370" s="2">
        <f t="shared" ref="I10370:I10433" si="325">E10370-H10370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tr">
        <f>IF(AND(DmartSalesData[[#This Row],[profit]]&gt;=500,DmartSalesData[[#This Row],[sales]]&gt;=3000),"Good","Not Good")</f>
        <v>Not Good</v>
      </c>
      <c r="R10370" s="2">
        <f>YEAR(DmartSalesData[[#This Row],[order_date]])</f>
        <v>2024</v>
      </c>
    </row>
    <row r="10371" spans="1:18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 t="str" cm="1">
        <f t="array" ref="F10371">_xlfn.IFS(DmartSalesData[[#This Row],[sales]]&lt;2000,"LOW CATEGORY",DmartSalesData[[#This Row],[sales]]&lt;4000,"MEDIUM CATEGORY",DmartSalesData[[#This Row],[sales]]&gt;=4000,"HIGH CATEGORY")</f>
        <v>MEDIUM CATEGORY</v>
      </c>
      <c r="G10371" s="2">
        <v>0.08</v>
      </c>
      <c r="H10371" s="2">
        <f t="shared" si="324"/>
        <v>242.6832</v>
      </c>
      <c r="I10371" s="2">
        <f t="shared" si="325"/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tr">
        <f>IF(AND(DmartSalesData[[#This Row],[profit]]&gt;=500,DmartSalesData[[#This Row],[sales]]&gt;=3000),"Good","Not Good")</f>
        <v>Good</v>
      </c>
      <c r="R10371" s="2">
        <f>YEAR(DmartSalesData[[#This Row],[order_date]])</f>
        <v>2024</v>
      </c>
    </row>
    <row r="10372" spans="1:18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 t="str" cm="1">
        <f t="array" ref="F10372">_xlfn.IFS(DmartSalesData[[#This Row],[sales]]&lt;2000,"LOW CATEGORY",DmartSalesData[[#This Row],[sales]]&lt;4000,"MEDIUM CATEGORY",DmartSalesData[[#This Row],[sales]]&gt;=4000,"HIGH CATEGORY")</f>
        <v>LOW CATEGORY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tr">
        <f>IF(AND(DmartSalesData[[#This Row],[profit]]&gt;=500,DmartSalesData[[#This Row],[sales]]&gt;=3000),"Good","Not Good")</f>
        <v>Not Good</v>
      </c>
      <c r="R10372" s="2">
        <f>YEAR(DmartSalesData[[#This Row],[order_date]])</f>
        <v>2023</v>
      </c>
    </row>
    <row r="10373" spans="1:18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 t="str" cm="1">
        <f t="array" ref="F10373">_xlfn.IFS(DmartSalesData[[#This Row],[sales]]&lt;2000,"LOW CATEGORY",DmartSalesData[[#This Row],[sales]]&lt;4000,"MEDIUM CATEGORY",DmartSalesData[[#This Row],[sales]]&gt;=4000,"HIGH CATEGORY")</f>
        <v>LOW CATEGORY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tr">
        <f>IF(AND(DmartSalesData[[#This Row],[profit]]&gt;=500,DmartSalesData[[#This Row],[sales]]&gt;=3000),"Good","Not Good")</f>
        <v>Not Good</v>
      </c>
      <c r="R10373" s="2">
        <f>YEAR(DmartSalesData[[#This Row],[order_date]])</f>
        <v>2024</v>
      </c>
    </row>
    <row r="10374" spans="1:18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 t="str" cm="1">
        <f t="array" ref="F10374">_xlfn.IFS(DmartSalesData[[#This Row],[sales]]&lt;2000,"LOW CATEGORY",DmartSalesData[[#This Row],[sales]]&lt;4000,"MEDIUM CATEGORY",DmartSalesData[[#This Row],[sales]]&gt;=4000,"HIGH CATEGORY")</f>
        <v>LOW CATEGORY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tr">
        <f>IF(AND(DmartSalesData[[#This Row],[profit]]&gt;=500,DmartSalesData[[#This Row],[sales]]&gt;=3000),"Good","Not Good")</f>
        <v>Not Good</v>
      </c>
      <c r="R10374" s="2">
        <f>YEAR(DmartSalesData[[#This Row],[order_date]])</f>
        <v>2024</v>
      </c>
    </row>
    <row r="10375" spans="1:18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 t="str" cm="1">
        <f t="array" ref="F10375">_xlfn.IFS(DmartSalesData[[#This Row],[sales]]&lt;2000,"LOW CATEGORY",DmartSalesData[[#This Row],[sales]]&lt;4000,"MEDIUM CATEGORY",DmartSalesData[[#This Row],[sales]]&gt;=4000,"HIGH CATEGORY")</f>
        <v>LOW CATEGORY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tr">
        <f>IF(AND(DmartSalesData[[#This Row],[profit]]&gt;=500,DmartSalesData[[#This Row],[sales]]&gt;=3000),"Good","Not Good")</f>
        <v>Not Good</v>
      </c>
      <c r="R10375" s="2">
        <f>YEAR(DmartSalesData[[#This Row],[order_date]])</f>
        <v>2024</v>
      </c>
    </row>
    <row r="10376" spans="1:18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 t="str" cm="1">
        <f t="array" ref="F10376">_xlfn.IFS(DmartSalesData[[#This Row],[sales]]&lt;2000,"LOW CATEGORY",DmartSalesData[[#This Row],[sales]]&lt;4000,"MEDIUM CATEGORY",DmartSalesData[[#This Row],[sales]]&gt;=4000,"HIGH CATEGORY")</f>
        <v>MEDIUM CATEGORY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tr">
        <f>IF(AND(DmartSalesData[[#This Row],[profit]]&gt;=500,DmartSalesData[[#This Row],[sales]]&gt;=3000),"Good","Not Good")</f>
        <v>Good</v>
      </c>
      <c r="R10376" s="2">
        <f>YEAR(DmartSalesData[[#This Row],[order_date]])</f>
        <v>2023</v>
      </c>
    </row>
    <row r="10377" spans="1:18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 t="str" cm="1">
        <f t="array" ref="F10377">_xlfn.IFS(DmartSalesData[[#This Row],[sales]]&lt;2000,"LOW CATEGORY",DmartSalesData[[#This Row],[sales]]&lt;4000,"MEDIUM CATEGORY",DmartSalesData[[#This Row],[sales]]&gt;=4000,"HIGH CATEGORY")</f>
        <v>LOW CATEGORY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tr">
        <f>IF(AND(DmartSalesData[[#This Row],[profit]]&gt;=500,DmartSalesData[[#This Row],[sales]]&gt;=3000),"Good","Not Good")</f>
        <v>Not Good</v>
      </c>
      <c r="R10377" s="2">
        <f>YEAR(DmartSalesData[[#This Row],[order_date]])</f>
        <v>2024</v>
      </c>
    </row>
    <row r="10378" spans="1:18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 t="str" cm="1">
        <f t="array" ref="F10378">_xlfn.IFS(DmartSalesData[[#This Row],[sales]]&lt;2000,"LOW CATEGORY",DmartSalesData[[#This Row],[sales]]&lt;4000,"MEDIUM CATEGORY",DmartSalesData[[#This Row],[sales]]&gt;=4000,"HIGH CATEGORY")</f>
        <v>LOW CATEGORY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tr">
        <f>IF(AND(DmartSalesData[[#This Row],[profit]]&gt;=500,DmartSalesData[[#This Row],[sales]]&gt;=3000),"Good","Not Good")</f>
        <v>Not Good</v>
      </c>
      <c r="R10378" s="2">
        <f>YEAR(DmartSalesData[[#This Row],[order_date]])</f>
        <v>2024</v>
      </c>
    </row>
    <row r="10379" spans="1:18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 t="str" cm="1">
        <f t="array" ref="F10379">_xlfn.IFS(DmartSalesData[[#This Row],[sales]]&lt;2000,"LOW CATEGORY",DmartSalesData[[#This Row],[sales]]&lt;4000,"MEDIUM CATEGORY",DmartSalesData[[#This Row],[sales]]&gt;=4000,"HIGH CATEGORY")</f>
        <v>MEDIUM CATEGORY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tr">
        <f>IF(AND(DmartSalesData[[#This Row],[profit]]&gt;=500,DmartSalesData[[#This Row],[sales]]&gt;=3000),"Good","Not Good")</f>
        <v>Not Good</v>
      </c>
      <c r="R10379" s="2">
        <f>YEAR(DmartSalesData[[#This Row],[order_date]])</f>
        <v>2023</v>
      </c>
    </row>
    <row r="10380" spans="1:18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 t="str" cm="1">
        <f t="array" ref="F10380">_xlfn.IFS(DmartSalesData[[#This Row],[sales]]&lt;2000,"LOW CATEGORY",DmartSalesData[[#This Row],[sales]]&lt;4000,"MEDIUM CATEGORY",DmartSalesData[[#This Row],[sales]]&gt;=4000,"HIGH CATEGORY")</f>
        <v>MEDIUM CATEGORY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tr">
        <f>IF(AND(DmartSalesData[[#This Row],[profit]]&gt;=500,DmartSalesData[[#This Row],[sales]]&gt;=3000),"Good","Not Good")</f>
        <v>Not Good</v>
      </c>
      <c r="R10380" s="2">
        <f>YEAR(DmartSalesData[[#This Row],[order_date]])</f>
        <v>2024</v>
      </c>
    </row>
    <row r="10381" spans="1:18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 t="str" cm="1">
        <f t="array" ref="F10381">_xlfn.IFS(DmartSalesData[[#This Row],[sales]]&lt;2000,"LOW CATEGORY",DmartSalesData[[#This Row],[sales]]&lt;4000,"MEDIUM CATEGORY",DmartSalesData[[#This Row],[sales]]&gt;=4000,"HIGH CATEGORY")</f>
        <v>LOW CATEGORY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tr">
        <f>IF(AND(DmartSalesData[[#This Row],[profit]]&gt;=500,DmartSalesData[[#This Row],[sales]]&gt;=3000),"Good","Not Good")</f>
        <v>Not Good</v>
      </c>
      <c r="R10381" s="2">
        <f>YEAR(DmartSalesData[[#This Row],[order_date]])</f>
        <v>2024</v>
      </c>
    </row>
    <row r="10382" spans="1:18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 t="str" cm="1">
        <f t="array" ref="F10382">_xlfn.IFS(DmartSalesData[[#This Row],[sales]]&lt;2000,"LOW CATEGORY",DmartSalesData[[#This Row],[sales]]&lt;4000,"MEDIUM CATEGORY",DmartSalesData[[#This Row],[sales]]&gt;=4000,"HIGH CATEGORY")</f>
        <v>HIGH CATEGORY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tr">
        <f>IF(AND(DmartSalesData[[#This Row],[profit]]&gt;=500,DmartSalesData[[#This Row],[sales]]&gt;=3000),"Good","Not Good")</f>
        <v>Good</v>
      </c>
      <c r="R10382" s="2">
        <f>YEAR(DmartSalesData[[#This Row],[order_date]])</f>
        <v>2023</v>
      </c>
    </row>
    <row r="10383" spans="1:18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 t="str" cm="1">
        <f t="array" ref="F10383">_xlfn.IFS(DmartSalesData[[#This Row],[sales]]&lt;2000,"LOW CATEGORY",DmartSalesData[[#This Row],[sales]]&lt;4000,"MEDIUM CATEGORY",DmartSalesData[[#This Row],[sales]]&gt;=4000,"HIGH CATEGORY")</f>
        <v>LOW CATEGORY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tr">
        <f>IF(AND(DmartSalesData[[#This Row],[profit]]&gt;=500,DmartSalesData[[#This Row],[sales]]&gt;=3000),"Good","Not Good")</f>
        <v>Not Good</v>
      </c>
      <c r="R10383" s="2">
        <f>YEAR(DmartSalesData[[#This Row],[order_date]])</f>
        <v>2023</v>
      </c>
    </row>
    <row r="10384" spans="1:18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 t="str" cm="1">
        <f t="array" ref="F10384">_xlfn.IFS(DmartSalesData[[#This Row],[sales]]&lt;2000,"LOW CATEGORY",DmartSalesData[[#This Row],[sales]]&lt;4000,"MEDIUM CATEGORY",DmartSalesData[[#This Row],[sales]]&gt;=4000,"HIGH CATEGORY")</f>
        <v>LOW CATEGORY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tr">
        <f>IF(AND(DmartSalesData[[#This Row],[profit]]&gt;=500,DmartSalesData[[#This Row],[sales]]&gt;=3000),"Good","Not Good")</f>
        <v>Not Good</v>
      </c>
      <c r="R10384" s="2">
        <f>YEAR(DmartSalesData[[#This Row],[order_date]])</f>
        <v>2023</v>
      </c>
    </row>
    <row r="10385" spans="1:18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 t="str" cm="1">
        <f t="array" ref="F10385">_xlfn.IFS(DmartSalesData[[#This Row],[sales]]&lt;2000,"LOW CATEGORY",DmartSalesData[[#This Row],[sales]]&lt;4000,"MEDIUM CATEGORY",DmartSalesData[[#This Row],[sales]]&gt;=4000,"HIGH CATEGORY")</f>
        <v>MEDIUM CATEGORY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tr">
        <f>IF(AND(DmartSalesData[[#This Row],[profit]]&gt;=500,DmartSalesData[[#This Row],[sales]]&gt;=3000),"Good","Not Good")</f>
        <v>Not Good</v>
      </c>
      <c r="R10385" s="2">
        <f>YEAR(DmartSalesData[[#This Row],[order_date]])</f>
        <v>2023</v>
      </c>
    </row>
    <row r="10386" spans="1:18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 t="str" cm="1">
        <f t="array" ref="F10386">_xlfn.IFS(DmartSalesData[[#This Row],[sales]]&lt;2000,"LOW CATEGORY",DmartSalesData[[#This Row],[sales]]&lt;4000,"MEDIUM CATEGORY",DmartSalesData[[#This Row],[sales]]&gt;=4000,"HIGH CATEGORY")</f>
        <v>HIGH CATEGORY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tr">
        <f>IF(AND(DmartSalesData[[#This Row],[profit]]&gt;=500,DmartSalesData[[#This Row],[sales]]&gt;=3000),"Good","Not Good")</f>
        <v>Good</v>
      </c>
      <c r="R10386" s="2">
        <f>YEAR(DmartSalesData[[#This Row],[order_date]])</f>
        <v>2024</v>
      </c>
    </row>
    <row r="10387" spans="1:18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 t="str" cm="1">
        <f t="array" ref="F10387">_xlfn.IFS(DmartSalesData[[#This Row],[sales]]&lt;2000,"LOW CATEGORY",DmartSalesData[[#This Row],[sales]]&lt;4000,"MEDIUM CATEGORY",DmartSalesData[[#This Row],[sales]]&gt;=4000,"HIGH CATEGORY")</f>
        <v>MEDIUM CATEGORY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tr">
        <f>IF(AND(DmartSalesData[[#This Row],[profit]]&gt;=500,DmartSalesData[[#This Row],[sales]]&gt;=3000),"Good","Not Good")</f>
        <v>Not Good</v>
      </c>
      <c r="R10387" s="2">
        <f>YEAR(DmartSalesData[[#This Row],[order_date]])</f>
        <v>2023</v>
      </c>
    </row>
    <row r="10388" spans="1:18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 t="str" cm="1">
        <f t="array" ref="F10388">_xlfn.IFS(DmartSalesData[[#This Row],[sales]]&lt;2000,"LOW CATEGORY",DmartSalesData[[#This Row],[sales]]&lt;4000,"MEDIUM CATEGORY",DmartSalesData[[#This Row],[sales]]&gt;=4000,"HIGH CATEGORY")</f>
        <v>MEDIUM CATEGORY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tr">
        <f>IF(AND(DmartSalesData[[#This Row],[profit]]&gt;=500,DmartSalesData[[#This Row],[sales]]&gt;=3000),"Good","Not Good")</f>
        <v>Not Good</v>
      </c>
      <c r="R10388" s="2">
        <f>YEAR(DmartSalesData[[#This Row],[order_date]])</f>
        <v>2024</v>
      </c>
    </row>
    <row r="10389" spans="1:18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 t="str" cm="1">
        <f t="array" ref="F10389">_xlfn.IFS(DmartSalesData[[#This Row],[sales]]&lt;2000,"LOW CATEGORY",DmartSalesData[[#This Row],[sales]]&lt;4000,"MEDIUM CATEGORY",DmartSalesData[[#This Row],[sales]]&gt;=4000,"HIGH CATEGORY")</f>
        <v>HIGH CATEGORY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tr">
        <f>IF(AND(DmartSalesData[[#This Row],[profit]]&gt;=500,DmartSalesData[[#This Row],[sales]]&gt;=3000),"Good","Not Good")</f>
        <v>Good</v>
      </c>
      <c r="R10389" s="2">
        <f>YEAR(DmartSalesData[[#This Row],[order_date]])</f>
        <v>2023</v>
      </c>
    </row>
    <row r="10390" spans="1:18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 t="str" cm="1">
        <f t="array" ref="F10390">_xlfn.IFS(DmartSalesData[[#This Row],[sales]]&lt;2000,"LOW CATEGORY",DmartSalesData[[#This Row],[sales]]&lt;4000,"MEDIUM CATEGORY",DmartSalesData[[#This Row],[sales]]&gt;=4000,"HIGH CATEGORY")</f>
        <v>HIGH CATEGORY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tr">
        <f>IF(AND(DmartSalesData[[#This Row],[profit]]&gt;=500,DmartSalesData[[#This Row],[sales]]&gt;=3000),"Good","Not Good")</f>
        <v>Good</v>
      </c>
      <c r="R10390" s="2">
        <f>YEAR(DmartSalesData[[#This Row],[order_date]])</f>
        <v>2024</v>
      </c>
    </row>
    <row r="10391" spans="1:18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 t="str" cm="1">
        <f t="array" ref="F10391">_xlfn.IFS(DmartSalesData[[#This Row],[sales]]&lt;2000,"LOW CATEGORY",DmartSalesData[[#This Row],[sales]]&lt;4000,"MEDIUM CATEGORY",DmartSalesData[[#This Row],[sales]]&gt;=4000,"HIGH CATEGORY")</f>
        <v>LOW CATEGORY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tr">
        <f>IF(AND(DmartSalesData[[#This Row],[profit]]&gt;=500,DmartSalesData[[#This Row],[sales]]&gt;=3000),"Good","Not Good")</f>
        <v>Not Good</v>
      </c>
      <c r="R10391" s="2">
        <f>YEAR(DmartSalesData[[#This Row],[order_date]])</f>
        <v>2023</v>
      </c>
    </row>
    <row r="10392" spans="1:18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 t="str" cm="1">
        <f t="array" ref="F10392">_xlfn.IFS(DmartSalesData[[#This Row],[sales]]&lt;2000,"LOW CATEGORY",DmartSalesData[[#This Row],[sales]]&lt;4000,"MEDIUM CATEGORY",DmartSalesData[[#This Row],[sales]]&gt;=4000,"HIGH CATEGORY")</f>
        <v>MEDIUM CATEGORY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tr">
        <f>IF(AND(DmartSalesData[[#This Row],[profit]]&gt;=500,DmartSalesData[[#This Row],[sales]]&gt;=3000),"Good","Not Good")</f>
        <v>Good</v>
      </c>
      <c r="R10392" s="2">
        <f>YEAR(DmartSalesData[[#This Row],[order_date]])</f>
        <v>2023</v>
      </c>
    </row>
    <row r="10393" spans="1:18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 t="str" cm="1">
        <f t="array" ref="F10393">_xlfn.IFS(DmartSalesData[[#This Row],[sales]]&lt;2000,"LOW CATEGORY",DmartSalesData[[#This Row],[sales]]&lt;4000,"MEDIUM CATEGORY",DmartSalesData[[#This Row],[sales]]&gt;=4000,"HIGH CATEGORY")</f>
        <v>HIGH CATEGORY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tr">
        <f>IF(AND(DmartSalesData[[#This Row],[profit]]&gt;=500,DmartSalesData[[#This Row],[sales]]&gt;=3000),"Good","Not Good")</f>
        <v>Good</v>
      </c>
      <c r="R10393" s="2">
        <f>YEAR(DmartSalesData[[#This Row],[order_date]])</f>
        <v>2024</v>
      </c>
    </row>
    <row r="10394" spans="1:18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 t="str" cm="1">
        <f t="array" ref="F10394">_xlfn.IFS(DmartSalesData[[#This Row],[sales]]&lt;2000,"LOW CATEGORY",DmartSalesData[[#This Row],[sales]]&lt;4000,"MEDIUM CATEGORY",DmartSalesData[[#This Row],[sales]]&gt;=4000,"HIGH CATEGORY")</f>
        <v>MEDIUM CATEGORY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tr">
        <f>IF(AND(DmartSalesData[[#This Row],[profit]]&gt;=500,DmartSalesData[[#This Row],[sales]]&gt;=3000),"Good","Not Good")</f>
        <v>Good</v>
      </c>
      <c r="R10394" s="2">
        <f>YEAR(DmartSalesData[[#This Row],[order_date]])</f>
        <v>2023</v>
      </c>
    </row>
    <row r="10395" spans="1:18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 t="str" cm="1">
        <f t="array" ref="F10395">_xlfn.IFS(DmartSalesData[[#This Row],[sales]]&lt;2000,"LOW CATEGORY",DmartSalesData[[#This Row],[sales]]&lt;4000,"MEDIUM CATEGORY",DmartSalesData[[#This Row],[sales]]&gt;=4000,"HIGH CATEGORY")</f>
        <v>HIGH CATEGORY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tr">
        <f>IF(AND(DmartSalesData[[#This Row],[profit]]&gt;=500,DmartSalesData[[#This Row],[sales]]&gt;=3000),"Good","Not Good")</f>
        <v>Good</v>
      </c>
      <c r="R10395" s="2">
        <f>YEAR(DmartSalesData[[#This Row],[order_date]])</f>
        <v>2023</v>
      </c>
    </row>
    <row r="10396" spans="1:18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 t="str" cm="1">
        <f t="array" ref="F10396">_xlfn.IFS(DmartSalesData[[#This Row],[sales]]&lt;2000,"LOW CATEGORY",DmartSalesData[[#This Row],[sales]]&lt;4000,"MEDIUM CATEGORY",DmartSalesData[[#This Row],[sales]]&gt;=4000,"HIGH CATEGORY")</f>
        <v>MEDIUM CATEGORY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tr">
        <f>IF(AND(DmartSalesData[[#This Row],[profit]]&gt;=500,DmartSalesData[[#This Row],[sales]]&gt;=3000),"Good","Not Good")</f>
        <v>Not Good</v>
      </c>
      <c r="R10396" s="2">
        <f>YEAR(DmartSalesData[[#This Row],[order_date]])</f>
        <v>2024</v>
      </c>
    </row>
    <row r="10397" spans="1:18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 t="str" cm="1">
        <f t="array" ref="F10397">_xlfn.IFS(DmartSalesData[[#This Row],[sales]]&lt;2000,"LOW CATEGORY",DmartSalesData[[#This Row],[sales]]&lt;4000,"MEDIUM CATEGORY",DmartSalesData[[#This Row],[sales]]&gt;=4000,"HIGH CATEGORY")</f>
        <v>LOW CATEGORY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tr">
        <f>IF(AND(DmartSalesData[[#This Row],[profit]]&gt;=500,DmartSalesData[[#This Row],[sales]]&gt;=3000),"Good","Not Good")</f>
        <v>Not Good</v>
      </c>
      <c r="R10397" s="2">
        <f>YEAR(DmartSalesData[[#This Row],[order_date]])</f>
        <v>2023</v>
      </c>
    </row>
    <row r="10398" spans="1:18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 t="str" cm="1">
        <f t="array" ref="F10398">_xlfn.IFS(DmartSalesData[[#This Row],[sales]]&lt;2000,"LOW CATEGORY",DmartSalesData[[#This Row],[sales]]&lt;4000,"MEDIUM CATEGORY",DmartSalesData[[#This Row],[sales]]&gt;=4000,"HIGH CATEGORY")</f>
        <v>MEDIUM CATEGORY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tr">
        <f>IF(AND(DmartSalesData[[#This Row],[profit]]&gt;=500,DmartSalesData[[#This Row],[sales]]&gt;=3000),"Good","Not Good")</f>
        <v>Not Good</v>
      </c>
      <c r="R10398" s="2">
        <f>YEAR(DmartSalesData[[#This Row],[order_date]])</f>
        <v>2023</v>
      </c>
    </row>
    <row r="10399" spans="1:18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 t="str" cm="1">
        <f t="array" ref="F10399">_xlfn.IFS(DmartSalesData[[#This Row],[sales]]&lt;2000,"LOW CATEGORY",DmartSalesData[[#This Row],[sales]]&lt;4000,"MEDIUM CATEGORY",DmartSalesData[[#This Row],[sales]]&gt;=4000,"HIGH CATEGORY")</f>
        <v>MEDIUM CATEGORY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tr">
        <f>IF(AND(DmartSalesData[[#This Row],[profit]]&gt;=500,DmartSalesData[[#This Row],[sales]]&gt;=3000),"Good","Not Good")</f>
        <v>Not Good</v>
      </c>
      <c r="R10399" s="2">
        <f>YEAR(DmartSalesData[[#This Row],[order_date]])</f>
        <v>2024</v>
      </c>
    </row>
    <row r="10400" spans="1:18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 t="str" cm="1">
        <f t="array" ref="F10400">_xlfn.IFS(DmartSalesData[[#This Row],[sales]]&lt;2000,"LOW CATEGORY",DmartSalesData[[#This Row],[sales]]&lt;4000,"MEDIUM CATEGORY",DmartSalesData[[#This Row],[sales]]&gt;=4000,"HIGH CATEGORY")</f>
        <v>HIGH CATEGORY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tr">
        <f>IF(AND(DmartSalesData[[#This Row],[profit]]&gt;=500,DmartSalesData[[#This Row],[sales]]&gt;=3000),"Good","Not Good")</f>
        <v>Good</v>
      </c>
      <c r="R10400" s="2">
        <f>YEAR(DmartSalesData[[#This Row],[order_date]])</f>
        <v>2024</v>
      </c>
    </row>
    <row r="10401" spans="1:18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 t="str" cm="1">
        <f t="array" ref="F10401">_xlfn.IFS(DmartSalesData[[#This Row],[sales]]&lt;2000,"LOW CATEGORY",DmartSalesData[[#This Row],[sales]]&lt;4000,"MEDIUM CATEGORY",DmartSalesData[[#This Row],[sales]]&gt;=4000,"HIGH CATEGORY")</f>
        <v>HIGH CATEGORY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tr">
        <f>IF(AND(DmartSalesData[[#This Row],[profit]]&gt;=500,DmartSalesData[[#This Row],[sales]]&gt;=3000),"Good","Not Good")</f>
        <v>Good</v>
      </c>
      <c r="R10401" s="2">
        <f>YEAR(DmartSalesData[[#This Row],[order_date]])</f>
        <v>2023</v>
      </c>
    </row>
    <row r="10402" spans="1:18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 t="str" cm="1">
        <f t="array" ref="F10402">_xlfn.IFS(DmartSalesData[[#This Row],[sales]]&lt;2000,"LOW CATEGORY",DmartSalesData[[#This Row],[sales]]&lt;4000,"MEDIUM CATEGORY",DmartSalesData[[#This Row],[sales]]&gt;=4000,"HIGH CATEGORY")</f>
        <v>HIGH CATEGORY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tr">
        <f>IF(AND(DmartSalesData[[#This Row],[profit]]&gt;=500,DmartSalesData[[#This Row],[sales]]&gt;=3000),"Good","Not Good")</f>
        <v>Good</v>
      </c>
      <c r="R10402" s="2">
        <f>YEAR(DmartSalesData[[#This Row],[order_date]])</f>
        <v>2024</v>
      </c>
    </row>
    <row r="10403" spans="1:18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 t="str" cm="1">
        <f t="array" ref="F10403">_xlfn.IFS(DmartSalesData[[#This Row],[sales]]&lt;2000,"LOW CATEGORY",DmartSalesData[[#This Row],[sales]]&lt;4000,"MEDIUM CATEGORY",DmartSalesData[[#This Row],[sales]]&gt;=4000,"HIGH CATEGORY")</f>
        <v>HIGH CATEGORY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tr">
        <f>IF(AND(DmartSalesData[[#This Row],[profit]]&gt;=500,DmartSalesData[[#This Row],[sales]]&gt;=3000),"Good","Not Good")</f>
        <v>Good</v>
      </c>
      <c r="R10403" s="2">
        <f>YEAR(DmartSalesData[[#This Row],[order_date]])</f>
        <v>2023</v>
      </c>
    </row>
    <row r="10404" spans="1:18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 t="str" cm="1">
        <f t="array" ref="F10404">_xlfn.IFS(DmartSalesData[[#This Row],[sales]]&lt;2000,"LOW CATEGORY",DmartSalesData[[#This Row],[sales]]&lt;4000,"MEDIUM CATEGORY",DmartSalesData[[#This Row],[sales]]&gt;=4000,"HIGH CATEGORY")</f>
        <v>LOW CATEGORY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tr">
        <f>IF(AND(DmartSalesData[[#This Row],[profit]]&gt;=500,DmartSalesData[[#This Row],[sales]]&gt;=3000),"Good","Not Good")</f>
        <v>Not Good</v>
      </c>
      <c r="R10404" s="2">
        <f>YEAR(DmartSalesData[[#This Row],[order_date]])</f>
        <v>2023</v>
      </c>
    </row>
    <row r="10405" spans="1:18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 t="str" cm="1">
        <f t="array" ref="F10405">_xlfn.IFS(DmartSalesData[[#This Row],[sales]]&lt;2000,"LOW CATEGORY",DmartSalesData[[#This Row],[sales]]&lt;4000,"MEDIUM CATEGORY",DmartSalesData[[#This Row],[sales]]&gt;=4000,"HIGH CATEGORY")</f>
        <v>HIGH CATEGORY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tr">
        <f>IF(AND(DmartSalesData[[#This Row],[profit]]&gt;=500,DmartSalesData[[#This Row],[sales]]&gt;=3000),"Good","Not Good")</f>
        <v>Good</v>
      </c>
      <c r="R10405" s="2">
        <f>YEAR(DmartSalesData[[#This Row],[order_date]])</f>
        <v>2024</v>
      </c>
    </row>
    <row r="10406" spans="1:18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 t="str" cm="1">
        <f t="array" ref="F10406">_xlfn.IFS(DmartSalesData[[#This Row],[sales]]&lt;2000,"LOW CATEGORY",DmartSalesData[[#This Row],[sales]]&lt;4000,"MEDIUM CATEGORY",DmartSalesData[[#This Row],[sales]]&gt;=4000,"HIGH CATEGORY")</f>
        <v>LOW CATEGORY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tr">
        <f>IF(AND(DmartSalesData[[#This Row],[profit]]&gt;=500,DmartSalesData[[#This Row],[sales]]&gt;=3000),"Good","Not Good")</f>
        <v>Not Good</v>
      </c>
      <c r="R10406" s="2">
        <f>YEAR(DmartSalesData[[#This Row],[order_date]])</f>
        <v>2023</v>
      </c>
    </row>
    <row r="10407" spans="1:18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 t="str" cm="1">
        <f t="array" ref="F10407">_xlfn.IFS(DmartSalesData[[#This Row],[sales]]&lt;2000,"LOW CATEGORY",DmartSalesData[[#This Row],[sales]]&lt;4000,"MEDIUM CATEGORY",DmartSalesData[[#This Row],[sales]]&gt;=4000,"HIGH CATEGORY")</f>
        <v>LOW CATEGORY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tr">
        <f>IF(AND(DmartSalesData[[#This Row],[profit]]&gt;=500,DmartSalesData[[#This Row],[sales]]&gt;=3000),"Good","Not Good")</f>
        <v>Not Good</v>
      </c>
      <c r="R10407" s="2">
        <f>YEAR(DmartSalesData[[#This Row],[order_date]])</f>
        <v>2024</v>
      </c>
    </row>
    <row r="10408" spans="1:18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 t="str" cm="1">
        <f t="array" ref="F10408">_xlfn.IFS(DmartSalesData[[#This Row],[sales]]&lt;2000,"LOW CATEGORY",DmartSalesData[[#This Row],[sales]]&lt;4000,"MEDIUM CATEGORY",DmartSalesData[[#This Row],[sales]]&gt;=4000,"HIGH CATEGORY")</f>
        <v>MEDIUM CATEGORY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tr">
        <f>IF(AND(DmartSalesData[[#This Row],[profit]]&gt;=500,DmartSalesData[[#This Row],[sales]]&gt;=3000),"Good","Not Good")</f>
        <v>Good</v>
      </c>
      <c r="R10408" s="2">
        <f>YEAR(DmartSalesData[[#This Row],[order_date]])</f>
        <v>2024</v>
      </c>
    </row>
    <row r="10409" spans="1:18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 t="str" cm="1">
        <f t="array" ref="F10409">_xlfn.IFS(DmartSalesData[[#This Row],[sales]]&lt;2000,"LOW CATEGORY",DmartSalesData[[#This Row],[sales]]&lt;4000,"MEDIUM CATEGORY",DmartSalesData[[#This Row],[sales]]&gt;=4000,"HIGH CATEGORY")</f>
        <v>MEDIUM CATEGORY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tr">
        <f>IF(AND(DmartSalesData[[#This Row],[profit]]&gt;=500,DmartSalesData[[#This Row],[sales]]&gt;=3000),"Good","Not Good")</f>
        <v>Not Good</v>
      </c>
      <c r="R10409" s="2">
        <f>YEAR(DmartSalesData[[#This Row],[order_date]])</f>
        <v>2024</v>
      </c>
    </row>
    <row r="10410" spans="1:18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 t="str" cm="1">
        <f t="array" ref="F10410">_xlfn.IFS(DmartSalesData[[#This Row],[sales]]&lt;2000,"LOW CATEGORY",DmartSalesData[[#This Row],[sales]]&lt;4000,"MEDIUM CATEGORY",DmartSalesData[[#This Row],[sales]]&gt;=4000,"HIGH CATEGORY")</f>
        <v>HIGH CATEGORY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tr">
        <f>IF(AND(DmartSalesData[[#This Row],[profit]]&gt;=500,DmartSalesData[[#This Row],[sales]]&gt;=3000),"Good","Not Good")</f>
        <v>Good</v>
      </c>
      <c r="R10410" s="2">
        <f>YEAR(DmartSalesData[[#This Row],[order_date]])</f>
        <v>2024</v>
      </c>
    </row>
    <row r="10411" spans="1:18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 t="str" cm="1">
        <f t="array" ref="F10411">_xlfn.IFS(DmartSalesData[[#This Row],[sales]]&lt;2000,"LOW CATEGORY",DmartSalesData[[#This Row],[sales]]&lt;4000,"MEDIUM CATEGORY",DmartSalesData[[#This Row],[sales]]&gt;=4000,"HIGH CATEGORY")</f>
        <v>MEDIUM CATEGORY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tr">
        <f>IF(AND(DmartSalesData[[#This Row],[profit]]&gt;=500,DmartSalesData[[#This Row],[sales]]&gt;=3000),"Good","Not Good")</f>
        <v>Not Good</v>
      </c>
      <c r="R10411" s="2">
        <f>YEAR(DmartSalesData[[#This Row],[order_date]])</f>
        <v>2024</v>
      </c>
    </row>
    <row r="10412" spans="1:18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 t="str" cm="1">
        <f t="array" ref="F10412">_xlfn.IFS(DmartSalesData[[#This Row],[sales]]&lt;2000,"LOW CATEGORY",DmartSalesData[[#This Row],[sales]]&lt;4000,"MEDIUM CATEGORY",DmartSalesData[[#This Row],[sales]]&gt;=4000,"HIGH CATEGORY")</f>
        <v>HIGH CATEGORY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tr">
        <f>IF(AND(DmartSalesData[[#This Row],[profit]]&gt;=500,DmartSalesData[[#This Row],[sales]]&gt;=3000),"Good","Not Good")</f>
        <v>Good</v>
      </c>
      <c r="R10412" s="2">
        <f>YEAR(DmartSalesData[[#This Row],[order_date]])</f>
        <v>2024</v>
      </c>
    </row>
    <row r="10413" spans="1:18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 t="str" cm="1">
        <f t="array" ref="F10413">_xlfn.IFS(DmartSalesData[[#This Row],[sales]]&lt;2000,"LOW CATEGORY",DmartSalesData[[#This Row],[sales]]&lt;4000,"MEDIUM CATEGORY",DmartSalesData[[#This Row],[sales]]&gt;=4000,"HIGH CATEGORY")</f>
        <v>LOW CATEGORY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tr">
        <f>IF(AND(DmartSalesData[[#This Row],[profit]]&gt;=500,DmartSalesData[[#This Row],[sales]]&gt;=3000),"Good","Not Good")</f>
        <v>Not Good</v>
      </c>
      <c r="R10413" s="2">
        <f>YEAR(DmartSalesData[[#This Row],[order_date]])</f>
        <v>2023</v>
      </c>
    </row>
    <row r="10414" spans="1:18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 t="str" cm="1">
        <f t="array" ref="F10414">_xlfn.IFS(DmartSalesData[[#This Row],[sales]]&lt;2000,"LOW CATEGORY",DmartSalesData[[#This Row],[sales]]&lt;4000,"MEDIUM CATEGORY",DmartSalesData[[#This Row],[sales]]&gt;=4000,"HIGH CATEGORY")</f>
        <v>HIGH CATEGORY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tr">
        <f>IF(AND(DmartSalesData[[#This Row],[profit]]&gt;=500,DmartSalesData[[#This Row],[sales]]&gt;=3000),"Good","Not Good")</f>
        <v>Not Good</v>
      </c>
      <c r="R10414" s="2">
        <f>YEAR(DmartSalesData[[#This Row],[order_date]])</f>
        <v>2023</v>
      </c>
    </row>
    <row r="10415" spans="1:18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 t="str" cm="1">
        <f t="array" ref="F10415">_xlfn.IFS(DmartSalesData[[#This Row],[sales]]&lt;2000,"LOW CATEGORY",DmartSalesData[[#This Row],[sales]]&lt;4000,"MEDIUM CATEGORY",DmartSalesData[[#This Row],[sales]]&gt;=4000,"HIGH CATEGORY")</f>
        <v>MEDIUM CATEGORY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tr">
        <f>IF(AND(DmartSalesData[[#This Row],[profit]]&gt;=500,DmartSalesData[[#This Row],[sales]]&gt;=3000),"Good","Not Good")</f>
        <v>Good</v>
      </c>
      <c r="R10415" s="2">
        <f>YEAR(DmartSalesData[[#This Row],[order_date]])</f>
        <v>2024</v>
      </c>
    </row>
    <row r="10416" spans="1:18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 t="str" cm="1">
        <f t="array" ref="F10416">_xlfn.IFS(DmartSalesData[[#This Row],[sales]]&lt;2000,"LOW CATEGORY",DmartSalesData[[#This Row],[sales]]&lt;4000,"MEDIUM CATEGORY",DmartSalesData[[#This Row],[sales]]&gt;=4000,"HIGH CATEGORY")</f>
        <v>MEDIUM CATEGORY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tr">
        <f>IF(AND(DmartSalesData[[#This Row],[profit]]&gt;=500,DmartSalesData[[#This Row],[sales]]&gt;=3000),"Good","Not Good")</f>
        <v>Not Good</v>
      </c>
      <c r="R10416" s="2">
        <f>YEAR(DmartSalesData[[#This Row],[order_date]])</f>
        <v>2023</v>
      </c>
    </row>
    <row r="10417" spans="1:18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 t="str" cm="1">
        <f t="array" ref="F10417">_xlfn.IFS(DmartSalesData[[#This Row],[sales]]&lt;2000,"LOW CATEGORY",DmartSalesData[[#This Row],[sales]]&lt;4000,"MEDIUM CATEGORY",DmartSalesData[[#This Row],[sales]]&gt;=4000,"HIGH CATEGORY")</f>
        <v>LOW CATEGORY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tr">
        <f>IF(AND(DmartSalesData[[#This Row],[profit]]&gt;=500,DmartSalesData[[#This Row],[sales]]&gt;=3000),"Good","Not Good")</f>
        <v>Not Good</v>
      </c>
      <c r="R10417" s="2">
        <f>YEAR(DmartSalesData[[#This Row],[order_date]])</f>
        <v>2023</v>
      </c>
    </row>
    <row r="10418" spans="1:18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 t="str" cm="1">
        <f t="array" ref="F10418">_xlfn.IFS(DmartSalesData[[#This Row],[sales]]&lt;2000,"LOW CATEGORY",DmartSalesData[[#This Row],[sales]]&lt;4000,"MEDIUM CATEGORY",DmartSalesData[[#This Row],[sales]]&gt;=4000,"HIGH CATEGORY")</f>
        <v>MEDIUM CATEGORY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tr">
        <f>IF(AND(DmartSalesData[[#This Row],[profit]]&gt;=500,DmartSalesData[[#This Row],[sales]]&gt;=3000),"Good","Not Good")</f>
        <v>Good</v>
      </c>
      <c r="R10418" s="2">
        <f>YEAR(DmartSalesData[[#This Row],[order_date]])</f>
        <v>2024</v>
      </c>
    </row>
    <row r="10419" spans="1:18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 t="str" cm="1">
        <f t="array" ref="F10419">_xlfn.IFS(DmartSalesData[[#This Row],[sales]]&lt;2000,"LOW CATEGORY",DmartSalesData[[#This Row],[sales]]&lt;4000,"MEDIUM CATEGORY",DmartSalesData[[#This Row],[sales]]&gt;=4000,"HIGH CATEGORY")</f>
        <v>MEDIUM CATEGORY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tr">
        <f>IF(AND(DmartSalesData[[#This Row],[profit]]&gt;=500,DmartSalesData[[#This Row],[sales]]&gt;=3000),"Good","Not Good")</f>
        <v>Not Good</v>
      </c>
      <c r="R10419" s="2">
        <f>YEAR(DmartSalesData[[#This Row],[order_date]])</f>
        <v>2023</v>
      </c>
    </row>
    <row r="10420" spans="1:18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 t="str" cm="1">
        <f t="array" ref="F10420">_xlfn.IFS(DmartSalesData[[#This Row],[sales]]&lt;2000,"LOW CATEGORY",DmartSalesData[[#This Row],[sales]]&lt;4000,"MEDIUM CATEGORY",DmartSalesData[[#This Row],[sales]]&gt;=4000,"HIGH CATEGORY")</f>
        <v>MEDIUM CATEGORY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tr">
        <f>IF(AND(DmartSalesData[[#This Row],[profit]]&gt;=500,DmartSalesData[[#This Row],[sales]]&gt;=3000),"Good","Not Good")</f>
        <v>Good</v>
      </c>
      <c r="R10420" s="2">
        <f>YEAR(DmartSalesData[[#This Row],[order_date]])</f>
        <v>2024</v>
      </c>
    </row>
    <row r="10421" spans="1:18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 t="str" cm="1">
        <f t="array" ref="F10421">_xlfn.IFS(DmartSalesData[[#This Row],[sales]]&lt;2000,"LOW CATEGORY",DmartSalesData[[#This Row],[sales]]&lt;4000,"MEDIUM CATEGORY",DmartSalesData[[#This Row],[sales]]&gt;=4000,"HIGH CATEGORY")</f>
        <v>MEDIUM CATEGORY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tr">
        <f>IF(AND(DmartSalesData[[#This Row],[profit]]&gt;=500,DmartSalesData[[#This Row],[sales]]&gt;=3000),"Good","Not Good")</f>
        <v>Not Good</v>
      </c>
      <c r="R10421" s="2">
        <f>YEAR(DmartSalesData[[#This Row],[order_date]])</f>
        <v>2023</v>
      </c>
    </row>
    <row r="10422" spans="1:18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 t="str" cm="1">
        <f t="array" ref="F10422">_xlfn.IFS(DmartSalesData[[#This Row],[sales]]&lt;2000,"LOW CATEGORY",DmartSalesData[[#This Row],[sales]]&lt;4000,"MEDIUM CATEGORY",DmartSalesData[[#This Row],[sales]]&gt;=4000,"HIGH CATEGORY")</f>
        <v>LOW CATEGORY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tr">
        <f>IF(AND(DmartSalesData[[#This Row],[profit]]&gt;=500,DmartSalesData[[#This Row],[sales]]&gt;=3000),"Good","Not Good")</f>
        <v>Not Good</v>
      </c>
      <c r="R10422" s="2">
        <f>YEAR(DmartSalesData[[#This Row],[order_date]])</f>
        <v>2023</v>
      </c>
    </row>
    <row r="10423" spans="1:18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 t="str" cm="1">
        <f t="array" ref="F10423">_xlfn.IFS(DmartSalesData[[#This Row],[sales]]&lt;2000,"LOW CATEGORY",DmartSalesData[[#This Row],[sales]]&lt;4000,"MEDIUM CATEGORY",DmartSalesData[[#This Row],[sales]]&gt;=4000,"HIGH CATEGORY")</f>
        <v>LOW CATEGORY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tr">
        <f>IF(AND(DmartSalesData[[#This Row],[profit]]&gt;=500,DmartSalesData[[#This Row],[sales]]&gt;=3000),"Good","Not Good")</f>
        <v>Not Good</v>
      </c>
      <c r="R10423" s="2">
        <f>YEAR(DmartSalesData[[#This Row],[order_date]])</f>
        <v>2023</v>
      </c>
    </row>
    <row r="10424" spans="1:18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 t="str" cm="1">
        <f t="array" ref="F10424">_xlfn.IFS(DmartSalesData[[#This Row],[sales]]&lt;2000,"LOW CATEGORY",DmartSalesData[[#This Row],[sales]]&lt;4000,"MEDIUM CATEGORY",DmartSalesData[[#This Row],[sales]]&gt;=4000,"HIGH CATEGORY")</f>
        <v>LOW CATEGORY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tr">
        <f>IF(AND(DmartSalesData[[#This Row],[profit]]&gt;=500,DmartSalesData[[#This Row],[sales]]&gt;=3000),"Good","Not Good")</f>
        <v>Not Good</v>
      </c>
      <c r="R10424" s="2">
        <f>YEAR(DmartSalesData[[#This Row],[order_date]])</f>
        <v>2024</v>
      </c>
    </row>
    <row r="10425" spans="1:18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 t="str" cm="1">
        <f t="array" ref="F10425">_xlfn.IFS(DmartSalesData[[#This Row],[sales]]&lt;2000,"LOW CATEGORY",DmartSalesData[[#This Row],[sales]]&lt;4000,"MEDIUM CATEGORY",DmartSalesData[[#This Row],[sales]]&gt;=4000,"HIGH CATEGORY")</f>
        <v>HIGH CATEGORY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tr">
        <f>IF(AND(DmartSalesData[[#This Row],[profit]]&gt;=500,DmartSalesData[[#This Row],[sales]]&gt;=3000),"Good","Not Good")</f>
        <v>Good</v>
      </c>
      <c r="R10425" s="2">
        <f>YEAR(DmartSalesData[[#This Row],[order_date]])</f>
        <v>2023</v>
      </c>
    </row>
    <row r="10426" spans="1:18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 t="str" cm="1">
        <f t="array" ref="F10426">_xlfn.IFS(DmartSalesData[[#This Row],[sales]]&lt;2000,"LOW CATEGORY",DmartSalesData[[#This Row],[sales]]&lt;4000,"MEDIUM CATEGORY",DmartSalesData[[#This Row],[sales]]&gt;=4000,"HIGH CATEGORY")</f>
        <v>MEDIUM CATEGORY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tr">
        <f>IF(AND(DmartSalesData[[#This Row],[profit]]&gt;=500,DmartSalesData[[#This Row],[sales]]&gt;=3000),"Good","Not Good")</f>
        <v>Not Good</v>
      </c>
      <c r="R10426" s="2">
        <f>YEAR(DmartSalesData[[#This Row],[order_date]])</f>
        <v>2023</v>
      </c>
    </row>
    <row r="10427" spans="1:18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 t="str" cm="1">
        <f t="array" ref="F10427">_xlfn.IFS(DmartSalesData[[#This Row],[sales]]&lt;2000,"LOW CATEGORY",DmartSalesData[[#This Row],[sales]]&lt;4000,"MEDIUM CATEGORY",DmartSalesData[[#This Row],[sales]]&gt;=4000,"HIGH CATEGORY")</f>
        <v>HIGH CATEGORY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tr">
        <f>IF(AND(DmartSalesData[[#This Row],[profit]]&gt;=500,DmartSalesData[[#This Row],[sales]]&gt;=3000),"Good","Not Good")</f>
        <v>Good</v>
      </c>
      <c r="R10427" s="2">
        <f>YEAR(DmartSalesData[[#This Row],[order_date]])</f>
        <v>2023</v>
      </c>
    </row>
    <row r="10428" spans="1:18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 t="str" cm="1">
        <f t="array" ref="F10428">_xlfn.IFS(DmartSalesData[[#This Row],[sales]]&lt;2000,"LOW CATEGORY",DmartSalesData[[#This Row],[sales]]&lt;4000,"MEDIUM CATEGORY",DmartSalesData[[#This Row],[sales]]&gt;=4000,"HIGH CATEGORY")</f>
        <v>MEDIUM CATEGORY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tr">
        <f>IF(AND(DmartSalesData[[#This Row],[profit]]&gt;=500,DmartSalesData[[#This Row],[sales]]&gt;=3000),"Good","Not Good")</f>
        <v>Not Good</v>
      </c>
      <c r="R10428" s="2">
        <f>YEAR(DmartSalesData[[#This Row],[order_date]])</f>
        <v>2023</v>
      </c>
    </row>
    <row r="10429" spans="1:18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 t="str" cm="1">
        <f t="array" ref="F10429">_xlfn.IFS(DmartSalesData[[#This Row],[sales]]&lt;2000,"LOW CATEGORY",DmartSalesData[[#This Row],[sales]]&lt;4000,"MEDIUM CATEGORY",DmartSalesData[[#This Row],[sales]]&gt;=4000,"HIGH CATEGORY")</f>
        <v>HIGH CATEGORY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tr">
        <f>IF(AND(DmartSalesData[[#This Row],[profit]]&gt;=500,DmartSalesData[[#This Row],[sales]]&gt;=3000),"Good","Not Good")</f>
        <v>Good</v>
      </c>
      <c r="R10429" s="2">
        <f>YEAR(DmartSalesData[[#This Row],[order_date]])</f>
        <v>2023</v>
      </c>
    </row>
    <row r="10430" spans="1:18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 t="str" cm="1">
        <f t="array" ref="F10430">_xlfn.IFS(DmartSalesData[[#This Row],[sales]]&lt;2000,"LOW CATEGORY",DmartSalesData[[#This Row],[sales]]&lt;4000,"MEDIUM CATEGORY",DmartSalesData[[#This Row],[sales]]&gt;=4000,"HIGH CATEGORY")</f>
        <v>LOW CATEGORY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tr">
        <f>IF(AND(DmartSalesData[[#This Row],[profit]]&gt;=500,DmartSalesData[[#This Row],[sales]]&gt;=3000),"Good","Not Good")</f>
        <v>Not Good</v>
      </c>
      <c r="R10430" s="2">
        <f>YEAR(DmartSalesData[[#This Row],[order_date]])</f>
        <v>2024</v>
      </c>
    </row>
    <row r="10431" spans="1:18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 t="str" cm="1">
        <f t="array" ref="F10431">_xlfn.IFS(DmartSalesData[[#This Row],[sales]]&lt;2000,"LOW CATEGORY",DmartSalesData[[#This Row],[sales]]&lt;4000,"MEDIUM CATEGORY",DmartSalesData[[#This Row],[sales]]&gt;=4000,"HIGH CATEGORY")</f>
        <v>LOW CATEGORY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tr">
        <f>IF(AND(DmartSalesData[[#This Row],[profit]]&gt;=500,DmartSalesData[[#This Row],[sales]]&gt;=3000),"Good","Not Good")</f>
        <v>Not Good</v>
      </c>
      <c r="R10431" s="2">
        <f>YEAR(DmartSalesData[[#This Row],[order_date]])</f>
        <v>2024</v>
      </c>
    </row>
    <row r="10432" spans="1:18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 t="str" cm="1">
        <f t="array" ref="F10432">_xlfn.IFS(DmartSalesData[[#This Row],[sales]]&lt;2000,"LOW CATEGORY",DmartSalesData[[#This Row],[sales]]&lt;4000,"MEDIUM CATEGORY",DmartSalesData[[#This Row],[sales]]&gt;=4000,"HIGH CATEGORY")</f>
        <v>MEDIUM CATEGORY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tr">
        <f>IF(AND(DmartSalesData[[#This Row],[profit]]&gt;=500,DmartSalesData[[#This Row],[sales]]&gt;=3000),"Good","Not Good")</f>
        <v>Good</v>
      </c>
      <c r="R10432" s="2">
        <f>YEAR(DmartSalesData[[#This Row],[order_date]])</f>
        <v>2024</v>
      </c>
    </row>
    <row r="10433" spans="1:18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 t="str" cm="1">
        <f t="array" ref="F10433">_xlfn.IFS(DmartSalesData[[#This Row],[sales]]&lt;2000,"LOW CATEGORY",DmartSalesData[[#This Row],[sales]]&lt;4000,"MEDIUM CATEGORY",DmartSalesData[[#This Row],[sales]]&gt;=4000,"HIGH CATEGORY")</f>
        <v>MEDIUM CATEGORY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tr">
        <f>IF(AND(DmartSalesData[[#This Row],[profit]]&gt;=500,DmartSalesData[[#This Row],[sales]]&gt;=3000),"Good","Not Good")</f>
        <v>Good</v>
      </c>
      <c r="R10433" s="2">
        <f>YEAR(DmartSalesData[[#This Row],[order_date]])</f>
        <v>2023</v>
      </c>
    </row>
    <row r="10434" spans="1:18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 t="str" cm="1">
        <f t="array" ref="F10434">_xlfn.IFS(DmartSalesData[[#This Row],[sales]]&lt;2000,"LOW CATEGORY",DmartSalesData[[#This Row],[sales]]&lt;4000,"MEDIUM CATEGORY",DmartSalesData[[#This Row],[sales]]&gt;=4000,"HIGH CATEGORY")</f>
        <v>MEDIUM CATEGORY</v>
      </c>
      <c r="G10434" s="2">
        <v>0.39</v>
      </c>
      <c r="H10434" s="2">
        <f t="shared" ref="H10434:H10497" si="326">E10434*G10434</f>
        <v>1047.1188</v>
      </c>
      <c r="I10434" s="2">
        <f t="shared" ref="I10434:I10497" si="327">E10434-H10434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tr">
        <f>IF(AND(DmartSalesData[[#This Row],[profit]]&gt;=500,DmartSalesData[[#This Row],[sales]]&gt;=3000),"Good","Not Good")</f>
        <v>Not Good</v>
      </c>
      <c r="R10434" s="2">
        <f>YEAR(DmartSalesData[[#This Row],[order_date]])</f>
        <v>2024</v>
      </c>
    </row>
    <row r="10435" spans="1:18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 t="str" cm="1">
        <f t="array" ref="F10435">_xlfn.IFS(DmartSalesData[[#This Row],[sales]]&lt;2000,"LOW CATEGORY",DmartSalesData[[#This Row],[sales]]&lt;4000,"MEDIUM CATEGORY",DmartSalesData[[#This Row],[sales]]&gt;=4000,"HIGH CATEGORY")</f>
        <v>LOW CATEGORY</v>
      </c>
      <c r="G10435" s="2">
        <v>7.0000000000000007E-2</v>
      </c>
      <c r="H10435" s="2">
        <f t="shared" si="326"/>
        <v>118.95240000000001</v>
      </c>
      <c r="I10435" s="2">
        <f t="shared" si="327"/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tr">
        <f>IF(AND(DmartSalesData[[#This Row],[profit]]&gt;=500,DmartSalesData[[#This Row],[sales]]&gt;=3000),"Good","Not Good")</f>
        <v>Not Good</v>
      </c>
      <c r="R10435" s="2">
        <f>YEAR(DmartSalesData[[#This Row],[order_date]])</f>
        <v>2024</v>
      </c>
    </row>
    <row r="10436" spans="1:18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 t="str" cm="1">
        <f t="array" ref="F10436">_xlfn.IFS(DmartSalesData[[#This Row],[sales]]&lt;2000,"LOW CATEGORY",DmartSalesData[[#This Row],[sales]]&lt;4000,"MEDIUM CATEGORY",DmartSalesData[[#This Row],[sales]]&gt;=4000,"HIGH CATEGORY")</f>
        <v>LOW CATEGORY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tr">
        <f>IF(AND(DmartSalesData[[#This Row],[profit]]&gt;=500,DmartSalesData[[#This Row],[sales]]&gt;=3000),"Good","Not Good")</f>
        <v>Not Good</v>
      </c>
      <c r="R10436" s="2">
        <f>YEAR(DmartSalesData[[#This Row],[order_date]])</f>
        <v>2023</v>
      </c>
    </row>
    <row r="10437" spans="1:18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 t="str" cm="1">
        <f t="array" ref="F10437">_xlfn.IFS(DmartSalesData[[#This Row],[sales]]&lt;2000,"LOW CATEGORY",DmartSalesData[[#This Row],[sales]]&lt;4000,"MEDIUM CATEGORY",DmartSalesData[[#This Row],[sales]]&gt;=4000,"HIGH CATEGORY")</f>
        <v>MEDIUM CATEGORY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tr">
        <f>IF(AND(DmartSalesData[[#This Row],[profit]]&gt;=500,DmartSalesData[[#This Row],[sales]]&gt;=3000),"Good","Not Good")</f>
        <v>Not Good</v>
      </c>
      <c r="R10437" s="2">
        <f>YEAR(DmartSalesData[[#This Row],[order_date]])</f>
        <v>2024</v>
      </c>
    </row>
    <row r="10438" spans="1:18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 t="str" cm="1">
        <f t="array" ref="F10438">_xlfn.IFS(DmartSalesData[[#This Row],[sales]]&lt;2000,"LOW CATEGORY",DmartSalesData[[#This Row],[sales]]&lt;4000,"MEDIUM CATEGORY",DmartSalesData[[#This Row],[sales]]&gt;=4000,"HIGH CATEGORY")</f>
        <v>MEDIUM CATEGORY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tr">
        <f>IF(AND(DmartSalesData[[#This Row],[profit]]&gt;=500,DmartSalesData[[#This Row],[sales]]&gt;=3000),"Good","Not Good")</f>
        <v>Good</v>
      </c>
      <c r="R10438" s="2">
        <f>YEAR(DmartSalesData[[#This Row],[order_date]])</f>
        <v>2024</v>
      </c>
    </row>
    <row r="10439" spans="1:18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 t="str" cm="1">
        <f t="array" ref="F10439">_xlfn.IFS(DmartSalesData[[#This Row],[sales]]&lt;2000,"LOW CATEGORY",DmartSalesData[[#This Row],[sales]]&lt;4000,"MEDIUM CATEGORY",DmartSalesData[[#This Row],[sales]]&gt;=4000,"HIGH CATEGORY")</f>
        <v>MEDIUM CATEGORY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tr">
        <f>IF(AND(DmartSalesData[[#This Row],[profit]]&gt;=500,DmartSalesData[[#This Row],[sales]]&gt;=3000),"Good","Not Good")</f>
        <v>Not Good</v>
      </c>
      <c r="R10439" s="2">
        <f>YEAR(DmartSalesData[[#This Row],[order_date]])</f>
        <v>2024</v>
      </c>
    </row>
    <row r="10440" spans="1:18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 t="str" cm="1">
        <f t="array" ref="F10440">_xlfn.IFS(DmartSalesData[[#This Row],[sales]]&lt;2000,"LOW CATEGORY",DmartSalesData[[#This Row],[sales]]&lt;4000,"MEDIUM CATEGORY",DmartSalesData[[#This Row],[sales]]&gt;=4000,"HIGH CATEGORY")</f>
        <v>MEDIUM CATEGORY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tr">
        <f>IF(AND(DmartSalesData[[#This Row],[profit]]&gt;=500,DmartSalesData[[#This Row],[sales]]&gt;=3000),"Good","Not Good")</f>
        <v>Not Good</v>
      </c>
      <c r="R10440" s="2">
        <f>YEAR(DmartSalesData[[#This Row],[order_date]])</f>
        <v>2024</v>
      </c>
    </row>
    <row r="10441" spans="1:18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 t="str" cm="1">
        <f t="array" ref="F10441">_xlfn.IFS(DmartSalesData[[#This Row],[sales]]&lt;2000,"LOW CATEGORY",DmartSalesData[[#This Row],[sales]]&lt;4000,"MEDIUM CATEGORY",DmartSalesData[[#This Row],[sales]]&gt;=4000,"HIGH CATEGORY")</f>
        <v>MEDIUM CATEGORY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tr">
        <f>IF(AND(DmartSalesData[[#This Row],[profit]]&gt;=500,DmartSalesData[[#This Row],[sales]]&gt;=3000),"Good","Not Good")</f>
        <v>Not Good</v>
      </c>
      <c r="R10441" s="2">
        <f>YEAR(DmartSalesData[[#This Row],[order_date]])</f>
        <v>2024</v>
      </c>
    </row>
    <row r="10442" spans="1:18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 t="str" cm="1">
        <f t="array" ref="F10442">_xlfn.IFS(DmartSalesData[[#This Row],[sales]]&lt;2000,"LOW CATEGORY",DmartSalesData[[#This Row],[sales]]&lt;4000,"MEDIUM CATEGORY",DmartSalesData[[#This Row],[sales]]&gt;=4000,"HIGH CATEGORY")</f>
        <v>LOW CATEGORY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tr">
        <f>IF(AND(DmartSalesData[[#This Row],[profit]]&gt;=500,DmartSalesData[[#This Row],[sales]]&gt;=3000),"Good","Not Good")</f>
        <v>Not Good</v>
      </c>
      <c r="R10442" s="2">
        <f>YEAR(DmartSalesData[[#This Row],[order_date]])</f>
        <v>2023</v>
      </c>
    </row>
    <row r="10443" spans="1:18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 t="str" cm="1">
        <f t="array" ref="F10443">_xlfn.IFS(DmartSalesData[[#This Row],[sales]]&lt;2000,"LOW CATEGORY",DmartSalesData[[#This Row],[sales]]&lt;4000,"MEDIUM CATEGORY",DmartSalesData[[#This Row],[sales]]&gt;=4000,"HIGH CATEGORY")</f>
        <v>MEDIUM CATEGORY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tr">
        <f>IF(AND(DmartSalesData[[#This Row],[profit]]&gt;=500,DmartSalesData[[#This Row],[sales]]&gt;=3000),"Good","Not Good")</f>
        <v>Good</v>
      </c>
      <c r="R10443" s="2">
        <f>YEAR(DmartSalesData[[#This Row],[order_date]])</f>
        <v>2024</v>
      </c>
    </row>
    <row r="10444" spans="1:18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 t="str" cm="1">
        <f t="array" ref="F10444">_xlfn.IFS(DmartSalesData[[#This Row],[sales]]&lt;2000,"LOW CATEGORY",DmartSalesData[[#This Row],[sales]]&lt;4000,"MEDIUM CATEGORY",DmartSalesData[[#This Row],[sales]]&gt;=4000,"HIGH CATEGORY")</f>
        <v>MEDIUM CATEGORY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tr">
        <f>IF(AND(DmartSalesData[[#This Row],[profit]]&gt;=500,DmartSalesData[[#This Row],[sales]]&gt;=3000),"Good","Not Good")</f>
        <v>Good</v>
      </c>
      <c r="R10444" s="2">
        <f>YEAR(DmartSalesData[[#This Row],[order_date]])</f>
        <v>2024</v>
      </c>
    </row>
    <row r="10445" spans="1:18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 t="str" cm="1">
        <f t="array" ref="F10445">_xlfn.IFS(DmartSalesData[[#This Row],[sales]]&lt;2000,"LOW CATEGORY",DmartSalesData[[#This Row],[sales]]&lt;4000,"MEDIUM CATEGORY",DmartSalesData[[#This Row],[sales]]&gt;=4000,"HIGH CATEGORY")</f>
        <v>LOW CATEGORY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tr">
        <f>IF(AND(DmartSalesData[[#This Row],[profit]]&gt;=500,DmartSalesData[[#This Row],[sales]]&gt;=3000),"Good","Not Good")</f>
        <v>Not Good</v>
      </c>
      <c r="R10445" s="2">
        <f>YEAR(DmartSalesData[[#This Row],[order_date]])</f>
        <v>2024</v>
      </c>
    </row>
    <row r="10446" spans="1:18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 t="str" cm="1">
        <f t="array" ref="F10446">_xlfn.IFS(DmartSalesData[[#This Row],[sales]]&lt;2000,"LOW CATEGORY",DmartSalesData[[#This Row],[sales]]&lt;4000,"MEDIUM CATEGORY",DmartSalesData[[#This Row],[sales]]&gt;=4000,"HIGH CATEGORY")</f>
        <v>LOW CATEGORY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tr">
        <f>IF(AND(DmartSalesData[[#This Row],[profit]]&gt;=500,DmartSalesData[[#This Row],[sales]]&gt;=3000),"Good","Not Good")</f>
        <v>Not Good</v>
      </c>
      <c r="R10446" s="2">
        <f>YEAR(DmartSalesData[[#This Row],[order_date]])</f>
        <v>2023</v>
      </c>
    </row>
    <row r="10447" spans="1:18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 t="str" cm="1">
        <f t="array" ref="F10447">_xlfn.IFS(DmartSalesData[[#This Row],[sales]]&lt;2000,"LOW CATEGORY",DmartSalesData[[#This Row],[sales]]&lt;4000,"MEDIUM CATEGORY",DmartSalesData[[#This Row],[sales]]&gt;=4000,"HIGH CATEGORY")</f>
        <v>LOW CATEGORY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tr">
        <f>IF(AND(DmartSalesData[[#This Row],[profit]]&gt;=500,DmartSalesData[[#This Row],[sales]]&gt;=3000),"Good","Not Good")</f>
        <v>Not Good</v>
      </c>
      <c r="R10447" s="2">
        <f>YEAR(DmartSalesData[[#This Row],[order_date]])</f>
        <v>2023</v>
      </c>
    </row>
    <row r="10448" spans="1:18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 t="str" cm="1">
        <f t="array" ref="F10448">_xlfn.IFS(DmartSalesData[[#This Row],[sales]]&lt;2000,"LOW CATEGORY",DmartSalesData[[#This Row],[sales]]&lt;4000,"MEDIUM CATEGORY",DmartSalesData[[#This Row],[sales]]&gt;=4000,"HIGH CATEGORY")</f>
        <v>HIGH CATEGORY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tr">
        <f>IF(AND(DmartSalesData[[#This Row],[profit]]&gt;=500,DmartSalesData[[#This Row],[sales]]&gt;=3000),"Good","Not Good")</f>
        <v>Good</v>
      </c>
      <c r="R10448" s="2">
        <f>YEAR(DmartSalesData[[#This Row],[order_date]])</f>
        <v>2024</v>
      </c>
    </row>
    <row r="10449" spans="1:18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 t="str" cm="1">
        <f t="array" ref="F10449">_xlfn.IFS(DmartSalesData[[#This Row],[sales]]&lt;2000,"LOW CATEGORY",DmartSalesData[[#This Row],[sales]]&lt;4000,"MEDIUM CATEGORY",DmartSalesData[[#This Row],[sales]]&gt;=4000,"HIGH CATEGORY")</f>
        <v>MEDIUM CATEGORY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tr">
        <f>IF(AND(DmartSalesData[[#This Row],[profit]]&gt;=500,DmartSalesData[[#This Row],[sales]]&gt;=3000),"Good","Not Good")</f>
        <v>Not Good</v>
      </c>
      <c r="R10449" s="2">
        <f>YEAR(DmartSalesData[[#This Row],[order_date]])</f>
        <v>2024</v>
      </c>
    </row>
    <row r="10450" spans="1:18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 t="str" cm="1">
        <f t="array" ref="F10450">_xlfn.IFS(DmartSalesData[[#This Row],[sales]]&lt;2000,"LOW CATEGORY",DmartSalesData[[#This Row],[sales]]&lt;4000,"MEDIUM CATEGORY",DmartSalesData[[#This Row],[sales]]&gt;=4000,"HIGH CATEGORY")</f>
        <v>MEDIUM CATEGORY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tr">
        <f>IF(AND(DmartSalesData[[#This Row],[profit]]&gt;=500,DmartSalesData[[#This Row],[sales]]&gt;=3000),"Good","Not Good")</f>
        <v>Not Good</v>
      </c>
      <c r="R10450" s="2">
        <f>YEAR(DmartSalesData[[#This Row],[order_date]])</f>
        <v>2023</v>
      </c>
    </row>
    <row r="10451" spans="1:18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 t="str" cm="1">
        <f t="array" ref="F10451">_xlfn.IFS(DmartSalesData[[#This Row],[sales]]&lt;2000,"LOW CATEGORY",DmartSalesData[[#This Row],[sales]]&lt;4000,"MEDIUM CATEGORY",DmartSalesData[[#This Row],[sales]]&gt;=4000,"HIGH CATEGORY")</f>
        <v>MEDIUM CATEGORY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tr">
        <f>IF(AND(DmartSalesData[[#This Row],[profit]]&gt;=500,DmartSalesData[[#This Row],[sales]]&gt;=3000),"Good","Not Good")</f>
        <v>Not Good</v>
      </c>
      <c r="R10451" s="2">
        <f>YEAR(DmartSalesData[[#This Row],[order_date]])</f>
        <v>2024</v>
      </c>
    </row>
    <row r="10452" spans="1:18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 t="str" cm="1">
        <f t="array" ref="F10452">_xlfn.IFS(DmartSalesData[[#This Row],[sales]]&lt;2000,"LOW CATEGORY",DmartSalesData[[#This Row],[sales]]&lt;4000,"MEDIUM CATEGORY",DmartSalesData[[#This Row],[sales]]&gt;=4000,"HIGH CATEGORY")</f>
        <v>HIGH CATEGORY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tr">
        <f>IF(AND(DmartSalesData[[#This Row],[profit]]&gt;=500,DmartSalesData[[#This Row],[sales]]&gt;=3000),"Good","Not Good")</f>
        <v>Good</v>
      </c>
      <c r="R10452" s="2">
        <f>YEAR(DmartSalesData[[#This Row],[order_date]])</f>
        <v>2023</v>
      </c>
    </row>
    <row r="10453" spans="1:18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 t="str" cm="1">
        <f t="array" ref="F10453">_xlfn.IFS(DmartSalesData[[#This Row],[sales]]&lt;2000,"LOW CATEGORY",DmartSalesData[[#This Row],[sales]]&lt;4000,"MEDIUM CATEGORY",DmartSalesData[[#This Row],[sales]]&gt;=4000,"HIGH CATEGORY")</f>
        <v>MEDIUM CATEGORY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tr">
        <f>IF(AND(DmartSalesData[[#This Row],[profit]]&gt;=500,DmartSalesData[[#This Row],[sales]]&gt;=3000),"Good","Not Good")</f>
        <v>Not Good</v>
      </c>
      <c r="R10453" s="2">
        <f>YEAR(DmartSalesData[[#This Row],[order_date]])</f>
        <v>2024</v>
      </c>
    </row>
    <row r="10454" spans="1:18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 t="str" cm="1">
        <f t="array" ref="F10454">_xlfn.IFS(DmartSalesData[[#This Row],[sales]]&lt;2000,"LOW CATEGORY",DmartSalesData[[#This Row],[sales]]&lt;4000,"MEDIUM CATEGORY",DmartSalesData[[#This Row],[sales]]&gt;=4000,"HIGH CATEGORY")</f>
        <v>LOW CATEGORY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tr">
        <f>IF(AND(DmartSalesData[[#This Row],[profit]]&gt;=500,DmartSalesData[[#This Row],[sales]]&gt;=3000),"Good","Not Good")</f>
        <v>Not Good</v>
      </c>
      <c r="R10454" s="2">
        <f>YEAR(DmartSalesData[[#This Row],[order_date]])</f>
        <v>2024</v>
      </c>
    </row>
    <row r="10455" spans="1:18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 t="str" cm="1">
        <f t="array" ref="F10455">_xlfn.IFS(DmartSalesData[[#This Row],[sales]]&lt;2000,"LOW CATEGORY",DmartSalesData[[#This Row],[sales]]&lt;4000,"MEDIUM CATEGORY",DmartSalesData[[#This Row],[sales]]&gt;=4000,"HIGH CATEGORY")</f>
        <v>MEDIUM CATEGORY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tr">
        <f>IF(AND(DmartSalesData[[#This Row],[profit]]&gt;=500,DmartSalesData[[#This Row],[sales]]&gt;=3000),"Good","Not Good")</f>
        <v>Not Good</v>
      </c>
      <c r="R10455" s="2">
        <f>YEAR(DmartSalesData[[#This Row],[order_date]])</f>
        <v>2024</v>
      </c>
    </row>
    <row r="10456" spans="1:18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 t="str" cm="1">
        <f t="array" ref="F10456">_xlfn.IFS(DmartSalesData[[#This Row],[sales]]&lt;2000,"LOW CATEGORY",DmartSalesData[[#This Row],[sales]]&lt;4000,"MEDIUM CATEGORY",DmartSalesData[[#This Row],[sales]]&gt;=4000,"HIGH CATEGORY")</f>
        <v>MEDIUM CATEGORY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tr">
        <f>IF(AND(DmartSalesData[[#This Row],[profit]]&gt;=500,DmartSalesData[[#This Row],[sales]]&gt;=3000),"Good","Not Good")</f>
        <v>Good</v>
      </c>
      <c r="R10456" s="2">
        <f>YEAR(DmartSalesData[[#This Row],[order_date]])</f>
        <v>2024</v>
      </c>
    </row>
    <row r="10457" spans="1:18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 t="str" cm="1">
        <f t="array" ref="F10457">_xlfn.IFS(DmartSalesData[[#This Row],[sales]]&lt;2000,"LOW CATEGORY",DmartSalesData[[#This Row],[sales]]&lt;4000,"MEDIUM CATEGORY",DmartSalesData[[#This Row],[sales]]&gt;=4000,"HIGH CATEGORY")</f>
        <v>MEDIUM CATEGORY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tr">
        <f>IF(AND(DmartSalesData[[#This Row],[profit]]&gt;=500,DmartSalesData[[#This Row],[sales]]&gt;=3000),"Good","Not Good")</f>
        <v>Not Good</v>
      </c>
      <c r="R10457" s="2">
        <f>YEAR(DmartSalesData[[#This Row],[order_date]])</f>
        <v>2023</v>
      </c>
    </row>
    <row r="10458" spans="1:18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 t="str" cm="1">
        <f t="array" ref="F10458">_xlfn.IFS(DmartSalesData[[#This Row],[sales]]&lt;2000,"LOW CATEGORY",DmartSalesData[[#This Row],[sales]]&lt;4000,"MEDIUM CATEGORY",DmartSalesData[[#This Row],[sales]]&gt;=4000,"HIGH CATEGORY")</f>
        <v>LOW CATEGORY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tr">
        <f>IF(AND(DmartSalesData[[#This Row],[profit]]&gt;=500,DmartSalesData[[#This Row],[sales]]&gt;=3000),"Good","Not Good")</f>
        <v>Not Good</v>
      </c>
      <c r="R10458" s="2">
        <f>YEAR(DmartSalesData[[#This Row],[order_date]])</f>
        <v>2023</v>
      </c>
    </row>
    <row r="10459" spans="1:18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 t="str" cm="1">
        <f t="array" ref="F10459">_xlfn.IFS(DmartSalesData[[#This Row],[sales]]&lt;2000,"LOW CATEGORY",DmartSalesData[[#This Row],[sales]]&lt;4000,"MEDIUM CATEGORY",DmartSalesData[[#This Row],[sales]]&gt;=4000,"HIGH CATEGORY")</f>
        <v>HIGH CATEGORY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tr">
        <f>IF(AND(DmartSalesData[[#This Row],[profit]]&gt;=500,DmartSalesData[[#This Row],[sales]]&gt;=3000),"Good","Not Good")</f>
        <v>Good</v>
      </c>
      <c r="R10459" s="2">
        <f>YEAR(DmartSalesData[[#This Row],[order_date]])</f>
        <v>2024</v>
      </c>
    </row>
    <row r="10460" spans="1:18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 t="str" cm="1">
        <f t="array" ref="F10460">_xlfn.IFS(DmartSalesData[[#This Row],[sales]]&lt;2000,"LOW CATEGORY",DmartSalesData[[#This Row],[sales]]&lt;4000,"MEDIUM CATEGORY",DmartSalesData[[#This Row],[sales]]&gt;=4000,"HIGH CATEGORY")</f>
        <v>HIGH CATEGORY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tr">
        <f>IF(AND(DmartSalesData[[#This Row],[profit]]&gt;=500,DmartSalesData[[#This Row],[sales]]&gt;=3000),"Good","Not Good")</f>
        <v>Good</v>
      </c>
      <c r="R10460" s="2">
        <f>YEAR(DmartSalesData[[#This Row],[order_date]])</f>
        <v>2023</v>
      </c>
    </row>
    <row r="10461" spans="1:18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 t="str" cm="1">
        <f t="array" ref="F10461">_xlfn.IFS(DmartSalesData[[#This Row],[sales]]&lt;2000,"LOW CATEGORY",DmartSalesData[[#This Row],[sales]]&lt;4000,"MEDIUM CATEGORY",DmartSalesData[[#This Row],[sales]]&gt;=4000,"HIGH CATEGORY")</f>
        <v>HIGH CATEGORY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tr">
        <f>IF(AND(DmartSalesData[[#This Row],[profit]]&gt;=500,DmartSalesData[[#This Row],[sales]]&gt;=3000),"Good","Not Good")</f>
        <v>Good</v>
      </c>
      <c r="R10461" s="2">
        <f>YEAR(DmartSalesData[[#This Row],[order_date]])</f>
        <v>2024</v>
      </c>
    </row>
    <row r="10462" spans="1:18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 t="str" cm="1">
        <f t="array" ref="F10462">_xlfn.IFS(DmartSalesData[[#This Row],[sales]]&lt;2000,"LOW CATEGORY",DmartSalesData[[#This Row],[sales]]&lt;4000,"MEDIUM CATEGORY",DmartSalesData[[#This Row],[sales]]&gt;=4000,"HIGH CATEGORY")</f>
        <v>LOW CATEGORY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tr">
        <f>IF(AND(DmartSalesData[[#This Row],[profit]]&gt;=500,DmartSalesData[[#This Row],[sales]]&gt;=3000),"Good","Not Good")</f>
        <v>Not Good</v>
      </c>
      <c r="R10462" s="2">
        <f>YEAR(DmartSalesData[[#This Row],[order_date]])</f>
        <v>2023</v>
      </c>
    </row>
    <row r="10463" spans="1:18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 t="str" cm="1">
        <f t="array" ref="F10463">_xlfn.IFS(DmartSalesData[[#This Row],[sales]]&lt;2000,"LOW CATEGORY",DmartSalesData[[#This Row],[sales]]&lt;4000,"MEDIUM CATEGORY",DmartSalesData[[#This Row],[sales]]&gt;=4000,"HIGH CATEGORY")</f>
        <v>LOW CATEGORY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tr">
        <f>IF(AND(DmartSalesData[[#This Row],[profit]]&gt;=500,DmartSalesData[[#This Row],[sales]]&gt;=3000),"Good","Not Good")</f>
        <v>Not Good</v>
      </c>
      <c r="R10463" s="2">
        <f>YEAR(DmartSalesData[[#This Row],[order_date]])</f>
        <v>2023</v>
      </c>
    </row>
    <row r="10464" spans="1:18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 t="str" cm="1">
        <f t="array" ref="F10464">_xlfn.IFS(DmartSalesData[[#This Row],[sales]]&lt;2000,"LOW CATEGORY",DmartSalesData[[#This Row],[sales]]&lt;4000,"MEDIUM CATEGORY",DmartSalesData[[#This Row],[sales]]&gt;=4000,"HIGH CATEGORY")</f>
        <v>MEDIUM CATEGORY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tr">
        <f>IF(AND(DmartSalesData[[#This Row],[profit]]&gt;=500,DmartSalesData[[#This Row],[sales]]&gt;=3000),"Good","Not Good")</f>
        <v>Not Good</v>
      </c>
      <c r="R10464" s="2">
        <f>YEAR(DmartSalesData[[#This Row],[order_date]])</f>
        <v>2023</v>
      </c>
    </row>
    <row r="10465" spans="1:18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 t="str" cm="1">
        <f t="array" ref="F10465">_xlfn.IFS(DmartSalesData[[#This Row],[sales]]&lt;2000,"LOW CATEGORY",DmartSalesData[[#This Row],[sales]]&lt;4000,"MEDIUM CATEGORY",DmartSalesData[[#This Row],[sales]]&gt;=4000,"HIGH CATEGORY")</f>
        <v>HIGH CATEGORY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tr">
        <f>IF(AND(DmartSalesData[[#This Row],[profit]]&gt;=500,DmartSalesData[[#This Row],[sales]]&gt;=3000),"Good","Not Good")</f>
        <v>Good</v>
      </c>
      <c r="R10465" s="2">
        <f>YEAR(DmartSalesData[[#This Row],[order_date]])</f>
        <v>2024</v>
      </c>
    </row>
    <row r="10466" spans="1:18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 t="str" cm="1">
        <f t="array" ref="F10466">_xlfn.IFS(DmartSalesData[[#This Row],[sales]]&lt;2000,"LOW CATEGORY",DmartSalesData[[#This Row],[sales]]&lt;4000,"MEDIUM CATEGORY",DmartSalesData[[#This Row],[sales]]&gt;=4000,"HIGH CATEGORY")</f>
        <v>MEDIUM CATEGORY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tr">
        <f>IF(AND(DmartSalesData[[#This Row],[profit]]&gt;=500,DmartSalesData[[#This Row],[sales]]&gt;=3000),"Good","Not Good")</f>
        <v>Good</v>
      </c>
      <c r="R10466" s="2">
        <f>YEAR(DmartSalesData[[#This Row],[order_date]])</f>
        <v>2023</v>
      </c>
    </row>
    <row r="10467" spans="1:18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 t="str" cm="1">
        <f t="array" ref="F10467">_xlfn.IFS(DmartSalesData[[#This Row],[sales]]&lt;2000,"LOW CATEGORY",DmartSalesData[[#This Row],[sales]]&lt;4000,"MEDIUM CATEGORY",DmartSalesData[[#This Row],[sales]]&gt;=4000,"HIGH CATEGORY")</f>
        <v>HIGH CATEGORY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tr">
        <f>IF(AND(DmartSalesData[[#This Row],[profit]]&gt;=500,DmartSalesData[[#This Row],[sales]]&gt;=3000),"Good","Not Good")</f>
        <v>Good</v>
      </c>
      <c r="R10467" s="2">
        <f>YEAR(DmartSalesData[[#This Row],[order_date]])</f>
        <v>2024</v>
      </c>
    </row>
    <row r="10468" spans="1:18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 t="str" cm="1">
        <f t="array" ref="F10468">_xlfn.IFS(DmartSalesData[[#This Row],[sales]]&lt;2000,"LOW CATEGORY",DmartSalesData[[#This Row],[sales]]&lt;4000,"MEDIUM CATEGORY",DmartSalesData[[#This Row],[sales]]&gt;=4000,"HIGH CATEGORY")</f>
        <v>HIGH CATEGORY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tr">
        <f>IF(AND(DmartSalesData[[#This Row],[profit]]&gt;=500,DmartSalesData[[#This Row],[sales]]&gt;=3000),"Good","Not Good")</f>
        <v>Good</v>
      </c>
      <c r="R10468" s="2">
        <f>YEAR(DmartSalesData[[#This Row],[order_date]])</f>
        <v>2023</v>
      </c>
    </row>
    <row r="10469" spans="1:18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 t="str" cm="1">
        <f t="array" ref="F10469">_xlfn.IFS(DmartSalesData[[#This Row],[sales]]&lt;2000,"LOW CATEGORY",DmartSalesData[[#This Row],[sales]]&lt;4000,"MEDIUM CATEGORY",DmartSalesData[[#This Row],[sales]]&gt;=4000,"HIGH CATEGORY")</f>
        <v>MEDIUM CATEGORY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tr">
        <f>IF(AND(DmartSalesData[[#This Row],[profit]]&gt;=500,DmartSalesData[[#This Row],[sales]]&gt;=3000),"Good","Not Good")</f>
        <v>Good</v>
      </c>
      <c r="R10469" s="2">
        <f>YEAR(DmartSalesData[[#This Row],[order_date]])</f>
        <v>2023</v>
      </c>
    </row>
    <row r="10470" spans="1:18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 t="str" cm="1">
        <f t="array" ref="F10470">_xlfn.IFS(DmartSalesData[[#This Row],[sales]]&lt;2000,"LOW CATEGORY",DmartSalesData[[#This Row],[sales]]&lt;4000,"MEDIUM CATEGORY",DmartSalesData[[#This Row],[sales]]&gt;=4000,"HIGH CATEGORY")</f>
        <v>LOW CATEGORY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tr">
        <f>IF(AND(DmartSalesData[[#This Row],[profit]]&gt;=500,DmartSalesData[[#This Row],[sales]]&gt;=3000),"Good","Not Good")</f>
        <v>Not Good</v>
      </c>
      <c r="R10470" s="2">
        <f>YEAR(DmartSalesData[[#This Row],[order_date]])</f>
        <v>2024</v>
      </c>
    </row>
    <row r="10471" spans="1:18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 t="str" cm="1">
        <f t="array" ref="F10471">_xlfn.IFS(DmartSalesData[[#This Row],[sales]]&lt;2000,"LOW CATEGORY",DmartSalesData[[#This Row],[sales]]&lt;4000,"MEDIUM CATEGORY",DmartSalesData[[#This Row],[sales]]&gt;=4000,"HIGH CATEGORY")</f>
        <v>LOW CATEGORY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tr">
        <f>IF(AND(DmartSalesData[[#This Row],[profit]]&gt;=500,DmartSalesData[[#This Row],[sales]]&gt;=3000),"Good","Not Good")</f>
        <v>Not Good</v>
      </c>
      <c r="R10471" s="2">
        <f>YEAR(DmartSalesData[[#This Row],[order_date]])</f>
        <v>2023</v>
      </c>
    </row>
    <row r="10472" spans="1:18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 t="str" cm="1">
        <f t="array" ref="F10472">_xlfn.IFS(DmartSalesData[[#This Row],[sales]]&lt;2000,"LOW CATEGORY",DmartSalesData[[#This Row],[sales]]&lt;4000,"MEDIUM CATEGORY",DmartSalesData[[#This Row],[sales]]&gt;=4000,"HIGH CATEGORY")</f>
        <v>LOW CATEGORY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tr">
        <f>IF(AND(DmartSalesData[[#This Row],[profit]]&gt;=500,DmartSalesData[[#This Row],[sales]]&gt;=3000),"Good","Not Good")</f>
        <v>Not Good</v>
      </c>
      <c r="R10472" s="2">
        <f>YEAR(DmartSalesData[[#This Row],[order_date]])</f>
        <v>2023</v>
      </c>
    </row>
    <row r="10473" spans="1:18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 t="str" cm="1">
        <f t="array" ref="F10473">_xlfn.IFS(DmartSalesData[[#This Row],[sales]]&lt;2000,"LOW CATEGORY",DmartSalesData[[#This Row],[sales]]&lt;4000,"MEDIUM CATEGORY",DmartSalesData[[#This Row],[sales]]&gt;=4000,"HIGH CATEGORY")</f>
        <v>LOW CATEGORY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tr">
        <f>IF(AND(DmartSalesData[[#This Row],[profit]]&gt;=500,DmartSalesData[[#This Row],[sales]]&gt;=3000),"Good","Not Good")</f>
        <v>Not Good</v>
      </c>
      <c r="R10473" s="2">
        <f>YEAR(DmartSalesData[[#This Row],[order_date]])</f>
        <v>2023</v>
      </c>
    </row>
    <row r="10474" spans="1:18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 t="str" cm="1">
        <f t="array" ref="F10474">_xlfn.IFS(DmartSalesData[[#This Row],[sales]]&lt;2000,"LOW CATEGORY",DmartSalesData[[#This Row],[sales]]&lt;4000,"MEDIUM CATEGORY",DmartSalesData[[#This Row],[sales]]&gt;=4000,"HIGH CATEGORY")</f>
        <v>LOW CATEGORY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tr">
        <f>IF(AND(DmartSalesData[[#This Row],[profit]]&gt;=500,DmartSalesData[[#This Row],[sales]]&gt;=3000),"Good","Not Good")</f>
        <v>Not Good</v>
      </c>
      <c r="R10474" s="2">
        <f>YEAR(DmartSalesData[[#This Row],[order_date]])</f>
        <v>2023</v>
      </c>
    </row>
    <row r="10475" spans="1:18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 t="str" cm="1">
        <f t="array" ref="F10475">_xlfn.IFS(DmartSalesData[[#This Row],[sales]]&lt;2000,"LOW CATEGORY",DmartSalesData[[#This Row],[sales]]&lt;4000,"MEDIUM CATEGORY",DmartSalesData[[#This Row],[sales]]&gt;=4000,"HIGH CATEGORY")</f>
        <v>MEDIUM CATEGORY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tr">
        <f>IF(AND(DmartSalesData[[#This Row],[profit]]&gt;=500,DmartSalesData[[#This Row],[sales]]&gt;=3000),"Good","Not Good")</f>
        <v>Good</v>
      </c>
      <c r="R10475" s="2">
        <f>YEAR(DmartSalesData[[#This Row],[order_date]])</f>
        <v>2023</v>
      </c>
    </row>
    <row r="10476" spans="1:18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 t="str" cm="1">
        <f t="array" ref="F10476">_xlfn.IFS(DmartSalesData[[#This Row],[sales]]&lt;2000,"LOW CATEGORY",DmartSalesData[[#This Row],[sales]]&lt;4000,"MEDIUM CATEGORY",DmartSalesData[[#This Row],[sales]]&gt;=4000,"HIGH CATEGORY")</f>
        <v>LOW CATEGORY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tr">
        <f>IF(AND(DmartSalesData[[#This Row],[profit]]&gt;=500,DmartSalesData[[#This Row],[sales]]&gt;=3000),"Good","Not Good")</f>
        <v>Not Good</v>
      </c>
      <c r="R10476" s="2">
        <f>YEAR(DmartSalesData[[#This Row],[order_date]])</f>
        <v>2023</v>
      </c>
    </row>
    <row r="10477" spans="1:18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 t="str" cm="1">
        <f t="array" ref="F10477">_xlfn.IFS(DmartSalesData[[#This Row],[sales]]&lt;2000,"LOW CATEGORY",DmartSalesData[[#This Row],[sales]]&lt;4000,"MEDIUM CATEGORY",DmartSalesData[[#This Row],[sales]]&gt;=4000,"HIGH CATEGORY")</f>
        <v>MEDIUM CATEGORY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tr">
        <f>IF(AND(DmartSalesData[[#This Row],[profit]]&gt;=500,DmartSalesData[[#This Row],[sales]]&gt;=3000),"Good","Not Good")</f>
        <v>Not Good</v>
      </c>
      <c r="R10477" s="2">
        <f>YEAR(DmartSalesData[[#This Row],[order_date]])</f>
        <v>2023</v>
      </c>
    </row>
    <row r="10478" spans="1:18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 t="str" cm="1">
        <f t="array" ref="F10478">_xlfn.IFS(DmartSalesData[[#This Row],[sales]]&lt;2000,"LOW CATEGORY",DmartSalesData[[#This Row],[sales]]&lt;4000,"MEDIUM CATEGORY",DmartSalesData[[#This Row],[sales]]&gt;=4000,"HIGH CATEGORY")</f>
        <v>HIGH CATEGORY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tr">
        <f>IF(AND(DmartSalesData[[#This Row],[profit]]&gt;=500,DmartSalesData[[#This Row],[sales]]&gt;=3000),"Good","Not Good")</f>
        <v>Good</v>
      </c>
      <c r="R10478" s="2">
        <f>YEAR(DmartSalesData[[#This Row],[order_date]])</f>
        <v>2024</v>
      </c>
    </row>
    <row r="10479" spans="1:18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 t="str" cm="1">
        <f t="array" ref="F10479">_xlfn.IFS(DmartSalesData[[#This Row],[sales]]&lt;2000,"LOW CATEGORY",DmartSalesData[[#This Row],[sales]]&lt;4000,"MEDIUM CATEGORY",DmartSalesData[[#This Row],[sales]]&gt;=4000,"HIGH CATEGORY")</f>
        <v>LOW CATEGORY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tr">
        <f>IF(AND(DmartSalesData[[#This Row],[profit]]&gt;=500,DmartSalesData[[#This Row],[sales]]&gt;=3000),"Good","Not Good")</f>
        <v>Not Good</v>
      </c>
      <c r="R10479" s="2">
        <f>YEAR(DmartSalesData[[#This Row],[order_date]])</f>
        <v>2024</v>
      </c>
    </row>
    <row r="10480" spans="1:18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 t="str" cm="1">
        <f t="array" ref="F10480">_xlfn.IFS(DmartSalesData[[#This Row],[sales]]&lt;2000,"LOW CATEGORY",DmartSalesData[[#This Row],[sales]]&lt;4000,"MEDIUM CATEGORY",DmartSalesData[[#This Row],[sales]]&gt;=4000,"HIGH CATEGORY")</f>
        <v>LOW CATEGORY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tr">
        <f>IF(AND(DmartSalesData[[#This Row],[profit]]&gt;=500,DmartSalesData[[#This Row],[sales]]&gt;=3000),"Good","Not Good")</f>
        <v>Not Good</v>
      </c>
      <c r="R10480" s="2">
        <f>YEAR(DmartSalesData[[#This Row],[order_date]])</f>
        <v>2023</v>
      </c>
    </row>
    <row r="10481" spans="1:18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 t="str" cm="1">
        <f t="array" ref="F10481">_xlfn.IFS(DmartSalesData[[#This Row],[sales]]&lt;2000,"LOW CATEGORY",DmartSalesData[[#This Row],[sales]]&lt;4000,"MEDIUM CATEGORY",DmartSalesData[[#This Row],[sales]]&gt;=4000,"HIGH CATEGORY")</f>
        <v>LOW CATEGORY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tr">
        <f>IF(AND(DmartSalesData[[#This Row],[profit]]&gt;=500,DmartSalesData[[#This Row],[sales]]&gt;=3000),"Good","Not Good")</f>
        <v>Not Good</v>
      </c>
      <c r="R10481" s="2">
        <f>YEAR(DmartSalesData[[#This Row],[order_date]])</f>
        <v>2023</v>
      </c>
    </row>
    <row r="10482" spans="1:18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 t="str" cm="1">
        <f t="array" ref="F10482">_xlfn.IFS(DmartSalesData[[#This Row],[sales]]&lt;2000,"LOW CATEGORY",DmartSalesData[[#This Row],[sales]]&lt;4000,"MEDIUM CATEGORY",DmartSalesData[[#This Row],[sales]]&gt;=4000,"HIGH CATEGORY")</f>
        <v>LOW CATEGORY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tr">
        <f>IF(AND(DmartSalesData[[#This Row],[profit]]&gt;=500,DmartSalesData[[#This Row],[sales]]&gt;=3000),"Good","Not Good")</f>
        <v>Not Good</v>
      </c>
      <c r="R10482" s="2">
        <f>YEAR(DmartSalesData[[#This Row],[order_date]])</f>
        <v>2023</v>
      </c>
    </row>
    <row r="10483" spans="1:18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 t="str" cm="1">
        <f t="array" ref="F10483">_xlfn.IFS(DmartSalesData[[#This Row],[sales]]&lt;2000,"LOW CATEGORY",DmartSalesData[[#This Row],[sales]]&lt;4000,"MEDIUM CATEGORY",DmartSalesData[[#This Row],[sales]]&gt;=4000,"HIGH CATEGORY")</f>
        <v>MEDIUM CATEGORY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tr">
        <f>IF(AND(DmartSalesData[[#This Row],[profit]]&gt;=500,DmartSalesData[[#This Row],[sales]]&gt;=3000),"Good","Not Good")</f>
        <v>Not Good</v>
      </c>
      <c r="R10483" s="2">
        <f>YEAR(DmartSalesData[[#This Row],[order_date]])</f>
        <v>2024</v>
      </c>
    </row>
    <row r="10484" spans="1:18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 t="str" cm="1">
        <f t="array" ref="F10484">_xlfn.IFS(DmartSalesData[[#This Row],[sales]]&lt;2000,"LOW CATEGORY",DmartSalesData[[#This Row],[sales]]&lt;4000,"MEDIUM CATEGORY",DmartSalesData[[#This Row],[sales]]&gt;=4000,"HIGH CATEGORY")</f>
        <v>MEDIUM CATEGORY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tr">
        <f>IF(AND(DmartSalesData[[#This Row],[profit]]&gt;=500,DmartSalesData[[#This Row],[sales]]&gt;=3000),"Good","Not Good")</f>
        <v>Good</v>
      </c>
      <c r="R10484" s="2">
        <f>YEAR(DmartSalesData[[#This Row],[order_date]])</f>
        <v>2023</v>
      </c>
    </row>
    <row r="10485" spans="1:18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 t="str" cm="1">
        <f t="array" ref="F10485">_xlfn.IFS(DmartSalesData[[#This Row],[sales]]&lt;2000,"LOW CATEGORY",DmartSalesData[[#This Row],[sales]]&lt;4000,"MEDIUM CATEGORY",DmartSalesData[[#This Row],[sales]]&gt;=4000,"HIGH CATEGORY")</f>
        <v>MEDIUM CATEGORY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tr">
        <f>IF(AND(DmartSalesData[[#This Row],[profit]]&gt;=500,DmartSalesData[[#This Row],[sales]]&gt;=3000),"Good","Not Good")</f>
        <v>Not Good</v>
      </c>
      <c r="R10485" s="2">
        <f>YEAR(DmartSalesData[[#This Row],[order_date]])</f>
        <v>2023</v>
      </c>
    </row>
    <row r="10486" spans="1:18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 t="str" cm="1">
        <f t="array" ref="F10486">_xlfn.IFS(DmartSalesData[[#This Row],[sales]]&lt;2000,"LOW CATEGORY",DmartSalesData[[#This Row],[sales]]&lt;4000,"MEDIUM CATEGORY",DmartSalesData[[#This Row],[sales]]&gt;=4000,"HIGH CATEGORY")</f>
        <v>LOW CATEGORY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tr">
        <f>IF(AND(DmartSalesData[[#This Row],[profit]]&gt;=500,DmartSalesData[[#This Row],[sales]]&gt;=3000),"Good","Not Good")</f>
        <v>Not Good</v>
      </c>
      <c r="R10486" s="2">
        <f>YEAR(DmartSalesData[[#This Row],[order_date]])</f>
        <v>2023</v>
      </c>
    </row>
    <row r="10487" spans="1:18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 t="str" cm="1">
        <f t="array" ref="F10487">_xlfn.IFS(DmartSalesData[[#This Row],[sales]]&lt;2000,"LOW CATEGORY",DmartSalesData[[#This Row],[sales]]&lt;4000,"MEDIUM CATEGORY",DmartSalesData[[#This Row],[sales]]&gt;=4000,"HIGH CATEGORY")</f>
        <v>MEDIUM CATEGORY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tr">
        <f>IF(AND(DmartSalesData[[#This Row],[profit]]&gt;=500,DmartSalesData[[#This Row],[sales]]&gt;=3000),"Good","Not Good")</f>
        <v>Not Good</v>
      </c>
      <c r="R10487" s="2">
        <f>YEAR(DmartSalesData[[#This Row],[order_date]])</f>
        <v>2023</v>
      </c>
    </row>
    <row r="10488" spans="1:18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 t="str" cm="1">
        <f t="array" ref="F10488">_xlfn.IFS(DmartSalesData[[#This Row],[sales]]&lt;2000,"LOW CATEGORY",DmartSalesData[[#This Row],[sales]]&lt;4000,"MEDIUM CATEGORY",DmartSalesData[[#This Row],[sales]]&gt;=4000,"HIGH CATEGORY")</f>
        <v>MEDIUM CATEGORY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tr">
        <f>IF(AND(DmartSalesData[[#This Row],[profit]]&gt;=500,DmartSalesData[[#This Row],[sales]]&gt;=3000),"Good","Not Good")</f>
        <v>Good</v>
      </c>
      <c r="R10488" s="2">
        <f>YEAR(DmartSalesData[[#This Row],[order_date]])</f>
        <v>2023</v>
      </c>
    </row>
    <row r="10489" spans="1:18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 t="str" cm="1">
        <f t="array" ref="F10489">_xlfn.IFS(DmartSalesData[[#This Row],[sales]]&lt;2000,"LOW CATEGORY",DmartSalesData[[#This Row],[sales]]&lt;4000,"MEDIUM CATEGORY",DmartSalesData[[#This Row],[sales]]&gt;=4000,"HIGH CATEGORY")</f>
        <v>LOW CATEGORY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tr">
        <f>IF(AND(DmartSalesData[[#This Row],[profit]]&gt;=500,DmartSalesData[[#This Row],[sales]]&gt;=3000),"Good","Not Good")</f>
        <v>Not Good</v>
      </c>
      <c r="R10489" s="2">
        <f>YEAR(DmartSalesData[[#This Row],[order_date]])</f>
        <v>2024</v>
      </c>
    </row>
    <row r="10490" spans="1:18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 t="str" cm="1">
        <f t="array" ref="F10490">_xlfn.IFS(DmartSalesData[[#This Row],[sales]]&lt;2000,"LOW CATEGORY",DmartSalesData[[#This Row],[sales]]&lt;4000,"MEDIUM CATEGORY",DmartSalesData[[#This Row],[sales]]&gt;=4000,"HIGH CATEGORY")</f>
        <v>LOW CATEGORY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tr">
        <f>IF(AND(DmartSalesData[[#This Row],[profit]]&gt;=500,DmartSalesData[[#This Row],[sales]]&gt;=3000),"Good","Not Good")</f>
        <v>Not Good</v>
      </c>
      <c r="R10490" s="2">
        <f>YEAR(DmartSalesData[[#This Row],[order_date]])</f>
        <v>2024</v>
      </c>
    </row>
    <row r="10491" spans="1:18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 t="str" cm="1">
        <f t="array" ref="F10491">_xlfn.IFS(DmartSalesData[[#This Row],[sales]]&lt;2000,"LOW CATEGORY",DmartSalesData[[#This Row],[sales]]&lt;4000,"MEDIUM CATEGORY",DmartSalesData[[#This Row],[sales]]&gt;=4000,"HIGH CATEGORY")</f>
        <v>HIGH CATEGORY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tr">
        <f>IF(AND(DmartSalesData[[#This Row],[profit]]&gt;=500,DmartSalesData[[#This Row],[sales]]&gt;=3000),"Good","Not Good")</f>
        <v>Good</v>
      </c>
      <c r="R10491" s="2">
        <f>YEAR(DmartSalesData[[#This Row],[order_date]])</f>
        <v>2023</v>
      </c>
    </row>
    <row r="10492" spans="1:18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 t="str" cm="1">
        <f t="array" ref="F10492">_xlfn.IFS(DmartSalesData[[#This Row],[sales]]&lt;2000,"LOW CATEGORY",DmartSalesData[[#This Row],[sales]]&lt;4000,"MEDIUM CATEGORY",DmartSalesData[[#This Row],[sales]]&gt;=4000,"HIGH CATEGORY")</f>
        <v>LOW CATEGORY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tr">
        <f>IF(AND(DmartSalesData[[#This Row],[profit]]&gt;=500,DmartSalesData[[#This Row],[sales]]&gt;=3000),"Good","Not Good")</f>
        <v>Not Good</v>
      </c>
      <c r="R10492" s="2">
        <f>YEAR(DmartSalesData[[#This Row],[order_date]])</f>
        <v>2023</v>
      </c>
    </row>
    <row r="10493" spans="1:18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 t="str" cm="1">
        <f t="array" ref="F10493">_xlfn.IFS(DmartSalesData[[#This Row],[sales]]&lt;2000,"LOW CATEGORY",DmartSalesData[[#This Row],[sales]]&lt;4000,"MEDIUM CATEGORY",DmartSalesData[[#This Row],[sales]]&gt;=4000,"HIGH CATEGORY")</f>
        <v>HIGH CATEGORY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tr">
        <f>IF(AND(DmartSalesData[[#This Row],[profit]]&gt;=500,DmartSalesData[[#This Row],[sales]]&gt;=3000),"Good","Not Good")</f>
        <v>Good</v>
      </c>
      <c r="R10493" s="2">
        <f>YEAR(DmartSalesData[[#This Row],[order_date]])</f>
        <v>2023</v>
      </c>
    </row>
    <row r="10494" spans="1:18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 t="str" cm="1">
        <f t="array" ref="F10494">_xlfn.IFS(DmartSalesData[[#This Row],[sales]]&lt;2000,"LOW CATEGORY",DmartSalesData[[#This Row],[sales]]&lt;4000,"MEDIUM CATEGORY",DmartSalesData[[#This Row],[sales]]&gt;=4000,"HIGH CATEGORY")</f>
        <v>LOW CATEGORY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tr">
        <f>IF(AND(DmartSalesData[[#This Row],[profit]]&gt;=500,DmartSalesData[[#This Row],[sales]]&gt;=3000),"Good","Not Good")</f>
        <v>Not Good</v>
      </c>
      <c r="R10494" s="2">
        <f>YEAR(DmartSalesData[[#This Row],[order_date]])</f>
        <v>2023</v>
      </c>
    </row>
    <row r="10495" spans="1:18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 t="str" cm="1">
        <f t="array" ref="F10495">_xlfn.IFS(DmartSalesData[[#This Row],[sales]]&lt;2000,"LOW CATEGORY",DmartSalesData[[#This Row],[sales]]&lt;4000,"MEDIUM CATEGORY",DmartSalesData[[#This Row],[sales]]&gt;=4000,"HIGH CATEGORY")</f>
        <v>LOW CATEGORY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tr">
        <f>IF(AND(DmartSalesData[[#This Row],[profit]]&gt;=500,DmartSalesData[[#This Row],[sales]]&gt;=3000),"Good","Not Good")</f>
        <v>Not Good</v>
      </c>
      <c r="R10495" s="2">
        <f>YEAR(DmartSalesData[[#This Row],[order_date]])</f>
        <v>2023</v>
      </c>
    </row>
    <row r="10496" spans="1:18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 t="str" cm="1">
        <f t="array" ref="F10496">_xlfn.IFS(DmartSalesData[[#This Row],[sales]]&lt;2000,"LOW CATEGORY",DmartSalesData[[#This Row],[sales]]&lt;4000,"MEDIUM CATEGORY",DmartSalesData[[#This Row],[sales]]&gt;=4000,"HIGH CATEGORY")</f>
        <v>MEDIUM CATEGORY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tr">
        <f>IF(AND(DmartSalesData[[#This Row],[profit]]&gt;=500,DmartSalesData[[#This Row],[sales]]&gt;=3000),"Good","Not Good")</f>
        <v>Not Good</v>
      </c>
      <c r="R10496" s="2">
        <f>YEAR(DmartSalesData[[#This Row],[order_date]])</f>
        <v>2024</v>
      </c>
    </row>
    <row r="10497" spans="1:18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 t="str" cm="1">
        <f t="array" ref="F10497">_xlfn.IFS(DmartSalesData[[#This Row],[sales]]&lt;2000,"LOW CATEGORY",DmartSalesData[[#This Row],[sales]]&lt;4000,"MEDIUM CATEGORY",DmartSalesData[[#This Row],[sales]]&gt;=4000,"HIGH CATEGORY")</f>
        <v>HIGH CATEGORY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tr">
        <f>IF(AND(DmartSalesData[[#This Row],[profit]]&gt;=500,DmartSalesData[[#This Row],[sales]]&gt;=3000),"Good","Not Good")</f>
        <v>Good</v>
      </c>
      <c r="R10497" s="2">
        <f>YEAR(DmartSalesData[[#This Row],[order_date]])</f>
        <v>2023</v>
      </c>
    </row>
    <row r="10498" spans="1:18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 t="str" cm="1">
        <f t="array" ref="F10498">_xlfn.IFS(DmartSalesData[[#This Row],[sales]]&lt;2000,"LOW CATEGORY",DmartSalesData[[#This Row],[sales]]&lt;4000,"MEDIUM CATEGORY",DmartSalesData[[#This Row],[sales]]&gt;=4000,"HIGH CATEGORY")</f>
        <v>HIGH CATEGORY</v>
      </c>
      <c r="G10498" s="2">
        <v>0.05</v>
      </c>
      <c r="H10498" s="2">
        <f t="shared" ref="H10498:H10561" si="328">E10498*G10498</f>
        <v>205.72450000000001</v>
      </c>
      <c r="I10498" s="2">
        <f t="shared" ref="I10498:I10561" si="329">E10498-H10498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tr">
        <f>IF(AND(DmartSalesData[[#This Row],[profit]]&gt;=500,DmartSalesData[[#This Row],[sales]]&gt;=3000),"Good","Not Good")</f>
        <v>Good</v>
      </c>
      <c r="R10498" s="2">
        <f>YEAR(DmartSalesData[[#This Row],[order_date]])</f>
        <v>2024</v>
      </c>
    </row>
    <row r="10499" spans="1:18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 t="str" cm="1">
        <f t="array" ref="F10499">_xlfn.IFS(DmartSalesData[[#This Row],[sales]]&lt;2000,"LOW CATEGORY",DmartSalesData[[#This Row],[sales]]&lt;4000,"MEDIUM CATEGORY",DmartSalesData[[#This Row],[sales]]&gt;=4000,"HIGH CATEGORY")</f>
        <v>LOW CATEGORY</v>
      </c>
      <c r="G10499" s="2">
        <v>0.06</v>
      </c>
      <c r="H10499" s="2">
        <f t="shared" si="328"/>
        <v>80.364000000000004</v>
      </c>
      <c r="I10499" s="2">
        <f t="shared" si="329"/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tr">
        <f>IF(AND(DmartSalesData[[#This Row],[profit]]&gt;=500,DmartSalesData[[#This Row],[sales]]&gt;=3000),"Good","Not Good")</f>
        <v>Not Good</v>
      </c>
      <c r="R10499" s="2">
        <f>YEAR(DmartSalesData[[#This Row],[order_date]])</f>
        <v>2023</v>
      </c>
    </row>
    <row r="10500" spans="1:18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 t="str" cm="1">
        <f t="array" ref="F10500">_xlfn.IFS(DmartSalesData[[#This Row],[sales]]&lt;2000,"LOW CATEGORY",DmartSalesData[[#This Row],[sales]]&lt;4000,"MEDIUM CATEGORY",DmartSalesData[[#This Row],[sales]]&gt;=4000,"HIGH CATEGORY")</f>
        <v>HIGH CATEGORY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tr">
        <f>IF(AND(DmartSalesData[[#This Row],[profit]]&gt;=500,DmartSalesData[[#This Row],[sales]]&gt;=3000),"Good","Not Good")</f>
        <v>Good</v>
      </c>
      <c r="R10500" s="2">
        <f>YEAR(DmartSalesData[[#This Row],[order_date]])</f>
        <v>2024</v>
      </c>
    </row>
    <row r="10501" spans="1:18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 t="str" cm="1">
        <f t="array" ref="F10501">_xlfn.IFS(DmartSalesData[[#This Row],[sales]]&lt;2000,"LOW CATEGORY",DmartSalesData[[#This Row],[sales]]&lt;4000,"MEDIUM CATEGORY",DmartSalesData[[#This Row],[sales]]&gt;=4000,"HIGH CATEGORY")</f>
        <v>MEDIUM CATEGORY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tr">
        <f>IF(AND(DmartSalesData[[#This Row],[profit]]&gt;=500,DmartSalesData[[#This Row],[sales]]&gt;=3000),"Good","Not Good")</f>
        <v>Not Good</v>
      </c>
      <c r="R10501" s="2">
        <f>YEAR(DmartSalesData[[#This Row],[order_date]])</f>
        <v>2023</v>
      </c>
    </row>
    <row r="10502" spans="1:18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 t="str" cm="1">
        <f t="array" ref="F10502">_xlfn.IFS(DmartSalesData[[#This Row],[sales]]&lt;2000,"LOW CATEGORY",DmartSalesData[[#This Row],[sales]]&lt;4000,"MEDIUM CATEGORY",DmartSalesData[[#This Row],[sales]]&gt;=4000,"HIGH CATEGORY")</f>
        <v>LOW CATEGORY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tr">
        <f>IF(AND(DmartSalesData[[#This Row],[profit]]&gt;=500,DmartSalesData[[#This Row],[sales]]&gt;=3000),"Good","Not Good")</f>
        <v>Not Good</v>
      </c>
      <c r="R10502" s="2">
        <f>YEAR(DmartSalesData[[#This Row],[order_date]])</f>
        <v>2024</v>
      </c>
    </row>
    <row r="10503" spans="1:18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 t="str" cm="1">
        <f t="array" ref="F10503">_xlfn.IFS(DmartSalesData[[#This Row],[sales]]&lt;2000,"LOW CATEGORY",DmartSalesData[[#This Row],[sales]]&lt;4000,"MEDIUM CATEGORY",DmartSalesData[[#This Row],[sales]]&gt;=4000,"HIGH CATEGORY")</f>
        <v>LOW CATEGORY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tr">
        <f>IF(AND(DmartSalesData[[#This Row],[profit]]&gt;=500,DmartSalesData[[#This Row],[sales]]&gt;=3000),"Good","Not Good")</f>
        <v>Not Good</v>
      </c>
      <c r="R10503" s="2">
        <f>YEAR(DmartSalesData[[#This Row],[order_date]])</f>
        <v>2023</v>
      </c>
    </row>
    <row r="10504" spans="1:18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 t="str" cm="1">
        <f t="array" ref="F10504">_xlfn.IFS(DmartSalesData[[#This Row],[sales]]&lt;2000,"LOW CATEGORY",DmartSalesData[[#This Row],[sales]]&lt;4000,"MEDIUM CATEGORY",DmartSalesData[[#This Row],[sales]]&gt;=4000,"HIGH CATEGORY")</f>
        <v>MEDIUM CATEGORY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tr">
        <f>IF(AND(DmartSalesData[[#This Row],[profit]]&gt;=500,DmartSalesData[[#This Row],[sales]]&gt;=3000),"Good","Not Good")</f>
        <v>Not Good</v>
      </c>
      <c r="R10504" s="2">
        <f>YEAR(DmartSalesData[[#This Row],[order_date]])</f>
        <v>2023</v>
      </c>
    </row>
    <row r="10505" spans="1:18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 t="str" cm="1">
        <f t="array" ref="F10505">_xlfn.IFS(DmartSalesData[[#This Row],[sales]]&lt;2000,"LOW CATEGORY",DmartSalesData[[#This Row],[sales]]&lt;4000,"MEDIUM CATEGORY",DmartSalesData[[#This Row],[sales]]&gt;=4000,"HIGH CATEGORY")</f>
        <v>MEDIUM CATEGORY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tr">
        <f>IF(AND(DmartSalesData[[#This Row],[profit]]&gt;=500,DmartSalesData[[#This Row],[sales]]&gt;=3000),"Good","Not Good")</f>
        <v>Not Good</v>
      </c>
      <c r="R10505" s="2">
        <f>YEAR(DmartSalesData[[#This Row],[order_date]])</f>
        <v>2023</v>
      </c>
    </row>
    <row r="10506" spans="1:18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 t="str" cm="1">
        <f t="array" ref="F10506">_xlfn.IFS(DmartSalesData[[#This Row],[sales]]&lt;2000,"LOW CATEGORY",DmartSalesData[[#This Row],[sales]]&lt;4000,"MEDIUM CATEGORY",DmartSalesData[[#This Row],[sales]]&gt;=4000,"HIGH CATEGORY")</f>
        <v>LOW CATEGORY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tr">
        <f>IF(AND(DmartSalesData[[#This Row],[profit]]&gt;=500,DmartSalesData[[#This Row],[sales]]&gt;=3000),"Good","Not Good")</f>
        <v>Not Good</v>
      </c>
      <c r="R10506" s="2">
        <f>YEAR(DmartSalesData[[#This Row],[order_date]])</f>
        <v>2023</v>
      </c>
    </row>
    <row r="10507" spans="1:18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 t="str" cm="1">
        <f t="array" ref="F10507">_xlfn.IFS(DmartSalesData[[#This Row],[sales]]&lt;2000,"LOW CATEGORY",DmartSalesData[[#This Row],[sales]]&lt;4000,"MEDIUM CATEGORY",DmartSalesData[[#This Row],[sales]]&gt;=4000,"HIGH CATEGORY")</f>
        <v>HIGH CATEGORY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tr">
        <f>IF(AND(DmartSalesData[[#This Row],[profit]]&gt;=500,DmartSalesData[[#This Row],[sales]]&gt;=3000),"Good","Not Good")</f>
        <v>Good</v>
      </c>
      <c r="R10507" s="2">
        <f>YEAR(DmartSalesData[[#This Row],[order_date]])</f>
        <v>2024</v>
      </c>
    </row>
    <row r="10508" spans="1:18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 t="str" cm="1">
        <f t="array" ref="F10508">_xlfn.IFS(DmartSalesData[[#This Row],[sales]]&lt;2000,"LOW CATEGORY",DmartSalesData[[#This Row],[sales]]&lt;4000,"MEDIUM CATEGORY",DmartSalesData[[#This Row],[sales]]&gt;=4000,"HIGH CATEGORY")</f>
        <v>MEDIUM CATEGORY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tr">
        <f>IF(AND(DmartSalesData[[#This Row],[profit]]&gt;=500,DmartSalesData[[#This Row],[sales]]&gt;=3000),"Good","Not Good")</f>
        <v>Not Good</v>
      </c>
      <c r="R10508" s="2">
        <f>YEAR(DmartSalesData[[#This Row],[order_date]])</f>
        <v>2023</v>
      </c>
    </row>
    <row r="10509" spans="1:18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 t="str" cm="1">
        <f t="array" ref="F10509">_xlfn.IFS(DmartSalesData[[#This Row],[sales]]&lt;2000,"LOW CATEGORY",DmartSalesData[[#This Row],[sales]]&lt;4000,"MEDIUM CATEGORY",DmartSalesData[[#This Row],[sales]]&gt;=4000,"HIGH CATEGORY")</f>
        <v>HIGH CATEGORY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tr">
        <f>IF(AND(DmartSalesData[[#This Row],[profit]]&gt;=500,DmartSalesData[[#This Row],[sales]]&gt;=3000),"Good","Not Good")</f>
        <v>Not Good</v>
      </c>
      <c r="R10509" s="2">
        <f>YEAR(DmartSalesData[[#This Row],[order_date]])</f>
        <v>2023</v>
      </c>
    </row>
    <row r="10510" spans="1:18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 t="str" cm="1">
        <f t="array" ref="F10510">_xlfn.IFS(DmartSalesData[[#This Row],[sales]]&lt;2000,"LOW CATEGORY",DmartSalesData[[#This Row],[sales]]&lt;4000,"MEDIUM CATEGORY",DmartSalesData[[#This Row],[sales]]&gt;=4000,"HIGH CATEGORY")</f>
        <v>MEDIUM CATEGORY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tr">
        <f>IF(AND(DmartSalesData[[#This Row],[profit]]&gt;=500,DmartSalesData[[#This Row],[sales]]&gt;=3000),"Good","Not Good")</f>
        <v>Not Good</v>
      </c>
      <c r="R10510" s="2">
        <f>YEAR(DmartSalesData[[#This Row],[order_date]])</f>
        <v>2023</v>
      </c>
    </row>
    <row r="10511" spans="1:18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 t="str" cm="1">
        <f t="array" ref="F10511">_xlfn.IFS(DmartSalesData[[#This Row],[sales]]&lt;2000,"LOW CATEGORY",DmartSalesData[[#This Row],[sales]]&lt;4000,"MEDIUM CATEGORY",DmartSalesData[[#This Row],[sales]]&gt;=4000,"HIGH CATEGORY")</f>
        <v>MEDIUM CATEGORY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tr">
        <f>IF(AND(DmartSalesData[[#This Row],[profit]]&gt;=500,DmartSalesData[[#This Row],[sales]]&gt;=3000),"Good","Not Good")</f>
        <v>Good</v>
      </c>
      <c r="R10511" s="2">
        <f>YEAR(DmartSalesData[[#This Row],[order_date]])</f>
        <v>2024</v>
      </c>
    </row>
    <row r="10512" spans="1:18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 t="str" cm="1">
        <f t="array" ref="F10512">_xlfn.IFS(DmartSalesData[[#This Row],[sales]]&lt;2000,"LOW CATEGORY",DmartSalesData[[#This Row],[sales]]&lt;4000,"MEDIUM CATEGORY",DmartSalesData[[#This Row],[sales]]&gt;=4000,"HIGH CATEGORY")</f>
        <v>MEDIUM CATEGORY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tr">
        <f>IF(AND(DmartSalesData[[#This Row],[profit]]&gt;=500,DmartSalesData[[#This Row],[sales]]&gt;=3000),"Good","Not Good")</f>
        <v>Not Good</v>
      </c>
      <c r="R10512" s="2">
        <f>YEAR(DmartSalesData[[#This Row],[order_date]])</f>
        <v>2023</v>
      </c>
    </row>
    <row r="10513" spans="1:18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 t="str" cm="1">
        <f t="array" ref="F10513">_xlfn.IFS(DmartSalesData[[#This Row],[sales]]&lt;2000,"LOW CATEGORY",DmartSalesData[[#This Row],[sales]]&lt;4000,"MEDIUM CATEGORY",DmartSalesData[[#This Row],[sales]]&gt;=4000,"HIGH CATEGORY")</f>
        <v>MEDIUM CATEGORY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tr">
        <f>IF(AND(DmartSalesData[[#This Row],[profit]]&gt;=500,DmartSalesData[[#This Row],[sales]]&gt;=3000),"Good","Not Good")</f>
        <v>Not Good</v>
      </c>
      <c r="R10513" s="2">
        <f>YEAR(DmartSalesData[[#This Row],[order_date]])</f>
        <v>2024</v>
      </c>
    </row>
    <row r="10514" spans="1:18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 t="str" cm="1">
        <f t="array" ref="F10514">_xlfn.IFS(DmartSalesData[[#This Row],[sales]]&lt;2000,"LOW CATEGORY",DmartSalesData[[#This Row],[sales]]&lt;4000,"MEDIUM CATEGORY",DmartSalesData[[#This Row],[sales]]&gt;=4000,"HIGH CATEGORY")</f>
        <v>HIGH CATEGORY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tr">
        <f>IF(AND(DmartSalesData[[#This Row],[profit]]&gt;=500,DmartSalesData[[#This Row],[sales]]&gt;=3000),"Good","Not Good")</f>
        <v>Good</v>
      </c>
      <c r="R10514" s="2">
        <f>YEAR(DmartSalesData[[#This Row],[order_date]])</f>
        <v>2023</v>
      </c>
    </row>
    <row r="10515" spans="1:18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 t="str" cm="1">
        <f t="array" ref="F10515">_xlfn.IFS(DmartSalesData[[#This Row],[sales]]&lt;2000,"LOW CATEGORY",DmartSalesData[[#This Row],[sales]]&lt;4000,"MEDIUM CATEGORY",DmartSalesData[[#This Row],[sales]]&gt;=4000,"HIGH CATEGORY")</f>
        <v>MEDIUM CATEGORY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tr">
        <f>IF(AND(DmartSalesData[[#This Row],[profit]]&gt;=500,DmartSalesData[[#This Row],[sales]]&gt;=3000),"Good","Not Good")</f>
        <v>Good</v>
      </c>
      <c r="R10515" s="2">
        <f>YEAR(DmartSalesData[[#This Row],[order_date]])</f>
        <v>2023</v>
      </c>
    </row>
    <row r="10516" spans="1:18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 t="str" cm="1">
        <f t="array" ref="F10516">_xlfn.IFS(DmartSalesData[[#This Row],[sales]]&lt;2000,"LOW CATEGORY",DmartSalesData[[#This Row],[sales]]&lt;4000,"MEDIUM CATEGORY",DmartSalesData[[#This Row],[sales]]&gt;=4000,"HIGH CATEGORY")</f>
        <v>LOW CATEGORY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tr">
        <f>IF(AND(DmartSalesData[[#This Row],[profit]]&gt;=500,DmartSalesData[[#This Row],[sales]]&gt;=3000),"Good","Not Good")</f>
        <v>Not Good</v>
      </c>
      <c r="R10516" s="2">
        <f>YEAR(DmartSalesData[[#This Row],[order_date]])</f>
        <v>2024</v>
      </c>
    </row>
    <row r="10517" spans="1:18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 t="str" cm="1">
        <f t="array" ref="F10517">_xlfn.IFS(DmartSalesData[[#This Row],[sales]]&lt;2000,"LOW CATEGORY",DmartSalesData[[#This Row],[sales]]&lt;4000,"MEDIUM CATEGORY",DmartSalesData[[#This Row],[sales]]&gt;=4000,"HIGH CATEGORY")</f>
        <v>LOW CATEGORY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tr">
        <f>IF(AND(DmartSalesData[[#This Row],[profit]]&gt;=500,DmartSalesData[[#This Row],[sales]]&gt;=3000),"Good","Not Good")</f>
        <v>Not Good</v>
      </c>
      <c r="R10517" s="2">
        <f>YEAR(DmartSalesData[[#This Row],[order_date]])</f>
        <v>2024</v>
      </c>
    </row>
    <row r="10518" spans="1:18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 t="str" cm="1">
        <f t="array" ref="F10518">_xlfn.IFS(DmartSalesData[[#This Row],[sales]]&lt;2000,"LOW CATEGORY",DmartSalesData[[#This Row],[sales]]&lt;4000,"MEDIUM CATEGORY",DmartSalesData[[#This Row],[sales]]&gt;=4000,"HIGH CATEGORY")</f>
        <v>HIGH CATEGORY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tr">
        <f>IF(AND(DmartSalesData[[#This Row],[profit]]&gt;=500,DmartSalesData[[#This Row],[sales]]&gt;=3000),"Good","Not Good")</f>
        <v>Good</v>
      </c>
      <c r="R10518" s="2">
        <f>YEAR(DmartSalesData[[#This Row],[order_date]])</f>
        <v>2024</v>
      </c>
    </row>
    <row r="10519" spans="1:18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 t="str" cm="1">
        <f t="array" ref="F10519">_xlfn.IFS(DmartSalesData[[#This Row],[sales]]&lt;2000,"LOW CATEGORY",DmartSalesData[[#This Row],[sales]]&lt;4000,"MEDIUM CATEGORY",DmartSalesData[[#This Row],[sales]]&gt;=4000,"HIGH CATEGORY")</f>
        <v>LOW CATEGORY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tr">
        <f>IF(AND(DmartSalesData[[#This Row],[profit]]&gt;=500,DmartSalesData[[#This Row],[sales]]&gt;=3000),"Good","Not Good")</f>
        <v>Not Good</v>
      </c>
      <c r="R10519" s="2">
        <f>YEAR(DmartSalesData[[#This Row],[order_date]])</f>
        <v>2024</v>
      </c>
    </row>
    <row r="10520" spans="1:18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 t="str" cm="1">
        <f t="array" ref="F10520">_xlfn.IFS(DmartSalesData[[#This Row],[sales]]&lt;2000,"LOW CATEGORY",DmartSalesData[[#This Row],[sales]]&lt;4000,"MEDIUM CATEGORY",DmartSalesData[[#This Row],[sales]]&gt;=4000,"HIGH CATEGORY")</f>
        <v>HIGH CATEGORY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tr">
        <f>IF(AND(DmartSalesData[[#This Row],[profit]]&gt;=500,DmartSalesData[[#This Row],[sales]]&gt;=3000),"Good","Not Good")</f>
        <v>Not Good</v>
      </c>
      <c r="R10520" s="2">
        <f>YEAR(DmartSalesData[[#This Row],[order_date]])</f>
        <v>2024</v>
      </c>
    </row>
    <row r="10521" spans="1:18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 t="str" cm="1">
        <f t="array" ref="F10521">_xlfn.IFS(DmartSalesData[[#This Row],[sales]]&lt;2000,"LOW CATEGORY",DmartSalesData[[#This Row],[sales]]&lt;4000,"MEDIUM CATEGORY",DmartSalesData[[#This Row],[sales]]&gt;=4000,"HIGH CATEGORY")</f>
        <v>MEDIUM CATEGORY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tr">
        <f>IF(AND(DmartSalesData[[#This Row],[profit]]&gt;=500,DmartSalesData[[#This Row],[sales]]&gt;=3000),"Good","Not Good")</f>
        <v>Not Good</v>
      </c>
      <c r="R10521" s="2">
        <f>YEAR(DmartSalesData[[#This Row],[order_date]])</f>
        <v>2023</v>
      </c>
    </row>
    <row r="10522" spans="1:18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 t="str" cm="1">
        <f t="array" ref="F10522">_xlfn.IFS(DmartSalesData[[#This Row],[sales]]&lt;2000,"LOW CATEGORY",DmartSalesData[[#This Row],[sales]]&lt;4000,"MEDIUM CATEGORY",DmartSalesData[[#This Row],[sales]]&gt;=4000,"HIGH CATEGORY")</f>
        <v>MEDIUM CATEGORY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tr">
        <f>IF(AND(DmartSalesData[[#This Row],[profit]]&gt;=500,DmartSalesData[[#This Row],[sales]]&gt;=3000),"Good","Not Good")</f>
        <v>Not Good</v>
      </c>
      <c r="R10522" s="2">
        <f>YEAR(DmartSalesData[[#This Row],[order_date]])</f>
        <v>2023</v>
      </c>
    </row>
    <row r="10523" spans="1:18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 t="str" cm="1">
        <f t="array" ref="F10523">_xlfn.IFS(DmartSalesData[[#This Row],[sales]]&lt;2000,"LOW CATEGORY",DmartSalesData[[#This Row],[sales]]&lt;4000,"MEDIUM CATEGORY",DmartSalesData[[#This Row],[sales]]&gt;=4000,"HIGH CATEGORY")</f>
        <v>MEDIUM CATEGORY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tr">
        <f>IF(AND(DmartSalesData[[#This Row],[profit]]&gt;=500,DmartSalesData[[#This Row],[sales]]&gt;=3000),"Good","Not Good")</f>
        <v>Good</v>
      </c>
      <c r="R10523" s="2">
        <f>YEAR(DmartSalesData[[#This Row],[order_date]])</f>
        <v>2023</v>
      </c>
    </row>
    <row r="10524" spans="1:18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 t="str" cm="1">
        <f t="array" ref="F10524">_xlfn.IFS(DmartSalesData[[#This Row],[sales]]&lt;2000,"LOW CATEGORY",DmartSalesData[[#This Row],[sales]]&lt;4000,"MEDIUM CATEGORY",DmartSalesData[[#This Row],[sales]]&gt;=4000,"HIGH CATEGORY")</f>
        <v>LOW CATEGORY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tr">
        <f>IF(AND(DmartSalesData[[#This Row],[profit]]&gt;=500,DmartSalesData[[#This Row],[sales]]&gt;=3000),"Good","Not Good")</f>
        <v>Not Good</v>
      </c>
      <c r="R10524" s="2">
        <f>YEAR(DmartSalesData[[#This Row],[order_date]])</f>
        <v>2024</v>
      </c>
    </row>
    <row r="10525" spans="1:18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 t="str" cm="1">
        <f t="array" ref="F10525">_xlfn.IFS(DmartSalesData[[#This Row],[sales]]&lt;2000,"LOW CATEGORY",DmartSalesData[[#This Row],[sales]]&lt;4000,"MEDIUM CATEGORY",DmartSalesData[[#This Row],[sales]]&gt;=4000,"HIGH CATEGORY")</f>
        <v>MEDIUM CATEGORY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tr">
        <f>IF(AND(DmartSalesData[[#This Row],[profit]]&gt;=500,DmartSalesData[[#This Row],[sales]]&gt;=3000),"Good","Not Good")</f>
        <v>Not Good</v>
      </c>
      <c r="R10525" s="2">
        <f>YEAR(DmartSalesData[[#This Row],[order_date]])</f>
        <v>2024</v>
      </c>
    </row>
    <row r="10526" spans="1:18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 t="str" cm="1">
        <f t="array" ref="F10526">_xlfn.IFS(DmartSalesData[[#This Row],[sales]]&lt;2000,"LOW CATEGORY",DmartSalesData[[#This Row],[sales]]&lt;4000,"MEDIUM CATEGORY",DmartSalesData[[#This Row],[sales]]&gt;=4000,"HIGH CATEGORY")</f>
        <v>LOW CATEGORY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tr">
        <f>IF(AND(DmartSalesData[[#This Row],[profit]]&gt;=500,DmartSalesData[[#This Row],[sales]]&gt;=3000),"Good","Not Good")</f>
        <v>Not Good</v>
      </c>
      <c r="R10526" s="2">
        <f>YEAR(DmartSalesData[[#This Row],[order_date]])</f>
        <v>2023</v>
      </c>
    </row>
    <row r="10527" spans="1:18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 t="str" cm="1">
        <f t="array" ref="F10527">_xlfn.IFS(DmartSalesData[[#This Row],[sales]]&lt;2000,"LOW CATEGORY",DmartSalesData[[#This Row],[sales]]&lt;4000,"MEDIUM CATEGORY",DmartSalesData[[#This Row],[sales]]&gt;=4000,"HIGH CATEGORY")</f>
        <v>MEDIUM CATEGORY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tr">
        <f>IF(AND(DmartSalesData[[#This Row],[profit]]&gt;=500,DmartSalesData[[#This Row],[sales]]&gt;=3000),"Good","Not Good")</f>
        <v>Not Good</v>
      </c>
      <c r="R10527" s="2">
        <f>YEAR(DmartSalesData[[#This Row],[order_date]])</f>
        <v>2023</v>
      </c>
    </row>
    <row r="10528" spans="1:18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 t="str" cm="1">
        <f t="array" ref="F10528">_xlfn.IFS(DmartSalesData[[#This Row],[sales]]&lt;2000,"LOW CATEGORY",DmartSalesData[[#This Row],[sales]]&lt;4000,"MEDIUM CATEGORY",DmartSalesData[[#This Row],[sales]]&gt;=4000,"HIGH CATEGORY")</f>
        <v>LOW CATEGORY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tr">
        <f>IF(AND(DmartSalesData[[#This Row],[profit]]&gt;=500,DmartSalesData[[#This Row],[sales]]&gt;=3000),"Good","Not Good")</f>
        <v>Not Good</v>
      </c>
      <c r="R10528" s="2">
        <f>YEAR(DmartSalesData[[#This Row],[order_date]])</f>
        <v>2024</v>
      </c>
    </row>
    <row r="10529" spans="1:18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 t="str" cm="1">
        <f t="array" ref="F10529">_xlfn.IFS(DmartSalesData[[#This Row],[sales]]&lt;2000,"LOW CATEGORY",DmartSalesData[[#This Row],[sales]]&lt;4000,"MEDIUM CATEGORY",DmartSalesData[[#This Row],[sales]]&gt;=4000,"HIGH CATEGORY")</f>
        <v>LOW CATEGORY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tr">
        <f>IF(AND(DmartSalesData[[#This Row],[profit]]&gt;=500,DmartSalesData[[#This Row],[sales]]&gt;=3000),"Good","Not Good")</f>
        <v>Not Good</v>
      </c>
      <c r="R10529" s="2">
        <f>YEAR(DmartSalesData[[#This Row],[order_date]])</f>
        <v>2023</v>
      </c>
    </row>
    <row r="10530" spans="1:18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 t="str" cm="1">
        <f t="array" ref="F10530">_xlfn.IFS(DmartSalesData[[#This Row],[sales]]&lt;2000,"LOW CATEGORY",DmartSalesData[[#This Row],[sales]]&lt;4000,"MEDIUM CATEGORY",DmartSalesData[[#This Row],[sales]]&gt;=4000,"HIGH CATEGORY")</f>
        <v>HIGH CATEGORY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tr">
        <f>IF(AND(DmartSalesData[[#This Row],[profit]]&gt;=500,DmartSalesData[[#This Row],[sales]]&gt;=3000),"Good","Not Good")</f>
        <v>Good</v>
      </c>
      <c r="R10530" s="2">
        <f>YEAR(DmartSalesData[[#This Row],[order_date]])</f>
        <v>2024</v>
      </c>
    </row>
    <row r="10531" spans="1:18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 t="str" cm="1">
        <f t="array" ref="F10531">_xlfn.IFS(DmartSalesData[[#This Row],[sales]]&lt;2000,"LOW CATEGORY",DmartSalesData[[#This Row],[sales]]&lt;4000,"MEDIUM CATEGORY",DmartSalesData[[#This Row],[sales]]&gt;=4000,"HIGH CATEGORY")</f>
        <v>MEDIUM CATEGORY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tr">
        <f>IF(AND(DmartSalesData[[#This Row],[profit]]&gt;=500,DmartSalesData[[#This Row],[sales]]&gt;=3000),"Good","Not Good")</f>
        <v>Not Good</v>
      </c>
      <c r="R10531" s="2">
        <f>YEAR(DmartSalesData[[#This Row],[order_date]])</f>
        <v>2023</v>
      </c>
    </row>
    <row r="10532" spans="1:18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 t="str" cm="1">
        <f t="array" ref="F10532">_xlfn.IFS(DmartSalesData[[#This Row],[sales]]&lt;2000,"LOW CATEGORY",DmartSalesData[[#This Row],[sales]]&lt;4000,"MEDIUM CATEGORY",DmartSalesData[[#This Row],[sales]]&gt;=4000,"HIGH CATEGORY")</f>
        <v>LOW CATEGORY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tr">
        <f>IF(AND(DmartSalesData[[#This Row],[profit]]&gt;=500,DmartSalesData[[#This Row],[sales]]&gt;=3000),"Good","Not Good")</f>
        <v>Not Good</v>
      </c>
      <c r="R10532" s="2">
        <f>YEAR(DmartSalesData[[#This Row],[order_date]])</f>
        <v>2024</v>
      </c>
    </row>
    <row r="10533" spans="1:18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 t="str" cm="1">
        <f t="array" ref="F10533">_xlfn.IFS(DmartSalesData[[#This Row],[sales]]&lt;2000,"LOW CATEGORY",DmartSalesData[[#This Row],[sales]]&lt;4000,"MEDIUM CATEGORY",DmartSalesData[[#This Row],[sales]]&gt;=4000,"HIGH CATEGORY")</f>
        <v>MEDIUM CATEGORY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tr">
        <f>IF(AND(DmartSalesData[[#This Row],[profit]]&gt;=500,DmartSalesData[[#This Row],[sales]]&gt;=3000),"Good","Not Good")</f>
        <v>Good</v>
      </c>
      <c r="R10533" s="2">
        <f>YEAR(DmartSalesData[[#This Row],[order_date]])</f>
        <v>2024</v>
      </c>
    </row>
    <row r="10534" spans="1:18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 t="str" cm="1">
        <f t="array" ref="F10534">_xlfn.IFS(DmartSalesData[[#This Row],[sales]]&lt;2000,"LOW CATEGORY",DmartSalesData[[#This Row],[sales]]&lt;4000,"MEDIUM CATEGORY",DmartSalesData[[#This Row],[sales]]&gt;=4000,"HIGH CATEGORY")</f>
        <v>MEDIUM CATEGORY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tr">
        <f>IF(AND(DmartSalesData[[#This Row],[profit]]&gt;=500,DmartSalesData[[#This Row],[sales]]&gt;=3000),"Good","Not Good")</f>
        <v>Not Good</v>
      </c>
      <c r="R10534" s="2">
        <f>YEAR(DmartSalesData[[#This Row],[order_date]])</f>
        <v>2024</v>
      </c>
    </row>
    <row r="10535" spans="1:18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 t="str" cm="1">
        <f t="array" ref="F10535">_xlfn.IFS(DmartSalesData[[#This Row],[sales]]&lt;2000,"LOW CATEGORY",DmartSalesData[[#This Row],[sales]]&lt;4000,"MEDIUM CATEGORY",DmartSalesData[[#This Row],[sales]]&gt;=4000,"HIGH CATEGORY")</f>
        <v>MEDIUM CATEGORY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tr">
        <f>IF(AND(DmartSalesData[[#This Row],[profit]]&gt;=500,DmartSalesData[[#This Row],[sales]]&gt;=3000),"Good","Not Good")</f>
        <v>Not Good</v>
      </c>
      <c r="R10535" s="2">
        <f>YEAR(DmartSalesData[[#This Row],[order_date]])</f>
        <v>2024</v>
      </c>
    </row>
    <row r="10536" spans="1:18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 t="str" cm="1">
        <f t="array" ref="F10536">_xlfn.IFS(DmartSalesData[[#This Row],[sales]]&lt;2000,"LOW CATEGORY",DmartSalesData[[#This Row],[sales]]&lt;4000,"MEDIUM CATEGORY",DmartSalesData[[#This Row],[sales]]&gt;=4000,"HIGH CATEGORY")</f>
        <v>HIGH CATEGORY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tr">
        <f>IF(AND(DmartSalesData[[#This Row],[profit]]&gt;=500,DmartSalesData[[#This Row],[sales]]&gt;=3000),"Good","Not Good")</f>
        <v>Good</v>
      </c>
      <c r="R10536" s="2">
        <f>YEAR(DmartSalesData[[#This Row],[order_date]])</f>
        <v>2023</v>
      </c>
    </row>
    <row r="10537" spans="1:18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 t="str" cm="1">
        <f t="array" ref="F10537">_xlfn.IFS(DmartSalesData[[#This Row],[sales]]&lt;2000,"LOW CATEGORY",DmartSalesData[[#This Row],[sales]]&lt;4000,"MEDIUM CATEGORY",DmartSalesData[[#This Row],[sales]]&gt;=4000,"HIGH CATEGORY")</f>
        <v>MEDIUM CATEGORY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tr">
        <f>IF(AND(DmartSalesData[[#This Row],[profit]]&gt;=500,DmartSalesData[[#This Row],[sales]]&gt;=3000),"Good","Not Good")</f>
        <v>Good</v>
      </c>
      <c r="R10537" s="2">
        <f>YEAR(DmartSalesData[[#This Row],[order_date]])</f>
        <v>2024</v>
      </c>
    </row>
    <row r="10538" spans="1:18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 t="str" cm="1">
        <f t="array" ref="F10538">_xlfn.IFS(DmartSalesData[[#This Row],[sales]]&lt;2000,"LOW CATEGORY",DmartSalesData[[#This Row],[sales]]&lt;4000,"MEDIUM CATEGORY",DmartSalesData[[#This Row],[sales]]&gt;=4000,"HIGH CATEGORY")</f>
        <v>LOW CATEGORY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tr">
        <f>IF(AND(DmartSalesData[[#This Row],[profit]]&gt;=500,DmartSalesData[[#This Row],[sales]]&gt;=3000),"Good","Not Good")</f>
        <v>Not Good</v>
      </c>
      <c r="R10538" s="2">
        <f>YEAR(DmartSalesData[[#This Row],[order_date]])</f>
        <v>2024</v>
      </c>
    </row>
    <row r="10539" spans="1:18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 t="str" cm="1">
        <f t="array" ref="F10539">_xlfn.IFS(DmartSalesData[[#This Row],[sales]]&lt;2000,"LOW CATEGORY",DmartSalesData[[#This Row],[sales]]&lt;4000,"MEDIUM CATEGORY",DmartSalesData[[#This Row],[sales]]&gt;=4000,"HIGH CATEGORY")</f>
        <v>MEDIUM CATEGORY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tr">
        <f>IF(AND(DmartSalesData[[#This Row],[profit]]&gt;=500,DmartSalesData[[#This Row],[sales]]&gt;=3000),"Good","Not Good")</f>
        <v>Not Good</v>
      </c>
      <c r="R10539" s="2">
        <f>YEAR(DmartSalesData[[#This Row],[order_date]])</f>
        <v>2024</v>
      </c>
    </row>
    <row r="10540" spans="1:18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 t="str" cm="1">
        <f t="array" ref="F10540">_xlfn.IFS(DmartSalesData[[#This Row],[sales]]&lt;2000,"LOW CATEGORY",DmartSalesData[[#This Row],[sales]]&lt;4000,"MEDIUM CATEGORY",DmartSalesData[[#This Row],[sales]]&gt;=4000,"HIGH CATEGORY")</f>
        <v>LOW CATEGORY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tr">
        <f>IF(AND(DmartSalesData[[#This Row],[profit]]&gt;=500,DmartSalesData[[#This Row],[sales]]&gt;=3000),"Good","Not Good")</f>
        <v>Not Good</v>
      </c>
      <c r="R10540" s="2">
        <f>YEAR(DmartSalesData[[#This Row],[order_date]])</f>
        <v>2024</v>
      </c>
    </row>
    <row r="10541" spans="1:18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 t="str" cm="1">
        <f t="array" ref="F10541">_xlfn.IFS(DmartSalesData[[#This Row],[sales]]&lt;2000,"LOW CATEGORY",DmartSalesData[[#This Row],[sales]]&lt;4000,"MEDIUM CATEGORY",DmartSalesData[[#This Row],[sales]]&gt;=4000,"HIGH CATEGORY")</f>
        <v>LOW CATEGORY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tr">
        <f>IF(AND(DmartSalesData[[#This Row],[profit]]&gt;=500,DmartSalesData[[#This Row],[sales]]&gt;=3000),"Good","Not Good")</f>
        <v>Not Good</v>
      </c>
      <c r="R10541" s="2">
        <f>YEAR(DmartSalesData[[#This Row],[order_date]])</f>
        <v>2024</v>
      </c>
    </row>
    <row r="10542" spans="1:18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 t="str" cm="1">
        <f t="array" ref="F10542">_xlfn.IFS(DmartSalesData[[#This Row],[sales]]&lt;2000,"LOW CATEGORY",DmartSalesData[[#This Row],[sales]]&lt;4000,"MEDIUM CATEGORY",DmartSalesData[[#This Row],[sales]]&gt;=4000,"HIGH CATEGORY")</f>
        <v>HIGH CATEGORY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tr">
        <f>IF(AND(DmartSalesData[[#This Row],[profit]]&gt;=500,DmartSalesData[[#This Row],[sales]]&gt;=3000),"Good","Not Good")</f>
        <v>Good</v>
      </c>
      <c r="R10542" s="2">
        <f>YEAR(DmartSalesData[[#This Row],[order_date]])</f>
        <v>2023</v>
      </c>
    </row>
    <row r="10543" spans="1:18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 t="str" cm="1">
        <f t="array" ref="F10543">_xlfn.IFS(DmartSalesData[[#This Row],[sales]]&lt;2000,"LOW CATEGORY",DmartSalesData[[#This Row],[sales]]&lt;4000,"MEDIUM CATEGORY",DmartSalesData[[#This Row],[sales]]&gt;=4000,"HIGH CATEGORY")</f>
        <v>MEDIUM CATEGORY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tr">
        <f>IF(AND(DmartSalesData[[#This Row],[profit]]&gt;=500,DmartSalesData[[#This Row],[sales]]&gt;=3000),"Good","Not Good")</f>
        <v>Not Good</v>
      </c>
      <c r="R10543" s="2">
        <f>YEAR(DmartSalesData[[#This Row],[order_date]])</f>
        <v>2023</v>
      </c>
    </row>
    <row r="10544" spans="1:18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 t="str" cm="1">
        <f t="array" ref="F10544">_xlfn.IFS(DmartSalesData[[#This Row],[sales]]&lt;2000,"LOW CATEGORY",DmartSalesData[[#This Row],[sales]]&lt;4000,"MEDIUM CATEGORY",DmartSalesData[[#This Row],[sales]]&gt;=4000,"HIGH CATEGORY")</f>
        <v>HIGH CATEGORY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tr">
        <f>IF(AND(DmartSalesData[[#This Row],[profit]]&gt;=500,DmartSalesData[[#This Row],[sales]]&gt;=3000),"Good","Not Good")</f>
        <v>Good</v>
      </c>
      <c r="R10544" s="2">
        <f>YEAR(DmartSalesData[[#This Row],[order_date]])</f>
        <v>2023</v>
      </c>
    </row>
    <row r="10545" spans="1:18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 t="str" cm="1">
        <f t="array" ref="F10545">_xlfn.IFS(DmartSalesData[[#This Row],[sales]]&lt;2000,"LOW CATEGORY",DmartSalesData[[#This Row],[sales]]&lt;4000,"MEDIUM CATEGORY",DmartSalesData[[#This Row],[sales]]&gt;=4000,"HIGH CATEGORY")</f>
        <v>LOW CATEGORY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tr">
        <f>IF(AND(DmartSalesData[[#This Row],[profit]]&gt;=500,DmartSalesData[[#This Row],[sales]]&gt;=3000),"Good","Not Good")</f>
        <v>Not Good</v>
      </c>
      <c r="R10545" s="2">
        <f>YEAR(DmartSalesData[[#This Row],[order_date]])</f>
        <v>2023</v>
      </c>
    </row>
    <row r="10546" spans="1:18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 t="str" cm="1">
        <f t="array" ref="F10546">_xlfn.IFS(DmartSalesData[[#This Row],[sales]]&lt;2000,"LOW CATEGORY",DmartSalesData[[#This Row],[sales]]&lt;4000,"MEDIUM CATEGORY",DmartSalesData[[#This Row],[sales]]&gt;=4000,"HIGH CATEGORY")</f>
        <v>LOW CATEGORY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tr">
        <f>IF(AND(DmartSalesData[[#This Row],[profit]]&gt;=500,DmartSalesData[[#This Row],[sales]]&gt;=3000),"Good","Not Good")</f>
        <v>Not Good</v>
      </c>
      <c r="R10546" s="2">
        <f>YEAR(DmartSalesData[[#This Row],[order_date]])</f>
        <v>2023</v>
      </c>
    </row>
    <row r="10547" spans="1:18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 t="str" cm="1">
        <f t="array" ref="F10547">_xlfn.IFS(DmartSalesData[[#This Row],[sales]]&lt;2000,"LOW CATEGORY",DmartSalesData[[#This Row],[sales]]&lt;4000,"MEDIUM CATEGORY",DmartSalesData[[#This Row],[sales]]&gt;=4000,"HIGH CATEGORY")</f>
        <v>LOW CATEGORY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tr">
        <f>IF(AND(DmartSalesData[[#This Row],[profit]]&gt;=500,DmartSalesData[[#This Row],[sales]]&gt;=3000),"Good","Not Good")</f>
        <v>Not Good</v>
      </c>
      <c r="R10547" s="2">
        <f>YEAR(DmartSalesData[[#This Row],[order_date]])</f>
        <v>2023</v>
      </c>
    </row>
    <row r="10548" spans="1:18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 t="str" cm="1">
        <f t="array" ref="F10548">_xlfn.IFS(DmartSalesData[[#This Row],[sales]]&lt;2000,"LOW CATEGORY",DmartSalesData[[#This Row],[sales]]&lt;4000,"MEDIUM CATEGORY",DmartSalesData[[#This Row],[sales]]&gt;=4000,"HIGH CATEGORY")</f>
        <v>LOW CATEGORY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tr">
        <f>IF(AND(DmartSalesData[[#This Row],[profit]]&gt;=500,DmartSalesData[[#This Row],[sales]]&gt;=3000),"Good","Not Good")</f>
        <v>Not Good</v>
      </c>
      <c r="R10548" s="2">
        <f>YEAR(DmartSalesData[[#This Row],[order_date]])</f>
        <v>2023</v>
      </c>
    </row>
    <row r="10549" spans="1:18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 t="str" cm="1">
        <f t="array" ref="F10549">_xlfn.IFS(DmartSalesData[[#This Row],[sales]]&lt;2000,"LOW CATEGORY",DmartSalesData[[#This Row],[sales]]&lt;4000,"MEDIUM CATEGORY",DmartSalesData[[#This Row],[sales]]&gt;=4000,"HIGH CATEGORY")</f>
        <v>MEDIUM CATEGORY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tr">
        <f>IF(AND(DmartSalesData[[#This Row],[profit]]&gt;=500,DmartSalesData[[#This Row],[sales]]&gt;=3000),"Good","Not Good")</f>
        <v>Not Good</v>
      </c>
      <c r="R10549" s="2">
        <f>YEAR(DmartSalesData[[#This Row],[order_date]])</f>
        <v>2024</v>
      </c>
    </row>
    <row r="10550" spans="1:18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 t="str" cm="1">
        <f t="array" ref="F10550">_xlfn.IFS(DmartSalesData[[#This Row],[sales]]&lt;2000,"LOW CATEGORY",DmartSalesData[[#This Row],[sales]]&lt;4000,"MEDIUM CATEGORY",DmartSalesData[[#This Row],[sales]]&gt;=4000,"HIGH CATEGORY")</f>
        <v>MEDIUM CATEGORY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tr">
        <f>IF(AND(DmartSalesData[[#This Row],[profit]]&gt;=500,DmartSalesData[[#This Row],[sales]]&gt;=3000),"Good","Not Good")</f>
        <v>Not Good</v>
      </c>
      <c r="R10550" s="2">
        <f>YEAR(DmartSalesData[[#This Row],[order_date]])</f>
        <v>2024</v>
      </c>
    </row>
    <row r="10551" spans="1:18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 t="str" cm="1">
        <f t="array" ref="F10551">_xlfn.IFS(DmartSalesData[[#This Row],[sales]]&lt;2000,"LOW CATEGORY",DmartSalesData[[#This Row],[sales]]&lt;4000,"MEDIUM CATEGORY",DmartSalesData[[#This Row],[sales]]&gt;=4000,"HIGH CATEGORY")</f>
        <v>MEDIUM CATEGORY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tr">
        <f>IF(AND(DmartSalesData[[#This Row],[profit]]&gt;=500,DmartSalesData[[#This Row],[sales]]&gt;=3000),"Good","Not Good")</f>
        <v>Not Good</v>
      </c>
      <c r="R10551" s="2">
        <f>YEAR(DmartSalesData[[#This Row],[order_date]])</f>
        <v>2023</v>
      </c>
    </row>
    <row r="10552" spans="1:18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 t="str" cm="1">
        <f t="array" ref="F10552">_xlfn.IFS(DmartSalesData[[#This Row],[sales]]&lt;2000,"LOW CATEGORY",DmartSalesData[[#This Row],[sales]]&lt;4000,"MEDIUM CATEGORY",DmartSalesData[[#This Row],[sales]]&gt;=4000,"HIGH CATEGORY")</f>
        <v>MEDIUM CATEGORY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tr">
        <f>IF(AND(DmartSalesData[[#This Row],[profit]]&gt;=500,DmartSalesData[[#This Row],[sales]]&gt;=3000),"Good","Not Good")</f>
        <v>Not Good</v>
      </c>
      <c r="R10552" s="2">
        <f>YEAR(DmartSalesData[[#This Row],[order_date]])</f>
        <v>2024</v>
      </c>
    </row>
    <row r="10553" spans="1:18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 t="str" cm="1">
        <f t="array" ref="F10553">_xlfn.IFS(DmartSalesData[[#This Row],[sales]]&lt;2000,"LOW CATEGORY",DmartSalesData[[#This Row],[sales]]&lt;4000,"MEDIUM CATEGORY",DmartSalesData[[#This Row],[sales]]&gt;=4000,"HIGH CATEGORY")</f>
        <v>MEDIUM CATEGORY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tr">
        <f>IF(AND(DmartSalesData[[#This Row],[profit]]&gt;=500,DmartSalesData[[#This Row],[sales]]&gt;=3000),"Good","Not Good")</f>
        <v>Good</v>
      </c>
      <c r="R10553" s="2">
        <f>YEAR(DmartSalesData[[#This Row],[order_date]])</f>
        <v>2023</v>
      </c>
    </row>
    <row r="10554" spans="1:18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 t="str" cm="1">
        <f t="array" ref="F10554">_xlfn.IFS(DmartSalesData[[#This Row],[sales]]&lt;2000,"LOW CATEGORY",DmartSalesData[[#This Row],[sales]]&lt;4000,"MEDIUM CATEGORY",DmartSalesData[[#This Row],[sales]]&gt;=4000,"HIGH CATEGORY")</f>
        <v>HIGH CATEGORY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tr">
        <f>IF(AND(DmartSalesData[[#This Row],[profit]]&gt;=500,DmartSalesData[[#This Row],[sales]]&gt;=3000),"Good","Not Good")</f>
        <v>Good</v>
      </c>
      <c r="R10554" s="2">
        <f>YEAR(DmartSalesData[[#This Row],[order_date]])</f>
        <v>2024</v>
      </c>
    </row>
    <row r="10555" spans="1:18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 t="str" cm="1">
        <f t="array" ref="F10555">_xlfn.IFS(DmartSalesData[[#This Row],[sales]]&lt;2000,"LOW CATEGORY",DmartSalesData[[#This Row],[sales]]&lt;4000,"MEDIUM CATEGORY",DmartSalesData[[#This Row],[sales]]&gt;=4000,"HIGH CATEGORY")</f>
        <v>MEDIUM CATEGORY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tr">
        <f>IF(AND(DmartSalesData[[#This Row],[profit]]&gt;=500,DmartSalesData[[#This Row],[sales]]&gt;=3000),"Good","Not Good")</f>
        <v>Not Good</v>
      </c>
      <c r="R10555" s="2">
        <f>YEAR(DmartSalesData[[#This Row],[order_date]])</f>
        <v>2023</v>
      </c>
    </row>
    <row r="10556" spans="1:18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 t="str" cm="1">
        <f t="array" ref="F10556">_xlfn.IFS(DmartSalesData[[#This Row],[sales]]&lt;2000,"LOW CATEGORY",DmartSalesData[[#This Row],[sales]]&lt;4000,"MEDIUM CATEGORY",DmartSalesData[[#This Row],[sales]]&gt;=4000,"HIGH CATEGORY")</f>
        <v>HIGH CATEGORY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tr">
        <f>IF(AND(DmartSalesData[[#This Row],[profit]]&gt;=500,DmartSalesData[[#This Row],[sales]]&gt;=3000),"Good","Not Good")</f>
        <v>Good</v>
      </c>
      <c r="R10556" s="2">
        <f>YEAR(DmartSalesData[[#This Row],[order_date]])</f>
        <v>2023</v>
      </c>
    </row>
    <row r="10557" spans="1:18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 t="str" cm="1">
        <f t="array" ref="F10557">_xlfn.IFS(DmartSalesData[[#This Row],[sales]]&lt;2000,"LOW CATEGORY",DmartSalesData[[#This Row],[sales]]&lt;4000,"MEDIUM CATEGORY",DmartSalesData[[#This Row],[sales]]&gt;=4000,"HIGH CATEGORY")</f>
        <v>MEDIUM CATEGORY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tr">
        <f>IF(AND(DmartSalesData[[#This Row],[profit]]&gt;=500,DmartSalesData[[#This Row],[sales]]&gt;=3000),"Good","Not Good")</f>
        <v>Not Good</v>
      </c>
      <c r="R10557" s="2">
        <f>YEAR(DmartSalesData[[#This Row],[order_date]])</f>
        <v>2024</v>
      </c>
    </row>
    <row r="10558" spans="1:18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 t="str" cm="1">
        <f t="array" ref="F10558">_xlfn.IFS(DmartSalesData[[#This Row],[sales]]&lt;2000,"LOW CATEGORY",DmartSalesData[[#This Row],[sales]]&lt;4000,"MEDIUM CATEGORY",DmartSalesData[[#This Row],[sales]]&gt;=4000,"HIGH CATEGORY")</f>
        <v>MEDIUM CATEGORY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tr">
        <f>IF(AND(DmartSalesData[[#This Row],[profit]]&gt;=500,DmartSalesData[[#This Row],[sales]]&gt;=3000),"Good","Not Good")</f>
        <v>Good</v>
      </c>
      <c r="R10558" s="2">
        <f>YEAR(DmartSalesData[[#This Row],[order_date]])</f>
        <v>2023</v>
      </c>
    </row>
    <row r="10559" spans="1:18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 t="str" cm="1">
        <f t="array" ref="F10559">_xlfn.IFS(DmartSalesData[[#This Row],[sales]]&lt;2000,"LOW CATEGORY",DmartSalesData[[#This Row],[sales]]&lt;4000,"MEDIUM CATEGORY",DmartSalesData[[#This Row],[sales]]&gt;=4000,"HIGH CATEGORY")</f>
        <v>HIGH CATEGORY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tr">
        <f>IF(AND(DmartSalesData[[#This Row],[profit]]&gt;=500,DmartSalesData[[#This Row],[sales]]&gt;=3000),"Good","Not Good")</f>
        <v>Not Good</v>
      </c>
      <c r="R10559" s="2">
        <f>YEAR(DmartSalesData[[#This Row],[order_date]])</f>
        <v>2023</v>
      </c>
    </row>
    <row r="10560" spans="1:18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 t="str" cm="1">
        <f t="array" ref="F10560">_xlfn.IFS(DmartSalesData[[#This Row],[sales]]&lt;2000,"LOW CATEGORY",DmartSalesData[[#This Row],[sales]]&lt;4000,"MEDIUM CATEGORY",DmartSalesData[[#This Row],[sales]]&gt;=4000,"HIGH CATEGORY")</f>
        <v>LOW CATEGORY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tr">
        <f>IF(AND(DmartSalesData[[#This Row],[profit]]&gt;=500,DmartSalesData[[#This Row],[sales]]&gt;=3000),"Good","Not Good")</f>
        <v>Not Good</v>
      </c>
      <c r="R10560" s="2">
        <f>YEAR(DmartSalesData[[#This Row],[order_date]])</f>
        <v>2024</v>
      </c>
    </row>
    <row r="10561" spans="1:18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 t="str" cm="1">
        <f t="array" ref="F10561">_xlfn.IFS(DmartSalesData[[#This Row],[sales]]&lt;2000,"LOW CATEGORY",DmartSalesData[[#This Row],[sales]]&lt;4000,"MEDIUM CATEGORY",DmartSalesData[[#This Row],[sales]]&gt;=4000,"HIGH CATEGORY")</f>
        <v>MEDIUM CATEGORY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tr">
        <f>IF(AND(DmartSalesData[[#This Row],[profit]]&gt;=500,DmartSalesData[[#This Row],[sales]]&gt;=3000),"Good","Not Good")</f>
        <v>Not Good</v>
      </c>
      <c r="R10561" s="2">
        <f>YEAR(DmartSalesData[[#This Row],[order_date]])</f>
        <v>2024</v>
      </c>
    </row>
    <row r="10562" spans="1:18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 t="str" cm="1">
        <f t="array" ref="F10562">_xlfn.IFS(DmartSalesData[[#This Row],[sales]]&lt;2000,"LOW CATEGORY",DmartSalesData[[#This Row],[sales]]&lt;4000,"MEDIUM CATEGORY",DmartSalesData[[#This Row],[sales]]&gt;=4000,"HIGH CATEGORY")</f>
        <v>HIGH CATEGORY</v>
      </c>
      <c r="G10562" s="2">
        <v>0.42</v>
      </c>
      <c r="H10562" s="2">
        <f t="shared" ref="H10562:H10625" si="330">E10562*G10562</f>
        <v>2078.1473999999998</v>
      </c>
      <c r="I10562" s="2">
        <f t="shared" ref="I10562:I10625" si="331">E10562-H10562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tr">
        <f>IF(AND(DmartSalesData[[#This Row],[profit]]&gt;=500,DmartSalesData[[#This Row],[sales]]&gt;=3000),"Good","Not Good")</f>
        <v>Good</v>
      </c>
      <c r="R10562" s="2">
        <f>YEAR(DmartSalesData[[#This Row],[order_date]])</f>
        <v>2024</v>
      </c>
    </row>
    <row r="10563" spans="1:18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 t="str" cm="1">
        <f t="array" ref="F10563">_xlfn.IFS(DmartSalesData[[#This Row],[sales]]&lt;2000,"LOW CATEGORY",DmartSalesData[[#This Row],[sales]]&lt;4000,"MEDIUM CATEGORY",DmartSalesData[[#This Row],[sales]]&gt;=4000,"HIGH CATEGORY")</f>
        <v>MEDIUM CATEGORY</v>
      </c>
      <c r="G10563" s="2">
        <v>0.49</v>
      </c>
      <c r="H10563" s="2">
        <f t="shared" si="330"/>
        <v>1240.4349999999999</v>
      </c>
      <c r="I10563" s="2">
        <f t="shared" si="331"/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tr">
        <f>IF(AND(DmartSalesData[[#This Row],[profit]]&gt;=500,DmartSalesData[[#This Row],[sales]]&gt;=3000),"Good","Not Good")</f>
        <v>Not Good</v>
      </c>
      <c r="R10563" s="2">
        <f>YEAR(DmartSalesData[[#This Row],[order_date]])</f>
        <v>2023</v>
      </c>
    </row>
    <row r="10564" spans="1:18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 t="str" cm="1">
        <f t="array" ref="F10564">_xlfn.IFS(DmartSalesData[[#This Row],[sales]]&lt;2000,"LOW CATEGORY",DmartSalesData[[#This Row],[sales]]&lt;4000,"MEDIUM CATEGORY",DmartSalesData[[#This Row],[sales]]&gt;=4000,"HIGH CATEGORY")</f>
        <v>HIGH CATEGORY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tr">
        <f>IF(AND(DmartSalesData[[#This Row],[profit]]&gt;=500,DmartSalesData[[#This Row],[sales]]&gt;=3000),"Good","Not Good")</f>
        <v>Good</v>
      </c>
      <c r="R10564" s="2">
        <f>YEAR(DmartSalesData[[#This Row],[order_date]])</f>
        <v>2023</v>
      </c>
    </row>
    <row r="10565" spans="1:18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 t="str" cm="1">
        <f t="array" ref="F10565">_xlfn.IFS(DmartSalesData[[#This Row],[sales]]&lt;2000,"LOW CATEGORY",DmartSalesData[[#This Row],[sales]]&lt;4000,"MEDIUM CATEGORY",DmartSalesData[[#This Row],[sales]]&gt;=4000,"HIGH CATEGORY")</f>
        <v>LOW CATEGORY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tr">
        <f>IF(AND(DmartSalesData[[#This Row],[profit]]&gt;=500,DmartSalesData[[#This Row],[sales]]&gt;=3000),"Good","Not Good")</f>
        <v>Not Good</v>
      </c>
      <c r="R10565" s="2">
        <f>YEAR(DmartSalesData[[#This Row],[order_date]])</f>
        <v>2024</v>
      </c>
    </row>
    <row r="10566" spans="1:18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 t="str" cm="1">
        <f t="array" ref="F10566">_xlfn.IFS(DmartSalesData[[#This Row],[sales]]&lt;2000,"LOW CATEGORY",DmartSalesData[[#This Row],[sales]]&lt;4000,"MEDIUM CATEGORY",DmartSalesData[[#This Row],[sales]]&gt;=4000,"HIGH CATEGORY")</f>
        <v>MEDIUM CATEGORY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tr">
        <f>IF(AND(DmartSalesData[[#This Row],[profit]]&gt;=500,DmartSalesData[[#This Row],[sales]]&gt;=3000),"Good","Not Good")</f>
        <v>Good</v>
      </c>
      <c r="R10566" s="2">
        <f>YEAR(DmartSalesData[[#This Row],[order_date]])</f>
        <v>2023</v>
      </c>
    </row>
    <row r="10567" spans="1:18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 t="str" cm="1">
        <f t="array" ref="F10567">_xlfn.IFS(DmartSalesData[[#This Row],[sales]]&lt;2000,"LOW CATEGORY",DmartSalesData[[#This Row],[sales]]&lt;4000,"MEDIUM CATEGORY",DmartSalesData[[#This Row],[sales]]&gt;=4000,"HIGH CATEGORY")</f>
        <v>HIGH CATEGORY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tr">
        <f>IF(AND(DmartSalesData[[#This Row],[profit]]&gt;=500,DmartSalesData[[#This Row],[sales]]&gt;=3000),"Good","Not Good")</f>
        <v>Good</v>
      </c>
      <c r="R10567" s="2">
        <f>YEAR(DmartSalesData[[#This Row],[order_date]])</f>
        <v>2024</v>
      </c>
    </row>
    <row r="10568" spans="1:18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 t="str" cm="1">
        <f t="array" ref="F10568">_xlfn.IFS(DmartSalesData[[#This Row],[sales]]&lt;2000,"LOW CATEGORY",DmartSalesData[[#This Row],[sales]]&lt;4000,"MEDIUM CATEGORY",DmartSalesData[[#This Row],[sales]]&gt;=4000,"HIGH CATEGORY")</f>
        <v>MEDIUM CATEGORY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tr">
        <f>IF(AND(DmartSalesData[[#This Row],[profit]]&gt;=500,DmartSalesData[[#This Row],[sales]]&gt;=3000),"Good","Not Good")</f>
        <v>Not Good</v>
      </c>
      <c r="R10568" s="2">
        <f>YEAR(DmartSalesData[[#This Row],[order_date]])</f>
        <v>2024</v>
      </c>
    </row>
    <row r="10569" spans="1:18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 t="str" cm="1">
        <f t="array" ref="F10569">_xlfn.IFS(DmartSalesData[[#This Row],[sales]]&lt;2000,"LOW CATEGORY",DmartSalesData[[#This Row],[sales]]&lt;4000,"MEDIUM CATEGORY",DmartSalesData[[#This Row],[sales]]&gt;=4000,"HIGH CATEGORY")</f>
        <v>MEDIUM CATEGORY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tr">
        <f>IF(AND(DmartSalesData[[#This Row],[profit]]&gt;=500,DmartSalesData[[#This Row],[sales]]&gt;=3000),"Good","Not Good")</f>
        <v>Not Good</v>
      </c>
      <c r="R10569" s="2">
        <f>YEAR(DmartSalesData[[#This Row],[order_date]])</f>
        <v>2023</v>
      </c>
    </row>
    <row r="10570" spans="1:18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 t="str" cm="1">
        <f t="array" ref="F10570">_xlfn.IFS(DmartSalesData[[#This Row],[sales]]&lt;2000,"LOW CATEGORY",DmartSalesData[[#This Row],[sales]]&lt;4000,"MEDIUM CATEGORY",DmartSalesData[[#This Row],[sales]]&gt;=4000,"HIGH CATEGORY")</f>
        <v>LOW CATEGORY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tr">
        <f>IF(AND(DmartSalesData[[#This Row],[profit]]&gt;=500,DmartSalesData[[#This Row],[sales]]&gt;=3000),"Good","Not Good")</f>
        <v>Not Good</v>
      </c>
      <c r="R10570" s="2">
        <f>YEAR(DmartSalesData[[#This Row],[order_date]])</f>
        <v>2023</v>
      </c>
    </row>
    <row r="10571" spans="1:18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 t="str" cm="1">
        <f t="array" ref="F10571">_xlfn.IFS(DmartSalesData[[#This Row],[sales]]&lt;2000,"LOW CATEGORY",DmartSalesData[[#This Row],[sales]]&lt;4000,"MEDIUM CATEGORY",DmartSalesData[[#This Row],[sales]]&gt;=4000,"HIGH CATEGORY")</f>
        <v>LOW CATEGORY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tr">
        <f>IF(AND(DmartSalesData[[#This Row],[profit]]&gt;=500,DmartSalesData[[#This Row],[sales]]&gt;=3000),"Good","Not Good")</f>
        <v>Not Good</v>
      </c>
      <c r="R10571" s="2">
        <f>YEAR(DmartSalesData[[#This Row],[order_date]])</f>
        <v>2023</v>
      </c>
    </row>
    <row r="10572" spans="1:18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 t="str" cm="1">
        <f t="array" ref="F10572">_xlfn.IFS(DmartSalesData[[#This Row],[sales]]&lt;2000,"LOW CATEGORY",DmartSalesData[[#This Row],[sales]]&lt;4000,"MEDIUM CATEGORY",DmartSalesData[[#This Row],[sales]]&gt;=4000,"HIGH CATEGORY")</f>
        <v>MEDIUM CATEGORY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tr">
        <f>IF(AND(DmartSalesData[[#This Row],[profit]]&gt;=500,DmartSalesData[[#This Row],[sales]]&gt;=3000),"Good","Not Good")</f>
        <v>Not Good</v>
      </c>
      <c r="R10572" s="2">
        <f>YEAR(DmartSalesData[[#This Row],[order_date]])</f>
        <v>2023</v>
      </c>
    </row>
    <row r="10573" spans="1:18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 t="str" cm="1">
        <f t="array" ref="F10573">_xlfn.IFS(DmartSalesData[[#This Row],[sales]]&lt;2000,"LOW CATEGORY",DmartSalesData[[#This Row],[sales]]&lt;4000,"MEDIUM CATEGORY",DmartSalesData[[#This Row],[sales]]&gt;=4000,"HIGH CATEGORY")</f>
        <v>HIGH CATEGORY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tr">
        <f>IF(AND(DmartSalesData[[#This Row],[profit]]&gt;=500,DmartSalesData[[#This Row],[sales]]&gt;=3000),"Good","Not Good")</f>
        <v>Not Good</v>
      </c>
      <c r="R10573" s="2">
        <f>YEAR(DmartSalesData[[#This Row],[order_date]])</f>
        <v>2024</v>
      </c>
    </row>
    <row r="10574" spans="1:18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 t="str" cm="1">
        <f t="array" ref="F10574">_xlfn.IFS(DmartSalesData[[#This Row],[sales]]&lt;2000,"LOW CATEGORY",DmartSalesData[[#This Row],[sales]]&lt;4000,"MEDIUM CATEGORY",DmartSalesData[[#This Row],[sales]]&gt;=4000,"HIGH CATEGORY")</f>
        <v>HIGH CATEGORY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tr">
        <f>IF(AND(DmartSalesData[[#This Row],[profit]]&gt;=500,DmartSalesData[[#This Row],[sales]]&gt;=3000),"Good","Not Good")</f>
        <v>Good</v>
      </c>
      <c r="R10574" s="2">
        <f>YEAR(DmartSalesData[[#This Row],[order_date]])</f>
        <v>2023</v>
      </c>
    </row>
    <row r="10575" spans="1:18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 t="str" cm="1">
        <f t="array" ref="F10575">_xlfn.IFS(DmartSalesData[[#This Row],[sales]]&lt;2000,"LOW CATEGORY",DmartSalesData[[#This Row],[sales]]&lt;4000,"MEDIUM CATEGORY",DmartSalesData[[#This Row],[sales]]&gt;=4000,"HIGH CATEGORY")</f>
        <v>MEDIUM CATEGORY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tr">
        <f>IF(AND(DmartSalesData[[#This Row],[profit]]&gt;=500,DmartSalesData[[#This Row],[sales]]&gt;=3000),"Good","Not Good")</f>
        <v>Good</v>
      </c>
      <c r="R10575" s="2">
        <f>YEAR(DmartSalesData[[#This Row],[order_date]])</f>
        <v>2023</v>
      </c>
    </row>
    <row r="10576" spans="1:18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 t="str" cm="1">
        <f t="array" ref="F10576">_xlfn.IFS(DmartSalesData[[#This Row],[sales]]&lt;2000,"LOW CATEGORY",DmartSalesData[[#This Row],[sales]]&lt;4000,"MEDIUM CATEGORY",DmartSalesData[[#This Row],[sales]]&gt;=4000,"HIGH CATEGORY")</f>
        <v>HIGH CATEGORY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tr">
        <f>IF(AND(DmartSalesData[[#This Row],[profit]]&gt;=500,DmartSalesData[[#This Row],[sales]]&gt;=3000),"Good","Not Good")</f>
        <v>Not Good</v>
      </c>
      <c r="R10576" s="2">
        <f>YEAR(DmartSalesData[[#This Row],[order_date]])</f>
        <v>2024</v>
      </c>
    </row>
    <row r="10577" spans="1:18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 t="str" cm="1">
        <f t="array" ref="F10577">_xlfn.IFS(DmartSalesData[[#This Row],[sales]]&lt;2000,"LOW CATEGORY",DmartSalesData[[#This Row],[sales]]&lt;4000,"MEDIUM CATEGORY",DmartSalesData[[#This Row],[sales]]&gt;=4000,"HIGH CATEGORY")</f>
        <v>MEDIUM CATEGORY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tr">
        <f>IF(AND(DmartSalesData[[#This Row],[profit]]&gt;=500,DmartSalesData[[#This Row],[sales]]&gt;=3000),"Good","Not Good")</f>
        <v>Good</v>
      </c>
      <c r="R10577" s="2">
        <f>YEAR(DmartSalesData[[#This Row],[order_date]])</f>
        <v>2024</v>
      </c>
    </row>
    <row r="10578" spans="1:18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 t="str" cm="1">
        <f t="array" ref="F10578">_xlfn.IFS(DmartSalesData[[#This Row],[sales]]&lt;2000,"LOW CATEGORY",DmartSalesData[[#This Row],[sales]]&lt;4000,"MEDIUM CATEGORY",DmartSalesData[[#This Row],[sales]]&gt;=4000,"HIGH CATEGORY")</f>
        <v>MEDIUM CATEGORY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tr">
        <f>IF(AND(DmartSalesData[[#This Row],[profit]]&gt;=500,DmartSalesData[[#This Row],[sales]]&gt;=3000),"Good","Not Good")</f>
        <v>Not Good</v>
      </c>
      <c r="R10578" s="2">
        <f>YEAR(DmartSalesData[[#This Row],[order_date]])</f>
        <v>2023</v>
      </c>
    </row>
    <row r="10579" spans="1:18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 t="str" cm="1">
        <f t="array" ref="F10579">_xlfn.IFS(DmartSalesData[[#This Row],[sales]]&lt;2000,"LOW CATEGORY",DmartSalesData[[#This Row],[sales]]&lt;4000,"MEDIUM CATEGORY",DmartSalesData[[#This Row],[sales]]&gt;=4000,"HIGH CATEGORY")</f>
        <v>MEDIUM CATEGORY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tr">
        <f>IF(AND(DmartSalesData[[#This Row],[profit]]&gt;=500,DmartSalesData[[#This Row],[sales]]&gt;=3000),"Good","Not Good")</f>
        <v>Good</v>
      </c>
      <c r="R10579" s="2">
        <f>YEAR(DmartSalesData[[#This Row],[order_date]])</f>
        <v>2024</v>
      </c>
    </row>
    <row r="10580" spans="1:18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 t="str" cm="1">
        <f t="array" ref="F10580">_xlfn.IFS(DmartSalesData[[#This Row],[sales]]&lt;2000,"LOW CATEGORY",DmartSalesData[[#This Row],[sales]]&lt;4000,"MEDIUM CATEGORY",DmartSalesData[[#This Row],[sales]]&gt;=4000,"HIGH CATEGORY")</f>
        <v>MEDIUM CATEGORY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tr">
        <f>IF(AND(DmartSalesData[[#This Row],[profit]]&gt;=500,DmartSalesData[[#This Row],[sales]]&gt;=3000),"Good","Not Good")</f>
        <v>Not Good</v>
      </c>
      <c r="R10580" s="2">
        <f>YEAR(DmartSalesData[[#This Row],[order_date]])</f>
        <v>2024</v>
      </c>
    </row>
    <row r="10581" spans="1:18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 t="str" cm="1">
        <f t="array" ref="F10581">_xlfn.IFS(DmartSalesData[[#This Row],[sales]]&lt;2000,"LOW CATEGORY",DmartSalesData[[#This Row],[sales]]&lt;4000,"MEDIUM CATEGORY",DmartSalesData[[#This Row],[sales]]&gt;=4000,"HIGH CATEGORY")</f>
        <v>MEDIUM CATEGORY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tr">
        <f>IF(AND(DmartSalesData[[#This Row],[profit]]&gt;=500,DmartSalesData[[#This Row],[sales]]&gt;=3000),"Good","Not Good")</f>
        <v>Not Good</v>
      </c>
      <c r="R10581" s="2">
        <f>YEAR(DmartSalesData[[#This Row],[order_date]])</f>
        <v>2024</v>
      </c>
    </row>
    <row r="10582" spans="1:18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 t="str" cm="1">
        <f t="array" ref="F10582">_xlfn.IFS(DmartSalesData[[#This Row],[sales]]&lt;2000,"LOW CATEGORY",DmartSalesData[[#This Row],[sales]]&lt;4000,"MEDIUM CATEGORY",DmartSalesData[[#This Row],[sales]]&gt;=4000,"HIGH CATEGORY")</f>
        <v>LOW CATEGORY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tr">
        <f>IF(AND(DmartSalesData[[#This Row],[profit]]&gt;=500,DmartSalesData[[#This Row],[sales]]&gt;=3000),"Good","Not Good")</f>
        <v>Not Good</v>
      </c>
      <c r="R10582" s="2">
        <f>YEAR(DmartSalesData[[#This Row],[order_date]])</f>
        <v>2024</v>
      </c>
    </row>
    <row r="10583" spans="1:18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 t="str" cm="1">
        <f t="array" ref="F10583">_xlfn.IFS(DmartSalesData[[#This Row],[sales]]&lt;2000,"LOW CATEGORY",DmartSalesData[[#This Row],[sales]]&lt;4000,"MEDIUM CATEGORY",DmartSalesData[[#This Row],[sales]]&gt;=4000,"HIGH CATEGORY")</f>
        <v>HIGH CATEGORY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tr">
        <f>IF(AND(DmartSalesData[[#This Row],[profit]]&gt;=500,DmartSalesData[[#This Row],[sales]]&gt;=3000),"Good","Not Good")</f>
        <v>Good</v>
      </c>
      <c r="R10583" s="2">
        <f>YEAR(DmartSalesData[[#This Row],[order_date]])</f>
        <v>2024</v>
      </c>
    </row>
    <row r="10584" spans="1:18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 t="str" cm="1">
        <f t="array" ref="F10584">_xlfn.IFS(DmartSalesData[[#This Row],[sales]]&lt;2000,"LOW CATEGORY",DmartSalesData[[#This Row],[sales]]&lt;4000,"MEDIUM CATEGORY",DmartSalesData[[#This Row],[sales]]&gt;=4000,"HIGH CATEGORY")</f>
        <v>LOW CATEGORY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tr">
        <f>IF(AND(DmartSalesData[[#This Row],[profit]]&gt;=500,DmartSalesData[[#This Row],[sales]]&gt;=3000),"Good","Not Good")</f>
        <v>Not Good</v>
      </c>
      <c r="R10584" s="2">
        <f>YEAR(DmartSalesData[[#This Row],[order_date]])</f>
        <v>2024</v>
      </c>
    </row>
    <row r="10585" spans="1:18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 t="str" cm="1">
        <f t="array" ref="F10585">_xlfn.IFS(DmartSalesData[[#This Row],[sales]]&lt;2000,"LOW CATEGORY",DmartSalesData[[#This Row],[sales]]&lt;4000,"MEDIUM CATEGORY",DmartSalesData[[#This Row],[sales]]&gt;=4000,"HIGH CATEGORY")</f>
        <v>LOW CATEGORY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tr">
        <f>IF(AND(DmartSalesData[[#This Row],[profit]]&gt;=500,DmartSalesData[[#This Row],[sales]]&gt;=3000),"Good","Not Good")</f>
        <v>Not Good</v>
      </c>
      <c r="R10585" s="2">
        <f>YEAR(DmartSalesData[[#This Row],[order_date]])</f>
        <v>2024</v>
      </c>
    </row>
    <row r="10586" spans="1:18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 t="str" cm="1">
        <f t="array" ref="F10586">_xlfn.IFS(DmartSalesData[[#This Row],[sales]]&lt;2000,"LOW CATEGORY",DmartSalesData[[#This Row],[sales]]&lt;4000,"MEDIUM CATEGORY",DmartSalesData[[#This Row],[sales]]&gt;=4000,"HIGH CATEGORY")</f>
        <v>MEDIUM CATEGORY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tr">
        <f>IF(AND(DmartSalesData[[#This Row],[profit]]&gt;=500,DmartSalesData[[#This Row],[sales]]&gt;=3000),"Good","Not Good")</f>
        <v>Not Good</v>
      </c>
      <c r="R10586" s="2">
        <f>YEAR(DmartSalesData[[#This Row],[order_date]])</f>
        <v>2023</v>
      </c>
    </row>
    <row r="10587" spans="1:18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 t="str" cm="1">
        <f t="array" ref="F10587">_xlfn.IFS(DmartSalesData[[#This Row],[sales]]&lt;2000,"LOW CATEGORY",DmartSalesData[[#This Row],[sales]]&lt;4000,"MEDIUM CATEGORY",DmartSalesData[[#This Row],[sales]]&gt;=4000,"HIGH CATEGORY")</f>
        <v>HIGH CATEGORY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tr">
        <f>IF(AND(DmartSalesData[[#This Row],[profit]]&gt;=500,DmartSalesData[[#This Row],[sales]]&gt;=3000),"Good","Not Good")</f>
        <v>Not Good</v>
      </c>
      <c r="R10587" s="2">
        <f>YEAR(DmartSalesData[[#This Row],[order_date]])</f>
        <v>2023</v>
      </c>
    </row>
    <row r="10588" spans="1:18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 t="str" cm="1">
        <f t="array" ref="F10588">_xlfn.IFS(DmartSalesData[[#This Row],[sales]]&lt;2000,"LOW CATEGORY",DmartSalesData[[#This Row],[sales]]&lt;4000,"MEDIUM CATEGORY",DmartSalesData[[#This Row],[sales]]&gt;=4000,"HIGH CATEGORY")</f>
        <v>MEDIUM CATEGORY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tr">
        <f>IF(AND(DmartSalesData[[#This Row],[profit]]&gt;=500,DmartSalesData[[#This Row],[sales]]&gt;=3000),"Good","Not Good")</f>
        <v>Good</v>
      </c>
      <c r="R10588" s="2">
        <f>YEAR(DmartSalesData[[#This Row],[order_date]])</f>
        <v>2024</v>
      </c>
    </row>
    <row r="10589" spans="1:18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 t="str" cm="1">
        <f t="array" ref="F10589">_xlfn.IFS(DmartSalesData[[#This Row],[sales]]&lt;2000,"LOW CATEGORY",DmartSalesData[[#This Row],[sales]]&lt;4000,"MEDIUM CATEGORY",DmartSalesData[[#This Row],[sales]]&gt;=4000,"HIGH CATEGORY")</f>
        <v>LOW CATEGORY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tr">
        <f>IF(AND(DmartSalesData[[#This Row],[profit]]&gt;=500,DmartSalesData[[#This Row],[sales]]&gt;=3000),"Good","Not Good")</f>
        <v>Not Good</v>
      </c>
      <c r="R10589" s="2">
        <f>YEAR(DmartSalesData[[#This Row],[order_date]])</f>
        <v>2023</v>
      </c>
    </row>
    <row r="10590" spans="1:18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 t="str" cm="1">
        <f t="array" ref="F10590">_xlfn.IFS(DmartSalesData[[#This Row],[sales]]&lt;2000,"LOW CATEGORY",DmartSalesData[[#This Row],[sales]]&lt;4000,"MEDIUM CATEGORY",DmartSalesData[[#This Row],[sales]]&gt;=4000,"HIGH CATEGORY")</f>
        <v>MEDIUM CATEGORY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tr">
        <f>IF(AND(DmartSalesData[[#This Row],[profit]]&gt;=500,DmartSalesData[[#This Row],[sales]]&gt;=3000),"Good","Not Good")</f>
        <v>Good</v>
      </c>
      <c r="R10590" s="2">
        <f>YEAR(DmartSalesData[[#This Row],[order_date]])</f>
        <v>2023</v>
      </c>
    </row>
    <row r="10591" spans="1:18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 t="str" cm="1">
        <f t="array" ref="F10591">_xlfn.IFS(DmartSalesData[[#This Row],[sales]]&lt;2000,"LOW CATEGORY",DmartSalesData[[#This Row],[sales]]&lt;4000,"MEDIUM CATEGORY",DmartSalesData[[#This Row],[sales]]&gt;=4000,"HIGH CATEGORY")</f>
        <v>HIGH CATEGORY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tr">
        <f>IF(AND(DmartSalesData[[#This Row],[profit]]&gt;=500,DmartSalesData[[#This Row],[sales]]&gt;=3000),"Good","Not Good")</f>
        <v>Not Good</v>
      </c>
      <c r="R10591" s="2">
        <f>YEAR(DmartSalesData[[#This Row],[order_date]])</f>
        <v>2023</v>
      </c>
    </row>
    <row r="10592" spans="1:18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 t="str" cm="1">
        <f t="array" ref="F10592">_xlfn.IFS(DmartSalesData[[#This Row],[sales]]&lt;2000,"LOW CATEGORY",DmartSalesData[[#This Row],[sales]]&lt;4000,"MEDIUM CATEGORY",DmartSalesData[[#This Row],[sales]]&gt;=4000,"HIGH CATEGORY")</f>
        <v>MEDIUM CATEGORY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tr">
        <f>IF(AND(DmartSalesData[[#This Row],[profit]]&gt;=500,DmartSalesData[[#This Row],[sales]]&gt;=3000),"Good","Not Good")</f>
        <v>Not Good</v>
      </c>
      <c r="R10592" s="2">
        <f>YEAR(DmartSalesData[[#This Row],[order_date]])</f>
        <v>2024</v>
      </c>
    </row>
    <row r="10593" spans="1:18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 t="str" cm="1">
        <f t="array" ref="F10593">_xlfn.IFS(DmartSalesData[[#This Row],[sales]]&lt;2000,"LOW CATEGORY",DmartSalesData[[#This Row],[sales]]&lt;4000,"MEDIUM CATEGORY",DmartSalesData[[#This Row],[sales]]&gt;=4000,"HIGH CATEGORY")</f>
        <v>MEDIUM CATEGORY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tr">
        <f>IF(AND(DmartSalesData[[#This Row],[profit]]&gt;=500,DmartSalesData[[#This Row],[sales]]&gt;=3000),"Good","Not Good")</f>
        <v>Not Good</v>
      </c>
      <c r="R10593" s="2">
        <f>YEAR(DmartSalesData[[#This Row],[order_date]])</f>
        <v>2024</v>
      </c>
    </row>
    <row r="10594" spans="1:18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 t="str" cm="1">
        <f t="array" ref="F10594">_xlfn.IFS(DmartSalesData[[#This Row],[sales]]&lt;2000,"LOW CATEGORY",DmartSalesData[[#This Row],[sales]]&lt;4000,"MEDIUM CATEGORY",DmartSalesData[[#This Row],[sales]]&gt;=4000,"HIGH CATEGORY")</f>
        <v>MEDIUM CATEGORY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tr">
        <f>IF(AND(DmartSalesData[[#This Row],[profit]]&gt;=500,DmartSalesData[[#This Row],[sales]]&gt;=3000),"Good","Not Good")</f>
        <v>Not Good</v>
      </c>
      <c r="R10594" s="2">
        <f>YEAR(DmartSalesData[[#This Row],[order_date]])</f>
        <v>2023</v>
      </c>
    </row>
    <row r="10595" spans="1:18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 t="str" cm="1">
        <f t="array" ref="F10595">_xlfn.IFS(DmartSalesData[[#This Row],[sales]]&lt;2000,"LOW CATEGORY",DmartSalesData[[#This Row],[sales]]&lt;4000,"MEDIUM CATEGORY",DmartSalesData[[#This Row],[sales]]&gt;=4000,"HIGH CATEGORY")</f>
        <v>LOW CATEGORY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tr">
        <f>IF(AND(DmartSalesData[[#This Row],[profit]]&gt;=500,DmartSalesData[[#This Row],[sales]]&gt;=3000),"Good","Not Good")</f>
        <v>Not Good</v>
      </c>
      <c r="R10595" s="2">
        <f>YEAR(DmartSalesData[[#This Row],[order_date]])</f>
        <v>2024</v>
      </c>
    </row>
    <row r="10596" spans="1:18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 t="str" cm="1">
        <f t="array" ref="F10596">_xlfn.IFS(DmartSalesData[[#This Row],[sales]]&lt;2000,"LOW CATEGORY",DmartSalesData[[#This Row],[sales]]&lt;4000,"MEDIUM CATEGORY",DmartSalesData[[#This Row],[sales]]&gt;=4000,"HIGH CATEGORY")</f>
        <v>HIGH CATEGORY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tr">
        <f>IF(AND(DmartSalesData[[#This Row],[profit]]&gt;=500,DmartSalesData[[#This Row],[sales]]&gt;=3000),"Good","Not Good")</f>
        <v>Not Good</v>
      </c>
      <c r="R10596" s="2">
        <f>YEAR(DmartSalesData[[#This Row],[order_date]])</f>
        <v>2023</v>
      </c>
    </row>
    <row r="10597" spans="1:18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 t="str" cm="1">
        <f t="array" ref="F10597">_xlfn.IFS(DmartSalesData[[#This Row],[sales]]&lt;2000,"LOW CATEGORY",DmartSalesData[[#This Row],[sales]]&lt;4000,"MEDIUM CATEGORY",DmartSalesData[[#This Row],[sales]]&gt;=4000,"HIGH CATEGORY")</f>
        <v>HIGH CATEGORY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tr">
        <f>IF(AND(DmartSalesData[[#This Row],[profit]]&gt;=500,DmartSalesData[[#This Row],[sales]]&gt;=3000),"Good","Not Good")</f>
        <v>Good</v>
      </c>
      <c r="R10597" s="2">
        <f>YEAR(DmartSalesData[[#This Row],[order_date]])</f>
        <v>2023</v>
      </c>
    </row>
    <row r="10598" spans="1:18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 t="str" cm="1">
        <f t="array" ref="F10598">_xlfn.IFS(DmartSalesData[[#This Row],[sales]]&lt;2000,"LOW CATEGORY",DmartSalesData[[#This Row],[sales]]&lt;4000,"MEDIUM CATEGORY",DmartSalesData[[#This Row],[sales]]&gt;=4000,"HIGH CATEGORY")</f>
        <v>MEDIUM CATEGORY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tr">
        <f>IF(AND(DmartSalesData[[#This Row],[profit]]&gt;=500,DmartSalesData[[#This Row],[sales]]&gt;=3000),"Good","Not Good")</f>
        <v>Good</v>
      </c>
      <c r="R10598" s="2">
        <f>YEAR(DmartSalesData[[#This Row],[order_date]])</f>
        <v>2023</v>
      </c>
    </row>
    <row r="10599" spans="1:18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 t="str" cm="1">
        <f t="array" ref="F10599">_xlfn.IFS(DmartSalesData[[#This Row],[sales]]&lt;2000,"LOW CATEGORY",DmartSalesData[[#This Row],[sales]]&lt;4000,"MEDIUM CATEGORY",DmartSalesData[[#This Row],[sales]]&gt;=4000,"HIGH CATEGORY")</f>
        <v>MEDIUM CATEGORY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tr">
        <f>IF(AND(DmartSalesData[[#This Row],[profit]]&gt;=500,DmartSalesData[[#This Row],[sales]]&gt;=3000),"Good","Not Good")</f>
        <v>Not Good</v>
      </c>
      <c r="R10599" s="2">
        <f>YEAR(DmartSalesData[[#This Row],[order_date]])</f>
        <v>2023</v>
      </c>
    </row>
    <row r="10600" spans="1:18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 t="str" cm="1">
        <f t="array" ref="F10600">_xlfn.IFS(DmartSalesData[[#This Row],[sales]]&lt;2000,"LOW CATEGORY",DmartSalesData[[#This Row],[sales]]&lt;4000,"MEDIUM CATEGORY",DmartSalesData[[#This Row],[sales]]&gt;=4000,"HIGH CATEGORY")</f>
        <v>HIGH CATEGORY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tr">
        <f>IF(AND(DmartSalesData[[#This Row],[profit]]&gt;=500,DmartSalesData[[#This Row],[sales]]&gt;=3000),"Good","Not Good")</f>
        <v>Good</v>
      </c>
      <c r="R10600" s="2">
        <f>YEAR(DmartSalesData[[#This Row],[order_date]])</f>
        <v>2024</v>
      </c>
    </row>
    <row r="10601" spans="1:18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 t="str" cm="1">
        <f t="array" ref="F10601">_xlfn.IFS(DmartSalesData[[#This Row],[sales]]&lt;2000,"LOW CATEGORY",DmartSalesData[[#This Row],[sales]]&lt;4000,"MEDIUM CATEGORY",DmartSalesData[[#This Row],[sales]]&gt;=4000,"HIGH CATEGORY")</f>
        <v>LOW CATEGORY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tr">
        <f>IF(AND(DmartSalesData[[#This Row],[profit]]&gt;=500,DmartSalesData[[#This Row],[sales]]&gt;=3000),"Good","Not Good")</f>
        <v>Not Good</v>
      </c>
      <c r="R10601" s="2">
        <f>YEAR(DmartSalesData[[#This Row],[order_date]])</f>
        <v>2024</v>
      </c>
    </row>
    <row r="10602" spans="1:18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 t="str" cm="1">
        <f t="array" ref="F10602">_xlfn.IFS(DmartSalesData[[#This Row],[sales]]&lt;2000,"LOW CATEGORY",DmartSalesData[[#This Row],[sales]]&lt;4000,"MEDIUM CATEGORY",DmartSalesData[[#This Row],[sales]]&gt;=4000,"HIGH CATEGORY")</f>
        <v>LOW CATEGORY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tr">
        <f>IF(AND(DmartSalesData[[#This Row],[profit]]&gt;=500,DmartSalesData[[#This Row],[sales]]&gt;=3000),"Good","Not Good")</f>
        <v>Not Good</v>
      </c>
      <c r="R10602" s="2">
        <f>YEAR(DmartSalesData[[#This Row],[order_date]])</f>
        <v>2023</v>
      </c>
    </row>
    <row r="10603" spans="1:18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 t="str" cm="1">
        <f t="array" ref="F10603">_xlfn.IFS(DmartSalesData[[#This Row],[sales]]&lt;2000,"LOW CATEGORY",DmartSalesData[[#This Row],[sales]]&lt;4000,"MEDIUM CATEGORY",DmartSalesData[[#This Row],[sales]]&gt;=4000,"HIGH CATEGORY")</f>
        <v>LOW CATEGORY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tr">
        <f>IF(AND(DmartSalesData[[#This Row],[profit]]&gt;=500,DmartSalesData[[#This Row],[sales]]&gt;=3000),"Good","Not Good")</f>
        <v>Not Good</v>
      </c>
      <c r="R10603" s="2">
        <f>YEAR(DmartSalesData[[#This Row],[order_date]])</f>
        <v>2023</v>
      </c>
    </row>
    <row r="10604" spans="1:18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 t="str" cm="1">
        <f t="array" ref="F10604">_xlfn.IFS(DmartSalesData[[#This Row],[sales]]&lt;2000,"LOW CATEGORY",DmartSalesData[[#This Row],[sales]]&lt;4000,"MEDIUM CATEGORY",DmartSalesData[[#This Row],[sales]]&gt;=4000,"HIGH CATEGORY")</f>
        <v>MEDIUM CATEGORY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tr">
        <f>IF(AND(DmartSalesData[[#This Row],[profit]]&gt;=500,DmartSalesData[[#This Row],[sales]]&gt;=3000),"Good","Not Good")</f>
        <v>Good</v>
      </c>
      <c r="R10604" s="2">
        <f>YEAR(DmartSalesData[[#This Row],[order_date]])</f>
        <v>2024</v>
      </c>
    </row>
    <row r="10605" spans="1:18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 t="str" cm="1">
        <f t="array" ref="F10605">_xlfn.IFS(DmartSalesData[[#This Row],[sales]]&lt;2000,"LOW CATEGORY",DmartSalesData[[#This Row],[sales]]&lt;4000,"MEDIUM CATEGORY",DmartSalesData[[#This Row],[sales]]&gt;=4000,"HIGH CATEGORY")</f>
        <v>HIGH CATEGORY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tr">
        <f>IF(AND(DmartSalesData[[#This Row],[profit]]&gt;=500,DmartSalesData[[#This Row],[sales]]&gt;=3000),"Good","Not Good")</f>
        <v>Good</v>
      </c>
      <c r="R10605" s="2">
        <f>YEAR(DmartSalesData[[#This Row],[order_date]])</f>
        <v>2024</v>
      </c>
    </row>
    <row r="10606" spans="1:18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 t="str" cm="1">
        <f t="array" ref="F10606">_xlfn.IFS(DmartSalesData[[#This Row],[sales]]&lt;2000,"LOW CATEGORY",DmartSalesData[[#This Row],[sales]]&lt;4000,"MEDIUM CATEGORY",DmartSalesData[[#This Row],[sales]]&gt;=4000,"HIGH CATEGORY")</f>
        <v>MEDIUM CATEGORY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tr">
        <f>IF(AND(DmartSalesData[[#This Row],[profit]]&gt;=500,DmartSalesData[[#This Row],[sales]]&gt;=3000),"Good","Not Good")</f>
        <v>Good</v>
      </c>
      <c r="R10606" s="2">
        <f>YEAR(DmartSalesData[[#This Row],[order_date]])</f>
        <v>2024</v>
      </c>
    </row>
    <row r="10607" spans="1:18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 t="str" cm="1">
        <f t="array" ref="F10607">_xlfn.IFS(DmartSalesData[[#This Row],[sales]]&lt;2000,"LOW CATEGORY",DmartSalesData[[#This Row],[sales]]&lt;4000,"MEDIUM CATEGORY",DmartSalesData[[#This Row],[sales]]&gt;=4000,"HIGH CATEGORY")</f>
        <v>MEDIUM CATEGORY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tr">
        <f>IF(AND(DmartSalesData[[#This Row],[profit]]&gt;=500,DmartSalesData[[#This Row],[sales]]&gt;=3000),"Good","Not Good")</f>
        <v>Good</v>
      </c>
      <c r="R10607" s="2">
        <f>YEAR(DmartSalesData[[#This Row],[order_date]])</f>
        <v>2024</v>
      </c>
    </row>
    <row r="10608" spans="1:18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 t="str" cm="1">
        <f t="array" ref="F10608">_xlfn.IFS(DmartSalesData[[#This Row],[sales]]&lt;2000,"LOW CATEGORY",DmartSalesData[[#This Row],[sales]]&lt;4000,"MEDIUM CATEGORY",DmartSalesData[[#This Row],[sales]]&gt;=4000,"HIGH CATEGORY")</f>
        <v>LOW CATEGORY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tr">
        <f>IF(AND(DmartSalesData[[#This Row],[profit]]&gt;=500,DmartSalesData[[#This Row],[sales]]&gt;=3000),"Good","Not Good")</f>
        <v>Not Good</v>
      </c>
      <c r="R10608" s="2">
        <f>YEAR(DmartSalesData[[#This Row],[order_date]])</f>
        <v>2023</v>
      </c>
    </row>
    <row r="10609" spans="1:18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 t="str" cm="1">
        <f t="array" ref="F10609">_xlfn.IFS(DmartSalesData[[#This Row],[sales]]&lt;2000,"LOW CATEGORY",DmartSalesData[[#This Row],[sales]]&lt;4000,"MEDIUM CATEGORY",DmartSalesData[[#This Row],[sales]]&gt;=4000,"HIGH CATEGORY")</f>
        <v>LOW CATEGORY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tr">
        <f>IF(AND(DmartSalesData[[#This Row],[profit]]&gt;=500,DmartSalesData[[#This Row],[sales]]&gt;=3000),"Good","Not Good")</f>
        <v>Not Good</v>
      </c>
      <c r="R10609" s="2">
        <f>YEAR(DmartSalesData[[#This Row],[order_date]])</f>
        <v>2023</v>
      </c>
    </row>
    <row r="10610" spans="1:18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 t="str" cm="1">
        <f t="array" ref="F10610">_xlfn.IFS(DmartSalesData[[#This Row],[sales]]&lt;2000,"LOW CATEGORY",DmartSalesData[[#This Row],[sales]]&lt;4000,"MEDIUM CATEGORY",DmartSalesData[[#This Row],[sales]]&gt;=4000,"HIGH CATEGORY")</f>
        <v>LOW CATEGORY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tr">
        <f>IF(AND(DmartSalesData[[#This Row],[profit]]&gt;=500,DmartSalesData[[#This Row],[sales]]&gt;=3000),"Good","Not Good")</f>
        <v>Not Good</v>
      </c>
      <c r="R10610" s="2">
        <f>YEAR(DmartSalesData[[#This Row],[order_date]])</f>
        <v>2023</v>
      </c>
    </row>
    <row r="10611" spans="1:18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 t="str" cm="1">
        <f t="array" ref="F10611">_xlfn.IFS(DmartSalesData[[#This Row],[sales]]&lt;2000,"LOW CATEGORY",DmartSalesData[[#This Row],[sales]]&lt;4000,"MEDIUM CATEGORY",DmartSalesData[[#This Row],[sales]]&gt;=4000,"HIGH CATEGORY")</f>
        <v>MEDIUM CATEGORY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tr">
        <f>IF(AND(DmartSalesData[[#This Row],[profit]]&gt;=500,DmartSalesData[[#This Row],[sales]]&gt;=3000),"Good","Not Good")</f>
        <v>Not Good</v>
      </c>
      <c r="R10611" s="2">
        <f>YEAR(DmartSalesData[[#This Row],[order_date]])</f>
        <v>2024</v>
      </c>
    </row>
    <row r="10612" spans="1:18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 t="str" cm="1">
        <f t="array" ref="F10612">_xlfn.IFS(DmartSalesData[[#This Row],[sales]]&lt;2000,"LOW CATEGORY",DmartSalesData[[#This Row],[sales]]&lt;4000,"MEDIUM CATEGORY",DmartSalesData[[#This Row],[sales]]&gt;=4000,"HIGH CATEGORY")</f>
        <v>HIGH CATEGORY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tr">
        <f>IF(AND(DmartSalesData[[#This Row],[profit]]&gt;=500,DmartSalesData[[#This Row],[sales]]&gt;=3000),"Good","Not Good")</f>
        <v>Good</v>
      </c>
      <c r="R10612" s="2">
        <f>YEAR(DmartSalesData[[#This Row],[order_date]])</f>
        <v>2024</v>
      </c>
    </row>
    <row r="10613" spans="1:18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 t="str" cm="1">
        <f t="array" ref="F10613">_xlfn.IFS(DmartSalesData[[#This Row],[sales]]&lt;2000,"LOW CATEGORY",DmartSalesData[[#This Row],[sales]]&lt;4000,"MEDIUM CATEGORY",DmartSalesData[[#This Row],[sales]]&gt;=4000,"HIGH CATEGORY")</f>
        <v>MEDIUM CATEGORY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tr">
        <f>IF(AND(DmartSalesData[[#This Row],[profit]]&gt;=500,DmartSalesData[[#This Row],[sales]]&gt;=3000),"Good","Not Good")</f>
        <v>Good</v>
      </c>
      <c r="R10613" s="2">
        <f>YEAR(DmartSalesData[[#This Row],[order_date]])</f>
        <v>2024</v>
      </c>
    </row>
    <row r="10614" spans="1:18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 t="str" cm="1">
        <f t="array" ref="F10614">_xlfn.IFS(DmartSalesData[[#This Row],[sales]]&lt;2000,"LOW CATEGORY",DmartSalesData[[#This Row],[sales]]&lt;4000,"MEDIUM CATEGORY",DmartSalesData[[#This Row],[sales]]&gt;=4000,"HIGH CATEGORY")</f>
        <v>LOW CATEGORY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tr">
        <f>IF(AND(DmartSalesData[[#This Row],[profit]]&gt;=500,DmartSalesData[[#This Row],[sales]]&gt;=3000),"Good","Not Good")</f>
        <v>Not Good</v>
      </c>
      <c r="R10614" s="2">
        <f>YEAR(DmartSalesData[[#This Row],[order_date]])</f>
        <v>2023</v>
      </c>
    </row>
    <row r="10615" spans="1:18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 t="str" cm="1">
        <f t="array" ref="F10615">_xlfn.IFS(DmartSalesData[[#This Row],[sales]]&lt;2000,"LOW CATEGORY",DmartSalesData[[#This Row],[sales]]&lt;4000,"MEDIUM CATEGORY",DmartSalesData[[#This Row],[sales]]&gt;=4000,"HIGH CATEGORY")</f>
        <v>LOW CATEGORY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tr">
        <f>IF(AND(DmartSalesData[[#This Row],[profit]]&gt;=500,DmartSalesData[[#This Row],[sales]]&gt;=3000),"Good","Not Good")</f>
        <v>Not Good</v>
      </c>
      <c r="R10615" s="2">
        <f>YEAR(DmartSalesData[[#This Row],[order_date]])</f>
        <v>2024</v>
      </c>
    </row>
    <row r="10616" spans="1:18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 t="str" cm="1">
        <f t="array" ref="F10616">_xlfn.IFS(DmartSalesData[[#This Row],[sales]]&lt;2000,"LOW CATEGORY",DmartSalesData[[#This Row],[sales]]&lt;4000,"MEDIUM CATEGORY",DmartSalesData[[#This Row],[sales]]&gt;=4000,"HIGH CATEGORY")</f>
        <v>HIGH CATEGORY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tr">
        <f>IF(AND(DmartSalesData[[#This Row],[profit]]&gt;=500,DmartSalesData[[#This Row],[sales]]&gt;=3000),"Good","Not Good")</f>
        <v>Not Good</v>
      </c>
      <c r="R10616" s="2">
        <f>YEAR(DmartSalesData[[#This Row],[order_date]])</f>
        <v>2024</v>
      </c>
    </row>
    <row r="10617" spans="1:18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 t="str" cm="1">
        <f t="array" ref="F10617">_xlfn.IFS(DmartSalesData[[#This Row],[sales]]&lt;2000,"LOW CATEGORY",DmartSalesData[[#This Row],[sales]]&lt;4000,"MEDIUM CATEGORY",DmartSalesData[[#This Row],[sales]]&gt;=4000,"HIGH CATEGORY")</f>
        <v>LOW CATEGORY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tr">
        <f>IF(AND(DmartSalesData[[#This Row],[profit]]&gt;=500,DmartSalesData[[#This Row],[sales]]&gt;=3000),"Good","Not Good")</f>
        <v>Not Good</v>
      </c>
      <c r="R10617" s="2">
        <f>YEAR(DmartSalesData[[#This Row],[order_date]])</f>
        <v>2023</v>
      </c>
    </row>
    <row r="10618" spans="1:18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 t="str" cm="1">
        <f t="array" ref="F10618">_xlfn.IFS(DmartSalesData[[#This Row],[sales]]&lt;2000,"LOW CATEGORY",DmartSalesData[[#This Row],[sales]]&lt;4000,"MEDIUM CATEGORY",DmartSalesData[[#This Row],[sales]]&gt;=4000,"HIGH CATEGORY")</f>
        <v>MEDIUM CATEGORY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tr">
        <f>IF(AND(DmartSalesData[[#This Row],[profit]]&gt;=500,DmartSalesData[[#This Row],[sales]]&gt;=3000),"Good","Not Good")</f>
        <v>Not Good</v>
      </c>
      <c r="R10618" s="2">
        <f>YEAR(DmartSalesData[[#This Row],[order_date]])</f>
        <v>2023</v>
      </c>
    </row>
    <row r="10619" spans="1:18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 t="str" cm="1">
        <f t="array" ref="F10619">_xlfn.IFS(DmartSalesData[[#This Row],[sales]]&lt;2000,"LOW CATEGORY",DmartSalesData[[#This Row],[sales]]&lt;4000,"MEDIUM CATEGORY",DmartSalesData[[#This Row],[sales]]&gt;=4000,"HIGH CATEGORY")</f>
        <v>LOW CATEGORY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tr">
        <f>IF(AND(DmartSalesData[[#This Row],[profit]]&gt;=500,DmartSalesData[[#This Row],[sales]]&gt;=3000),"Good","Not Good")</f>
        <v>Not Good</v>
      </c>
      <c r="R10619" s="2">
        <f>YEAR(DmartSalesData[[#This Row],[order_date]])</f>
        <v>2024</v>
      </c>
    </row>
    <row r="10620" spans="1:18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 t="str" cm="1">
        <f t="array" ref="F10620">_xlfn.IFS(DmartSalesData[[#This Row],[sales]]&lt;2000,"LOW CATEGORY",DmartSalesData[[#This Row],[sales]]&lt;4000,"MEDIUM CATEGORY",DmartSalesData[[#This Row],[sales]]&gt;=4000,"HIGH CATEGORY")</f>
        <v>MEDIUM CATEGORY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tr">
        <f>IF(AND(DmartSalesData[[#This Row],[profit]]&gt;=500,DmartSalesData[[#This Row],[sales]]&gt;=3000),"Good","Not Good")</f>
        <v>Not Good</v>
      </c>
      <c r="R10620" s="2">
        <f>YEAR(DmartSalesData[[#This Row],[order_date]])</f>
        <v>2024</v>
      </c>
    </row>
    <row r="10621" spans="1:18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 t="str" cm="1">
        <f t="array" ref="F10621">_xlfn.IFS(DmartSalesData[[#This Row],[sales]]&lt;2000,"LOW CATEGORY",DmartSalesData[[#This Row],[sales]]&lt;4000,"MEDIUM CATEGORY",DmartSalesData[[#This Row],[sales]]&gt;=4000,"HIGH CATEGORY")</f>
        <v>LOW CATEGORY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tr">
        <f>IF(AND(DmartSalesData[[#This Row],[profit]]&gt;=500,DmartSalesData[[#This Row],[sales]]&gt;=3000),"Good","Not Good")</f>
        <v>Not Good</v>
      </c>
      <c r="R10621" s="2">
        <f>YEAR(DmartSalesData[[#This Row],[order_date]])</f>
        <v>2024</v>
      </c>
    </row>
    <row r="10622" spans="1:18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 t="str" cm="1">
        <f t="array" ref="F10622">_xlfn.IFS(DmartSalesData[[#This Row],[sales]]&lt;2000,"LOW CATEGORY",DmartSalesData[[#This Row],[sales]]&lt;4000,"MEDIUM CATEGORY",DmartSalesData[[#This Row],[sales]]&gt;=4000,"HIGH CATEGORY")</f>
        <v>LOW CATEGORY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tr">
        <f>IF(AND(DmartSalesData[[#This Row],[profit]]&gt;=500,DmartSalesData[[#This Row],[sales]]&gt;=3000),"Good","Not Good")</f>
        <v>Not Good</v>
      </c>
      <c r="R10622" s="2">
        <f>YEAR(DmartSalesData[[#This Row],[order_date]])</f>
        <v>2023</v>
      </c>
    </row>
    <row r="10623" spans="1:18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 t="str" cm="1">
        <f t="array" ref="F10623">_xlfn.IFS(DmartSalesData[[#This Row],[sales]]&lt;2000,"LOW CATEGORY",DmartSalesData[[#This Row],[sales]]&lt;4000,"MEDIUM CATEGORY",DmartSalesData[[#This Row],[sales]]&gt;=4000,"HIGH CATEGORY")</f>
        <v>MEDIUM CATEGORY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tr">
        <f>IF(AND(DmartSalesData[[#This Row],[profit]]&gt;=500,DmartSalesData[[#This Row],[sales]]&gt;=3000),"Good","Not Good")</f>
        <v>Good</v>
      </c>
      <c r="R10623" s="2">
        <f>YEAR(DmartSalesData[[#This Row],[order_date]])</f>
        <v>2023</v>
      </c>
    </row>
    <row r="10624" spans="1:18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 t="str" cm="1">
        <f t="array" ref="F10624">_xlfn.IFS(DmartSalesData[[#This Row],[sales]]&lt;2000,"LOW CATEGORY",DmartSalesData[[#This Row],[sales]]&lt;4000,"MEDIUM CATEGORY",DmartSalesData[[#This Row],[sales]]&gt;=4000,"HIGH CATEGORY")</f>
        <v>LOW CATEGORY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tr">
        <f>IF(AND(DmartSalesData[[#This Row],[profit]]&gt;=500,DmartSalesData[[#This Row],[sales]]&gt;=3000),"Good","Not Good")</f>
        <v>Not Good</v>
      </c>
      <c r="R10624" s="2">
        <f>YEAR(DmartSalesData[[#This Row],[order_date]])</f>
        <v>2023</v>
      </c>
    </row>
    <row r="10625" spans="1:18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 t="str" cm="1">
        <f t="array" ref="F10625">_xlfn.IFS(DmartSalesData[[#This Row],[sales]]&lt;2000,"LOW CATEGORY",DmartSalesData[[#This Row],[sales]]&lt;4000,"MEDIUM CATEGORY",DmartSalesData[[#This Row],[sales]]&gt;=4000,"HIGH CATEGORY")</f>
        <v>LOW CATEGORY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tr">
        <f>IF(AND(DmartSalesData[[#This Row],[profit]]&gt;=500,DmartSalesData[[#This Row],[sales]]&gt;=3000),"Good","Not Good")</f>
        <v>Not Good</v>
      </c>
      <c r="R10625" s="2">
        <f>YEAR(DmartSalesData[[#This Row],[order_date]])</f>
        <v>2023</v>
      </c>
    </row>
    <row r="10626" spans="1:18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 t="str" cm="1">
        <f t="array" ref="F10626">_xlfn.IFS(DmartSalesData[[#This Row],[sales]]&lt;2000,"LOW CATEGORY",DmartSalesData[[#This Row],[sales]]&lt;4000,"MEDIUM CATEGORY",DmartSalesData[[#This Row],[sales]]&gt;=4000,"HIGH CATEGORY")</f>
        <v>MEDIUM CATEGORY</v>
      </c>
      <c r="G10626" s="2">
        <v>0.41</v>
      </c>
      <c r="H10626" s="2">
        <f t="shared" ref="H10626:H10689" si="332">E10626*G10626</f>
        <v>1447.4721999999999</v>
      </c>
      <c r="I10626" s="2">
        <f t="shared" ref="I10626:I10689" si="333">E10626-H10626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tr">
        <f>IF(AND(DmartSalesData[[#This Row],[profit]]&gt;=500,DmartSalesData[[#This Row],[sales]]&gt;=3000),"Good","Not Good")</f>
        <v>Not Good</v>
      </c>
      <c r="R10626" s="2">
        <f>YEAR(DmartSalesData[[#This Row],[order_date]])</f>
        <v>2024</v>
      </c>
    </row>
    <row r="10627" spans="1:18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 t="str" cm="1">
        <f t="array" ref="F10627">_xlfn.IFS(DmartSalesData[[#This Row],[sales]]&lt;2000,"LOW CATEGORY",DmartSalesData[[#This Row],[sales]]&lt;4000,"MEDIUM CATEGORY",DmartSalesData[[#This Row],[sales]]&gt;=4000,"HIGH CATEGORY")</f>
        <v>HIGH CATEGORY</v>
      </c>
      <c r="G10627" s="2">
        <v>0.46</v>
      </c>
      <c r="H10627" s="2">
        <f t="shared" si="332"/>
        <v>1932.1656</v>
      </c>
      <c r="I10627" s="2">
        <f t="shared" si="333"/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tr">
        <f>IF(AND(DmartSalesData[[#This Row],[profit]]&gt;=500,DmartSalesData[[#This Row],[sales]]&gt;=3000),"Good","Not Good")</f>
        <v>Not Good</v>
      </c>
      <c r="R10627" s="2">
        <f>YEAR(DmartSalesData[[#This Row],[order_date]])</f>
        <v>2024</v>
      </c>
    </row>
    <row r="10628" spans="1:18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 t="str" cm="1">
        <f t="array" ref="F10628">_xlfn.IFS(DmartSalesData[[#This Row],[sales]]&lt;2000,"LOW CATEGORY",DmartSalesData[[#This Row],[sales]]&lt;4000,"MEDIUM CATEGORY",DmartSalesData[[#This Row],[sales]]&gt;=4000,"HIGH CATEGORY")</f>
        <v>LOW CATEGORY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tr">
        <f>IF(AND(DmartSalesData[[#This Row],[profit]]&gt;=500,DmartSalesData[[#This Row],[sales]]&gt;=3000),"Good","Not Good")</f>
        <v>Not Good</v>
      </c>
      <c r="R10628" s="2">
        <f>YEAR(DmartSalesData[[#This Row],[order_date]])</f>
        <v>2024</v>
      </c>
    </row>
    <row r="10629" spans="1:18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 t="str" cm="1">
        <f t="array" ref="F10629">_xlfn.IFS(DmartSalesData[[#This Row],[sales]]&lt;2000,"LOW CATEGORY",DmartSalesData[[#This Row],[sales]]&lt;4000,"MEDIUM CATEGORY",DmartSalesData[[#This Row],[sales]]&gt;=4000,"HIGH CATEGORY")</f>
        <v>LOW CATEGORY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tr">
        <f>IF(AND(DmartSalesData[[#This Row],[profit]]&gt;=500,DmartSalesData[[#This Row],[sales]]&gt;=3000),"Good","Not Good")</f>
        <v>Not Good</v>
      </c>
      <c r="R10629" s="2">
        <f>YEAR(DmartSalesData[[#This Row],[order_date]])</f>
        <v>2024</v>
      </c>
    </row>
    <row r="10630" spans="1:18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 t="str" cm="1">
        <f t="array" ref="F10630">_xlfn.IFS(DmartSalesData[[#This Row],[sales]]&lt;2000,"LOW CATEGORY",DmartSalesData[[#This Row],[sales]]&lt;4000,"MEDIUM CATEGORY",DmartSalesData[[#This Row],[sales]]&gt;=4000,"HIGH CATEGORY")</f>
        <v>LOW CATEGORY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tr">
        <f>IF(AND(DmartSalesData[[#This Row],[profit]]&gt;=500,DmartSalesData[[#This Row],[sales]]&gt;=3000),"Good","Not Good")</f>
        <v>Not Good</v>
      </c>
      <c r="R10630" s="2">
        <f>YEAR(DmartSalesData[[#This Row],[order_date]])</f>
        <v>2024</v>
      </c>
    </row>
    <row r="10631" spans="1:18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 t="str" cm="1">
        <f t="array" ref="F10631">_xlfn.IFS(DmartSalesData[[#This Row],[sales]]&lt;2000,"LOW CATEGORY",DmartSalesData[[#This Row],[sales]]&lt;4000,"MEDIUM CATEGORY",DmartSalesData[[#This Row],[sales]]&gt;=4000,"HIGH CATEGORY")</f>
        <v>MEDIUM CATEGORY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tr">
        <f>IF(AND(DmartSalesData[[#This Row],[profit]]&gt;=500,DmartSalesData[[#This Row],[sales]]&gt;=3000),"Good","Not Good")</f>
        <v>Not Good</v>
      </c>
      <c r="R10631" s="2">
        <f>YEAR(DmartSalesData[[#This Row],[order_date]])</f>
        <v>2024</v>
      </c>
    </row>
    <row r="10632" spans="1:18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 t="str" cm="1">
        <f t="array" ref="F10632">_xlfn.IFS(DmartSalesData[[#This Row],[sales]]&lt;2000,"LOW CATEGORY",DmartSalesData[[#This Row],[sales]]&lt;4000,"MEDIUM CATEGORY",DmartSalesData[[#This Row],[sales]]&gt;=4000,"HIGH CATEGORY")</f>
        <v>HIGH CATEGORY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tr">
        <f>IF(AND(DmartSalesData[[#This Row],[profit]]&gt;=500,DmartSalesData[[#This Row],[sales]]&gt;=3000),"Good","Not Good")</f>
        <v>Good</v>
      </c>
      <c r="R10632" s="2">
        <f>YEAR(DmartSalesData[[#This Row],[order_date]])</f>
        <v>2023</v>
      </c>
    </row>
    <row r="10633" spans="1:18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 t="str" cm="1">
        <f t="array" ref="F10633">_xlfn.IFS(DmartSalesData[[#This Row],[sales]]&lt;2000,"LOW CATEGORY",DmartSalesData[[#This Row],[sales]]&lt;4000,"MEDIUM CATEGORY",DmartSalesData[[#This Row],[sales]]&gt;=4000,"HIGH CATEGORY")</f>
        <v>LOW CATEGORY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tr">
        <f>IF(AND(DmartSalesData[[#This Row],[profit]]&gt;=500,DmartSalesData[[#This Row],[sales]]&gt;=3000),"Good","Not Good")</f>
        <v>Not Good</v>
      </c>
      <c r="R10633" s="2">
        <f>YEAR(DmartSalesData[[#This Row],[order_date]])</f>
        <v>2023</v>
      </c>
    </row>
    <row r="10634" spans="1:18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 t="str" cm="1">
        <f t="array" ref="F10634">_xlfn.IFS(DmartSalesData[[#This Row],[sales]]&lt;2000,"LOW CATEGORY",DmartSalesData[[#This Row],[sales]]&lt;4000,"MEDIUM CATEGORY",DmartSalesData[[#This Row],[sales]]&gt;=4000,"HIGH CATEGORY")</f>
        <v>MEDIUM CATEGORY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tr">
        <f>IF(AND(DmartSalesData[[#This Row],[profit]]&gt;=500,DmartSalesData[[#This Row],[sales]]&gt;=3000),"Good","Not Good")</f>
        <v>Not Good</v>
      </c>
      <c r="R10634" s="2">
        <f>YEAR(DmartSalesData[[#This Row],[order_date]])</f>
        <v>2024</v>
      </c>
    </row>
    <row r="10635" spans="1:18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 t="str" cm="1">
        <f t="array" ref="F10635">_xlfn.IFS(DmartSalesData[[#This Row],[sales]]&lt;2000,"LOW CATEGORY",DmartSalesData[[#This Row],[sales]]&lt;4000,"MEDIUM CATEGORY",DmartSalesData[[#This Row],[sales]]&gt;=4000,"HIGH CATEGORY")</f>
        <v>LOW CATEGORY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tr">
        <f>IF(AND(DmartSalesData[[#This Row],[profit]]&gt;=500,DmartSalesData[[#This Row],[sales]]&gt;=3000),"Good","Not Good")</f>
        <v>Not Good</v>
      </c>
      <c r="R10635" s="2">
        <f>YEAR(DmartSalesData[[#This Row],[order_date]])</f>
        <v>2024</v>
      </c>
    </row>
    <row r="10636" spans="1:18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 t="str" cm="1">
        <f t="array" ref="F10636">_xlfn.IFS(DmartSalesData[[#This Row],[sales]]&lt;2000,"LOW CATEGORY",DmartSalesData[[#This Row],[sales]]&lt;4000,"MEDIUM CATEGORY",DmartSalesData[[#This Row],[sales]]&gt;=4000,"HIGH CATEGORY")</f>
        <v>MEDIUM CATEGORY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tr">
        <f>IF(AND(DmartSalesData[[#This Row],[profit]]&gt;=500,DmartSalesData[[#This Row],[sales]]&gt;=3000),"Good","Not Good")</f>
        <v>Not Good</v>
      </c>
      <c r="R10636" s="2">
        <f>YEAR(DmartSalesData[[#This Row],[order_date]])</f>
        <v>2023</v>
      </c>
    </row>
    <row r="10637" spans="1:18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 t="str" cm="1">
        <f t="array" ref="F10637">_xlfn.IFS(DmartSalesData[[#This Row],[sales]]&lt;2000,"LOW CATEGORY",DmartSalesData[[#This Row],[sales]]&lt;4000,"MEDIUM CATEGORY",DmartSalesData[[#This Row],[sales]]&gt;=4000,"HIGH CATEGORY")</f>
        <v>LOW CATEGORY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tr">
        <f>IF(AND(DmartSalesData[[#This Row],[profit]]&gt;=500,DmartSalesData[[#This Row],[sales]]&gt;=3000),"Good","Not Good")</f>
        <v>Not Good</v>
      </c>
      <c r="R10637" s="2">
        <f>YEAR(DmartSalesData[[#This Row],[order_date]])</f>
        <v>2024</v>
      </c>
    </row>
    <row r="10638" spans="1:18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 t="str" cm="1">
        <f t="array" ref="F10638">_xlfn.IFS(DmartSalesData[[#This Row],[sales]]&lt;2000,"LOW CATEGORY",DmartSalesData[[#This Row],[sales]]&lt;4000,"MEDIUM CATEGORY",DmartSalesData[[#This Row],[sales]]&gt;=4000,"HIGH CATEGORY")</f>
        <v>HIGH CATEGORY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tr">
        <f>IF(AND(DmartSalesData[[#This Row],[profit]]&gt;=500,DmartSalesData[[#This Row],[sales]]&gt;=3000),"Good","Not Good")</f>
        <v>Good</v>
      </c>
      <c r="R10638" s="2">
        <f>YEAR(DmartSalesData[[#This Row],[order_date]])</f>
        <v>2023</v>
      </c>
    </row>
    <row r="10639" spans="1:18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 t="str" cm="1">
        <f t="array" ref="F10639">_xlfn.IFS(DmartSalesData[[#This Row],[sales]]&lt;2000,"LOW CATEGORY",DmartSalesData[[#This Row],[sales]]&lt;4000,"MEDIUM CATEGORY",DmartSalesData[[#This Row],[sales]]&gt;=4000,"HIGH CATEGORY")</f>
        <v>MEDIUM CATEGORY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tr">
        <f>IF(AND(DmartSalesData[[#This Row],[profit]]&gt;=500,DmartSalesData[[#This Row],[sales]]&gt;=3000),"Good","Not Good")</f>
        <v>Good</v>
      </c>
      <c r="R10639" s="2">
        <f>YEAR(DmartSalesData[[#This Row],[order_date]])</f>
        <v>2023</v>
      </c>
    </row>
    <row r="10640" spans="1:18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 t="str" cm="1">
        <f t="array" ref="F10640">_xlfn.IFS(DmartSalesData[[#This Row],[sales]]&lt;2000,"LOW CATEGORY",DmartSalesData[[#This Row],[sales]]&lt;4000,"MEDIUM CATEGORY",DmartSalesData[[#This Row],[sales]]&gt;=4000,"HIGH CATEGORY")</f>
        <v>LOW CATEGORY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tr">
        <f>IF(AND(DmartSalesData[[#This Row],[profit]]&gt;=500,DmartSalesData[[#This Row],[sales]]&gt;=3000),"Good","Not Good")</f>
        <v>Not Good</v>
      </c>
      <c r="R10640" s="2">
        <f>YEAR(DmartSalesData[[#This Row],[order_date]])</f>
        <v>2024</v>
      </c>
    </row>
    <row r="10641" spans="1:18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 t="str" cm="1">
        <f t="array" ref="F10641">_xlfn.IFS(DmartSalesData[[#This Row],[sales]]&lt;2000,"LOW CATEGORY",DmartSalesData[[#This Row],[sales]]&lt;4000,"MEDIUM CATEGORY",DmartSalesData[[#This Row],[sales]]&gt;=4000,"HIGH CATEGORY")</f>
        <v>HIGH CATEGORY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tr">
        <f>IF(AND(DmartSalesData[[#This Row],[profit]]&gt;=500,DmartSalesData[[#This Row],[sales]]&gt;=3000),"Good","Not Good")</f>
        <v>Good</v>
      </c>
      <c r="R10641" s="2">
        <f>YEAR(DmartSalesData[[#This Row],[order_date]])</f>
        <v>2023</v>
      </c>
    </row>
    <row r="10642" spans="1:18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 t="str" cm="1">
        <f t="array" ref="F10642">_xlfn.IFS(DmartSalesData[[#This Row],[sales]]&lt;2000,"LOW CATEGORY",DmartSalesData[[#This Row],[sales]]&lt;4000,"MEDIUM CATEGORY",DmartSalesData[[#This Row],[sales]]&gt;=4000,"HIGH CATEGORY")</f>
        <v>LOW CATEGORY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tr">
        <f>IF(AND(DmartSalesData[[#This Row],[profit]]&gt;=500,DmartSalesData[[#This Row],[sales]]&gt;=3000),"Good","Not Good")</f>
        <v>Not Good</v>
      </c>
      <c r="R10642" s="2">
        <f>YEAR(DmartSalesData[[#This Row],[order_date]])</f>
        <v>2023</v>
      </c>
    </row>
    <row r="10643" spans="1:18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 t="str" cm="1">
        <f t="array" ref="F10643">_xlfn.IFS(DmartSalesData[[#This Row],[sales]]&lt;2000,"LOW CATEGORY",DmartSalesData[[#This Row],[sales]]&lt;4000,"MEDIUM CATEGORY",DmartSalesData[[#This Row],[sales]]&gt;=4000,"HIGH CATEGORY")</f>
        <v>LOW CATEGORY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tr">
        <f>IF(AND(DmartSalesData[[#This Row],[profit]]&gt;=500,DmartSalesData[[#This Row],[sales]]&gt;=3000),"Good","Not Good")</f>
        <v>Not Good</v>
      </c>
      <c r="R10643" s="2">
        <f>YEAR(DmartSalesData[[#This Row],[order_date]])</f>
        <v>2024</v>
      </c>
    </row>
    <row r="10644" spans="1:18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 t="str" cm="1">
        <f t="array" ref="F10644">_xlfn.IFS(DmartSalesData[[#This Row],[sales]]&lt;2000,"LOW CATEGORY",DmartSalesData[[#This Row],[sales]]&lt;4000,"MEDIUM CATEGORY",DmartSalesData[[#This Row],[sales]]&gt;=4000,"HIGH CATEGORY")</f>
        <v>HIGH CATEGORY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tr">
        <f>IF(AND(DmartSalesData[[#This Row],[profit]]&gt;=500,DmartSalesData[[#This Row],[sales]]&gt;=3000),"Good","Not Good")</f>
        <v>Not Good</v>
      </c>
      <c r="R10644" s="2">
        <f>YEAR(DmartSalesData[[#This Row],[order_date]])</f>
        <v>2024</v>
      </c>
    </row>
    <row r="10645" spans="1:18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 t="str" cm="1">
        <f t="array" ref="F10645">_xlfn.IFS(DmartSalesData[[#This Row],[sales]]&lt;2000,"LOW CATEGORY",DmartSalesData[[#This Row],[sales]]&lt;4000,"MEDIUM CATEGORY",DmartSalesData[[#This Row],[sales]]&gt;=4000,"HIGH CATEGORY")</f>
        <v>LOW CATEGORY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tr">
        <f>IF(AND(DmartSalesData[[#This Row],[profit]]&gt;=500,DmartSalesData[[#This Row],[sales]]&gt;=3000),"Good","Not Good")</f>
        <v>Not Good</v>
      </c>
      <c r="R10645" s="2">
        <f>YEAR(DmartSalesData[[#This Row],[order_date]])</f>
        <v>2024</v>
      </c>
    </row>
    <row r="10646" spans="1:18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 t="str" cm="1">
        <f t="array" ref="F10646">_xlfn.IFS(DmartSalesData[[#This Row],[sales]]&lt;2000,"LOW CATEGORY",DmartSalesData[[#This Row],[sales]]&lt;4000,"MEDIUM CATEGORY",DmartSalesData[[#This Row],[sales]]&gt;=4000,"HIGH CATEGORY")</f>
        <v>HIGH CATEGORY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tr">
        <f>IF(AND(DmartSalesData[[#This Row],[profit]]&gt;=500,DmartSalesData[[#This Row],[sales]]&gt;=3000),"Good","Not Good")</f>
        <v>Good</v>
      </c>
      <c r="R10646" s="2">
        <f>YEAR(DmartSalesData[[#This Row],[order_date]])</f>
        <v>2023</v>
      </c>
    </row>
    <row r="10647" spans="1:18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 t="str" cm="1">
        <f t="array" ref="F10647">_xlfn.IFS(DmartSalesData[[#This Row],[sales]]&lt;2000,"LOW CATEGORY",DmartSalesData[[#This Row],[sales]]&lt;4000,"MEDIUM CATEGORY",DmartSalesData[[#This Row],[sales]]&gt;=4000,"HIGH CATEGORY")</f>
        <v>MEDIUM CATEGORY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tr">
        <f>IF(AND(DmartSalesData[[#This Row],[profit]]&gt;=500,DmartSalesData[[#This Row],[sales]]&gt;=3000),"Good","Not Good")</f>
        <v>Good</v>
      </c>
      <c r="R10647" s="2">
        <f>YEAR(DmartSalesData[[#This Row],[order_date]])</f>
        <v>2023</v>
      </c>
    </row>
    <row r="10648" spans="1:18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 t="str" cm="1">
        <f t="array" ref="F10648">_xlfn.IFS(DmartSalesData[[#This Row],[sales]]&lt;2000,"LOW CATEGORY",DmartSalesData[[#This Row],[sales]]&lt;4000,"MEDIUM CATEGORY",DmartSalesData[[#This Row],[sales]]&gt;=4000,"HIGH CATEGORY")</f>
        <v>HIGH CATEGORY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tr">
        <f>IF(AND(DmartSalesData[[#This Row],[profit]]&gt;=500,DmartSalesData[[#This Row],[sales]]&gt;=3000),"Good","Not Good")</f>
        <v>Good</v>
      </c>
      <c r="R10648" s="2">
        <f>YEAR(DmartSalesData[[#This Row],[order_date]])</f>
        <v>2024</v>
      </c>
    </row>
    <row r="10649" spans="1:18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 t="str" cm="1">
        <f t="array" ref="F10649">_xlfn.IFS(DmartSalesData[[#This Row],[sales]]&lt;2000,"LOW CATEGORY",DmartSalesData[[#This Row],[sales]]&lt;4000,"MEDIUM CATEGORY",DmartSalesData[[#This Row],[sales]]&gt;=4000,"HIGH CATEGORY")</f>
        <v>MEDIUM CATEGORY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tr">
        <f>IF(AND(DmartSalesData[[#This Row],[profit]]&gt;=500,DmartSalesData[[#This Row],[sales]]&gt;=3000),"Good","Not Good")</f>
        <v>Good</v>
      </c>
      <c r="R10649" s="2">
        <f>YEAR(DmartSalesData[[#This Row],[order_date]])</f>
        <v>2023</v>
      </c>
    </row>
    <row r="10650" spans="1:18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 t="str" cm="1">
        <f t="array" ref="F10650">_xlfn.IFS(DmartSalesData[[#This Row],[sales]]&lt;2000,"LOW CATEGORY",DmartSalesData[[#This Row],[sales]]&lt;4000,"MEDIUM CATEGORY",DmartSalesData[[#This Row],[sales]]&gt;=4000,"HIGH CATEGORY")</f>
        <v>LOW CATEGORY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tr">
        <f>IF(AND(DmartSalesData[[#This Row],[profit]]&gt;=500,DmartSalesData[[#This Row],[sales]]&gt;=3000),"Good","Not Good")</f>
        <v>Not Good</v>
      </c>
      <c r="R10650" s="2">
        <f>YEAR(DmartSalesData[[#This Row],[order_date]])</f>
        <v>2024</v>
      </c>
    </row>
    <row r="10651" spans="1:18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 t="str" cm="1">
        <f t="array" ref="F10651">_xlfn.IFS(DmartSalesData[[#This Row],[sales]]&lt;2000,"LOW CATEGORY",DmartSalesData[[#This Row],[sales]]&lt;4000,"MEDIUM CATEGORY",DmartSalesData[[#This Row],[sales]]&gt;=4000,"HIGH CATEGORY")</f>
        <v>HIGH CATEGORY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tr">
        <f>IF(AND(DmartSalesData[[#This Row],[profit]]&gt;=500,DmartSalesData[[#This Row],[sales]]&gt;=3000),"Good","Not Good")</f>
        <v>Not Good</v>
      </c>
      <c r="R10651" s="2">
        <f>YEAR(DmartSalesData[[#This Row],[order_date]])</f>
        <v>2024</v>
      </c>
    </row>
    <row r="10652" spans="1:18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 t="str" cm="1">
        <f t="array" ref="F10652">_xlfn.IFS(DmartSalesData[[#This Row],[sales]]&lt;2000,"LOW CATEGORY",DmartSalesData[[#This Row],[sales]]&lt;4000,"MEDIUM CATEGORY",DmartSalesData[[#This Row],[sales]]&gt;=4000,"HIGH CATEGORY")</f>
        <v>LOW CATEGORY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tr">
        <f>IF(AND(DmartSalesData[[#This Row],[profit]]&gt;=500,DmartSalesData[[#This Row],[sales]]&gt;=3000),"Good","Not Good")</f>
        <v>Not Good</v>
      </c>
      <c r="R10652" s="2">
        <f>YEAR(DmartSalesData[[#This Row],[order_date]])</f>
        <v>2024</v>
      </c>
    </row>
    <row r="10653" spans="1:18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 t="str" cm="1">
        <f t="array" ref="F10653">_xlfn.IFS(DmartSalesData[[#This Row],[sales]]&lt;2000,"LOW CATEGORY",DmartSalesData[[#This Row],[sales]]&lt;4000,"MEDIUM CATEGORY",DmartSalesData[[#This Row],[sales]]&gt;=4000,"HIGH CATEGORY")</f>
        <v>MEDIUM CATEGORY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tr">
        <f>IF(AND(DmartSalesData[[#This Row],[profit]]&gt;=500,DmartSalesData[[#This Row],[sales]]&gt;=3000),"Good","Not Good")</f>
        <v>Good</v>
      </c>
      <c r="R10653" s="2">
        <f>YEAR(DmartSalesData[[#This Row],[order_date]])</f>
        <v>2024</v>
      </c>
    </row>
    <row r="10654" spans="1:18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 t="str" cm="1">
        <f t="array" ref="F10654">_xlfn.IFS(DmartSalesData[[#This Row],[sales]]&lt;2000,"LOW CATEGORY",DmartSalesData[[#This Row],[sales]]&lt;4000,"MEDIUM CATEGORY",DmartSalesData[[#This Row],[sales]]&gt;=4000,"HIGH CATEGORY")</f>
        <v>MEDIUM CATEGORY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tr">
        <f>IF(AND(DmartSalesData[[#This Row],[profit]]&gt;=500,DmartSalesData[[#This Row],[sales]]&gt;=3000),"Good","Not Good")</f>
        <v>Not Good</v>
      </c>
      <c r="R10654" s="2">
        <f>YEAR(DmartSalesData[[#This Row],[order_date]])</f>
        <v>2023</v>
      </c>
    </row>
    <row r="10655" spans="1:18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 t="str" cm="1">
        <f t="array" ref="F10655">_xlfn.IFS(DmartSalesData[[#This Row],[sales]]&lt;2000,"LOW CATEGORY",DmartSalesData[[#This Row],[sales]]&lt;4000,"MEDIUM CATEGORY",DmartSalesData[[#This Row],[sales]]&gt;=4000,"HIGH CATEGORY")</f>
        <v>MEDIUM CATEGORY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tr">
        <f>IF(AND(DmartSalesData[[#This Row],[profit]]&gt;=500,DmartSalesData[[#This Row],[sales]]&gt;=3000),"Good","Not Good")</f>
        <v>Not Good</v>
      </c>
      <c r="R10655" s="2">
        <f>YEAR(DmartSalesData[[#This Row],[order_date]])</f>
        <v>2023</v>
      </c>
    </row>
    <row r="10656" spans="1:18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 t="str" cm="1">
        <f t="array" ref="F10656">_xlfn.IFS(DmartSalesData[[#This Row],[sales]]&lt;2000,"LOW CATEGORY",DmartSalesData[[#This Row],[sales]]&lt;4000,"MEDIUM CATEGORY",DmartSalesData[[#This Row],[sales]]&gt;=4000,"HIGH CATEGORY")</f>
        <v>MEDIUM CATEGORY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tr">
        <f>IF(AND(DmartSalesData[[#This Row],[profit]]&gt;=500,DmartSalesData[[#This Row],[sales]]&gt;=3000),"Good","Not Good")</f>
        <v>Good</v>
      </c>
      <c r="R10656" s="2">
        <f>YEAR(DmartSalesData[[#This Row],[order_date]])</f>
        <v>2023</v>
      </c>
    </row>
    <row r="10657" spans="1:18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 t="str" cm="1">
        <f t="array" ref="F10657">_xlfn.IFS(DmartSalesData[[#This Row],[sales]]&lt;2000,"LOW CATEGORY",DmartSalesData[[#This Row],[sales]]&lt;4000,"MEDIUM CATEGORY",DmartSalesData[[#This Row],[sales]]&gt;=4000,"HIGH CATEGORY")</f>
        <v>HIGH CATEGORY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tr">
        <f>IF(AND(DmartSalesData[[#This Row],[profit]]&gt;=500,DmartSalesData[[#This Row],[sales]]&gt;=3000),"Good","Not Good")</f>
        <v>Good</v>
      </c>
      <c r="R10657" s="2">
        <f>YEAR(DmartSalesData[[#This Row],[order_date]])</f>
        <v>2023</v>
      </c>
    </row>
    <row r="10658" spans="1:18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 t="str" cm="1">
        <f t="array" ref="F10658">_xlfn.IFS(DmartSalesData[[#This Row],[sales]]&lt;2000,"LOW CATEGORY",DmartSalesData[[#This Row],[sales]]&lt;4000,"MEDIUM CATEGORY",DmartSalesData[[#This Row],[sales]]&gt;=4000,"HIGH CATEGORY")</f>
        <v>HIGH CATEGORY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tr">
        <f>IF(AND(DmartSalesData[[#This Row],[profit]]&gt;=500,DmartSalesData[[#This Row],[sales]]&gt;=3000),"Good","Not Good")</f>
        <v>Not Good</v>
      </c>
      <c r="R10658" s="2">
        <f>YEAR(DmartSalesData[[#This Row],[order_date]])</f>
        <v>2023</v>
      </c>
    </row>
    <row r="10659" spans="1:18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 t="str" cm="1">
        <f t="array" ref="F10659">_xlfn.IFS(DmartSalesData[[#This Row],[sales]]&lt;2000,"LOW CATEGORY",DmartSalesData[[#This Row],[sales]]&lt;4000,"MEDIUM CATEGORY",DmartSalesData[[#This Row],[sales]]&gt;=4000,"HIGH CATEGORY")</f>
        <v>HIGH CATEGORY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tr">
        <f>IF(AND(DmartSalesData[[#This Row],[profit]]&gt;=500,DmartSalesData[[#This Row],[sales]]&gt;=3000),"Good","Not Good")</f>
        <v>Good</v>
      </c>
      <c r="R10659" s="2">
        <f>YEAR(DmartSalesData[[#This Row],[order_date]])</f>
        <v>2024</v>
      </c>
    </row>
    <row r="10660" spans="1:18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 t="str" cm="1">
        <f t="array" ref="F10660">_xlfn.IFS(DmartSalesData[[#This Row],[sales]]&lt;2000,"LOW CATEGORY",DmartSalesData[[#This Row],[sales]]&lt;4000,"MEDIUM CATEGORY",DmartSalesData[[#This Row],[sales]]&gt;=4000,"HIGH CATEGORY")</f>
        <v>MEDIUM CATEGORY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tr">
        <f>IF(AND(DmartSalesData[[#This Row],[profit]]&gt;=500,DmartSalesData[[#This Row],[sales]]&gt;=3000),"Good","Not Good")</f>
        <v>Not Good</v>
      </c>
      <c r="R10660" s="2">
        <f>YEAR(DmartSalesData[[#This Row],[order_date]])</f>
        <v>2023</v>
      </c>
    </row>
    <row r="10661" spans="1:18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 t="str" cm="1">
        <f t="array" ref="F10661">_xlfn.IFS(DmartSalesData[[#This Row],[sales]]&lt;2000,"LOW CATEGORY",DmartSalesData[[#This Row],[sales]]&lt;4000,"MEDIUM CATEGORY",DmartSalesData[[#This Row],[sales]]&gt;=4000,"HIGH CATEGORY")</f>
        <v>HIGH CATEGORY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tr">
        <f>IF(AND(DmartSalesData[[#This Row],[profit]]&gt;=500,DmartSalesData[[#This Row],[sales]]&gt;=3000),"Good","Not Good")</f>
        <v>Good</v>
      </c>
      <c r="R10661" s="2">
        <f>YEAR(DmartSalesData[[#This Row],[order_date]])</f>
        <v>2024</v>
      </c>
    </row>
    <row r="10662" spans="1:18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 t="str" cm="1">
        <f t="array" ref="F10662">_xlfn.IFS(DmartSalesData[[#This Row],[sales]]&lt;2000,"LOW CATEGORY",DmartSalesData[[#This Row],[sales]]&lt;4000,"MEDIUM CATEGORY",DmartSalesData[[#This Row],[sales]]&gt;=4000,"HIGH CATEGORY")</f>
        <v>MEDIUM CATEGORY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tr">
        <f>IF(AND(DmartSalesData[[#This Row],[profit]]&gt;=500,DmartSalesData[[#This Row],[sales]]&gt;=3000),"Good","Not Good")</f>
        <v>Good</v>
      </c>
      <c r="R10662" s="2">
        <f>YEAR(DmartSalesData[[#This Row],[order_date]])</f>
        <v>2024</v>
      </c>
    </row>
    <row r="10663" spans="1:18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 t="str" cm="1">
        <f t="array" ref="F10663">_xlfn.IFS(DmartSalesData[[#This Row],[sales]]&lt;2000,"LOW CATEGORY",DmartSalesData[[#This Row],[sales]]&lt;4000,"MEDIUM CATEGORY",DmartSalesData[[#This Row],[sales]]&gt;=4000,"HIGH CATEGORY")</f>
        <v>HIGH CATEGORY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tr">
        <f>IF(AND(DmartSalesData[[#This Row],[profit]]&gt;=500,DmartSalesData[[#This Row],[sales]]&gt;=3000),"Good","Not Good")</f>
        <v>Not Good</v>
      </c>
      <c r="R10663" s="2">
        <f>YEAR(DmartSalesData[[#This Row],[order_date]])</f>
        <v>2024</v>
      </c>
    </row>
    <row r="10664" spans="1:18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 t="str" cm="1">
        <f t="array" ref="F10664">_xlfn.IFS(DmartSalesData[[#This Row],[sales]]&lt;2000,"LOW CATEGORY",DmartSalesData[[#This Row],[sales]]&lt;4000,"MEDIUM CATEGORY",DmartSalesData[[#This Row],[sales]]&gt;=4000,"HIGH CATEGORY")</f>
        <v>HIGH CATEGORY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tr">
        <f>IF(AND(DmartSalesData[[#This Row],[profit]]&gt;=500,DmartSalesData[[#This Row],[sales]]&gt;=3000),"Good","Not Good")</f>
        <v>Good</v>
      </c>
      <c r="R10664" s="2">
        <f>YEAR(DmartSalesData[[#This Row],[order_date]])</f>
        <v>2023</v>
      </c>
    </row>
    <row r="10665" spans="1:18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 t="str" cm="1">
        <f t="array" ref="F10665">_xlfn.IFS(DmartSalesData[[#This Row],[sales]]&lt;2000,"LOW CATEGORY",DmartSalesData[[#This Row],[sales]]&lt;4000,"MEDIUM CATEGORY",DmartSalesData[[#This Row],[sales]]&gt;=4000,"HIGH CATEGORY")</f>
        <v>LOW CATEGORY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tr">
        <f>IF(AND(DmartSalesData[[#This Row],[profit]]&gt;=500,DmartSalesData[[#This Row],[sales]]&gt;=3000),"Good","Not Good")</f>
        <v>Not Good</v>
      </c>
      <c r="R10665" s="2">
        <f>YEAR(DmartSalesData[[#This Row],[order_date]])</f>
        <v>2024</v>
      </c>
    </row>
    <row r="10666" spans="1:18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 t="str" cm="1">
        <f t="array" ref="F10666">_xlfn.IFS(DmartSalesData[[#This Row],[sales]]&lt;2000,"LOW CATEGORY",DmartSalesData[[#This Row],[sales]]&lt;4000,"MEDIUM CATEGORY",DmartSalesData[[#This Row],[sales]]&gt;=4000,"HIGH CATEGORY")</f>
        <v>LOW CATEGORY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tr">
        <f>IF(AND(DmartSalesData[[#This Row],[profit]]&gt;=500,DmartSalesData[[#This Row],[sales]]&gt;=3000),"Good","Not Good")</f>
        <v>Not Good</v>
      </c>
      <c r="R10666" s="2">
        <f>YEAR(DmartSalesData[[#This Row],[order_date]])</f>
        <v>2024</v>
      </c>
    </row>
    <row r="10667" spans="1:18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 t="str" cm="1">
        <f t="array" ref="F10667">_xlfn.IFS(DmartSalesData[[#This Row],[sales]]&lt;2000,"LOW CATEGORY",DmartSalesData[[#This Row],[sales]]&lt;4000,"MEDIUM CATEGORY",DmartSalesData[[#This Row],[sales]]&gt;=4000,"HIGH CATEGORY")</f>
        <v>HIGH CATEGORY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tr">
        <f>IF(AND(DmartSalesData[[#This Row],[profit]]&gt;=500,DmartSalesData[[#This Row],[sales]]&gt;=3000),"Good","Not Good")</f>
        <v>Not Good</v>
      </c>
      <c r="R10667" s="2">
        <f>YEAR(DmartSalesData[[#This Row],[order_date]])</f>
        <v>2023</v>
      </c>
    </row>
    <row r="10668" spans="1:18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 t="str" cm="1">
        <f t="array" ref="F10668">_xlfn.IFS(DmartSalesData[[#This Row],[sales]]&lt;2000,"LOW CATEGORY",DmartSalesData[[#This Row],[sales]]&lt;4000,"MEDIUM CATEGORY",DmartSalesData[[#This Row],[sales]]&gt;=4000,"HIGH CATEGORY")</f>
        <v>LOW CATEGORY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tr">
        <f>IF(AND(DmartSalesData[[#This Row],[profit]]&gt;=500,DmartSalesData[[#This Row],[sales]]&gt;=3000),"Good","Not Good")</f>
        <v>Not Good</v>
      </c>
      <c r="R10668" s="2">
        <f>YEAR(DmartSalesData[[#This Row],[order_date]])</f>
        <v>2024</v>
      </c>
    </row>
    <row r="10669" spans="1:18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 t="str" cm="1">
        <f t="array" ref="F10669">_xlfn.IFS(DmartSalesData[[#This Row],[sales]]&lt;2000,"LOW CATEGORY",DmartSalesData[[#This Row],[sales]]&lt;4000,"MEDIUM CATEGORY",DmartSalesData[[#This Row],[sales]]&gt;=4000,"HIGH CATEGORY")</f>
        <v>MEDIUM CATEGORY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tr">
        <f>IF(AND(DmartSalesData[[#This Row],[profit]]&gt;=500,DmartSalesData[[#This Row],[sales]]&gt;=3000),"Good","Not Good")</f>
        <v>Not Good</v>
      </c>
      <c r="R10669" s="2">
        <f>YEAR(DmartSalesData[[#This Row],[order_date]])</f>
        <v>2024</v>
      </c>
    </row>
    <row r="10670" spans="1:18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 t="str" cm="1">
        <f t="array" ref="F10670">_xlfn.IFS(DmartSalesData[[#This Row],[sales]]&lt;2000,"LOW CATEGORY",DmartSalesData[[#This Row],[sales]]&lt;4000,"MEDIUM CATEGORY",DmartSalesData[[#This Row],[sales]]&gt;=4000,"HIGH CATEGORY")</f>
        <v>HIGH CATEGORY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tr">
        <f>IF(AND(DmartSalesData[[#This Row],[profit]]&gt;=500,DmartSalesData[[#This Row],[sales]]&gt;=3000),"Good","Not Good")</f>
        <v>Good</v>
      </c>
      <c r="R10670" s="2">
        <f>YEAR(DmartSalesData[[#This Row],[order_date]])</f>
        <v>2024</v>
      </c>
    </row>
    <row r="10671" spans="1:18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 t="str" cm="1">
        <f t="array" ref="F10671">_xlfn.IFS(DmartSalesData[[#This Row],[sales]]&lt;2000,"LOW CATEGORY",DmartSalesData[[#This Row],[sales]]&lt;4000,"MEDIUM CATEGORY",DmartSalesData[[#This Row],[sales]]&gt;=4000,"HIGH CATEGORY")</f>
        <v>LOW CATEGORY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tr">
        <f>IF(AND(DmartSalesData[[#This Row],[profit]]&gt;=500,DmartSalesData[[#This Row],[sales]]&gt;=3000),"Good","Not Good")</f>
        <v>Not Good</v>
      </c>
      <c r="R10671" s="2">
        <f>YEAR(DmartSalesData[[#This Row],[order_date]])</f>
        <v>2024</v>
      </c>
    </row>
    <row r="10672" spans="1:18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 t="str" cm="1">
        <f t="array" ref="F10672">_xlfn.IFS(DmartSalesData[[#This Row],[sales]]&lt;2000,"LOW CATEGORY",DmartSalesData[[#This Row],[sales]]&lt;4000,"MEDIUM CATEGORY",DmartSalesData[[#This Row],[sales]]&gt;=4000,"HIGH CATEGORY")</f>
        <v>HIGH CATEGORY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tr">
        <f>IF(AND(DmartSalesData[[#This Row],[profit]]&gt;=500,DmartSalesData[[#This Row],[sales]]&gt;=3000),"Good","Not Good")</f>
        <v>Good</v>
      </c>
      <c r="R10672" s="2">
        <f>YEAR(DmartSalesData[[#This Row],[order_date]])</f>
        <v>2023</v>
      </c>
    </row>
    <row r="10673" spans="1:18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 t="str" cm="1">
        <f t="array" ref="F10673">_xlfn.IFS(DmartSalesData[[#This Row],[sales]]&lt;2000,"LOW CATEGORY",DmartSalesData[[#This Row],[sales]]&lt;4000,"MEDIUM CATEGORY",DmartSalesData[[#This Row],[sales]]&gt;=4000,"HIGH CATEGORY")</f>
        <v>HIGH CATEGORY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tr">
        <f>IF(AND(DmartSalesData[[#This Row],[profit]]&gt;=500,DmartSalesData[[#This Row],[sales]]&gt;=3000),"Good","Not Good")</f>
        <v>Good</v>
      </c>
      <c r="R10673" s="2">
        <f>YEAR(DmartSalesData[[#This Row],[order_date]])</f>
        <v>2023</v>
      </c>
    </row>
    <row r="10674" spans="1:18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 t="str" cm="1">
        <f t="array" ref="F10674">_xlfn.IFS(DmartSalesData[[#This Row],[sales]]&lt;2000,"LOW CATEGORY",DmartSalesData[[#This Row],[sales]]&lt;4000,"MEDIUM CATEGORY",DmartSalesData[[#This Row],[sales]]&gt;=4000,"HIGH CATEGORY")</f>
        <v>LOW CATEGORY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tr">
        <f>IF(AND(DmartSalesData[[#This Row],[profit]]&gt;=500,DmartSalesData[[#This Row],[sales]]&gt;=3000),"Good","Not Good")</f>
        <v>Not Good</v>
      </c>
      <c r="R10674" s="2">
        <f>YEAR(DmartSalesData[[#This Row],[order_date]])</f>
        <v>2023</v>
      </c>
    </row>
    <row r="10675" spans="1:18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 t="str" cm="1">
        <f t="array" ref="F10675">_xlfn.IFS(DmartSalesData[[#This Row],[sales]]&lt;2000,"LOW CATEGORY",DmartSalesData[[#This Row],[sales]]&lt;4000,"MEDIUM CATEGORY",DmartSalesData[[#This Row],[sales]]&gt;=4000,"HIGH CATEGORY")</f>
        <v>MEDIUM CATEGORY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tr">
        <f>IF(AND(DmartSalesData[[#This Row],[profit]]&gt;=500,DmartSalesData[[#This Row],[sales]]&gt;=3000),"Good","Not Good")</f>
        <v>Good</v>
      </c>
      <c r="R10675" s="2">
        <f>YEAR(DmartSalesData[[#This Row],[order_date]])</f>
        <v>2024</v>
      </c>
    </row>
    <row r="10676" spans="1:18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 t="str" cm="1">
        <f t="array" ref="F10676">_xlfn.IFS(DmartSalesData[[#This Row],[sales]]&lt;2000,"LOW CATEGORY",DmartSalesData[[#This Row],[sales]]&lt;4000,"MEDIUM CATEGORY",DmartSalesData[[#This Row],[sales]]&gt;=4000,"HIGH CATEGORY")</f>
        <v>LOW CATEGORY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tr">
        <f>IF(AND(DmartSalesData[[#This Row],[profit]]&gt;=500,DmartSalesData[[#This Row],[sales]]&gt;=3000),"Good","Not Good")</f>
        <v>Not Good</v>
      </c>
      <c r="R10676" s="2">
        <f>YEAR(DmartSalesData[[#This Row],[order_date]])</f>
        <v>2024</v>
      </c>
    </row>
    <row r="10677" spans="1:18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 t="str" cm="1">
        <f t="array" ref="F10677">_xlfn.IFS(DmartSalesData[[#This Row],[sales]]&lt;2000,"LOW CATEGORY",DmartSalesData[[#This Row],[sales]]&lt;4000,"MEDIUM CATEGORY",DmartSalesData[[#This Row],[sales]]&gt;=4000,"HIGH CATEGORY")</f>
        <v>MEDIUM CATEGORY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tr">
        <f>IF(AND(DmartSalesData[[#This Row],[profit]]&gt;=500,DmartSalesData[[#This Row],[sales]]&gt;=3000),"Good","Not Good")</f>
        <v>Good</v>
      </c>
      <c r="R10677" s="2">
        <f>YEAR(DmartSalesData[[#This Row],[order_date]])</f>
        <v>2023</v>
      </c>
    </row>
    <row r="10678" spans="1:18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 t="str" cm="1">
        <f t="array" ref="F10678">_xlfn.IFS(DmartSalesData[[#This Row],[sales]]&lt;2000,"LOW CATEGORY",DmartSalesData[[#This Row],[sales]]&lt;4000,"MEDIUM CATEGORY",DmartSalesData[[#This Row],[sales]]&gt;=4000,"HIGH CATEGORY")</f>
        <v>MEDIUM CATEGORY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tr">
        <f>IF(AND(DmartSalesData[[#This Row],[profit]]&gt;=500,DmartSalesData[[#This Row],[sales]]&gt;=3000),"Good","Not Good")</f>
        <v>Not Good</v>
      </c>
      <c r="R10678" s="2">
        <f>YEAR(DmartSalesData[[#This Row],[order_date]])</f>
        <v>2023</v>
      </c>
    </row>
    <row r="10679" spans="1:18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 t="str" cm="1">
        <f t="array" ref="F10679">_xlfn.IFS(DmartSalesData[[#This Row],[sales]]&lt;2000,"LOW CATEGORY",DmartSalesData[[#This Row],[sales]]&lt;4000,"MEDIUM CATEGORY",DmartSalesData[[#This Row],[sales]]&gt;=4000,"HIGH CATEGORY")</f>
        <v>HIGH CATEGORY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tr">
        <f>IF(AND(DmartSalesData[[#This Row],[profit]]&gt;=500,DmartSalesData[[#This Row],[sales]]&gt;=3000),"Good","Not Good")</f>
        <v>Good</v>
      </c>
      <c r="R10679" s="2">
        <f>YEAR(DmartSalesData[[#This Row],[order_date]])</f>
        <v>2024</v>
      </c>
    </row>
    <row r="10680" spans="1:18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 t="str" cm="1">
        <f t="array" ref="F10680">_xlfn.IFS(DmartSalesData[[#This Row],[sales]]&lt;2000,"LOW CATEGORY",DmartSalesData[[#This Row],[sales]]&lt;4000,"MEDIUM CATEGORY",DmartSalesData[[#This Row],[sales]]&gt;=4000,"HIGH CATEGORY")</f>
        <v>LOW CATEGORY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tr">
        <f>IF(AND(DmartSalesData[[#This Row],[profit]]&gt;=500,DmartSalesData[[#This Row],[sales]]&gt;=3000),"Good","Not Good")</f>
        <v>Not Good</v>
      </c>
      <c r="R10680" s="2">
        <f>YEAR(DmartSalesData[[#This Row],[order_date]])</f>
        <v>2024</v>
      </c>
    </row>
    <row r="10681" spans="1:18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 t="str" cm="1">
        <f t="array" ref="F10681">_xlfn.IFS(DmartSalesData[[#This Row],[sales]]&lt;2000,"LOW CATEGORY",DmartSalesData[[#This Row],[sales]]&lt;4000,"MEDIUM CATEGORY",DmartSalesData[[#This Row],[sales]]&gt;=4000,"HIGH CATEGORY")</f>
        <v>MEDIUM CATEGORY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tr">
        <f>IF(AND(DmartSalesData[[#This Row],[profit]]&gt;=500,DmartSalesData[[#This Row],[sales]]&gt;=3000),"Good","Not Good")</f>
        <v>Good</v>
      </c>
      <c r="R10681" s="2">
        <f>YEAR(DmartSalesData[[#This Row],[order_date]])</f>
        <v>2024</v>
      </c>
    </row>
    <row r="10682" spans="1:18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 t="str" cm="1">
        <f t="array" ref="F10682">_xlfn.IFS(DmartSalesData[[#This Row],[sales]]&lt;2000,"LOW CATEGORY",DmartSalesData[[#This Row],[sales]]&lt;4000,"MEDIUM CATEGORY",DmartSalesData[[#This Row],[sales]]&gt;=4000,"HIGH CATEGORY")</f>
        <v>MEDIUM CATEGORY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tr">
        <f>IF(AND(DmartSalesData[[#This Row],[profit]]&gt;=500,DmartSalesData[[#This Row],[sales]]&gt;=3000),"Good","Not Good")</f>
        <v>Good</v>
      </c>
      <c r="R10682" s="2">
        <f>YEAR(DmartSalesData[[#This Row],[order_date]])</f>
        <v>2024</v>
      </c>
    </row>
    <row r="10683" spans="1:18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 t="str" cm="1">
        <f t="array" ref="F10683">_xlfn.IFS(DmartSalesData[[#This Row],[sales]]&lt;2000,"LOW CATEGORY",DmartSalesData[[#This Row],[sales]]&lt;4000,"MEDIUM CATEGORY",DmartSalesData[[#This Row],[sales]]&gt;=4000,"HIGH CATEGORY")</f>
        <v>LOW CATEGORY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tr">
        <f>IF(AND(DmartSalesData[[#This Row],[profit]]&gt;=500,DmartSalesData[[#This Row],[sales]]&gt;=3000),"Good","Not Good")</f>
        <v>Not Good</v>
      </c>
      <c r="R10683" s="2">
        <f>YEAR(DmartSalesData[[#This Row],[order_date]])</f>
        <v>2023</v>
      </c>
    </row>
    <row r="10684" spans="1:18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 t="str" cm="1">
        <f t="array" ref="F10684">_xlfn.IFS(DmartSalesData[[#This Row],[sales]]&lt;2000,"LOW CATEGORY",DmartSalesData[[#This Row],[sales]]&lt;4000,"MEDIUM CATEGORY",DmartSalesData[[#This Row],[sales]]&gt;=4000,"HIGH CATEGORY")</f>
        <v>HIGH CATEGORY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tr">
        <f>IF(AND(DmartSalesData[[#This Row],[profit]]&gt;=500,DmartSalesData[[#This Row],[sales]]&gt;=3000),"Good","Not Good")</f>
        <v>Good</v>
      </c>
      <c r="R10684" s="2">
        <f>YEAR(DmartSalesData[[#This Row],[order_date]])</f>
        <v>2023</v>
      </c>
    </row>
    <row r="10685" spans="1:18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 t="str" cm="1">
        <f t="array" ref="F10685">_xlfn.IFS(DmartSalesData[[#This Row],[sales]]&lt;2000,"LOW CATEGORY",DmartSalesData[[#This Row],[sales]]&lt;4000,"MEDIUM CATEGORY",DmartSalesData[[#This Row],[sales]]&gt;=4000,"HIGH CATEGORY")</f>
        <v>HIGH CATEGORY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tr">
        <f>IF(AND(DmartSalesData[[#This Row],[profit]]&gt;=500,DmartSalesData[[#This Row],[sales]]&gt;=3000),"Good","Not Good")</f>
        <v>Good</v>
      </c>
      <c r="R10685" s="2">
        <f>YEAR(DmartSalesData[[#This Row],[order_date]])</f>
        <v>2023</v>
      </c>
    </row>
    <row r="10686" spans="1:18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 t="str" cm="1">
        <f t="array" ref="F10686">_xlfn.IFS(DmartSalesData[[#This Row],[sales]]&lt;2000,"LOW CATEGORY",DmartSalesData[[#This Row],[sales]]&lt;4000,"MEDIUM CATEGORY",DmartSalesData[[#This Row],[sales]]&gt;=4000,"HIGH CATEGORY")</f>
        <v>MEDIUM CATEGORY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tr">
        <f>IF(AND(DmartSalesData[[#This Row],[profit]]&gt;=500,DmartSalesData[[#This Row],[sales]]&gt;=3000),"Good","Not Good")</f>
        <v>Not Good</v>
      </c>
      <c r="R10686" s="2">
        <f>YEAR(DmartSalesData[[#This Row],[order_date]])</f>
        <v>2024</v>
      </c>
    </row>
    <row r="10687" spans="1:18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 t="str" cm="1">
        <f t="array" ref="F10687">_xlfn.IFS(DmartSalesData[[#This Row],[sales]]&lt;2000,"LOW CATEGORY",DmartSalesData[[#This Row],[sales]]&lt;4000,"MEDIUM CATEGORY",DmartSalesData[[#This Row],[sales]]&gt;=4000,"HIGH CATEGORY")</f>
        <v>MEDIUM CATEGORY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tr">
        <f>IF(AND(DmartSalesData[[#This Row],[profit]]&gt;=500,DmartSalesData[[#This Row],[sales]]&gt;=3000),"Good","Not Good")</f>
        <v>Good</v>
      </c>
      <c r="R10687" s="2">
        <f>YEAR(DmartSalesData[[#This Row],[order_date]])</f>
        <v>2023</v>
      </c>
    </row>
    <row r="10688" spans="1:18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 t="str" cm="1">
        <f t="array" ref="F10688">_xlfn.IFS(DmartSalesData[[#This Row],[sales]]&lt;2000,"LOW CATEGORY",DmartSalesData[[#This Row],[sales]]&lt;4000,"MEDIUM CATEGORY",DmartSalesData[[#This Row],[sales]]&gt;=4000,"HIGH CATEGORY")</f>
        <v>MEDIUM CATEGORY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tr">
        <f>IF(AND(DmartSalesData[[#This Row],[profit]]&gt;=500,DmartSalesData[[#This Row],[sales]]&gt;=3000),"Good","Not Good")</f>
        <v>Not Good</v>
      </c>
      <c r="R10688" s="2">
        <f>YEAR(DmartSalesData[[#This Row],[order_date]])</f>
        <v>2023</v>
      </c>
    </row>
    <row r="10689" spans="1:18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 t="str" cm="1">
        <f t="array" ref="F10689">_xlfn.IFS(DmartSalesData[[#This Row],[sales]]&lt;2000,"LOW CATEGORY",DmartSalesData[[#This Row],[sales]]&lt;4000,"MEDIUM CATEGORY",DmartSalesData[[#This Row],[sales]]&gt;=4000,"HIGH CATEGORY")</f>
        <v>MEDIUM CATEGORY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tr">
        <f>IF(AND(DmartSalesData[[#This Row],[profit]]&gt;=500,DmartSalesData[[#This Row],[sales]]&gt;=3000),"Good","Not Good")</f>
        <v>Good</v>
      </c>
      <c r="R10689" s="2">
        <f>YEAR(DmartSalesData[[#This Row],[order_date]])</f>
        <v>2024</v>
      </c>
    </row>
    <row r="10690" spans="1:18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 t="str" cm="1">
        <f t="array" ref="F10690">_xlfn.IFS(DmartSalesData[[#This Row],[sales]]&lt;2000,"LOW CATEGORY",DmartSalesData[[#This Row],[sales]]&lt;4000,"MEDIUM CATEGORY",DmartSalesData[[#This Row],[sales]]&gt;=4000,"HIGH CATEGORY")</f>
        <v>LOW CATEGORY</v>
      </c>
      <c r="G10690" s="2">
        <v>0.28000000000000003</v>
      </c>
      <c r="H10690" s="2">
        <f t="shared" ref="H10690:H10753" si="334">E10690*G10690</f>
        <v>46.320400000000006</v>
      </c>
      <c r="I10690" s="2">
        <f t="shared" ref="I10690:I10753" si="335">E10690-H10690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tr">
        <f>IF(AND(DmartSalesData[[#This Row],[profit]]&gt;=500,DmartSalesData[[#This Row],[sales]]&gt;=3000),"Good","Not Good")</f>
        <v>Not Good</v>
      </c>
      <c r="R10690" s="2">
        <f>YEAR(DmartSalesData[[#This Row],[order_date]])</f>
        <v>2024</v>
      </c>
    </row>
    <row r="10691" spans="1:18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 t="str" cm="1">
        <f t="array" ref="F10691">_xlfn.IFS(DmartSalesData[[#This Row],[sales]]&lt;2000,"LOW CATEGORY",DmartSalesData[[#This Row],[sales]]&lt;4000,"MEDIUM CATEGORY",DmartSalesData[[#This Row],[sales]]&gt;=4000,"HIGH CATEGORY")</f>
        <v>MEDIUM CATEGORY</v>
      </c>
      <c r="G10691" s="2">
        <v>0.36</v>
      </c>
      <c r="H10691" s="2">
        <f t="shared" si="334"/>
        <v>960.84360000000004</v>
      </c>
      <c r="I10691" s="2">
        <f t="shared" si="335"/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tr">
        <f>IF(AND(DmartSalesData[[#This Row],[profit]]&gt;=500,DmartSalesData[[#This Row],[sales]]&gt;=3000),"Good","Not Good")</f>
        <v>Not Good</v>
      </c>
      <c r="R10691" s="2">
        <f>YEAR(DmartSalesData[[#This Row],[order_date]])</f>
        <v>2024</v>
      </c>
    </row>
    <row r="10692" spans="1:18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 t="str" cm="1">
        <f t="array" ref="F10692">_xlfn.IFS(DmartSalesData[[#This Row],[sales]]&lt;2000,"LOW CATEGORY",DmartSalesData[[#This Row],[sales]]&lt;4000,"MEDIUM CATEGORY",DmartSalesData[[#This Row],[sales]]&gt;=4000,"HIGH CATEGORY")</f>
        <v>MEDIUM CATEGORY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tr">
        <f>IF(AND(DmartSalesData[[#This Row],[profit]]&gt;=500,DmartSalesData[[#This Row],[sales]]&gt;=3000),"Good","Not Good")</f>
        <v>Not Good</v>
      </c>
      <c r="R10692" s="2">
        <f>YEAR(DmartSalesData[[#This Row],[order_date]])</f>
        <v>2023</v>
      </c>
    </row>
    <row r="10693" spans="1:18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 t="str" cm="1">
        <f t="array" ref="F10693">_xlfn.IFS(DmartSalesData[[#This Row],[sales]]&lt;2000,"LOW CATEGORY",DmartSalesData[[#This Row],[sales]]&lt;4000,"MEDIUM CATEGORY",DmartSalesData[[#This Row],[sales]]&gt;=4000,"HIGH CATEGORY")</f>
        <v>MEDIUM CATEGORY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tr">
        <f>IF(AND(DmartSalesData[[#This Row],[profit]]&gt;=500,DmartSalesData[[#This Row],[sales]]&gt;=3000),"Good","Not Good")</f>
        <v>Not Good</v>
      </c>
      <c r="R10693" s="2">
        <f>YEAR(DmartSalesData[[#This Row],[order_date]])</f>
        <v>2023</v>
      </c>
    </row>
    <row r="10694" spans="1:18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 t="str" cm="1">
        <f t="array" ref="F10694">_xlfn.IFS(DmartSalesData[[#This Row],[sales]]&lt;2000,"LOW CATEGORY",DmartSalesData[[#This Row],[sales]]&lt;4000,"MEDIUM CATEGORY",DmartSalesData[[#This Row],[sales]]&gt;=4000,"HIGH CATEGORY")</f>
        <v>LOW CATEGORY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tr">
        <f>IF(AND(DmartSalesData[[#This Row],[profit]]&gt;=500,DmartSalesData[[#This Row],[sales]]&gt;=3000),"Good","Not Good")</f>
        <v>Not Good</v>
      </c>
      <c r="R10694" s="2">
        <f>YEAR(DmartSalesData[[#This Row],[order_date]])</f>
        <v>2024</v>
      </c>
    </row>
    <row r="10695" spans="1:18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 t="str" cm="1">
        <f t="array" ref="F10695">_xlfn.IFS(DmartSalesData[[#This Row],[sales]]&lt;2000,"LOW CATEGORY",DmartSalesData[[#This Row],[sales]]&lt;4000,"MEDIUM CATEGORY",DmartSalesData[[#This Row],[sales]]&gt;=4000,"HIGH CATEGORY")</f>
        <v>LOW CATEGORY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tr">
        <f>IF(AND(DmartSalesData[[#This Row],[profit]]&gt;=500,DmartSalesData[[#This Row],[sales]]&gt;=3000),"Good","Not Good")</f>
        <v>Not Good</v>
      </c>
      <c r="R10695" s="2">
        <f>YEAR(DmartSalesData[[#This Row],[order_date]])</f>
        <v>2024</v>
      </c>
    </row>
    <row r="10696" spans="1:18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 t="str" cm="1">
        <f t="array" ref="F10696">_xlfn.IFS(DmartSalesData[[#This Row],[sales]]&lt;2000,"LOW CATEGORY",DmartSalesData[[#This Row],[sales]]&lt;4000,"MEDIUM CATEGORY",DmartSalesData[[#This Row],[sales]]&gt;=4000,"HIGH CATEGORY")</f>
        <v>MEDIUM CATEGORY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tr">
        <f>IF(AND(DmartSalesData[[#This Row],[profit]]&gt;=500,DmartSalesData[[#This Row],[sales]]&gt;=3000),"Good","Not Good")</f>
        <v>Good</v>
      </c>
      <c r="R10696" s="2">
        <f>YEAR(DmartSalesData[[#This Row],[order_date]])</f>
        <v>2023</v>
      </c>
    </row>
    <row r="10697" spans="1:18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 t="str" cm="1">
        <f t="array" ref="F10697">_xlfn.IFS(DmartSalesData[[#This Row],[sales]]&lt;2000,"LOW CATEGORY",DmartSalesData[[#This Row],[sales]]&lt;4000,"MEDIUM CATEGORY",DmartSalesData[[#This Row],[sales]]&gt;=4000,"HIGH CATEGORY")</f>
        <v>LOW CATEGORY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tr">
        <f>IF(AND(DmartSalesData[[#This Row],[profit]]&gt;=500,DmartSalesData[[#This Row],[sales]]&gt;=3000),"Good","Not Good")</f>
        <v>Not Good</v>
      </c>
      <c r="R10697" s="2">
        <f>YEAR(DmartSalesData[[#This Row],[order_date]])</f>
        <v>2024</v>
      </c>
    </row>
    <row r="10698" spans="1:18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 t="str" cm="1">
        <f t="array" ref="F10698">_xlfn.IFS(DmartSalesData[[#This Row],[sales]]&lt;2000,"LOW CATEGORY",DmartSalesData[[#This Row],[sales]]&lt;4000,"MEDIUM CATEGORY",DmartSalesData[[#This Row],[sales]]&gt;=4000,"HIGH CATEGORY")</f>
        <v>MEDIUM CATEGORY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tr">
        <f>IF(AND(DmartSalesData[[#This Row],[profit]]&gt;=500,DmartSalesData[[#This Row],[sales]]&gt;=3000),"Good","Not Good")</f>
        <v>Not Good</v>
      </c>
      <c r="R10698" s="2">
        <f>YEAR(DmartSalesData[[#This Row],[order_date]])</f>
        <v>2024</v>
      </c>
    </row>
    <row r="10699" spans="1:18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 t="str" cm="1">
        <f t="array" ref="F10699">_xlfn.IFS(DmartSalesData[[#This Row],[sales]]&lt;2000,"LOW CATEGORY",DmartSalesData[[#This Row],[sales]]&lt;4000,"MEDIUM CATEGORY",DmartSalesData[[#This Row],[sales]]&gt;=4000,"HIGH CATEGORY")</f>
        <v>LOW CATEGORY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tr">
        <f>IF(AND(DmartSalesData[[#This Row],[profit]]&gt;=500,DmartSalesData[[#This Row],[sales]]&gt;=3000),"Good","Not Good")</f>
        <v>Not Good</v>
      </c>
      <c r="R10699" s="2">
        <f>YEAR(DmartSalesData[[#This Row],[order_date]])</f>
        <v>2024</v>
      </c>
    </row>
    <row r="10700" spans="1:18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 t="str" cm="1">
        <f t="array" ref="F10700">_xlfn.IFS(DmartSalesData[[#This Row],[sales]]&lt;2000,"LOW CATEGORY",DmartSalesData[[#This Row],[sales]]&lt;4000,"MEDIUM CATEGORY",DmartSalesData[[#This Row],[sales]]&gt;=4000,"HIGH CATEGORY")</f>
        <v>MEDIUM CATEGORY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tr">
        <f>IF(AND(DmartSalesData[[#This Row],[profit]]&gt;=500,DmartSalesData[[#This Row],[sales]]&gt;=3000),"Good","Not Good")</f>
        <v>Not Good</v>
      </c>
      <c r="R10700" s="2">
        <f>YEAR(DmartSalesData[[#This Row],[order_date]])</f>
        <v>2024</v>
      </c>
    </row>
    <row r="10701" spans="1:18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 t="str" cm="1">
        <f t="array" ref="F10701">_xlfn.IFS(DmartSalesData[[#This Row],[sales]]&lt;2000,"LOW CATEGORY",DmartSalesData[[#This Row],[sales]]&lt;4000,"MEDIUM CATEGORY",DmartSalesData[[#This Row],[sales]]&gt;=4000,"HIGH CATEGORY")</f>
        <v>HIGH CATEGORY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tr">
        <f>IF(AND(DmartSalesData[[#This Row],[profit]]&gt;=500,DmartSalesData[[#This Row],[sales]]&gt;=3000),"Good","Not Good")</f>
        <v>Good</v>
      </c>
      <c r="R10701" s="2">
        <f>YEAR(DmartSalesData[[#This Row],[order_date]])</f>
        <v>2023</v>
      </c>
    </row>
    <row r="10702" spans="1:18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 t="str" cm="1">
        <f t="array" ref="F10702">_xlfn.IFS(DmartSalesData[[#This Row],[sales]]&lt;2000,"LOW CATEGORY",DmartSalesData[[#This Row],[sales]]&lt;4000,"MEDIUM CATEGORY",DmartSalesData[[#This Row],[sales]]&gt;=4000,"HIGH CATEGORY")</f>
        <v>HIGH CATEGORY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tr">
        <f>IF(AND(DmartSalesData[[#This Row],[profit]]&gt;=500,DmartSalesData[[#This Row],[sales]]&gt;=3000),"Good","Not Good")</f>
        <v>Not Good</v>
      </c>
      <c r="R10702" s="2">
        <f>YEAR(DmartSalesData[[#This Row],[order_date]])</f>
        <v>2024</v>
      </c>
    </row>
    <row r="10703" spans="1:18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 t="str" cm="1">
        <f t="array" ref="F10703">_xlfn.IFS(DmartSalesData[[#This Row],[sales]]&lt;2000,"LOW CATEGORY",DmartSalesData[[#This Row],[sales]]&lt;4000,"MEDIUM CATEGORY",DmartSalesData[[#This Row],[sales]]&gt;=4000,"HIGH CATEGORY")</f>
        <v>LOW CATEGORY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tr">
        <f>IF(AND(DmartSalesData[[#This Row],[profit]]&gt;=500,DmartSalesData[[#This Row],[sales]]&gt;=3000),"Good","Not Good")</f>
        <v>Not Good</v>
      </c>
      <c r="R10703" s="2">
        <f>YEAR(DmartSalesData[[#This Row],[order_date]])</f>
        <v>2023</v>
      </c>
    </row>
    <row r="10704" spans="1:18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 t="str" cm="1">
        <f t="array" ref="F10704">_xlfn.IFS(DmartSalesData[[#This Row],[sales]]&lt;2000,"LOW CATEGORY",DmartSalesData[[#This Row],[sales]]&lt;4000,"MEDIUM CATEGORY",DmartSalesData[[#This Row],[sales]]&gt;=4000,"HIGH CATEGORY")</f>
        <v>LOW CATEGORY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tr">
        <f>IF(AND(DmartSalesData[[#This Row],[profit]]&gt;=500,DmartSalesData[[#This Row],[sales]]&gt;=3000),"Good","Not Good")</f>
        <v>Not Good</v>
      </c>
      <c r="R10704" s="2">
        <f>YEAR(DmartSalesData[[#This Row],[order_date]])</f>
        <v>2024</v>
      </c>
    </row>
    <row r="10705" spans="1:18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 t="str" cm="1">
        <f t="array" ref="F10705">_xlfn.IFS(DmartSalesData[[#This Row],[sales]]&lt;2000,"LOW CATEGORY",DmartSalesData[[#This Row],[sales]]&lt;4000,"MEDIUM CATEGORY",DmartSalesData[[#This Row],[sales]]&gt;=4000,"HIGH CATEGORY")</f>
        <v>HIGH CATEGORY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tr">
        <f>IF(AND(DmartSalesData[[#This Row],[profit]]&gt;=500,DmartSalesData[[#This Row],[sales]]&gt;=3000),"Good","Not Good")</f>
        <v>Good</v>
      </c>
      <c r="R10705" s="2">
        <f>YEAR(DmartSalesData[[#This Row],[order_date]])</f>
        <v>2023</v>
      </c>
    </row>
    <row r="10706" spans="1:18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 t="str" cm="1">
        <f t="array" ref="F10706">_xlfn.IFS(DmartSalesData[[#This Row],[sales]]&lt;2000,"LOW CATEGORY",DmartSalesData[[#This Row],[sales]]&lt;4000,"MEDIUM CATEGORY",DmartSalesData[[#This Row],[sales]]&gt;=4000,"HIGH CATEGORY")</f>
        <v>HIGH CATEGORY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tr">
        <f>IF(AND(DmartSalesData[[#This Row],[profit]]&gt;=500,DmartSalesData[[#This Row],[sales]]&gt;=3000),"Good","Not Good")</f>
        <v>Not Good</v>
      </c>
      <c r="R10706" s="2">
        <f>YEAR(DmartSalesData[[#This Row],[order_date]])</f>
        <v>2024</v>
      </c>
    </row>
    <row r="10707" spans="1:18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 t="str" cm="1">
        <f t="array" ref="F10707">_xlfn.IFS(DmartSalesData[[#This Row],[sales]]&lt;2000,"LOW CATEGORY",DmartSalesData[[#This Row],[sales]]&lt;4000,"MEDIUM CATEGORY",DmartSalesData[[#This Row],[sales]]&gt;=4000,"HIGH CATEGORY")</f>
        <v>LOW CATEGORY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tr">
        <f>IF(AND(DmartSalesData[[#This Row],[profit]]&gt;=500,DmartSalesData[[#This Row],[sales]]&gt;=3000),"Good","Not Good")</f>
        <v>Not Good</v>
      </c>
      <c r="R10707" s="2">
        <f>YEAR(DmartSalesData[[#This Row],[order_date]])</f>
        <v>2024</v>
      </c>
    </row>
    <row r="10708" spans="1:18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 t="str" cm="1">
        <f t="array" ref="F10708">_xlfn.IFS(DmartSalesData[[#This Row],[sales]]&lt;2000,"LOW CATEGORY",DmartSalesData[[#This Row],[sales]]&lt;4000,"MEDIUM CATEGORY",DmartSalesData[[#This Row],[sales]]&gt;=4000,"HIGH CATEGORY")</f>
        <v>HIGH CATEGORY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tr">
        <f>IF(AND(DmartSalesData[[#This Row],[profit]]&gt;=500,DmartSalesData[[#This Row],[sales]]&gt;=3000),"Good","Not Good")</f>
        <v>Good</v>
      </c>
      <c r="R10708" s="2">
        <f>YEAR(DmartSalesData[[#This Row],[order_date]])</f>
        <v>2024</v>
      </c>
    </row>
    <row r="10709" spans="1:18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 t="str" cm="1">
        <f t="array" ref="F10709">_xlfn.IFS(DmartSalesData[[#This Row],[sales]]&lt;2000,"LOW CATEGORY",DmartSalesData[[#This Row],[sales]]&lt;4000,"MEDIUM CATEGORY",DmartSalesData[[#This Row],[sales]]&gt;=4000,"HIGH CATEGORY")</f>
        <v>LOW CATEGORY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tr">
        <f>IF(AND(DmartSalesData[[#This Row],[profit]]&gt;=500,DmartSalesData[[#This Row],[sales]]&gt;=3000),"Good","Not Good")</f>
        <v>Not Good</v>
      </c>
      <c r="R10709" s="2">
        <f>YEAR(DmartSalesData[[#This Row],[order_date]])</f>
        <v>2024</v>
      </c>
    </row>
    <row r="10710" spans="1:18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 t="str" cm="1">
        <f t="array" ref="F10710">_xlfn.IFS(DmartSalesData[[#This Row],[sales]]&lt;2000,"LOW CATEGORY",DmartSalesData[[#This Row],[sales]]&lt;4000,"MEDIUM CATEGORY",DmartSalesData[[#This Row],[sales]]&gt;=4000,"HIGH CATEGORY")</f>
        <v>MEDIUM CATEGORY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tr">
        <f>IF(AND(DmartSalesData[[#This Row],[profit]]&gt;=500,DmartSalesData[[#This Row],[sales]]&gt;=3000),"Good","Not Good")</f>
        <v>Not Good</v>
      </c>
      <c r="R10710" s="2">
        <f>YEAR(DmartSalesData[[#This Row],[order_date]])</f>
        <v>2023</v>
      </c>
    </row>
    <row r="10711" spans="1:18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 t="str" cm="1">
        <f t="array" ref="F10711">_xlfn.IFS(DmartSalesData[[#This Row],[sales]]&lt;2000,"LOW CATEGORY",DmartSalesData[[#This Row],[sales]]&lt;4000,"MEDIUM CATEGORY",DmartSalesData[[#This Row],[sales]]&gt;=4000,"HIGH CATEGORY")</f>
        <v>LOW CATEGORY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tr">
        <f>IF(AND(DmartSalesData[[#This Row],[profit]]&gt;=500,DmartSalesData[[#This Row],[sales]]&gt;=3000),"Good","Not Good")</f>
        <v>Not Good</v>
      </c>
      <c r="R10711" s="2">
        <f>YEAR(DmartSalesData[[#This Row],[order_date]])</f>
        <v>2024</v>
      </c>
    </row>
    <row r="10712" spans="1:18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 t="str" cm="1">
        <f t="array" ref="F10712">_xlfn.IFS(DmartSalesData[[#This Row],[sales]]&lt;2000,"LOW CATEGORY",DmartSalesData[[#This Row],[sales]]&lt;4000,"MEDIUM CATEGORY",DmartSalesData[[#This Row],[sales]]&gt;=4000,"HIGH CATEGORY")</f>
        <v>HIGH CATEGORY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tr">
        <f>IF(AND(DmartSalesData[[#This Row],[profit]]&gt;=500,DmartSalesData[[#This Row],[sales]]&gt;=3000),"Good","Not Good")</f>
        <v>Good</v>
      </c>
      <c r="R10712" s="2">
        <f>YEAR(DmartSalesData[[#This Row],[order_date]])</f>
        <v>2024</v>
      </c>
    </row>
    <row r="10713" spans="1:18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 t="str" cm="1">
        <f t="array" ref="F10713">_xlfn.IFS(DmartSalesData[[#This Row],[sales]]&lt;2000,"LOW CATEGORY",DmartSalesData[[#This Row],[sales]]&lt;4000,"MEDIUM CATEGORY",DmartSalesData[[#This Row],[sales]]&gt;=4000,"HIGH CATEGORY")</f>
        <v>MEDIUM CATEGORY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tr">
        <f>IF(AND(DmartSalesData[[#This Row],[profit]]&gt;=500,DmartSalesData[[#This Row],[sales]]&gt;=3000),"Good","Not Good")</f>
        <v>Good</v>
      </c>
      <c r="R10713" s="2">
        <f>YEAR(DmartSalesData[[#This Row],[order_date]])</f>
        <v>2023</v>
      </c>
    </row>
    <row r="10714" spans="1:18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 t="str" cm="1">
        <f t="array" ref="F10714">_xlfn.IFS(DmartSalesData[[#This Row],[sales]]&lt;2000,"LOW CATEGORY",DmartSalesData[[#This Row],[sales]]&lt;4000,"MEDIUM CATEGORY",DmartSalesData[[#This Row],[sales]]&gt;=4000,"HIGH CATEGORY")</f>
        <v>LOW CATEGORY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tr">
        <f>IF(AND(DmartSalesData[[#This Row],[profit]]&gt;=500,DmartSalesData[[#This Row],[sales]]&gt;=3000),"Good","Not Good")</f>
        <v>Not Good</v>
      </c>
      <c r="R10714" s="2">
        <f>YEAR(DmartSalesData[[#This Row],[order_date]])</f>
        <v>2023</v>
      </c>
    </row>
    <row r="10715" spans="1:18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 t="str" cm="1">
        <f t="array" ref="F10715">_xlfn.IFS(DmartSalesData[[#This Row],[sales]]&lt;2000,"LOW CATEGORY",DmartSalesData[[#This Row],[sales]]&lt;4000,"MEDIUM CATEGORY",DmartSalesData[[#This Row],[sales]]&gt;=4000,"HIGH CATEGORY")</f>
        <v>MEDIUM CATEGORY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tr">
        <f>IF(AND(DmartSalesData[[#This Row],[profit]]&gt;=500,DmartSalesData[[#This Row],[sales]]&gt;=3000),"Good","Not Good")</f>
        <v>Not Good</v>
      </c>
      <c r="R10715" s="2">
        <f>YEAR(DmartSalesData[[#This Row],[order_date]])</f>
        <v>2023</v>
      </c>
    </row>
    <row r="10716" spans="1:18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 t="str" cm="1">
        <f t="array" ref="F10716">_xlfn.IFS(DmartSalesData[[#This Row],[sales]]&lt;2000,"LOW CATEGORY",DmartSalesData[[#This Row],[sales]]&lt;4000,"MEDIUM CATEGORY",DmartSalesData[[#This Row],[sales]]&gt;=4000,"HIGH CATEGORY")</f>
        <v>LOW CATEGORY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tr">
        <f>IF(AND(DmartSalesData[[#This Row],[profit]]&gt;=500,DmartSalesData[[#This Row],[sales]]&gt;=3000),"Good","Not Good")</f>
        <v>Not Good</v>
      </c>
      <c r="R10716" s="2">
        <f>YEAR(DmartSalesData[[#This Row],[order_date]])</f>
        <v>2024</v>
      </c>
    </row>
    <row r="10717" spans="1:18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 t="str" cm="1">
        <f t="array" ref="F10717">_xlfn.IFS(DmartSalesData[[#This Row],[sales]]&lt;2000,"LOW CATEGORY",DmartSalesData[[#This Row],[sales]]&lt;4000,"MEDIUM CATEGORY",DmartSalesData[[#This Row],[sales]]&gt;=4000,"HIGH CATEGORY")</f>
        <v>LOW CATEGORY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tr">
        <f>IF(AND(DmartSalesData[[#This Row],[profit]]&gt;=500,DmartSalesData[[#This Row],[sales]]&gt;=3000),"Good","Not Good")</f>
        <v>Not Good</v>
      </c>
      <c r="R10717" s="2">
        <f>YEAR(DmartSalesData[[#This Row],[order_date]])</f>
        <v>2023</v>
      </c>
    </row>
    <row r="10718" spans="1:18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 t="str" cm="1">
        <f t="array" ref="F10718">_xlfn.IFS(DmartSalesData[[#This Row],[sales]]&lt;2000,"LOW CATEGORY",DmartSalesData[[#This Row],[sales]]&lt;4000,"MEDIUM CATEGORY",DmartSalesData[[#This Row],[sales]]&gt;=4000,"HIGH CATEGORY")</f>
        <v>MEDIUM CATEGORY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tr">
        <f>IF(AND(DmartSalesData[[#This Row],[profit]]&gt;=500,DmartSalesData[[#This Row],[sales]]&gt;=3000),"Good","Not Good")</f>
        <v>Not Good</v>
      </c>
      <c r="R10718" s="2">
        <f>YEAR(DmartSalesData[[#This Row],[order_date]])</f>
        <v>2023</v>
      </c>
    </row>
    <row r="10719" spans="1:18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 t="str" cm="1">
        <f t="array" ref="F10719">_xlfn.IFS(DmartSalesData[[#This Row],[sales]]&lt;2000,"LOW CATEGORY",DmartSalesData[[#This Row],[sales]]&lt;4000,"MEDIUM CATEGORY",DmartSalesData[[#This Row],[sales]]&gt;=4000,"HIGH CATEGORY")</f>
        <v>MEDIUM CATEGORY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tr">
        <f>IF(AND(DmartSalesData[[#This Row],[profit]]&gt;=500,DmartSalesData[[#This Row],[sales]]&gt;=3000),"Good","Not Good")</f>
        <v>Good</v>
      </c>
      <c r="R10719" s="2">
        <f>YEAR(DmartSalesData[[#This Row],[order_date]])</f>
        <v>2024</v>
      </c>
    </row>
    <row r="10720" spans="1:18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 t="str" cm="1">
        <f t="array" ref="F10720">_xlfn.IFS(DmartSalesData[[#This Row],[sales]]&lt;2000,"LOW CATEGORY",DmartSalesData[[#This Row],[sales]]&lt;4000,"MEDIUM CATEGORY",DmartSalesData[[#This Row],[sales]]&gt;=4000,"HIGH CATEGORY")</f>
        <v>LOW CATEGORY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tr">
        <f>IF(AND(DmartSalesData[[#This Row],[profit]]&gt;=500,DmartSalesData[[#This Row],[sales]]&gt;=3000),"Good","Not Good")</f>
        <v>Not Good</v>
      </c>
      <c r="R10720" s="2">
        <f>YEAR(DmartSalesData[[#This Row],[order_date]])</f>
        <v>2023</v>
      </c>
    </row>
    <row r="10721" spans="1:18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 t="str" cm="1">
        <f t="array" ref="F10721">_xlfn.IFS(DmartSalesData[[#This Row],[sales]]&lt;2000,"LOW CATEGORY",DmartSalesData[[#This Row],[sales]]&lt;4000,"MEDIUM CATEGORY",DmartSalesData[[#This Row],[sales]]&gt;=4000,"HIGH CATEGORY")</f>
        <v>MEDIUM CATEGORY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tr">
        <f>IF(AND(DmartSalesData[[#This Row],[profit]]&gt;=500,DmartSalesData[[#This Row],[sales]]&gt;=3000),"Good","Not Good")</f>
        <v>Not Good</v>
      </c>
      <c r="R10721" s="2">
        <f>YEAR(DmartSalesData[[#This Row],[order_date]])</f>
        <v>2024</v>
      </c>
    </row>
    <row r="10722" spans="1:18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 t="str" cm="1">
        <f t="array" ref="F10722">_xlfn.IFS(DmartSalesData[[#This Row],[sales]]&lt;2000,"LOW CATEGORY",DmartSalesData[[#This Row],[sales]]&lt;4000,"MEDIUM CATEGORY",DmartSalesData[[#This Row],[sales]]&gt;=4000,"HIGH CATEGORY")</f>
        <v>MEDIUM CATEGORY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tr">
        <f>IF(AND(DmartSalesData[[#This Row],[profit]]&gt;=500,DmartSalesData[[#This Row],[sales]]&gt;=3000),"Good","Not Good")</f>
        <v>Not Good</v>
      </c>
      <c r="R10722" s="2">
        <f>YEAR(DmartSalesData[[#This Row],[order_date]])</f>
        <v>2024</v>
      </c>
    </row>
    <row r="10723" spans="1:18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 t="str" cm="1">
        <f t="array" ref="F10723">_xlfn.IFS(DmartSalesData[[#This Row],[sales]]&lt;2000,"LOW CATEGORY",DmartSalesData[[#This Row],[sales]]&lt;4000,"MEDIUM CATEGORY",DmartSalesData[[#This Row],[sales]]&gt;=4000,"HIGH CATEGORY")</f>
        <v>MEDIUM CATEGORY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tr">
        <f>IF(AND(DmartSalesData[[#This Row],[profit]]&gt;=500,DmartSalesData[[#This Row],[sales]]&gt;=3000),"Good","Not Good")</f>
        <v>Not Good</v>
      </c>
      <c r="R10723" s="2">
        <f>YEAR(DmartSalesData[[#This Row],[order_date]])</f>
        <v>2024</v>
      </c>
    </row>
    <row r="10724" spans="1:18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 t="str" cm="1">
        <f t="array" ref="F10724">_xlfn.IFS(DmartSalesData[[#This Row],[sales]]&lt;2000,"LOW CATEGORY",DmartSalesData[[#This Row],[sales]]&lt;4000,"MEDIUM CATEGORY",DmartSalesData[[#This Row],[sales]]&gt;=4000,"HIGH CATEGORY")</f>
        <v>LOW CATEGORY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tr">
        <f>IF(AND(DmartSalesData[[#This Row],[profit]]&gt;=500,DmartSalesData[[#This Row],[sales]]&gt;=3000),"Good","Not Good")</f>
        <v>Not Good</v>
      </c>
      <c r="R10724" s="2">
        <f>YEAR(DmartSalesData[[#This Row],[order_date]])</f>
        <v>2024</v>
      </c>
    </row>
    <row r="10725" spans="1:18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 t="str" cm="1">
        <f t="array" ref="F10725">_xlfn.IFS(DmartSalesData[[#This Row],[sales]]&lt;2000,"LOW CATEGORY",DmartSalesData[[#This Row],[sales]]&lt;4000,"MEDIUM CATEGORY",DmartSalesData[[#This Row],[sales]]&gt;=4000,"HIGH CATEGORY")</f>
        <v>LOW CATEGORY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tr">
        <f>IF(AND(DmartSalesData[[#This Row],[profit]]&gt;=500,DmartSalesData[[#This Row],[sales]]&gt;=3000),"Good","Not Good")</f>
        <v>Not Good</v>
      </c>
      <c r="R10725" s="2">
        <f>YEAR(DmartSalesData[[#This Row],[order_date]])</f>
        <v>2024</v>
      </c>
    </row>
    <row r="10726" spans="1:18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 t="str" cm="1">
        <f t="array" ref="F10726">_xlfn.IFS(DmartSalesData[[#This Row],[sales]]&lt;2000,"LOW CATEGORY",DmartSalesData[[#This Row],[sales]]&lt;4000,"MEDIUM CATEGORY",DmartSalesData[[#This Row],[sales]]&gt;=4000,"HIGH CATEGORY")</f>
        <v>LOW CATEGORY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tr">
        <f>IF(AND(DmartSalesData[[#This Row],[profit]]&gt;=500,DmartSalesData[[#This Row],[sales]]&gt;=3000),"Good","Not Good")</f>
        <v>Not Good</v>
      </c>
      <c r="R10726" s="2">
        <f>YEAR(DmartSalesData[[#This Row],[order_date]])</f>
        <v>2023</v>
      </c>
    </row>
    <row r="10727" spans="1:18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 t="str" cm="1">
        <f t="array" ref="F10727">_xlfn.IFS(DmartSalesData[[#This Row],[sales]]&lt;2000,"LOW CATEGORY",DmartSalesData[[#This Row],[sales]]&lt;4000,"MEDIUM CATEGORY",DmartSalesData[[#This Row],[sales]]&gt;=4000,"HIGH CATEGORY")</f>
        <v>MEDIUM CATEGORY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tr">
        <f>IF(AND(DmartSalesData[[#This Row],[profit]]&gt;=500,DmartSalesData[[#This Row],[sales]]&gt;=3000),"Good","Not Good")</f>
        <v>Not Good</v>
      </c>
      <c r="R10727" s="2">
        <f>YEAR(DmartSalesData[[#This Row],[order_date]])</f>
        <v>2024</v>
      </c>
    </row>
    <row r="10728" spans="1:18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 t="str" cm="1">
        <f t="array" ref="F10728">_xlfn.IFS(DmartSalesData[[#This Row],[sales]]&lt;2000,"LOW CATEGORY",DmartSalesData[[#This Row],[sales]]&lt;4000,"MEDIUM CATEGORY",DmartSalesData[[#This Row],[sales]]&gt;=4000,"HIGH CATEGORY")</f>
        <v>MEDIUM CATEGORY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tr">
        <f>IF(AND(DmartSalesData[[#This Row],[profit]]&gt;=500,DmartSalesData[[#This Row],[sales]]&gt;=3000),"Good","Not Good")</f>
        <v>Not Good</v>
      </c>
      <c r="R10728" s="2">
        <f>YEAR(DmartSalesData[[#This Row],[order_date]])</f>
        <v>2023</v>
      </c>
    </row>
    <row r="10729" spans="1:18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 t="str" cm="1">
        <f t="array" ref="F10729">_xlfn.IFS(DmartSalesData[[#This Row],[sales]]&lt;2000,"LOW CATEGORY",DmartSalesData[[#This Row],[sales]]&lt;4000,"MEDIUM CATEGORY",DmartSalesData[[#This Row],[sales]]&gt;=4000,"HIGH CATEGORY")</f>
        <v>HIGH CATEGORY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tr">
        <f>IF(AND(DmartSalesData[[#This Row],[profit]]&gt;=500,DmartSalesData[[#This Row],[sales]]&gt;=3000),"Good","Not Good")</f>
        <v>Good</v>
      </c>
      <c r="R10729" s="2">
        <f>YEAR(DmartSalesData[[#This Row],[order_date]])</f>
        <v>2023</v>
      </c>
    </row>
    <row r="10730" spans="1:18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 t="str" cm="1">
        <f t="array" ref="F10730">_xlfn.IFS(DmartSalesData[[#This Row],[sales]]&lt;2000,"LOW CATEGORY",DmartSalesData[[#This Row],[sales]]&lt;4000,"MEDIUM CATEGORY",DmartSalesData[[#This Row],[sales]]&gt;=4000,"HIGH CATEGORY")</f>
        <v>LOW CATEGORY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tr">
        <f>IF(AND(DmartSalesData[[#This Row],[profit]]&gt;=500,DmartSalesData[[#This Row],[sales]]&gt;=3000),"Good","Not Good")</f>
        <v>Not Good</v>
      </c>
      <c r="R10730" s="2">
        <f>YEAR(DmartSalesData[[#This Row],[order_date]])</f>
        <v>2023</v>
      </c>
    </row>
    <row r="10731" spans="1:18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 t="str" cm="1">
        <f t="array" ref="F10731">_xlfn.IFS(DmartSalesData[[#This Row],[sales]]&lt;2000,"LOW CATEGORY",DmartSalesData[[#This Row],[sales]]&lt;4000,"MEDIUM CATEGORY",DmartSalesData[[#This Row],[sales]]&gt;=4000,"HIGH CATEGORY")</f>
        <v>MEDIUM CATEGORY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tr">
        <f>IF(AND(DmartSalesData[[#This Row],[profit]]&gt;=500,DmartSalesData[[#This Row],[sales]]&gt;=3000),"Good","Not Good")</f>
        <v>Good</v>
      </c>
      <c r="R10731" s="2">
        <f>YEAR(DmartSalesData[[#This Row],[order_date]])</f>
        <v>2024</v>
      </c>
    </row>
    <row r="10732" spans="1:18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 t="str" cm="1">
        <f t="array" ref="F10732">_xlfn.IFS(DmartSalesData[[#This Row],[sales]]&lt;2000,"LOW CATEGORY",DmartSalesData[[#This Row],[sales]]&lt;4000,"MEDIUM CATEGORY",DmartSalesData[[#This Row],[sales]]&gt;=4000,"HIGH CATEGORY")</f>
        <v>LOW CATEGORY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tr">
        <f>IF(AND(DmartSalesData[[#This Row],[profit]]&gt;=500,DmartSalesData[[#This Row],[sales]]&gt;=3000),"Good","Not Good")</f>
        <v>Not Good</v>
      </c>
      <c r="R10732" s="2">
        <f>YEAR(DmartSalesData[[#This Row],[order_date]])</f>
        <v>2023</v>
      </c>
    </row>
    <row r="10733" spans="1:18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 t="str" cm="1">
        <f t="array" ref="F10733">_xlfn.IFS(DmartSalesData[[#This Row],[sales]]&lt;2000,"LOW CATEGORY",DmartSalesData[[#This Row],[sales]]&lt;4000,"MEDIUM CATEGORY",DmartSalesData[[#This Row],[sales]]&gt;=4000,"HIGH CATEGORY")</f>
        <v>LOW CATEGORY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tr">
        <f>IF(AND(DmartSalesData[[#This Row],[profit]]&gt;=500,DmartSalesData[[#This Row],[sales]]&gt;=3000),"Good","Not Good")</f>
        <v>Not Good</v>
      </c>
      <c r="R10733" s="2">
        <f>YEAR(DmartSalesData[[#This Row],[order_date]])</f>
        <v>2023</v>
      </c>
    </row>
    <row r="10734" spans="1:18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 t="str" cm="1">
        <f t="array" ref="F10734">_xlfn.IFS(DmartSalesData[[#This Row],[sales]]&lt;2000,"LOW CATEGORY",DmartSalesData[[#This Row],[sales]]&lt;4000,"MEDIUM CATEGORY",DmartSalesData[[#This Row],[sales]]&gt;=4000,"HIGH CATEGORY")</f>
        <v>MEDIUM CATEGORY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tr">
        <f>IF(AND(DmartSalesData[[#This Row],[profit]]&gt;=500,DmartSalesData[[#This Row],[sales]]&gt;=3000),"Good","Not Good")</f>
        <v>Not Good</v>
      </c>
      <c r="R10734" s="2">
        <f>YEAR(DmartSalesData[[#This Row],[order_date]])</f>
        <v>2024</v>
      </c>
    </row>
    <row r="10735" spans="1:18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 t="str" cm="1">
        <f t="array" ref="F10735">_xlfn.IFS(DmartSalesData[[#This Row],[sales]]&lt;2000,"LOW CATEGORY",DmartSalesData[[#This Row],[sales]]&lt;4000,"MEDIUM CATEGORY",DmartSalesData[[#This Row],[sales]]&gt;=4000,"HIGH CATEGORY")</f>
        <v>MEDIUM CATEGORY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tr">
        <f>IF(AND(DmartSalesData[[#This Row],[profit]]&gt;=500,DmartSalesData[[#This Row],[sales]]&gt;=3000),"Good","Not Good")</f>
        <v>Good</v>
      </c>
      <c r="R10735" s="2">
        <f>YEAR(DmartSalesData[[#This Row],[order_date]])</f>
        <v>2023</v>
      </c>
    </row>
    <row r="10736" spans="1:18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 t="str" cm="1">
        <f t="array" ref="F10736">_xlfn.IFS(DmartSalesData[[#This Row],[sales]]&lt;2000,"LOW CATEGORY",DmartSalesData[[#This Row],[sales]]&lt;4000,"MEDIUM CATEGORY",DmartSalesData[[#This Row],[sales]]&gt;=4000,"HIGH CATEGORY")</f>
        <v>HIGH CATEGORY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tr">
        <f>IF(AND(DmartSalesData[[#This Row],[profit]]&gt;=500,DmartSalesData[[#This Row],[sales]]&gt;=3000),"Good","Not Good")</f>
        <v>Good</v>
      </c>
      <c r="R10736" s="2">
        <f>YEAR(DmartSalesData[[#This Row],[order_date]])</f>
        <v>2023</v>
      </c>
    </row>
    <row r="10737" spans="1:18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 t="str" cm="1">
        <f t="array" ref="F10737">_xlfn.IFS(DmartSalesData[[#This Row],[sales]]&lt;2000,"LOW CATEGORY",DmartSalesData[[#This Row],[sales]]&lt;4000,"MEDIUM CATEGORY",DmartSalesData[[#This Row],[sales]]&gt;=4000,"HIGH CATEGORY")</f>
        <v>MEDIUM CATEGORY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tr">
        <f>IF(AND(DmartSalesData[[#This Row],[profit]]&gt;=500,DmartSalesData[[#This Row],[sales]]&gt;=3000),"Good","Not Good")</f>
        <v>Good</v>
      </c>
      <c r="R10737" s="2">
        <f>YEAR(DmartSalesData[[#This Row],[order_date]])</f>
        <v>2024</v>
      </c>
    </row>
    <row r="10738" spans="1:18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 t="str" cm="1">
        <f t="array" ref="F10738">_xlfn.IFS(DmartSalesData[[#This Row],[sales]]&lt;2000,"LOW CATEGORY",DmartSalesData[[#This Row],[sales]]&lt;4000,"MEDIUM CATEGORY",DmartSalesData[[#This Row],[sales]]&gt;=4000,"HIGH CATEGORY")</f>
        <v>LOW CATEGORY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tr">
        <f>IF(AND(DmartSalesData[[#This Row],[profit]]&gt;=500,DmartSalesData[[#This Row],[sales]]&gt;=3000),"Good","Not Good")</f>
        <v>Not Good</v>
      </c>
      <c r="R10738" s="2">
        <f>YEAR(DmartSalesData[[#This Row],[order_date]])</f>
        <v>2024</v>
      </c>
    </row>
    <row r="10739" spans="1:18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 t="str" cm="1">
        <f t="array" ref="F10739">_xlfn.IFS(DmartSalesData[[#This Row],[sales]]&lt;2000,"LOW CATEGORY",DmartSalesData[[#This Row],[sales]]&lt;4000,"MEDIUM CATEGORY",DmartSalesData[[#This Row],[sales]]&gt;=4000,"HIGH CATEGORY")</f>
        <v>MEDIUM CATEGORY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tr">
        <f>IF(AND(DmartSalesData[[#This Row],[profit]]&gt;=500,DmartSalesData[[#This Row],[sales]]&gt;=3000),"Good","Not Good")</f>
        <v>Good</v>
      </c>
      <c r="R10739" s="2">
        <f>YEAR(DmartSalesData[[#This Row],[order_date]])</f>
        <v>2023</v>
      </c>
    </row>
    <row r="10740" spans="1:18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 t="str" cm="1">
        <f t="array" ref="F10740">_xlfn.IFS(DmartSalesData[[#This Row],[sales]]&lt;2000,"LOW CATEGORY",DmartSalesData[[#This Row],[sales]]&lt;4000,"MEDIUM CATEGORY",DmartSalesData[[#This Row],[sales]]&gt;=4000,"HIGH CATEGORY")</f>
        <v>HIGH CATEGORY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tr">
        <f>IF(AND(DmartSalesData[[#This Row],[profit]]&gt;=500,DmartSalesData[[#This Row],[sales]]&gt;=3000),"Good","Not Good")</f>
        <v>Good</v>
      </c>
      <c r="R10740" s="2">
        <f>YEAR(DmartSalesData[[#This Row],[order_date]])</f>
        <v>2024</v>
      </c>
    </row>
    <row r="10741" spans="1:18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 t="str" cm="1">
        <f t="array" ref="F10741">_xlfn.IFS(DmartSalesData[[#This Row],[sales]]&lt;2000,"LOW CATEGORY",DmartSalesData[[#This Row],[sales]]&lt;4000,"MEDIUM CATEGORY",DmartSalesData[[#This Row],[sales]]&gt;=4000,"HIGH CATEGORY")</f>
        <v>MEDIUM CATEGORY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tr">
        <f>IF(AND(DmartSalesData[[#This Row],[profit]]&gt;=500,DmartSalesData[[#This Row],[sales]]&gt;=3000),"Good","Not Good")</f>
        <v>Not Good</v>
      </c>
      <c r="R10741" s="2">
        <f>YEAR(DmartSalesData[[#This Row],[order_date]])</f>
        <v>2024</v>
      </c>
    </row>
    <row r="10742" spans="1:18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 t="str" cm="1">
        <f t="array" ref="F10742">_xlfn.IFS(DmartSalesData[[#This Row],[sales]]&lt;2000,"LOW CATEGORY",DmartSalesData[[#This Row],[sales]]&lt;4000,"MEDIUM CATEGORY",DmartSalesData[[#This Row],[sales]]&gt;=4000,"HIGH CATEGORY")</f>
        <v>HIGH CATEGORY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tr">
        <f>IF(AND(DmartSalesData[[#This Row],[profit]]&gt;=500,DmartSalesData[[#This Row],[sales]]&gt;=3000),"Good","Not Good")</f>
        <v>Good</v>
      </c>
      <c r="R10742" s="2">
        <f>YEAR(DmartSalesData[[#This Row],[order_date]])</f>
        <v>2024</v>
      </c>
    </row>
    <row r="10743" spans="1:18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 t="str" cm="1">
        <f t="array" ref="F10743">_xlfn.IFS(DmartSalesData[[#This Row],[sales]]&lt;2000,"LOW CATEGORY",DmartSalesData[[#This Row],[sales]]&lt;4000,"MEDIUM CATEGORY",DmartSalesData[[#This Row],[sales]]&gt;=4000,"HIGH CATEGORY")</f>
        <v>LOW CATEGORY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tr">
        <f>IF(AND(DmartSalesData[[#This Row],[profit]]&gt;=500,DmartSalesData[[#This Row],[sales]]&gt;=3000),"Good","Not Good")</f>
        <v>Not Good</v>
      </c>
      <c r="R10743" s="2">
        <f>YEAR(DmartSalesData[[#This Row],[order_date]])</f>
        <v>2024</v>
      </c>
    </row>
    <row r="10744" spans="1:18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 t="str" cm="1">
        <f t="array" ref="F10744">_xlfn.IFS(DmartSalesData[[#This Row],[sales]]&lt;2000,"LOW CATEGORY",DmartSalesData[[#This Row],[sales]]&lt;4000,"MEDIUM CATEGORY",DmartSalesData[[#This Row],[sales]]&gt;=4000,"HIGH CATEGORY")</f>
        <v>HIGH CATEGORY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tr">
        <f>IF(AND(DmartSalesData[[#This Row],[profit]]&gt;=500,DmartSalesData[[#This Row],[sales]]&gt;=3000),"Good","Not Good")</f>
        <v>Good</v>
      </c>
      <c r="R10744" s="2">
        <f>YEAR(DmartSalesData[[#This Row],[order_date]])</f>
        <v>2024</v>
      </c>
    </row>
    <row r="10745" spans="1:18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 t="str" cm="1">
        <f t="array" ref="F10745">_xlfn.IFS(DmartSalesData[[#This Row],[sales]]&lt;2000,"LOW CATEGORY",DmartSalesData[[#This Row],[sales]]&lt;4000,"MEDIUM CATEGORY",DmartSalesData[[#This Row],[sales]]&gt;=4000,"HIGH CATEGORY")</f>
        <v>LOW CATEGORY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tr">
        <f>IF(AND(DmartSalesData[[#This Row],[profit]]&gt;=500,DmartSalesData[[#This Row],[sales]]&gt;=3000),"Good","Not Good")</f>
        <v>Not Good</v>
      </c>
      <c r="R10745" s="2">
        <f>YEAR(DmartSalesData[[#This Row],[order_date]])</f>
        <v>2023</v>
      </c>
    </row>
    <row r="10746" spans="1:18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 t="str" cm="1">
        <f t="array" ref="F10746">_xlfn.IFS(DmartSalesData[[#This Row],[sales]]&lt;2000,"LOW CATEGORY",DmartSalesData[[#This Row],[sales]]&lt;4000,"MEDIUM CATEGORY",DmartSalesData[[#This Row],[sales]]&gt;=4000,"HIGH CATEGORY")</f>
        <v>MEDIUM CATEGORY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tr">
        <f>IF(AND(DmartSalesData[[#This Row],[profit]]&gt;=500,DmartSalesData[[#This Row],[sales]]&gt;=3000),"Good","Not Good")</f>
        <v>Not Good</v>
      </c>
      <c r="R10746" s="2">
        <f>YEAR(DmartSalesData[[#This Row],[order_date]])</f>
        <v>2023</v>
      </c>
    </row>
    <row r="10747" spans="1:18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 t="str" cm="1">
        <f t="array" ref="F10747">_xlfn.IFS(DmartSalesData[[#This Row],[sales]]&lt;2000,"LOW CATEGORY",DmartSalesData[[#This Row],[sales]]&lt;4000,"MEDIUM CATEGORY",DmartSalesData[[#This Row],[sales]]&gt;=4000,"HIGH CATEGORY")</f>
        <v>MEDIUM CATEGORY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tr">
        <f>IF(AND(DmartSalesData[[#This Row],[profit]]&gt;=500,DmartSalesData[[#This Row],[sales]]&gt;=3000),"Good","Not Good")</f>
        <v>Good</v>
      </c>
      <c r="R10747" s="2">
        <f>YEAR(DmartSalesData[[#This Row],[order_date]])</f>
        <v>2024</v>
      </c>
    </row>
    <row r="10748" spans="1:18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 t="str" cm="1">
        <f t="array" ref="F10748">_xlfn.IFS(DmartSalesData[[#This Row],[sales]]&lt;2000,"LOW CATEGORY",DmartSalesData[[#This Row],[sales]]&lt;4000,"MEDIUM CATEGORY",DmartSalesData[[#This Row],[sales]]&gt;=4000,"HIGH CATEGORY")</f>
        <v>LOW CATEGORY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tr">
        <f>IF(AND(DmartSalesData[[#This Row],[profit]]&gt;=500,DmartSalesData[[#This Row],[sales]]&gt;=3000),"Good","Not Good")</f>
        <v>Not Good</v>
      </c>
      <c r="R10748" s="2">
        <f>YEAR(DmartSalesData[[#This Row],[order_date]])</f>
        <v>2024</v>
      </c>
    </row>
    <row r="10749" spans="1:18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 t="str" cm="1">
        <f t="array" ref="F10749">_xlfn.IFS(DmartSalesData[[#This Row],[sales]]&lt;2000,"LOW CATEGORY",DmartSalesData[[#This Row],[sales]]&lt;4000,"MEDIUM CATEGORY",DmartSalesData[[#This Row],[sales]]&gt;=4000,"HIGH CATEGORY")</f>
        <v>HIGH CATEGORY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tr">
        <f>IF(AND(DmartSalesData[[#This Row],[profit]]&gt;=500,DmartSalesData[[#This Row],[sales]]&gt;=3000),"Good","Not Good")</f>
        <v>Good</v>
      </c>
      <c r="R10749" s="2">
        <f>YEAR(DmartSalesData[[#This Row],[order_date]])</f>
        <v>2023</v>
      </c>
    </row>
    <row r="10750" spans="1:18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 t="str" cm="1">
        <f t="array" ref="F10750">_xlfn.IFS(DmartSalesData[[#This Row],[sales]]&lt;2000,"LOW CATEGORY",DmartSalesData[[#This Row],[sales]]&lt;4000,"MEDIUM CATEGORY",DmartSalesData[[#This Row],[sales]]&gt;=4000,"HIGH CATEGORY")</f>
        <v>LOW CATEGORY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tr">
        <f>IF(AND(DmartSalesData[[#This Row],[profit]]&gt;=500,DmartSalesData[[#This Row],[sales]]&gt;=3000),"Good","Not Good")</f>
        <v>Not Good</v>
      </c>
      <c r="R10750" s="2">
        <f>YEAR(DmartSalesData[[#This Row],[order_date]])</f>
        <v>2023</v>
      </c>
    </row>
    <row r="10751" spans="1:18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 t="str" cm="1">
        <f t="array" ref="F10751">_xlfn.IFS(DmartSalesData[[#This Row],[sales]]&lt;2000,"LOW CATEGORY",DmartSalesData[[#This Row],[sales]]&lt;4000,"MEDIUM CATEGORY",DmartSalesData[[#This Row],[sales]]&gt;=4000,"HIGH CATEGORY")</f>
        <v>LOW CATEGORY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tr">
        <f>IF(AND(DmartSalesData[[#This Row],[profit]]&gt;=500,DmartSalesData[[#This Row],[sales]]&gt;=3000),"Good","Not Good")</f>
        <v>Not Good</v>
      </c>
      <c r="R10751" s="2">
        <f>YEAR(DmartSalesData[[#This Row],[order_date]])</f>
        <v>2023</v>
      </c>
    </row>
    <row r="10752" spans="1:18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 t="str" cm="1">
        <f t="array" ref="F10752">_xlfn.IFS(DmartSalesData[[#This Row],[sales]]&lt;2000,"LOW CATEGORY",DmartSalesData[[#This Row],[sales]]&lt;4000,"MEDIUM CATEGORY",DmartSalesData[[#This Row],[sales]]&gt;=4000,"HIGH CATEGORY")</f>
        <v>HIGH CATEGORY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tr">
        <f>IF(AND(DmartSalesData[[#This Row],[profit]]&gt;=500,DmartSalesData[[#This Row],[sales]]&gt;=3000),"Good","Not Good")</f>
        <v>Not Good</v>
      </c>
      <c r="R10752" s="2">
        <f>YEAR(DmartSalesData[[#This Row],[order_date]])</f>
        <v>2024</v>
      </c>
    </row>
    <row r="10753" spans="1:18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 t="str" cm="1">
        <f t="array" ref="F10753">_xlfn.IFS(DmartSalesData[[#This Row],[sales]]&lt;2000,"LOW CATEGORY",DmartSalesData[[#This Row],[sales]]&lt;4000,"MEDIUM CATEGORY",DmartSalesData[[#This Row],[sales]]&gt;=4000,"HIGH CATEGORY")</f>
        <v>LOW CATEGORY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tr">
        <f>IF(AND(DmartSalesData[[#This Row],[profit]]&gt;=500,DmartSalesData[[#This Row],[sales]]&gt;=3000),"Good","Not Good")</f>
        <v>Not Good</v>
      </c>
      <c r="R10753" s="2">
        <f>YEAR(DmartSalesData[[#This Row],[order_date]])</f>
        <v>2023</v>
      </c>
    </row>
    <row r="10754" spans="1:18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 t="str" cm="1">
        <f t="array" ref="F10754">_xlfn.IFS(DmartSalesData[[#This Row],[sales]]&lt;2000,"LOW CATEGORY",DmartSalesData[[#This Row],[sales]]&lt;4000,"MEDIUM CATEGORY",DmartSalesData[[#This Row],[sales]]&gt;=4000,"HIGH CATEGORY")</f>
        <v>LOW CATEGORY</v>
      </c>
      <c r="G10754" s="2">
        <v>0.12</v>
      </c>
      <c r="H10754" s="2">
        <f t="shared" ref="H10754:H10817" si="336">E10754*G10754</f>
        <v>236.196</v>
      </c>
      <c r="I10754" s="2">
        <f t="shared" ref="I10754:I10817" si="337">E10754-H10754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tr">
        <f>IF(AND(DmartSalesData[[#This Row],[profit]]&gt;=500,DmartSalesData[[#This Row],[sales]]&gt;=3000),"Good","Not Good")</f>
        <v>Not Good</v>
      </c>
      <c r="R10754" s="2">
        <f>YEAR(DmartSalesData[[#This Row],[order_date]])</f>
        <v>2024</v>
      </c>
    </row>
    <row r="10755" spans="1:18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 t="str" cm="1">
        <f t="array" ref="F10755">_xlfn.IFS(DmartSalesData[[#This Row],[sales]]&lt;2000,"LOW CATEGORY",DmartSalesData[[#This Row],[sales]]&lt;4000,"MEDIUM CATEGORY",DmartSalesData[[#This Row],[sales]]&gt;=4000,"HIGH CATEGORY")</f>
        <v>MEDIUM CATEGORY</v>
      </c>
      <c r="G10755" s="2">
        <v>0.16</v>
      </c>
      <c r="H10755" s="2">
        <f t="shared" si="336"/>
        <v>590.78399999999999</v>
      </c>
      <c r="I10755" s="2">
        <f t="shared" si="337"/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tr">
        <f>IF(AND(DmartSalesData[[#This Row],[profit]]&gt;=500,DmartSalesData[[#This Row],[sales]]&gt;=3000),"Good","Not Good")</f>
        <v>Good</v>
      </c>
      <c r="R10755" s="2">
        <f>YEAR(DmartSalesData[[#This Row],[order_date]])</f>
        <v>2023</v>
      </c>
    </row>
    <row r="10756" spans="1:18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 t="str" cm="1">
        <f t="array" ref="F10756">_xlfn.IFS(DmartSalesData[[#This Row],[sales]]&lt;2000,"LOW CATEGORY",DmartSalesData[[#This Row],[sales]]&lt;4000,"MEDIUM CATEGORY",DmartSalesData[[#This Row],[sales]]&gt;=4000,"HIGH CATEGORY")</f>
        <v>MEDIUM CATEGORY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tr">
        <f>IF(AND(DmartSalesData[[#This Row],[profit]]&gt;=500,DmartSalesData[[#This Row],[sales]]&gt;=3000),"Good","Not Good")</f>
        <v>Good</v>
      </c>
      <c r="R10756" s="2">
        <f>YEAR(DmartSalesData[[#This Row],[order_date]])</f>
        <v>2023</v>
      </c>
    </row>
    <row r="10757" spans="1:18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 t="str" cm="1">
        <f t="array" ref="F10757">_xlfn.IFS(DmartSalesData[[#This Row],[sales]]&lt;2000,"LOW CATEGORY",DmartSalesData[[#This Row],[sales]]&lt;4000,"MEDIUM CATEGORY",DmartSalesData[[#This Row],[sales]]&gt;=4000,"HIGH CATEGORY")</f>
        <v>HIGH CATEGORY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tr">
        <f>IF(AND(DmartSalesData[[#This Row],[profit]]&gt;=500,DmartSalesData[[#This Row],[sales]]&gt;=3000),"Good","Not Good")</f>
        <v>Good</v>
      </c>
      <c r="R10757" s="2">
        <f>YEAR(DmartSalesData[[#This Row],[order_date]])</f>
        <v>2023</v>
      </c>
    </row>
    <row r="10758" spans="1:18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 t="str" cm="1">
        <f t="array" ref="F10758">_xlfn.IFS(DmartSalesData[[#This Row],[sales]]&lt;2000,"LOW CATEGORY",DmartSalesData[[#This Row],[sales]]&lt;4000,"MEDIUM CATEGORY",DmartSalesData[[#This Row],[sales]]&gt;=4000,"HIGH CATEGORY")</f>
        <v>MEDIUM CATEGORY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tr">
        <f>IF(AND(DmartSalesData[[#This Row],[profit]]&gt;=500,DmartSalesData[[#This Row],[sales]]&gt;=3000),"Good","Not Good")</f>
        <v>Good</v>
      </c>
      <c r="R10758" s="2">
        <f>YEAR(DmartSalesData[[#This Row],[order_date]])</f>
        <v>2024</v>
      </c>
    </row>
    <row r="10759" spans="1:18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 t="str" cm="1">
        <f t="array" ref="F10759">_xlfn.IFS(DmartSalesData[[#This Row],[sales]]&lt;2000,"LOW CATEGORY",DmartSalesData[[#This Row],[sales]]&lt;4000,"MEDIUM CATEGORY",DmartSalesData[[#This Row],[sales]]&gt;=4000,"HIGH CATEGORY")</f>
        <v>HIGH CATEGORY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tr">
        <f>IF(AND(DmartSalesData[[#This Row],[profit]]&gt;=500,DmartSalesData[[#This Row],[sales]]&gt;=3000),"Good","Not Good")</f>
        <v>Not Good</v>
      </c>
      <c r="R10759" s="2">
        <f>YEAR(DmartSalesData[[#This Row],[order_date]])</f>
        <v>2023</v>
      </c>
    </row>
    <row r="10760" spans="1:18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 t="str" cm="1">
        <f t="array" ref="F10760">_xlfn.IFS(DmartSalesData[[#This Row],[sales]]&lt;2000,"LOW CATEGORY",DmartSalesData[[#This Row],[sales]]&lt;4000,"MEDIUM CATEGORY",DmartSalesData[[#This Row],[sales]]&gt;=4000,"HIGH CATEGORY")</f>
        <v>HIGH CATEGORY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tr">
        <f>IF(AND(DmartSalesData[[#This Row],[profit]]&gt;=500,DmartSalesData[[#This Row],[sales]]&gt;=3000),"Good","Not Good")</f>
        <v>Good</v>
      </c>
      <c r="R10760" s="2">
        <f>YEAR(DmartSalesData[[#This Row],[order_date]])</f>
        <v>2024</v>
      </c>
    </row>
    <row r="10761" spans="1:18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 t="str" cm="1">
        <f t="array" ref="F10761">_xlfn.IFS(DmartSalesData[[#This Row],[sales]]&lt;2000,"LOW CATEGORY",DmartSalesData[[#This Row],[sales]]&lt;4000,"MEDIUM CATEGORY",DmartSalesData[[#This Row],[sales]]&gt;=4000,"HIGH CATEGORY")</f>
        <v>MEDIUM CATEGORY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tr">
        <f>IF(AND(DmartSalesData[[#This Row],[profit]]&gt;=500,DmartSalesData[[#This Row],[sales]]&gt;=3000),"Good","Not Good")</f>
        <v>Not Good</v>
      </c>
      <c r="R10761" s="2">
        <f>YEAR(DmartSalesData[[#This Row],[order_date]])</f>
        <v>2023</v>
      </c>
    </row>
    <row r="10762" spans="1:18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 t="str" cm="1">
        <f t="array" ref="F10762">_xlfn.IFS(DmartSalesData[[#This Row],[sales]]&lt;2000,"LOW CATEGORY",DmartSalesData[[#This Row],[sales]]&lt;4000,"MEDIUM CATEGORY",DmartSalesData[[#This Row],[sales]]&gt;=4000,"HIGH CATEGORY")</f>
        <v>LOW CATEGORY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tr">
        <f>IF(AND(DmartSalesData[[#This Row],[profit]]&gt;=500,DmartSalesData[[#This Row],[sales]]&gt;=3000),"Good","Not Good")</f>
        <v>Not Good</v>
      </c>
      <c r="R10762" s="2">
        <f>YEAR(DmartSalesData[[#This Row],[order_date]])</f>
        <v>2024</v>
      </c>
    </row>
    <row r="10763" spans="1:18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 t="str" cm="1">
        <f t="array" ref="F10763">_xlfn.IFS(DmartSalesData[[#This Row],[sales]]&lt;2000,"LOW CATEGORY",DmartSalesData[[#This Row],[sales]]&lt;4000,"MEDIUM CATEGORY",DmartSalesData[[#This Row],[sales]]&gt;=4000,"HIGH CATEGORY")</f>
        <v>MEDIUM CATEGORY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tr">
        <f>IF(AND(DmartSalesData[[#This Row],[profit]]&gt;=500,DmartSalesData[[#This Row],[sales]]&gt;=3000),"Good","Not Good")</f>
        <v>Good</v>
      </c>
      <c r="R10763" s="2">
        <f>YEAR(DmartSalesData[[#This Row],[order_date]])</f>
        <v>2024</v>
      </c>
    </row>
    <row r="10764" spans="1:18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 t="str" cm="1">
        <f t="array" ref="F10764">_xlfn.IFS(DmartSalesData[[#This Row],[sales]]&lt;2000,"LOW CATEGORY",DmartSalesData[[#This Row],[sales]]&lt;4000,"MEDIUM CATEGORY",DmartSalesData[[#This Row],[sales]]&gt;=4000,"HIGH CATEGORY")</f>
        <v>LOW CATEGORY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tr">
        <f>IF(AND(DmartSalesData[[#This Row],[profit]]&gt;=500,DmartSalesData[[#This Row],[sales]]&gt;=3000),"Good","Not Good")</f>
        <v>Not Good</v>
      </c>
      <c r="R10764" s="2">
        <f>YEAR(DmartSalesData[[#This Row],[order_date]])</f>
        <v>2023</v>
      </c>
    </row>
    <row r="10765" spans="1:18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 t="str" cm="1">
        <f t="array" ref="F10765">_xlfn.IFS(DmartSalesData[[#This Row],[sales]]&lt;2000,"LOW CATEGORY",DmartSalesData[[#This Row],[sales]]&lt;4000,"MEDIUM CATEGORY",DmartSalesData[[#This Row],[sales]]&gt;=4000,"HIGH CATEGORY")</f>
        <v>LOW CATEGORY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tr">
        <f>IF(AND(DmartSalesData[[#This Row],[profit]]&gt;=500,DmartSalesData[[#This Row],[sales]]&gt;=3000),"Good","Not Good")</f>
        <v>Not Good</v>
      </c>
      <c r="R10765" s="2">
        <f>YEAR(DmartSalesData[[#This Row],[order_date]])</f>
        <v>2024</v>
      </c>
    </row>
    <row r="10766" spans="1:18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 t="str" cm="1">
        <f t="array" ref="F10766">_xlfn.IFS(DmartSalesData[[#This Row],[sales]]&lt;2000,"LOW CATEGORY",DmartSalesData[[#This Row],[sales]]&lt;4000,"MEDIUM CATEGORY",DmartSalesData[[#This Row],[sales]]&gt;=4000,"HIGH CATEGORY")</f>
        <v>MEDIUM CATEGORY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tr">
        <f>IF(AND(DmartSalesData[[#This Row],[profit]]&gt;=500,DmartSalesData[[#This Row],[sales]]&gt;=3000),"Good","Not Good")</f>
        <v>Good</v>
      </c>
      <c r="R10766" s="2">
        <f>YEAR(DmartSalesData[[#This Row],[order_date]])</f>
        <v>2023</v>
      </c>
    </row>
    <row r="10767" spans="1:18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 t="str" cm="1">
        <f t="array" ref="F10767">_xlfn.IFS(DmartSalesData[[#This Row],[sales]]&lt;2000,"LOW CATEGORY",DmartSalesData[[#This Row],[sales]]&lt;4000,"MEDIUM CATEGORY",DmartSalesData[[#This Row],[sales]]&gt;=4000,"HIGH CATEGORY")</f>
        <v>HIGH CATEGORY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tr">
        <f>IF(AND(DmartSalesData[[#This Row],[profit]]&gt;=500,DmartSalesData[[#This Row],[sales]]&gt;=3000),"Good","Not Good")</f>
        <v>Good</v>
      </c>
      <c r="R10767" s="2">
        <f>YEAR(DmartSalesData[[#This Row],[order_date]])</f>
        <v>2024</v>
      </c>
    </row>
    <row r="10768" spans="1:18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 t="str" cm="1">
        <f t="array" ref="F10768">_xlfn.IFS(DmartSalesData[[#This Row],[sales]]&lt;2000,"LOW CATEGORY",DmartSalesData[[#This Row],[sales]]&lt;4000,"MEDIUM CATEGORY",DmartSalesData[[#This Row],[sales]]&gt;=4000,"HIGH CATEGORY")</f>
        <v>MEDIUM CATEGORY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tr">
        <f>IF(AND(DmartSalesData[[#This Row],[profit]]&gt;=500,DmartSalesData[[#This Row],[sales]]&gt;=3000),"Good","Not Good")</f>
        <v>Not Good</v>
      </c>
      <c r="R10768" s="2">
        <f>YEAR(DmartSalesData[[#This Row],[order_date]])</f>
        <v>2024</v>
      </c>
    </row>
    <row r="10769" spans="1:18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 t="str" cm="1">
        <f t="array" ref="F10769">_xlfn.IFS(DmartSalesData[[#This Row],[sales]]&lt;2000,"LOW CATEGORY",DmartSalesData[[#This Row],[sales]]&lt;4000,"MEDIUM CATEGORY",DmartSalesData[[#This Row],[sales]]&gt;=4000,"HIGH CATEGORY")</f>
        <v>LOW CATEGORY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tr">
        <f>IF(AND(DmartSalesData[[#This Row],[profit]]&gt;=500,DmartSalesData[[#This Row],[sales]]&gt;=3000),"Good","Not Good")</f>
        <v>Not Good</v>
      </c>
      <c r="R10769" s="2">
        <f>YEAR(DmartSalesData[[#This Row],[order_date]])</f>
        <v>2024</v>
      </c>
    </row>
    <row r="10770" spans="1:18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 t="str" cm="1">
        <f t="array" ref="F10770">_xlfn.IFS(DmartSalesData[[#This Row],[sales]]&lt;2000,"LOW CATEGORY",DmartSalesData[[#This Row],[sales]]&lt;4000,"MEDIUM CATEGORY",DmartSalesData[[#This Row],[sales]]&gt;=4000,"HIGH CATEGORY")</f>
        <v>MEDIUM CATEGORY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tr">
        <f>IF(AND(DmartSalesData[[#This Row],[profit]]&gt;=500,DmartSalesData[[#This Row],[sales]]&gt;=3000),"Good","Not Good")</f>
        <v>Not Good</v>
      </c>
      <c r="R10770" s="2">
        <f>YEAR(DmartSalesData[[#This Row],[order_date]])</f>
        <v>2024</v>
      </c>
    </row>
    <row r="10771" spans="1:18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 t="str" cm="1">
        <f t="array" ref="F10771">_xlfn.IFS(DmartSalesData[[#This Row],[sales]]&lt;2000,"LOW CATEGORY",DmartSalesData[[#This Row],[sales]]&lt;4000,"MEDIUM CATEGORY",DmartSalesData[[#This Row],[sales]]&gt;=4000,"HIGH CATEGORY")</f>
        <v>MEDIUM CATEGORY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tr">
        <f>IF(AND(DmartSalesData[[#This Row],[profit]]&gt;=500,DmartSalesData[[#This Row],[sales]]&gt;=3000),"Good","Not Good")</f>
        <v>Not Good</v>
      </c>
      <c r="R10771" s="2">
        <f>YEAR(DmartSalesData[[#This Row],[order_date]])</f>
        <v>2023</v>
      </c>
    </row>
    <row r="10772" spans="1:18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 t="str" cm="1">
        <f t="array" ref="F10772">_xlfn.IFS(DmartSalesData[[#This Row],[sales]]&lt;2000,"LOW CATEGORY",DmartSalesData[[#This Row],[sales]]&lt;4000,"MEDIUM CATEGORY",DmartSalesData[[#This Row],[sales]]&gt;=4000,"HIGH CATEGORY")</f>
        <v>LOW CATEGORY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tr">
        <f>IF(AND(DmartSalesData[[#This Row],[profit]]&gt;=500,DmartSalesData[[#This Row],[sales]]&gt;=3000),"Good","Not Good")</f>
        <v>Not Good</v>
      </c>
      <c r="R10772" s="2">
        <f>YEAR(DmartSalesData[[#This Row],[order_date]])</f>
        <v>2023</v>
      </c>
    </row>
    <row r="10773" spans="1:18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 t="str" cm="1">
        <f t="array" ref="F10773">_xlfn.IFS(DmartSalesData[[#This Row],[sales]]&lt;2000,"LOW CATEGORY",DmartSalesData[[#This Row],[sales]]&lt;4000,"MEDIUM CATEGORY",DmartSalesData[[#This Row],[sales]]&gt;=4000,"HIGH CATEGORY")</f>
        <v>MEDIUM CATEGORY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tr">
        <f>IF(AND(DmartSalesData[[#This Row],[profit]]&gt;=500,DmartSalesData[[#This Row],[sales]]&gt;=3000),"Good","Not Good")</f>
        <v>Good</v>
      </c>
      <c r="R10773" s="2">
        <f>YEAR(DmartSalesData[[#This Row],[order_date]])</f>
        <v>2023</v>
      </c>
    </row>
    <row r="10774" spans="1:18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 t="str" cm="1">
        <f t="array" ref="F10774">_xlfn.IFS(DmartSalesData[[#This Row],[sales]]&lt;2000,"LOW CATEGORY",DmartSalesData[[#This Row],[sales]]&lt;4000,"MEDIUM CATEGORY",DmartSalesData[[#This Row],[sales]]&gt;=4000,"HIGH CATEGORY")</f>
        <v>LOW CATEGORY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tr">
        <f>IF(AND(DmartSalesData[[#This Row],[profit]]&gt;=500,DmartSalesData[[#This Row],[sales]]&gt;=3000),"Good","Not Good")</f>
        <v>Not Good</v>
      </c>
      <c r="R10774" s="2">
        <f>YEAR(DmartSalesData[[#This Row],[order_date]])</f>
        <v>2024</v>
      </c>
    </row>
    <row r="10775" spans="1:18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 t="str" cm="1">
        <f t="array" ref="F10775">_xlfn.IFS(DmartSalesData[[#This Row],[sales]]&lt;2000,"LOW CATEGORY",DmartSalesData[[#This Row],[sales]]&lt;4000,"MEDIUM CATEGORY",DmartSalesData[[#This Row],[sales]]&gt;=4000,"HIGH CATEGORY")</f>
        <v>LOW CATEGORY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tr">
        <f>IF(AND(DmartSalesData[[#This Row],[profit]]&gt;=500,DmartSalesData[[#This Row],[sales]]&gt;=3000),"Good","Not Good")</f>
        <v>Not Good</v>
      </c>
      <c r="R10775" s="2">
        <f>YEAR(DmartSalesData[[#This Row],[order_date]])</f>
        <v>2023</v>
      </c>
    </row>
    <row r="10776" spans="1:18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 t="str" cm="1">
        <f t="array" ref="F10776">_xlfn.IFS(DmartSalesData[[#This Row],[sales]]&lt;2000,"LOW CATEGORY",DmartSalesData[[#This Row],[sales]]&lt;4000,"MEDIUM CATEGORY",DmartSalesData[[#This Row],[sales]]&gt;=4000,"HIGH CATEGORY")</f>
        <v>HIGH CATEGORY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tr">
        <f>IF(AND(DmartSalesData[[#This Row],[profit]]&gt;=500,DmartSalesData[[#This Row],[sales]]&gt;=3000),"Good","Not Good")</f>
        <v>Good</v>
      </c>
      <c r="R10776" s="2">
        <f>YEAR(DmartSalesData[[#This Row],[order_date]])</f>
        <v>2023</v>
      </c>
    </row>
    <row r="10777" spans="1:18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 t="str" cm="1">
        <f t="array" ref="F10777">_xlfn.IFS(DmartSalesData[[#This Row],[sales]]&lt;2000,"LOW CATEGORY",DmartSalesData[[#This Row],[sales]]&lt;4000,"MEDIUM CATEGORY",DmartSalesData[[#This Row],[sales]]&gt;=4000,"HIGH CATEGORY")</f>
        <v>MEDIUM CATEGORY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tr">
        <f>IF(AND(DmartSalesData[[#This Row],[profit]]&gt;=500,DmartSalesData[[#This Row],[sales]]&gt;=3000),"Good","Not Good")</f>
        <v>Good</v>
      </c>
      <c r="R10777" s="2">
        <f>YEAR(DmartSalesData[[#This Row],[order_date]])</f>
        <v>2024</v>
      </c>
    </row>
    <row r="10778" spans="1:18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 t="str" cm="1">
        <f t="array" ref="F10778">_xlfn.IFS(DmartSalesData[[#This Row],[sales]]&lt;2000,"LOW CATEGORY",DmartSalesData[[#This Row],[sales]]&lt;4000,"MEDIUM CATEGORY",DmartSalesData[[#This Row],[sales]]&gt;=4000,"HIGH CATEGORY")</f>
        <v>LOW CATEGORY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tr">
        <f>IF(AND(DmartSalesData[[#This Row],[profit]]&gt;=500,DmartSalesData[[#This Row],[sales]]&gt;=3000),"Good","Not Good")</f>
        <v>Not Good</v>
      </c>
      <c r="R10778" s="2">
        <f>YEAR(DmartSalesData[[#This Row],[order_date]])</f>
        <v>2023</v>
      </c>
    </row>
    <row r="10779" spans="1:18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 t="str" cm="1">
        <f t="array" ref="F10779">_xlfn.IFS(DmartSalesData[[#This Row],[sales]]&lt;2000,"LOW CATEGORY",DmartSalesData[[#This Row],[sales]]&lt;4000,"MEDIUM CATEGORY",DmartSalesData[[#This Row],[sales]]&gt;=4000,"HIGH CATEGORY")</f>
        <v>MEDIUM CATEGORY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tr">
        <f>IF(AND(DmartSalesData[[#This Row],[profit]]&gt;=500,DmartSalesData[[#This Row],[sales]]&gt;=3000),"Good","Not Good")</f>
        <v>Not Good</v>
      </c>
      <c r="R10779" s="2">
        <f>YEAR(DmartSalesData[[#This Row],[order_date]])</f>
        <v>2024</v>
      </c>
    </row>
    <row r="10780" spans="1:18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 t="str" cm="1">
        <f t="array" ref="F10780">_xlfn.IFS(DmartSalesData[[#This Row],[sales]]&lt;2000,"LOW CATEGORY",DmartSalesData[[#This Row],[sales]]&lt;4000,"MEDIUM CATEGORY",DmartSalesData[[#This Row],[sales]]&gt;=4000,"HIGH CATEGORY")</f>
        <v>LOW CATEGORY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tr">
        <f>IF(AND(DmartSalesData[[#This Row],[profit]]&gt;=500,DmartSalesData[[#This Row],[sales]]&gt;=3000),"Good","Not Good")</f>
        <v>Not Good</v>
      </c>
      <c r="R10780" s="2">
        <f>YEAR(DmartSalesData[[#This Row],[order_date]])</f>
        <v>2024</v>
      </c>
    </row>
    <row r="10781" spans="1:18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 t="str" cm="1">
        <f t="array" ref="F10781">_xlfn.IFS(DmartSalesData[[#This Row],[sales]]&lt;2000,"LOW CATEGORY",DmartSalesData[[#This Row],[sales]]&lt;4000,"MEDIUM CATEGORY",DmartSalesData[[#This Row],[sales]]&gt;=4000,"HIGH CATEGORY")</f>
        <v>HIGH CATEGORY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tr">
        <f>IF(AND(DmartSalesData[[#This Row],[profit]]&gt;=500,DmartSalesData[[#This Row],[sales]]&gt;=3000),"Good","Not Good")</f>
        <v>Not Good</v>
      </c>
      <c r="R10781" s="2">
        <f>YEAR(DmartSalesData[[#This Row],[order_date]])</f>
        <v>2023</v>
      </c>
    </row>
    <row r="10782" spans="1:18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 t="str" cm="1">
        <f t="array" ref="F10782">_xlfn.IFS(DmartSalesData[[#This Row],[sales]]&lt;2000,"LOW CATEGORY",DmartSalesData[[#This Row],[sales]]&lt;4000,"MEDIUM CATEGORY",DmartSalesData[[#This Row],[sales]]&gt;=4000,"HIGH CATEGORY")</f>
        <v>LOW CATEGORY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tr">
        <f>IF(AND(DmartSalesData[[#This Row],[profit]]&gt;=500,DmartSalesData[[#This Row],[sales]]&gt;=3000),"Good","Not Good")</f>
        <v>Not Good</v>
      </c>
      <c r="R10782" s="2">
        <f>YEAR(DmartSalesData[[#This Row],[order_date]])</f>
        <v>2023</v>
      </c>
    </row>
    <row r="10783" spans="1:18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 t="str" cm="1">
        <f t="array" ref="F10783">_xlfn.IFS(DmartSalesData[[#This Row],[sales]]&lt;2000,"LOW CATEGORY",DmartSalesData[[#This Row],[sales]]&lt;4000,"MEDIUM CATEGORY",DmartSalesData[[#This Row],[sales]]&gt;=4000,"HIGH CATEGORY")</f>
        <v>HIGH CATEGORY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tr">
        <f>IF(AND(DmartSalesData[[#This Row],[profit]]&gt;=500,DmartSalesData[[#This Row],[sales]]&gt;=3000),"Good","Not Good")</f>
        <v>Good</v>
      </c>
      <c r="R10783" s="2">
        <f>YEAR(DmartSalesData[[#This Row],[order_date]])</f>
        <v>2023</v>
      </c>
    </row>
    <row r="10784" spans="1:18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 t="str" cm="1">
        <f t="array" ref="F10784">_xlfn.IFS(DmartSalesData[[#This Row],[sales]]&lt;2000,"LOW CATEGORY",DmartSalesData[[#This Row],[sales]]&lt;4000,"MEDIUM CATEGORY",DmartSalesData[[#This Row],[sales]]&gt;=4000,"HIGH CATEGORY")</f>
        <v>HIGH CATEGORY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tr">
        <f>IF(AND(DmartSalesData[[#This Row],[profit]]&gt;=500,DmartSalesData[[#This Row],[sales]]&gt;=3000),"Good","Not Good")</f>
        <v>Good</v>
      </c>
      <c r="R10784" s="2">
        <f>YEAR(DmartSalesData[[#This Row],[order_date]])</f>
        <v>2024</v>
      </c>
    </row>
    <row r="10785" spans="1:18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 t="str" cm="1">
        <f t="array" ref="F10785">_xlfn.IFS(DmartSalesData[[#This Row],[sales]]&lt;2000,"LOW CATEGORY",DmartSalesData[[#This Row],[sales]]&lt;4000,"MEDIUM CATEGORY",DmartSalesData[[#This Row],[sales]]&gt;=4000,"HIGH CATEGORY")</f>
        <v>MEDIUM CATEGORY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tr">
        <f>IF(AND(DmartSalesData[[#This Row],[profit]]&gt;=500,DmartSalesData[[#This Row],[sales]]&gt;=3000),"Good","Not Good")</f>
        <v>Not Good</v>
      </c>
      <c r="R10785" s="2">
        <f>YEAR(DmartSalesData[[#This Row],[order_date]])</f>
        <v>2023</v>
      </c>
    </row>
    <row r="10786" spans="1:18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 t="str" cm="1">
        <f t="array" ref="F10786">_xlfn.IFS(DmartSalesData[[#This Row],[sales]]&lt;2000,"LOW CATEGORY",DmartSalesData[[#This Row],[sales]]&lt;4000,"MEDIUM CATEGORY",DmartSalesData[[#This Row],[sales]]&gt;=4000,"HIGH CATEGORY")</f>
        <v>LOW CATEGORY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tr">
        <f>IF(AND(DmartSalesData[[#This Row],[profit]]&gt;=500,DmartSalesData[[#This Row],[sales]]&gt;=3000),"Good","Not Good")</f>
        <v>Not Good</v>
      </c>
      <c r="R10786" s="2">
        <f>YEAR(DmartSalesData[[#This Row],[order_date]])</f>
        <v>2024</v>
      </c>
    </row>
    <row r="10787" spans="1:18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 t="str" cm="1">
        <f t="array" ref="F10787">_xlfn.IFS(DmartSalesData[[#This Row],[sales]]&lt;2000,"LOW CATEGORY",DmartSalesData[[#This Row],[sales]]&lt;4000,"MEDIUM CATEGORY",DmartSalesData[[#This Row],[sales]]&gt;=4000,"HIGH CATEGORY")</f>
        <v>HIGH CATEGORY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tr">
        <f>IF(AND(DmartSalesData[[#This Row],[profit]]&gt;=500,DmartSalesData[[#This Row],[sales]]&gt;=3000),"Good","Not Good")</f>
        <v>Not Good</v>
      </c>
      <c r="R10787" s="2">
        <f>YEAR(DmartSalesData[[#This Row],[order_date]])</f>
        <v>2023</v>
      </c>
    </row>
    <row r="10788" spans="1:18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 t="str" cm="1">
        <f t="array" ref="F10788">_xlfn.IFS(DmartSalesData[[#This Row],[sales]]&lt;2000,"LOW CATEGORY",DmartSalesData[[#This Row],[sales]]&lt;4000,"MEDIUM CATEGORY",DmartSalesData[[#This Row],[sales]]&gt;=4000,"HIGH CATEGORY")</f>
        <v>LOW CATEGORY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tr">
        <f>IF(AND(DmartSalesData[[#This Row],[profit]]&gt;=500,DmartSalesData[[#This Row],[sales]]&gt;=3000),"Good","Not Good")</f>
        <v>Not Good</v>
      </c>
      <c r="R10788" s="2">
        <f>YEAR(DmartSalesData[[#This Row],[order_date]])</f>
        <v>2023</v>
      </c>
    </row>
    <row r="10789" spans="1:18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 t="str" cm="1">
        <f t="array" ref="F10789">_xlfn.IFS(DmartSalesData[[#This Row],[sales]]&lt;2000,"LOW CATEGORY",DmartSalesData[[#This Row],[sales]]&lt;4000,"MEDIUM CATEGORY",DmartSalesData[[#This Row],[sales]]&gt;=4000,"HIGH CATEGORY")</f>
        <v>LOW CATEGORY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tr">
        <f>IF(AND(DmartSalesData[[#This Row],[profit]]&gt;=500,DmartSalesData[[#This Row],[sales]]&gt;=3000),"Good","Not Good")</f>
        <v>Not Good</v>
      </c>
      <c r="R10789" s="2">
        <f>YEAR(DmartSalesData[[#This Row],[order_date]])</f>
        <v>2023</v>
      </c>
    </row>
    <row r="10790" spans="1:18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 t="str" cm="1">
        <f t="array" ref="F10790">_xlfn.IFS(DmartSalesData[[#This Row],[sales]]&lt;2000,"LOW CATEGORY",DmartSalesData[[#This Row],[sales]]&lt;4000,"MEDIUM CATEGORY",DmartSalesData[[#This Row],[sales]]&gt;=4000,"HIGH CATEGORY")</f>
        <v>LOW CATEGORY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tr">
        <f>IF(AND(DmartSalesData[[#This Row],[profit]]&gt;=500,DmartSalesData[[#This Row],[sales]]&gt;=3000),"Good","Not Good")</f>
        <v>Not Good</v>
      </c>
      <c r="R10790" s="2">
        <f>YEAR(DmartSalesData[[#This Row],[order_date]])</f>
        <v>2024</v>
      </c>
    </row>
    <row r="10791" spans="1:18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 t="str" cm="1">
        <f t="array" ref="F10791">_xlfn.IFS(DmartSalesData[[#This Row],[sales]]&lt;2000,"LOW CATEGORY",DmartSalesData[[#This Row],[sales]]&lt;4000,"MEDIUM CATEGORY",DmartSalesData[[#This Row],[sales]]&gt;=4000,"HIGH CATEGORY")</f>
        <v>MEDIUM CATEGORY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tr">
        <f>IF(AND(DmartSalesData[[#This Row],[profit]]&gt;=500,DmartSalesData[[#This Row],[sales]]&gt;=3000),"Good","Not Good")</f>
        <v>Good</v>
      </c>
      <c r="R10791" s="2">
        <f>YEAR(DmartSalesData[[#This Row],[order_date]])</f>
        <v>2023</v>
      </c>
    </row>
    <row r="10792" spans="1:18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 t="str" cm="1">
        <f t="array" ref="F10792">_xlfn.IFS(DmartSalesData[[#This Row],[sales]]&lt;2000,"LOW CATEGORY",DmartSalesData[[#This Row],[sales]]&lt;4000,"MEDIUM CATEGORY",DmartSalesData[[#This Row],[sales]]&gt;=4000,"HIGH CATEGORY")</f>
        <v>LOW CATEGORY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tr">
        <f>IF(AND(DmartSalesData[[#This Row],[profit]]&gt;=500,DmartSalesData[[#This Row],[sales]]&gt;=3000),"Good","Not Good")</f>
        <v>Not Good</v>
      </c>
      <c r="R10792" s="2">
        <f>YEAR(DmartSalesData[[#This Row],[order_date]])</f>
        <v>2023</v>
      </c>
    </row>
    <row r="10793" spans="1:18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 t="str" cm="1">
        <f t="array" ref="F10793">_xlfn.IFS(DmartSalesData[[#This Row],[sales]]&lt;2000,"LOW CATEGORY",DmartSalesData[[#This Row],[sales]]&lt;4000,"MEDIUM CATEGORY",DmartSalesData[[#This Row],[sales]]&gt;=4000,"HIGH CATEGORY")</f>
        <v>HIGH CATEGORY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tr">
        <f>IF(AND(DmartSalesData[[#This Row],[profit]]&gt;=500,DmartSalesData[[#This Row],[sales]]&gt;=3000),"Good","Not Good")</f>
        <v>Good</v>
      </c>
      <c r="R10793" s="2">
        <f>YEAR(DmartSalesData[[#This Row],[order_date]])</f>
        <v>2024</v>
      </c>
    </row>
    <row r="10794" spans="1:18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 t="str" cm="1">
        <f t="array" ref="F10794">_xlfn.IFS(DmartSalesData[[#This Row],[sales]]&lt;2000,"LOW CATEGORY",DmartSalesData[[#This Row],[sales]]&lt;4000,"MEDIUM CATEGORY",DmartSalesData[[#This Row],[sales]]&gt;=4000,"HIGH CATEGORY")</f>
        <v>LOW CATEGORY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tr">
        <f>IF(AND(DmartSalesData[[#This Row],[profit]]&gt;=500,DmartSalesData[[#This Row],[sales]]&gt;=3000),"Good","Not Good")</f>
        <v>Not Good</v>
      </c>
      <c r="R10794" s="2">
        <f>YEAR(DmartSalesData[[#This Row],[order_date]])</f>
        <v>2024</v>
      </c>
    </row>
    <row r="10795" spans="1:18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 t="str" cm="1">
        <f t="array" ref="F10795">_xlfn.IFS(DmartSalesData[[#This Row],[sales]]&lt;2000,"LOW CATEGORY",DmartSalesData[[#This Row],[sales]]&lt;4000,"MEDIUM CATEGORY",DmartSalesData[[#This Row],[sales]]&gt;=4000,"HIGH CATEGORY")</f>
        <v>HIGH CATEGORY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tr">
        <f>IF(AND(DmartSalesData[[#This Row],[profit]]&gt;=500,DmartSalesData[[#This Row],[sales]]&gt;=3000),"Good","Not Good")</f>
        <v>Good</v>
      </c>
      <c r="R10795" s="2">
        <f>YEAR(DmartSalesData[[#This Row],[order_date]])</f>
        <v>2023</v>
      </c>
    </row>
    <row r="10796" spans="1:18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 t="str" cm="1">
        <f t="array" ref="F10796">_xlfn.IFS(DmartSalesData[[#This Row],[sales]]&lt;2000,"LOW CATEGORY",DmartSalesData[[#This Row],[sales]]&lt;4000,"MEDIUM CATEGORY",DmartSalesData[[#This Row],[sales]]&gt;=4000,"HIGH CATEGORY")</f>
        <v>LOW CATEGORY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tr">
        <f>IF(AND(DmartSalesData[[#This Row],[profit]]&gt;=500,DmartSalesData[[#This Row],[sales]]&gt;=3000),"Good","Not Good")</f>
        <v>Not Good</v>
      </c>
      <c r="R10796" s="2">
        <f>YEAR(DmartSalesData[[#This Row],[order_date]])</f>
        <v>2024</v>
      </c>
    </row>
    <row r="10797" spans="1:18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 t="str" cm="1">
        <f t="array" ref="F10797">_xlfn.IFS(DmartSalesData[[#This Row],[sales]]&lt;2000,"LOW CATEGORY",DmartSalesData[[#This Row],[sales]]&lt;4000,"MEDIUM CATEGORY",DmartSalesData[[#This Row],[sales]]&gt;=4000,"HIGH CATEGORY")</f>
        <v>LOW CATEGORY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tr">
        <f>IF(AND(DmartSalesData[[#This Row],[profit]]&gt;=500,DmartSalesData[[#This Row],[sales]]&gt;=3000),"Good","Not Good")</f>
        <v>Not Good</v>
      </c>
      <c r="R10797" s="2">
        <f>YEAR(DmartSalesData[[#This Row],[order_date]])</f>
        <v>2024</v>
      </c>
    </row>
    <row r="10798" spans="1:18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 t="str" cm="1">
        <f t="array" ref="F10798">_xlfn.IFS(DmartSalesData[[#This Row],[sales]]&lt;2000,"LOW CATEGORY",DmartSalesData[[#This Row],[sales]]&lt;4000,"MEDIUM CATEGORY",DmartSalesData[[#This Row],[sales]]&gt;=4000,"HIGH CATEGORY")</f>
        <v>LOW CATEGORY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tr">
        <f>IF(AND(DmartSalesData[[#This Row],[profit]]&gt;=500,DmartSalesData[[#This Row],[sales]]&gt;=3000),"Good","Not Good")</f>
        <v>Not Good</v>
      </c>
      <c r="R10798" s="2">
        <f>YEAR(DmartSalesData[[#This Row],[order_date]])</f>
        <v>2024</v>
      </c>
    </row>
    <row r="10799" spans="1:18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 t="str" cm="1">
        <f t="array" ref="F10799">_xlfn.IFS(DmartSalesData[[#This Row],[sales]]&lt;2000,"LOW CATEGORY",DmartSalesData[[#This Row],[sales]]&lt;4000,"MEDIUM CATEGORY",DmartSalesData[[#This Row],[sales]]&gt;=4000,"HIGH CATEGORY")</f>
        <v>HIGH CATEGORY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tr">
        <f>IF(AND(DmartSalesData[[#This Row],[profit]]&gt;=500,DmartSalesData[[#This Row],[sales]]&gt;=3000),"Good","Not Good")</f>
        <v>Good</v>
      </c>
      <c r="R10799" s="2">
        <f>YEAR(DmartSalesData[[#This Row],[order_date]])</f>
        <v>2024</v>
      </c>
    </row>
    <row r="10800" spans="1:18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 t="str" cm="1">
        <f t="array" ref="F10800">_xlfn.IFS(DmartSalesData[[#This Row],[sales]]&lt;2000,"LOW CATEGORY",DmartSalesData[[#This Row],[sales]]&lt;4000,"MEDIUM CATEGORY",DmartSalesData[[#This Row],[sales]]&gt;=4000,"HIGH CATEGORY")</f>
        <v>LOW CATEGORY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tr">
        <f>IF(AND(DmartSalesData[[#This Row],[profit]]&gt;=500,DmartSalesData[[#This Row],[sales]]&gt;=3000),"Good","Not Good")</f>
        <v>Not Good</v>
      </c>
      <c r="R10800" s="2">
        <f>YEAR(DmartSalesData[[#This Row],[order_date]])</f>
        <v>2023</v>
      </c>
    </row>
    <row r="10801" spans="1:18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 t="str" cm="1">
        <f t="array" ref="F10801">_xlfn.IFS(DmartSalesData[[#This Row],[sales]]&lt;2000,"LOW CATEGORY",DmartSalesData[[#This Row],[sales]]&lt;4000,"MEDIUM CATEGORY",DmartSalesData[[#This Row],[sales]]&gt;=4000,"HIGH CATEGORY")</f>
        <v>MEDIUM CATEGORY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tr">
        <f>IF(AND(DmartSalesData[[#This Row],[profit]]&gt;=500,DmartSalesData[[#This Row],[sales]]&gt;=3000),"Good","Not Good")</f>
        <v>Not Good</v>
      </c>
      <c r="R10801" s="2">
        <f>YEAR(DmartSalesData[[#This Row],[order_date]])</f>
        <v>2023</v>
      </c>
    </row>
    <row r="10802" spans="1:18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 t="str" cm="1">
        <f t="array" ref="F10802">_xlfn.IFS(DmartSalesData[[#This Row],[sales]]&lt;2000,"LOW CATEGORY",DmartSalesData[[#This Row],[sales]]&lt;4000,"MEDIUM CATEGORY",DmartSalesData[[#This Row],[sales]]&gt;=4000,"HIGH CATEGORY")</f>
        <v>LOW CATEGORY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tr">
        <f>IF(AND(DmartSalesData[[#This Row],[profit]]&gt;=500,DmartSalesData[[#This Row],[sales]]&gt;=3000),"Good","Not Good")</f>
        <v>Not Good</v>
      </c>
      <c r="R10802" s="2">
        <f>YEAR(DmartSalesData[[#This Row],[order_date]])</f>
        <v>2023</v>
      </c>
    </row>
    <row r="10803" spans="1:18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 t="str" cm="1">
        <f t="array" ref="F10803">_xlfn.IFS(DmartSalesData[[#This Row],[sales]]&lt;2000,"LOW CATEGORY",DmartSalesData[[#This Row],[sales]]&lt;4000,"MEDIUM CATEGORY",DmartSalesData[[#This Row],[sales]]&gt;=4000,"HIGH CATEGORY")</f>
        <v>HIGH CATEGORY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tr">
        <f>IF(AND(DmartSalesData[[#This Row],[profit]]&gt;=500,DmartSalesData[[#This Row],[sales]]&gt;=3000),"Good","Not Good")</f>
        <v>Not Good</v>
      </c>
      <c r="R10803" s="2">
        <f>YEAR(DmartSalesData[[#This Row],[order_date]])</f>
        <v>2023</v>
      </c>
    </row>
    <row r="10804" spans="1:18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 t="str" cm="1">
        <f t="array" ref="F10804">_xlfn.IFS(DmartSalesData[[#This Row],[sales]]&lt;2000,"LOW CATEGORY",DmartSalesData[[#This Row],[sales]]&lt;4000,"MEDIUM CATEGORY",DmartSalesData[[#This Row],[sales]]&gt;=4000,"HIGH CATEGORY")</f>
        <v>LOW CATEGORY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tr">
        <f>IF(AND(DmartSalesData[[#This Row],[profit]]&gt;=500,DmartSalesData[[#This Row],[sales]]&gt;=3000),"Good","Not Good")</f>
        <v>Not Good</v>
      </c>
      <c r="R10804" s="2">
        <f>YEAR(DmartSalesData[[#This Row],[order_date]])</f>
        <v>2024</v>
      </c>
    </row>
    <row r="10805" spans="1:18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 t="str" cm="1">
        <f t="array" ref="F10805">_xlfn.IFS(DmartSalesData[[#This Row],[sales]]&lt;2000,"LOW CATEGORY",DmartSalesData[[#This Row],[sales]]&lt;4000,"MEDIUM CATEGORY",DmartSalesData[[#This Row],[sales]]&gt;=4000,"HIGH CATEGORY")</f>
        <v>LOW CATEGORY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tr">
        <f>IF(AND(DmartSalesData[[#This Row],[profit]]&gt;=500,DmartSalesData[[#This Row],[sales]]&gt;=3000),"Good","Not Good")</f>
        <v>Not Good</v>
      </c>
      <c r="R10805" s="2">
        <f>YEAR(DmartSalesData[[#This Row],[order_date]])</f>
        <v>2024</v>
      </c>
    </row>
    <row r="10806" spans="1:18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 t="str" cm="1">
        <f t="array" ref="F10806">_xlfn.IFS(DmartSalesData[[#This Row],[sales]]&lt;2000,"LOW CATEGORY",DmartSalesData[[#This Row],[sales]]&lt;4000,"MEDIUM CATEGORY",DmartSalesData[[#This Row],[sales]]&gt;=4000,"HIGH CATEGORY")</f>
        <v>MEDIUM CATEGORY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tr">
        <f>IF(AND(DmartSalesData[[#This Row],[profit]]&gt;=500,DmartSalesData[[#This Row],[sales]]&gt;=3000),"Good","Not Good")</f>
        <v>Good</v>
      </c>
      <c r="R10806" s="2">
        <f>YEAR(DmartSalesData[[#This Row],[order_date]])</f>
        <v>2023</v>
      </c>
    </row>
    <row r="10807" spans="1:18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 t="str" cm="1">
        <f t="array" ref="F10807">_xlfn.IFS(DmartSalesData[[#This Row],[sales]]&lt;2000,"LOW CATEGORY",DmartSalesData[[#This Row],[sales]]&lt;4000,"MEDIUM CATEGORY",DmartSalesData[[#This Row],[sales]]&gt;=4000,"HIGH CATEGORY")</f>
        <v>LOW CATEGORY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tr">
        <f>IF(AND(DmartSalesData[[#This Row],[profit]]&gt;=500,DmartSalesData[[#This Row],[sales]]&gt;=3000),"Good","Not Good")</f>
        <v>Not Good</v>
      </c>
      <c r="R10807" s="2">
        <f>YEAR(DmartSalesData[[#This Row],[order_date]])</f>
        <v>2023</v>
      </c>
    </row>
    <row r="10808" spans="1:18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 t="str" cm="1">
        <f t="array" ref="F10808">_xlfn.IFS(DmartSalesData[[#This Row],[sales]]&lt;2000,"LOW CATEGORY",DmartSalesData[[#This Row],[sales]]&lt;4000,"MEDIUM CATEGORY",DmartSalesData[[#This Row],[sales]]&gt;=4000,"HIGH CATEGORY")</f>
        <v>MEDIUM CATEGORY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tr">
        <f>IF(AND(DmartSalesData[[#This Row],[profit]]&gt;=500,DmartSalesData[[#This Row],[sales]]&gt;=3000),"Good","Not Good")</f>
        <v>Not Good</v>
      </c>
      <c r="R10808" s="2">
        <f>YEAR(DmartSalesData[[#This Row],[order_date]])</f>
        <v>2024</v>
      </c>
    </row>
    <row r="10809" spans="1:18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 t="str" cm="1">
        <f t="array" ref="F10809">_xlfn.IFS(DmartSalesData[[#This Row],[sales]]&lt;2000,"LOW CATEGORY",DmartSalesData[[#This Row],[sales]]&lt;4000,"MEDIUM CATEGORY",DmartSalesData[[#This Row],[sales]]&gt;=4000,"HIGH CATEGORY")</f>
        <v>LOW CATEGORY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tr">
        <f>IF(AND(DmartSalesData[[#This Row],[profit]]&gt;=500,DmartSalesData[[#This Row],[sales]]&gt;=3000),"Good","Not Good")</f>
        <v>Not Good</v>
      </c>
      <c r="R10809" s="2">
        <f>YEAR(DmartSalesData[[#This Row],[order_date]])</f>
        <v>2024</v>
      </c>
    </row>
    <row r="10810" spans="1:18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 t="str" cm="1">
        <f t="array" ref="F10810">_xlfn.IFS(DmartSalesData[[#This Row],[sales]]&lt;2000,"LOW CATEGORY",DmartSalesData[[#This Row],[sales]]&lt;4000,"MEDIUM CATEGORY",DmartSalesData[[#This Row],[sales]]&gt;=4000,"HIGH CATEGORY")</f>
        <v>MEDIUM CATEGORY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tr">
        <f>IF(AND(DmartSalesData[[#This Row],[profit]]&gt;=500,DmartSalesData[[#This Row],[sales]]&gt;=3000),"Good","Not Good")</f>
        <v>Good</v>
      </c>
      <c r="R10810" s="2">
        <f>YEAR(DmartSalesData[[#This Row],[order_date]])</f>
        <v>2023</v>
      </c>
    </row>
    <row r="10811" spans="1:18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 t="str" cm="1">
        <f t="array" ref="F10811">_xlfn.IFS(DmartSalesData[[#This Row],[sales]]&lt;2000,"LOW CATEGORY",DmartSalesData[[#This Row],[sales]]&lt;4000,"MEDIUM CATEGORY",DmartSalesData[[#This Row],[sales]]&gt;=4000,"HIGH CATEGORY")</f>
        <v>MEDIUM CATEGORY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tr">
        <f>IF(AND(DmartSalesData[[#This Row],[profit]]&gt;=500,DmartSalesData[[#This Row],[sales]]&gt;=3000),"Good","Not Good")</f>
        <v>Not Good</v>
      </c>
      <c r="R10811" s="2">
        <f>YEAR(DmartSalesData[[#This Row],[order_date]])</f>
        <v>2023</v>
      </c>
    </row>
    <row r="10812" spans="1:18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 t="str" cm="1">
        <f t="array" ref="F10812">_xlfn.IFS(DmartSalesData[[#This Row],[sales]]&lt;2000,"LOW CATEGORY",DmartSalesData[[#This Row],[sales]]&lt;4000,"MEDIUM CATEGORY",DmartSalesData[[#This Row],[sales]]&gt;=4000,"HIGH CATEGORY")</f>
        <v>LOW CATEGORY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tr">
        <f>IF(AND(DmartSalesData[[#This Row],[profit]]&gt;=500,DmartSalesData[[#This Row],[sales]]&gt;=3000),"Good","Not Good")</f>
        <v>Not Good</v>
      </c>
      <c r="R10812" s="2">
        <f>YEAR(DmartSalesData[[#This Row],[order_date]])</f>
        <v>2024</v>
      </c>
    </row>
    <row r="10813" spans="1:18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 t="str" cm="1">
        <f t="array" ref="F10813">_xlfn.IFS(DmartSalesData[[#This Row],[sales]]&lt;2000,"LOW CATEGORY",DmartSalesData[[#This Row],[sales]]&lt;4000,"MEDIUM CATEGORY",DmartSalesData[[#This Row],[sales]]&gt;=4000,"HIGH CATEGORY")</f>
        <v>MEDIUM CATEGORY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tr">
        <f>IF(AND(DmartSalesData[[#This Row],[profit]]&gt;=500,DmartSalesData[[#This Row],[sales]]&gt;=3000),"Good","Not Good")</f>
        <v>Good</v>
      </c>
      <c r="R10813" s="2">
        <f>YEAR(DmartSalesData[[#This Row],[order_date]])</f>
        <v>2023</v>
      </c>
    </row>
    <row r="10814" spans="1:18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 t="str" cm="1">
        <f t="array" ref="F10814">_xlfn.IFS(DmartSalesData[[#This Row],[sales]]&lt;2000,"LOW CATEGORY",DmartSalesData[[#This Row],[sales]]&lt;4000,"MEDIUM CATEGORY",DmartSalesData[[#This Row],[sales]]&gt;=4000,"HIGH CATEGORY")</f>
        <v>LOW CATEGORY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tr">
        <f>IF(AND(DmartSalesData[[#This Row],[profit]]&gt;=500,DmartSalesData[[#This Row],[sales]]&gt;=3000),"Good","Not Good")</f>
        <v>Not Good</v>
      </c>
      <c r="R10814" s="2">
        <f>YEAR(DmartSalesData[[#This Row],[order_date]])</f>
        <v>2023</v>
      </c>
    </row>
    <row r="10815" spans="1:18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 t="str" cm="1">
        <f t="array" ref="F10815">_xlfn.IFS(DmartSalesData[[#This Row],[sales]]&lt;2000,"LOW CATEGORY",DmartSalesData[[#This Row],[sales]]&lt;4000,"MEDIUM CATEGORY",DmartSalesData[[#This Row],[sales]]&gt;=4000,"HIGH CATEGORY")</f>
        <v>MEDIUM CATEGORY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tr">
        <f>IF(AND(DmartSalesData[[#This Row],[profit]]&gt;=500,DmartSalesData[[#This Row],[sales]]&gt;=3000),"Good","Not Good")</f>
        <v>Not Good</v>
      </c>
      <c r="R10815" s="2">
        <f>YEAR(DmartSalesData[[#This Row],[order_date]])</f>
        <v>2024</v>
      </c>
    </row>
    <row r="10816" spans="1:18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 t="str" cm="1">
        <f t="array" ref="F10816">_xlfn.IFS(DmartSalesData[[#This Row],[sales]]&lt;2000,"LOW CATEGORY",DmartSalesData[[#This Row],[sales]]&lt;4000,"MEDIUM CATEGORY",DmartSalesData[[#This Row],[sales]]&gt;=4000,"HIGH CATEGORY")</f>
        <v>MEDIUM CATEGORY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tr">
        <f>IF(AND(DmartSalesData[[#This Row],[profit]]&gt;=500,DmartSalesData[[#This Row],[sales]]&gt;=3000),"Good","Not Good")</f>
        <v>Not Good</v>
      </c>
      <c r="R10816" s="2">
        <f>YEAR(DmartSalesData[[#This Row],[order_date]])</f>
        <v>2024</v>
      </c>
    </row>
    <row r="10817" spans="1:18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 t="str" cm="1">
        <f t="array" ref="F10817">_xlfn.IFS(DmartSalesData[[#This Row],[sales]]&lt;2000,"LOW CATEGORY",DmartSalesData[[#This Row],[sales]]&lt;4000,"MEDIUM CATEGORY",DmartSalesData[[#This Row],[sales]]&gt;=4000,"HIGH CATEGORY")</f>
        <v>HIGH CATEGORY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tr">
        <f>IF(AND(DmartSalesData[[#This Row],[profit]]&gt;=500,DmartSalesData[[#This Row],[sales]]&gt;=3000),"Good","Not Good")</f>
        <v>Good</v>
      </c>
      <c r="R10817" s="2">
        <f>YEAR(DmartSalesData[[#This Row],[order_date]])</f>
        <v>2024</v>
      </c>
    </row>
    <row r="10818" spans="1:18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 t="str" cm="1">
        <f t="array" ref="F10818">_xlfn.IFS(DmartSalesData[[#This Row],[sales]]&lt;2000,"LOW CATEGORY",DmartSalesData[[#This Row],[sales]]&lt;4000,"MEDIUM CATEGORY",DmartSalesData[[#This Row],[sales]]&gt;=4000,"HIGH CATEGORY")</f>
        <v>LOW CATEGORY</v>
      </c>
      <c r="G10818" s="2">
        <v>0.36</v>
      </c>
      <c r="H10818" s="2">
        <f t="shared" ref="H10818:H10881" si="338">E10818*G10818</f>
        <v>302.32799999999997</v>
      </c>
      <c r="I10818" s="2">
        <f t="shared" ref="I10818:I10881" si="339">E10818-H10818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tr">
        <f>IF(AND(DmartSalesData[[#This Row],[profit]]&gt;=500,DmartSalesData[[#This Row],[sales]]&gt;=3000),"Good","Not Good")</f>
        <v>Not Good</v>
      </c>
      <c r="R10818" s="2">
        <f>YEAR(DmartSalesData[[#This Row],[order_date]])</f>
        <v>2023</v>
      </c>
    </row>
    <row r="10819" spans="1:18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 t="str" cm="1">
        <f t="array" ref="F10819">_xlfn.IFS(DmartSalesData[[#This Row],[sales]]&lt;2000,"LOW CATEGORY",DmartSalesData[[#This Row],[sales]]&lt;4000,"MEDIUM CATEGORY",DmartSalesData[[#This Row],[sales]]&gt;=4000,"HIGH CATEGORY")</f>
        <v>MEDIUM CATEGORY</v>
      </c>
      <c r="G10819" s="2">
        <v>0.43</v>
      </c>
      <c r="H10819" s="2">
        <f t="shared" si="338"/>
        <v>1419.6020000000001</v>
      </c>
      <c r="I10819" s="2">
        <f t="shared" si="339"/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tr">
        <f>IF(AND(DmartSalesData[[#This Row],[profit]]&gt;=500,DmartSalesData[[#This Row],[sales]]&gt;=3000),"Good","Not Good")</f>
        <v>Good</v>
      </c>
      <c r="R10819" s="2">
        <f>YEAR(DmartSalesData[[#This Row],[order_date]])</f>
        <v>2024</v>
      </c>
    </row>
    <row r="10820" spans="1:18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 t="str" cm="1">
        <f t="array" ref="F10820">_xlfn.IFS(DmartSalesData[[#This Row],[sales]]&lt;2000,"LOW CATEGORY",DmartSalesData[[#This Row],[sales]]&lt;4000,"MEDIUM CATEGORY",DmartSalesData[[#This Row],[sales]]&gt;=4000,"HIGH CATEGORY")</f>
        <v>LOW CATEGORY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tr">
        <f>IF(AND(DmartSalesData[[#This Row],[profit]]&gt;=500,DmartSalesData[[#This Row],[sales]]&gt;=3000),"Good","Not Good")</f>
        <v>Not Good</v>
      </c>
      <c r="R10820" s="2">
        <f>YEAR(DmartSalesData[[#This Row],[order_date]])</f>
        <v>2023</v>
      </c>
    </row>
    <row r="10821" spans="1:18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 t="str" cm="1">
        <f t="array" ref="F10821">_xlfn.IFS(DmartSalesData[[#This Row],[sales]]&lt;2000,"LOW CATEGORY",DmartSalesData[[#This Row],[sales]]&lt;4000,"MEDIUM CATEGORY",DmartSalesData[[#This Row],[sales]]&gt;=4000,"HIGH CATEGORY")</f>
        <v>MEDIUM CATEGORY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tr">
        <f>IF(AND(DmartSalesData[[#This Row],[profit]]&gt;=500,DmartSalesData[[#This Row],[sales]]&gt;=3000),"Good","Not Good")</f>
        <v>Not Good</v>
      </c>
      <c r="R10821" s="2">
        <f>YEAR(DmartSalesData[[#This Row],[order_date]])</f>
        <v>2024</v>
      </c>
    </row>
    <row r="10822" spans="1:18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 t="str" cm="1">
        <f t="array" ref="F10822">_xlfn.IFS(DmartSalesData[[#This Row],[sales]]&lt;2000,"LOW CATEGORY",DmartSalesData[[#This Row],[sales]]&lt;4000,"MEDIUM CATEGORY",DmartSalesData[[#This Row],[sales]]&gt;=4000,"HIGH CATEGORY")</f>
        <v>MEDIUM CATEGORY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tr">
        <f>IF(AND(DmartSalesData[[#This Row],[profit]]&gt;=500,DmartSalesData[[#This Row],[sales]]&gt;=3000),"Good","Not Good")</f>
        <v>Not Good</v>
      </c>
      <c r="R10822" s="2">
        <f>YEAR(DmartSalesData[[#This Row],[order_date]])</f>
        <v>2024</v>
      </c>
    </row>
    <row r="10823" spans="1:18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 t="str" cm="1">
        <f t="array" ref="F10823">_xlfn.IFS(DmartSalesData[[#This Row],[sales]]&lt;2000,"LOW CATEGORY",DmartSalesData[[#This Row],[sales]]&lt;4000,"MEDIUM CATEGORY",DmartSalesData[[#This Row],[sales]]&gt;=4000,"HIGH CATEGORY")</f>
        <v>LOW CATEGORY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tr">
        <f>IF(AND(DmartSalesData[[#This Row],[profit]]&gt;=500,DmartSalesData[[#This Row],[sales]]&gt;=3000),"Good","Not Good")</f>
        <v>Not Good</v>
      </c>
      <c r="R10823" s="2">
        <f>YEAR(DmartSalesData[[#This Row],[order_date]])</f>
        <v>2023</v>
      </c>
    </row>
    <row r="10824" spans="1:18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 t="str" cm="1">
        <f t="array" ref="F10824">_xlfn.IFS(DmartSalesData[[#This Row],[sales]]&lt;2000,"LOW CATEGORY",DmartSalesData[[#This Row],[sales]]&lt;4000,"MEDIUM CATEGORY",DmartSalesData[[#This Row],[sales]]&gt;=4000,"HIGH CATEGORY")</f>
        <v>MEDIUM CATEGORY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tr">
        <f>IF(AND(DmartSalesData[[#This Row],[profit]]&gt;=500,DmartSalesData[[#This Row],[sales]]&gt;=3000),"Good","Not Good")</f>
        <v>Not Good</v>
      </c>
      <c r="R10824" s="2">
        <f>YEAR(DmartSalesData[[#This Row],[order_date]])</f>
        <v>2024</v>
      </c>
    </row>
    <row r="10825" spans="1:18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 t="str" cm="1">
        <f t="array" ref="F10825">_xlfn.IFS(DmartSalesData[[#This Row],[sales]]&lt;2000,"LOW CATEGORY",DmartSalesData[[#This Row],[sales]]&lt;4000,"MEDIUM CATEGORY",DmartSalesData[[#This Row],[sales]]&gt;=4000,"HIGH CATEGORY")</f>
        <v>MEDIUM CATEGORY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tr">
        <f>IF(AND(DmartSalesData[[#This Row],[profit]]&gt;=500,DmartSalesData[[#This Row],[sales]]&gt;=3000),"Good","Not Good")</f>
        <v>Good</v>
      </c>
      <c r="R10825" s="2">
        <f>YEAR(DmartSalesData[[#This Row],[order_date]])</f>
        <v>2023</v>
      </c>
    </row>
    <row r="10826" spans="1:18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 t="str" cm="1">
        <f t="array" ref="F10826">_xlfn.IFS(DmartSalesData[[#This Row],[sales]]&lt;2000,"LOW CATEGORY",DmartSalesData[[#This Row],[sales]]&lt;4000,"MEDIUM CATEGORY",DmartSalesData[[#This Row],[sales]]&gt;=4000,"HIGH CATEGORY")</f>
        <v>MEDIUM CATEGORY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tr">
        <f>IF(AND(DmartSalesData[[#This Row],[profit]]&gt;=500,DmartSalesData[[#This Row],[sales]]&gt;=3000),"Good","Not Good")</f>
        <v>Not Good</v>
      </c>
      <c r="R10826" s="2">
        <f>YEAR(DmartSalesData[[#This Row],[order_date]])</f>
        <v>2024</v>
      </c>
    </row>
    <row r="10827" spans="1:18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 t="str" cm="1">
        <f t="array" ref="F10827">_xlfn.IFS(DmartSalesData[[#This Row],[sales]]&lt;2000,"LOW CATEGORY",DmartSalesData[[#This Row],[sales]]&lt;4000,"MEDIUM CATEGORY",DmartSalesData[[#This Row],[sales]]&gt;=4000,"HIGH CATEGORY")</f>
        <v>LOW CATEGORY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tr">
        <f>IF(AND(DmartSalesData[[#This Row],[profit]]&gt;=500,DmartSalesData[[#This Row],[sales]]&gt;=3000),"Good","Not Good")</f>
        <v>Not Good</v>
      </c>
      <c r="R10827" s="2">
        <f>YEAR(DmartSalesData[[#This Row],[order_date]])</f>
        <v>2023</v>
      </c>
    </row>
    <row r="10828" spans="1:18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 t="str" cm="1">
        <f t="array" ref="F10828">_xlfn.IFS(DmartSalesData[[#This Row],[sales]]&lt;2000,"LOW CATEGORY",DmartSalesData[[#This Row],[sales]]&lt;4000,"MEDIUM CATEGORY",DmartSalesData[[#This Row],[sales]]&gt;=4000,"HIGH CATEGORY")</f>
        <v>LOW CATEGORY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tr">
        <f>IF(AND(DmartSalesData[[#This Row],[profit]]&gt;=500,DmartSalesData[[#This Row],[sales]]&gt;=3000),"Good","Not Good")</f>
        <v>Not Good</v>
      </c>
      <c r="R10828" s="2">
        <f>YEAR(DmartSalesData[[#This Row],[order_date]])</f>
        <v>2024</v>
      </c>
    </row>
    <row r="10829" spans="1:18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 t="str" cm="1">
        <f t="array" ref="F10829">_xlfn.IFS(DmartSalesData[[#This Row],[sales]]&lt;2000,"LOW CATEGORY",DmartSalesData[[#This Row],[sales]]&lt;4000,"MEDIUM CATEGORY",DmartSalesData[[#This Row],[sales]]&gt;=4000,"HIGH CATEGORY")</f>
        <v>LOW CATEGORY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tr">
        <f>IF(AND(DmartSalesData[[#This Row],[profit]]&gt;=500,DmartSalesData[[#This Row],[sales]]&gt;=3000),"Good","Not Good")</f>
        <v>Not Good</v>
      </c>
      <c r="R10829" s="2">
        <f>YEAR(DmartSalesData[[#This Row],[order_date]])</f>
        <v>2023</v>
      </c>
    </row>
    <row r="10830" spans="1:18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 t="str" cm="1">
        <f t="array" ref="F10830">_xlfn.IFS(DmartSalesData[[#This Row],[sales]]&lt;2000,"LOW CATEGORY",DmartSalesData[[#This Row],[sales]]&lt;4000,"MEDIUM CATEGORY",DmartSalesData[[#This Row],[sales]]&gt;=4000,"HIGH CATEGORY")</f>
        <v>LOW CATEGORY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tr">
        <f>IF(AND(DmartSalesData[[#This Row],[profit]]&gt;=500,DmartSalesData[[#This Row],[sales]]&gt;=3000),"Good","Not Good")</f>
        <v>Not Good</v>
      </c>
      <c r="R10830" s="2">
        <f>YEAR(DmartSalesData[[#This Row],[order_date]])</f>
        <v>2023</v>
      </c>
    </row>
    <row r="10831" spans="1:18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 t="str" cm="1">
        <f t="array" ref="F10831">_xlfn.IFS(DmartSalesData[[#This Row],[sales]]&lt;2000,"LOW CATEGORY",DmartSalesData[[#This Row],[sales]]&lt;4000,"MEDIUM CATEGORY",DmartSalesData[[#This Row],[sales]]&gt;=4000,"HIGH CATEGORY")</f>
        <v>LOW CATEGORY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tr">
        <f>IF(AND(DmartSalesData[[#This Row],[profit]]&gt;=500,DmartSalesData[[#This Row],[sales]]&gt;=3000),"Good","Not Good")</f>
        <v>Not Good</v>
      </c>
      <c r="R10831" s="2">
        <f>YEAR(DmartSalesData[[#This Row],[order_date]])</f>
        <v>2023</v>
      </c>
    </row>
    <row r="10832" spans="1:18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 t="str" cm="1">
        <f t="array" ref="F10832">_xlfn.IFS(DmartSalesData[[#This Row],[sales]]&lt;2000,"LOW CATEGORY",DmartSalesData[[#This Row],[sales]]&lt;4000,"MEDIUM CATEGORY",DmartSalesData[[#This Row],[sales]]&gt;=4000,"HIGH CATEGORY")</f>
        <v>MEDIUM CATEGORY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tr">
        <f>IF(AND(DmartSalesData[[#This Row],[profit]]&gt;=500,DmartSalesData[[#This Row],[sales]]&gt;=3000),"Good","Not Good")</f>
        <v>Not Good</v>
      </c>
      <c r="R10832" s="2">
        <f>YEAR(DmartSalesData[[#This Row],[order_date]])</f>
        <v>2024</v>
      </c>
    </row>
    <row r="10833" spans="1:18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 t="str" cm="1">
        <f t="array" ref="F10833">_xlfn.IFS(DmartSalesData[[#This Row],[sales]]&lt;2000,"LOW CATEGORY",DmartSalesData[[#This Row],[sales]]&lt;4000,"MEDIUM CATEGORY",DmartSalesData[[#This Row],[sales]]&gt;=4000,"HIGH CATEGORY")</f>
        <v>MEDIUM CATEGORY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tr">
        <f>IF(AND(DmartSalesData[[#This Row],[profit]]&gt;=500,DmartSalesData[[#This Row],[sales]]&gt;=3000),"Good","Not Good")</f>
        <v>Good</v>
      </c>
      <c r="R10833" s="2">
        <f>YEAR(DmartSalesData[[#This Row],[order_date]])</f>
        <v>2024</v>
      </c>
    </row>
    <row r="10834" spans="1:18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 t="str" cm="1">
        <f t="array" ref="F10834">_xlfn.IFS(DmartSalesData[[#This Row],[sales]]&lt;2000,"LOW CATEGORY",DmartSalesData[[#This Row],[sales]]&lt;4000,"MEDIUM CATEGORY",DmartSalesData[[#This Row],[sales]]&gt;=4000,"HIGH CATEGORY")</f>
        <v>LOW CATEGORY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tr">
        <f>IF(AND(DmartSalesData[[#This Row],[profit]]&gt;=500,DmartSalesData[[#This Row],[sales]]&gt;=3000),"Good","Not Good")</f>
        <v>Not Good</v>
      </c>
      <c r="R10834" s="2">
        <f>YEAR(DmartSalesData[[#This Row],[order_date]])</f>
        <v>2024</v>
      </c>
    </row>
    <row r="10835" spans="1:18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 t="str" cm="1">
        <f t="array" ref="F10835">_xlfn.IFS(DmartSalesData[[#This Row],[sales]]&lt;2000,"LOW CATEGORY",DmartSalesData[[#This Row],[sales]]&lt;4000,"MEDIUM CATEGORY",DmartSalesData[[#This Row],[sales]]&gt;=4000,"HIGH CATEGORY")</f>
        <v>MEDIUM CATEGORY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tr">
        <f>IF(AND(DmartSalesData[[#This Row],[profit]]&gt;=500,DmartSalesData[[#This Row],[sales]]&gt;=3000),"Good","Not Good")</f>
        <v>Good</v>
      </c>
      <c r="R10835" s="2">
        <f>YEAR(DmartSalesData[[#This Row],[order_date]])</f>
        <v>2023</v>
      </c>
    </row>
    <row r="10836" spans="1:18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 t="str" cm="1">
        <f t="array" ref="F10836">_xlfn.IFS(DmartSalesData[[#This Row],[sales]]&lt;2000,"LOW CATEGORY",DmartSalesData[[#This Row],[sales]]&lt;4000,"MEDIUM CATEGORY",DmartSalesData[[#This Row],[sales]]&gt;=4000,"HIGH CATEGORY")</f>
        <v>HIGH CATEGORY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tr">
        <f>IF(AND(DmartSalesData[[#This Row],[profit]]&gt;=500,DmartSalesData[[#This Row],[sales]]&gt;=3000),"Good","Not Good")</f>
        <v>Good</v>
      </c>
      <c r="R10836" s="2">
        <f>YEAR(DmartSalesData[[#This Row],[order_date]])</f>
        <v>2023</v>
      </c>
    </row>
    <row r="10837" spans="1:18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 t="str" cm="1">
        <f t="array" ref="F10837">_xlfn.IFS(DmartSalesData[[#This Row],[sales]]&lt;2000,"LOW CATEGORY",DmartSalesData[[#This Row],[sales]]&lt;4000,"MEDIUM CATEGORY",DmartSalesData[[#This Row],[sales]]&gt;=4000,"HIGH CATEGORY")</f>
        <v>LOW CATEGORY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tr">
        <f>IF(AND(DmartSalesData[[#This Row],[profit]]&gt;=500,DmartSalesData[[#This Row],[sales]]&gt;=3000),"Good","Not Good")</f>
        <v>Not Good</v>
      </c>
      <c r="R10837" s="2">
        <f>YEAR(DmartSalesData[[#This Row],[order_date]])</f>
        <v>2023</v>
      </c>
    </row>
    <row r="10838" spans="1:18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 t="str" cm="1">
        <f t="array" ref="F10838">_xlfn.IFS(DmartSalesData[[#This Row],[sales]]&lt;2000,"LOW CATEGORY",DmartSalesData[[#This Row],[sales]]&lt;4000,"MEDIUM CATEGORY",DmartSalesData[[#This Row],[sales]]&gt;=4000,"HIGH CATEGORY")</f>
        <v>LOW CATEGORY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tr">
        <f>IF(AND(DmartSalesData[[#This Row],[profit]]&gt;=500,DmartSalesData[[#This Row],[sales]]&gt;=3000),"Good","Not Good")</f>
        <v>Not Good</v>
      </c>
      <c r="R10838" s="2">
        <f>YEAR(DmartSalesData[[#This Row],[order_date]])</f>
        <v>2023</v>
      </c>
    </row>
    <row r="10839" spans="1:18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 t="str" cm="1">
        <f t="array" ref="F10839">_xlfn.IFS(DmartSalesData[[#This Row],[sales]]&lt;2000,"LOW CATEGORY",DmartSalesData[[#This Row],[sales]]&lt;4000,"MEDIUM CATEGORY",DmartSalesData[[#This Row],[sales]]&gt;=4000,"HIGH CATEGORY")</f>
        <v>MEDIUM CATEGORY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tr">
        <f>IF(AND(DmartSalesData[[#This Row],[profit]]&gt;=500,DmartSalesData[[#This Row],[sales]]&gt;=3000),"Good","Not Good")</f>
        <v>Not Good</v>
      </c>
      <c r="R10839" s="2">
        <f>YEAR(DmartSalesData[[#This Row],[order_date]])</f>
        <v>2024</v>
      </c>
    </row>
    <row r="10840" spans="1:18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 t="str" cm="1">
        <f t="array" ref="F10840">_xlfn.IFS(DmartSalesData[[#This Row],[sales]]&lt;2000,"LOW CATEGORY",DmartSalesData[[#This Row],[sales]]&lt;4000,"MEDIUM CATEGORY",DmartSalesData[[#This Row],[sales]]&gt;=4000,"HIGH CATEGORY")</f>
        <v>LOW CATEGORY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tr">
        <f>IF(AND(DmartSalesData[[#This Row],[profit]]&gt;=500,DmartSalesData[[#This Row],[sales]]&gt;=3000),"Good","Not Good")</f>
        <v>Not Good</v>
      </c>
      <c r="R10840" s="2">
        <f>YEAR(DmartSalesData[[#This Row],[order_date]])</f>
        <v>2023</v>
      </c>
    </row>
    <row r="10841" spans="1:18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 t="str" cm="1">
        <f t="array" ref="F10841">_xlfn.IFS(DmartSalesData[[#This Row],[sales]]&lt;2000,"LOW CATEGORY",DmartSalesData[[#This Row],[sales]]&lt;4000,"MEDIUM CATEGORY",DmartSalesData[[#This Row],[sales]]&gt;=4000,"HIGH CATEGORY")</f>
        <v>MEDIUM CATEGORY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tr">
        <f>IF(AND(DmartSalesData[[#This Row],[profit]]&gt;=500,DmartSalesData[[#This Row],[sales]]&gt;=3000),"Good","Not Good")</f>
        <v>Good</v>
      </c>
      <c r="R10841" s="2">
        <f>YEAR(DmartSalesData[[#This Row],[order_date]])</f>
        <v>2024</v>
      </c>
    </row>
    <row r="10842" spans="1:18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 t="str" cm="1">
        <f t="array" ref="F10842">_xlfn.IFS(DmartSalesData[[#This Row],[sales]]&lt;2000,"LOW CATEGORY",DmartSalesData[[#This Row],[sales]]&lt;4000,"MEDIUM CATEGORY",DmartSalesData[[#This Row],[sales]]&gt;=4000,"HIGH CATEGORY")</f>
        <v>LOW CATEGORY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tr">
        <f>IF(AND(DmartSalesData[[#This Row],[profit]]&gt;=500,DmartSalesData[[#This Row],[sales]]&gt;=3000),"Good","Not Good")</f>
        <v>Not Good</v>
      </c>
      <c r="R10842" s="2">
        <f>YEAR(DmartSalesData[[#This Row],[order_date]])</f>
        <v>2023</v>
      </c>
    </row>
    <row r="10843" spans="1:18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 t="str" cm="1">
        <f t="array" ref="F10843">_xlfn.IFS(DmartSalesData[[#This Row],[sales]]&lt;2000,"LOW CATEGORY",DmartSalesData[[#This Row],[sales]]&lt;4000,"MEDIUM CATEGORY",DmartSalesData[[#This Row],[sales]]&gt;=4000,"HIGH CATEGORY")</f>
        <v>LOW CATEGORY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tr">
        <f>IF(AND(DmartSalesData[[#This Row],[profit]]&gt;=500,DmartSalesData[[#This Row],[sales]]&gt;=3000),"Good","Not Good")</f>
        <v>Not Good</v>
      </c>
      <c r="R10843" s="2">
        <f>YEAR(DmartSalesData[[#This Row],[order_date]])</f>
        <v>2024</v>
      </c>
    </row>
    <row r="10844" spans="1:18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 t="str" cm="1">
        <f t="array" ref="F10844">_xlfn.IFS(DmartSalesData[[#This Row],[sales]]&lt;2000,"LOW CATEGORY",DmartSalesData[[#This Row],[sales]]&lt;4000,"MEDIUM CATEGORY",DmartSalesData[[#This Row],[sales]]&gt;=4000,"HIGH CATEGORY")</f>
        <v>LOW CATEGORY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tr">
        <f>IF(AND(DmartSalesData[[#This Row],[profit]]&gt;=500,DmartSalesData[[#This Row],[sales]]&gt;=3000),"Good","Not Good")</f>
        <v>Not Good</v>
      </c>
      <c r="R10844" s="2">
        <f>YEAR(DmartSalesData[[#This Row],[order_date]])</f>
        <v>2024</v>
      </c>
    </row>
    <row r="10845" spans="1:18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 t="str" cm="1">
        <f t="array" ref="F10845">_xlfn.IFS(DmartSalesData[[#This Row],[sales]]&lt;2000,"LOW CATEGORY",DmartSalesData[[#This Row],[sales]]&lt;4000,"MEDIUM CATEGORY",DmartSalesData[[#This Row],[sales]]&gt;=4000,"HIGH CATEGORY")</f>
        <v>LOW CATEGORY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tr">
        <f>IF(AND(DmartSalesData[[#This Row],[profit]]&gt;=500,DmartSalesData[[#This Row],[sales]]&gt;=3000),"Good","Not Good")</f>
        <v>Not Good</v>
      </c>
      <c r="R10845" s="2">
        <f>YEAR(DmartSalesData[[#This Row],[order_date]])</f>
        <v>2024</v>
      </c>
    </row>
    <row r="10846" spans="1:18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 t="str" cm="1">
        <f t="array" ref="F10846">_xlfn.IFS(DmartSalesData[[#This Row],[sales]]&lt;2000,"LOW CATEGORY",DmartSalesData[[#This Row],[sales]]&lt;4000,"MEDIUM CATEGORY",DmartSalesData[[#This Row],[sales]]&gt;=4000,"HIGH CATEGORY")</f>
        <v>LOW CATEGORY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tr">
        <f>IF(AND(DmartSalesData[[#This Row],[profit]]&gt;=500,DmartSalesData[[#This Row],[sales]]&gt;=3000),"Good","Not Good")</f>
        <v>Not Good</v>
      </c>
      <c r="R10846" s="2">
        <f>YEAR(DmartSalesData[[#This Row],[order_date]])</f>
        <v>2023</v>
      </c>
    </row>
    <row r="10847" spans="1:18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 t="str" cm="1">
        <f t="array" ref="F10847">_xlfn.IFS(DmartSalesData[[#This Row],[sales]]&lt;2000,"LOW CATEGORY",DmartSalesData[[#This Row],[sales]]&lt;4000,"MEDIUM CATEGORY",DmartSalesData[[#This Row],[sales]]&gt;=4000,"HIGH CATEGORY")</f>
        <v>LOW CATEGORY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tr">
        <f>IF(AND(DmartSalesData[[#This Row],[profit]]&gt;=500,DmartSalesData[[#This Row],[sales]]&gt;=3000),"Good","Not Good")</f>
        <v>Not Good</v>
      </c>
      <c r="R10847" s="2">
        <f>YEAR(DmartSalesData[[#This Row],[order_date]])</f>
        <v>2023</v>
      </c>
    </row>
    <row r="10848" spans="1:18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 t="str" cm="1">
        <f t="array" ref="F10848">_xlfn.IFS(DmartSalesData[[#This Row],[sales]]&lt;2000,"LOW CATEGORY",DmartSalesData[[#This Row],[sales]]&lt;4000,"MEDIUM CATEGORY",DmartSalesData[[#This Row],[sales]]&gt;=4000,"HIGH CATEGORY")</f>
        <v>LOW CATEGORY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tr">
        <f>IF(AND(DmartSalesData[[#This Row],[profit]]&gt;=500,DmartSalesData[[#This Row],[sales]]&gt;=3000),"Good","Not Good")</f>
        <v>Not Good</v>
      </c>
      <c r="R10848" s="2">
        <f>YEAR(DmartSalesData[[#This Row],[order_date]])</f>
        <v>2024</v>
      </c>
    </row>
    <row r="10849" spans="1:18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 t="str" cm="1">
        <f t="array" ref="F10849">_xlfn.IFS(DmartSalesData[[#This Row],[sales]]&lt;2000,"LOW CATEGORY",DmartSalesData[[#This Row],[sales]]&lt;4000,"MEDIUM CATEGORY",DmartSalesData[[#This Row],[sales]]&gt;=4000,"HIGH CATEGORY")</f>
        <v>MEDIUM CATEGORY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tr">
        <f>IF(AND(DmartSalesData[[#This Row],[profit]]&gt;=500,DmartSalesData[[#This Row],[sales]]&gt;=3000),"Good","Not Good")</f>
        <v>Not Good</v>
      </c>
      <c r="R10849" s="2">
        <f>YEAR(DmartSalesData[[#This Row],[order_date]])</f>
        <v>2024</v>
      </c>
    </row>
    <row r="10850" spans="1:18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 t="str" cm="1">
        <f t="array" ref="F10850">_xlfn.IFS(DmartSalesData[[#This Row],[sales]]&lt;2000,"LOW CATEGORY",DmartSalesData[[#This Row],[sales]]&lt;4000,"MEDIUM CATEGORY",DmartSalesData[[#This Row],[sales]]&gt;=4000,"HIGH CATEGORY")</f>
        <v>LOW CATEGORY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tr">
        <f>IF(AND(DmartSalesData[[#This Row],[profit]]&gt;=500,DmartSalesData[[#This Row],[sales]]&gt;=3000),"Good","Not Good")</f>
        <v>Not Good</v>
      </c>
      <c r="R10850" s="2">
        <f>YEAR(DmartSalesData[[#This Row],[order_date]])</f>
        <v>2024</v>
      </c>
    </row>
    <row r="10851" spans="1:18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 t="str" cm="1">
        <f t="array" ref="F10851">_xlfn.IFS(DmartSalesData[[#This Row],[sales]]&lt;2000,"LOW CATEGORY",DmartSalesData[[#This Row],[sales]]&lt;4000,"MEDIUM CATEGORY",DmartSalesData[[#This Row],[sales]]&gt;=4000,"HIGH CATEGORY")</f>
        <v>HIGH CATEGORY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tr">
        <f>IF(AND(DmartSalesData[[#This Row],[profit]]&gt;=500,DmartSalesData[[#This Row],[sales]]&gt;=3000),"Good","Not Good")</f>
        <v>Good</v>
      </c>
      <c r="R10851" s="2">
        <f>YEAR(DmartSalesData[[#This Row],[order_date]])</f>
        <v>2024</v>
      </c>
    </row>
    <row r="10852" spans="1:18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 t="str" cm="1">
        <f t="array" ref="F10852">_xlfn.IFS(DmartSalesData[[#This Row],[sales]]&lt;2000,"LOW CATEGORY",DmartSalesData[[#This Row],[sales]]&lt;4000,"MEDIUM CATEGORY",DmartSalesData[[#This Row],[sales]]&gt;=4000,"HIGH CATEGORY")</f>
        <v>LOW CATEGORY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tr">
        <f>IF(AND(DmartSalesData[[#This Row],[profit]]&gt;=500,DmartSalesData[[#This Row],[sales]]&gt;=3000),"Good","Not Good")</f>
        <v>Not Good</v>
      </c>
      <c r="R10852" s="2">
        <f>YEAR(DmartSalesData[[#This Row],[order_date]])</f>
        <v>2024</v>
      </c>
    </row>
    <row r="10853" spans="1:18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 t="str" cm="1">
        <f t="array" ref="F10853">_xlfn.IFS(DmartSalesData[[#This Row],[sales]]&lt;2000,"LOW CATEGORY",DmartSalesData[[#This Row],[sales]]&lt;4000,"MEDIUM CATEGORY",DmartSalesData[[#This Row],[sales]]&gt;=4000,"HIGH CATEGORY")</f>
        <v>LOW CATEGORY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tr">
        <f>IF(AND(DmartSalesData[[#This Row],[profit]]&gt;=500,DmartSalesData[[#This Row],[sales]]&gt;=3000),"Good","Not Good")</f>
        <v>Not Good</v>
      </c>
      <c r="R10853" s="2">
        <f>YEAR(DmartSalesData[[#This Row],[order_date]])</f>
        <v>2023</v>
      </c>
    </row>
    <row r="10854" spans="1:18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 t="str" cm="1">
        <f t="array" ref="F10854">_xlfn.IFS(DmartSalesData[[#This Row],[sales]]&lt;2000,"LOW CATEGORY",DmartSalesData[[#This Row],[sales]]&lt;4000,"MEDIUM CATEGORY",DmartSalesData[[#This Row],[sales]]&gt;=4000,"HIGH CATEGORY")</f>
        <v>LOW CATEGORY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tr">
        <f>IF(AND(DmartSalesData[[#This Row],[profit]]&gt;=500,DmartSalesData[[#This Row],[sales]]&gt;=3000),"Good","Not Good")</f>
        <v>Not Good</v>
      </c>
      <c r="R10854" s="2">
        <f>YEAR(DmartSalesData[[#This Row],[order_date]])</f>
        <v>2024</v>
      </c>
    </row>
    <row r="10855" spans="1:18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 t="str" cm="1">
        <f t="array" ref="F10855">_xlfn.IFS(DmartSalesData[[#This Row],[sales]]&lt;2000,"LOW CATEGORY",DmartSalesData[[#This Row],[sales]]&lt;4000,"MEDIUM CATEGORY",DmartSalesData[[#This Row],[sales]]&gt;=4000,"HIGH CATEGORY")</f>
        <v>MEDIUM CATEGORY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tr">
        <f>IF(AND(DmartSalesData[[#This Row],[profit]]&gt;=500,DmartSalesData[[#This Row],[sales]]&gt;=3000),"Good","Not Good")</f>
        <v>Good</v>
      </c>
      <c r="R10855" s="2">
        <f>YEAR(DmartSalesData[[#This Row],[order_date]])</f>
        <v>2023</v>
      </c>
    </row>
    <row r="10856" spans="1:18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 t="str" cm="1">
        <f t="array" ref="F10856">_xlfn.IFS(DmartSalesData[[#This Row],[sales]]&lt;2000,"LOW CATEGORY",DmartSalesData[[#This Row],[sales]]&lt;4000,"MEDIUM CATEGORY",DmartSalesData[[#This Row],[sales]]&gt;=4000,"HIGH CATEGORY")</f>
        <v>MEDIUM CATEGORY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tr">
        <f>IF(AND(DmartSalesData[[#This Row],[profit]]&gt;=500,DmartSalesData[[#This Row],[sales]]&gt;=3000),"Good","Not Good")</f>
        <v>Not Good</v>
      </c>
      <c r="R10856" s="2">
        <f>YEAR(DmartSalesData[[#This Row],[order_date]])</f>
        <v>2023</v>
      </c>
    </row>
    <row r="10857" spans="1:18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 t="str" cm="1">
        <f t="array" ref="F10857">_xlfn.IFS(DmartSalesData[[#This Row],[sales]]&lt;2000,"LOW CATEGORY",DmartSalesData[[#This Row],[sales]]&lt;4000,"MEDIUM CATEGORY",DmartSalesData[[#This Row],[sales]]&gt;=4000,"HIGH CATEGORY")</f>
        <v>LOW CATEGORY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tr">
        <f>IF(AND(DmartSalesData[[#This Row],[profit]]&gt;=500,DmartSalesData[[#This Row],[sales]]&gt;=3000),"Good","Not Good")</f>
        <v>Not Good</v>
      </c>
      <c r="R10857" s="2">
        <f>YEAR(DmartSalesData[[#This Row],[order_date]])</f>
        <v>2024</v>
      </c>
    </row>
    <row r="10858" spans="1:18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 t="str" cm="1">
        <f t="array" ref="F10858">_xlfn.IFS(DmartSalesData[[#This Row],[sales]]&lt;2000,"LOW CATEGORY",DmartSalesData[[#This Row],[sales]]&lt;4000,"MEDIUM CATEGORY",DmartSalesData[[#This Row],[sales]]&gt;=4000,"HIGH CATEGORY")</f>
        <v>LOW CATEGORY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tr">
        <f>IF(AND(DmartSalesData[[#This Row],[profit]]&gt;=500,DmartSalesData[[#This Row],[sales]]&gt;=3000),"Good","Not Good")</f>
        <v>Not Good</v>
      </c>
      <c r="R10858" s="2">
        <f>YEAR(DmartSalesData[[#This Row],[order_date]])</f>
        <v>2023</v>
      </c>
    </row>
    <row r="10859" spans="1:18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 t="str" cm="1">
        <f t="array" ref="F10859">_xlfn.IFS(DmartSalesData[[#This Row],[sales]]&lt;2000,"LOW CATEGORY",DmartSalesData[[#This Row],[sales]]&lt;4000,"MEDIUM CATEGORY",DmartSalesData[[#This Row],[sales]]&gt;=4000,"HIGH CATEGORY")</f>
        <v>HIGH CATEGORY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tr">
        <f>IF(AND(DmartSalesData[[#This Row],[profit]]&gt;=500,DmartSalesData[[#This Row],[sales]]&gt;=3000),"Good","Not Good")</f>
        <v>Good</v>
      </c>
      <c r="R10859" s="2">
        <f>YEAR(DmartSalesData[[#This Row],[order_date]])</f>
        <v>2024</v>
      </c>
    </row>
    <row r="10860" spans="1:18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 t="str" cm="1">
        <f t="array" ref="F10860">_xlfn.IFS(DmartSalesData[[#This Row],[sales]]&lt;2000,"LOW CATEGORY",DmartSalesData[[#This Row],[sales]]&lt;4000,"MEDIUM CATEGORY",DmartSalesData[[#This Row],[sales]]&gt;=4000,"HIGH CATEGORY")</f>
        <v>HIGH CATEGORY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tr">
        <f>IF(AND(DmartSalesData[[#This Row],[profit]]&gt;=500,DmartSalesData[[#This Row],[sales]]&gt;=3000),"Good","Not Good")</f>
        <v>Good</v>
      </c>
      <c r="R10860" s="2">
        <f>YEAR(DmartSalesData[[#This Row],[order_date]])</f>
        <v>2024</v>
      </c>
    </row>
    <row r="10861" spans="1:18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 t="str" cm="1">
        <f t="array" ref="F10861">_xlfn.IFS(DmartSalesData[[#This Row],[sales]]&lt;2000,"LOW CATEGORY",DmartSalesData[[#This Row],[sales]]&lt;4000,"MEDIUM CATEGORY",DmartSalesData[[#This Row],[sales]]&gt;=4000,"HIGH CATEGORY")</f>
        <v>LOW CATEGORY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tr">
        <f>IF(AND(DmartSalesData[[#This Row],[profit]]&gt;=500,DmartSalesData[[#This Row],[sales]]&gt;=3000),"Good","Not Good")</f>
        <v>Not Good</v>
      </c>
      <c r="R10861" s="2">
        <f>YEAR(DmartSalesData[[#This Row],[order_date]])</f>
        <v>2024</v>
      </c>
    </row>
    <row r="10862" spans="1:18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 t="str" cm="1">
        <f t="array" ref="F10862">_xlfn.IFS(DmartSalesData[[#This Row],[sales]]&lt;2000,"LOW CATEGORY",DmartSalesData[[#This Row],[sales]]&lt;4000,"MEDIUM CATEGORY",DmartSalesData[[#This Row],[sales]]&gt;=4000,"HIGH CATEGORY")</f>
        <v>MEDIUM CATEGORY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tr">
        <f>IF(AND(DmartSalesData[[#This Row],[profit]]&gt;=500,DmartSalesData[[#This Row],[sales]]&gt;=3000),"Good","Not Good")</f>
        <v>Not Good</v>
      </c>
      <c r="R10862" s="2">
        <f>YEAR(DmartSalesData[[#This Row],[order_date]])</f>
        <v>2024</v>
      </c>
    </row>
    <row r="10863" spans="1:18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 t="str" cm="1">
        <f t="array" ref="F10863">_xlfn.IFS(DmartSalesData[[#This Row],[sales]]&lt;2000,"LOW CATEGORY",DmartSalesData[[#This Row],[sales]]&lt;4000,"MEDIUM CATEGORY",DmartSalesData[[#This Row],[sales]]&gt;=4000,"HIGH CATEGORY")</f>
        <v>MEDIUM CATEGORY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tr">
        <f>IF(AND(DmartSalesData[[#This Row],[profit]]&gt;=500,DmartSalesData[[#This Row],[sales]]&gt;=3000),"Good","Not Good")</f>
        <v>Not Good</v>
      </c>
      <c r="R10863" s="2">
        <f>YEAR(DmartSalesData[[#This Row],[order_date]])</f>
        <v>2024</v>
      </c>
    </row>
    <row r="10864" spans="1:18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 t="str" cm="1">
        <f t="array" ref="F10864">_xlfn.IFS(DmartSalesData[[#This Row],[sales]]&lt;2000,"LOW CATEGORY",DmartSalesData[[#This Row],[sales]]&lt;4000,"MEDIUM CATEGORY",DmartSalesData[[#This Row],[sales]]&gt;=4000,"HIGH CATEGORY")</f>
        <v>LOW CATEGORY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tr">
        <f>IF(AND(DmartSalesData[[#This Row],[profit]]&gt;=500,DmartSalesData[[#This Row],[sales]]&gt;=3000),"Good","Not Good")</f>
        <v>Not Good</v>
      </c>
      <c r="R10864" s="2">
        <f>YEAR(DmartSalesData[[#This Row],[order_date]])</f>
        <v>2024</v>
      </c>
    </row>
    <row r="10865" spans="1:18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 t="str" cm="1">
        <f t="array" ref="F10865">_xlfn.IFS(DmartSalesData[[#This Row],[sales]]&lt;2000,"LOW CATEGORY",DmartSalesData[[#This Row],[sales]]&lt;4000,"MEDIUM CATEGORY",DmartSalesData[[#This Row],[sales]]&gt;=4000,"HIGH CATEGORY")</f>
        <v>MEDIUM CATEGORY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tr">
        <f>IF(AND(DmartSalesData[[#This Row],[profit]]&gt;=500,DmartSalesData[[#This Row],[sales]]&gt;=3000),"Good","Not Good")</f>
        <v>Good</v>
      </c>
      <c r="R10865" s="2">
        <f>YEAR(DmartSalesData[[#This Row],[order_date]])</f>
        <v>2024</v>
      </c>
    </row>
    <row r="10866" spans="1:18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 t="str" cm="1">
        <f t="array" ref="F10866">_xlfn.IFS(DmartSalesData[[#This Row],[sales]]&lt;2000,"LOW CATEGORY",DmartSalesData[[#This Row],[sales]]&lt;4000,"MEDIUM CATEGORY",DmartSalesData[[#This Row],[sales]]&gt;=4000,"HIGH CATEGORY")</f>
        <v>MEDIUM CATEGORY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tr">
        <f>IF(AND(DmartSalesData[[#This Row],[profit]]&gt;=500,DmartSalesData[[#This Row],[sales]]&gt;=3000),"Good","Not Good")</f>
        <v>Good</v>
      </c>
      <c r="R10866" s="2">
        <f>YEAR(DmartSalesData[[#This Row],[order_date]])</f>
        <v>2024</v>
      </c>
    </row>
    <row r="10867" spans="1:18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 t="str" cm="1">
        <f t="array" ref="F10867">_xlfn.IFS(DmartSalesData[[#This Row],[sales]]&lt;2000,"LOW CATEGORY",DmartSalesData[[#This Row],[sales]]&lt;4000,"MEDIUM CATEGORY",DmartSalesData[[#This Row],[sales]]&gt;=4000,"HIGH CATEGORY")</f>
        <v>MEDIUM CATEGORY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tr">
        <f>IF(AND(DmartSalesData[[#This Row],[profit]]&gt;=500,DmartSalesData[[#This Row],[sales]]&gt;=3000),"Good","Not Good")</f>
        <v>Not Good</v>
      </c>
      <c r="R10867" s="2">
        <f>YEAR(DmartSalesData[[#This Row],[order_date]])</f>
        <v>2024</v>
      </c>
    </row>
    <row r="10868" spans="1:18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 t="str" cm="1">
        <f t="array" ref="F10868">_xlfn.IFS(DmartSalesData[[#This Row],[sales]]&lt;2000,"LOW CATEGORY",DmartSalesData[[#This Row],[sales]]&lt;4000,"MEDIUM CATEGORY",DmartSalesData[[#This Row],[sales]]&gt;=4000,"HIGH CATEGORY")</f>
        <v>HIGH CATEGORY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tr">
        <f>IF(AND(DmartSalesData[[#This Row],[profit]]&gt;=500,DmartSalesData[[#This Row],[sales]]&gt;=3000),"Good","Not Good")</f>
        <v>Good</v>
      </c>
      <c r="R10868" s="2">
        <f>YEAR(DmartSalesData[[#This Row],[order_date]])</f>
        <v>2024</v>
      </c>
    </row>
    <row r="10869" spans="1:18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 t="str" cm="1">
        <f t="array" ref="F10869">_xlfn.IFS(DmartSalesData[[#This Row],[sales]]&lt;2000,"LOW CATEGORY",DmartSalesData[[#This Row],[sales]]&lt;4000,"MEDIUM CATEGORY",DmartSalesData[[#This Row],[sales]]&gt;=4000,"HIGH CATEGORY")</f>
        <v>MEDIUM CATEGORY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tr">
        <f>IF(AND(DmartSalesData[[#This Row],[profit]]&gt;=500,DmartSalesData[[#This Row],[sales]]&gt;=3000),"Good","Not Good")</f>
        <v>Not Good</v>
      </c>
      <c r="R10869" s="2">
        <f>YEAR(DmartSalesData[[#This Row],[order_date]])</f>
        <v>2024</v>
      </c>
    </row>
    <row r="10870" spans="1:18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 t="str" cm="1">
        <f t="array" ref="F10870">_xlfn.IFS(DmartSalesData[[#This Row],[sales]]&lt;2000,"LOW CATEGORY",DmartSalesData[[#This Row],[sales]]&lt;4000,"MEDIUM CATEGORY",DmartSalesData[[#This Row],[sales]]&gt;=4000,"HIGH CATEGORY")</f>
        <v>LOW CATEGORY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tr">
        <f>IF(AND(DmartSalesData[[#This Row],[profit]]&gt;=500,DmartSalesData[[#This Row],[sales]]&gt;=3000),"Good","Not Good")</f>
        <v>Not Good</v>
      </c>
      <c r="R10870" s="2">
        <f>YEAR(DmartSalesData[[#This Row],[order_date]])</f>
        <v>2024</v>
      </c>
    </row>
    <row r="10871" spans="1:18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 t="str" cm="1">
        <f t="array" ref="F10871">_xlfn.IFS(DmartSalesData[[#This Row],[sales]]&lt;2000,"LOW CATEGORY",DmartSalesData[[#This Row],[sales]]&lt;4000,"MEDIUM CATEGORY",DmartSalesData[[#This Row],[sales]]&gt;=4000,"HIGH CATEGORY")</f>
        <v>LOW CATEGORY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tr">
        <f>IF(AND(DmartSalesData[[#This Row],[profit]]&gt;=500,DmartSalesData[[#This Row],[sales]]&gt;=3000),"Good","Not Good")</f>
        <v>Not Good</v>
      </c>
      <c r="R10871" s="2">
        <f>YEAR(DmartSalesData[[#This Row],[order_date]])</f>
        <v>2023</v>
      </c>
    </row>
    <row r="10872" spans="1:18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 t="str" cm="1">
        <f t="array" ref="F10872">_xlfn.IFS(DmartSalesData[[#This Row],[sales]]&lt;2000,"LOW CATEGORY",DmartSalesData[[#This Row],[sales]]&lt;4000,"MEDIUM CATEGORY",DmartSalesData[[#This Row],[sales]]&gt;=4000,"HIGH CATEGORY")</f>
        <v>MEDIUM CATEGORY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tr">
        <f>IF(AND(DmartSalesData[[#This Row],[profit]]&gt;=500,DmartSalesData[[#This Row],[sales]]&gt;=3000),"Good","Not Good")</f>
        <v>Not Good</v>
      </c>
      <c r="R10872" s="2">
        <f>YEAR(DmartSalesData[[#This Row],[order_date]])</f>
        <v>2023</v>
      </c>
    </row>
    <row r="10873" spans="1:18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 t="str" cm="1">
        <f t="array" ref="F10873">_xlfn.IFS(DmartSalesData[[#This Row],[sales]]&lt;2000,"LOW CATEGORY",DmartSalesData[[#This Row],[sales]]&lt;4000,"MEDIUM CATEGORY",DmartSalesData[[#This Row],[sales]]&gt;=4000,"HIGH CATEGORY")</f>
        <v>LOW CATEGORY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tr">
        <f>IF(AND(DmartSalesData[[#This Row],[profit]]&gt;=500,DmartSalesData[[#This Row],[sales]]&gt;=3000),"Good","Not Good")</f>
        <v>Not Good</v>
      </c>
      <c r="R10873" s="2">
        <f>YEAR(DmartSalesData[[#This Row],[order_date]])</f>
        <v>2023</v>
      </c>
    </row>
    <row r="10874" spans="1:18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 t="str" cm="1">
        <f t="array" ref="F10874">_xlfn.IFS(DmartSalesData[[#This Row],[sales]]&lt;2000,"LOW CATEGORY",DmartSalesData[[#This Row],[sales]]&lt;4000,"MEDIUM CATEGORY",DmartSalesData[[#This Row],[sales]]&gt;=4000,"HIGH CATEGORY")</f>
        <v>MEDIUM CATEGORY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tr">
        <f>IF(AND(DmartSalesData[[#This Row],[profit]]&gt;=500,DmartSalesData[[#This Row],[sales]]&gt;=3000),"Good","Not Good")</f>
        <v>Not Good</v>
      </c>
      <c r="R10874" s="2">
        <f>YEAR(DmartSalesData[[#This Row],[order_date]])</f>
        <v>2023</v>
      </c>
    </row>
    <row r="10875" spans="1:18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 t="str" cm="1">
        <f t="array" ref="F10875">_xlfn.IFS(DmartSalesData[[#This Row],[sales]]&lt;2000,"LOW CATEGORY",DmartSalesData[[#This Row],[sales]]&lt;4000,"MEDIUM CATEGORY",DmartSalesData[[#This Row],[sales]]&gt;=4000,"HIGH CATEGORY")</f>
        <v>LOW CATEGORY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tr">
        <f>IF(AND(DmartSalesData[[#This Row],[profit]]&gt;=500,DmartSalesData[[#This Row],[sales]]&gt;=3000),"Good","Not Good")</f>
        <v>Not Good</v>
      </c>
      <c r="R10875" s="2">
        <f>YEAR(DmartSalesData[[#This Row],[order_date]])</f>
        <v>2023</v>
      </c>
    </row>
    <row r="10876" spans="1:18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 t="str" cm="1">
        <f t="array" ref="F10876">_xlfn.IFS(DmartSalesData[[#This Row],[sales]]&lt;2000,"LOW CATEGORY",DmartSalesData[[#This Row],[sales]]&lt;4000,"MEDIUM CATEGORY",DmartSalesData[[#This Row],[sales]]&gt;=4000,"HIGH CATEGORY")</f>
        <v>LOW CATEGORY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tr">
        <f>IF(AND(DmartSalesData[[#This Row],[profit]]&gt;=500,DmartSalesData[[#This Row],[sales]]&gt;=3000),"Good","Not Good")</f>
        <v>Not Good</v>
      </c>
      <c r="R10876" s="2">
        <f>YEAR(DmartSalesData[[#This Row],[order_date]])</f>
        <v>2024</v>
      </c>
    </row>
    <row r="10877" spans="1:18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 t="str" cm="1">
        <f t="array" ref="F10877">_xlfn.IFS(DmartSalesData[[#This Row],[sales]]&lt;2000,"LOW CATEGORY",DmartSalesData[[#This Row],[sales]]&lt;4000,"MEDIUM CATEGORY",DmartSalesData[[#This Row],[sales]]&gt;=4000,"HIGH CATEGORY")</f>
        <v>HIGH CATEGORY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tr">
        <f>IF(AND(DmartSalesData[[#This Row],[profit]]&gt;=500,DmartSalesData[[#This Row],[sales]]&gt;=3000),"Good","Not Good")</f>
        <v>Good</v>
      </c>
      <c r="R10877" s="2">
        <f>YEAR(DmartSalesData[[#This Row],[order_date]])</f>
        <v>2023</v>
      </c>
    </row>
    <row r="10878" spans="1:18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 t="str" cm="1">
        <f t="array" ref="F10878">_xlfn.IFS(DmartSalesData[[#This Row],[sales]]&lt;2000,"LOW CATEGORY",DmartSalesData[[#This Row],[sales]]&lt;4000,"MEDIUM CATEGORY",DmartSalesData[[#This Row],[sales]]&gt;=4000,"HIGH CATEGORY")</f>
        <v>HIGH CATEGORY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tr">
        <f>IF(AND(DmartSalesData[[#This Row],[profit]]&gt;=500,DmartSalesData[[#This Row],[sales]]&gt;=3000),"Good","Not Good")</f>
        <v>Good</v>
      </c>
      <c r="R10878" s="2">
        <f>YEAR(DmartSalesData[[#This Row],[order_date]])</f>
        <v>2024</v>
      </c>
    </row>
    <row r="10879" spans="1:18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 t="str" cm="1">
        <f t="array" ref="F10879">_xlfn.IFS(DmartSalesData[[#This Row],[sales]]&lt;2000,"LOW CATEGORY",DmartSalesData[[#This Row],[sales]]&lt;4000,"MEDIUM CATEGORY",DmartSalesData[[#This Row],[sales]]&gt;=4000,"HIGH CATEGORY")</f>
        <v>MEDIUM CATEGORY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tr">
        <f>IF(AND(DmartSalesData[[#This Row],[profit]]&gt;=500,DmartSalesData[[#This Row],[sales]]&gt;=3000),"Good","Not Good")</f>
        <v>Not Good</v>
      </c>
      <c r="R10879" s="2">
        <f>YEAR(DmartSalesData[[#This Row],[order_date]])</f>
        <v>2023</v>
      </c>
    </row>
    <row r="10880" spans="1:18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 t="str" cm="1">
        <f t="array" ref="F10880">_xlfn.IFS(DmartSalesData[[#This Row],[sales]]&lt;2000,"LOW CATEGORY",DmartSalesData[[#This Row],[sales]]&lt;4000,"MEDIUM CATEGORY",DmartSalesData[[#This Row],[sales]]&gt;=4000,"HIGH CATEGORY")</f>
        <v>MEDIUM CATEGORY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tr">
        <f>IF(AND(DmartSalesData[[#This Row],[profit]]&gt;=500,DmartSalesData[[#This Row],[sales]]&gt;=3000),"Good","Not Good")</f>
        <v>Good</v>
      </c>
      <c r="R10880" s="2">
        <f>YEAR(DmartSalesData[[#This Row],[order_date]])</f>
        <v>2024</v>
      </c>
    </row>
    <row r="10881" spans="1:18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 t="str" cm="1">
        <f t="array" ref="F10881">_xlfn.IFS(DmartSalesData[[#This Row],[sales]]&lt;2000,"LOW CATEGORY",DmartSalesData[[#This Row],[sales]]&lt;4000,"MEDIUM CATEGORY",DmartSalesData[[#This Row],[sales]]&gt;=4000,"HIGH CATEGORY")</f>
        <v>HIGH CATEGORY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tr">
        <f>IF(AND(DmartSalesData[[#This Row],[profit]]&gt;=500,DmartSalesData[[#This Row],[sales]]&gt;=3000),"Good","Not Good")</f>
        <v>Good</v>
      </c>
      <c r="R10881" s="2">
        <f>YEAR(DmartSalesData[[#This Row],[order_date]])</f>
        <v>2024</v>
      </c>
    </row>
    <row r="10882" spans="1:18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 t="str" cm="1">
        <f t="array" ref="F10882">_xlfn.IFS(DmartSalesData[[#This Row],[sales]]&lt;2000,"LOW CATEGORY",DmartSalesData[[#This Row],[sales]]&lt;4000,"MEDIUM CATEGORY",DmartSalesData[[#This Row],[sales]]&gt;=4000,"HIGH CATEGORY")</f>
        <v>MEDIUM CATEGORY</v>
      </c>
      <c r="G10882" s="2">
        <v>0.32</v>
      </c>
      <c r="H10882" s="2">
        <f t="shared" ref="H10882:H10945" si="340">E10882*G10882</f>
        <v>1123.5455999999999</v>
      </c>
      <c r="I10882" s="2">
        <f t="shared" ref="I10882:I10945" si="341">E10882-H10882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tr">
        <f>IF(AND(DmartSalesData[[#This Row],[profit]]&gt;=500,DmartSalesData[[#This Row],[sales]]&gt;=3000),"Good","Not Good")</f>
        <v>Good</v>
      </c>
      <c r="R10882" s="2">
        <f>YEAR(DmartSalesData[[#This Row],[order_date]])</f>
        <v>2023</v>
      </c>
    </row>
    <row r="10883" spans="1:18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 t="str" cm="1">
        <f t="array" ref="F10883">_xlfn.IFS(DmartSalesData[[#This Row],[sales]]&lt;2000,"LOW CATEGORY",DmartSalesData[[#This Row],[sales]]&lt;4000,"MEDIUM CATEGORY",DmartSalesData[[#This Row],[sales]]&gt;=4000,"HIGH CATEGORY")</f>
        <v>LOW CATEGORY</v>
      </c>
      <c r="G10883" s="2">
        <v>0.08</v>
      </c>
      <c r="H10883" s="2">
        <f t="shared" si="340"/>
        <v>79.527200000000008</v>
      </c>
      <c r="I10883" s="2">
        <f t="shared" si="341"/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tr">
        <f>IF(AND(DmartSalesData[[#This Row],[profit]]&gt;=500,DmartSalesData[[#This Row],[sales]]&gt;=3000),"Good","Not Good")</f>
        <v>Not Good</v>
      </c>
      <c r="R10883" s="2">
        <f>YEAR(DmartSalesData[[#This Row],[order_date]])</f>
        <v>2024</v>
      </c>
    </row>
    <row r="10884" spans="1:18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 t="str" cm="1">
        <f t="array" ref="F10884">_xlfn.IFS(DmartSalesData[[#This Row],[sales]]&lt;2000,"LOW CATEGORY",DmartSalesData[[#This Row],[sales]]&lt;4000,"MEDIUM CATEGORY",DmartSalesData[[#This Row],[sales]]&gt;=4000,"HIGH CATEGORY")</f>
        <v>MEDIUM CATEGORY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tr">
        <f>IF(AND(DmartSalesData[[#This Row],[profit]]&gt;=500,DmartSalesData[[#This Row],[sales]]&gt;=3000),"Good","Not Good")</f>
        <v>Not Good</v>
      </c>
      <c r="R10884" s="2">
        <f>YEAR(DmartSalesData[[#This Row],[order_date]])</f>
        <v>2023</v>
      </c>
    </row>
    <row r="10885" spans="1:18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 t="str" cm="1">
        <f t="array" ref="F10885">_xlfn.IFS(DmartSalesData[[#This Row],[sales]]&lt;2000,"LOW CATEGORY",DmartSalesData[[#This Row],[sales]]&lt;4000,"MEDIUM CATEGORY",DmartSalesData[[#This Row],[sales]]&gt;=4000,"HIGH CATEGORY")</f>
        <v>MEDIUM CATEGORY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tr">
        <f>IF(AND(DmartSalesData[[#This Row],[profit]]&gt;=500,DmartSalesData[[#This Row],[sales]]&gt;=3000),"Good","Not Good")</f>
        <v>Not Good</v>
      </c>
      <c r="R10885" s="2">
        <f>YEAR(DmartSalesData[[#This Row],[order_date]])</f>
        <v>2023</v>
      </c>
    </row>
    <row r="10886" spans="1:18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 t="str" cm="1">
        <f t="array" ref="F10886">_xlfn.IFS(DmartSalesData[[#This Row],[sales]]&lt;2000,"LOW CATEGORY",DmartSalesData[[#This Row],[sales]]&lt;4000,"MEDIUM CATEGORY",DmartSalesData[[#This Row],[sales]]&gt;=4000,"HIGH CATEGORY")</f>
        <v>LOW CATEGORY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tr">
        <f>IF(AND(DmartSalesData[[#This Row],[profit]]&gt;=500,DmartSalesData[[#This Row],[sales]]&gt;=3000),"Good","Not Good")</f>
        <v>Not Good</v>
      </c>
      <c r="R10886" s="2">
        <f>YEAR(DmartSalesData[[#This Row],[order_date]])</f>
        <v>2023</v>
      </c>
    </row>
    <row r="10887" spans="1:18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 t="str" cm="1">
        <f t="array" ref="F10887">_xlfn.IFS(DmartSalesData[[#This Row],[sales]]&lt;2000,"LOW CATEGORY",DmartSalesData[[#This Row],[sales]]&lt;4000,"MEDIUM CATEGORY",DmartSalesData[[#This Row],[sales]]&gt;=4000,"HIGH CATEGORY")</f>
        <v>LOW CATEGORY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tr">
        <f>IF(AND(DmartSalesData[[#This Row],[profit]]&gt;=500,DmartSalesData[[#This Row],[sales]]&gt;=3000),"Good","Not Good")</f>
        <v>Not Good</v>
      </c>
      <c r="R10887" s="2">
        <f>YEAR(DmartSalesData[[#This Row],[order_date]])</f>
        <v>2024</v>
      </c>
    </row>
    <row r="10888" spans="1:18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 t="str" cm="1">
        <f t="array" ref="F10888">_xlfn.IFS(DmartSalesData[[#This Row],[sales]]&lt;2000,"LOW CATEGORY",DmartSalesData[[#This Row],[sales]]&lt;4000,"MEDIUM CATEGORY",DmartSalesData[[#This Row],[sales]]&gt;=4000,"HIGH CATEGORY")</f>
        <v>MEDIUM CATEGORY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tr">
        <f>IF(AND(DmartSalesData[[#This Row],[profit]]&gt;=500,DmartSalesData[[#This Row],[sales]]&gt;=3000),"Good","Not Good")</f>
        <v>Not Good</v>
      </c>
      <c r="R10888" s="2">
        <f>YEAR(DmartSalesData[[#This Row],[order_date]])</f>
        <v>2024</v>
      </c>
    </row>
    <row r="10889" spans="1:18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 t="str" cm="1">
        <f t="array" ref="F10889">_xlfn.IFS(DmartSalesData[[#This Row],[sales]]&lt;2000,"LOW CATEGORY",DmartSalesData[[#This Row],[sales]]&lt;4000,"MEDIUM CATEGORY",DmartSalesData[[#This Row],[sales]]&gt;=4000,"HIGH CATEGORY")</f>
        <v>LOW CATEGORY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tr">
        <f>IF(AND(DmartSalesData[[#This Row],[profit]]&gt;=500,DmartSalesData[[#This Row],[sales]]&gt;=3000),"Good","Not Good")</f>
        <v>Not Good</v>
      </c>
      <c r="R10889" s="2">
        <f>YEAR(DmartSalesData[[#This Row],[order_date]])</f>
        <v>2024</v>
      </c>
    </row>
    <row r="10890" spans="1:18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 t="str" cm="1">
        <f t="array" ref="F10890">_xlfn.IFS(DmartSalesData[[#This Row],[sales]]&lt;2000,"LOW CATEGORY",DmartSalesData[[#This Row],[sales]]&lt;4000,"MEDIUM CATEGORY",DmartSalesData[[#This Row],[sales]]&gt;=4000,"HIGH CATEGORY")</f>
        <v>LOW CATEGORY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tr">
        <f>IF(AND(DmartSalesData[[#This Row],[profit]]&gt;=500,DmartSalesData[[#This Row],[sales]]&gt;=3000),"Good","Not Good")</f>
        <v>Not Good</v>
      </c>
      <c r="R10890" s="2">
        <f>YEAR(DmartSalesData[[#This Row],[order_date]])</f>
        <v>2024</v>
      </c>
    </row>
    <row r="10891" spans="1:18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 t="str" cm="1">
        <f t="array" ref="F10891">_xlfn.IFS(DmartSalesData[[#This Row],[sales]]&lt;2000,"LOW CATEGORY",DmartSalesData[[#This Row],[sales]]&lt;4000,"MEDIUM CATEGORY",DmartSalesData[[#This Row],[sales]]&gt;=4000,"HIGH CATEGORY")</f>
        <v>LOW CATEGORY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tr">
        <f>IF(AND(DmartSalesData[[#This Row],[profit]]&gt;=500,DmartSalesData[[#This Row],[sales]]&gt;=3000),"Good","Not Good")</f>
        <v>Not Good</v>
      </c>
      <c r="R10891" s="2">
        <f>YEAR(DmartSalesData[[#This Row],[order_date]])</f>
        <v>2023</v>
      </c>
    </row>
    <row r="10892" spans="1:18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 t="str" cm="1">
        <f t="array" ref="F10892">_xlfn.IFS(DmartSalesData[[#This Row],[sales]]&lt;2000,"LOW CATEGORY",DmartSalesData[[#This Row],[sales]]&lt;4000,"MEDIUM CATEGORY",DmartSalesData[[#This Row],[sales]]&gt;=4000,"HIGH CATEGORY")</f>
        <v>LOW CATEGORY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tr">
        <f>IF(AND(DmartSalesData[[#This Row],[profit]]&gt;=500,DmartSalesData[[#This Row],[sales]]&gt;=3000),"Good","Not Good")</f>
        <v>Not Good</v>
      </c>
      <c r="R10892" s="2">
        <f>YEAR(DmartSalesData[[#This Row],[order_date]])</f>
        <v>2023</v>
      </c>
    </row>
    <row r="10893" spans="1:18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 t="str" cm="1">
        <f t="array" ref="F10893">_xlfn.IFS(DmartSalesData[[#This Row],[sales]]&lt;2000,"LOW CATEGORY",DmartSalesData[[#This Row],[sales]]&lt;4000,"MEDIUM CATEGORY",DmartSalesData[[#This Row],[sales]]&gt;=4000,"HIGH CATEGORY")</f>
        <v>HIGH CATEGORY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tr">
        <f>IF(AND(DmartSalesData[[#This Row],[profit]]&gt;=500,DmartSalesData[[#This Row],[sales]]&gt;=3000),"Good","Not Good")</f>
        <v>Not Good</v>
      </c>
      <c r="R10893" s="2">
        <f>YEAR(DmartSalesData[[#This Row],[order_date]])</f>
        <v>2024</v>
      </c>
    </row>
    <row r="10894" spans="1:18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 t="str" cm="1">
        <f t="array" ref="F10894">_xlfn.IFS(DmartSalesData[[#This Row],[sales]]&lt;2000,"LOW CATEGORY",DmartSalesData[[#This Row],[sales]]&lt;4000,"MEDIUM CATEGORY",DmartSalesData[[#This Row],[sales]]&gt;=4000,"HIGH CATEGORY")</f>
        <v>MEDIUM CATEGORY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tr">
        <f>IF(AND(DmartSalesData[[#This Row],[profit]]&gt;=500,DmartSalesData[[#This Row],[sales]]&gt;=3000),"Good","Not Good")</f>
        <v>Good</v>
      </c>
      <c r="R10894" s="2">
        <f>YEAR(DmartSalesData[[#This Row],[order_date]])</f>
        <v>2024</v>
      </c>
    </row>
    <row r="10895" spans="1:18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 t="str" cm="1">
        <f t="array" ref="F10895">_xlfn.IFS(DmartSalesData[[#This Row],[sales]]&lt;2000,"LOW CATEGORY",DmartSalesData[[#This Row],[sales]]&lt;4000,"MEDIUM CATEGORY",DmartSalesData[[#This Row],[sales]]&gt;=4000,"HIGH CATEGORY")</f>
        <v>HIGH CATEGORY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tr">
        <f>IF(AND(DmartSalesData[[#This Row],[profit]]&gt;=500,DmartSalesData[[#This Row],[sales]]&gt;=3000),"Good","Not Good")</f>
        <v>Not Good</v>
      </c>
      <c r="R10895" s="2">
        <f>YEAR(DmartSalesData[[#This Row],[order_date]])</f>
        <v>2023</v>
      </c>
    </row>
    <row r="10896" spans="1:18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 t="str" cm="1">
        <f t="array" ref="F10896">_xlfn.IFS(DmartSalesData[[#This Row],[sales]]&lt;2000,"LOW CATEGORY",DmartSalesData[[#This Row],[sales]]&lt;4000,"MEDIUM CATEGORY",DmartSalesData[[#This Row],[sales]]&gt;=4000,"HIGH CATEGORY")</f>
        <v>MEDIUM CATEGORY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tr">
        <f>IF(AND(DmartSalesData[[#This Row],[profit]]&gt;=500,DmartSalesData[[#This Row],[sales]]&gt;=3000),"Good","Not Good")</f>
        <v>Not Good</v>
      </c>
      <c r="R10896" s="2">
        <f>YEAR(DmartSalesData[[#This Row],[order_date]])</f>
        <v>2024</v>
      </c>
    </row>
    <row r="10897" spans="1:18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 t="str" cm="1">
        <f t="array" ref="F10897">_xlfn.IFS(DmartSalesData[[#This Row],[sales]]&lt;2000,"LOW CATEGORY",DmartSalesData[[#This Row],[sales]]&lt;4000,"MEDIUM CATEGORY",DmartSalesData[[#This Row],[sales]]&gt;=4000,"HIGH CATEGORY")</f>
        <v>MEDIUM CATEGORY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tr">
        <f>IF(AND(DmartSalesData[[#This Row],[profit]]&gt;=500,DmartSalesData[[#This Row],[sales]]&gt;=3000),"Good","Not Good")</f>
        <v>Not Good</v>
      </c>
      <c r="R10897" s="2">
        <f>YEAR(DmartSalesData[[#This Row],[order_date]])</f>
        <v>2023</v>
      </c>
    </row>
    <row r="10898" spans="1:18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 t="str" cm="1">
        <f t="array" ref="F10898">_xlfn.IFS(DmartSalesData[[#This Row],[sales]]&lt;2000,"LOW CATEGORY",DmartSalesData[[#This Row],[sales]]&lt;4000,"MEDIUM CATEGORY",DmartSalesData[[#This Row],[sales]]&gt;=4000,"HIGH CATEGORY")</f>
        <v>MEDIUM CATEGORY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tr">
        <f>IF(AND(DmartSalesData[[#This Row],[profit]]&gt;=500,DmartSalesData[[#This Row],[sales]]&gt;=3000),"Good","Not Good")</f>
        <v>Not Good</v>
      </c>
      <c r="R10898" s="2">
        <f>YEAR(DmartSalesData[[#This Row],[order_date]])</f>
        <v>2023</v>
      </c>
    </row>
    <row r="10899" spans="1:18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 t="str" cm="1">
        <f t="array" ref="F10899">_xlfn.IFS(DmartSalesData[[#This Row],[sales]]&lt;2000,"LOW CATEGORY",DmartSalesData[[#This Row],[sales]]&lt;4000,"MEDIUM CATEGORY",DmartSalesData[[#This Row],[sales]]&gt;=4000,"HIGH CATEGORY")</f>
        <v>LOW CATEGORY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tr">
        <f>IF(AND(DmartSalesData[[#This Row],[profit]]&gt;=500,DmartSalesData[[#This Row],[sales]]&gt;=3000),"Good","Not Good")</f>
        <v>Not Good</v>
      </c>
      <c r="R10899" s="2">
        <f>YEAR(DmartSalesData[[#This Row],[order_date]])</f>
        <v>2023</v>
      </c>
    </row>
    <row r="10900" spans="1:18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 t="str" cm="1">
        <f t="array" ref="F10900">_xlfn.IFS(DmartSalesData[[#This Row],[sales]]&lt;2000,"LOW CATEGORY",DmartSalesData[[#This Row],[sales]]&lt;4000,"MEDIUM CATEGORY",DmartSalesData[[#This Row],[sales]]&gt;=4000,"HIGH CATEGORY")</f>
        <v>MEDIUM CATEGORY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tr">
        <f>IF(AND(DmartSalesData[[#This Row],[profit]]&gt;=500,DmartSalesData[[#This Row],[sales]]&gt;=3000),"Good","Not Good")</f>
        <v>Not Good</v>
      </c>
      <c r="R10900" s="2">
        <f>YEAR(DmartSalesData[[#This Row],[order_date]])</f>
        <v>2023</v>
      </c>
    </row>
    <row r="10901" spans="1:18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 t="str" cm="1">
        <f t="array" ref="F10901">_xlfn.IFS(DmartSalesData[[#This Row],[sales]]&lt;2000,"LOW CATEGORY",DmartSalesData[[#This Row],[sales]]&lt;4000,"MEDIUM CATEGORY",DmartSalesData[[#This Row],[sales]]&gt;=4000,"HIGH CATEGORY")</f>
        <v>MEDIUM CATEGORY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tr">
        <f>IF(AND(DmartSalesData[[#This Row],[profit]]&gt;=500,DmartSalesData[[#This Row],[sales]]&gt;=3000),"Good","Not Good")</f>
        <v>Not Good</v>
      </c>
      <c r="R10901" s="2">
        <f>YEAR(DmartSalesData[[#This Row],[order_date]])</f>
        <v>2024</v>
      </c>
    </row>
    <row r="10902" spans="1:18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 t="str" cm="1">
        <f t="array" ref="F10902">_xlfn.IFS(DmartSalesData[[#This Row],[sales]]&lt;2000,"LOW CATEGORY",DmartSalesData[[#This Row],[sales]]&lt;4000,"MEDIUM CATEGORY",DmartSalesData[[#This Row],[sales]]&gt;=4000,"HIGH CATEGORY")</f>
        <v>HIGH CATEGORY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tr">
        <f>IF(AND(DmartSalesData[[#This Row],[profit]]&gt;=500,DmartSalesData[[#This Row],[sales]]&gt;=3000),"Good","Not Good")</f>
        <v>Good</v>
      </c>
      <c r="R10902" s="2">
        <f>YEAR(DmartSalesData[[#This Row],[order_date]])</f>
        <v>2024</v>
      </c>
    </row>
    <row r="10903" spans="1:18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 t="str" cm="1">
        <f t="array" ref="F10903">_xlfn.IFS(DmartSalesData[[#This Row],[sales]]&lt;2000,"LOW CATEGORY",DmartSalesData[[#This Row],[sales]]&lt;4000,"MEDIUM CATEGORY",DmartSalesData[[#This Row],[sales]]&gt;=4000,"HIGH CATEGORY")</f>
        <v>HIGH CATEGORY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tr">
        <f>IF(AND(DmartSalesData[[#This Row],[profit]]&gt;=500,DmartSalesData[[#This Row],[sales]]&gt;=3000),"Good","Not Good")</f>
        <v>Not Good</v>
      </c>
      <c r="R10903" s="2">
        <f>YEAR(DmartSalesData[[#This Row],[order_date]])</f>
        <v>2024</v>
      </c>
    </row>
    <row r="10904" spans="1:18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 t="str" cm="1">
        <f t="array" ref="F10904">_xlfn.IFS(DmartSalesData[[#This Row],[sales]]&lt;2000,"LOW CATEGORY",DmartSalesData[[#This Row],[sales]]&lt;4000,"MEDIUM CATEGORY",DmartSalesData[[#This Row],[sales]]&gt;=4000,"HIGH CATEGORY")</f>
        <v>LOW CATEGORY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tr">
        <f>IF(AND(DmartSalesData[[#This Row],[profit]]&gt;=500,DmartSalesData[[#This Row],[sales]]&gt;=3000),"Good","Not Good")</f>
        <v>Not Good</v>
      </c>
      <c r="R10904" s="2">
        <f>YEAR(DmartSalesData[[#This Row],[order_date]])</f>
        <v>2024</v>
      </c>
    </row>
    <row r="10905" spans="1:18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 t="str" cm="1">
        <f t="array" ref="F10905">_xlfn.IFS(DmartSalesData[[#This Row],[sales]]&lt;2000,"LOW CATEGORY",DmartSalesData[[#This Row],[sales]]&lt;4000,"MEDIUM CATEGORY",DmartSalesData[[#This Row],[sales]]&gt;=4000,"HIGH CATEGORY")</f>
        <v>LOW CATEGORY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tr">
        <f>IF(AND(DmartSalesData[[#This Row],[profit]]&gt;=500,DmartSalesData[[#This Row],[sales]]&gt;=3000),"Good","Not Good")</f>
        <v>Not Good</v>
      </c>
      <c r="R10905" s="2">
        <f>YEAR(DmartSalesData[[#This Row],[order_date]])</f>
        <v>2023</v>
      </c>
    </row>
    <row r="10906" spans="1:18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 t="str" cm="1">
        <f t="array" ref="F10906">_xlfn.IFS(DmartSalesData[[#This Row],[sales]]&lt;2000,"LOW CATEGORY",DmartSalesData[[#This Row],[sales]]&lt;4000,"MEDIUM CATEGORY",DmartSalesData[[#This Row],[sales]]&gt;=4000,"HIGH CATEGORY")</f>
        <v>MEDIUM CATEGORY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tr">
        <f>IF(AND(DmartSalesData[[#This Row],[profit]]&gt;=500,DmartSalesData[[#This Row],[sales]]&gt;=3000),"Good","Not Good")</f>
        <v>Good</v>
      </c>
      <c r="R10906" s="2">
        <f>YEAR(DmartSalesData[[#This Row],[order_date]])</f>
        <v>2023</v>
      </c>
    </row>
    <row r="10907" spans="1:18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 t="str" cm="1">
        <f t="array" ref="F10907">_xlfn.IFS(DmartSalesData[[#This Row],[sales]]&lt;2000,"LOW CATEGORY",DmartSalesData[[#This Row],[sales]]&lt;4000,"MEDIUM CATEGORY",DmartSalesData[[#This Row],[sales]]&gt;=4000,"HIGH CATEGORY")</f>
        <v>LOW CATEGORY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tr">
        <f>IF(AND(DmartSalesData[[#This Row],[profit]]&gt;=500,DmartSalesData[[#This Row],[sales]]&gt;=3000),"Good","Not Good")</f>
        <v>Not Good</v>
      </c>
      <c r="R10907" s="2">
        <f>YEAR(DmartSalesData[[#This Row],[order_date]])</f>
        <v>2023</v>
      </c>
    </row>
    <row r="10908" spans="1:18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 t="str" cm="1">
        <f t="array" ref="F10908">_xlfn.IFS(DmartSalesData[[#This Row],[sales]]&lt;2000,"LOW CATEGORY",DmartSalesData[[#This Row],[sales]]&lt;4000,"MEDIUM CATEGORY",DmartSalesData[[#This Row],[sales]]&gt;=4000,"HIGH CATEGORY")</f>
        <v>LOW CATEGORY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tr">
        <f>IF(AND(DmartSalesData[[#This Row],[profit]]&gt;=500,DmartSalesData[[#This Row],[sales]]&gt;=3000),"Good","Not Good")</f>
        <v>Not Good</v>
      </c>
      <c r="R10908" s="2">
        <f>YEAR(DmartSalesData[[#This Row],[order_date]])</f>
        <v>2023</v>
      </c>
    </row>
    <row r="10909" spans="1:18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 t="str" cm="1">
        <f t="array" ref="F10909">_xlfn.IFS(DmartSalesData[[#This Row],[sales]]&lt;2000,"LOW CATEGORY",DmartSalesData[[#This Row],[sales]]&lt;4000,"MEDIUM CATEGORY",DmartSalesData[[#This Row],[sales]]&gt;=4000,"HIGH CATEGORY")</f>
        <v>LOW CATEGORY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tr">
        <f>IF(AND(DmartSalesData[[#This Row],[profit]]&gt;=500,DmartSalesData[[#This Row],[sales]]&gt;=3000),"Good","Not Good")</f>
        <v>Not Good</v>
      </c>
      <c r="R10909" s="2">
        <f>YEAR(DmartSalesData[[#This Row],[order_date]])</f>
        <v>2024</v>
      </c>
    </row>
    <row r="10910" spans="1:18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 t="str" cm="1">
        <f t="array" ref="F10910">_xlfn.IFS(DmartSalesData[[#This Row],[sales]]&lt;2000,"LOW CATEGORY",DmartSalesData[[#This Row],[sales]]&lt;4000,"MEDIUM CATEGORY",DmartSalesData[[#This Row],[sales]]&gt;=4000,"HIGH CATEGORY")</f>
        <v>LOW CATEGORY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tr">
        <f>IF(AND(DmartSalesData[[#This Row],[profit]]&gt;=500,DmartSalesData[[#This Row],[sales]]&gt;=3000),"Good","Not Good")</f>
        <v>Not Good</v>
      </c>
      <c r="R10910" s="2">
        <f>YEAR(DmartSalesData[[#This Row],[order_date]])</f>
        <v>2024</v>
      </c>
    </row>
    <row r="10911" spans="1:18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 t="str" cm="1">
        <f t="array" ref="F10911">_xlfn.IFS(DmartSalesData[[#This Row],[sales]]&lt;2000,"LOW CATEGORY",DmartSalesData[[#This Row],[sales]]&lt;4000,"MEDIUM CATEGORY",DmartSalesData[[#This Row],[sales]]&gt;=4000,"HIGH CATEGORY")</f>
        <v>MEDIUM CATEGORY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tr">
        <f>IF(AND(DmartSalesData[[#This Row],[profit]]&gt;=500,DmartSalesData[[#This Row],[sales]]&gt;=3000),"Good","Not Good")</f>
        <v>Not Good</v>
      </c>
      <c r="R10911" s="2">
        <f>YEAR(DmartSalesData[[#This Row],[order_date]])</f>
        <v>2024</v>
      </c>
    </row>
    <row r="10912" spans="1:18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 t="str" cm="1">
        <f t="array" ref="F10912">_xlfn.IFS(DmartSalesData[[#This Row],[sales]]&lt;2000,"LOW CATEGORY",DmartSalesData[[#This Row],[sales]]&lt;4000,"MEDIUM CATEGORY",DmartSalesData[[#This Row],[sales]]&gt;=4000,"HIGH CATEGORY")</f>
        <v>MEDIUM CATEGORY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tr">
        <f>IF(AND(DmartSalesData[[#This Row],[profit]]&gt;=500,DmartSalesData[[#This Row],[sales]]&gt;=3000),"Good","Not Good")</f>
        <v>Not Good</v>
      </c>
      <c r="R10912" s="2">
        <f>YEAR(DmartSalesData[[#This Row],[order_date]])</f>
        <v>2023</v>
      </c>
    </row>
    <row r="10913" spans="1:18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 t="str" cm="1">
        <f t="array" ref="F10913">_xlfn.IFS(DmartSalesData[[#This Row],[sales]]&lt;2000,"LOW CATEGORY",DmartSalesData[[#This Row],[sales]]&lt;4000,"MEDIUM CATEGORY",DmartSalesData[[#This Row],[sales]]&gt;=4000,"HIGH CATEGORY")</f>
        <v>HIGH CATEGORY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tr">
        <f>IF(AND(DmartSalesData[[#This Row],[profit]]&gt;=500,DmartSalesData[[#This Row],[sales]]&gt;=3000),"Good","Not Good")</f>
        <v>Not Good</v>
      </c>
      <c r="R10913" s="2">
        <f>YEAR(DmartSalesData[[#This Row],[order_date]])</f>
        <v>2024</v>
      </c>
    </row>
    <row r="10914" spans="1:18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 t="str" cm="1">
        <f t="array" ref="F10914">_xlfn.IFS(DmartSalesData[[#This Row],[sales]]&lt;2000,"LOW CATEGORY",DmartSalesData[[#This Row],[sales]]&lt;4000,"MEDIUM CATEGORY",DmartSalesData[[#This Row],[sales]]&gt;=4000,"HIGH CATEGORY")</f>
        <v>LOW CATEGORY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tr">
        <f>IF(AND(DmartSalesData[[#This Row],[profit]]&gt;=500,DmartSalesData[[#This Row],[sales]]&gt;=3000),"Good","Not Good")</f>
        <v>Not Good</v>
      </c>
      <c r="R10914" s="2">
        <f>YEAR(DmartSalesData[[#This Row],[order_date]])</f>
        <v>2024</v>
      </c>
    </row>
    <row r="10915" spans="1:18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 t="str" cm="1">
        <f t="array" ref="F10915">_xlfn.IFS(DmartSalesData[[#This Row],[sales]]&lt;2000,"LOW CATEGORY",DmartSalesData[[#This Row],[sales]]&lt;4000,"MEDIUM CATEGORY",DmartSalesData[[#This Row],[sales]]&gt;=4000,"HIGH CATEGORY")</f>
        <v>LOW CATEGORY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tr">
        <f>IF(AND(DmartSalesData[[#This Row],[profit]]&gt;=500,DmartSalesData[[#This Row],[sales]]&gt;=3000),"Good","Not Good")</f>
        <v>Not Good</v>
      </c>
      <c r="R10915" s="2">
        <f>YEAR(DmartSalesData[[#This Row],[order_date]])</f>
        <v>2023</v>
      </c>
    </row>
    <row r="10916" spans="1:18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 t="str" cm="1">
        <f t="array" ref="F10916">_xlfn.IFS(DmartSalesData[[#This Row],[sales]]&lt;2000,"LOW CATEGORY",DmartSalesData[[#This Row],[sales]]&lt;4000,"MEDIUM CATEGORY",DmartSalesData[[#This Row],[sales]]&gt;=4000,"HIGH CATEGORY")</f>
        <v>MEDIUM CATEGORY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tr">
        <f>IF(AND(DmartSalesData[[#This Row],[profit]]&gt;=500,DmartSalesData[[#This Row],[sales]]&gt;=3000),"Good","Not Good")</f>
        <v>Not Good</v>
      </c>
      <c r="R10916" s="2">
        <f>YEAR(DmartSalesData[[#This Row],[order_date]])</f>
        <v>2024</v>
      </c>
    </row>
    <row r="10917" spans="1:18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 t="str" cm="1">
        <f t="array" ref="F10917">_xlfn.IFS(DmartSalesData[[#This Row],[sales]]&lt;2000,"LOW CATEGORY",DmartSalesData[[#This Row],[sales]]&lt;4000,"MEDIUM CATEGORY",DmartSalesData[[#This Row],[sales]]&gt;=4000,"HIGH CATEGORY")</f>
        <v>LOW CATEGORY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tr">
        <f>IF(AND(DmartSalesData[[#This Row],[profit]]&gt;=500,DmartSalesData[[#This Row],[sales]]&gt;=3000),"Good","Not Good")</f>
        <v>Not Good</v>
      </c>
      <c r="R10917" s="2">
        <f>YEAR(DmartSalesData[[#This Row],[order_date]])</f>
        <v>2023</v>
      </c>
    </row>
    <row r="10918" spans="1:18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 t="str" cm="1">
        <f t="array" ref="F10918">_xlfn.IFS(DmartSalesData[[#This Row],[sales]]&lt;2000,"LOW CATEGORY",DmartSalesData[[#This Row],[sales]]&lt;4000,"MEDIUM CATEGORY",DmartSalesData[[#This Row],[sales]]&gt;=4000,"HIGH CATEGORY")</f>
        <v>HIGH CATEGORY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tr">
        <f>IF(AND(DmartSalesData[[#This Row],[profit]]&gt;=500,DmartSalesData[[#This Row],[sales]]&gt;=3000),"Good","Not Good")</f>
        <v>Not Good</v>
      </c>
      <c r="R10918" s="2">
        <f>YEAR(DmartSalesData[[#This Row],[order_date]])</f>
        <v>2024</v>
      </c>
    </row>
    <row r="10919" spans="1:18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 t="str" cm="1">
        <f t="array" ref="F10919">_xlfn.IFS(DmartSalesData[[#This Row],[sales]]&lt;2000,"LOW CATEGORY",DmartSalesData[[#This Row],[sales]]&lt;4000,"MEDIUM CATEGORY",DmartSalesData[[#This Row],[sales]]&gt;=4000,"HIGH CATEGORY")</f>
        <v>LOW CATEGORY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tr">
        <f>IF(AND(DmartSalesData[[#This Row],[profit]]&gt;=500,DmartSalesData[[#This Row],[sales]]&gt;=3000),"Good","Not Good")</f>
        <v>Not Good</v>
      </c>
      <c r="R10919" s="2">
        <f>YEAR(DmartSalesData[[#This Row],[order_date]])</f>
        <v>2023</v>
      </c>
    </row>
    <row r="10920" spans="1:18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 t="str" cm="1">
        <f t="array" ref="F10920">_xlfn.IFS(DmartSalesData[[#This Row],[sales]]&lt;2000,"LOW CATEGORY",DmartSalesData[[#This Row],[sales]]&lt;4000,"MEDIUM CATEGORY",DmartSalesData[[#This Row],[sales]]&gt;=4000,"HIGH CATEGORY")</f>
        <v>HIGH CATEGORY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tr">
        <f>IF(AND(DmartSalesData[[#This Row],[profit]]&gt;=500,DmartSalesData[[#This Row],[sales]]&gt;=3000),"Good","Not Good")</f>
        <v>Not Good</v>
      </c>
      <c r="R10920" s="2">
        <f>YEAR(DmartSalesData[[#This Row],[order_date]])</f>
        <v>2024</v>
      </c>
    </row>
    <row r="10921" spans="1:18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 t="str" cm="1">
        <f t="array" ref="F10921">_xlfn.IFS(DmartSalesData[[#This Row],[sales]]&lt;2000,"LOW CATEGORY",DmartSalesData[[#This Row],[sales]]&lt;4000,"MEDIUM CATEGORY",DmartSalesData[[#This Row],[sales]]&gt;=4000,"HIGH CATEGORY")</f>
        <v>MEDIUM CATEGORY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tr">
        <f>IF(AND(DmartSalesData[[#This Row],[profit]]&gt;=500,DmartSalesData[[#This Row],[sales]]&gt;=3000),"Good","Not Good")</f>
        <v>Not Good</v>
      </c>
      <c r="R10921" s="2">
        <f>YEAR(DmartSalesData[[#This Row],[order_date]])</f>
        <v>2023</v>
      </c>
    </row>
    <row r="10922" spans="1:18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 t="str" cm="1">
        <f t="array" ref="F10922">_xlfn.IFS(DmartSalesData[[#This Row],[sales]]&lt;2000,"LOW CATEGORY",DmartSalesData[[#This Row],[sales]]&lt;4000,"MEDIUM CATEGORY",DmartSalesData[[#This Row],[sales]]&gt;=4000,"HIGH CATEGORY")</f>
        <v>HIGH CATEGORY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tr">
        <f>IF(AND(DmartSalesData[[#This Row],[profit]]&gt;=500,DmartSalesData[[#This Row],[sales]]&gt;=3000),"Good","Not Good")</f>
        <v>Good</v>
      </c>
      <c r="R10922" s="2">
        <f>YEAR(DmartSalesData[[#This Row],[order_date]])</f>
        <v>2024</v>
      </c>
    </row>
    <row r="10923" spans="1:18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 t="str" cm="1">
        <f t="array" ref="F10923">_xlfn.IFS(DmartSalesData[[#This Row],[sales]]&lt;2000,"LOW CATEGORY",DmartSalesData[[#This Row],[sales]]&lt;4000,"MEDIUM CATEGORY",DmartSalesData[[#This Row],[sales]]&gt;=4000,"HIGH CATEGORY")</f>
        <v>MEDIUM CATEGORY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tr">
        <f>IF(AND(DmartSalesData[[#This Row],[profit]]&gt;=500,DmartSalesData[[#This Row],[sales]]&gt;=3000),"Good","Not Good")</f>
        <v>Good</v>
      </c>
      <c r="R10923" s="2">
        <f>YEAR(DmartSalesData[[#This Row],[order_date]])</f>
        <v>2023</v>
      </c>
    </row>
    <row r="10924" spans="1:18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 t="str" cm="1">
        <f t="array" ref="F10924">_xlfn.IFS(DmartSalesData[[#This Row],[sales]]&lt;2000,"LOW CATEGORY",DmartSalesData[[#This Row],[sales]]&lt;4000,"MEDIUM CATEGORY",DmartSalesData[[#This Row],[sales]]&gt;=4000,"HIGH CATEGORY")</f>
        <v>HIGH CATEGORY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tr">
        <f>IF(AND(DmartSalesData[[#This Row],[profit]]&gt;=500,DmartSalesData[[#This Row],[sales]]&gt;=3000),"Good","Not Good")</f>
        <v>Good</v>
      </c>
      <c r="R10924" s="2">
        <f>YEAR(DmartSalesData[[#This Row],[order_date]])</f>
        <v>2023</v>
      </c>
    </row>
    <row r="10925" spans="1:18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 t="str" cm="1">
        <f t="array" ref="F10925">_xlfn.IFS(DmartSalesData[[#This Row],[sales]]&lt;2000,"LOW CATEGORY",DmartSalesData[[#This Row],[sales]]&lt;4000,"MEDIUM CATEGORY",DmartSalesData[[#This Row],[sales]]&gt;=4000,"HIGH CATEGORY")</f>
        <v>MEDIUM CATEGORY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tr">
        <f>IF(AND(DmartSalesData[[#This Row],[profit]]&gt;=500,DmartSalesData[[#This Row],[sales]]&gt;=3000),"Good","Not Good")</f>
        <v>Not Good</v>
      </c>
      <c r="R10925" s="2">
        <f>YEAR(DmartSalesData[[#This Row],[order_date]])</f>
        <v>2024</v>
      </c>
    </row>
    <row r="10926" spans="1:18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 t="str" cm="1">
        <f t="array" ref="F10926">_xlfn.IFS(DmartSalesData[[#This Row],[sales]]&lt;2000,"LOW CATEGORY",DmartSalesData[[#This Row],[sales]]&lt;4000,"MEDIUM CATEGORY",DmartSalesData[[#This Row],[sales]]&gt;=4000,"HIGH CATEGORY")</f>
        <v>MEDIUM CATEGORY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tr">
        <f>IF(AND(DmartSalesData[[#This Row],[profit]]&gt;=500,DmartSalesData[[#This Row],[sales]]&gt;=3000),"Good","Not Good")</f>
        <v>Not Good</v>
      </c>
      <c r="R10926" s="2">
        <f>YEAR(DmartSalesData[[#This Row],[order_date]])</f>
        <v>2023</v>
      </c>
    </row>
    <row r="10927" spans="1:18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 t="str" cm="1">
        <f t="array" ref="F10927">_xlfn.IFS(DmartSalesData[[#This Row],[sales]]&lt;2000,"LOW CATEGORY",DmartSalesData[[#This Row],[sales]]&lt;4000,"MEDIUM CATEGORY",DmartSalesData[[#This Row],[sales]]&gt;=4000,"HIGH CATEGORY")</f>
        <v>MEDIUM CATEGORY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tr">
        <f>IF(AND(DmartSalesData[[#This Row],[profit]]&gt;=500,DmartSalesData[[#This Row],[sales]]&gt;=3000),"Good","Not Good")</f>
        <v>Not Good</v>
      </c>
      <c r="R10927" s="2">
        <f>YEAR(DmartSalesData[[#This Row],[order_date]])</f>
        <v>2023</v>
      </c>
    </row>
    <row r="10928" spans="1:18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 t="str" cm="1">
        <f t="array" ref="F10928">_xlfn.IFS(DmartSalesData[[#This Row],[sales]]&lt;2000,"LOW CATEGORY",DmartSalesData[[#This Row],[sales]]&lt;4000,"MEDIUM CATEGORY",DmartSalesData[[#This Row],[sales]]&gt;=4000,"HIGH CATEGORY")</f>
        <v>MEDIUM CATEGORY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tr">
        <f>IF(AND(DmartSalesData[[#This Row],[profit]]&gt;=500,DmartSalesData[[#This Row],[sales]]&gt;=3000),"Good","Not Good")</f>
        <v>Good</v>
      </c>
      <c r="R10928" s="2">
        <f>YEAR(DmartSalesData[[#This Row],[order_date]])</f>
        <v>2023</v>
      </c>
    </row>
    <row r="10929" spans="1:18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 t="str" cm="1">
        <f t="array" ref="F10929">_xlfn.IFS(DmartSalesData[[#This Row],[sales]]&lt;2000,"LOW CATEGORY",DmartSalesData[[#This Row],[sales]]&lt;4000,"MEDIUM CATEGORY",DmartSalesData[[#This Row],[sales]]&gt;=4000,"HIGH CATEGORY")</f>
        <v>HIGH CATEGORY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tr">
        <f>IF(AND(DmartSalesData[[#This Row],[profit]]&gt;=500,DmartSalesData[[#This Row],[sales]]&gt;=3000),"Good","Not Good")</f>
        <v>Good</v>
      </c>
      <c r="R10929" s="2">
        <f>YEAR(DmartSalesData[[#This Row],[order_date]])</f>
        <v>2024</v>
      </c>
    </row>
    <row r="10930" spans="1:18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 t="str" cm="1">
        <f t="array" ref="F10930">_xlfn.IFS(DmartSalesData[[#This Row],[sales]]&lt;2000,"LOW CATEGORY",DmartSalesData[[#This Row],[sales]]&lt;4000,"MEDIUM CATEGORY",DmartSalesData[[#This Row],[sales]]&gt;=4000,"HIGH CATEGORY")</f>
        <v>LOW CATEGORY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tr">
        <f>IF(AND(DmartSalesData[[#This Row],[profit]]&gt;=500,DmartSalesData[[#This Row],[sales]]&gt;=3000),"Good","Not Good")</f>
        <v>Not Good</v>
      </c>
      <c r="R10930" s="2">
        <f>YEAR(DmartSalesData[[#This Row],[order_date]])</f>
        <v>2024</v>
      </c>
    </row>
    <row r="10931" spans="1:18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 t="str" cm="1">
        <f t="array" ref="F10931">_xlfn.IFS(DmartSalesData[[#This Row],[sales]]&lt;2000,"LOW CATEGORY",DmartSalesData[[#This Row],[sales]]&lt;4000,"MEDIUM CATEGORY",DmartSalesData[[#This Row],[sales]]&gt;=4000,"HIGH CATEGORY")</f>
        <v>LOW CATEGORY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tr">
        <f>IF(AND(DmartSalesData[[#This Row],[profit]]&gt;=500,DmartSalesData[[#This Row],[sales]]&gt;=3000),"Good","Not Good")</f>
        <v>Not Good</v>
      </c>
      <c r="R10931" s="2">
        <f>YEAR(DmartSalesData[[#This Row],[order_date]])</f>
        <v>2023</v>
      </c>
    </row>
    <row r="10932" spans="1:18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 t="str" cm="1">
        <f t="array" ref="F10932">_xlfn.IFS(DmartSalesData[[#This Row],[sales]]&lt;2000,"LOW CATEGORY",DmartSalesData[[#This Row],[sales]]&lt;4000,"MEDIUM CATEGORY",DmartSalesData[[#This Row],[sales]]&gt;=4000,"HIGH CATEGORY")</f>
        <v>LOW CATEGORY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tr">
        <f>IF(AND(DmartSalesData[[#This Row],[profit]]&gt;=500,DmartSalesData[[#This Row],[sales]]&gt;=3000),"Good","Not Good")</f>
        <v>Not Good</v>
      </c>
      <c r="R10932" s="2">
        <f>YEAR(DmartSalesData[[#This Row],[order_date]])</f>
        <v>2023</v>
      </c>
    </row>
    <row r="10933" spans="1:18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 t="str" cm="1">
        <f t="array" ref="F10933">_xlfn.IFS(DmartSalesData[[#This Row],[sales]]&lt;2000,"LOW CATEGORY",DmartSalesData[[#This Row],[sales]]&lt;4000,"MEDIUM CATEGORY",DmartSalesData[[#This Row],[sales]]&gt;=4000,"HIGH CATEGORY")</f>
        <v>LOW CATEGORY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tr">
        <f>IF(AND(DmartSalesData[[#This Row],[profit]]&gt;=500,DmartSalesData[[#This Row],[sales]]&gt;=3000),"Good","Not Good")</f>
        <v>Not Good</v>
      </c>
      <c r="R10933" s="2">
        <f>YEAR(DmartSalesData[[#This Row],[order_date]])</f>
        <v>2024</v>
      </c>
    </row>
    <row r="10934" spans="1:18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 t="str" cm="1">
        <f t="array" ref="F10934">_xlfn.IFS(DmartSalesData[[#This Row],[sales]]&lt;2000,"LOW CATEGORY",DmartSalesData[[#This Row],[sales]]&lt;4000,"MEDIUM CATEGORY",DmartSalesData[[#This Row],[sales]]&gt;=4000,"HIGH CATEGORY")</f>
        <v>HIGH CATEGORY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tr">
        <f>IF(AND(DmartSalesData[[#This Row],[profit]]&gt;=500,DmartSalesData[[#This Row],[sales]]&gt;=3000),"Good","Not Good")</f>
        <v>Good</v>
      </c>
      <c r="R10934" s="2">
        <f>YEAR(DmartSalesData[[#This Row],[order_date]])</f>
        <v>2023</v>
      </c>
    </row>
    <row r="10935" spans="1:18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 t="str" cm="1">
        <f t="array" ref="F10935">_xlfn.IFS(DmartSalesData[[#This Row],[sales]]&lt;2000,"LOW CATEGORY",DmartSalesData[[#This Row],[sales]]&lt;4000,"MEDIUM CATEGORY",DmartSalesData[[#This Row],[sales]]&gt;=4000,"HIGH CATEGORY")</f>
        <v>LOW CATEGORY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tr">
        <f>IF(AND(DmartSalesData[[#This Row],[profit]]&gt;=500,DmartSalesData[[#This Row],[sales]]&gt;=3000),"Good","Not Good")</f>
        <v>Not Good</v>
      </c>
      <c r="R10935" s="2">
        <f>YEAR(DmartSalesData[[#This Row],[order_date]])</f>
        <v>2024</v>
      </c>
    </row>
    <row r="10936" spans="1:18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 t="str" cm="1">
        <f t="array" ref="F10936">_xlfn.IFS(DmartSalesData[[#This Row],[sales]]&lt;2000,"LOW CATEGORY",DmartSalesData[[#This Row],[sales]]&lt;4000,"MEDIUM CATEGORY",DmartSalesData[[#This Row],[sales]]&gt;=4000,"HIGH CATEGORY")</f>
        <v>MEDIUM CATEGORY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tr">
        <f>IF(AND(DmartSalesData[[#This Row],[profit]]&gt;=500,DmartSalesData[[#This Row],[sales]]&gt;=3000),"Good","Not Good")</f>
        <v>Not Good</v>
      </c>
      <c r="R10936" s="2">
        <f>YEAR(DmartSalesData[[#This Row],[order_date]])</f>
        <v>2023</v>
      </c>
    </row>
    <row r="10937" spans="1:18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 t="str" cm="1">
        <f t="array" ref="F10937">_xlfn.IFS(DmartSalesData[[#This Row],[sales]]&lt;2000,"LOW CATEGORY",DmartSalesData[[#This Row],[sales]]&lt;4000,"MEDIUM CATEGORY",DmartSalesData[[#This Row],[sales]]&gt;=4000,"HIGH CATEGORY")</f>
        <v>MEDIUM CATEGORY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tr">
        <f>IF(AND(DmartSalesData[[#This Row],[profit]]&gt;=500,DmartSalesData[[#This Row],[sales]]&gt;=3000),"Good","Not Good")</f>
        <v>Not Good</v>
      </c>
      <c r="R10937" s="2">
        <f>YEAR(DmartSalesData[[#This Row],[order_date]])</f>
        <v>2024</v>
      </c>
    </row>
    <row r="10938" spans="1:18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 t="str" cm="1">
        <f t="array" ref="F10938">_xlfn.IFS(DmartSalesData[[#This Row],[sales]]&lt;2000,"LOW CATEGORY",DmartSalesData[[#This Row],[sales]]&lt;4000,"MEDIUM CATEGORY",DmartSalesData[[#This Row],[sales]]&gt;=4000,"HIGH CATEGORY")</f>
        <v>HIGH CATEGORY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tr">
        <f>IF(AND(DmartSalesData[[#This Row],[profit]]&gt;=500,DmartSalesData[[#This Row],[sales]]&gt;=3000),"Good","Not Good")</f>
        <v>Good</v>
      </c>
      <c r="R10938" s="2">
        <f>YEAR(DmartSalesData[[#This Row],[order_date]])</f>
        <v>2023</v>
      </c>
    </row>
    <row r="10939" spans="1:18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 t="str" cm="1">
        <f t="array" ref="F10939">_xlfn.IFS(DmartSalesData[[#This Row],[sales]]&lt;2000,"LOW CATEGORY",DmartSalesData[[#This Row],[sales]]&lt;4000,"MEDIUM CATEGORY",DmartSalesData[[#This Row],[sales]]&gt;=4000,"HIGH CATEGORY")</f>
        <v>MEDIUM CATEGORY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tr">
        <f>IF(AND(DmartSalesData[[#This Row],[profit]]&gt;=500,DmartSalesData[[#This Row],[sales]]&gt;=3000),"Good","Not Good")</f>
        <v>Not Good</v>
      </c>
      <c r="R10939" s="2">
        <f>YEAR(DmartSalesData[[#This Row],[order_date]])</f>
        <v>2024</v>
      </c>
    </row>
    <row r="10940" spans="1:18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 t="str" cm="1">
        <f t="array" ref="F10940">_xlfn.IFS(DmartSalesData[[#This Row],[sales]]&lt;2000,"LOW CATEGORY",DmartSalesData[[#This Row],[sales]]&lt;4000,"MEDIUM CATEGORY",DmartSalesData[[#This Row],[sales]]&gt;=4000,"HIGH CATEGORY")</f>
        <v>LOW CATEGORY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tr">
        <f>IF(AND(DmartSalesData[[#This Row],[profit]]&gt;=500,DmartSalesData[[#This Row],[sales]]&gt;=3000),"Good","Not Good")</f>
        <v>Not Good</v>
      </c>
      <c r="R10940" s="2">
        <f>YEAR(DmartSalesData[[#This Row],[order_date]])</f>
        <v>2023</v>
      </c>
    </row>
    <row r="10941" spans="1:18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 t="str" cm="1">
        <f t="array" ref="F10941">_xlfn.IFS(DmartSalesData[[#This Row],[sales]]&lt;2000,"LOW CATEGORY",DmartSalesData[[#This Row],[sales]]&lt;4000,"MEDIUM CATEGORY",DmartSalesData[[#This Row],[sales]]&gt;=4000,"HIGH CATEGORY")</f>
        <v>HIGH CATEGORY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tr">
        <f>IF(AND(DmartSalesData[[#This Row],[profit]]&gt;=500,DmartSalesData[[#This Row],[sales]]&gt;=3000),"Good","Not Good")</f>
        <v>Good</v>
      </c>
      <c r="R10941" s="2">
        <f>YEAR(DmartSalesData[[#This Row],[order_date]])</f>
        <v>2023</v>
      </c>
    </row>
    <row r="10942" spans="1:18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 t="str" cm="1">
        <f t="array" ref="F10942">_xlfn.IFS(DmartSalesData[[#This Row],[sales]]&lt;2000,"LOW CATEGORY",DmartSalesData[[#This Row],[sales]]&lt;4000,"MEDIUM CATEGORY",DmartSalesData[[#This Row],[sales]]&gt;=4000,"HIGH CATEGORY")</f>
        <v>LOW CATEGORY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tr">
        <f>IF(AND(DmartSalesData[[#This Row],[profit]]&gt;=500,DmartSalesData[[#This Row],[sales]]&gt;=3000),"Good","Not Good")</f>
        <v>Not Good</v>
      </c>
      <c r="R10942" s="2">
        <f>YEAR(DmartSalesData[[#This Row],[order_date]])</f>
        <v>2023</v>
      </c>
    </row>
    <row r="10943" spans="1:18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 t="str" cm="1">
        <f t="array" ref="F10943">_xlfn.IFS(DmartSalesData[[#This Row],[sales]]&lt;2000,"LOW CATEGORY",DmartSalesData[[#This Row],[sales]]&lt;4000,"MEDIUM CATEGORY",DmartSalesData[[#This Row],[sales]]&gt;=4000,"HIGH CATEGORY")</f>
        <v>MEDIUM CATEGORY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tr">
        <f>IF(AND(DmartSalesData[[#This Row],[profit]]&gt;=500,DmartSalesData[[#This Row],[sales]]&gt;=3000),"Good","Not Good")</f>
        <v>Good</v>
      </c>
      <c r="R10943" s="2">
        <f>YEAR(DmartSalesData[[#This Row],[order_date]])</f>
        <v>2024</v>
      </c>
    </row>
    <row r="10944" spans="1:18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 t="str" cm="1">
        <f t="array" ref="F10944">_xlfn.IFS(DmartSalesData[[#This Row],[sales]]&lt;2000,"LOW CATEGORY",DmartSalesData[[#This Row],[sales]]&lt;4000,"MEDIUM CATEGORY",DmartSalesData[[#This Row],[sales]]&gt;=4000,"HIGH CATEGORY")</f>
        <v>LOW CATEGORY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tr">
        <f>IF(AND(DmartSalesData[[#This Row],[profit]]&gt;=500,DmartSalesData[[#This Row],[sales]]&gt;=3000),"Good","Not Good")</f>
        <v>Not Good</v>
      </c>
      <c r="R10944" s="2">
        <f>YEAR(DmartSalesData[[#This Row],[order_date]])</f>
        <v>2023</v>
      </c>
    </row>
    <row r="10945" spans="1:18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 t="str" cm="1">
        <f t="array" ref="F10945">_xlfn.IFS(DmartSalesData[[#This Row],[sales]]&lt;2000,"LOW CATEGORY",DmartSalesData[[#This Row],[sales]]&lt;4000,"MEDIUM CATEGORY",DmartSalesData[[#This Row],[sales]]&gt;=4000,"HIGH CATEGORY")</f>
        <v>LOW CATEGORY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tr">
        <f>IF(AND(DmartSalesData[[#This Row],[profit]]&gt;=500,DmartSalesData[[#This Row],[sales]]&gt;=3000),"Good","Not Good")</f>
        <v>Not Good</v>
      </c>
      <c r="R10945" s="2">
        <f>YEAR(DmartSalesData[[#This Row],[order_date]])</f>
        <v>2023</v>
      </c>
    </row>
    <row r="10946" spans="1:18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 t="str" cm="1">
        <f t="array" ref="F10946">_xlfn.IFS(DmartSalesData[[#This Row],[sales]]&lt;2000,"LOW CATEGORY",DmartSalesData[[#This Row],[sales]]&lt;4000,"MEDIUM CATEGORY",DmartSalesData[[#This Row],[sales]]&gt;=4000,"HIGH CATEGORY")</f>
        <v>HIGH CATEGORY</v>
      </c>
      <c r="G10946" s="2">
        <v>0.18</v>
      </c>
      <c r="H10946" s="2">
        <f t="shared" ref="H10946:H11009" si="342">E10946*G10946</f>
        <v>810.22680000000003</v>
      </c>
      <c r="I10946" s="2">
        <f t="shared" ref="I10946:I11009" si="343">E10946-H10946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tr">
        <f>IF(AND(DmartSalesData[[#This Row],[profit]]&gt;=500,DmartSalesData[[#This Row],[sales]]&gt;=3000),"Good","Not Good")</f>
        <v>Not Good</v>
      </c>
      <c r="R10946" s="2">
        <f>YEAR(DmartSalesData[[#This Row],[order_date]])</f>
        <v>2024</v>
      </c>
    </row>
    <row r="10947" spans="1:18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 t="str" cm="1">
        <f t="array" ref="F10947">_xlfn.IFS(DmartSalesData[[#This Row],[sales]]&lt;2000,"LOW CATEGORY",DmartSalesData[[#This Row],[sales]]&lt;4000,"MEDIUM CATEGORY",DmartSalesData[[#This Row],[sales]]&gt;=4000,"HIGH CATEGORY")</f>
        <v>MEDIUM CATEGORY</v>
      </c>
      <c r="G10947" s="2">
        <v>0.3</v>
      </c>
      <c r="H10947" s="2">
        <f t="shared" si="342"/>
        <v>1137.021</v>
      </c>
      <c r="I10947" s="2">
        <f t="shared" si="343"/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tr">
        <f>IF(AND(DmartSalesData[[#This Row],[profit]]&gt;=500,DmartSalesData[[#This Row],[sales]]&gt;=3000),"Good","Not Good")</f>
        <v>Good</v>
      </c>
      <c r="R10947" s="2">
        <f>YEAR(DmartSalesData[[#This Row],[order_date]])</f>
        <v>2024</v>
      </c>
    </row>
    <row r="10948" spans="1:18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 t="str" cm="1">
        <f t="array" ref="F10948">_xlfn.IFS(DmartSalesData[[#This Row],[sales]]&lt;2000,"LOW CATEGORY",DmartSalesData[[#This Row],[sales]]&lt;4000,"MEDIUM CATEGORY",DmartSalesData[[#This Row],[sales]]&gt;=4000,"HIGH CATEGORY")</f>
        <v>LOW CATEGORY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tr">
        <f>IF(AND(DmartSalesData[[#This Row],[profit]]&gt;=500,DmartSalesData[[#This Row],[sales]]&gt;=3000),"Good","Not Good")</f>
        <v>Not Good</v>
      </c>
      <c r="R10948" s="2">
        <f>YEAR(DmartSalesData[[#This Row],[order_date]])</f>
        <v>2024</v>
      </c>
    </row>
    <row r="10949" spans="1:18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 t="str" cm="1">
        <f t="array" ref="F10949">_xlfn.IFS(DmartSalesData[[#This Row],[sales]]&lt;2000,"LOW CATEGORY",DmartSalesData[[#This Row],[sales]]&lt;4000,"MEDIUM CATEGORY",DmartSalesData[[#This Row],[sales]]&gt;=4000,"HIGH CATEGORY")</f>
        <v>MEDIUM CATEGORY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tr">
        <f>IF(AND(DmartSalesData[[#This Row],[profit]]&gt;=500,DmartSalesData[[#This Row],[sales]]&gt;=3000),"Good","Not Good")</f>
        <v>Good</v>
      </c>
      <c r="R10949" s="2">
        <f>YEAR(DmartSalesData[[#This Row],[order_date]])</f>
        <v>2024</v>
      </c>
    </row>
    <row r="10950" spans="1:18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 t="str" cm="1">
        <f t="array" ref="F10950">_xlfn.IFS(DmartSalesData[[#This Row],[sales]]&lt;2000,"LOW CATEGORY",DmartSalesData[[#This Row],[sales]]&lt;4000,"MEDIUM CATEGORY",DmartSalesData[[#This Row],[sales]]&gt;=4000,"HIGH CATEGORY")</f>
        <v>MEDIUM CATEGORY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tr">
        <f>IF(AND(DmartSalesData[[#This Row],[profit]]&gt;=500,DmartSalesData[[#This Row],[sales]]&gt;=3000),"Good","Not Good")</f>
        <v>Not Good</v>
      </c>
      <c r="R10950" s="2">
        <f>YEAR(DmartSalesData[[#This Row],[order_date]])</f>
        <v>2024</v>
      </c>
    </row>
    <row r="10951" spans="1:18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 t="str" cm="1">
        <f t="array" ref="F10951">_xlfn.IFS(DmartSalesData[[#This Row],[sales]]&lt;2000,"LOW CATEGORY",DmartSalesData[[#This Row],[sales]]&lt;4000,"MEDIUM CATEGORY",DmartSalesData[[#This Row],[sales]]&gt;=4000,"HIGH CATEGORY")</f>
        <v>LOW CATEGORY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tr">
        <f>IF(AND(DmartSalesData[[#This Row],[profit]]&gt;=500,DmartSalesData[[#This Row],[sales]]&gt;=3000),"Good","Not Good")</f>
        <v>Not Good</v>
      </c>
      <c r="R10951" s="2">
        <f>YEAR(DmartSalesData[[#This Row],[order_date]])</f>
        <v>2023</v>
      </c>
    </row>
    <row r="10952" spans="1:18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 t="str" cm="1">
        <f t="array" ref="F10952">_xlfn.IFS(DmartSalesData[[#This Row],[sales]]&lt;2000,"LOW CATEGORY",DmartSalesData[[#This Row],[sales]]&lt;4000,"MEDIUM CATEGORY",DmartSalesData[[#This Row],[sales]]&gt;=4000,"HIGH CATEGORY")</f>
        <v>MEDIUM CATEGORY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tr">
        <f>IF(AND(DmartSalesData[[#This Row],[profit]]&gt;=500,DmartSalesData[[#This Row],[sales]]&gt;=3000),"Good","Not Good")</f>
        <v>Not Good</v>
      </c>
      <c r="R10952" s="2">
        <f>YEAR(DmartSalesData[[#This Row],[order_date]])</f>
        <v>2024</v>
      </c>
    </row>
    <row r="10953" spans="1:18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 t="str" cm="1">
        <f t="array" ref="F10953">_xlfn.IFS(DmartSalesData[[#This Row],[sales]]&lt;2000,"LOW CATEGORY",DmartSalesData[[#This Row],[sales]]&lt;4000,"MEDIUM CATEGORY",DmartSalesData[[#This Row],[sales]]&gt;=4000,"HIGH CATEGORY")</f>
        <v>MEDIUM CATEGORY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tr">
        <f>IF(AND(DmartSalesData[[#This Row],[profit]]&gt;=500,DmartSalesData[[#This Row],[sales]]&gt;=3000),"Good","Not Good")</f>
        <v>Good</v>
      </c>
      <c r="R10953" s="2">
        <f>YEAR(DmartSalesData[[#This Row],[order_date]])</f>
        <v>2024</v>
      </c>
    </row>
    <row r="10954" spans="1:18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 t="str" cm="1">
        <f t="array" ref="F10954">_xlfn.IFS(DmartSalesData[[#This Row],[sales]]&lt;2000,"LOW CATEGORY",DmartSalesData[[#This Row],[sales]]&lt;4000,"MEDIUM CATEGORY",DmartSalesData[[#This Row],[sales]]&gt;=4000,"HIGH CATEGORY")</f>
        <v>HIGH CATEGORY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tr">
        <f>IF(AND(DmartSalesData[[#This Row],[profit]]&gt;=500,DmartSalesData[[#This Row],[sales]]&gt;=3000),"Good","Not Good")</f>
        <v>Good</v>
      </c>
      <c r="R10954" s="2">
        <f>YEAR(DmartSalesData[[#This Row],[order_date]])</f>
        <v>2024</v>
      </c>
    </row>
    <row r="10955" spans="1:18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 t="str" cm="1">
        <f t="array" ref="F10955">_xlfn.IFS(DmartSalesData[[#This Row],[sales]]&lt;2000,"LOW CATEGORY",DmartSalesData[[#This Row],[sales]]&lt;4000,"MEDIUM CATEGORY",DmartSalesData[[#This Row],[sales]]&gt;=4000,"HIGH CATEGORY")</f>
        <v>MEDIUM CATEGORY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tr">
        <f>IF(AND(DmartSalesData[[#This Row],[profit]]&gt;=500,DmartSalesData[[#This Row],[sales]]&gt;=3000),"Good","Not Good")</f>
        <v>Not Good</v>
      </c>
      <c r="R10955" s="2">
        <f>YEAR(DmartSalesData[[#This Row],[order_date]])</f>
        <v>2024</v>
      </c>
    </row>
    <row r="10956" spans="1:18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 t="str" cm="1">
        <f t="array" ref="F10956">_xlfn.IFS(DmartSalesData[[#This Row],[sales]]&lt;2000,"LOW CATEGORY",DmartSalesData[[#This Row],[sales]]&lt;4000,"MEDIUM CATEGORY",DmartSalesData[[#This Row],[sales]]&gt;=4000,"HIGH CATEGORY")</f>
        <v>MEDIUM CATEGORY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tr">
        <f>IF(AND(DmartSalesData[[#This Row],[profit]]&gt;=500,DmartSalesData[[#This Row],[sales]]&gt;=3000),"Good","Not Good")</f>
        <v>Good</v>
      </c>
      <c r="R10956" s="2">
        <f>YEAR(DmartSalesData[[#This Row],[order_date]])</f>
        <v>2024</v>
      </c>
    </row>
    <row r="10957" spans="1:18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 t="str" cm="1">
        <f t="array" ref="F10957">_xlfn.IFS(DmartSalesData[[#This Row],[sales]]&lt;2000,"LOW CATEGORY",DmartSalesData[[#This Row],[sales]]&lt;4000,"MEDIUM CATEGORY",DmartSalesData[[#This Row],[sales]]&gt;=4000,"HIGH CATEGORY")</f>
        <v>MEDIUM CATEGORY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tr">
        <f>IF(AND(DmartSalesData[[#This Row],[profit]]&gt;=500,DmartSalesData[[#This Row],[sales]]&gt;=3000),"Good","Not Good")</f>
        <v>Not Good</v>
      </c>
      <c r="R10957" s="2">
        <f>YEAR(DmartSalesData[[#This Row],[order_date]])</f>
        <v>2023</v>
      </c>
    </row>
    <row r="10958" spans="1:18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 t="str" cm="1">
        <f t="array" ref="F10958">_xlfn.IFS(DmartSalesData[[#This Row],[sales]]&lt;2000,"LOW CATEGORY",DmartSalesData[[#This Row],[sales]]&lt;4000,"MEDIUM CATEGORY",DmartSalesData[[#This Row],[sales]]&gt;=4000,"HIGH CATEGORY")</f>
        <v>LOW CATEGORY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tr">
        <f>IF(AND(DmartSalesData[[#This Row],[profit]]&gt;=500,DmartSalesData[[#This Row],[sales]]&gt;=3000),"Good","Not Good")</f>
        <v>Not Good</v>
      </c>
      <c r="R10958" s="2">
        <f>YEAR(DmartSalesData[[#This Row],[order_date]])</f>
        <v>2024</v>
      </c>
    </row>
    <row r="10959" spans="1:18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 t="str" cm="1">
        <f t="array" ref="F10959">_xlfn.IFS(DmartSalesData[[#This Row],[sales]]&lt;2000,"LOW CATEGORY",DmartSalesData[[#This Row],[sales]]&lt;4000,"MEDIUM CATEGORY",DmartSalesData[[#This Row],[sales]]&gt;=4000,"HIGH CATEGORY")</f>
        <v>MEDIUM CATEGORY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tr">
        <f>IF(AND(DmartSalesData[[#This Row],[profit]]&gt;=500,DmartSalesData[[#This Row],[sales]]&gt;=3000),"Good","Not Good")</f>
        <v>Not Good</v>
      </c>
      <c r="R10959" s="2">
        <f>YEAR(DmartSalesData[[#This Row],[order_date]])</f>
        <v>2023</v>
      </c>
    </row>
    <row r="10960" spans="1:18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 t="str" cm="1">
        <f t="array" ref="F10960">_xlfn.IFS(DmartSalesData[[#This Row],[sales]]&lt;2000,"LOW CATEGORY",DmartSalesData[[#This Row],[sales]]&lt;4000,"MEDIUM CATEGORY",DmartSalesData[[#This Row],[sales]]&gt;=4000,"HIGH CATEGORY")</f>
        <v>HIGH CATEGORY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tr">
        <f>IF(AND(DmartSalesData[[#This Row],[profit]]&gt;=500,DmartSalesData[[#This Row],[sales]]&gt;=3000),"Good","Not Good")</f>
        <v>Good</v>
      </c>
      <c r="R10960" s="2">
        <f>YEAR(DmartSalesData[[#This Row],[order_date]])</f>
        <v>2024</v>
      </c>
    </row>
    <row r="10961" spans="1:18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 t="str" cm="1">
        <f t="array" ref="F10961">_xlfn.IFS(DmartSalesData[[#This Row],[sales]]&lt;2000,"LOW CATEGORY",DmartSalesData[[#This Row],[sales]]&lt;4000,"MEDIUM CATEGORY",DmartSalesData[[#This Row],[sales]]&gt;=4000,"HIGH CATEGORY")</f>
        <v>LOW CATEGORY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tr">
        <f>IF(AND(DmartSalesData[[#This Row],[profit]]&gt;=500,DmartSalesData[[#This Row],[sales]]&gt;=3000),"Good","Not Good")</f>
        <v>Not Good</v>
      </c>
      <c r="R10961" s="2">
        <f>YEAR(DmartSalesData[[#This Row],[order_date]])</f>
        <v>2023</v>
      </c>
    </row>
    <row r="10962" spans="1:18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 t="str" cm="1">
        <f t="array" ref="F10962">_xlfn.IFS(DmartSalesData[[#This Row],[sales]]&lt;2000,"LOW CATEGORY",DmartSalesData[[#This Row],[sales]]&lt;4000,"MEDIUM CATEGORY",DmartSalesData[[#This Row],[sales]]&gt;=4000,"HIGH CATEGORY")</f>
        <v>LOW CATEGORY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tr">
        <f>IF(AND(DmartSalesData[[#This Row],[profit]]&gt;=500,DmartSalesData[[#This Row],[sales]]&gt;=3000),"Good","Not Good")</f>
        <v>Not Good</v>
      </c>
      <c r="R10962" s="2">
        <f>YEAR(DmartSalesData[[#This Row],[order_date]])</f>
        <v>2024</v>
      </c>
    </row>
    <row r="10963" spans="1:18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 t="str" cm="1">
        <f t="array" ref="F10963">_xlfn.IFS(DmartSalesData[[#This Row],[sales]]&lt;2000,"LOW CATEGORY",DmartSalesData[[#This Row],[sales]]&lt;4000,"MEDIUM CATEGORY",DmartSalesData[[#This Row],[sales]]&gt;=4000,"HIGH CATEGORY")</f>
        <v>MEDIUM CATEGORY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tr">
        <f>IF(AND(DmartSalesData[[#This Row],[profit]]&gt;=500,DmartSalesData[[#This Row],[sales]]&gt;=3000),"Good","Not Good")</f>
        <v>Good</v>
      </c>
      <c r="R10963" s="2">
        <f>YEAR(DmartSalesData[[#This Row],[order_date]])</f>
        <v>2024</v>
      </c>
    </row>
    <row r="10964" spans="1:18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 t="str" cm="1">
        <f t="array" ref="F10964">_xlfn.IFS(DmartSalesData[[#This Row],[sales]]&lt;2000,"LOW CATEGORY",DmartSalesData[[#This Row],[sales]]&lt;4000,"MEDIUM CATEGORY",DmartSalesData[[#This Row],[sales]]&gt;=4000,"HIGH CATEGORY")</f>
        <v>LOW CATEGORY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tr">
        <f>IF(AND(DmartSalesData[[#This Row],[profit]]&gt;=500,DmartSalesData[[#This Row],[sales]]&gt;=3000),"Good","Not Good")</f>
        <v>Not Good</v>
      </c>
      <c r="R10964" s="2">
        <f>YEAR(DmartSalesData[[#This Row],[order_date]])</f>
        <v>2023</v>
      </c>
    </row>
    <row r="10965" spans="1:18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 t="str" cm="1">
        <f t="array" ref="F10965">_xlfn.IFS(DmartSalesData[[#This Row],[sales]]&lt;2000,"LOW CATEGORY",DmartSalesData[[#This Row],[sales]]&lt;4000,"MEDIUM CATEGORY",DmartSalesData[[#This Row],[sales]]&gt;=4000,"HIGH CATEGORY")</f>
        <v>HIGH CATEGORY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tr">
        <f>IF(AND(DmartSalesData[[#This Row],[profit]]&gt;=500,DmartSalesData[[#This Row],[sales]]&gt;=3000),"Good","Not Good")</f>
        <v>Not Good</v>
      </c>
      <c r="R10965" s="2">
        <f>YEAR(DmartSalesData[[#This Row],[order_date]])</f>
        <v>2024</v>
      </c>
    </row>
    <row r="10966" spans="1:18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 t="str" cm="1">
        <f t="array" ref="F10966">_xlfn.IFS(DmartSalesData[[#This Row],[sales]]&lt;2000,"LOW CATEGORY",DmartSalesData[[#This Row],[sales]]&lt;4000,"MEDIUM CATEGORY",DmartSalesData[[#This Row],[sales]]&gt;=4000,"HIGH CATEGORY")</f>
        <v>LOW CATEGORY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tr">
        <f>IF(AND(DmartSalesData[[#This Row],[profit]]&gt;=500,DmartSalesData[[#This Row],[sales]]&gt;=3000),"Good","Not Good")</f>
        <v>Not Good</v>
      </c>
      <c r="R10966" s="2">
        <f>YEAR(DmartSalesData[[#This Row],[order_date]])</f>
        <v>2023</v>
      </c>
    </row>
    <row r="10967" spans="1:18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 t="str" cm="1">
        <f t="array" ref="F10967">_xlfn.IFS(DmartSalesData[[#This Row],[sales]]&lt;2000,"LOW CATEGORY",DmartSalesData[[#This Row],[sales]]&lt;4000,"MEDIUM CATEGORY",DmartSalesData[[#This Row],[sales]]&gt;=4000,"HIGH CATEGORY")</f>
        <v>MEDIUM CATEGORY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tr">
        <f>IF(AND(DmartSalesData[[#This Row],[profit]]&gt;=500,DmartSalesData[[#This Row],[sales]]&gt;=3000),"Good","Not Good")</f>
        <v>Good</v>
      </c>
      <c r="R10967" s="2">
        <f>YEAR(DmartSalesData[[#This Row],[order_date]])</f>
        <v>2023</v>
      </c>
    </row>
    <row r="10968" spans="1:18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 t="str" cm="1">
        <f t="array" ref="F10968">_xlfn.IFS(DmartSalesData[[#This Row],[sales]]&lt;2000,"LOW CATEGORY",DmartSalesData[[#This Row],[sales]]&lt;4000,"MEDIUM CATEGORY",DmartSalesData[[#This Row],[sales]]&gt;=4000,"HIGH CATEGORY")</f>
        <v>LOW CATEGORY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tr">
        <f>IF(AND(DmartSalesData[[#This Row],[profit]]&gt;=500,DmartSalesData[[#This Row],[sales]]&gt;=3000),"Good","Not Good")</f>
        <v>Not Good</v>
      </c>
      <c r="R10968" s="2">
        <f>YEAR(DmartSalesData[[#This Row],[order_date]])</f>
        <v>2023</v>
      </c>
    </row>
    <row r="10969" spans="1:18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 t="str" cm="1">
        <f t="array" ref="F10969">_xlfn.IFS(DmartSalesData[[#This Row],[sales]]&lt;2000,"LOW CATEGORY",DmartSalesData[[#This Row],[sales]]&lt;4000,"MEDIUM CATEGORY",DmartSalesData[[#This Row],[sales]]&gt;=4000,"HIGH CATEGORY")</f>
        <v>LOW CATEGORY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tr">
        <f>IF(AND(DmartSalesData[[#This Row],[profit]]&gt;=500,DmartSalesData[[#This Row],[sales]]&gt;=3000),"Good","Not Good")</f>
        <v>Not Good</v>
      </c>
      <c r="R10969" s="2">
        <f>YEAR(DmartSalesData[[#This Row],[order_date]])</f>
        <v>2024</v>
      </c>
    </row>
    <row r="10970" spans="1:18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 t="str" cm="1">
        <f t="array" ref="F10970">_xlfn.IFS(DmartSalesData[[#This Row],[sales]]&lt;2000,"LOW CATEGORY",DmartSalesData[[#This Row],[sales]]&lt;4000,"MEDIUM CATEGORY",DmartSalesData[[#This Row],[sales]]&gt;=4000,"HIGH CATEGORY")</f>
        <v>HIGH CATEGORY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tr">
        <f>IF(AND(DmartSalesData[[#This Row],[profit]]&gt;=500,DmartSalesData[[#This Row],[sales]]&gt;=3000),"Good","Not Good")</f>
        <v>Good</v>
      </c>
      <c r="R10970" s="2">
        <f>YEAR(DmartSalesData[[#This Row],[order_date]])</f>
        <v>2024</v>
      </c>
    </row>
    <row r="10971" spans="1:18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 t="str" cm="1">
        <f t="array" ref="F10971">_xlfn.IFS(DmartSalesData[[#This Row],[sales]]&lt;2000,"LOW CATEGORY",DmartSalesData[[#This Row],[sales]]&lt;4000,"MEDIUM CATEGORY",DmartSalesData[[#This Row],[sales]]&gt;=4000,"HIGH CATEGORY")</f>
        <v>MEDIUM CATEGORY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tr">
        <f>IF(AND(DmartSalesData[[#This Row],[profit]]&gt;=500,DmartSalesData[[#This Row],[sales]]&gt;=3000),"Good","Not Good")</f>
        <v>Not Good</v>
      </c>
      <c r="R10971" s="2">
        <f>YEAR(DmartSalesData[[#This Row],[order_date]])</f>
        <v>2023</v>
      </c>
    </row>
    <row r="10972" spans="1:18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 t="str" cm="1">
        <f t="array" ref="F10972">_xlfn.IFS(DmartSalesData[[#This Row],[sales]]&lt;2000,"LOW CATEGORY",DmartSalesData[[#This Row],[sales]]&lt;4000,"MEDIUM CATEGORY",DmartSalesData[[#This Row],[sales]]&gt;=4000,"HIGH CATEGORY")</f>
        <v>LOW CATEGORY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tr">
        <f>IF(AND(DmartSalesData[[#This Row],[profit]]&gt;=500,DmartSalesData[[#This Row],[sales]]&gt;=3000),"Good","Not Good")</f>
        <v>Not Good</v>
      </c>
      <c r="R10972" s="2">
        <f>YEAR(DmartSalesData[[#This Row],[order_date]])</f>
        <v>2024</v>
      </c>
    </row>
    <row r="10973" spans="1:18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 t="str" cm="1">
        <f t="array" ref="F10973">_xlfn.IFS(DmartSalesData[[#This Row],[sales]]&lt;2000,"LOW CATEGORY",DmartSalesData[[#This Row],[sales]]&lt;4000,"MEDIUM CATEGORY",DmartSalesData[[#This Row],[sales]]&gt;=4000,"HIGH CATEGORY")</f>
        <v>LOW CATEGORY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tr">
        <f>IF(AND(DmartSalesData[[#This Row],[profit]]&gt;=500,DmartSalesData[[#This Row],[sales]]&gt;=3000),"Good","Not Good")</f>
        <v>Not Good</v>
      </c>
      <c r="R10973" s="2">
        <f>YEAR(DmartSalesData[[#This Row],[order_date]])</f>
        <v>2024</v>
      </c>
    </row>
    <row r="10974" spans="1:18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 t="str" cm="1">
        <f t="array" ref="F10974">_xlfn.IFS(DmartSalesData[[#This Row],[sales]]&lt;2000,"LOW CATEGORY",DmartSalesData[[#This Row],[sales]]&lt;4000,"MEDIUM CATEGORY",DmartSalesData[[#This Row],[sales]]&gt;=4000,"HIGH CATEGORY")</f>
        <v>LOW CATEGORY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tr">
        <f>IF(AND(DmartSalesData[[#This Row],[profit]]&gt;=500,DmartSalesData[[#This Row],[sales]]&gt;=3000),"Good","Not Good")</f>
        <v>Not Good</v>
      </c>
      <c r="R10974" s="2">
        <f>YEAR(DmartSalesData[[#This Row],[order_date]])</f>
        <v>2024</v>
      </c>
    </row>
    <row r="10975" spans="1:18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 t="str" cm="1">
        <f t="array" ref="F10975">_xlfn.IFS(DmartSalesData[[#This Row],[sales]]&lt;2000,"LOW CATEGORY",DmartSalesData[[#This Row],[sales]]&lt;4000,"MEDIUM CATEGORY",DmartSalesData[[#This Row],[sales]]&gt;=4000,"HIGH CATEGORY")</f>
        <v>LOW CATEGORY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tr">
        <f>IF(AND(DmartSalesData[[#This Row],[profit]]&gt;=500,DmartSalesData[[#This Row],[sales]]&gt;=3000),"Good","Not Good")</f>
        <v>Not Good</v>
      </c>
      <c r="R10975" s="2">
        <f>YEAR(DmartSalesData[[#This Row],[order_date]])</f>
        <v>2024</v>
      </c>
    </row>
    <row r="10976" spans="1:18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 t="str" cm="1">
        <f t="array" ref="F10976">_xlfn.IFS(DmartSalesData[[#This Row],[sales]]&lt;2000,"LOW CATEGORY",DmartSalesData[[#This Row],[sales]]&lt;4000,"MEDIUM CATEGORY",DmartSalesData[[#This Row],[sales]]&gt;=4000,"HIGH CATEGORY")</f>
        <v>MEDIUM CATEGORY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tr">
        <f>IF(AND(DmartSalesData[[#This Row],[profit]]&gt;=500,DmartSalesData[[#This Row],[sales]]&gt;=3000),"Good","Not Good")</f>
        <v>Not Good</v>
      </c>
      <c r="R10976" s="2">
        <f>YEAR(DmartSalesData[[#This Row],[order_date]])</f>
        <v>2023</v>
      </c>
    </row>
    <row r="10977" spans="1:18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 t="str" cm="1">
        <f t="array" ref="F10977">_xlfn.IFS(DmartSalesData[[#This Row],[sales]]&lt;2000,"LOW CATEGORY",DmartSalesData[[#This Row],[sales]]&lt;4000,"MEDIUM CATEGORY",DmartSalesData[[#This Row],[sales]]&gt;=4000,"HIGH CATEGORY")</f>
        <v>MEDIUM CATEGORY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tr">
        <f>IF(AND(DmartSalesData[[#This Row],[profit]]&gt;=500,DmartSalesData[[#This Row],[sales]]&gt;=3000),"Good","Not Good")</f>
        <v>Not Good</v>
      </c>
      <c r="R10977" s="2">
        <f>YEAR(DmartSalesData[[#This Row],[order_date]])</f>
        <v>2023</v>
      </c>
    </row>
    <row r="10978" spans="1:18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 t="str" cm="1">
        <f t="array" ref="F10978">_xlfn.IFS(DmartSalesData[[#This Row],[sales]]&lt;2000,"LOW CATEGORY",DmartSalesData[[#This Row],[sales]]&lt;4000,"MEDIUM CATEGORY",DmartSalesData[[#This Row],[sales]]&gt;=4000,"HIGH CATEGORY")</f>
        <v>MEDIUM CATEGORY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tr">
        <f>IF(AND(DmartSalesData[[#This Row],[profit]]&gt;=500,DmartSalesData[[#This Row],[sales]]&gt;=3000),"Good","Not Good")</f>
        <v>Not Good</v>
      </c>
      <c r="R10978" s="2">
        <f>YEAR(DmartSalesData[[#This Row],[order_date]])</f>
        <v>2024</v>
      </c>
    </row>
    <row r="10979" spans="1:18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 t="str" cm="1">
        <f t="array" ref="F10979">_xlfn.IFS(DmartSalesData[[#This Row],[sales]]&lt;2000,"LOW CATEGORY",DmartSalesData[[#This Row],[sales]]&lt;4000,"MEDIUM CATEGORY",DmartSalesData[[#This Row],[sales]]&gt;=4000,"HIGH CATEGORY")</f>
        <v>LOW CATEGORY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tr">
        <f>IF(AND(DmartSalesData[[#This Row],[profit]]&gt;=500,DmartSalesData[[#This Row],[sales]]&gt;=3000),"Good","Not Good")</f>
        <v>Not Good</v>
      </c>
      <c r="R10979" s="2">
        <f>YEAR(DmartSalesData[[#This Row],[order_date]])</f>
        <v>2023</v>
      </c>
    </row>
    <row r="10980" spans="1:18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 t="str" cm="1">
        <f t="array" ref="F10980">_xlfn.IFS(DmartSalesData[[#This Row],[sales]]&lt;2000,"LOW CATEGORY",DmartSalesData[[#This Row],[sales]]&lt;4000,"MEDIUM CATEGORY",DmartSalesData[[#This Row],[sales]]&gt;=4000,"HIGH CATEGORY")</f>
        <v>MEDIUM CATEGORY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tr">
        <f>IF(AND(DmartSalesData[[#This Row],[profit]]&gt;=500,DmartSalesData[[#This Row],[sales]]&gt;=3000),"Good","Not Good")</f>
        <v>Not Good</v>
      </c>
      <c r="R10980" s="2">
        <f>YEAR(DmartSalesData[[#This Row],[order_date]])</f>
        <v>2023</v>
      </c>
    </row>
    <row r="10981" spans="1:18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 t="str" cm="1">
        <f t="array" ref="F10981">_xlfn.IFS(DmartSalesData[[#This Row],[sales]]&lt;2000,"LOW CATEGORY",DmartSalesData[[#This Row],[sales]]&lt;4000,"MEDIUM CATEGORY",DmartSalesData[[#This Row],[sales]]&gt;=4000,"HIGH CATEGORY")</f>
        <v>LOW CATEGORY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tr">
        <f>IF(AND(DmartSalesData[[#This Row],[profit]]&gt;=500,DmartSalesData[[#This Row],[sales]]&gt;=3000),"Good","Not Good")</f>
        <v>Not Good</v>
      </c>
      <c r="R10981" s="2">
        <f>YEAR(DmartSalesData[[#This Row],[order_date]])</f>
        <v>2024</v>
      </c>
    </row>
    <row r="10982" spans="1:18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 t="str" cm="1">
        <f t="array" ref="F10982">_xlfn.IFS(DmartSalesData[[#This Row],[sales]]&lt;2000,"LOW CATEGORY",DmartSalesData[[#This Row],[sales]]&lt;4000,"MEDIUM CATEGORY",DmartSalesData[[#This Row],[sales]]&gt;=4000,"HIGH CATEGORY")</f>
        <v>MEDIUM CATEGORY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tr">
        <f>IF(AND(DmartSalesData[[#This Row],[profit]]&gt;=500,DmartSalesData[[#This Row],[sales]]&gt;=3000),"Good","Not Good")</f>
        <v>Not Good</v>
      </c>
      <c r="R10982" s="2">
        <f>YEAR(DmartSalesData[[#This Row],[order_date]])</f>
        <v>2023</v>
      </c>
    </row>
    <row r="10983" spans="1:18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 t="str" cm="1">
        <f t="array" ref="F10983">_xlfn.IFS(DmartSalesData[[#This Row],[sales]]&lt;2000,"LOW CATEGORY",DmartSalesData[[#This Row],[sales]]&lt;4000,"MEDIUM CATEGORY",DmartSalesData[[#This Row],[sales]]&gt;=4000,"HIGH CATEGORY")</f>
        <v>MEDIUM CATEGORY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tr">
        <f>IF(AND(DmartSalesData[[#This Row],[profit]]&gt;=500,DmartSalesData[[#This Row],[sales]]&gt;=3000),"Good","Not Good")</f>
        <v>Good</v>
      </c>
      <c r="R10983" s="2">
        <f>YEAR(DmartSalesData[[#This Row],[order_date]])</f>
        <v>2024</v>
      </c>
    </row>
    <row r="10984" spans="1:18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 t="str" cm="1">
        <f t="array" ref="F10984">_xlfn.IFS(DmartSalesData[[#This Row],[sales]]&lt;2000,"LOW CATEGORY",DmartSalesData[[#This Row],[sales]]&lt;4000,"MEDIUM CATEGORY",DmartSalesData[[#This Row],[sales]]&gt;=4000,"HIGH CATEGORY")</f>
        <v>LOW CATEGORY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tr">
        <f>IF(AND(DmartSalesData[[#This Row],[profit]]&gt;=500,DmartSalesData[[#This Row],[sales]]&gt;=3000),"Good","Not Good")</f>
        <v>Not Good</v>
      </c>
      <c r="R10984" s="2">
        <f>YEAR(DmartSalesData[[#This Row],[order_date]])</f>
        <v>2024</v>
      </c>
    </row>
    <row r="10985" spans="1:18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 t="str" cm="1">
        <f t="array" ref="F10985">_xlfn.IFS(DmartSalesData[[#This Row],[sales]]&lt;2000,"LOW CATEGORY",DmartSalesData[[#This Row],[sales]]&lt;4000,"MEDIUM CATEGORY",DmartSalesData[[#This Row],[sales]]&gt;=4000,"HIGH CATEGORY")</f>
        <v>LOW CATEGORY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tr">
        <f>IF(AND(DmartSalesData[[#This Row],[profit]]&gt;=500,DmartSalesData[[#This Row],[sales]]&gt;=3000),"Good","Not Good")</f>
        <v>Not Good</v>
      </c>
      <c r="R10985" s="2">
        <f>YEAR(DmartSalesData[[#This Row],[order_date]])</f>
        <v>2023</v>
      </c>
    </row>
    <row r="10986" spans="1:18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 t="str" cm="1">
        <f t="array" ref="F10986">_xlfn.IFS(DmartSalesData[[#This Row],[sales]]&lt;2000,"LOW CATEGORY",DmartSalesData[[#This Row],[sales]]&lt;4000,"MEDIUM CATEGORY",DmartSalesData[[#This Row],[sales]]&gt;=4000,"HIGH CATEGORY")</f>
        <v>LOW CATEGORY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tr">
        <f>IF(AND(DmartSalesData[[#This Row],[profit]]&gt;=500,DmartSalesData[[#This Row],[sales]]&gt;=3000),"Good","Not Good")</f>
        <v>Not Good</v>
      </c>
      <c r="R10986" s="2">
        <f>YEAR(DmartSalesData[[#This Row],[order_date]])</f>
        <v>2024</v>
      </c>
    </row>
    <row r="10987" spans="1:18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 t="str" cm="1">
        <f t="array" ref="F10987">_xlfn.IFS(DmartSalesData[[#This Row],[sales]]&lt;2000,"LOW CATEGORY",DmartSalesData[[#This Row],[sales]]&lt;4000,"MEDIUM CATEGORY",DmartSalesData[[#This Row],[sales]]&gt;=4000,"HIGH CATEGORY")</f>
        <v>MEDIUM CATEGORY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tr">
        <f>IF(AND(DmartSalesData[[#This Row],[profit]]&gt;=500,DmartSalesData[[#This Row],[sales]]&gt;=3000),"Good","Not Good")</f>
        <v>Not Good</v>
      </c>
      <c r="R10987" s="2">
        <f>YEAR(DmartSalesData[[#This Row],[order_date]])</f>
        <v>2024</v>
      </c>
    </row>
    <row r="10988" spans="1:18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 t="str" cm="1">
        <f t="array" ref="F10988">_xlfn.IFS(DmartSalesData[[#This Row],[sales]]&lt;2000,"LOW CATEGORY",DmartSalesData[[#This Row],[sales]]&lt;4000,"MEDIUM CATEGORY",DmartSalesData[[#This Row],[sales]]&gt;=4000,"HIGH CATEGORY")</f>
        <v>MEDIUM CATEGORY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tr">
        <f>IF(AND(DmartSalesData[[#This Row],[profit]]&gt;=500,DmartSalesData[[#This Row],[sales]]&gt;=3000),"Good","Not Good")</f>
        <v>Not Good</v>
      </c>
      <c r="R10988" s="2">
        <f>YEAR(DmartSalesData[[#This Row],[order_date]])</f>
        <v>2023</v>
      </c>
    </row>
    <row r="10989" spans="1:18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 t="str" cm="1">
        <f t="array" ref="F10989">_xlfn.IFS(DmartSalesData[[#This Row],[sales]]&lt;2000,"LOW CATEGORY",DmartSalesData[[#This Row],[sales]]&lt;4000,"MEDIUM CATEGORY",DmartSalesData[[#This Row],[sales]]&gt;=4000,"HIGH CATEGORY")</f>
        <v>MEDIUM CATEGORY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tr">
        <f>IF(AND(DmartSalesData[[#This Row],[profit]]&gt;=500,DmartSalesData[[#This Row],[sales]]&gt;=3000),"Good","Not Good")</f>
        <v>Not Good</v>
      </c>
      <c r="R10989" s="2">
        <f>YEAR(DmartSalesData[[#This Row],[order_date]])</f>
        <v>2023</v>
      </c>
    </row>
    <row r="10990" spans="1:18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 t="str" cm="1">
        <f t="array" ref="F10990">_xlfn.IFS(DmartSalesData[[#This Row],[sales]]&lt;2000,"LOW CATEGORY",DmartSalesData[[#This Row],[sales]]&lt;4000,"MEDIUM CATEGORY",DmartSalesData[[#This Row],[sales]]&gt;=4000,"HIGH CATEGORY")</f>
        <v>HIGH CATEGORY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tr">
        <f>IF(AND(DmartSalesData[[#This Row],[profit]]&gt;=500,DmartSalesData[[#This Row],[sales]]&gt;=3000),"Good","Not Good")</f>
        <v>Good</v>
      </c>
      <c r="R10990" s="2">
        <f>YEAR(DmartSalesData[[#This Row],[order_date]])</f>
        <v>2023</v>
      </c>
    </row>
    <row r="10991" spans="1:18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 t="str" cm="1">
        <f t="array" ref="F10991">_xlfn.IFS(DmartSalesData[[#This Row],[sales]]&lt;2000,"LOW CATEGORY",DmartSalesData[[#This Row],[sales]]&lt;4000,"MEDIUM CATEGORY",DmartSalesData[[#This Row],[sales]]&gt;=4000,"HIGH CATEGORY")</f>
        <v>MEDIUM CATEGORY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tr">
        <f>IF(AND(DmartSalesData[[#This Row],[profit]]&gt;=500,DmartSalesData[[#This Row],[sales]]&gt;=3000),"Good","Not Good")</f>
        <v>Not Good</v>
      </c>
      <c r="R10991" s="2">
        <f>YEAR(DmartSalesData[[#This Row],[order_date]])</f>
        <v>2024</v>
      </c>
    </row>
    <row r="10992" spans="1:18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 t="str" cm="1">
        <f t="array" ref="F10992">_xlfn.IFS(DmartSalesData[[#This Row],[sales]]&lt;2000,"LOW CATEGORY",DmartSalesData[[#This Row],[sales]]&lt;4000,"MEDIUM CATEGORY",DmartSalesData[[#This Row],[sales]]&gt;=4000,"HIGH CATEGORY")</f>
        <v>MEDIUM CATEGORY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tr">
        <f>IF(AND(DmartSalesData[[#This Row],[profit]]&gt;=500,DmartSalesData[[#This Row],[sales]]&gt;=3000),"Good","Not Good")</f>
        <v>Good</v>
      </c>
      <c r="R10992" s="2">
        <f>YEAR(DmartSalesData[[#This Row],[order_date]])</f>
        <v>2024</v>
      </c>
    </row>
    <row r="10993" spans="1:18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 t="str" cm="1">
        <f t="array" ref="F10993">_xlfn.IFS(DmartSalesData[[#This Row],[sales]]&lt;2000,"LOW CATEGORY",DmartSalesData[[#This Row],[sales]]&lt;4000,"MEDIUM CATEGORY",DmartSalesData[[#This Row],[sales]]&gt;=4000,"HIGH CATEGORY")</f>
        <v>LOW CATEGORY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tr">
        <f>IF(AND(DmartSalesData[[#This Row],[profit]]&gt;=500,DmartSalesData[[#This Row],[sales]]&gt;=3000),"Good","Not Good")</f>
        <v>Not Good</v>
      </c>
      <c r="R10993" s="2">
        <f>YEAR(DmartSalesData[[#This Row],[order_date]])</f>
        <v>2024</v>
      </c>
    </row>
    <row r="10994" spans="1:18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 t="str" cm="1">
        <f t="array" ref="F10994">_xlfn.IFS(DmartSalesData[[#This Row],[sales]]&lt;2000,"LOW CATEGORY",DmartSalesData[[#This Row],[sales]]&lt;4000,"MEDIUM CATEGORY",DmartSalesData[[#This Row],[sales]]&gt;=4000,"HIGH CATEGORY")</f>
        <v>LOW CATEGORY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tr">
        <f>IF(AND(DmartSalesData[[#This Row],[profit]]&gt;=500,DmartSalesData[[#This Row],[sales]]&gt;=3000),"Good","Not Good")</f>
        <v>Not Good</v>
      </c>
      <c r="R10994" s="2">
        <f>YEAR(DmartSalesData[[#This Row],[order_date]])</f>
        <v>2024</v>
      </c>
    </row>
    <row r="10995" spans="1:18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 t="str" cm="1">
        <f t="array" ref="F10995">_xlfn.IFS(DmartSalesData[[#This Row],[sales]]&lt;2000,"LOW CATEGORY",DmartSalesData[[#This Row],[sales]]&lt;4000,"MEDIUM CATEGORY",DmartSalesData[[#This Row],[sales]]&gt;=4000,"HIGH CATEGORY")</f>
        <v>LOW CATEGORY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tr">
        <f>IF(AND(DmartSalesData[[#This Row],[profit]]&gt;=500,DmartSalesData[[#This Row],[sales]]&gt;=3000),"Good","Not Good")</f>
        <v>Not Good</v>
      </c>
      <c r="R10995" s="2">
        <f>YEAR(DmartSalesData[[#This Row],[order_date]])</f>
        <v>2024</v>
      </c>
    </row>
    <row r="10996" spans="1:18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 t="str" cm="1">
        <f t="array" ref="F10996">_xlfn.IFS(DmartSalesData[[#This Row],[sales]]&lt;2000,"LOW CATEGORY",DmartSalesData[[#This Row],[sales]]&lt;4000,"MEDIUM CATEGORY",DmartSalesData[[#This Row],[sales]]&gt;=4000,"HIGH CATEGORY")</f>
        <v>MEDIUM CATEGORY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tr">
        <f>IF(AND(DmartSalesData[[#This Row],[profit]]&gt;=500,DmartSalesData[[#This Row],[sales]]&gt;=3000),"Good","Not Good")</f>
        <v>Not Good</v>
      </c>
      <c r="R10996" s="2">
        <f>YEAR(DmartSalesData[[#This Row],[order_date]])</f>
        <v>2024</v>
      </c>
    </row>
    <row r="10997" spans="1:18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 t="str" cm="1">
        <f t="array" ref="F10997">_xlfn.IFS(DmartSalesData[[#This Row],[sales]]&lt;2000,"LOW CATEGORY",DmartSalesData[[#This Row],[sales]]&lt;4000,"MEDIUM CATEGORY",DmartSalesData[[#This Row],[sales]]&gt;=4000,"HIGH CATEGORY")</f>
        <v>LOW CATEGORY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tr">
        <f>IF(AND(DmartSalesData[[#This Row],[profit]]&gt;=500,DmartSalesData[[#This Row],[sales]]&gt;=3000),"Good","Not Good")</f>
        <v>Not Good</v>
      </c>
      <c r="R10997" s="2">
        <f>YEAR(DmartSalesData[[#This Row],[order_date]])</f>
        <v>2023</v>
      </c>
    </row>
    <row r="10998" spans="1:18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 t="str" cm="1">
        <f t="array" ref="F10998">_xlfn.IFS(DmartSalesData[[#This Row],[sales]]&lt;2000,"LOW CATEGORY",DmartSalesData[[#This Row],[sales]]&lt;4000,"MEDIUM CATEGORY",DmartSalesData[[#This Row],[sales]]&gt;=4000,"HIGH CATEGORY")</f>
        <v>MEDIUM CATEGORY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tr">
        <f>IF(AND(DmartSalesData[[#This Row],[profit]]&gt;=500,DmartSalesData[[#This Row],[sales]]&gt;=3000),"Good","Not Good")</f>
        <v>Not Good</v>
      </c>
      <c r="R10998" s="2">
        <f>YEAR(DmartSalesData[[#This Row],[order_date]])</f>
        <v>2024</v>
      </c>
    </row>
    <row r="10999" spans="1:18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 t="str" cm="1">
        <f t="array" ref="F10999">_xlfn.IFS(DmartSalesData[[#This Row],[sales]]&lt;2000,"LOW CATEGORY",DmartSalesData[[#This Row],[sales]]&lt;4000,"MEDIUM CATEGORY",DmartSalesData[[#This Row],[sales]]&gt;=4000,"HIGH CATEGORY")</f>
        <v>MEDIUM CATEGORY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tr">
        <f>IF(AND(DmartSalesData[[#This Row],[profit]]&gt;=500,DmartSalesData[[#This Row],[sales]]&gt;=3000),"Good","Not Good")</f>
        <v>Not Good</v>
      </c>
      <c r="R10999" s="2">
        <f>YEAR(DmartSalesData[[#This Row],[order_date]])</f>
        <v>2024</v>
      </c>
    </row>
    <row r="11000" spans="1:18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 t="str" cm="1">
        <f t="array" ref="F11000">_xlfn.IFS(DmartSalesData[[#This Row],[sales]]&lt;2000,"LOW CATEGORY",DmartSalesData[[#This Row],[sales]]&lt;4000,"MEDIUM CATEGORY",DmartSalesData[[#This Row],[sales]]&gt;=4000,"HIGH CATEGORY")</f>
        <v>LOW CATEGORY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tr">
        <f>IF(AND(DmartSalesData[[#This Row],[profit]]&gt;=500,DmartSalesData[[#This Row],[sales]]&gt;=3000),"Good","Not Good")</f>
        <v>Not Good</v>
      </c>
      <c r="R11000" s="2">
        <f>YEAR(DmartSalesData[[#This Row],[order_date]])</f>
        <v>2024</v>
      </c>
    </row>
    <row r="11001" spans="1:18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 t="str" cm="1">
        <f t="array" ref="F11001">_xlfn.IFS(DmartSalesData[[#This Row],[sales]]&lt;2000,"LOW CATEGORY",DmartSalesData[[#This Row],[sales]]&lt;4000,"MEDIUM CATEGORY",DmartSalesData[[#This Row],[sales]]&gt;=4000,"HIGH CATEGORY")</f>
        <v>MEDIUM CATEGORY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tr">
        <f>IF(AND(DmartSalesData[[#This Row],[profit]]&gt;=500,DmartSalesData[[#This Row],[sales]]&gt;=3000),"Good","Not Good")</f>
        <v>Good</v>
      </c>
      <c r="R11001" s="2">
        <f>YEAR(DmartSalesData[[#This Row],[order_date]])</f>
        <v>2023</v>
      </c>
    </row>
    <row r="11002" spans="1:18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 t="str" cm="1">
        <f t="array" ref="F11002">_xlfn.IFS(DmartSalesData[[#This Row],[sales]]&lt;2000,"LOW CATEGORY",DmartSalesData[[#This Row],[sales]]&lt;4000,"MEDIUM CATEGORY",DmartSalesData[[#This Row],[sales]]&gt;=4000,"HIGH CATEGORY")</f>
        <v>LOW CATEGORY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tr">
        <f>IF(AND(DmartSalesData[[#This Row],[profit]]&gt;=500,DmartSalesData[[#This Row],[sales]]&gt;=3000),"Good","Not Good")</f>
        <v>Not Good</v>
      </c>
      <c r="R11002" s="2">
        <f>YEAR(DmartSalesData[[#This Row],[order_date]])</f>
        <v>2023</v>
      </c>
    </row>
    <row r="11003" spans="1:18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 t="str" cm="1">
        <f t="array" ref="F11003">_xlfn.IFS(DmartSalesData[[#This Row],[sales]]&lt;2000,"LOW CATEGORY",DmartSalesData[[#This Row],[sales]]&lt;4000,"MEDIUM CATEGORY",DmartSalesData[[#This Row],[sales]]&gt;=4000,"HIGH CATEGORY")</f>
        <v>MEDIUM CATEGORY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tr">
        <f>IF(AND(DmartSalesData[[#This Row],[profit]]&gt;=500,DmartSalesData[[#This Row],[sales]]&gt;=3000),"Good","Not Good")</f>
        <v>Not Good</v>
      </c>
      <c r="R11003" s="2">
        <f>YEAR(DmartSalesData[[#This Row],[order_date]])</f>
        <v>2024</v>
      </c>
    </row>
    <row r="11004" spans="1:18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 t="str" cm="1">
        <f t="array" ref="F11004">_xlfn.IFS(DmartSalesData[[#This Row],[sales]]&lt;2000,"LOW CATEGORY",DmartSalesData[[#This Row],[sales]]&lt;4000,"MEDIUM CATEGORY",DmartSalesData[[#This Row],[sales]]&gt;=4000,"HIGH CATEGORY")</f>
        <v>MEDIUM CATEGORY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tr">
        <f>IF(AND(DmartSalesData[[#This Row],[profit]]&gt;=500,DmartSalesData[[#This Row],[sales]]&gt;=3000),"Good","Not Good")</f>
        <v>Good</v>
      </c>
      <c r="R11004" s="2">
        <f>YEAR(DmartSalesData[[#This Row],[order_date]])</f>
        <v>2023</v>
      </c>
    </row>
    <row r="11005" spans="1:18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 t="str" cm="1">
        <f t="array" ref="F11005">_xlfn.IFS(DmartSalesData[[#This Row],[sales]]&lt;2000,"LOW CATEGORY",DmartSalesData[[#This Row],[sales]]&lt;4000,"MEDIUM CATEGORY",DmartSalesData[[#This Row],[sales]]&gt;=4000,"HIGH CATEGORY")</f>
        <v>MEDIUM CATEGORY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tr">
        <f>IF(AND(DmartSalesData[[#This Row],[profit]]&gt;=500,DmartSalesData[[#This Row],[sales]]&gt;=3000),"Good","Not Good")</f>
        <v>Good</v>
      </c>
      <c r="R11005" s="2">
        <f>YEAR(DmartSalesData[[#This Row],[order_date]])</f>
        <v>2024</v>
      </c>
    </row>
    <row r="11006" spans="1:18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 t="str" cm="1">
        <f t="array" ref="F11006">_xlfn.IFS(DmartSalesData[[#This Row],[sales]]&lt;2000,"LOW CATEGORY",DmartSalesData[[#This Row],[sales]]&lt;4000,"MEDIUM CATEGORY",DmartSalesData[[#This Row],[sales]]&gt;=4000,"HIGH CATEGORY")</f>
        <v>LOW CATEGORY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tr">
        <f>IF(AND(DmartSalesData[[#This Row],[profit]]&gt;=500,DmartSalesData[[#This Row],[sales]]&gt;=3000),"Good","Not Good")</f>
        <v>Not Good</v>
      </c>
      <c r="R11006" s="2">
        <f>YEAR(DmartSalesData[[#This Row],[order_date]])</f>
        <v>2024</v>
      </c>
    </row>
    <row r="11007" spans="1:18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 t="str" cm="1">
        <f t="array" ref="F11007">_xlfn.IFS(DmartSalesData[[#This Row],[sales]]&lt;2000,"LOW CATEGORY",DmartSalesData[[#This Row],[sales]]&lt;4000,"MEDIUM CATEGORY",DmartSalesData[[#This Row],[sales]]&gt;=4000,"HIGH CATEGORY")</f>
        <v>LOW CATEGORY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tr">
        <f>IF(AND(DmartSalesData[[#This Row],[profit]]&gt;=500,DmartSalesData[[#This Row],[sales]]&gt;=3000),"Good","Not Good")</f>
        <v>Not Good</v>
      </c>
      <c r="R11007" s="2">
        <f>YEAR(DmartSalesData[[#This Row],[order_date]])</f>
        <v>2024</v>
      </c>
    </row>
    <row r="11008" spans="1:18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 t="str" cm="1">
        <f t="array" ref="F11008">_xlfn.IFS(DmartSalesData[[#This Row],[sales]]&lt;2000,"LOW CATEGORY",DmartSalesData[[#This Row],[sales]]&lt;4000,"MEDIUM CATEGORY",DmartSalesData[[#This Row],[sales]]&gt;=4000,"HIGH CATEGORY")</f>
        <v>MEDIUM CATEGORY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tr">
        <f>IF(AND(DmartSalesData[[#This Row],[profit]]&gt;=500,DmartSalesData[[#This Row],[sales]]&gt;=3000),"Good","Not Good")</f>
        <v>Not Good</v>
      </c>
      <c r="R11008" s="2">
        <f>YEAR(DmartSalesData[[#This Row],[order_date]])</f>
        <v>2023</v>
      </c>
    </row>
    <row r="11009" spans="1:18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 t="str" cm="1">
        <f t="array" ref="F11009">_xlfn.IFS(DmartSalesData[[#This Row],[sales]]&lt;2000,"LOW CATEGORY",DmartSalesData[[#This Row],[sales]]&lt;4000,"MEDIUM CATEGORY",DmartSalesData[[#This Row],[sales]]&gt;=4000,"HIGH CATEGORY")</f>
        <v>LOW CATEGORY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tr">
        <f>IF(AND(DmartSalesData[[#This Row],[profit]]&gt;=500,DmartSalesData[[#This Row],[sales]]&gt;=3000),"Good","Not Good")</f>
        <v>Not Good</v>
      </c>
      <c r="R11009" s="2">
        <f>YEAR(DmartSalesData[[#This Row],[order_date]])</f>
        <v>2023</v>
      </c>
    </row>
    <row r="11010" spans="1:18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 t="str" cm="1">
        <f t="array" ref="F11010">_xlfn.IFS(DmartSalesData[[#This Row],[sales]]&lt;2000,"LOW CATEGORY",DmartSalesData[[#This Row],[sales]]&lt;4000,"MEDIUM CATEGORY",DmartSalesData[[#This Row],[sales]]&gt;=4000,"HIGH CATEGORY")</f>
        <v>HIGH CATEGORY</v>
      </c>
      <c r="G11010" s="2">
        <v>0.2</v>
      </c>
      <c r="H11010" s="2">
        <f t="shared" ref="H11010:H11073" si="344">E11010*G11010</f>
        <v>975.20600000000002</v>
      </c>
      <c r="I11010" s="2">
        <f t="shared" ref="I11010:I11073" si="345">E11010-H11010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tr">
        <f>IF(AND(DmartSalesData[[#This Row],[profit]]&gt;=500,DmartSalesData[[#This Row],[sales]]&gt;=3000),"Good","Not Good")</f>
        <v>Good</v>
      </c>
      <c r="R11010" s="2">
        <f>YEAR(DmartSalesData[[#This Row],[order_date]])</f>
        <v>2024</v>
      </c>
    </row>
    <row r="11011" spans="1:18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 t="str" cm="1">
        <f t="array" ref="F11011">_xlfn.IFS(DmartSalesData[[#This Row],[sales]]&lt;2000,"LOW CATEGORY",DmartSalesData[[#This Row],[sales]]&lt;4000,"MEDIUM CATEGORY",DmartSalesData[[#This Row],[sales]]&gt;=4000,"HIGH CATEGORY")</f>
        <v>LOW CATEGORY</v>
      </c>
      <c r="G11011" s="2">
        <v>0.2</v>
      </c>
      <c r="H11011" s="2">
        <f t="shared" si="344"/>
        <v>358.01800000000003</v>
      </c>
      <c r="I11011" s="2">
        <f t="shared" si="345"/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tr">
        <f>IF(AND(DmartSalesData[[#This Row],[profit]]&gt;=500,DmartSalesData[[#This Row],[sales]]&gt;=3000),"Good","Not Good")</f>
        <v>Not Good</v>
      </c>
      <c r="R11011" s="2">
        <f>YEAR(DmartSalesData[[#This Row],[order_date]])</f>
        <v>2024</v>
      </c>
    </row>
    <row r="11012" spans="1:18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 t="str" cm="1">
        <f t="array" ref="F11012">_xlfn.IFS(DmartSalesData[[#This Row],[sales]]&lt;2000,"LOW CATEGORY",DmartSalesData[[#This Row],[sales]]&lt;4000,"MEDIUM CATEGORY",DmartSalesData[[#This Row],[sales]]&gt;=4000,"HIGH CATEGORY")</f>
        <v>HIGH CATEGORY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tr">
        <f>IF(AND(DmartSalesData[[#This Row],[profit]]&gt;=500,DmartSalesData[[#This Row],[sales]]&gt;=3000),"Good","Not Good")</f>
        <v>Not Good</v>
      </c>
      <c r="R11012" s="2">
        <f>YEAR(DmartSalesData[[#This Row],[order_date]])</f>
        <v>2023</v>
      </c>
    </row>
    <row r="11013" spans="1:18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 t="str" cm="1">
        <f t="array" ref="F11013">_xlfn.IFS(DmartSalesData[[#This Row],[sales]]&lt;2000,"LOW CATEGORY",DmartSalesData[[#This Row],[sales]]&lt;4000,"MEDIUM CATEGORY",DmartSalesData[[#This Row],[sales]]&gt;=4000,"HIGH CATEGORY")</f>
        <v>HIGH CATEGORY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tr">
        <f>IF(AND(DmartSalesData[[#This Row],[profit]]&gt;=500,DmartSalesData[[#This Row],[sales]]&gt;=3000),"Good","Not Good")</f>
        <v>Good</v>
      </c>
      <c r="R11013" s="2">
        <f>YEAR(DmartSalesData[[#This Row],[order_date]])</f>
        <v>2023</v>
      </c>
    </row>
    <row r="11014" spans="1:18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 t="str" cm="1">
        <f t="array" ref="F11014">_xlfn.IFS(DmartSalesData[[#This Row],[sales]]&lt;2000,"LOW CATEGORY",DmartSalesData[[#This Row],[sales]]&lt;4000,"MEDIUM CATEGORY",DmartSalesData[[#This Row],[sales]]&gt;=4000,"HIGH CATEGORY")</f>
        <v>LOW CATEGORY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tr">
        <f>IF(AND(DmartSalesData[[#This Row],[profit]]&gt;=500,DmartSalesData[[#This Row],[sales]]&gt;=3000),"Good","Not Good")</f>
        <v>Not Good</v>
      </c>
      <c r="R11014" s="2">
        <f>YEAR(DmartSalesData[[#This Row],[order_date]])</f>
        <v>2024</v>
      </c>
    </row>
    <row r="11015" spans="1:18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 t="str" cm="1">
        <f t="array" ref="F11015">_xlfn.IFS(DmartSalesData[[#This Row],[sales]]&lt;2000,"LOW CATEGORY",DmartSalesData[[#This Row],[sales]]&lt;4000,"MEDIUM CATEGORY",DmartSalesData[[#This Row],[sales]]&gt;=4000,"HIGH CATEGORY")</f>
        <v>LOW CATEGORY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tr">
        <f>IF(AND(DmartSalesData[[#This Row],[profit]]&gt;=500,DmartSalesData[[#This Row],[sales]]&gt;=3000),"Good","Not Good")</f>
        <v>Not Good</v>
      </c>
      <c r="R11015" s="2">
        <f>YEAR(DmartSalesData[[#This Row],[order_date]])</f>
        <v>2023</v>
      </c>
    </row>
    <row r="11016" spans="1:18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 t="str" cm="1">
        <f t="array" ref="F11016">_xlfn.IFS(DmartSalesData[[#This Row],[sales]]&lt;2000,"LOW CATEGORY",DmartSalesData[[#This Row],[sales]]&lt;4000,"MEDIUM CATEGORY",DmartSalesData[[#This Row],[sales]]&gt;=4000,"HIGH CATEGORY")</f>
        <v>MEDIUM CATEGORY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tr">
        <f>IF(AND(DmartSalesData[[#This Row],[profit]]&gt;=500,DmartSalesData[[#This Row],[sales]]&gt;=3000),"Good","Not Good")</f>
        <v>Good</v>
      </c>
      <c r="R11016" s="2">
        <f>YEAR(DmartSalesData[[#This Row],[order_date]])</f>
        <v>2024</v>
      </c>
    </row>
    <row r="11017" spans="1:18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 t="str" cm="1">
        <f t="array" ref="F11017">_xlfn.IFS(DmartSalesData[[#This Row],[sales]]&lt;2000,"LOW CATEGORY",DmartSalesData[[#This Row],[sales]]&lt;4000,"MEDIUM CATEGORY",DmartSalesData[[#This Row],[sales]]&gt;=4000,"HIGH CATEGORY")</f>
        <v>LOW CATEGORY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tr">
        <f>IF(AND(DmartSalesData[[#This Row],[profit]]&gt;=500,DmartSalesData[[#This Row],[sales]]&gt;=3000),"Good","Not Good")</f>
        <v>Not Good</v>
      </c>
      <c r="R11017" s="2">
        <f>YEAR(DmartSalesData[[#This Row],[order_date]])</f>
        <v>2023</v>
      </c>
    </row>
    <row r="11018" spans="1:18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 t="str" cm="1">
        <f t="array" ref="F11018">_xlfn.IFS(DmartSalesData[[#This Row],[sales]]&lt;2000,"LOW CATEGORY",DmartSalesData[[#This Row],[sales]]&lt;4000,"MEDIUM CATEGORY",DmartSalesData[[#This Row],[sales]]&gt;=4000,"HIGH CATEGORY")</f>
        <v>MEDIUM CATEGORY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tr">
        <f>IF(AND(DmartSalesData[[#This Row],[profit]]&gt;=500,DmartSalesData[[#This Row],[sales]]&gt;=3000),"Good","Not Good")</f>
        <v>Not Good</v>
      </c>
      <c r="R11018" s="2">
        <f>YEAR(DmartSalesData[[#This Row],[order_date]])</f>
        <v>2024</v>
      </c>
    </row>
    <row r="11019" spans="1:18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 t="str" cm="1">
        <f t="array" ref="F11019">_xlfn.IFS(DmartSalesData[[#This Row],[sales]]&lt;2000,"LOW CATEGORY",DmartSalesData[[#This Row],[sales]]&lt;4000,"MEDIUM CATEGORY",DmartSalesData[[#This Row],[sales]]&gt;=4000,"HIGH CATEGORY")</f>
        <v>LOW CATEGORY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tr">
        <f>IF(AND(DmartSalesData[[#This Row],[profit]]&gt;=500,DmartSalesData[[#This Row],[sales]]&gt;=3000),"Good","Not Good")</f>
        <v>Not Good</v>
      </c>
      <c r="R11019" s="2">
        <f>YEAR(DmartSalesData[[#This Row],[order_date]])</f>
        <v>2024</v>
      </c>
    </row>
    <row r="11020" spans="1:18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 t="str" cm="1">
        <f t="array" ref="F11020">_xlfn.IFS(DmartSalesData[[#This Row],[sales]]&lt;2000,"LOW CATEGORY",DmartSalesData[[#This Row],[sales]]&lt;4000,"MEDIUM CATEGORY",DmartSalesData[[#This Row],[sales]]&gt;=4000,"HIGH CATEGORY")</f>
        <v>LOW CATEGORY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tr">
        <f>IF(AND(DmartSalesData[[#This Row],[profit]]&gt;=500,DmartSalesData[[#This Row],[sales]]&gt;=3000),"Good","Not Good")</f>
        <v>Not Good</v>
      </c>
      <c r="R11020" s="2">
        <f>YEAR(DmartSalesData[[#This Row],[order_date]])</f>
        <v>2023</v>
      </c>
    </row>
    <row r="11021" spans="1:18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 t="str" cm="1">
        <f t="array" ref="F11021">_xlfn.IFS(DmartSalesData[[#This Row],[sales]]&lt;2000,"LOW CATEGORY",DmartSalesData[[#This Row],[sales]]&lt;4000,"MEDIUM CATEGORY",DmartSalesData[[#This Row],[sales]]&gt;=4000,"HIGH CATEGORY")</f>
        <v>LOW CATEGORY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tr">
        <f>IF(AND(DmartSalesData[[#This Row],[profit]]&gt;=500,DmartSalesData[[#This Row],[sales]]&gt;=3000),"Good","Not Good")</f>
        <v>Not Good</v>
      </c>
      <c r="R11021" s="2">
        <f>YEAR(DmartSalesData[[#This Row],[order_date]])</f>
        <v>2024</v>
      </c>
    </row>
    <row r="11022" spans="1:18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 t="str" cm="1">
        <f t="array" ref="F11022">_xlfn.IFS(DmartSalesData[[#This Row],[sales]]&lt;2000,"LOW CATEGORY",DmartSalesData[[#This Row],[sales]]&lt;4000,"MEDIUM CATEGORY",DmartSalesData[[#This Row],[sales]]&gt;=4000,"HIGH CATEGORY")</f>
        <v>LOW CATEGORY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tr">
        <f>IF(AND(DmartSalesData[[#This Row],[profit]]&gt;=500,DmartSalesData[[#This Row],[sales]]&gt;=3000),"Good","Not Good")</f>
        <v>Not Good</v>
      </c>
      <c r="R11022" s="2">
        <f>YEAR(DmartSalesData[[#This Row],[order_date]])</f>
        <v>2023</v>
      </c>
    </row>
    <row r="11023" spans="1:18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 t="str" cm="1">
        <f t="array" ref="F11023">_xlfn.IFS(DmartSalesData[[#This Row],[sales]]&lt;2000,"LOW CATEGORY",DmartSalesData[[#This Row],[sales]]&lt;4000,"MEDIUM CATEGORY",DmartSalesData[[#This Row],[sales]]&gt;=4000,"HIGH CATEGORY")</f>
        <v>MEDIUM CATEGORY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tr">
        <f>IF(AND(DmartSalesData[[#This Row],[profit]]&gt;=500,DmartSalesData[[#This Row],[sales]]&gt;=3000),"Good","Not Good")</f>
        <v>Good</v>
      </c>
      <c r="R11023" s="2">
        <f>YEAR(DmartSalesData[[#This Row],[order_date]])</f>
        <v>2024</v>
      </c>
    </row>
    <row r="11024" spans="1:18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 t="str" cm="1">
        <f t="array" ref="F11024">_xlfn.IFS(DmartSalesData[[#This Row],[sales]]&lt;2000,"LOW CATEGORY",DmartSalesData[[#This Row],[sales]]&lt;4000,"MEDIUM CATEGORY",DmartSalesData[[#This Row],[sales]]&gt;=4000,"HIGH CATEGORY")</f>
        <v>HIGH CATEGORY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tr">
        <f>IF(AND(DmartSalesData[[#This Row],[profit]]&gt;=500,DmartSalesData[[#This Row],[sales]]&gt;=3000),"Good","Not Good")</f>
        <v>Good</v>
      </c>
      <c r="R11024" s="2">
        <f>YEAR(DmartSalesData[[#This Row],[order_date]])</f>
        <v>2023</v>
      </c>
    </row>
    <row r="11025" spans="1:18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 t="str" cm="1">
        <f t="array" ref="F11025">_xlfn.IFS(DmartSalesData[[#This Row],[sales]]&lt;2000,"LOW CATEGORY",DmartSalesData[[#This Row],[sales]]&lt;4000,"MEDIUM CATEGORY",DmartSalesData[[#This Row],[sales]]&gt;=4000,"HIGH CATEGORY")</f>
        <v>LOW CATEGORY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tr">
        <f>IF(AND(DmartSalesData[[#This Row],[profit]]&gt;=500,DmartSalesData[[#This Row],[sales]]&gt;=3000),"Good","Not Good")</f>
        <v>Not Good</v>
      </c>
      <c r="R11025" s="2">
        <f>YEAR(DmartSalesData[[#This Row],[order_date]])</f>
        <v>2023</v>
      </c>
    </row>
    <row r="11026" spans="1:18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 t="str" cm="1">
        <f t="array" ref="F11026">_xlfn.IFS(DmartSalesData[[#This Row],[sales]]&lt;2000,"LOW CATEGORY",DmartSalesData[[#This Row],[sales]]&lt;4000,"MEDIUM CATEGORY",DmartSalesData[[#This Row],[sales]]&gt;=4000,"HIGH CATEGORY")</f>
        <v>MEDIUM CATEGORY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tr">
        <f>IF(AND(DmartSalesData[[#This Row],[profit]]&gt;=500,DmartSalesData[[#This Row],[sales]]&gt;=3000),"Good","Not Good")</f>
        <v>Not Good</v>
      </c>
      <c r="R11026" s="2">
        <f>YEAR(DmartSalesData[[#This Row],[order_date]])</f>
        <v>2023</v>
      </c>
    </row>
    <row r="11027" spans="1:18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 t="str" cm="1">
        <f t="array" ref="F11027">_xlfn.IFS(DmartSalesData[[#This Row],[sales]]&lt;2000,"LOW CATEGORY",DmartSalesData[[#This Row],[sales]]&lt;4000,"MEDIUM CATEGORY",DmartSalesData[[#This Row],[sales]]&gt;=4000,"HIGH CATEGORY")</f>
        <v>MEDIUM CATEGORY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tr">
        <f>IF(AND(DmartSalesData[[#This Row],[profit]]&gt;=500,DmartSalesData[[#This Row],[sales]]&gt;=3000),"Good","Not Good")</f>
        <v>Not Good</v>
      </c>
      <c r="R11027" s="2">
        <f>YEAR(DmartSalesData[[#This Row],[order_date]])</f>
        <v>2023</v>
      </c>
    </row>
    <row r="11028" spans="1:18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 t="str" cm="1">
        <f t="array" ref="F11028">_xlfn.IFS(DmartSalesData[[#This Row],[sales]]&lt;2000,"LOW CATEGORY",DmartSalesData[[#This Row],[sales]]&lt;4000,"MEDIUM CATEGORY",DmartSalesData[[#This Row],[sales]]&gt;=4000,"HIGH CATEGORY")</f>
        <v>LOW CATEGORY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tr">
        <f>IF(AND(DmartSalesData[[#This Row],[profit]]&gt;=500,DmartSalesData[[#This Row],[sales]]&gt;=3000),"Good","Not Good")</f>
        <v>Not Good</v>
      </c>
      <c r="R11028" s="2">
        <f>YEAR(DmartSalesData[[#This Row],[order_date]])</f>
        <v>2023</v>
      </c>
    </row>
    <row r="11029" spans="1:18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 t="str" cm="1">
        <f t="array" ref="F11029">_xlfn.IFS(DmartSalesData[[#This Row],[sales]]&lt;2000,"LOW CATEGORY",DmartSalesData[[#This Row],[sales]]&lt;4000,"MEDIUM CATEGORY",DmartSalesData[[#This Row],[sales]]&gt;=4000,"HIGH CATEGORY")</f>
        <v>MEDIUM CATEGORY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tr">
        <f>IF(AND(DmartSalesData[[#This Row],[profit]]&gt;=500,DmartSalesData[[#This Row],[sales]]&gt;=3000),"Good","Not Good")</f>
        <v>Good</v>
      </c>
      <c r="R11029" s="2">
        <f>YEAR(DmartSalesData[[#This Row],[order_date]])</f>
        <v>2023</v>
      </c>
    </row>
    <row r="11030" spans="1:18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 t="str" cm="1">
        <f t="array" ref="F11030">_xlfn.IFS(DmartSalesData[[#This Row],[sales]]&lt;2000,"LOW CATEGORY",DmartSalesData[[#This Row],[sales]]&lt;4000,"MEDIUM CATEGORY",DmartSalesData[[#This Row],[sales]]&gt;=4000,"HIGH CATEGORY")</f>
        <v>MEDIUM CATEGORY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tr">
        <f>IF(AND(DmartSalesData[[#This Row],[profit]]&gt;=500,DmartSalesData[[#This Row],[sales]]&gt;=3000),"Good","Not Good")</f>
        <v>Not Good</v>
      </c>
      <c r="R11030" s="2">
        <f>YEAR(DmartSalesData[[#This Row],[order_date]])</f>
        <v>2024</v>
      </c>
    </row>
    <row r="11031" spans="1:18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 t="str" cm="1">
        <f t="array" ref="F11031">_xlfn.IFS(DmartSalesData[[#This Row],[sales]]&lt;2000,"LOW CATEGORY",DmartSalesData[[#This Row],[sales]]&lt;4000,"MEDIUM CATEGORY",DmartSalesData[[#This Row],[sales]]&gt;=4000,"HIGH CATEGORY")</f>
        <v>LOW CATEGORY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tr">
        <f>IF(AND(DmartSalesData[[#This Row],[profit]]&gt;=500,DmartSalesData[[#This Row],[sales]]&gt;=3000),"Good","Not Good")</f>
        <v>Not Good</v>
      </c>
      <c r="R11031" s="2">
        <f>YEAR(DmartSalesData[[#This Row],[order_date]])</f>
        <v>2023</v>
      </c>
    </row>
    <row r="11032" spans="1:18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 t="str" cm="1">
        <f t="array" ref="F11032">_xlfn.IFS(DmartSalesData[[#This Row],[sales]]&lt;2000,"LOW CATEGORY",DmartSalesData[[#This Row],[sales]]&lt;4000,"MEDIUM CATEGORY",DmartSalesData[[#This Row],[sales]]&gt;=4000,"HIGH CATEGORY")</f>
        <v>MEDIUM CATEGORY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tr">
        <f>IF(AND(DmartSalesData[[#This Row],[profit]]&gt;=500,DmartSalesData[[#This Row],[sales]]&gt;=3000),"Good","Not Good")</f>
        <v>Not Good</v>
      </c>
      <c r="R11032" s="2">
        <f>YEAR(DmartSalesData[[#This Row],[order_date]])</f>
        <v>2023</v>
      </c>
    </row>
    <row r="11033" spans="1:18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 t="str" cm="1">
        <f t="array" ref="F11033">_xlfn.IFS(DmartSalesData[[#This Row],[sales]]&lt;2000,"LOW CATEGORY",DmartSalesData[[#This Row],[sales]]&lt;4000,"MEDIUM CATEGORY",DmartSalesData[[#This Row],[sales]]&gt;=4000,"HIGH CATEGORY")</f>
        <v>MEDIUM CATEGORY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tr">
        <f>IF(AND(DmartSalesData[[#This Row],[profit]]&gt;=500,DmartSalesData[[#This Row],[sales]]&gt;=3000),"Good","Not Good")</f>
        <v>Good</v>
      </c>
      <c r="R11033" s="2">
        <f>YEAR(DmartSalesData[[#This Row],[order_date]])</f>
        <v>2023</v>
      </c>
    </row>
    <row r="11034" spans="1:18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 t="str" cm="1">
        <f t="array" ref="F11034">_xlfn.IFS(DmartSalesData[[#This Row],[sales]]&lt;2000,"LOW CATEGORY",DmartSalesData[[#This Row],[sales]]&lt;4000,"MEDIUM CATEGORY",DmartSalesData[[#This Row],[sales]]&gt;=4000,"HIGH CATEGORY")</f>
        <v>LOW CATEGORY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tr">
        <f>IF(AND(DmartSalesData[[#This Row],[profit]]&gt;=500,DmartSalesData[[#This Row],[sales]]&gt;=3000),"Good","Not Good")</f>
        <v>Not Good</v>
      </c>
      <c r="R11034" s="2">
        <f>YEAR(DmartSalesData[[#This Row],[order_date]])</f>
        <v>2023</v>
      </c>
    </row>
    <row r="11035" spans="1:18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 t="str" cm="1">
        <f t="array" ref="F11035">_xlfn.IFS(DmartSalesData[[#This Row],[sales]]&lt;2000,"LOW CATEGORY",DmartSalesData[[#This Row],[sales]]&lt;4000,"MEDIUM CATEGORY",DmartSalesData[[#This Row],[sales]]&gt;=4000,"HIGH CATEGORY")</f>
        <v>MEDIUM CATEGORY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tr">
        <f>IF(AND(DmartSalesData[[#This Row],[profit]]&gt;=500,DmartSalesData[[#This Row],[sales]]&gt;=3000),"Good","Not Good")</f>
        <v>Not Good</v>
      </c>
      <c r="R11035" s="2">
        <f>YEAR(DmartSalesData[[#This Row],[order_date]])</f>
        <v>2023</v>
      </c>
    </row>
    <row r="11036" spans="1:18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 t="str" cm="1">
        <f t="array" ref="F11036">_xlfn.IFS(DmartSalesData[[#This Row],[sales]]&lt;2000,"LOW CATEGORY",DmartSalesData[[#This Row],[sales]]&lt;4000,"MEDIUM CATEGORY",DmartSalesData[[#This Row],[sales]]&gt;=4000,"HIGH CATEGORY")</f>
        <v>MEDIUM CATEGORY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tr">
        <f>IF(AND(DmartSalesData[[#This Row],[profit]]&gt;=500,DmartSalesData[[#This Row],[sales]]&gt;=3000),"Good","Not Good")</f>
        <v>Not Good</v>
      </c>
      <c r="R11036" s="2">
        <f>YEAR(DmartSalesData[[#This Row],[order_date]])</f>
        <v>2024</v>
      </c>
    </row>
    <row r="11037" spans="1:18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 t="str" cm="1">
        <f t="array" ref="F11037">_xlfn.IFS(DmartSalesData[[#This Row],[sales]]&lt;2000,"LOW CATEGORY",DmartSalesData[[#This Row],[sales]]&lt;4000,"MEDIUM CATEGORY",DmartSalesData[[#This Row],[sales]]&gt;=4000,"HIGH CATEGORY")</f>
        <v>MEDIUM CATEGORY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tr">
        <f>IF(AND(DmartSalesData[[#This Row],[profit]]&gt;=500,DmartSalesData[[#This Row],[sales]]&gt;=3000),"Good","Not Good")</f>
        <v>Not Good</v>
      </c>
      <c r="R11037" s="2">
        <f>YEAR(DmartSalesData[[#This Row],[order_date]])</f>
        <v>2023</v>
      </c>
    </row>
    <row r="11038" spans="1:18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 t="str" cm="1">
        <f t="array" ref="F11038">_xlfn.IFS(DmartSalesData[[#This Row],[sales]]&lt;2000,"LOW CATEGORY",DmartSalesData[[#This Row],[sales]]&lt;4000,"MEDIUM CATEGORY",DmartSalesData[[#This Row],[sales]]&gt;=4000,"HIGH CATEGORY")</f>
        <v>MEDIUM CATEGORY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tr">
        <f>IF(AND(DmartSalesData[[#This Row],[profit]]&gt;=500,DmartSalesData[[#This Row],[sales]]&gt;=3000),"Good","Not Good")</f>
        <v>Not Good</v>
      </c>
      <c r="R11038" s="2">
        <f>YEAR(DmartSalesData[[#This Row],[order_date]])</f>
        <v>2023</v>
      </c>
    </row>
    <row r="11039" spans="1:18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 t="str" cm="1">
        <f t="array" ref="F11039">_xlfn.IFS(DmartSalesData[[#This Row],[sales]]&lt;2000,"LOW CATEGORY",DmartSalesData[[#This Row],[sales]]&lt;4000,"MEDIUM CATEGORY",DmartSalesData[[#This Row],[sales]]&gt;=4000,"HIGH CATEGORY")</f>
        <v>LOW CATEGORY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tr">
        <f>IF(AND(DmartSalesData[[#This Row],[profit]]&gt;=500,DmartSalesData[[#This Row],[sales]]&gt;=3000),"Good","Not Good")</f>
        <v>Not Good</v>
      </c>
      <c r="R11039" s="2">
        <f>YEAR(DmartSalesData[[#This Row],[order_date]])</f>
        <v>2023</v>
      </c>
    </row>
    <row r="11040" spans="1:18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 t="str" cm="1">
        <f t="array" ref="F11040">_xlfn.IFS(DmartSalesData[[#This Row],[sales]]&lt;2000,"LOW CATEGORY",DmartSalesData[[#This Row],[sales]]&lt;4000,"MEDIUM CATEGORY",DmartSalesData[[#This Row],[sales]]&gt;=4000,"HIGH CATEGORY")</f>
        <v>MEDIUM CATEGORY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tr">
        <f>IF(AND(DmartSalesData[[#This Row],[profit]]&gt;=500,DmartSalesData[[#This Row],[sales]]&gt;=3000),"Good","Not Good")</f>
        <v>Good</v>
      </c>
      <c r="R11040" s="2">
        <f>YEAR(DmartSalesData[[#This Row],[order_date]])</f>
        <v>2023</v>
      </c>
    </row>
    <row r="11041" spans="1:18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 t="str" cm="1">
        <f t="array" ref="F11041">_xlfn.IFS(DmartSalesData[[#This Row],[sales]]&lt;2000,"LOW CATEGORY",DmartSalesData[[#This Row],[sales]]&lt;4000,"MEDIUM CATEGORY",DmartSalesData[[#This Row],[sales]]&gt;=4000,"HIGH CATEGORY")</f>
        <v>MEDIUM CATEGORY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tr">
        <f>IF(AND(DmartSalesData[[#This Row],[profit]]&gt;=500,DmartSalesData[[#This Row],[sales]]&gt;=3000),"Good","Not Good")</f>
        <v>Not Good</v>
      </c>
      <c r="R11041" s="2">
        <f>YEAR(DmartSalesData[[#This Row],[order_date]])</f>
        <v>2024</v>
      </c>
    </row>
    <row r="11042" spans="1:18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 t="str" cm="1">
        <f t="array" ref="F11042">_xlfn.IFS(DmartSalesData[[#This Row],[sales]]&lt;2000,"LOW CATEGORY",DmartSalesData[[#This Row],[sales]]&lt;4000,"MEDIUM CATEGORY",DmartSalesData[[#This Row],[sales]]&gt;=4000,"HIGH CATEGORY")</f>
        <v>MEDIUM CATEGORY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tr">
        <f>IF(AND(DmartSalesData[[#This Row],[profit]]&gt;=500,DmartSalesData[[#This Row],[sales]]&gt;=3000),"Good","Not Good")</f>
        <v>Good</v>
      </c>
      <c r="R11042" s="2">
        <f>YEAR(DmartSalesData[[#This Row],[order_date]])</f>
        <v>2023</v>
      </c>
    </row>
    <row r="11043" spans="1:18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 t="str" cm="1">
        <f t="array" ref="F11043">_xlfn.IFS(DmartSalesData[[#This Row],[sales]]&lt;2000,"LOW CATEGORY",DmartSalesData[[#This Row],[sales]]&lt;4000,"MEDIUM CATEGORY",DmartSalesData[[#This Row],[sales]]&gt;=4000,"HIGH CATEGORY")</f>
        <v>LOW CATEGORY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tr">
        <f>IF(AND(DmartSalesData[[#This Row],[profit]]&gt;=500,DmartSalesData[[#This Row],[sales]]&gt;=3000),"Good","Not Good")</f>
        <v>Not Good</v>
      </c>
      <c r="R11043" s="2">
        <f>YEAR(DmartSalesData[[#This Row],[order_date]])</f>
        <v>2023</v>
      </c>
    </row>
    <row r="11044" spans="1:18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 t="str" cm="1">
        <f t="array" ref="F11044">_xlfn.IFS(DmartSalesData[[#This Row],[sales]]&lt;2000,"LOW CATEGORY",DmartSalesData[[#This Row],[sales]]&lt;4000,"MEDIUM CATEGORY",DmartSalesData[[#This Row],[sales]]&gt;=4000,"HIGH CATEGORY")</f>
        <v>MEDIUM CATEGORY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tr">
        <f>IF(AND(DmartSalesData[[#This Row],[profit]]&gt;=500,DmartSalesData[[#This Row],[sales]]&gt;=3000),"Good","Not Good")</f>
        <v>Good</v>
      </c>
      <c r="R11044" s="2">
        <f>YEAR(DmartSalesData[[#This Row],[order_date]])</f>
        <v>2023</v>
      </c>
    </row>
    <row r="11045" spans="1:18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 t="str" cm="1">
        <f t="array" ref="F11045">_xlfn.IFS(DmartSalesData[[#This Row],[sales]]&lt;2000,"LOW CATEGORY",DmartSalesData[[#This Row],[sales]]&lt;4000,"MEDIUM CATEGORY",DmartSalesData[[#This Row],[sales]]&gt;=4000,"HIGH CATEGORY")</f>
        <v>MEDIUM CATEGORY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tr">
        <f>IF(AND(DmartSalesData[[#This Row],[profit]]&gt;=500,DmartSalesData[[#This Row],[sales]]&gt;=3000),"Good","Not Good")</f>
        <v>Not Good</v>
      </c>
      <c r="R11045" s="2">
        <f>YEAR(DmartSalesData[[#This Row],[order_date]])</f>
        <v>2024</v>
      </c>
    </row>
    <row r="11046" spans="1:18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 t="str" cm="1">
        <f t="array" ref="F11046">_xlfn.IFS(DmartSalesData[[#This Row],[sales]]&lt;2000,"LOW CATEGORY",DmartSalesData[[#This Row],[sales]]&lt;4000,"MEDIUM CATEGORY",DmartSalesData[[#This Row],[sales]]&gt;=4000,"HIGH CATEGORY")</f>
        <v>HIGH CATEGORY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tr">
        <f>IF(AND(DmartSalesData[[#This Row],[profit]]&gt;=500,DmartSalesData[[#This Row],[sales]]&gt;=3000),"Good","Not Good")</f>
        <v>Good</v>
      </c>
      <c r="R11046" s="2">
        <f>YEAR(DmartSalesData[[#This Row],[order_date]])</f>
        <v>2023</v>
      </c>
    </row>
    <row r="11047" spans="1:18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 t="str" cm="1">
        <f t="array" ref="F11047">_xlfn.IFS(DmartSalesData[[#This Row],[sales]]&lt;2000,"LOW CATEGORY",DmartSalesData[[#This Row],[sales]]&lt;4000,"MEDIUM CATEGORY",DmartSalesData[[#This Row],[sales]]&gt;=4000,"HIGH CATEGORY")</f>
        <v>MEDIUM CATEGORY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tr">
        <f>IF(AND(DmartSalesData[[#This Row],[profit]]&gt;=500,DmartSalesData[[#This Row],[sales]]&gt;=3000),"Good","Not Good")</f>
        <v>Good</v>
      </c>
      <c r="R11047" s="2">
        <f>YEAR(DmartSalesData[[#This Row],[order_date]])</f>
        <v>2024</v>
      </c>
    </row>
    <row r="11048" spans="1:18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 t="str" cm="1">
        <f t="array" ref="F11048">_xlfn.IFS(DmartSalesData[[#This Row],[sales]]&lt;2000,"LOW CATEGORY",DmartSalesData[[#This Row],[sales]]&lt;4000,"MEDIUM CATEGORY",DmartSalesData[[#This Row],[sales]]&gt;=4000,"HIGH CATEGORY")</f>
        <v>LOW CATEGORY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tr">
        <f>IF(AND(DmartSalesData[[#This Row],[profit]]&gt;=500,DmartSalesData[[#This Row],[sales]]&gt;=3000),"Good","Not Good")</f>
        <v>Not Good</v>
      </c>
      <c r="R11048" s="2">
        <f>YEAR(DmartSalesData[[#This Row],[order_date]])</f>
        <v>2023</v>
      </c>
    </row>
    <row r="11049" spans="1:18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 t="str" cm="1">
        <f t="array" ref="F11049">_xlfn.IFS(DmartSalesData[[#This Row],[sales]]&lt;2000,"LOW CATEGORY",DmartSalesData[[#This Row],[sales]]&lt;4000,"MEDIUM CATEGORY",DmartSalesData[[#This Row],[sales]]&gt;=4000,"HIGH CATEGORY")</f>
        <v>LOW CATEGORY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tr">
        <f>IF(AND(DmartSalesData[[#This Row],[profit]]&gt;=500,DmartSalesData[[#This Row],[sales]]&gt;=3000),"Good","Not Good")</f>
        <v>Not Good</v>
      </c>
      <c r="R11049" s="2">
        <f>YEAR(DmartSalesData[[#This Row],[order_date]])</f>
        <v>2024</v>
      </c>
    </row>
    <row r="11050" spans="1:18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 t="str" cm="1">
        <f t="array" ref="F11050">_xlfn.IFS(DmartSalesData[[#This Row],[sales]]&lt;2000,"LOW CATEGORY",DmartSalesData[[#This Row],[sales]]&lt;4000,"MEDIUM CATEGORY",DmartSalesData[[#This Row],[sales]]&gt;=4000,"HIGH CATEGORY")</f>
        <v>HIGH CATEGORY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tr">
        <f>IF(AND(DmartSalesData[[#This Row],[profit]]&gt;=500,DmartSalesData[[#This Row],[sales]]&gt;=3000),"Good","Not Good")</f>
        <v>Not Good</v>
      </c>
      <c r="R11050" s="2">
        <f>YEAR(DmartSalesData[[#This Row],[order_date]])</f>
        <v>2023</v>
      </c>
    </row>
    <row r="11051" spans="1:18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 t="str" cm="1">
        <f t="array" ref="F11051">_xlfn.IFS(DmartSalesData[[#This Row],[sales]]&lt;2000,"LOW CATEGORY",DmartSalesData[[#This Row],[sales]]&lt;4000,"MEDIUM CATEGORY",DmartSalesData[[#This Row],[sales]]&gt;=4000,"HIGH CATEGORY")</f>
        <v>MEDIUM CATEGORY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tr">
        <f>IF(AND(DmartSalesData[[#This Row],[profit]]&gt;=500,DmartSalesData[[#This Row],[sales]]&gt;=3000),"Good","Not Good")</f>
        <v>Not Good</v>
      </c>
      <c r="R11051" s="2">
        <f>YEAR(DmartSalesData[[#This Row],[order_date]])</f>
        <v>2023</v>
      </c>
    </row>
    <row r="11052" spans="1:18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 t="str" cm="1">
        <f t="array" ref="F11052">_xlfn.IFS(DmartSalesData[[#This Row],[sales]]&lt;2000,"LOW CATEGORY",DmartSalesData[[#This Row],[sales]]&lt;4000,"MEDIUM CATEGORY",DmartSalesData[[#This Row],[sales]]&gt;=4000,"HIGH CATEGORY")</f>
        <v>HIGH CATEGORY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tr">
        <f>IF(AND(DmartSalesData[[#This Row],[profit]]&gt;=500,DmartSalesData[[#This Row],[sales]]&gt;=3000),"Good","Not Good")</f>
        <v>Good</v>
      </c>
      <c r="R11052" s="2">
        <f>YEAR(DmartSalesData[[#This Row],[order_date]])</f>
        <v>2023</v>
      </c>
    </row>
    <row r="11053" spans="1:18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 t="str" cm="1">
        <f t="array" ref="F11053">_xlfn.IFS(DmartSalesData[[#This Row],[sales]]&lt;2000,"LOW CATEGORY",DmartSalesData[[#This Row],[sales]]&lt;4000,"MEDIUM CATEGORY",DmartSalesData[[#This Row],[sales]]&gt;=4000,"HIGH CATEGORY")</f>
        <v>LOW CATEGORY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tr">
        <f>IF(AND(DmartSalesData[[#This Row],[profit]]&gt;=500,DmartSalesData[[#This Row],[sales]]&gt;=3000),"Good","Not Good")</f>
        <v>Not Good</v>
      </c>
      <c r="R11053" s="2">
        <f>YEAR(DmartSalesData[[#This Row],[order_date]])</f>
        <v>2024</v>
      </c>
    </row>
    <row r="11054" spans="1:18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 t="str" cm="1">
        <f t="array" ref="F11054">_xlfn.IFS(DmartSalesData[[#This Row],[sales]]&lt;2000,"LOW CATEGORY",DmartSalesData[[#This Row],[sales]]&lt;4000,"MEDIUM CATEGORY",DmartSalesData[[#This Row],[sales]]&gt;=4000,"HIGH CATEGORY")</f>
        <v>MEDIUM CATEGORY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tr">
        <f>IF(AND(DmartSalesData[[#This Row],[profit]]&gt;=500,DmartSalesData[[#This Row],[sales]]&gt;=3000),"Good","Not Good")</f>
        <v>Not Good</v>
      </c>
      <c r="R11054" s="2">
        <f>YEAR(DmartSalesData[[#This Row],[order_date]])</f>
        <v>2024</v>
      </c>
    </row>
    <row r="11055" spans="1:18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 t="str" cm="1">
        <f t="array" ref="F11055">_xlfn.IFS(DmartSalesData[[#This Row],[sales]]&lt;2000,"LOW CATEGORY",DmartSalesData[[#This Row],[sales]]&lt;4000,"MEDIUM CATEGORY",DmartSalesData[[#This Row],[sales]]&gt;=4000,"HIGH CATEGORY")</f>
        <v>MEDIUM CATEGORY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tr">
        <f>IF(AND(DmartSalesData[[#This Row],[profit]]&gt;=500,DmartSalesData[[#This Row],[sales]]&gt;=3000),"Good","Not Good")</f>
        <v>Good</v>
      </c>
      <c r="R11055" s="2">
        <f>YEAR(DmartSalesData[[#This Row],[order_date]])</f>
        <v>2023</v>
      </c>
    </row>
    <row r="11056" spans="1:18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 t="str" cm="1">
        <f t="array" ref="F11056">_xlfn.IFS(DmartSalesData[[#This Row],[sales]]&lt;2000,"LOW CATEGORY",DmartSalesData[[#This Row],[sales]]&lt;4000,"MEDIUM CATEGORY",DmartSalesData[[#This Row],[sales]]&gt;=4000,"HIGH CATEGORY")</f>
        <v>MEDIUM CATEGORY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tr">
        <f>IF(AND(DmartSalesData[[#This Row],[profit]]&gt;=500,DmartSalesData[[#This Row],[sales]]&gt;=3000),"Good","Not Good")</f>
        <v>Not Good</v>
      </c>
      <c r="R11056" s="2">
        <f>YEAR(DmartSalesData[[#This Row],[order_date]])</f>
        <v>2024</v>
      </c>
    </row>
    <row r="11057" spans="1:18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 t="str" cm="1">
        <f t="array" ref="F11057">_xlfn.IFS(DmartSalesData[[#This Row],[sales]]&lt;2000,"LOW CATEGORY",DmartSalesData[[#This Row],[sales]]&lt;4000,"MEDIUM CATEGORY",DmartSalesData[[#This Row],[sales]]&gt;=4000,"HIGH CATEGORY")</f>
        <v>MEDIUM CATEGORY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tr">
        <f>IF(AND(DmartSalesData[[#This Row],[profit]]&gt;=500,DmartSalesData[[#This Row],[sales]]&gt;=3000),"Good","Not Good")</f>
        <v>Good</v>
      </c>
      <c r="R11057" s="2">
        <f>YEAR(DmartSalesData[[#This Row],[order_date]])</f>
        <v>2023</v>
      </c>
    </row>
    <row r="11058" spans="1:18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 t="str" cm="1">
        <f t="array" ref="F11058">_xlfn.IFS(DmartSalesData[[#This Row],[sales]]&lt;2000,"LOW CATEGORY",DmartSalesData[[#This Row],[sales]]&lt;4000,"MEDIUM CATEGORY",DmartSalesData[[#This Row],[sales]]&gt;=4000,"HIGH CATEGORY")</f>
        <v>LOW CATEGORY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tr">
        <f>IF(AND(DmartSalesData[[#This Row],[profit]]&gt;=500,DmartSalesData[[#This Row],[sales]]&gt;=3000),"Good","Not Good")</f>
        <v>Not Good</v>
      </c>
      <c r="R11058" s="2">
        <f>YEAR(DmartSalesData[[#This Row],[order_date]])</f>
        <v>2023</v>
      </c>
    </row>
    <row r="11059" spans="1:18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 t="str" cm="1">
        <f t="array" ref="F11059">_xlfn.IFS(DmartSalesData[[#This Row],[sales]]&lt;2000,"LOW CATEGORY",DmartSalesData[[#This Row],[sales]]&lt;4000,"MEDIUM CATEGORY",DmartSalesData[[#This Row],[sales]]&gt;=4000,"HIGH CATEGORY")</f>
        <v>MEDIUM CATEGORY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tr">
        <f>IF(AND(DmartSalesData[[#This Row],[profit]]&gt;=500,DmartSalesData[[#This Row],[sales]]&gt;=3000),"Good","Not Good")</f>
        <v>Not Good</v>
      </c>
      <c r="R11059" s="2">
        <f>YEAR(DmartSalesData[[#This Row],[order_date]])</f>
        <v>2024</v>
      </c>
    </row>
    <row r="11060" spans="1:18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 t="str" cm="1">
        <f t="array" ref="F11060">_xlfn.IFS(DmartSalesData[[#This Row],[sales]]&lt;2000,"LOW CATEGORY",DmartSalesData[[#This Row],[sales]]&lt;4000,"MEDIUM CATEGORY",DmartSalesData[[#This Row],[sales]]&gt;=4000,"HIGH CATEGORY")</f>
        <v>MEDIUM CATEGORY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tr">
        <f>IF(AND(DmartSalesData[[#This Row],[profit]]&gt;=500,DmartSalesData[[#This Row],[sales]]&gt;=3000),"Good","Not Good")</f>
        <v>Not Good</v>
      </c>
      <c r="R11060" s="2">
        <f>YEAR(DmartSalesData[[#This Row],[order_date]])</f>
        <v>2024</v>
      </c>
    </row>
    <row r="11061" spans="1:18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 t="str" cm="1">
        <f t="array" ref="F11061">_xlfn.IFS(DmartSalesData[[#This Row],[sales]]&lt;2000,"LOW CATEGORY",DmartSalesData[[#This Row],[sales]]&lt;4000,"MEDIUM CATEGORY",DmartSalesData[[#This Row],[sales]]&gt;=4000,"HIGH CATEGORY")</f>
        <v>LOW CATEGORY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tr">
        <f>IF(AND(DmartSalesData[[#This Row],[profit]]&gt;=500,DmartSalesData[[#This Row],[sales]]&gt;=3000),"Good","Not Good")</f>
        <v>Not Good</v>
      </c>
      <c r="R11061" s="2">
        <f>YEAR(DmartSalesData[[#This Row],[order_date]])</f>
        <v>2024</v>
      </c>
    </row>
    <row r="11062" spans="1:18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 t="str" cm="1">
        <f t="array" ref="F11062">_xlfn.IFS(DmartSalesData[[#This Row],[sales]]&lt;2000,"LOW CATEGORY",DmartSalesData[[#This Row],[sales]]&lt;4000,"MEDIUM CATEGORY",DmartSalesData[[#This Row],[sales]]&gt;=4000,"HIGH CATEGORY")</f>
        <v>MEDIUM CATEGORY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tr">
        <f>IF(AND(DmartSalesData[[#This Row],[profit]]&gt;=500,DmartSalesData[[#This Row],[sales]]&gt;=3000),"Good","Not Good")</f>
        <v>Not Good</v>
      </c>
      <c r="R11062" s="2">
        <f>YEAR(DmartSalesData[[#This Row],[order_date]])</f>
        <v>2024</v>
      </c>
    </row>
    <row r="11063" spans="1:18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 t="str" cm="1">
        <f t="array" ref="F11063">_xlfn.IFS(DmartSalesData[[#This Row],[sales]]&lt;2000,"LOW CATEGORY",DmartSalesData[[#This Row],[sales]]&lt;4000,"MEDIUM CATEGORY",DmartSalesData[[#This Row],[sales]]&gt;=4000,"HIGH CATEGORY")</f>
        <v>MEDIUM CATEGORY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tr">
        <f>IF(AND(DmartSalesData[[#This Row],[profit]]&gt;=500,DmartSalesData[[#This Row],[sales]]&gt;=3000),"Good","Not Good")</f>
        <v>Not Good</v>
      </c>
      <c r="R11063" s="2">
        <f>YEAR(DmartSalesData[[#This Row],[order_date]])</f>
        <v>2024</v>
      </c>
    </row>
    <row r="11064" spans="1:18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 t="str" cm="1">
        <f t="array" ref="F11064">_xlfn.IFS(DmartSalesData[[#This Row],[sales]]&lt;2000,"LOW CATEGORY",DmartSalesData[[#This Row],[sales]]&lt;4000,"MEDIUM CATEGORY",DmartSalesData[[#This Row],[sales]]&gt;=4000,"HIGH CATEGORY")</f>
        <v>LOW CATEGORY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tr">
        <f>IF(AND(DmartSalesData[[#This Row],[profit]]&gt;=500,DmartSalesData[[#This Row],[sales]]&gt;=3000),"Good","Not Good")</f>
        <v>Not Good</v>
      </c>
      <c r="R11064" s="2">
        <f>YEAR(DmartSalesData[[#This Row],[order_date]])</f>
        <v>2023</v>
      </c>
    </row>
    <row r="11065" spans="1:18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 t="str" cm="1">
        <f t="array" ref="F11065">_xlfn.IFS(DmartSalesData[[#This Row],[sales]]&lt;2000,"LOW CATEGORY",DmartSalesData[[#This Row],[sales]]&lt;4000,"MEDIUM CATEGORY",DmartSalesData[[#This Row],[sales]]&gt;=4000,"HIGH CATEGORY")</f>
        <v>LOW CATEGORY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tr">
        <f>IF(AND(DmartSalesData[[#This Row],[profit]]&gt;=500,DmartSalesData[[#This Row],[sales]]&gt;=3000),"Good","Not Good")</f>
        <v>Not Good</v>
      </c>
      <c r="R11065" s="2">
        <f>YEAR(DmartSalesData[[#This Row],[order_date]])</f>
        <v>2023</v>
      </c>
    </row>
    <row r="11066" spans="1:18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 t="str" cm="1">
        <f t="array" ref="F11066">_xlfn.IFS(DmartSalesData[[#This Row],[sales]]&lt;2000,"LOW CATEGORY",DmartSalesData[[#This Row],[sales]]&lt;4000,"MEDIUM CATEGORY",DmartSalesData[[#This Row],[sales]]&gt;=4000,"HIGH CATEGORY")</f>
        <v>MEDIUM CATEGORY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tr">
        <f>IF(AND(DmartSalesData[[#This Row],[profit]]&gt;=500,DmartSalesData[[#This Row],[sales]]&gt;=3000),"Good","Not Good")</f>
        <v>Good</v>
      </c>
      <c r="R11066" s="2">
        <f>YEAR(DmartSalesData[[#This Row],[order_date]])</f>
        <v>2023</v>
      </c>
    </row>
    <row r="11067" spans="1:18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 t="str" cm="1">
        <f t="array" ref="F11067">_xlfn.IFS(DmartSalesData[[#This Row],[sales]]&lt;2000,"LOW CATEGORY",DmartSalesData[[#This Row],[sales]]&lt;4000,"MEDIUM CATEGORY",DmartSalesData[[#This Row],[sales]]&gt;=4000,"HIGH CATEGORY")</f>
        <v>LOW CATEGORY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tr">
        <f>IF(AND(DmartSalesData[[#This Row],[profit]]&gt;=500,DmartSalesData[[#This Row],[sales]]&gt;=3000),"Good","Not Good")</f>
        <v>Not Good</v>
      </c>
      <c r="R11067" s="2">
        <f>YEAR(DmartSalesData[[#This Row],[order_date]])</f>
        <v>2023</v>
      </c>
    </row>
    <row r="11068" spans="1:18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 t="str" cm="1">
        <f t="array" ref="F11068">_xlfn.IFS(DmartSalesData[[#This Row],[sales]]&lt;2000,"LOW CATEGORY",DmartSalesData[[#This Row],[sales]]&lt;4000,"MEDIUM CATEGORY",DmartSalesData[[#This Row],[sales]]&gt;=4000,"HIGH CATEGORY")</f>
        <v>LOW CATEGORY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tr">
        <f>IF(AND(DmartSalesData[[#This Row],[profit]]&gt;=500,DmartSalesData[[#This Row],[sales]]&gt;=3000),"Good","Not Good")</f>
        <v>Not Good</v>
      </c>
      <c r="R11068" s="2">
        <f>YEAR(DmartSalesData[[#This Row],[order_date]])</f>
        <v>2024</v>
      </c>
    </row>
    <row r="11069" spans="1:18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 t="str" cm="1">
        <f t="array" ref="F11069">_xlfn.IFS(DmartSalesData[[#This Row],[sales]]&lt;2000,"LOW CATEGORY",DmartSalesData[[#This Row],[sales]]&lt;4000,"MEDIUM CATEGORY",DmartSalesData[[#This Row],[sales]]&gt;=4000,"HIGH CATEGORY")</f>
        <v>MEDIUM CATEGORY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tr">
        <f>IF(AND(DmartSalesData[[#This Row],[profit]]&gt;=500,DmartSalesData[[#This Row],[sales]]&gt;=3000),"Good","Not Good")</f>
        <v>Not Good</v>
      </c>
      <c r="R11069" s="2">
        <f>YEAR(DmartSalesData[[#This Row],[order_date]])</f>
        <v>2024</v>
      </c>
    </row>
    <row r="11070" spans="1:18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 t="str" cm="1">
        <f t="array" ref="F11070">_xlfn.IFS(DmartSalesData[[#This Row],[sales]]&lt;2000,"LOW CATEGORY",DmartSalesData[[#This Row],[sales]]&lt;4000,"MEDIUM CATEGORY",DmartSalesData[[#This Row],[sales]]&gt;=4000,"HIGH CATEGORY")</f>
        <v>LOW CATEGORY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tr">
        <f>IF(AND(DmartSalesData[[#This Row],[profit]]&gt;=500,DmartSalesData[[#This Row],[sales]]&gt;=3000),"Good","Not Good")</f>
        <v>Not Good</v>
      </c>
      <c r="R11070" s="2">
        <f>YEAR(DmartSalesData[[#This Row],[order_date]])</f>
        <v>2023</v>
      </c>
    </row>
    <row r="11071" spans="1:18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 t="str" cm="1">
        <f t="array" ref="F11071">_xlfn.IFS(DmartSalesData[[#This Row],[sales]]&lt;2000,"LOW CATEGORY",DmartSalesData[[#This Row],[sales]]&lt;4000,"MEDIUM CATEGORY",DmartSalesData[[#This Row],[sales]]&gt;=4000,"HIGH CATEGORY")</f>
        <v>MEDIUM CATEGORY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tr">
        <f>IF(AND(DmartSalesData[[#This Row],[profit]]&gt;=500,DmartSalesData[[#This Row],[sales]]&gt;=3000),"Good","Not Good")</f>
        <v>Not Good</v>
      </c>
      <c r="R11071" s="2">
        <f>YEAR(DmartSalesData[[#This Row],[order_date]])</f>
        <v>2023</v>
      </c>
    </row>
    <row r="11072" spans="1:18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 t="str" cm="1">
        <f t="array" ref="F11072">_xlfn.IFS(DmartSalesData[[#This Row],[sales]]&lt;2000,"LOW CATEGORY",DmartSalesData[[#This Row],[sales]]&lt;4000,"MEDIUM CATEGORY",DmartSalesData[[#This Row],[sales]]&gt;=4000,"HIGH CATEGORY")</f>
        <v>LOW CATEGORY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tr">
        <f>IF(AND(DmartSalesData[[#This Row],[profit]]&gt;=500,DmartSalesData[[#This Row],[sales]]&gt;=3000),"Good","Not Good")</f>
        <v>Not Good</v>
      </c>
      <c r="R11072" s="2">
        <f>YEAR(DmartSalesData[[#This Row],[order_date]])</f>
        <v>2023</v>
      </c>
    </row>
    <row r="11073" spans="1:18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 t="str" cm="1">
        <f t="array" ref="F11073">_xlfn.IFS(DmartSalesData[[#This Row],[sales]]&lt;2000,"LOW CATEGORY",DmartSalesData[[#This Row],[sales]]&lt;4000,"MEDIUM CATEGORY",DmartSalesData[[#This Row],[sales]]&gt;=4000,"HIGH CATEGORY")</f>
        <v>HIGH CATEGORY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tr">
        <f>IF(AND(DmartSalesData[[#This Row],[profit]]&gt;=500,DmartSalesData[[#This Row],[sales]]&gt;=3000),"Good","Not Good")</f>
        <v>Good</v>
      </c>
      <c r="R11073" s="2">
        <f>YEAR(DmartSalesData[[#This Row],[order_date]])</f>
        <v>2023</v>
      </c>
    </row>
    <row r="11074" spans="1:18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 t="str" cm="1">
        <f t="array" ref="F11074">_xlfn.IFS(DmartSalesData[[#This Row],[sales]]&lt;2000,"LOW CATEGORY",DmartSalesData[[#This Row],[sales]]&lt;4000,"MEDIUM CATEGORY",DmartSalesData[[#This Row],[sales]]&gt;=4000,"HIGH CATEGORY")</f>
        <v>LOW CATEGORY</v>
      </c>
      <c r="G11074" s="2">
        <v>0.44</v>
      </c>
      <c r="H11074" s="2">
        <f t="shared" ref="H11074:H11137" si="346">E11074*G11074</f>
        <v>798.57799999999997</v>
      </c>
      <c r="I11074" s="2">
        <f t="shared" ref="I11074:I11137" si="347">E11074-H11074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tr">
        <f>IF(AND(DmartSalesData[[#This Row],[profit]]&gt;=500,DmartSalesData[[#This Row],[sales]]&gt;=3000),"Good","Not Good")</f>
        <v>Not Good</v>
      </c>
      <c r="R11074" s="2">
        <f>YEAR(DmartSalesData[[#This Row],[order_date]])</f>
        <v>2024</v>
      </c>
    </row>
    <row r="11075" spans="1:18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 t="str" cm="1">
        <f t="array" ref="F11075">_xlfn.IFS(DmartSalesData[[#This Row],[sales]]&lt;2000,"LOW CATEGORY",DmartSalesData[[#This Row],[sales]]&lt;4000,"MEDIUM CATEGORY",DmartSalesData[[#This Row],[sales]]&gt;=4000,"HIGH CATEGORY")</f>
        <v>LOW CATEGORY</v>
      </c>
      <c r="G11075" s="2">
        <v>0.28999999999999998</v>
      </c>
      <c r="H11075" s="2">
        <f t="shared" si="346"/>
        <v>355.14269999999999</v>
      </c>
      <c r="I11075" s="2">
        <f t="shared" si="347"/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tr">
        <f>IF(AND(DmartSalesData[[#This Row],[profit]]&gt;=500,DmartSalesData[[#This Row],[sales]]&gt;=3000),"Good","Not Good")</f>
        <v>Not Good</v>
      </c>
      <c r="R11075" s="2">
        <f>YEAR(DmartSalesData[[#This Row],[order_date]])</f>
        <v>2024</v>
      </c>
    </row>
    <row r="11076" spans="1:18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 t="str" cm="1">
        <f t="array" ref="F11076">_xlfn.IFS(DmartSalesData[[#This Row],[sales]]&lt;2000,"LOW CATEGORY",DmartSalesData[[#This Row],[sales]]&lt;4000,"MEDIUM CATEGORY",DmartSalesData[[#This Row],[sales]]&gt;=4000,"HIGH CATEGORY")</f>
        <v>MEDIUM CATEGORY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tr">
        <f>IF(AND(DmartSalesData[[#This Row],[profit]]&gt;=500,DmartSalesData[[#This Row],[sales]]&gt;=3000),"Good","Not Good")</f>
        <v>Not Good</v>
      </c>
      <c r="R11076" s="2">
        <f>YEAR(DmartSalesData[[#This Row],[order_date]])</f>
        <v>2024</v>
      </c>
    </row>
    <row r="11077" spans="1:18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 t="str" cm="1">
        <f t="array" ref="F11077">_xlfn.IFS(DmartSalesData[[#This Row],[sales]]&lt;2000,"LOW CATEGORY",DmartSalesData[[#This Row],[sales]]&lt;4000,"MEDIUM CATEGORY",DmartSalesData[[#This Row],[sales]]&gt;=4000,"HIGH CATEGORY")</f>
        <v>LOW CATEGORY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tr">
        <f>IF(AND(DmartSalesData[[#This Row],[profit]]&gt;=500,DmartSalesData[[#This Row],[sales]]&gt;=3000),"Good","Not Good")</f>
        <v>Not Good</v>
      </c>
      <c r="R11077" s="2">
        <f>YEAR(DmartSalesData[[#This Row],[order_date]])</f>
        <v>2023</v>
      </c>
    </row>
    <row r="11078" spans="1:18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 t="str" cm="1">
        <f t="array" ref="F11078">_xlfn.IFS(DmartSalesData[[#This Row],[sales]]&lt;2000,"LOW CATEGORY",DmartSalesData[[#This Row],[sales]]&lt;4000,"MEDIUM CATEGORY",DmartSalesData[[#This Row],[sales]]&gt;=4000,"HIGH CATEGORY")</f>
        <v>HIGH CATEGORY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tr">
        <f>IF(AND(DmartSalesData[[#This Row],[profit]]&gt;=500,DmartSalesData[[#This Row],[sales]]&gt;=3000),"Good","Not Good")</f>
        <v>Good</v>
      </c>
      <c r="R11078" s="2">
        <f>YEAR(DmartSalesData[[#This Row],[order_date]])</f>
        <v>2023</v>
      </c>
    </row>
    <row r="11079" spans="1:18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 t="str" cm="1">
        <f t="array" ref="F11079">_xlfn.IFS(DmartSalesData[[#This Row],[sales]]&lt;2000,"LOW CATEGORY",DmartSalesData[[#This Row],[sales]]&lt;4000,"MEDIUM CATEGORY",DmartSalesData[[#This Row],[sales]]&gt;=4000,"HIGH CATEGORY")</f>
        <v>MEDIUM CATEGORY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tr">
        <f>IF(AND(DmartSalesData[[#This Row],[profit]]&gt;=500,DmartSalesData[[#This Row],[sales]]&gt;=3000),"Good","Not Good")</f>
        <v>Not Good</v>
      </c>
      <c r="R11079" s="2">
        <f>YEAR(DmartSalesData[[#This Row],[order_date]])</f>
        <v>2023</v>
      </c>
    </row>
    <row r="11080" spans="1:18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 t="str" cm="1">
        <f t="array" ref="F11080">_xlfn.IFS(DmartSalesData[[#This Row],[sales]]&lt;2000,"LOW CATEGORY",DmartSalesData[[#This Row],[sales]]&lt;4000,"MEDIUM CATEGORY",DmartSalesData[[#This Row],[sales]]&gt;=4000,"HIGH CATEGORY")</f>
        <v>MEDIUM CATEGORY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tr">
        <f>IF(AND(DmartSalesData[[#This Row],[profit]]&gt;=500,DmartSalesData[[#This Row],[sales]]&gt;=3000),"Good","Not Good")</f>
        <v>Good</v>
      </c>
      <c r="R11080" s="2">
        <f>YEAR(DmartSalesData[[#This Row],[order_date]])</f>
        <v>2024</v>
      </c>
    </row>
    <row r="11081" spans="1:18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 t="str" cm="1">
        <f t="array" ref="F11081">_xlfn.IFS(DmartSalesData[[#This Row],[sales]]&lt;2000,"LOW CATEGORY",DmartSalesData[[#This Row],[sales]]&lt;4000,"MEDIUM CATEGORY",DmartSalesData[[#This Row],[sales]]&gt;=4000,"HIGH CATEGORY")</f>
        <v>MEDIUM CATEGORY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tr">
        <f>IF(AND(DmartSalesData[[#This Row],[profit]]&gt;=500,DmartSalesData[[#This Row],[sales]]&gt;=3000),"Good","Not Good")</f>
        <v>Not Good</v>
      </c>
      <c r="R11081" s="2">
        <f>YEAR(DmartSalesData[[#This Row],[order_date]])</f>
        <v>2023</v>
      </c>
    </row>
    <row r="11082" spans="1:18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 t="str" cm="1">
        <f t="array" ref="F11082">_xlfn.IFS(DmartSalesData[[#This Row],[sales]]&lt;2000,"LOW CATEGORY",DmartSalesData[[#This Row],[sales]]&lt;4000,"MEDIUM CATEGORY",DmartSalesData[[#This Row],[sales]]&gt;=4000,"HIGH CATEGORY")</f>
        <v>HIGH CATEGORY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tr">
        <f>IF(AND(DmartSalesData[[#This Row],[profit]]&gt;=500,DmartSalesData[[#This Row],[sales]]&gt;=3000),"Good","Not Good")</f>
        <v>Not Good</v>
      </c>
      <c r="R11082" s="2">
        <f>YEAR(DmartSalesData[[#This Row],[order_date]])</f>
        <v>2023</v>
      </c>
    </row>
    <row r="11083" spans="1:18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 t="str" cm="1">
        <f t="array" ref="F11083">_xlfn.IFS(DmartSalesData[[#This Row],[sales]]&lt;2000,"LOW CATEGORY",DmartSalesData[[#This Row],[sales]]&lt;4000,"MEDIUM CATEGORY",DmartSalesData[[#This Row],[sales]]&gt;=4000,"HIGH CATEGORY")</f>
        <v>MEDIUM CATEGORY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tr">
        <f>IF(AND(DmartSalesData[[#This Row],[profit]]&gt;=500,DmartSalesData[[#This Row],[sales]]&gt;=3000),"Good","Not Good")</f>
        <v>Not Good</v>
      </c>
      <c r="R11083" s="2">
        <f>YEAR(DmartSalesData[[#This Row],[order_date]])</f>
        <v>2024</v>
      </c>
    </row>
    <row r="11084" spans="1:18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 t="str" cm="1">
        <f t="array" ref="F11084">_xlfn.IFS(DmartSalesData[[#This Row],[sales]]&lt;2000,"LOW CATEGORY",DmartSalesData[[#This Row],[sales]]&lt;4000,"MEDIUM CATEGORY",DmartSalesData[[#This Row],[sales]]&gt;=4000,"HIGH CATEGORY")</f>
        <v>LOW CATEGORY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tr">
        <f>IF(AND(DmartSalesData[[#This Row],[profit]]&gt;=500,DmartSalesData[[#This Row],[sales]]&gt;=3000),"Good","Not Good")</f>
        <v>Not Good</v>
      </c>
      <c r="R11084" s="2">
        <f>YEAR(DmartSalesData[[#This Row],[order_date]])</f>
        <v>2024</v>
      </c>
    </row>
    <row r="11085" spans="1:18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 t="str" cm="1">
        <f t="array" ref="F11085">_xlfn.IFS(DmartSalesData[[#This Row],[sales]]&lt;2000,"LOW CATEGORY",DmartSalesData[[#This Row],[sales]]&lt;4000,"MEDIUM CATEGORY",DmartSalesData[[#This Row],[sales]]&gt;=4000,"HIGH CATEGORY")</f>
        <v>LOW CATEGORY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tr">
        <f>IF(AND(DmartSalesData[[#This Row],[profit]]&gt;=500,DmartSalesData[[#This Row],[sales]]&gt;=3000),"Good","Not Good")</f>
        <v>Not Good</v>
      </c>
      <c r="R11085" s="2">
        <f>YEAR(DmartSalesData[[#This Row],[order_date]])</f>
        <v>2024</v>
      </c>
    </row>
    <row r="11086" spans="1:18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 t="str" cm="1">
        <f t="array" ref="F11086">_xlfn.IFS(DmartSalesData[[#This Row],[sales]]&lt;2000,"LOW CATEGORY",DmartSalesData[[#This Row],[sales]]&lt;4000,"MEDIUM CATEGORY",DmartSalesData[[#This Row],[sales]]&gt;=4000,"HIGH CATEGORY")</f>
        <v>MEDIUM CATEGORY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tr">
        <f>IF(AND(DmartSalesData[[#This Row],[profit]]&gt;=500,DmartSalesData[[#This Row],[sales]]&gt;=3000),"Good","Not Good")</f>
        <v>Good</v>
      </c>
      <c r="R11086" s="2">
        <f>YEAR(DmartSalesData[[#This Row],[order_date]])</f>
        <v>2024</v>
      </c>
    </row>
    <row r="11087" spans="1:18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 t="str" cm="1">
        <f t="array" ref="F11087">_xlfn.IFS(DmartSalesData[[#This Row],[sales]]&lt;2000,"LOW CATEGORY",DmartSalesData[[#This Row],[sales]]&lt;4000,"MEDIUM CATEGORY",DmartSalesData[[#This Row],[sales]]&gt;=4000,"HIGH CATEGORY")</f>
        <v>HIGH CATEGORY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tr">
        <f>IF(AND(DmartSalesData[[#This Row],[profit]]&gt;=500,DmartSalesData[[#This Row],[sales]]&gt;=3000),"Good","Not Good")</f>
        <v>Not Good</v>
      </c>
      <c r="R11087" s="2">
        <f>YEAR(DmartSalesData[[#This Row],[order_date]])</f>
        <v>2024</v>
      </c>
    </row>
    <row r="11088" spans="1:18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 t="str" cm="1">
        <f t="array" ref="F11088">_xlfn.IFS(DmartSalesData[[#This Row],[sales]]&lt;2000,"LOW CATEGORY",DmartSalesData[[#This Row],[sales]]&lt;4000,"MEDIUM CATEGORY",DmartSalesData[[#This Row],[sales]]&gt;=4000,"HIGH CATEGORY")</f>
        <v>LOW CATEGORY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tr">
        <f>IF(AND(DmartSalesData[[#This Row],[profit]]&gt;=500,DmartSalesData[[#This Row],[sales]]&gt;=3000),"Good","Not Good")</f>
        <v>Not Good</v>
      </c>
      <c r="R11088" s="2">
        <f>YEAR(DmartSalesData[[#This Row],[order_date]])</f>
        <v>2023</v>
      </c>
    </row>
    <row r="11089" spans="1:18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 t="str" cm="1">
        <f t="array" ref="F11089">_xlfn.IFS(DmartSalesData[[#This Row],[sales]]&lt;2000,"LOW CATEGORY",DmartSalesData[[#This Row],[sales]]&lt;4000,"MEDIUM CATEGORY",DmartSalesData[[#This Row],[sales]]&gt;=4000,"HIGH CATEGORY")</f>
        <v>HIGH CATEGORY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tr">
        <f>IF(AND(DmartSalesData[[#This Row],[profit]]&gt;=500,DmartSalesData[[#This Row],[sales]]&gt;=3000),"Good","Not Good")</f>
        <v>Good</v>
      </c>
      <c r="R11089" s="2">
        <f>YEAR(DmartSalesData[[#This Row],[order_date]])</f>
        <v>2024</v>
      </c>
    </row>
    <row r="11090" spans="1:18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 t="str" cm="1">
        <f t="array" ref="F11090">_xlfn.IFS(DmartSalesData[[#This Row],[sales]]&lt;2000,"LOW CATEGORY",DmartSalesData[[#This Row],[sales]]&lt;4000,"MEDIUM CATEGORY",DmartSalesData[[#This Row],[sales]]&gt;=4000,"HIGH CATEGORY")</f>
        <v>HIGH CATEGORY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tr">
        <f>IF(AND(DmartSalesData[[#This Row],[profit]]&gt;=500,DmartSalesData[[#This Row],[sales]]&gt;=3000),"Good","Not Good")</f>
        <v>Not Good</v>
      </c>
      <c r="R11090" s="2">
        <f>YEAR(DmartSalesData[[#This Row],[order_date]])</f>
        <v>2023</v>
      </c>
    </row>
    <row r="11091" spans="1:18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 t="str" cm="1">
        <f t="array" ref="F11091">_xlfn.IFS(DmartSalesData[[#This Row],[sales]]&lt;2000,"LOW CATEGORY",DmartSalesData[[#This Row],[sales]]&lt;4000,"MEDIUM CATEGORY",DmartSalesData[[#This Row],[sales]]&gt;=4000,"HIGH CATEGORY")</f>
        <v>LOW CATEGORY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tr">
        <f>IF(AND(DmartSalesData[[#This Row],[profit]]&gt;=500,DmartSalesData[[#This Row],[sales]]&gt;=3000),"Good","Not Good")</f>
        <v>Not Good</v>
      </c>
      <c r="R11091" s="2">
        <f>YEAR(DmartSalesData[[#This Row],[order_date]])</f>
        <v>2024</v>
      </c>
    </row>
    <row r="11092" spans="1:18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 t="str" cm="1">
        <f t="array" ref="F11092">_xlfn.IFS(DmartSalesData[[#This Row],[sales]]&lt;2000,"LOW CATEGORY",DmartSalesData[[#This Row],[sales]]&lt;4000,"MEDIUM CATEGORY",DmartSalesData[[#This Row],[sales]]&gt;=4000,"HIGH CATEGORY")</f>
        <v>MEDIUM CATEGORY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tr">
        <f>IF(AND(DmartSalesData[[#This Row],[profit]]&gt;=500,DmartSalesData[[#This Row],[sales]]&gt;=3000),"Good","Not Good")</f>
        <v>Not Good</v>
      </c>
      <c r="R11092" s="2">
        <f>YEAR(DmartSalesData[[#This Row],[order_date]])</f>
        <v>2024</v>
      </c>
    </row>
    <row r="11093" spans="1:18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 t="str" cm="1">
        <f t="array" ref="F11093">_xlfn.IFS(DmartSalesData[[#This Row],[sales]]&lt;2000,"LOW CATEGORY",DmartSalesData[[#This Row],[sales]]&lt;4000,"MEDIUM CATEGORY",DmartSalesData[[#This Row],[sales]]&gt;=4000,"HIGH CATEGORY")</f>
        <v>LOW CATEGORY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tr">
        <f>IF(AND(DmartSalesData[[#This Row],[profit]]&gt;=500,DmartSalesData[[#This Row],[sales]]&gt;=3000),"Good","Not Good")</f>
        <v>Not Good</v>
      </c>
      <c r="R11093" s="2">
        <f>YEAR(DmartSalesData[[#This Row],[order_date]])</f>
        <v>2024</v>
      </c>
    </row>
    <row r="11094" spans="1:18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 t="str" cm="1">
        <f t="array" ref="F11094">_xlfn.IFS(DmartSalesData[[#This Row],[sales]]&lt;2000,"LOW CATEGORY",DmartSalesData[[#This Row],[sales]]&lt;4000,"MEDIUM CATEGORY",DmartSalesData[[#This Row],[sales]]&gt;=4000,"HIGH CATEGORY")</f>
        <v>HIGH CATEGORY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tr">
        <f>IF(AND(DmartSalesData[[#This Row],[profit]]&gt;=500,DmartSalesData[[#This Row],[sales]]&gt;=3000),"Good","Not Good")</f>
        <v>Not Good</v>
      </c>
      <c r="R11094" s="2">
        <f>YEAR(DmartSalesData[[#This Row],[order_date]])</f>
        <v>2024</v>
      </c>
    </row>
    <row r="11095" spans="1:18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 t="str" cm="1">
        <f t="array" ref="F11095">_xlfn.IFS(DmartSalesData[[#This Row],[sales]]&lt;2000,"LOW CATEGORY",DmartSalesData[[#This Row],[sales]]&lt;4000,"MEDIUM CATEGORY",DmartSalesData[[#This Row],[sales]]&gt;=4000,"HIGH CATEGORY")</f>
        <v>MEDIUM CATEGORY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tr">
        <f>IF(AND(DmartSalesData[[#This Row],[profit]]&gt;=500,DmartSalesData[[#This Row],[sales]]&gt;=3000),"Good","Not Good")</f>
        <v>Good</v>
      </c>
      <c r="R11095" s="2">
        <f>YEAR(DmartSalesData[[#This Row],[order_date]])</f>
        <v>2023</v>
      </c>
    </row>
    <row r="11096" spans="1:18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 t="str" cm="1">
        <f t="array" ref="F11096">_xlfn.IFS(DmartSalesData[[#This Row],[sales]]&lt;2000,"LOW CATEGORY",DmartSalesData[[#This Row],[sales]]&lt;4000,"MEDIUM CATEGORY",DmartSalesData[[#This Row],[sales]]&gt;=4000,"HIGH CATEGORY")</f>
        <v>MEDIUM CATEGORY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tr">
        <f>IF(AND(DmartSalesData[[#This Row],[profit]]&gt;=500,DmartSalesData[[#This Row],[sales]]&gt;=3000),"Good","Not Good")</f>
        <v>Not Good</v>
      </c>
      <c r="R11096" s="2">
        <f>YEAR(DmartSalesData[[#This Row],[order_date]])</f>
        <v>2023</v>
      </c>
    </row>
    <row r="11097" spans="1:18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 t="str" cm="1">
        <f t="array" ref="F11097">_xlfn.IFS(DmartSalesData[[#This Row],[sales]]&lt;2000,"LOW CATEGORY",DmartSalesData[[#This Row],[sales]]&lt;4000,"MEDIUM CATEGORY",DmartSalesData[[#This Row],[sales]]&gt;=4000,"HIGH CATEGORY")</f>
        <v>HIGH CATEGORY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tr">
        <f>IF(AND(DmartSalesData[[#This Row],[profit]]&gt;=500,DmartSalesData[[#This Row],[sales]]&gt;=3000),"Good","Not Good")</f>
        <v>Good</v>
      </c>
      <c r="R11097" s="2">
        <f>YEAR(DmartSalesData[[#This Row],[order_date]])</f>
        <v>2024</v>
      </c>
    </row>
    <row r="11098" spans="1:18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 t="str" cm="1">
        <f t="array" ref="F11098">_xlfn.IFS(DmartSalesData[[#This Row],[sales]]&lt;2000,"LOW CATEGORY",DmartSalesData[[#This Row],[sales]]&lt;4000,"MEDIUM CATEGORY",DmartSalesData[[#This Row],[sales]]&gt;=4000,"HIGH CATEGORY")</f>
        <v>LOW CATEGORY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tr">
        <f>IF(AND(DmartSalesData[[#This Row],[profit]]&gt;=500,DmartSalesData[[#This Row],[sales]]&gt;=3000),"Good","Not Good")</f>
        <v>Not Good</v>
      </c>
      <c r="R11098" s="2">
        <f>YEAR(DmartSalesData[[#This Row],[order_date]])</f>
        <v>2024</v>
      </c>
    </row>
    <row r="11099" spans="1:18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 t="str" cm="1">
        <f t="array" ref="F11099">_xlfn.IFS(DmartSalesData[[#This Row],[sales]]&lt;2000,"LOW CATEGORY",DmartSalesData[[#This Row],[sales]]&lt;4000,"MEDIUM CATEGORY",DmartSalesData[[#This Row],[sales]]&gt;=4000,"HIGH CATEGORY")</f>
        <v>HIGH CATEGORY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tr">
        <f>IF(AND(DmartSalesData[[#This Row],[profit]]&gt;=500,DmartSalesData[[#This Row],[sales]]&gt;=3000),"Good","Not Good")</f>
        <v>Good</v>
      </c>
      <c r="R11099" s="2">
        <f>YEAR(DmartSalesData[[#This Row],[order_date]])</f>
        <v>2024</v>
      </c>
    </row>
    <row r="11100" spans="1:18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 t="str" cm="1">
        <f t="array" ref="F11100">_xlfn.IFS(DmartSalesData[[#This Row],[sales]]&lt;2000,"LOW CATEGORY",DmartSalesData[[#This Row],[sales]]&lt;4000,"MEDIUM CATEGORY",DmartSalesData[[#This Row],[sales]]&gt;=4000,"HIGH CATEGORY")</f>
        <v>LOW CATEGORY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tr">
        <f>IF(AND(DmartSalesData[[#This Row],[profit]]&gt;=500,DmartSalesData[[#This Row],[sales]]&gt;=3000),"Good","Not Good")</f>
        <v>Not Good</v>
      </c>
      <c r="R11100" s="2">
        <f>YEAR(DmartSalesData[[#This Row],[order_date]])</f>
        <v>2023</v>
      </c>
    </row>
    <row r="11101" spans="1:18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 t="str" cm="1">
        <f t="array" ref="F11101">_xlfn.IFS(DmartSalesData[[#This Row],[sales]]&lt;2000,"LOW CATEGORY",DmartSalesData[[#This Row],[sales]]&lt;4000,"MEDIUM CATEGORY",DmartSalesData[[#This Row],[sales]]&gt;=4000,"HIGH CATEGORY")</f>
        <v>MEDIUM CATEGORY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tr">
        <f>IF(AND(DmartSalesData[[#This Row],[profit]]&gt;=500,DmartSalesData[[#This Row],[sales]]&gt;=3000),"Good","Not Good")</f>
        <v>Not Good</v>
      </c>
      <c r="R11101" s="2">
        <f>YEAR(DmartSalesData[[#This Row],[order_date]])</f>
        <v>2024</v>
      </c>
    </row>
    <row r="11102" spans="1:18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 t="str" cm="1">
        <f t="array" ref="F11102">_xlfn.IFS(DmartSalesData[[#This Row],[sales]]&lt;2000,"LOW CATEGORY",DmartSalesData[[#This Row],[sales]]&lt;4000,"MEDIUM CATEGORY",DmartSalesData[[#This Row],[sales]]&gt;=4000,"HIGH CATEGORY")</f>
        <v>MEDIUM CATEGORY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tr">
        <f>IF(AND(DmartSalesData[[#This Row],[profit]]&gt;=500,DmartSalesData[[#This Row],[sales]]&gt;=3000),"Good","Not Good")</f>
        <v>Not Good</v>
      </c>
      <c r="R11102" s="2">
        <f>YEAR(DmartSalesData[[#This Row],[order_date]])</f>
        <v>2023</v>
      </c>
    </row>
    <row r="11103" spans="1:18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 t="str" cm="1">
        <f t="array" ref="F11103">_xlfn.IFS(DmartSalesData[[#This Row],[sales]]&lt;2000,"LOW CATEGORY",DmartSalesData[[#This Row],[sales]]&lt;4000,"MEDIUM CATEGORY",DmartSalesData[[#This Row],[sales]]&gt;=4000,"HIGH CATEGORY")</f>
        <v>MEDIUM CATEGORY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tr">
        <f>IF(AND(DmartSalesData[[#This Row],[profit]]&gt;=500,DmartSalesData[[#This Row],[sales]]&gt;=3000),"Good","Not Good")</f>
        <v>Good</v>
      </c>
      <c r="R11103" s="2">
        <f>YEAR(DmartSalesData[[#This Row],[order_date]])</f>
        <v>2024</v>
      </c>
    </row>
    <row r="11104" spans="1:18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 t="str" cm="1">
        <f t="array" ref="F11104">_xlfn.IFS(DmartSalesData[[#This Row],[sales]]&lt;2000,"LOW CATEGORY",DmartSalesData[[#This Row],[sales]]&lt;4000,"MEDIUM CATEGORY",DmartSalesData[[#This Row],[sales]]&gt;=4000,"HIGH CATEGORY")</f>
        <v>MEDIUM CATEGORY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tr">
        <f>IF(AND(DmartSalesData[[#This Row],[profit]]&gt;=500,DmartSalesData[[#This Row],[sales]]&gt;=3000),"Good","Not Good")</f>
        <v>Not Good</v>
      </c>
      <c r="R11104" s="2">
        <f>YEAR(DmartSalesData[[#This Row],[order_date]])</f>
        <v>2024</v>
      </c>
    </row>
    <row r="11105" spans="1:18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 t="str" cm="1">
        <f t="array" ref="F11105">_xlfn.IFS(DmartSalesData[[#This Row],[sales]]&lt;2000,"LOW CATEGORY",DmartSalesData[[#This Row],[sales]]&lt;4000,"MEDIUM CATEGORY",DmartSalesData[[#This Row],[sales]]&gt;=4000,"HIGH CATEGORY")</f>
        <v>HIGH CATEGORY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tr">
        <f>IF(AND(DmartSalesData[[#This Row],[profit]]&gt;=500,DmartSalesData[[#This Row],[sales]]&gt;=3000),"Good","Not Good")</f>
        <v>Good</v>
      </c>
      <c r="R11105" s="2">
        <f>YEAR(DmartSalesData[[#This Row],[order_date]])</f>
        <v>2023</v>
      </c>
    </row>
    <row r="11106" spans="1:18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 t="str" cm="1">
        <f t="array" ref="F11106">_xlfn.IFS(DmartSalesData[[#This Row],[sales]]&lt;2000,"LOW CATEGORY",DmartSalesData[[#This Row],[sales]]&lt;4000,"MEDIUM CATEGORY",DmartSalesData[[#This Row],[sales]]&gt;=4000,"HIGH CATEGORY")</f>
        <v>LOW CATEGORY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tr">
        <f>IF(AND(DmartSalesData[[#This Row],[profit]]&gt;=500,DmartSalesData[[#This Row],[sales]]&gt;=3000),"Good","Not Good")</f>
        <v>Not Good</v>
      </c>
      <c r="R11106" s="2">
        <f>YEAR(DmartSalesData[[#This Row],[order_date]])</f>
        <v>2023</v>
      </c>
    </row>
    <row r="11107" spans="1:18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 t="str" cm="1">
        <f t="array" ref="F11107">_xlfn.IFS(DmartSalesData[[#This Row],[sales]]&lt;2000,"LOW CATEGORY",DmartSalesData[[#This Row],[sales]]&lt;4000,"MEDIUM CATEGORY",DmartSalesData[[#This Row],[sales]]&gt;=4000,"HIGH CATEGORY")</f>
        <v>LOW CATEGORY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tr">
        <f>IF(AND(DmartSalesData[[#This Row],[profit]]&gt;=500,DmartSalesData[[#This Row],[sales]]&gt;=3000),"Good","Not Good")</f>
        <v>Not Good</v>
      </c>
      <c r="R11107" s="2">
        <f>YEAR(DmartSalesData[[#This Row],[order_date]])</f>
        <v>2023</v>
      </c>
    </row>
    <row r="11108" spans="1:18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 t="str" cm="1">
        <f t="array" ref="F11108">_xlfn.IFS(DmartSalesData[[#This Row],[sales]]&lt;2000,"LOW CATEGORY",DmartSalesData[[#This Row],[sales]]&lt;4000,"MEDIUM CATEGORY",DmartSalesData[[#This Row],[sales]]&gt;=4000,"HIGH CATEGORY")</f>
        <v>LOW CATEGORY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tr">
        <f>IF(AND(DmartSalesData[[#This Row],[profit]]&gt;=500,DmartSalesData[[#This Row],[sales]]&gt;=3000),"Good","Not Good")</f>
        <v>Not Good</v>
      </c>
      <c r="R11108" s="2">
        <f>YEAR(DmartSalesData[[#This Row],[order_date]])</f>
        <v>2023</v>
      </c>
    </row>
    <row r="11109" spans="1:18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 t="str" cm="1">
        <f t="array" ref="F11109">_xlfn.IFS(DmartSalesData[[#This Row],[sales]]&lt;2000,"LOW CATEGORY",DmartSalesData[[#This Row],[sales]]&lt;4000,"MEDIUM CATEGORY",DmartSalesData[[#This Row],[sales]]&gt;=4000,"HIGH CATEGORY")</f>
        <v>MEDIUM CATEGORY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tr">
        <f>IF(AND(DmartSalesData[[#This Row],[profit]]&gt;=500,DmartSalesData[[#This Row],[sales]]&gt;=3000),"Good","Not Good")</f>
        <v>Good</v>
      </c>
      <c r="R11109" s="2">
        <f>YEAR(DmartSalesData[[#This Row],[order_date]])</f>
        <v>2024</v>
      </c>
    </row>
    <row r="11110" spans="1:18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 t="str" cm="1">
        <f t="array" ref="F11110">_xlfn.IFS(DmartSalesData[[#This Row],[sales]]&lt;2000,"LOW CATEGORY",DmartSalesData[[#This Row],[sales]]&lt;4000,"MEDIUM CATEGORY",DmartSalesData[[#This Row],[sales]]&gt;=4000,"HIGH CATEGORY")</f>
        <v>MEDIUM CATEGORY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tr">
        <f>IF(AND(DmartSalesData[[#This Row],[profit]]&gt;=500,DmartSalesData[[#This Row],[sales]]&gt;=3000),"Good","Not Good")</f>
        <v>Not Good</v>
      </c>
      <c r="R11110" s="2">
        <f>YEAR(DmartSalesData[[#This Row],[order_date]])</f>
        <v>2023</v>
      </c>
    </row>
    <row r="11111" spans="1:18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 t="str" cm="1">
        <f t="array" ref="F11111">_xlfn.IFS(DmartSalesData[[#This Row],[sales]]&lt;2000,"LOW CATEGORY",DmartSalesData[[#This Row],[sales]]&lt;4000,"MEDIUM CATEGORY",DmartSalesData[[#This Row],[sales]]&gt;=4000,"HIGH CATEGORY")</f>
        <v>MEDIUM CATEGORY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tr">
        <f>IF(AND(DmartSalesData[[#This Row],[profit]]&gt;=500,DmartSalesData[[#This Row],[sales]]&gt;=3000),"Good","Not Good")</f>
        <v>Not Good</v>
      </c>
      <c r="R11111" s="2">
        <f>YEAR(DmartSalesData[[#This Row],[order_date]])</f>
        <v>2024</v>
      </c>
    </row>
    <row r="11112" spans="1:18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 t="str" cm="1">
        <f t="array" ref="F11112">_xlfn.IFS(DmartSalesData[[#This Row],[sales]]&lt;2000,"LOW CATEGORY",DmartSalesData[[#This Row],[sales]]&lt;4000,"MEDIUM CATEGORY",DmartSalesData[[#This Row],[sales]]&gt;=4000,"HIGH CATEGORY")</f>
        <v>HIGH CATEGORY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tr">
        <f>IF(AND(DmartSalesData[[#This Row],[profit]]&gt;=500,DmartSalesData[[#This Row],[sales]]&gt;=3000),"Good","Not Good")</f>
        <v>Good</v>
      </c>
      <c r="R11112" s="2">
        <f>YEAR(DmartSalesData[[#This Row],[order_date]])</f>
        <v>2024</v>
      </c>
    </row>
    <row r="11113" spans="1:18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 t="str" cm="1">
        <f t="array" ref="F11113">_xlfn.IFS(DmartSalesData[[#This Row],[sales]]&lt;2000,"LOW CATEGORY",DmartSalesData[[#This Row],[sales]]&lt;4000,"MEDIUM CATEGORY",DmartSalesData[[#This Row],[sales]]&gt;=4000,"HIGH CATEGORY")</f>
        <v>HIGH CATEGORY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tr">
        <f>IF(AND(DmartSalesData[[#This Row],[profit]]&gt;=500,DmartSalesData[[#This Row],[sales]]&gt;=3000),"Good","Not Good")</f>
        <v>Not Good</v>
      </c>
      <c r="R11113" s="2">
        <f>YEAR(DmartSalesData[[#This Row],[order_date]])</f>
        <v>2023</v>
      </c>
    </row>
    <row r="11114" spans="1:18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 t="str" cm="1">
        <f t="array" ref="F11114">_xlfn.IFS(DmartSalesData[[#This Row],[sales]]&lt;2000,"LOW CATEGORY",DmartSalesData[[#This Row],[sales]]&lt;4000,"MEDIUM CATEGORY",DmartSalesData[[#This Row],[sales]]&gt;=4000,"HIGH CATEGORY")</f>
        <v>LOW CATEGORY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tr">
        <f>IF(AND(DmartSalesData[[#This Row],[profit]]&gt;=500,DmartSalesData[[#This Row],[sales]]&gt;=3000),"Good","Not Good")</f>
        <v>Not Good</v>
      </c>
      <c r="R11114" s="2">
        <f>YEAR(DmartSalesData[[#This Row],[order_date]])</f>
        <v>2024</v>
      </c>
    </row>
    <row r="11115" spans="1:18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 t="str" cm="1">
        <f t="array" ref="F11115">_xlfn.IFS(DmartSalesData[[#This Row],[sales]]&lt;2000,"LOW CATEGORY",DmartSalesData[[#This Row],[sales]]&lt;4000,"MEDIUM CATEGORY",DmartSalesData[[#This Row],[sales]]&gt;=4000,"HIGH CATEGORY")</f>
        <v>MEDIUM CATEGORY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tr">
        <f>IF(AND(DmartSalesData[[#This Row],[profit]]&gt;=500,DmartSalesData[[#This Row],[sales]]&gt;=3000),"Good","Not Good")</f>
        <v>Not Good</v>
      </c>
      <c r="R11115" s="2">
        <f>YEAR(DmartSalesData[[#This Row],[order_date]])</f>
        <v>2023</v>
      </c>
    </row>
    <row r="11116" spans="1:18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 t="str" cm="1">
        <f t="array" ref="F11116">_xlfn.IFS(DmartSalesData[[#This Row],[sales]]&lt;2000,"LOW CATEGORY",DmartSalesData[[#This Row],[sales]]&lt;4000,"MEDIUM CATEGORY",DmartSalesData[[#This Row],[sales]]&gt;=4000,"HIGH CATEGORY")</f>
        <v>LOW CATEGORY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tr">
        <f>IF(AND(DmartSalesData[[#This Row],[profit]]&gt;=500,DmartSalesData[[#This Row],[sales]]&gt;=3000),"Good","Not Good")</f>
        <v>Not Good</v>
      </c>
      <c r="R11116" s="2">
        <f>YEAR(DmartSalesData[[#This Row],[order_date]])</f>
        <v>2024</v>
      </c>
    </row>
    <row r="11117" spans="1:18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 t="str" cm="1">
        <f t="array" ref="F11117">_xlfn.IFS(DmartSalesData[[#This Row],[sales]]&lt;2000,"LOW CATEGORY",DmartSalesData[[#This Row],[sales]]&lt;4000,"MEDIUM CATEGORY",DmartSalesData[[#This Row],[sales]]&gt;=4000,"HIGH CATEGORY")</f>
        <v>HIGH CATEGORY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tr">
        <f>IF(AND(DmartSalesData[[#This Row],[profit]]&gt;=500,DmartSalesData[[#This Row],[sales]]&gt;=3000),"Good","Not Good")</f>
        <v>Good</v>
      </c>
      <c r="R11117" s="2">
        <f>YEAR(DmartSalesData[[#This Row],[order_date]])</f>
        <v>2023</v>
      </c>
    </row>
    <row r="11118" spans="1:18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 t="str" cm="1">
        <f t="array" ref="F11118">_xlfn.IFS(DmartSalesData[[#This Row],[sales]]&lt;2000,"LOW CATEGORY",DmartSalesData[[#This Row],[sales]]&lt;4000,"MEDIUM CATEGORY",DmartSalesData[[#This Row],[sales]]&gt;=4000,"HIGH CATEGORY")</f>
        <v>HIGH CATEGORY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tr">
        <f>IF(AND(DmartSalesData[[#This Row],[profit]]&gt;=500,DmartSalesData[[#This Row],[sales]]&gt;=3000),"Good","Not Good")</f>
        <v>Not Good</v>
      </c>
      <c r="R11118" s="2">
        <f>YEAR(DmartSalesData[[#This Row],[order_date]])</f>
        <v>2023</v>
      </c>
    </row>
    <row r="11119" spans="1:18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 t="str" cm="1">
        <f t="array" ref="F11119">_xlfn.IFS(DmartSalesData[[#This Row],[sales]]&lt;2000,"LOW CATEGORY",DmartSalesData[[#This Row],[sales]]&lt;4000,"MEDIUM CATEGORY",DmartSalesData[[#This Row],[sales]]&gt;=4000,"HIGH CATEGORY")</f>
        <v>HIGH CATEGORY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tr">
        <f>IF(AND(DmartSalesData[[#This Row],[profit]]&gt;=500,DmartSalesData[[#This Row],[sales]]&gt;=3000),"Good","Not Good")</f>
        <v>Not Good</v>
      </c>
      <c r="R11119" s="2">
        <f>YEAR(DmartSalesData[[#This Row],[order_date]])</f>
        <v>2024</v>
      </c>
    </row>
    <row r="11120" spans="1:18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 t="str" cm="1">
        <f t="array" ref="F11120">_xlfn.IFS(DmartSalesData[[#This Row],[sales]]&lt;2000,"LOW CATEGORY",DmartSalesData[[#This Row],[sales]]&lt;4000,"MEDIUM CATEGORY",DmartSalesData[[#This Row],[sales]]&gt;=4000,"HIGH CATEGORY")</f>
        <v>MEDIUM CATEGORY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tr">
        <f>IF(AND(DmartSalesData[[#This Row],[profit]]&gt;=500,DmartSalesData[[#This Row],[sales]]&gt;=3000),"Good","Not Good")</f>
        <v>Not Good</v>
      </c>
      <c r="R11120" s="2">
        <f>YEAR(DmartSalesData[[#This Row],[order_date]])</f>
        <v>2023</v>
      </c>
    </row>
    <row r="11121" spans="1:18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 t="str" cm="1">
        <f t="array" ref="F11121">_xlfn.IFS(DmartSalesData[[#This Row],[sales]]&lt;2000,"LOW CATEGORY",DmartSalesData[[#This Row],[sales]]&lt;4000,"MEDIUM CATEGORY",DmartSalesData[[#This Row],[sales]]&gt;=4000,"HIGH CATEGORY")</f>
        <v>MEDIUM CATEGORY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tr">
        <f>IF(AND(DmartSalesData[[#This Row],[profit]]&gt;=500,DmartSalesData[[#This Row],[sales]]&gt;=3000),"Good","Not Good")</f>
        <v>Not Good</v>
      </c>
      <c r="R11121" s="2">
        <f>YEAR(DmartSalesData[[#This Row],[order_date]])</f>
        <v>2024</v>
      </c>
    </row>
    <row r="11122" spans="1:18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 t="str" cm="1">
        <f t="array" ref="F11122">_xlfn.IFS(DmartSalesData[[#This Row],[sales]]&lt;2000,"LOW CATEGORY",DmartSalesData[[#This Row],[sales]]&lt;4000,"MEDIUM CATEGORY",DmartSalesData[[#This Row],[sales]]&gt;=4000,"HIGH CATEGORY")</f>
        <v>MEDIUM CATEGORY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tr">
        <f>IF(AND(DmartSalesData[[#This Row],[profit]]&gt;=500,DmartSalesData[[#This Row],[sales]]&gt;=3000),"Good","Not Good")</f>
        <v>Not Good</v>
      </c>
      <c r="R11122" s="2">
        <f>YEAR(DmartSalesData[[#This Row],[order_date]])</f>
        <v>2023</v>
      </c>
    </row>
    <row r="11123" spans="1:18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 t="str" cm="1">
        <f t="array" ref="F11123">_xlfn.IFS(DmartSalesData[[#This Row],[sales]]&lt;2000,"LOW CATEGORY",DmartSalesData[[#This Row],[sales]]&lt;4000,"MEDIUM CATEGORY",DmartSalesData[[#This Row],[sales]]&gt;=4000,"HIGH CATEGORY")</f>
        <v>MEDIUM CATEGORY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tr">
        <f>IF(AND(DmartSalesData[[#This Row],[profit]]&gt;=500,DmartSalesData[[#This Row],[sales]]&gt;=3000),"Good","Not Good")</f>
        <v>Not Good</v>
      </c>
      <c r="R11123" s="2">
        <f>YEAR(DmartSalesData[[#This Row],[order_date]])</f>
        <v>2024</v>
      </c>
    </row>
    <row r="11124" spans="1:18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 t="str" cm="1">
        <f t="array" ref="F11124">_xlfn.IFS(DmartSalesData[[#This Row],[sales]]&lt;2000,"LOW CATEGORY",DmartSalesData[[#This Row],[sales]]&lt;4000,"MEDIUM CATEGORY",DmartSalesData[[#This Row],[sales]]&gt;=4000,"HIGH CATEGORY")</f>
        <v>LOW CATEGORY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tr">
        <f>IF(AND(DmartSalesData[[#This Row],[profit]]&gt;=500,DmartSalesData[[#This Row],[sales]]&gt;=3000),"Good","Not Good")</f>
        <v>Not Good</v>
      </c>
      <c r="R11124" s="2">
        <f>YEAR(DmartSalesData[[#This Row],[order_date]])</f>
        <v>2023</v>
      </c>
    </row>
    <row r="11125" spans="1:18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 t="str" cm="1">
        <f t="array" ref="F11125">_xlfn.IFS(DmartSalesData[[#This Row],[sales]]&lt;2000,"LOW CATEGORY",DmartSalesData[[#This Row],[sales]]&lt;4000,"MEDIUM CATEGORY",DmartSalesData[[#This Row],[sales]]&gt;=4000,"HIGH CATEGORY")</f>
        <v>HIGH CATEGORY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tr">
        <f>IF(AND(DmartSalesData[[#This Row],[profit]]&gt;=500,DmartSalesData[[#This Row],[sales]]&gt;=3000),"Good","Not Good")</f>
        <v>Not Good</v>
      </c>
      <c r="R11125" s="2">
        <f>YEAR(DmartSalesData[[#This Row],[order_date]])</f>
        <v>2024</v>
      </c>
    </row>
    <row r="11126" spans="1:18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 t="str" cm="1">
        <f t="array" ref="F11126">_xlfn.IFS(DmartSalesData[[#This Row],[sales]]&lt;2000,"LOW CATEGORY",DmartSalesData[[#This Row],[sales]]&lt;4000,"MEDIUM CATEGORY",DmartSalesData[[#This Row],[sales]]&gt;=4000,"HIGH CATEGORY")</f>
        <v>MEDIUM CATEGORY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tr">
        <f>IF(AND(DmartSalesData[[#This Row],[profit]]&gt;=500,DmartSalesData[[#This Row],[sales]]&gt;=3000),"Good","Not Good")</f>
        <v>Not Good</v>
      </c>
      <c r="R11126" s="2">
        <f>YEAR(DmartSalesData[[#This Row],[order_date]])</f>
        <v>2024</v>
      </c>
    </row>
    <row r="11127" spans="1:18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 t="str" cm="1">
        <f t="array" ref="F11127">_xlfn.IFS(DmartSalesData[[#This Row],[sales]]&lt;2000,"LOW CATEGORY",DmartSalesData[[#This Row],[sales]]&lt;4000,"MEDIUM CATEGORY",DmartSalesData[[#This Row],[sales]]&gt;=4000,"HIGH CATEGORY")</f>
        <v>HIGH CATEGORY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tr">
        <f>IF(AND(DmartSalesData[[#This Row],[profit]]&gt;=500,DmartSalesData[[#This Row],[sales]]&gt;=3000),"Good","Not Good")</f>
        <v>Good</v>
      </c>
      <c r="R11127" s="2">
        <f>YEAR(DmartSalesData[[#This Row],[order_date]])</f>
        <v>2023</v>
      </c>
    </row>
    <row r="11128" spans="1:18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 t="str" cm="1">
        <f t="array" ref="F11128">_xlfn.IFS(DmartSalesData[[#This Row],[sales]]&lt;2000,"LOW CATEGORY",DmartSalesData[[#This Row],[sales]]&lt;4000,"MEDIUM CATEGORY",DmartSalesData[[#This Row],[sales]]&gt;=4000,"HIGH CATEGORY")</f>
        <v>HIGH CATEGORY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tr">
        <f>IF(AND(DmartSalesData[[#This Row],[profit]]&gt;=500,DmartSalesData[[#This Row],[sales]]&gt;=3000),"Good","Not Good")</f>
        <v>Good</v>
      </c>
      <c r="R11128" s="2">
        <f>YEAR(DmartSalesData[[#This Row],[order_date]])</f>
        <v>2023</v>
      </c>
    </row>
    <row r="11129" spans="1:18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 t="str" cm="1">
        <f t="array" ref="F11129">_xlfn.IFS(DmartSalesData[[#This Row],[sales]]&lt;2000,"LOW CATEGORY",DmartSalesData[[#This Row],[sales]]&lt;4000,"MEDIUM CATEGORY",DmartSalesData[[#This Row],[sales]]&gt;=4000,"HIGH CATEGORY")</f>
        <v>HIGH CATEGORY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tr">
        <f>IF(AND(DmartSalesData[[#This Row],[profit]]&gt;=500,DmartSalesData[[#This Row],[sales]]&gt;=3000),"Good","Not Good")</f>
        <v>Good</v>
      </c>
      <c r="R11129" s="2">
        <f>YEAR(DmartSalesData[[#This Row],[order_date]])</f>
        <v>2024</v>
      </c>
    </row>
    <row r="11130" spans="1:18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 t="str" cm="1">
        <f t="array" ref="F11130">_xlfn.IFS(DmartSalesData[[#This Row],[sales]]&lt;2000,"LOW CATEGORY",DmartSalesData[[#This Row],[sales]]&lt;4000,"MEDIUM CATEGORY",DmartSalesData[[#This Row],[sales]]&gt;=4000,"HIGH CATEGORY")</f>
        <v>MEDIUM CATEGORY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tr">
        <f>IF(AND(DmartSalesData[[#This Row],[profit]]&gt;=500,DmartSalesData[[#This Row],[sales]]&gt;=3000),"Good","Not Good")</f>
        <v>Not Good</v>
      </c>
      <c r="R11130" s="2">
        <f>YEAR(DmartSalesData[[#This Row],[order_date]])</f>
        <v>2024</v>
      </c>
    </row>
    <row r="11131" spans="1:18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 t="str" cm="1">
        <f t="array" ref="F11131">_xlfn.IFS(DmartSalesData[[#This Row],[sales]]&lt;2000,"LOW CATEGORY",DmartSalesData[[#This Row],[sales]]&lt;4000,"MEDIUM CATEGORY",DmartSalesData[[#This Row],[sales]]&gt;=4000,"HIGH CATEGORY")</f>
        <v>LOW CATEGORY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tr">
        <f>IF(AND(DmartSalesData[[#This Row],[profit]]&gt;=500,DmartSalesData[[#This Row],[sales]]&gt;=3000),"Good","Not Good")</f>
        <v>Not Good</v>
      </c>
      <c r="R11131" s="2">
        <f>YEAR(DmartSalesData[[#This Row],[order_date]])</f>
        <v>2024</v>
      </c>
    </row>
    <row r="11132" spans="1:18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 t="str" cm="1">
        <f t="array" ref="F11132">_xlfn.IFS(DmartSalesData[[#This Row],[sales]]&lt;2000,"LOW CATEGORY",DmartSalesData[[#This Row],[sales]]&lt;4000,"MEDIUM CATEGORY",DmartSalesData[[#This Row],[sales]]&gt;=4000,"HIGH CATEGORY")</f>
        <v>LOW CATEGORY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tr">
        <f>IF(AND(DmartSalesData[[#This Row],[profit]]&gt;=500,DmartSalesData[[#This Row],[sales]]&gt;=3000),"Good","Not Good")</f>
        <v>Not Good</v>
      </c>
      <c r="R11132" s="2">
        <f>YEAR(DmartSalesData[[#This Row],[order_date]])</f>
        <v>2024</v>
      </c>
    </row>
    <row r="11133" spans="1:18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 t="str" cm="1">
        <f t="array" ref="F11133">_xlfn.IFS(DmartSalesData[[#This Row],[sales]]&lt;2000,"LOW CATEGORY",DmartSalesData[[#This Row],[sales]]&lt;4000,"MEDIUM CATEGORY",DmartSalesData[[#This Row],[sales]]&gt;=4000,"HIGH CATEGORY")</f>
        <v>MEDIUM CATEGORY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tr">
        <f>IF(AND(DmartSalesData[[#This Row],[profit]]&gt;=500,DmartSalesData[[#This Row],[sales]]&gt;=3000),"Good","Not Good")</f>
        <v>Good</v>
      </c>
      <c r="R11133" s="2">
        <f>YEAR(DmartSalesData[[#This Row],[order_date]])</f>
        <v>2024</v>
      </c>
    </row>
    <row r="11134" spans="1:18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 t="str" cm="1">
        <f t="array" ref="F11134">_xlfn.IFS(DmartSalesData[[#This Row],[sales]]&lt;2000,"LOW CATEGORY",DmartSalesData[[#This Row],[sales]]&lt;4000,"MEDIUM CATEGORY",DmartSalesData[[#This Row],[sales]]&gt;=4000,"HIGH CATEGORY")</f>
        <v>LOW CATEGORY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tr">
        <f>IF(AND(DmartSalesData[[#This Row],[profit]]&gt;=500,DmartSalesData[[#This Row],[sales]]&gt;=3000),"Good","Not Good")</f>
        <v>Not Good</v>
      </c>
      <c r="R11134" s="2">
        <f>YEAR(DmartSalesData[[#This Row],[order_date]])</f>
        <v>2023</v>
      </c>
    </row>
    <row r="11135" spans="1:18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 t="str" cm="1">
        <f t="array" ref="F11135">_xlfn.IFS(DmartSalesData[[#This Row],[sales]]&lt;2000,"LOW CATEGORY",DmartSalesData[[#This Row],[sales]]&lt;4000,"MEDIUM CATEGORY",DmartSalesData[[#This Row],[sales]]&gt;=4000,"HIGH CATEGORY")</f>
        <v>LOW CATEGORY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tr">
        <f>IF(AND(DmartSalesData[[#This Row],[profit]]&gt;=500,DmartSalesData[[#This Row],[sales]]&gt;=3000),"Good","Not Good")</f>
        <v>Not Good</v>
      </c>
      <c r="R11135" s="2">
        <f>YEAR(DmartSalesData[[#This Row],[order_date]])</f>
        <v>2024</v>
      </c>
    </row>
    <row r="11136" spans="1:18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 t="str" cm="1">
        <f t="array" ref="F11136">_xlfn.IFS(DmartSalesData[[#This Row],[sales]]&lt;2000,"LOW CATEGORY",DmartSalesData[[#This Row],[sales]]&lt;4000,"MEDIUM CATEGORY",DmartSalesData[[#This Row],[sales]]&gt;=4000,"HIGH CATEGORY")</f>
        <v>MEDIUM CATEGORY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tr">
        <f>IF(AND(DmartSalesData[[#This Row],[profit]]&gt;=500,DmartSalesData[[#This Row],[sales]]&gt;=3000),"Good","Not Good")</f>
        <v>Good</v>
      </c>
      <c r="R11136" s="2">
        <f>YEAR(DmartSalesData[[#This Row],[order_date]])</f>
        <v>2024</v>
      </c>
    </row>
    <row r="11137" spans="1:18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 t="str" cm="1">
        <f t="array" ref="F11137">_xlfn.IFS(DmartSalesData[[#This Row],[sales]]&lt;2000,"LOW CATEGORY",DmartSalesData[[#This Row],[sales]]&lt;4000,"MEDIUM CATEGORY",DmartSalesData[[#This Row],[sales]]&gt;=4000,"HIGH CATEGORY")</f>
        <v>HIGH CATEGORY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tr">
        <f>IF(AND(DmartSalesData[[#This Row],[profit]]&gt;=500,DmartSalesData[[#This Row],[sales]]&gt;=3000),"Good","Not Good")</f>
        <v>Good</v>
      </c>
      <c r="R11137" s="2">
        <f>YEAR(DmartSalesData[[#This Row],[order_date]])</f>
        <v>2023</v>
      </c>
    </row>
    <row r="11138" spans="1:18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 t="str" cm="1">
        <f t="array" ref="F11138">_xlfn.IFS(DmartSalesData[[#This Row],[sales]]&lt;2000,"LOW CATEGORY",DmartSalesData[[#This Row],[sales]]&lt;4000,"MEDIUM CATEGORY",DmartSalesData[[#This Row],[sales]]&gt;=4000,"HIGH CATEGORY")</f>
        <v>HIGH CATEGORY</v>
      </c>
      <c r="G11138" s="2">
        <v>0.22</v>
      </c>
      <c r="H11138" s="2">
        <f t="shared" ref="H11138:H11201" si="348">E11138*G11138</f>
        <v>943.8660000000001</v>
      </c>
      <c r="I11138" s="2">
        <f t="shared" ref="I11138:I11201" si="349">E11138-H11138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tr">
        <f>IF(AND(DmartSalesData[[#This Row],[profit]]&gt;=500,DmartSalesData[[#This Row],[sales]]&gt;=3000),"Good","Not Good")</f>
        <v>Good</v>
      </c>
      <c r="R11138" s="2">
        <f>YEAR(DmartSalesData[[#This Row],[order_date]])</f>
        <v>2024</v>
      </c>
    </row>
    <row r="11139" spans="1:18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 t="str" cm="1">
        <f t="array" ref="F11139">_xlfn.IFS(DmartSalesData[[#This Row],[sales]]&lt;2000,"LOW CATEGORY",DmartSalesData[[#This Row],[sales]]&lt;4000,"MEDIUM CATEGORY",DmartSalesData[[#This Row],[sales]]&gt;=4000,"HIGH CATEGORY")</f>
        <v>LOW CATEGORY</v>
      </c>
      <c r="G11139" s="2">
        <v>0.08</v>
      </c>
      <c r="H11139" s="2">
        <f t="shared" si="348"/>
        <v>73.912800000000004</v>
      </c>
      <c r="I11139" s="2">
        <f t="shared" si="349"/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tr">
        <f>IF(AND(DmartSalesData[[#This Row],[profit]]&gt;=500,DmartSalesData[[#This Row],[sales]]&gt;=3000),"Good","Not Good")</f>
        <v>Not Good</v>
      </c>
      <c r="R11139" s="2">
        <f>YEAR(DmartSalesData[[#This Row],[order_date]])</f>
        <v>2023</v>
      </c>
    </row>
    <row r="11140" spans="1:18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 t="str" cm="1">
        <f t="array" ref="F11140">_xlfn.IFS(DmartSalesData[[#This Row],[sales]]&lt;2000,"LOW CATEGORY",DmartSalesData[[#This Row],[sales]]&lt;4000,"MEDIUM CATEGORY",DmartSalesData[[#This Row],[sales]]&gt;=4000,"HIGH CATEGORY")</f>
        <v>HIGH CATEGORY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tr">
        <f>IF(AND(DmartSalesData[[#This Row],[profit]]&gt;=500,DmartSalesData[[#This Row],[sales]]&gt;=3000),"Good","Not Good")</f>
        <v>Good</v>
      </c>
      <c r="R11140" s="2">
        <f>YEAR(DmartSalesData[[#This Row],[order_date]])</f>
        <v>2024</v>
      </c>
    </row>
    <row r="11141" spans="1:18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 t="str" cm="1">
        <f t="array" ref="F11141">_xlfn.IFS(DmartSalesData[[#This Row],[sales]]&lt;2000,"LOW CATEGORY",DmartSalesData[[#This Row],[sales]]&lt;4000,"MEDIUM CATEGORY",DmartSalesData[[#This Row],[sales]]&gt;=4000,"HIGH CATEGORY")</f>
        <v>MEDIUM CATEGORY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tr">
        <f>IF(AND(DmartSalesData[[#This Row],[profit]]&gt;=500,DmartSalesData[[#This Row],[sales]]&gt;=3000),"Good","Not Good")</f>
        <v>Good</v>
      </c>
      <c r="R11141" s="2">
        <f>YEAR(DmartSalesData[[#This Row],[order_date]])</f>
        <v>2023</v>
      </c>
    </row>
    <row r="11142" spans="1:18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 t="str" cm="1">
        <f t="array" ref="F11142">_xlfn.IFS(DmartSalesData[[#This Row],[sales]]&lt;2000,"LOW CATEGORY",DmartSalesData[[#This Row],[sales]]&lt;4000,"MEDIUM CATEGORY",DmartSalesData[[#This Row],[sales]]&gt;=4000,"HIGH CATEGORY")</f>
        <v>MEDIUM CATEGORY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tr">
        <f>IF(AND(DmartSalesData[[#This Row],[profit]]&gt;=500,DmartSalesData[[#This Row],[sales]]&gt;=3000),"Good","Not Good")</f>
        <v>Not Good</v>
      </c>
      <c r="R11142" s="2">
        <f>YEAR(DmartSalesData[[#This Row],[order_date]])</f>
        <v>2024</v>
      </c>
    </row>
    <row r="11143" spans="1:18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 t="str" cm="1">
        <f t="array" ref="F11143">_xlfn.IFS(DmartSalesData[[#This Row],[sales]]&lt;2000,"LOW CATEGORY",DmartSalesData[[#This Row],[sales]]&lt;4000,"MEDIUM CATEGORY",DmartSalesData[[#This Row],[sales]]&gt;=4000,"HIGH CATEGORY")</f>
        <v>LOW CATEGORY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tr">
        <f>IF(AND(DmartSalesData[[#This Row],[profit]]&gt;=500,DmartSalesData[[#This Row],[sales]]&gt;=3000),"Good","Not Good")</f>
        <v>Not Good</v>
      </c>
      <c r="R11143" s="2">
        <f>YEAR(DmartSalesData[[#This Row],[order_date]])</f>
        <v>2024</v>
      </c>
    </row>
    <row r="11144" spans="1:18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 t="str" cm="1">
        <f t="array" ref="F11144">_xlfn.IFS(DmartSalesData[[#This Row],[sales]]&lt;2000,"LOW CATEGORY",DmartSalesData[[#This Row],[sales]]&lt;4000,"MEDIUM CATEGORY",DmartSalesData[[#This Row],[sales]]&gt;=4000,"HIGH CATEGORY")</f>
        <v>MEDIUM CATEGORY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tr">
        <f>IF(AND(DmartSalesData[[#This Row],[profit]]&gt;=500,DmartSalesData[[#This Row],[sales]]&gt;=3000),"Good","Not Good")</f>
        <v>Good</v>
      </c>
      <c r="R11144" s="2">
        <f>YEAR(DmartSalesData[[#This Row],[order_date]])</f>
        <v>2023</v>
      </c>
    </row>
    <row r="11145" spans="1:18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 t="str" cm="1">
        <f t="array" ref="F11145">_xlfn.IFS(DmartSalesData[[#This Row],[sales]]&lt;2000,"LOW CATEGORY",DmartSalesData[[#This Row],[sales]]&lt;4000,"MEDIUM CATEGORY",DmartSalesData[[#This Row],[sales]]&gt;=4000,"HIGH CATEGORY")</f>
        <v>MEDIUM CATEGORY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tr">
        <f>IF(AND(DmartSalesData[[#This Row],[profit]]&gt;=500,DmartSalesData[[#This Row],[sales]]&gt;=3000),"Good","Not Good")</f>
        <v>Good</v>
      </c>
      <c r="R11145" s="2">
        <f>YEAR(DmartSalesData[[#This Row],[order_date]])</f>
        <v>2024</v>
      </c>
    </row>
    <row r="11146" spans="1:18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 t="str" cm="1">
        <f t="array" ref="F11146">_xlfn.IFS(DmartSalesData[[#This Row],[sales]]&lt;2000,"LOW CATEGORY",DmartSalesData[[#This Row],[sales]]&lt;4000,"MEDIUM CATEGORY",DmartSalesData[[#This Row],[sales]]&gt;=4000,"HIGH CATEGORY")</f>
        <v>MEDIUM CATEGORY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tr">
        <f>IF(AND(DmartSalesData[[#This Row],[profit]]&gt;=500,DmartSalesData[[#This Row],[sales]]&gt;=3000),"Good","Not Good")</f>
        <v>Good</v>
      </c>
      <c r="R11146" s="2">
        <f>YEAR(DmartSalesData[[#This Row],[order_date]])</f>
        <v>2023</v>
      </c>
    </row>
    <row r="11147" spans="1:18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 t="str" cm="1">
        <f t="array" ref="F11147">_xlfn.IFS(DmartSalesData[[#This Row],[sales]]&lt;2000,"LOW CATEGORY",DmartSalesData[[#This Row],[sales]]&lt;4000,"MEDIUM CATEGORY",DmartSalesData[[#This Row],[sales]]&gt;=4000,"HIGH CATEGORY")</f>
        <v>LOW CATEGORY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tr">
        <f>IF(AND(DmartSalesData[[#This Row],[profit]]&gt;=500,DmartSalesData[[#This Row],[sales]]&gt;=3000),"Good","Not Good")</f>
        <v>Not Good</v>
      </c>
      <c r="R11147" s="2">
        <f>YEAR(DmartSalesData[[#This Row],[order_date]])</f>
        <v>2023</v>
      </c>
    </row>
    <row r="11148" spans="1:18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 t="str" cm="1">
        <f t="array" ref="F11148">_xlfn.IFS(DmartSalesData[[#This Row],[sales]]&lt;2000,"LOW CATEGORY",DmartSalesData[[#This Row],[sales]]&lt;4000,"MEDIUM CATEGORY",DmartSalesData[[#This Row],[sales]]&gt;=4000,"HIGH CATEGORY")</f>
        <v>HIGH CATEGORY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tr">
        <f>IF(AND(DmartSalesData[[#This Row],[profit]]&gt;=500,DmartSalesData[[#This Row],[sales]]&gt;=3000),"Good","Not Good")</f>
        <v>Good</v>
      </c>
      <c r="R11148" s="2">
        <f>YEAR(DmartSalesData[[#This Row],[order_date]])</f>
        <v>2023</v>
      </c>
    </row>
    <row r="11149" spans="1:18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 t="str" cm="1">
        <f t="array" ref="F11149">_xlfn.IFS(DmartSalesData[[#This Row],[sales]]&lt;2000,"LOW CATEGORY",DmartSalesData[[#This Row],[sales]]&lt;4000,"MEDIUM CATEGORY",DmartSalesData[[#This Row],[sales]]&gt;=4000,"HIGH CATEGORY")</f>
        <v>HIGH CATEGORY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tr">
        <f>IF(AND(DmartSalesData[[#This Row],[profit]]&gt;=500,DmartSalesData[[#This Row],[sales]]&gt;=3000),"Good","Not Good")</f>
        <v>Good</v>
      </c>
      <c r="R11149" s="2">
        <f>YEAR(DmartSalesData[[#This Row],[order_date]])</f>
        <v>2023</v>
      </c>
    </row>
    <row r="11150" spans="1:18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 t="str" cm="1">
        <f t="array" ref="F11150">_xlfn.IFS(DmartSalesData[[#This Row],[sales]]&lt;2000,"LOW CATEGORY",DmartSalesData[[#This Row],[sales]]&lt;4000,"MEDIUM CATEGORY",DmartSalesData[[#This Row],[sales]]&gt;=4000,"HIGH CATEGORY")</f>
        <v>HIGH CATEGORY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tr">
        <f>IF(AND(DmartSalesData[[#This Row],[profit]]&gt;=500,DmartSalesData[[#This Row],[sales]]&gt;=3000),"Good","Not Good")</f>
        <v>Good</v>
      </c>
      <c r="R11150" s="2">
        <f>YEAR(DmartSalesData[[#This Row],[order_date]])</f>
        <v>2023</v>
      </c>
    </row>
    <row r="11151" spans="1:18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 t="str" cm="1">
        <f t="array" ref="F11151">_xlfn.IFS(DmartSalesData[[#This Row],[sales]]&lt;2000,"LOW CATEGORY",DmartSalesData[[#This Row],[sales]]&lt;4000,"MEDIUM CATEGORY",DmartSalesData[[#This Row],[sales]]&gt;=4000,"HIGH CATEGORY")</f>
        <v>LOW CATEGORY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tr">
        <f>IF(AND(DmartSalesData[[#This Row],[profit]]&gt;=500,DmartSalesData[[#This Row],[sales]]&gt;=3000),"Good","Not Good")</f>
        <v>Not Good</v>
      </c>
      <c r="R11151" s="2">
        <f>YEAR(DmartSalesData[[#This Row],[order_date]])</f>
        <v>2023</v>
      </c>
    </row>
    <row r="11152" spans="1:18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 t="str" cm="1">
        <f t="array" ref="F11152">_xlfn.IFS(DmartSalesData[[#This Row],[sales]]&lt;2000,"LOW CATEGORY",DmartSalesData[[#This Row],[sales]]&lt;4000,"MEDIUM CATEGORY",DmartSalesData[[#This Row],[sales]]&gt;=4000,"HIGH CATEGORY")</f>
        <v>MEDIUM CATEGORY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tr">
        <f>IF(AND(DmartSalesData[[#This Row],[profit]]&gt;=500,DmartSalesData[[#This Row],[sales]]&gt;=3000),"Good","Not Good")</f>
        <v>Not Good</v>
      </c>
      <c r="R11152" s="2">
        <f>YEAR(DmartSalesData[[#This Row],[order_date]])</f>
        <v>2023</v>
      </c>
    </row>
    <row r="11153" spans="1:18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 t="str" cm="1">
        <f t="array" ref="F11153">_xlfn.IFS(DmartSalesData[[#This Row],[sales]]&lt;2000,"LOW CATEGORY",DmartSalesData[[#This Row],[sales]]&lt;4000,"MEDIUM CATEGORY",DmartSalesData[[#This Row],[sales]]&gt;=4000,"HIGH CATEGORY")</f>
        <v>LOW CATEGORY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tr">
        <f>IF(AND(DmartSalesData[[#This Row],[profit]]&gt;=500,DmartSalesData[[#This Row],[sales]]&gt;=3000),"Good","Not Good")</f>
        <v>Not Good</v>
      </c>
      <c r="R11153" s="2">
        <f>YEAR(DmartSalesData[[#This Row],[order_date]])</f>
        <v>2023</v>
      </c>
    </row>
    <row r="11154" spans="1:18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 t="str" cm="1">
        <f t="array" ref="F11154">_xlfn.IFS(DmartSalesData[[#This Row],[sales]]&lt;2000,"LOW CATEGORY",DmartSalesData[[#This Row],[sales]]&lt;4000,"MEDIUM CATEGORY",DmartSalesData[[#This Row],[sales]]&gt;=4000,"HIGH CATEGORY")</f>
        <v>MEDIUM CATEGORY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tr">
        <f>IF(AND(DmartSalesData[[#This Row],[profit]]&gt;=500,DmartSalesData[[#This Row],[sales]]&gt;=3000),"Good","Not Good")</f>
        <v>Not Good</v>
      </c>
      <c r="R11154" s="2">
        <f>YEAR(DmartSalesData[[#This Row],[order_date]])</f>
        <v>2023</v>
      </c>
    </row>
    <row r="11155" spans="1:18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 t="str" cm="1">
        <f t="array" ref="F11155">_xlfn.IFS(DmartSalesData[[#This Row],[sales]]&lt;2000,"LOW CATEGORY",DmartSalesData[[#This Row],[sales]]&lt;4000,"MEDIUM CATEGORY",DmartSalesData[[#This Row],[sales]]&gt;=4000,"HIGH CATEGORY")</f>
        <v>HIGH CATEGORY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tr">
        <f>IF(AND(DmartSalesData[[#This Row],[profit]]&gt;=500,DmartSalesData[[#This Row],[sales]]&gt;=3000),"Good","Not Good")</f>
        <v>Good</v>
      </c>
      <c r="R11155" s="2">
        <f>YEAR(DmartSalesData[[#This Row],[order_date]])</f>
        <v>2024</v>
      </c>
    </row>
    <row r="11156" spans="1:18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 t="str" cm="1">
        <f t="array" ref="F11156">_xlfn.IFS(DmartSalesData[[#This Row],[sales]]&lt;2000,"LOW CATEGORY",DmartSalesData[[#This Row],[sales]]&lt;4000,"MEDIUM CATEGORY",DmartSalesData[[#This Row],[sales]]&gt;=4000,"HIGH CATEGORY")</f>
        <v>LOW CATEGORY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tr">
        <f>IF(AND(DmartSalesData[[#This Row],[profit]]&gt;=500,DmartSalesData[[#This Row],[sales]]&gt;=3000),"Good","Not Good")</f>
        <v>Not Good</v>
      </c>
      <c r="R11156" s="2">
        <f>YEAR(DmartSalesData[[#This Row],[order_date]])</f>
        <v>2023</v>
      </c>
    </row>
    <row r="11157" spans="1:18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 t="str" cm="1">
        <f t="array" ref="F11157">_xlfn.IFS(DmartSalesData[[#This Row],[sales]]&lt;2000,"LOW CATEGORY",DmartSalesData[[#This Row],[sales]]&lt;4000,"MEDIUM CATEGORY",DmartSalesData[[#This Row],[sales]]&gt;=4000,"HIGH CATEGORY")</f>
        <v>HIGH CATEGORY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tr">
        <f>IF(AND(DmartSalesData[[#This Row],[profit]]&gt;=500,DmartSalesData[[#This Row],[sales]]&gt;=3000),"Good","Not Good")</f>
        <v>Good</v>
      </c>
      <c r="R11157" s="2">
        <f>YEAR(DmartSalesData[[#This Row],[order_date]])</f>
        <v>2023</v>
      </c>
    </row>
    <row r="11158" spans="1:18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 t="str" cm="1">
        <f t="array" ref="F11158">_xlfn.IFS(DmartSalesData[[#This Row],[sales]]&lt;2000,"LOW CATEGORY",DmartSalesData[[#This Row],[sales]]&lt;4000,"MEDIUM CATEGORY",DmartSalesData[[#This Row],[sales]]&gt;=4000,"HIGH CATEGORY")</f>
        <v>MEDIUM CATEGORY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tr">
        <f>IF(AND(DmartSalesData[[#This Row],[profit]]&gt;=500,DmartSalesData[[#This Row],[sales]]&gt;=3000),"Good","Not Good")</f>
        <v>Good</v>
      </c>
      <c r="R11158" s="2">
        <f>YEAR(DmartSalesData[[#This Row],[order_date]])</f>
        <v>2023</v>
      </c>
    </row>
    <row r="11159" spans="1:18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 t="str" cm="1">
        <f t="array" ref="F11159">_xlfn.IFS(DmartSalesData[[#This Row],[sales]]&lt;2000,"LOW CATEGORY",DmartSalesData[[#This Row],[sales]]&lt;4000,"MEDIUM CATEGORY",DmartSalesData[[#This Row],[sales]]&gt;=4000,"HIGH CATEGORY")</f>
        <v>LOW CATEGORY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tr">
        <f>IF(AND(DmartSalesData[[#This Row],[profit]]&gt;=500,DmartSalesData[[#This Row],[sales]]&gt;=3000),"Good","Not Good")</f>
        <v>Not Good</v>
      </c>
      <c r="R11159" s="2">
        <f>YEAR(DmartSalesData[[#This Row],[order_date]])</f>
        <v>2023</v>
      </c>
    </row>
    <row r="11160" spans="1:18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 t="str" cm="1">
        <f t="array" ref="F11160">_xlfn.IFS(DmartSalesData[[#This Row],[sales]]&lt;2000,"LOW CATEGORY",DmartSalesData[[#This Row],[sales]]&lt;4000,"MEDIUM CATEGORY",DmartSalesData[[#This Row],[sales]]&gt;=4000,"HIGH CATEGORY")</f>
        <v>LOW CATEGORY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tr">
        <f>IF(AND(DmartSalesData[[#This Row],[profit]]&gt;=500,DmartSalesData[[#This Row],[sales]]&gt;=3000),"Good","Not Good")</f>
        <v>Not Good</v>
      </c>
      <c r="R11160" s="2">
        <f>YEAR(DmartSalesData[[#This Row],[order_date]])</f>
        <v>2023</v>
      </c>
    </row>
    <row r="11161" spans="1:18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 t="str" cm="1">
        <f t="array" ref="F11161">_xlfn.IFS(DmartSalesData[[#This Row],[sales]]&lt;2000,"LOW CATEGORY",DmartSalesData[[#This Row],[sales]]&lt;4000,"MEDIUM CATEGORY",DmartSalesData[[#This Row],[sales]]&gt;=4000,"HIGH CATEGORY")</f>
        <v>LOW CATEGORY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tr">
        <f>IF(AND(DmartSalesData[[#This Row],[profit]]&gt;=500,DmartSalesData[[#This Row],[sales]]&gt;=3000),"Good","Not Good")</f>
        <v>Not Good</v>
      </c>
      <c r="R11161" s="2">
        <f>YEAR(DmartSalesData[[#This Row],[order_date]])</f>
        <v>2023</v>
      </c>
    </row>
    <row r="11162" spans="1:18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 t="str" cm="1">
        <f t="array" ref="F11162">_xlfn.IFS(DmartSalesData[[#This Row],[sales]]&lt;2000,"LOW CATEGORY",DmartSalesData[[#This Row],[sales]]&lt;4000,"MEDIUM CATEGORY",DmartSalesData[[#This Row],[sales]]&gt;=4000,"HIGH CATEGORY")</f>
        <v>MEDIUM CATEGORY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tr">
        <f>IF(AND(DmartSalesData[[#This Row],[profit]]&gt;=500,DmartSalesData[[#This Row],[sales]]&gt;=3000),"Good","Not Good")</f>
        <v>Good</v>
      </c>
      <c r="R11162" s="2">
        <f>YEAR(DmartSalesData[[#This Row],[order_date]])</f>
        <v>2024</v>
      </c>
    </row>
    <row r="11163" spans="1:18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 t="str" cm="1">
        <f t="array" ref="F11163">_xlfn.IFS(DmartSalesData[[#This Row],[sales]]&lt;2000,"LOW CATEGORY",DmartSalesData[[#This Row],[sales]]&lt;4000,"MEDIUM CATEGORY",DmartSalesData[[#This Row],[sales]]&gt;=4000,"HIGH CATEGORY")</f>
        <v>LOW CATEGORY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tr">
        <f>IF(AND(DmartSalesData[[#This Row],[profit]]&gt;=500,DmartSalesData[[#This Row],[sales]]&gt;=3000),"Good","Not Good")</f>
        <v>Not Good</v>
      </c>
      <c r="R11163" s="2">
        <f>YEAR(DmartSalesData[[#This Row],[order_date]])</f>
        <v>2023</v>
      </c>
    </row>
    <row r="11164" spans="1:18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 t="str" cm="1">
        <f t="array" ref="F11164">_xlfn.IFS(DmartSalesData[[#This Row],[sales]]&lt;2000,"LOW CATEGORY",DmartSalesData[[#This Row],[sales]]&lt;4000,"MEDIUM CATEGORY",DmartSalesData[[#This Row],[sales]]&gt;=4000,"HIGH CATEGORY")</f>
        <v>MEDIUM CATEGORY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tr">
        <f>IF(AND(DmartSalesData[[#This Row],[profit]]&gt;=500,DmartSalesData[[#This Row],[sales]]&gt;=3000),"Good","Not Good")</f>
        <v>Not Good</v>
      </c>
      <c r="R11164" s="2">
        <f>YEAR(DmartSalesData[[#This Row],[order_date]])</f>
        <v>2024</v>
      </c>
    </row>
    <row r="11165" spans="1:18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 t="str" cm="1">
        <f t="array" ref="F11165">_xlfn.IFS(DmartSalesData[[#This Row],[sales]]&lt;2000,"LOW CATEGORY",DmartSalesData[[#This Row],[sales]]&lt;4000,"MEDIUM CATEGORY",DmartSalesData[[#This Row],[sales]]&gt;=4000,"HIGH CATEGORY")</f>
        <v>MEDIUM CATEGORY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tr">
        <f>IF(AND(DmartSalesData[[#This Row],[profit]]&gt;=500,DmartSalesData[[#This Row],[sales]]&gt;=3000),"Good","Not Good")</f>
        <v>Not Good</v>
      </c>
      <c r="R11165" s="2">
        <f>YEAR(DmartSalesData[[#This Row],[order_date]])</f>
        <v>2024</v>
      </c>
    </row>
    <row r="11166" spans="1:18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 t="str" cm="1">
        <f t="array" ref="F11166">_xlfn.IFS(DmartSalesData[[#This Row],[sales]]&lt;2000,"LOW CATEGORY",DmartSalesData[[#This Row],[sales]]&lt;4000,"MEDIUM CATEGORY",DmartSalesData[[#This Row],[sales]]&gt;=4000,"HIGH CATEGORY")</f>
        <v>MEDIUM CATEGORY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tr">
        <f>IF(AND(DmartSalesData[[#This Row],[profit]]&gt;=500,DmartSalesData[[#This Row],[sales]]&gt;=3000),"Good","Not Good")</f>
        <v>Not Good</v>
      </c>
      <c r="R11166" s="2">
        <f>YEAR(DmartSalesData[[#This Row],[order_date]])</f>
        <v>2023</v>
      </c>
    </row>
    <row r="11167" spans="1:18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 t="str" cm="1">
        <f t="array" ref="F11167">_xlfn.IFS(DmartSalesData[[#This Row],[sales]]&lt;2000,"LOW CATEGORY",DmartSalesData[[#This Row],[sales]]&lt;4000,"MEDIUM CATEGORY",DmartSalesData[[#This Row],[sales]]&gt;=4000,"HIGH CATEGORY")</f>
        <v>LOW CATEGORY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tr">
        <f>IF(AND(DmartSalesData[[#This Row],[profit]]&gt;=500,DmartSalesData[[#This Row],[sales]]&gt;=3000),"Good","Not Good")</f>
        <v>Not Good</v>
      </c>
      <c r="R11167" s="2">
        <f>YEAR(DmartSalesData[[#This Row],[order_date]])</f>
        <v>2024</v>
      </c>
    </row>
    <row r="11168" spans="1:18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 t="str" cm="1">
        <f t="array" ref="F11168">_xlfn.IFS(DmartSalesData[[#This Row],[sales]]&lt;2000,"LOW CATEGORY",DmartSalesData[[#This Row],[sales]]&lt;4000,"MEDIUM CATEGORY",DmartSalesData[[#This Row],[sales]]&gt;=4000,"HIGH CATEGORY")</f>
        <v>MEDIUM CATEGORY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tr">
        <f>IF(AND(DmartSalesData[[#This Row],[profit]]&gt;=500,DmartSalesData[[#This Row],[sales]]&gt;=3000),"Good","Not Good")</f>
        <v>Not Good</v>
      </c>
      <c r="R11168" s="2">
        <f>YEAR(DmartSalesData[[#This Row],[order_date]])</f>
        <v>2024</v>
      </c>
    </row>
    <row r="11169" spans="1:18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 t="str" cm="1">
        <f t="array" ref="F11169">_xlfn.IFS(DmartSalesData[[#This Row],[sales]]&lt;2000,"LOW CATEGORY",DmartSalesData[[#This Row],[sales]]&lt;4000,"MEDIUM CATEGORY",DmartSalesData[[#This Row],[sales]]&gt;=4000,"HIGH CATEGORY")</f>
        <v>LOW CATEGORY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tr">
        <f>IF(AND(DmartSalesData[[#This Row],[profit]]&gt;=500,DmartSalesData[[#This Row],[sales]]&gt;=3000),"Good","Not Good")</f>
        <v>Not Good</v>
      </c>
      <c r="R11169" s="2">
        <f>YEAR(DmartSalesData[[#This Row],[order_date]])</f>
        <v>2024</v>
      </c>
    </row>
    <row r="11170" spans="1:18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 t="str" cm="1">
        <f t="array" ref="F11170">_xlfn.IFS(DmartSalesData[[#This Row],[sales]]&lt;2000,"LOW CATEGORY",DmartSalesData[[#This Row],[sales]]&lt;4000,"MEDIUM CATEGORY",DmartSalesData[[#This Row],[sales]]&gt;=4000,"HIGH CATEGORY")</f>
        <v>HIGH CATEGORY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tr">
        <f>IF(AND(DmartSalesData[[#This Row],[profit]]&gt;=500,DmartSalesData[[#This Row],[sales]]&gt;=3000),"Good","Not Good")</f>
        <v>Good</v>
      </c>
      <c r="R11170" s="2">
        <f>YEAR(DmartSalesData[[#This Row],[order_date]])</f>
        <v>2024</v>
      </c>
    </row>
    <row r="11171" spans="1:18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 t="str" cm="1">
        <f t="array" ref="F11171">_xlfn.IFS(DmartSalesData[[#This Row],[sales]]&lt;2000,"LOW CATEGORY",DmartSalesData[[#This Row],[sales]]&lt;4000,"MEDIUM CATEGORY",DmartSalesData[[#This Row],[sales]]&gt;=4000,"HIGH CATEGORY")</f>
        <v>MEDIUM CATEGORY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tr">
        <f>IF(AND(DmartSalesData[[#This Row],[profit]]&gt;=500,DmartSalesData[[#This Row],[sales]]&gt;=3000),"Good","Not Good")</f>
        <v>Not Good</v>
      </c>
      <c r="R11171" s="2">
        <f>YEAR(DmartSalesData[[#This Row],[order_date]])</f>
        <v>2024</v>
      </c>
    </row>
    <row r="11172" spans="1:18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 t="str" cm="1">
        <f t="array" ref="F11172">_xlfn.IFS(DmartSalesData[[#This Row],[sales]]&lt;2000,"LOW CATEGORY",DmartSalesData[[#This Row],[sales]]&lt;4000,"MEDIUM CATEGORY",DmartSalesData[[#This Row],[sales]]&gt;=4000,"HIGH CATEGORY")</f>
        <v>LOW CATEGORY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tr">
        <f>IF(AND(DmartSalesData[[#This Row],[profit]]&gt;=500,DmartSalesData[[#This Row],[sales]]&gt;=3000),"Good","Not Good")</f>
        <v>Not Good</v>
      </c>
      <c r="R11172" s="2">
        <f>YEAR(DmartSalesData[[#This Row],[order_date]])</f>
        <v>2024</v>
      </c>
    </row>
    <row r="11173" spans="1:18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 t="str" cm="1">
        <f t="array" ref="F11173">_xlfn.IFS(DmartSalesData[[#This Row],[sales]]&lt;2000,"LOW CATEGORY",DmartSalesData[[#This Row],[sales]]&lt;4000,"MEDIUM CATEGORY",DmartSalesData[[#This Row],[sales]]&gt;=4000,"HIGH CATEGORY")</f>
        <v>MEDIUM CATEGORY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tr">
        <f>IF(AND(DmartSalesData[[#This Row],[profit]]&gt;=500,DmartSalesData[[#This Row],[sales]]&gt;=3000),"Good","Not Good")</f>
        <v>Not Good</v>
      </c>
      <c r="R11173" s="2">
        <f>YEAR(DmartSalesData[[#This Row],[order_date]])</f>
        <v>2023</v>
      </c>
    </row>
    <row r="11174" spans="1:18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 t="str" cm="1">
        <f t="array" ref="F11174">_xlfn.IFS(DmartSalesData[[#This Row],[sales]]&lt;2000,"LOW CATEGORY",DmartSalesData[[#This Row],[sales]]&lt;4000,"MEDIUM CATEGORY",DmartSalesData[[#This Row],[sales]]&gt;=4000,"HIGH CATEGORY")</f>
        <v>MEDIUM CATEGORY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tr">
        <f>IF(AND(DmartSalesData[[#This Row],[profit]]&gt;=500,DmartSalesData[[#This Row],[sales]]&gt;=3000),"Good","Not Good")</f>
        <v>Good</v>
      </c>
      <c r="R11174" s="2">
        <f>YEAR(DmartSalesData[[#This Row],[order_date]])</f>
        <v>2023</v>
      </c>
    </row>
    <row r="11175" spans="1:18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 t="str" cm="1">
        <f t="array" ref="F11175">_xlfn.IFS(DmartSalesData[[#This Row],[sales]]&lt;2000,"LOW CATEGORY",DmartSalesData[[#This Row],[sales]]&lt;4000,"MEDIUM CATEGORY",DmartSalesData[[#This Row],[sales]]&gt;=4000,"HIGH CATEGORY")</f>
        <v>LOW CATEGORY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tr">
        <f>IF(AND(DmartSalesData[[#This Row],[profit]]&gt;=500,DmartSalesData[[#This Row],[sales]]&gt;=3000),"Good","Not Good")</f>
        <v>Not Good</v>
      </c>
      <c r="R11175" s="2">
        <f>YEAR(DmartSalesData[[#This Row],[order_date]])</f>
        <v>2024</v>
      </c>
    </row>
    <row r="11176" spans="1:18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 t="str" cm="1">
        <f t="array" ref="F11176">_xlfn.IFS(DmartSalesData[[#This Row],[sales]]&lt;2000,"LOW CATEGORY",DmartSalesData[[#This Row],[sales]]&lt;4000,"MEDIUM CATEGORY",DmartSalesData[[#This Row],[sales]]&gt;=4000,"HIGH CATEGORY")</f>
        <v>MEDIUM CATEGORY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tr">
        <f>IF(AND(DmartSalesData[[#This Row],[profit]]&gt;=500,DmartSalesData[[#This Row],[sales]]&gt;=3000),"Good","Not Good")</f>
        <v>Not Good</v>
      </c>
      <c r="R11176" s="2">
        <f>YEAR(DmartSalesData[[#This Row],[order_date]])</f>
        <v>2024</v>
      </c>
    </row>
    <row r="11177" spans="1:18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 t="str" cm="1">
        <f t="array" ref="F11177">_xlfn.IFS(DmartSalesData[[#This Row],[sales]]&lt;2000,"LOW CATEGORY",DmartSalesData[[#This Row],[sales]]&lt;4000,"MEDIUM CATEGORY",DmartSalesData[[#This Row],[sales]]&gt;=4000,"HIGH CATEGORY")</f>
        <v>MEDIUM CATEGORY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tr">
        <f>IF(AND(DmartSalesData[[#This Row],[profit]]&gt;=500,DmartSalesData[[#This Row],[sales]]&gt;=3000),"Good","Not Good")</f>
        <v>Good</v>
      </c>
      <c r="R11177" s="2">
        <f>YEAR(DmartSalesData[[#This Row],[order_date]])</f>
        <v>2023</v>
      </c>
    </row>
    <row r="11178" spans="1:18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 t="str" cm="1">
        <f t="array" ref="F11178">_xlfn.IFS(DmartSalesData[[#This Row],[sales]]&lt;2000,"LOW CATEGORY",DmartSalesData[[#This Row],[sales]]&lt;4000,"MEDIUM CATEGORY",DmartSalesData[[#This Row],[sales]]&gt;=4000,"HIGH CATEGORY")</f>
        <v>LOW CATEGORY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tr">
        <f>IF(AND(DmartSalesData[[#This Row],[profit]]&gt;=500,DmartSalesData[[#This Row],[sales]]&gt;=3000),"Good","Not Good")</f>
        <v>Not Good</v>
      </c>
      <c r="R11178" s="2">
        <f>YEAR(DmartSalesData[[#This Row],[order_date]])</f>
        <v>2023</v>
      </c>
    </row>
    <row r="11179" spans="1:18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 t="str" cm="1">
        <f t="array" ref="F11179">_xlfn.IFS(DmartSalesData[[#This Row],[sales]]&lt;2000,"LOW CATEGORY",DmartSalesData[[#This Row],[sales]]&lt;4000,"MEDIUM CATEGORY",DmartSalesData[[#This Row],[sales]]&gt;=4000,"HIGH CATEGORY")</f>
        <v>LOW CATEGORY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tr">
        <f>IF(AND(DmartSalesData[[#This Row],[profit]]&gt;=500,DmartSalesData[[#This Row],[sales]]&gt;=3000),"Good","Not Good")</f>
        <v>Not Good</v>
      </c>
      <c r="R11179" s="2">
        <f>YEAR(DmartSalesData[[#This Row],[order_date]])</f>
        <v>2024</v>
      </c>
    </row>
    <row r="11180" spans="1:18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 t="str" cm="1">
        <f t="array" ref="F11180">_xlfn.IFS(DmartSalesData[[#This Row],[sales]]&lt;2000,"LOW CATEGORY",DmartSalesData[[#This Row],[sales]]&lt;4000,"MEDIUM CATEGORY",DmartSalesData[[#This Row],[sales]]&gt;=4000,"HIGH CATEGORY")</f>
        <v>MEDIUM CATEGORY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tr">
        <f>IF(AND(DmartSalesData[[#This Row],[profit]]&gt;=500,DmartSalesData[[#This Row],[sales]]&gt;=3000),"Good","Not Good")</f>
        <v>Good</v>
      </c>
      <c r="R11180" s="2">
        <f>YEAR(DmartSalesData[[#This Row],[order_date]])</f>
        <v>2024</v>
      </c>
    </row>
    <row r="11181" spans="1:18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 t="str" cm="1">
        <f t="array" ref="F11181">_xlfn.IFS(DmartSalesData[[#This Row],[sales]]&lt;2000,"LOW CATEGORY",DmartSalesData[[#This Row],[sales]]&lt;4000,"MEDIUM CATEGORY",DmartSalesData[[#This Row],[sales]]&gt;=4000,"HIGH CATEGORY")</f>
        <v>MEDIUM CATEGORY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tr">
        <f>IF(AND(DmartSalesData[[#This Row],[profit]]&gt;=500,DmartSalesData[[#This Row],[sales]]&gt;=3000),"Good","Not Good")</f>
        <v>Good</v>
      </c>
      <c r="R11181" s="2">
        <f>YEAR(DmartSalesData[[#This Row],[order_date]])</f>
        <v>2024</v>
      </c>
    </row>
    <row r="11182" spans="1:18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 t="str" cm="1">
        <f t="array" ref="F11182">_xlfn.IFS(DmartSalesData[[#This Row],[sales]]&lt;2000,"LOW CATEGORY",DmartSalesData[[#This Row],[sales]]&lt;4000,"MEDIUM CATEGORY",DmartSalesData[[#This Row],[sales]]&gt;=4000,"HIGH CATEGORY")</f>
        <v>HIGH CATEGORY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tr">
        <f>IF(AND(DmartSalesData[[#This Row],[profit]]&gt;=500,DmartSalesData[[#This Row],[sales]]&gt;=3000),"Good","Not Good")</f>
        <v>Good</v>
      </c>
      <c r="R11182" s="2">
        <f>YEAR(DmartSalesData[[#This Row],[order_date]])</f>
        <v>2023</v>
      </c>
    </row>
    <row r="11183" spans="1:18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 t="str" cm="1">
        <f t="array" ref="F11183">_xlfn.IFS(DmartSalesData[[#This Row],[sales]]&lt;2000,"LOW CATEGORY",DmartSalesData[[#This Row],[sales]]&lt;4000,"MEDIUM CATEGORY",DmartSalesData[[#This Row],[sales]]&gt;=4000,"HIGH CATEGORY")</f>
        <v>MEDIUM CATEGORY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tr">
        <f>IF(AND(DmartSalesData[[#This Row],[profit]]&gt;=500,DmartSalesData[[#This Row],[sales]]&gt;=3000),"Good","Not Good")</f>
        <v>Not Good</v>
      </c>
      <c r="R11183" s="2">
        <f>YEAR(DmartSalesData[[#This Row],[order_date]])</f>
        <v>2024</v>
      </c>
    </row>
    <row r="11184" spans="1:18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 t="str" cm="1">
        <f t="array" ref="F11184">_xlfn.IFS(DmartSalesData[[#This Row],[sales]]&lt;2000,"LOW CATEGORY",DmartSalesData[[#This Row],[sales]]&lt;4000,"MEDIUM CATEGORY",DmartSalesData[[#This Row],[sales]]&gt;=4000,"HIGH CATEGORY")</f>
        <v>MEDIUM CATEGORY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tr">
        <f>IF(AND(DmartSalesData[[#This Row],[profit]]&gt;=500,DmartSalesData[[#This Row],[sales]]&gt;=3000),"Good","Not Good")</f>
        <v>Not Good</v>
      </c>
      <c r="R11184" s="2">
        <f>YEAR(DmartSalesData[[#This Row],[order_date]])</f>
        <v>2024</v>
      </c>
    </row>
    <row r="11185" spans="1:18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 t="str" cm="1">
        <f t="array" ref="F11185">_xlfn.IFS(DmartSalesData[[#This Row],[sales]]&lt;2000,"LOW CATEGORY",DmartSalesData[[#This Row],[sales]]&lt;4000,"MEDIUM CATEGORY",DmartSalesData[[#This Row],[sales]]&gt;=4000,"HIGH CATEGORY")</f>
        <v>MEDIUM CATEGORY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tr">
        <f>IF(AND(DmartSalesData[[#This Row],[profit]]&gt;=500,DmartSalesData[[#This Row],[sales]]&gt;=3000),"Good","Not Good")</f>
        <v>Not Good</v>
      </c>
      <c r="R11185" s="2">
        <f>YEAR(DmartSalesData[[#This Row],[order_date]])</f>
        <v>2023</v>
      </c>
    </row>
    <row r="11186" spans="1:18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 t="str" cm="1">
        <f t="array" ref="F11186">_xlfn.IFS(DmartSalesData[[#This Row],[sales]]&lt;2000,"LOW CATEGORY",DmartSalesData[[#This Row],[sales]]&lt;4000,"MEDIUM CATEGORY",DmartSalesData[[#This Row],[sales]]&gt;=4000,"HIGH CATEGORY")</f>
        <v>MEDIUM CATEGORY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tr">
        <f>IF(AND(DmartSalesData[[#This Row],[profit]]&gt;=500,DmartSalesData[[#This Row],[sales]]&gt;=3000),"Good","Not Good")</f>
        <v>Good</v>
      </c>
      <c r="R11186" s="2">
        <f>YEAR(DmartSalesData[[#This Row],[order_date]])</f>
        <v>2024</v>
      </c>
    </row>
    <row r="11187" spans="1:18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 t="str" cm="1">
        <f t="array" ref="F11187">_xlfn.IFS(DmartSalesData[[#This Row],[sales]]&lt;2000,"LOW CATEGORY",DmartSalesData[[#This Row],[sales]]&lt;4000,"MEDIUM CATEGORY",DmartSalesData[[#This Row],[sales]]&gt;=4000,"HIGH CATEGORY")</f>
        <v>MEDIUM CATEGORY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tr">
        <f>IF(AND(DmartSalesData[[#This Row],[profit]]&gt;=500,DmartSalesData[[#This Row],[sales]]&gt;=3000),"Good","Not Good")</f>
        <v>Not Good</v>
      </c>
      <c r="R11187" s="2">
        <f>YEAR(DmartSalesData[[#This Row],[order_date]])</f>
        <v>2023</v>
      </c>
    </row>
    <row r="11188" spans="1:18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 t="str" cm="1">
        <f t="array" ref="F11188">_xlfn.IFS(DmartSalesData[[#This Row],[sales]]&lt;2000,"LOW CATEGORY",DmartSalesData[[#This Row],[sales]]&lt;4000,"MEDIUM CATEGORY",DmartSalesData[[#This Row],[sales]]&gt;=4000,"HIGH CATEGORY")</f>
        <v>LOW CATEGORY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tr">
        <f>IF(AND(DmartSalesData[[#This Row],[profit]]&gt;=500,DmartSalesData[[#This Row],[sales]]&gt;=3000),"Good","Not Good")</f>
        <v>Not Good</v>
      </c>
      <c r="R11188" s="2">
        <f>YEAR(DmartSalesData[[#This Row],[order_date]])</f>
        <v>2023</v>
      </c>
    </row>
    <row r="11189" spans="1:18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 t="str" cm="1">
        <f t="array" ref="F11189">_xlfn.IFS(DmartSalesData[[#This Row],[sales]]&lt;2000,"LOW CATEGORY",DmartSalesData[[#This Row],[sales]]&lt;4000,"MEDIUM CATEGORY",DmartSalesData[[#This Row],[sales]]&gt;=4000,"HIGH CATEGORY")</f>
        <v>LOW CATEGORY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tr">
        <f>IF(AND(DmartSalesData[[#This Row],[profit]]&gt;=500,DmartSalesData[[#This Row],[sales]]&gt;=3000),"Good","Not Good")</f>
        <v>Not Good</v>
      </c>
      <c r="R11189" s="2">
        <f>YEAR(DmartSalesData[[#This Row],[order_date]])</f>
        <v>2024</v>
      </c>
    </row>
    <row r="11190" spans="1:18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 t="str" cm="1">
        <f t="array" ref="F11190">_xlfn.IFS(DmartSalesData[[#This Row],[sales]]&lt;2000,"LOW CATEGORY",DmartSalesData[[#This Row],[sales]]&lt;4000,"MEDIUM CATEGORY",DmartSalesData[[#This Row],[sales]]&gt;=4000,"HIGH CATEGORY")</f>
        <v>MEDIUM CATEGORY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tr">
        <f>IF(AND(DmartSalesData[[#This Row],[profit]]&gt;=500,DmartSalesData[[#This Row],[sales]]&gt;=3000),"Good","Not Good")</f>
        <v>Good</v>
      </c>
      <c r="R11190" s="2">
        <f>YEAR(DmartSalesData[[#This Row],[order_date]])</f>
        <v>2023</v>
      </c>
    </row>
    <row r="11191" spans="1:18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 t="str" cm="1">
        <f t="array" ref="F11191">_xlfn.IFS(DmartSalesData[[#This Row],[sales]]&lt;2000,"LOW CATEGORY",DmartSalesData[[#This Row],[sales]]&lt;4000,"MEDIUM CATEGORY",DmartSalesData[[#This Row],[sales]]&gt;=4000,"HIGH CATEGORY")</f>
        <v>MEDIUM CATEGORY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tr">
        <f>IF(AND(DmartSalesData[[#This Row],[profit]]&gt;=500,DmartSalesData[[#This Row],[sales]]&gt;=3000),"Good","Not Good")</f>
        <v>Not Good</v>
      </c>
      <c r="R11191" s="2">
        <f>YEAR(DmartSalesData[[#This Row],[order_date]])</f>
        <v>2024</v>
      </c>
    </row>
    <row r="11192" spans="1:18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 t="str" cm="1">
        <f t="array" ref="F11192">_xlfn.IFS(DmartSalesData[[#This Row],[sales]]&lt;2000,"LOW CATEGORY",DmartSalesData[[#This Row],[sales]]&lt;4000,"MEDIUM CATEGORY",DmartSalesData[[#This Row],[sales]]&gt;=4000,"HIGH CATEGORY")</f>
        <v>LOW CATEGORY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tr">
        <f>IF(AND(DmartSalesData[[#This Row],[profit]]&gt;=500,DmartSalesData[[#This Row],[sales]]&gt;=3000),"Good","Not Good")</f>
        <v>Not Good</v>
      </c>
      <c r="R11192" s="2">
        <f>YEAR(DmartSalesData[[#This Row],[order_date]])</f>
        <v>2024</v>
      </c>
    </row>
    <row r="11193" spans="1:18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 t="str" cm="1">
        <f t="array" ref="F11193">_xlfn.IFS(DmartSalesData[[#This Row],[sales]]&lt;2000,"LOW CATEGORY",DmartSalesData[[#This Row],[sales]]&lt;4000,"MEDIUM CATEGORY",DmartSalesData[[#This Row],[sales]]&gt;=4000,"HIGH CATEGORY")</f>
        <v>LOW CATEGORY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tr">
        <f>IF(AND(DmartSalesData[[#This Row],[profit]]&gt;=500,DmartSalesData[[#This Row],[sales]]&gt;=3000),"Good","Not Good")</f>
        <v>Not Good</v>
      </c>
      <c r="R11193" s="2">
        <f>YEAR(DmartSalesData[[#This Row],[order_date]])</f>
        <v>2024</v>
      </c>
    </row>
    <row r="11194" spans="1:18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 t="str" cm="1">
        <f t="array" ref="F11194">_xlfn.IFS(DmartSalesData[[#This Row],[sales]]&lt;2000,"LOW CATEGORY",DmartSalesData[[#This Row],[sales]]&lt;4000,"MEDIUM CATEGORY",DmartSalesData[[#This Row],[sales]]&gt;=4000,"HIGH CATEGORY")</f>
        <v>HIGH CATEGORY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tr">
        <f>IF(AND(DmartSalesData[[#This Row],[profit]]&gt;=500,DmartSalesData[[#This Row],[sales]]&gt;=3000),"Good","Not Good")</f>
        <v>Good</v>
      </c>
      <c r="R11194" s="2">
        <f>YEAR(DmartSalesData[[#This Row],[order_date]])</f>
        <v>2023</v>
      </c>
    </row>
    <row r="11195" spans="1:18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 t="str" cm="1">
        <f t="array" ref="F11195">_xlfn.IFS(DmartSalesData[[#This Row],[sales]]&lt;2000,"LOW CATEGORY",DmartSalesData[[#This Row],[sales]]&lt;4000,"MEDIUM CATEGORY",DmartSalesData[[#This Row],[sales]]&gt;=4000,"HIGH CATEGORY")</f>
        <v>HIGH CATEGORY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tr">
        <f>IF(AND(DmartSalesData[[#This Row],[profit]]&gt;=500,DmartSalesData[[#This Row],[sales]]&gt;=3000),"Good","Not Good")</f>
        <v>Good</v>
      </c>
      <c r="R11195" s="2">
        <f>YEAR(DmartSalesData[[#This Row],[order_date]])</f>
        <v>2024</v>
      </c>
    </row>
    <row r="11196" spans="1:18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 t="str" cm="1">
        <f t="array" ref="F11196">_xlfn.IFS(DmartSalesData[[#This Row],[sales]]&lt;2000,"LOW CATEGORY",DmartSalesData[[#This Row],[sales]]&lt;4000,"MEDIUM CATEGORY",DmartSalesData[[#This Row],[sales]]&gt;=4000,"HIGH CATEGORY")</f>
        <v>LOW CATEGORY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tr">
        <f>IF(AND(DmartSalesData[[#This Row],[profit]]&gt;=500,DmartSalesData[[#This Row],[sales]]&gt;=3000),"Good","Not Good")</f>
        <v>Not Good</v>
      </c>
      <c r="R11196" s="2">
        <f>YEAR(DmartSalesData[[#This Row],[order_date]])</f>
        <v>2023</v>
      </c>
    </row>
    <row r="11197" spans="1:18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 t="str" cm="1">
        <f t="array" ref="F11197">_xlfn.IFS(DmartSalesData[[#This Row],[sales]]&lt;2000,"LOW CATEGORY",DmartSalesData[[#This Row],[sales]]&lt;4000,"MEDIUM CATEGORY",DmartSalesData[[#This Row],[sales]]&gt;=4000,"HIGH CATEGORY")</f>
        <v>LOW CATEGORY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tr">
        <f>IF(AND(DmartSalesData[[#This Row],[profit]]&gt;=500,DmartSalesData[[#This Row],[sales]]&gt;=3000),"Good","Not Good")</f>
        <v>Not Good</v>
      </c>
      <c r="R11197" s="2">
        <f>YEAR(DmartSalesData[[#This Row],[order_date]])</f>
        <v>2023</v>
      </c>
    </row>
    <row r="11198" spans="1:18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 t="str" cm="1">
        <f t="array" ref="F11198">_xlfn.IFS(DmartSalesData[[#This Row],[sales]]&lt;2000,"LOW CATEGORY",DmartSalesData[[#This Row],[sales]]&lt;4000,"MEDIUM CATEGORY",DmartSalesData[[#This Row],[sales]]&gt;=4000,"HIGH CATEGORY")</f>
        <v>LOW CATEGORY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tr">
        <f>IF(AND(DmartSalesData[[#This Row],[profit]]&gt;=500,DmartSalesData[[#This Row],[sales]]&gt;=3000),"Good","Not Good")</f>
        <v>Not Good</v>
      </c>
      <c r="R11198" s="2">
        <f>YEAR(DmartSalesData[[#This Row],[order_date]])</f>
        <v>2024</v>
      </c>
    </row>
    <row r="11199" spans="1:18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 t="str" cm="1">
        <f t="array" ref="F11199">_xlfn.IFS(DmartSalesData[[#This Row],[sales]]&lt;2000,"LOW CATEGORY",DmartSalesData[[#This Row],[sales]]&lt;4000,"MEDIUM CATEGORY",DmartSalesData[[#This Row],[sales]]&gt;=4000,"HIGH CATEGORY")</f>
        <v>LOW CATEGORY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tr">
        <f>IF(AND(DmartSalesData[[#This Row],[profit]]&gt;=500,DmartSalesData[[#This Row],[sales]]&gt;=3000),"Good","Not Good")</f>
        <v>Not Good</v>
      </c>
      <c r="R11199" s="2">
        <f>YEAR(DmartSalesData[[#This Row],[order_date]])</f>
        <v>2024</v>
      </c>
    </row>
    <row r="11200" spans="1:18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 t="str" cm="1">
        <f t="array" ref="F11200">_xlfn.IFS(DmartSalesData[[#This Row],[sales]]&lt;2000,"LOW CATEGORY",DmartSalesData[[#This Row],[sales]]&lt;4000,"MEDIUM CATEGORY",DmartSalesData[[#This Row],[sales]]&gt;=4000,"HIGH CATEGORY")</f>
        <v>MEDIUM CATEGORY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tr">
        <f>IF(AND(DmartSalesData[[#This Row],[profit]]&gt;=500,DmartSalesData[[#This Row],[sales]]&gt;=3000),"Good","Not Good")</f>
        <v>Not Good</v>
      </c>
      <c r="R11200" s="2">
        <f>YEAR(DmartSalesData[[#This Row],[order_date]])</f>
        <v>2024</v>
      </c>
    </row>
    <row r="11201" spans="1:18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 t="str" cm="1">
        <f t="array" ref="F11201">_xlfn.IFS(DmartSalesData[[#This Row],[sales]]&lt;2000,"LOW CATEGORY",DmartSalesData[[#This Row],[sales]]&lt;4000,"MEDIUM CATEGORY",DmartSalesData[[#This Row],[sales]]&gt;=4000,"HIGH CATEGORY")</f>
        <v>LOW CATEGORY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tr">
        <f>IF(AND(DmartSalesData[[#This Row],[profit]]&gt;=500,DmartSalesData[[#This Row],[sales]]&gt;=3000),"Good","Not Good")</f>
        <v>Not Good</v>
      </c>
      <c r="R11201" s="2">
        <f>YEAR(DmartSalesData[[#This Row],[order_date]])</f>
        <v>2024</v>
      </c>
    </row>
    <row r="11202" spans="1:18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 t="str" cm="1">
        <f t="array" ref="F11202">_xlfn.IFS(DmartSalesData[[#This Row],[sales]]&lt;2000,"LOW CATEGORY",DmartSalesData[[#This Row],[sales]]&lt;4000,"MEDIUM CATEGORY",DmartSalesData[[#This Row],[sales]]&gt;=4000,"HIGH CATEGORY")</f>
        <v>MEDIUM CATEGORY</v>
      </c>
      <c r="G11202" s="2">
        <v>0.34</v>
      </c>
      <c r="H11202" s="2">
        <f t="shared" ref="H11202:H11265" si="350">E11202*G11202</f>
        <v>1202.5732</v>
      </c>
      <c r="I11202" s="2">
        <f t="shared" ref="I11202:I11265" si="351">E11202-H11202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tr">
        <f>IF(AND(DmartSalesData[[#This Row],[profit]]&gt;=500,DmartSalesData[[#This Row],[sales]]&gt;=3000),"Good","Not Good")</f>
        <v>Good</v>
      </c>
      <c r="R11202" s="2">
        <f>YEAR(DmartSalesData[[#This Row],[order_date]])</f>
        <v>2023</v>
      </c>
    </row>
    <row r="11203" spans="1:18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 t="str" cm="1">
        <f t="array" ref="F11203">_xlfn.IFS(DmartSalesData[[#This Row],[sales]]&lt;2000,"LOW CATEGORY",DmartSalesData[[#This Row],[sales]]&lt;4000,"MEDIUM CATEGORY",DmartSalesData[[#This Row],[sales]]&gt;=4000,"HIGH CATEGORY")</f>
        <v>MEDIUM CATEGORY</v>
      </c>
      <c r="G11203" s="2">
        <v>0.39</v>
      </c>
      <c r="H11203" s="2">
        <f t="shared" si="350"/>
        <v>1066.8294000000001</v>
      </c>
      <c r="I11203" s="2">
        <f t="shared" si="351"/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tr">
        <f>IF(AND(DmartSalesData[[#This Row],[profit]]&gt;=500,DmartSalesData[[#This Row],[sales]]&gt;=3000),"Good","Not Good")</f>
        <v>Not Good</v>
      </c>
      <c r="R11203" s="2">
        <f>YEAR(DmartSalesData[[#This Row],[order_date]])</f>
        <v>2024</v>
      </c>
    </row>
    <row r="11204" spans="1:18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 t="str" cm="1">
        <f t="array" ref="F11204">_xlfn.IFS(DmartSalesData[[#This Row],[sales]]&lt;2000,"LOW CATEGORY",DmartSalesData[[#This Row],[sales]]&lt;4000,"MEDIUM CATEGORY",DmartSalesData[[#This Row],[sales]]&gt;=4000,"HIGH CATEGORY")</f>
        <v>HIGH CATEGORY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tr">
        <f>IF(AND(DmartSalesData[[#This Row],[profit]]&gt;=500,DmartSalesData[[#This Row],[sales]]&gt;=3000),"Good","Not Good")</f>
        <v>Good</v>
      </c>
      <c r="R11204" s="2">
        <f>YEAR(DmartSalesData[[#This Row],[order_date]])</f>
        <v>2023</v>
      </c>
    </row>
    <row r="11205" spans="1:18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 t="str" cm="1">
        <f t="array" ref="F11205">_xlfn.IFS(DmartSalesData[[#This Row],[sales]]&lt;2000,"LOW CATEGORY",DmartSalesData[[#This Row],[sales]]&lt;4000,"MEDIUM CATEGORY",DmartSalesData[[#This Row],[sales]]&gt;=4000,"HIGH CATEGORY")</f>
        <v>MEDIUM CATEGORY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tr">
        <f>IF(AND(DmartSalesData[[#This Row],[profit]]&gt;=500,DmartSalesData[[#This Row],[sales]]&gt;=3000),"Good","Not Good")</f>
        <v>Good</v>
      </c>
      <c r="R11205" s="2">
        <f>YEAR(DmartSalesData[[#This Row],[order_date]])</f>
        <v>2023</v>
      </c>
    </row>
    <row r="11206" spans="1:18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 t="str" cm="1">
        <f t="array" ref="F11206">_xlfn.IFS(DmartSalesData[[#This Row],[sales]]&lt;2000,"LOW CATEGORY",DmartSalesData[[#This Row],[sales]]&lt;4000,"MEDIUM CATEGORY",DmartSalesData[[#This Row],[sales]]&gt;=4000,"HIGH CATEGORY")</f>
        <v>LOW CATEGORY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tr">
        <f>IF(AND(DmartSalesData[[#This Row],[profit]]&gt;=500,DmartSalesData[[#This Row],[sales]]&gt;=3000),"Good","Not Good")</f>
        <v>Not Good</v>
      </c>
      <c r="R11206" s="2">
        <f>YEAR(DmartSalesData[[#This Row],[order_date]])</f>
        <v>2024</v>
      </c>
    </row>
    <row r="11207" spans="1:18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 t="str" cm="1">
        <f t="array" ref="F11207">_xlfn.IFS(DmartSalesData[[#This Row],[sales]]&lt;2000,"LOW CATEGORY",DmartSalesData[[#This Row],[sales]]&lt;4000,"MEDIUM CATEGORY",DmartSalesData[[#This Row],[sales]]&gt;=4000,"HIGH CATEGORY")</f>
        <v>LOW CATEGORY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tr">
        <f>IF(AND(DmartSalesData[[#This Row],[profit]]&gt;=500,DmartSalesData[[#This Row],[sales]]&gt;=3000),"Good","Not Good")</f>
        <v>Not Good</v>
      </c>
      <c r="R11207" s="2">
        <f>YEAR(DmartSalesData[[#This Row],[order_date]])</f>
        <v>2023</v>
      </c>
    </row>
    <row r="11208" spans="1:18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 t="str" cm="1">
        <f t="array" ref="F11208">_xlfn.IFS(DmartSalesData[[#This Row],[sales]]&lt;2000,"LOW CATEGORY",DmartSalesData[[#This Row],[sales]]&lt;4000,"MEDIUM CATEGORY",DmartSalesData[[#This Row],[sales]]&gt;=4000,"HIGH CATEGORY")</f>
        <v>HIGH CATEGORY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tr">
        <f>IF(AND(DmartSalesData[[#This Row],[profit]]&gt;=500,DmartSalesData[[#This Row],[sales]]&gt;=3000),"Good","Not Good")</f>
        <v>Good</v>
      </c>
      <c r="R11208" s="2">
        <f>YEAR(DmartSalesData[[#This Row],[order_date]])</f>
        <v>2023</v>
      </c>
    </row>
    <row r="11209" spans="1:18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 t="str" cm="1">
        <f t="array" ref="F11209">_xlfn.IFS(DmartSalesData[[#This Row],[sales]]&lt;2000,"LOW CATEGORY",DmartSalesData[[#This Row],[sales]]&lt;4000,"MEDIUM CATEGORY",DmartSalesData[[#This Row],[sales]]&gt;=4000,"HIGH CATEGORY")</f>
        <v>HIGH CATEGORY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tr">
        <f>IF(AND(DmartSalesData[[#This Row],[profit]]&gt;=500,DmartSalesData[[#This Row],[sales]]&gt;=3000),"Good","Not Good")</f>
        <v>Good</v>
      </c>
      <c r="R11209" s="2">
        <f>YEAR(DmartSalesData[[#This Row],[order_date]])</f>
        <v>2023</v>
      </c>
    </row>
    <row r="11210" spans="1:18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 t="str" cm="1">
        <f t="array" ref="F11210">_xlfn.IFS(DmartSalesData[[#This Row],[sales]]&lt;2000,"LOW CATEGORY",DmartSalesData[[#This Row],[sales]]&lt;4000,"MEDIUM CATEGORY",DmartSalesData[[#This Row],[sales]]&gt;=4000,"HIGH CATEGORY")</f>
        <v>MEDIUM CATEGORY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tr">
        <f>IF(AND(DmartSalesData[[#This Row],[profit]]&gt;=500,DmartSalesData[[#This Row],[sales]]&gt;=3000),"Good","Not Good")</f>
        <v>Not Good</v>
      </c>
      <c r="R11210" s="2">
        <f>YEAR(DmartSalesData[[#This Row],[order_date]])</f>
        <v>2024</v>
      </c>
    </row>
    <row r="11211" spans="1:18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 t="str" cm="1">
        <f t="array" ref="F11211">_xlfn.IFS(DmartSalesData[[#This Row],[sales]]&lt;2000,"LOW CATEGORY",DmartSalesData[[#This Row],[sales]]&lt;4000,"MEDIUM CATEGORY",DmartSalesData[[#This Row],[sales]]&gt;=4000,"HIGH CATEGORY")</f>
        <v>LOW CATEGORY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tr">
        <f>IF(AND(DmartSalesData[[#This Row],[profit]]&gt;=500,DmartSalesData[[#This Row],[sales]]&gt;=3000),"Good","Not Good")</f>
        <v>Not Good</v>
      </c>
      <c r="R11211" s="2">
        <f>YEAR(DmartSalesData[[#This Row],[order_date]])</f>
        <v>2023</v>
      </c>
    </row>
    <row r="11212" spans="1:18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 t="str" cm="1">
        <f t="array" ref="F11212">_xlfn.IFS(DmartSalesData[[#This Row],[sales]]&lt;2000,"LOW CATEGORY",DmartSalesData[[#This Row],[sales]]&lt;4000,"MEDIUM CATEGORY",DmartSalesData[[#This Row],[sales]]&gt;=4000,"HIGH CATEGORY")</f>
        <v>HIGH CATEGORY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tr">
        <f>IF(AND(DmartSalesData[[#This Row],[profit]]&gt;=500,DmartSalesData[[#This Row],[sales]]&gt;=3000),"Good","Not Good")</f>
        <v>Not Good</v>
      </c>
      <c r="R11212" s="2">
        <f>YEAR(DmartSalesData[[#This Row],[order_date]])</f>
        <v>2024</v>
      </c>
    </row>
    <row r="11213" spans="1:18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 t="str" cm="1">
        <f t="array" ref="F11213">_xlfn.IFS(DmartSalesData[[#This Row],[sales]]&lt;2000,"LOW CATEGORY",DmartSalesData[[#This Row],[sales]]&lt;4000,"MEDIUM CATEGORY",DmartSalesData[[#This Row],[sales]]&gt;=4000,"HIGH CATEGORY")</f>
        <v>LOW CATEGORY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tr">
        <f>IF(AND(DmartSalesData[[#This Row],[profit]]&gt;=500,DmartSalesData[[#This Row],[sales]]&gt;=3000),"Good","Not Good")</f>
        <v>Not Good</v>
      </c>
      <c r="R11213" s="2">
        <f>YEAR(DmartSalesData[[#This Row],[order_date]])</f>
        <v>2023</v>
      </c>
    </row>
    <row r="11214" spans="1:18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 t="str" cm="1">
        <f t="array" ref="F11214">_xlfn.IFS(DmartSalesData[[#This Row],[sales]]&lt;2000,"LOW CATEGORY",DmartSalesData[[#This Row],[sales]]&lt;4000,"MEDIUM CATEGORY",DmartSalesData[[#This Row],[sales]]&gt;=4000,"HIGH CATEGORY")</f>
        <v>LOW CATEGORY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tr">
        <f>IF(AND(DmartSalesData[[#This Row],[profit]]&gt;=500,DmartSalesData[[#This Row],[sales]]&gt;=3000),"Good","Not Good")</f>
        <v>Not Good</v>
      </c>
      <c r="R11214" s="2">
        <f>YEAR(DmartSalesData[[#This Row],[order_date]])</f>
        <v>2024</v>
      </c>
    </row>
    <row r="11215" spans="1:18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 t="str" cm="1">
        <f t="array" ref="F11215">_xlfn.IFS(DmartSalesData[[#This Row],[sales]]&lt;2000,"LOW CATEGORY",DmartSalesData[[#This Row],[sales]]&lt;4000,"MEDIUM CATEGORY",DmartSalesData[[#This Row],[sales]]&gt;=4000,"HIGH CATEGORY")</f>
        <v>HIGH CATEGORY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tr">
        <f>IF(AND(DmartSalesData[[#This Row],[profit]]&gt;=500,DmartSalesData[[#This Row],[sales]]&gt;=3000),"Good","Not Good")</f>
        <v>Not Good</v>
      </c>
      <c r="R11215" s="2">
        <f>YEAR(DmartSalesData[[#This Row],[order_date]])</f>
        <v>2023</v>
      </c>
    </row>
    <row r="11216" spans="1:18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 t="str" cm="1">
        <f t="array" ref="F11216">_xlfn.IFS(DmartSalesData[[#This Row],[sales]]&lt;2000,"LOW CATEGORY",DmartSalesData[[#This Row],[sales]]&lt;4000,"MEDIUM CATEGORY",DmartSalesData[[#This Row],[sales]]&gt;=4000,"HIGH CATEGORY")</f>
        <v>HIGH CATEGORY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tr">
        <f>IF(AND(DmartSalesData[[#This Row],[profit]]&gt;=500,DmartSalesData[[#This Row],[sales]]&gt;=3000),"Good","Not Good")</f>
        <v>Good</v>
      </c>
      <c r="R11216" s="2">
        <f>YEAR(DmartSalesData[[#This Row],[order_date]])</f>
        <v>2023</v>
      </c>
    </row>
    <row r="11217" spans="1:18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 t="str" cm="1">
        <f t="array" ref="F11217">_xlfn.IFS(DmartSalesData[[#This Row],[sales]]&lt;2000,"LOW CATEGORY",DmartSalesData[[#This Row],[sales]]&lt;4000,"MEDIUM CATEGORY",DmartSalesData[[#This Row],[sales]]&gt;=4000,"HIGH CATEGORY")</f>
        <v>MEDIUM CATEGORY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tr">
        <f>IF(AND(DmartSalesData[[#This Row],[profit]]&gt;=500,DmartSalesData[[#This Row],[sales]]&gt;=3000),"Good","Not Good")</f>
        <v>Good</v>
      </c>
      <c r="R11217" s="2">
        <f>YEAR(DmartSalesData[[#This Row],[order_date]])</f>
        <v>2024</v>
      </c>
    </row>
    <row r="11218" spans="1:18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 t="str" cm="1">
        <f t="array" ref="F11218">_xlfn.IFS(DmartSalesData[[#This Row],[sales]]&lt;2000,"LOW CATEGORY",DmartSalesData[[#This Row],[sales]]&lt;4000,"MEDIUM CATEGORY",DmartSalesData[[#This Row],[sales]]&gt;=4000,"HIGH CATEGORY")</f>
        <v>LOW CATEGORY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tr">
        <f>IF(AND(DmartSalesData[[#This Row],[profit]]&gt;=500,DmartSalesData[[#This Row],[sales]]&gt;=3000),"Good","Not Good")</f>
        <v>Not Good</v>
      </c>
      <c r="R11218" s="2">
        <f>YEAR(DmartSalesData[[#This Row],[order_date]])</f>
        <v>2023</v>
      </c>
    </row>
    <row r="11219" spans="1:18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 t="str" cm="1">
        <f t="array" ref="F11219">_xlfn.IFS(DmartSalesData[[#This Row],[sales]]&lt;2000,"LOW CATEGORY",DmartSalesData[[#This Row],[sales]]&lt;4000,"MEDIUM CATEGORY",DmartSalesData[[#This Row],[sales]]&gt;=4000,"HIGH CATEGORY")</f>
        <v>MEDIUM CATEGORY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tr">
        <f>IF(AND(DmartSalesData[[#This Row],[profit]]&gt;=500,DmartSalesData[[#This Row],[sales]]&gt;=3000),"Good","Not Good")</f>
        <v>Not Good</v>
      </c>
      <c r="R11219" s="2">
        <f>YEAR(DmartSalesData[[#This Row],[order_date]])</f>
        <v>2024</v>
      </c>
    </row>
    <row r="11220" spans="1:18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 t="str" cm="1">
        <f t="array" ref="F11220">_xlfn.IFS(DmartSalesData[[#This Row],[sales]]&lt;2000,"LOW CATEGORY",DmartSalesData[[#This Row],[sales]]&lt;4000,"MEDIUM CATEGORY",DmartSalesData[[#This Row],[sales]]&gt;=4000,"HIGH CATEGORY")</f>
        <v>MEDIUM CATEGORY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tr">
        <f>IF(AND(DmartSalesData[[#This Row],[profit]]&gt;=500,DmartSalesData[[#This Row],[sales]]&gt;=3000),"Good","Not Good")</f>
        <v>Not Good</v>
      </c>
      <c r="R11220" s="2">
        <f>YEAR(DmartSalesData[[#This Row],[order_date]])</f>
        <v>2023</v>
      </c>
    </row>
    <row r="11221" spans="1:18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 t="str" cm="1">
        <f t="array" ref="F11221">_xlfn.IFS(DmartSalesData[[#This Row],[sales]]&lt;2000,"LOW CATEGORY",DmartSalesData[[#This Row],[sales]]&lt;4000,"MEDIUM CATEGORY",DmartSalesData[[#This Row],[sales]]&gt;=4000,"HIGH CATEGORY")</f>
        <v>MEDIUM CATEGORY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tr">
        <f>IF(AND(DmartSalesData[[#This Row],[profit]]&gt;=500,DmartSalesData[[#This Row],[sales]]&gt;=3000),"Good","Not Good")</f>
        <v>Good</v>
      </c>
      <c r="R11221" s="2">
        <f>YEAR(DmartSalesData[[#This Row],[order_date]])</f>
        <v>2023</v>
      </c>
    </row>
    <row r="11222" spans="1:18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 t="str" cm="1">
        <f t="array" ref="F11222">_xlfn.IFS(DmartSalesData[[#This Row],[sales]]&lt;2000,"LOW CATEGORY",DmartSalesData[[#This Row],[sales]]&lt;4000,"MEDIUM CATEGORY",DmartSalesData[[#This Row],[sales]]&gt;=4000,"HIGH CATEGORY")</f>
        <v>MEDIUM CATEGORY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tr">
        <f>IF(AND(DmartSalesData[[#This Row],[profit]]&gt;=500,DmartSalesData[[#This Row],[sales]]&gt;=3000),"Good","Not Good")</f>
        <v>Not Good</v>
      </c>
      <c r="R11222" s="2">
        <f>YEAR(DmartSalesData[[#This Row],[order_date]])</f>
        <v>2023</v>
      </c>
    </row>
    <row r="11223" spans="1:18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 t="str" cm="1">
        <f t="array" ref="F11223">_xlfn.IFS(DmartSalesData[[#This Row],[sales]]&lt;2000,"LOW CATEGORY",DmartSalesData[[#This Row],[sales]]&lt;4000,"MEDIUM CATEGORY",DmartSalesData[[#This Row],[sales]]&gt;=4000,"HIGH CATEGORY")</f>
        <v>HIGH CATEGORY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tr">
        <f>IF(AND(DmartSalesData[[#This Row],[profit]]&gt;=500,DmartSalesData[[#This Row],[sales]]&gt;=3000),"Good","Not Good")</f>
        <v>Good</v>
      </c>
      <c r="R11223" s="2">
        <f>YEAR(DmartSalesData[[#This Row],[order_date]])</f>
        <v>2023</v>
      </c>
    </row>
    <row r="11224" spans="1:18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 t="str" cm="1">
        <f t="array" ref="F11224">_xlfn.IFS(DmartSalesData[[#This Row],[sales]]&lt;2000,"LOW CATEGORY",DmartSalesData[[#This Row],[sales]]&lt;4000,"MEDIUM CATEGORY",DmartSalesData[[#This Row],[sales]]&gt;=4000,"HIGH CATEGORY")</f>
        <v>LOW CATEGORY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tr">
        <f>IF(AND(DmartSalesData[[#This Row],[profit]]&gt;=500,DmartSalesData[[#This Row],[sales]]&gt;=3000),"Good","Not Good")</f>
        <v>Not Good</v>
      </c>
      <c r="R11224" s="2">
        <f>YEAR(DmartSalesData[[#This Row],[order_date]])</f>
        <v>2024</v>
      </c>
    </row>
    <row r="11225" spans="1:18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 t="str" cm="1">
        <f t="array" ref="F11225">_xlfn.IFS(DmartSalesData[[#This Row],[sales]]&lt;2000,"LOW CATEGORY",DmartSalesData[[#This Row],[sales]]&lt;4000,"MEDIUM CATEGORY",DmartSalesData[[#This Row],[sales]]&gt;=4000,"HIGH CATEGORY")</f>
        <v>LOW CATEGORY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tr">
        <f>IF(AND(DmartSalesData[[#This Row],[profit]]&gt;=500,DmartSalesData[[#This Row],[sales]]&gt;=3000),"Good","Not Good")</f>
        <v>Not Good</v>
      </c>
      <c r="R11225" s="2">
        <f>YEAR(DmartSalesData[[#This Row],[order_date]])</f>
        <v>2024</v>
      </c>
    </row>
    <row r="11226" spans="1:18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 t="str" cm="1">
        <f t="array" ref="F11226">_xlfn.IFS(DmartSalesData[[#This Row],[sales]]&lt;2000,"LOW CATEGORY",DmartSalesData[[#This Row],[sales]]&lt;4000,"MEDIUM CATEGORY",DmartSalesData[[#This Row],[sales]]&gt;=4000,"HIGH CATEGORY")</f>
        <v>LOW CATEGORY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tr">
        <f>IF(AND(DmartSalesData[[#This Row],[profit]]&gt;=500,DmartSalesData[[#This Row],[sales]]&gt;=3000),"Good","Not Good")</f>
        <v>Not Good</v>
      </c>
      <c r="R11226" s="2">
        <f>YEAR(DmartSalesData[[#This Row],[order_date]])</f>
        <v>2023</v>
      </c>
    </row>
    <row r="11227" spans="1:18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 t="str" cm="1">
        <f t="array" ref="F11227">_xlfn.IFS(DmartSalesData[[#This Row],[sales]]&lt;2000,"LOW CATEGORY",DmartSalesData[[#This Row],[sales]]&lt;4000,"MEDIUM CATEGORY",DmartSalesData[[#This Row],[sales]]&gt;=4000,"HIGH CATEGORY")</f>
        <v>MEDIUM CATEGORY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tr">
        <f>IF(AND(DmartSalesData[[#This Row],[profit]]&gt;=500,DmartSalesData[[#This Row],[sales]]&gt;=3000),"Good","Not Good")</f>
        <v>Not Good</v>
      </c>
      <c r="R11227" s="2">
        <f>YEAR(DmartSalesData[[#This Row],[order_date]])</f>
        <v>2024</v>
      </c>
    </row>
    <row r="11228" spans="1:18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 t="str" cm="1">
        <f t="array" ref="F11228">_xlfn.IFS(DmartSalesData[[#This Row],[sales]]&lt;2000,"LOW CATEGORY",DmartSalesData[[#This Row],[sales]]&lt;4000,"MEDIUM CATEGORY",DmartSalesData[[#This Row],[sales]]&gt;=4000,"HIGH CATEGORY")</f>
        <v>MEDIUM CATEGORY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tr">
        <f>IF(AND(DmartSalesData[[#This Row],[profit]]&gt;=500,DmartSalesData[[#This Row],[sales]]&gt;=3000),"Good","Not Good")</f>
        <v>Good</v>
      </c>
      <c r="R11228" s="2">
        <f>YEAR(DmartSalesData[[#This Row],[order_date]])</f>
        <v>2023</v>
      </c>
    </row>
    <row r="11229" spans="1:18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 t="str" cm="1">
        <f t="array" ref="F11229">_xlfn.IFS(DmartSalesData[[#This Row],[sales]]&lt;2000,"LOW CATEGORY",DmartSalesData[[#This Row],[sales]]&lt;4000,"MEDIUM CATEGORY",DmartSalesData[[#This Row],[sales]]&gt;=4000,"HIGH CATEGORY")</f>
        <v>MEDIUM CATEGORY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tr">
        <f>IF(AND(DmartSalesData[[#This Row],[profit]]&gt;=500,DmartSalesData[[#This Row],[sales]]&gt;=3000),"Good","Not Good")</f>
        <v>Good</v>
      </c>
      <c r="R11229" s="2">
        <f>YEAR(DmartSalesData[[#This Row],[order_date]])</f>
        <v>2023</v>
      </c>
    </row>
    <row r="11230" spans="1:18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 t="str" cm="1">
        <f t="array" ref="F11230">_xlfn.IFS(DmartSalesData[[#This Row],[sales]]&lt;2000,"LOW CATEGORY",DmartSalesData[[#This Row],[sales]]&lt;4000,"MEDIUM CATEGORY",DmartSalesData[[#This Row],[sales]]&gt;=4000,"HIGH CATEGORY")</f>
        <v>LOW CATEGORY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tr">
        <f>IF(AND(DmartSalesData[[#This Row],[profit]]&gt;=500,DmartSalesData[[#This Row],[sales]]&gt;=3000),"Good","Not Good")</f>
        <v>Not Good</v>
      </c>
      <c r="R11230" s="2">
        <f>YEAR(DmartSalesData[[#This Row],[order_date]])</f>
        <v>2024</v>
      </c>
    </row>
    <row r="11231" spans="1:18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 t="str" cm="1">
        <f t="array" ref="F11231">_xlfn.IFS(DmartSalesData[[#This Row],[sales]]&lt;2000,"LOW CATEGORY",DmartSalesData[[#This Row],[sales]]&lt;4000,"MEDIUM CATEGORY",DmartSalesData[[#This Row],[sales]]&gt;=4000,"HIGH CATEGORY")</f>
        <v>HIGH CATEGORY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tr">
        <f>IF(AND(DmartSalesData[[#This Row],[profit]]&gt;=500,DmartSalesData[[#This Row],[sales]]&gt;=3000),"Good","Not Good")</f>
        <v>Good</v>
      </c>
      <c r="R11231" s="2">
        <f>YEAR(DmartSalesData[[#This Row],[order_date]])</f>
        <v>2023</v>
      </c>
    </row>
    <row r="11232" spans="1:18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 t="str" cm="1">
        <f t="array" ref="F11232">_xlfn.IFS(DmartSalesData[[#This Row],[sales]]&lt;2000,"LOW CATEGORY",DmartSalesData[[#This Row],[sales]]&lt;4000,"MEDIUM CATEGORY",DmartSalesData[[#This Row],[sales]]&gt;=4000,"HIGH CATEGORY")</f>
        <v>LOW CATEGORY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tr">
        <f>IF(AND(DmartSalesData[[#This Row],[profit]]&gt;=500,DmartSalesData[[#This Row],[sales]]&gt;=3000),"Good","Not Good")</f>
        <v>Not Good</v>
      </c>
      <c r="R11232" s="2">
        <f>YEAR(DmartSalesData[[#This Row],[order_date]])</f>
        <v>2024</v>
      </c>
    </row>
    <row r="11233" spans="1:18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 t="str" cm="1">
        <f t="array" ref="F11233">_xlfn.IFS(DmartSalesData[[#This Row],[sales]]&lt;2000,"LOW CATEGORY",DmartSalesData[[#This Row],[sales]]&lt;4000,"MEDIUM CATEGORY",DmartSalesData[[#This Row],[sales]]&gt;=4000,"HIGH CATEGORY")</f>
        <v>LOW CATEGORY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tr">
        <f>IF(AND(DmartSalesData[[#This Row],[profit]]&gt;=500,DmartSalesData[[#This Row],[sales]]&gt;=3000),"Good","Not Good")</f>
        <v>Not Good</v>
      </c>
      <c r="R11233" s="2">
        <f>YEAR(DmartSalesData[[#This Row],[order_date]])</f>
        <v>2023</v>
      </c>
    </row>
    <row r="11234" spans="1:18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 t="str" cm="1">
        <f t="array" ref="F11234">_xlfn.IFS(DmartSalesData[[#This Row],[sales]]&lt;2000,"LOW CATEGORY",DmartSalesData[[#This Row],[sales]]&lt;4000,"MEDIUM CATEGORY",DmartSalesData[[#This Row],[sales]]&gt;=4000,"HIGH CATEGORY")</f>
        <v>MEDIUM CATEGORY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tr">
        <f>IF(AND(DmartSalesData[[#This Row],[profit]]&gt;=500,DmartSalesData[[#This Row],[sales]]&gt;=3000),"Good","Not Good")</f>
        <v>Not Good</v>
      </c>
      <c r="R11234" s="2">
        <f>YEAR(DmartSalesData[[#This Row],[order_date]])</f>
        <v>2024</v>
      </c>
    </row>
    <row r="11235" spans="1:18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 t="str" cm="1">
        <f t="array" ref="F11235">_xlfn.IFS(DmartSalesData[[#This Row],[sales]]&lt;2000,"LOW CATEGORY",DmartSalesData[[#This Row],[sales]]&lt;4000,"MEDIUM CATEGORY",DmartSalesData[[#This Row],[sales]]&gt;=4000,"HIGH CATEGORY")</f>
        <v>LOW CATEGORY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tr">
        <f>IF(AND(DmartSalesData[[#This Row],[profit]]&gt;=500,DmartSalesData[[#This Row],[sales]]&gt;=3000),"Good","Not Good")</f>
        <v>Not Good</v>
      </c>
      <c r="R11235" s="2">
        <f>YEAR(DmartSalesData[[#This Row],[order_date]])</f>
        <v>2024</v>
      </c>
    </row>
    <row r="11236" spans="1:18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 t="str" cm="1">
        <f t="array" ref="F11236">_xlfn.IFS(DmartSalesData[[#This Row],[sales]]&lt;2000,"LOW CATEGORY",DmartSalesData[[#This Row],[sales]]&lt;4000,"MEDIUM CATEGORY",DmartSalesData[[#This Row],[sales]]&gt;=4000,"HIGH CATEGORY")</f>
        <v>MEDIUM CATEGORY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tr">
        <f>IF(AND(DmartSalesData[[#This Row],[profit]]&gt;=500,DmartSalesData[[#This Row],[sales]]&gt;=3000),"Good","Not Good")</f>
        <v>Not Good</v>
      </c>
      <c r="R11236" s="2">
        <f>YEAR(DmartSalesData[[#This Row],[order_date]])</f>
        <v>2024</v>
      </c>
    </row>
    <row r="11237" spans="1:18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 t="str" cm="1">
        <f t="array" ref="F11237">_xlfn.IFS(DmartSalesData[[#This Row],[sales]]&lt;2000,"LOW CATEGORY",DmartSalesData[[#This Row],[sales]]&lt;4000,"MEDIUM CATEGORY",DmartSalesData[[#This Row],[sales]]&gt;=4000,"HIGH CATEGORY")</f>
        <v>MEDIUM CATEGORY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tr">
        <f>IF(AND(DmartSalesData[[#This Row],[profit]]&gt;=500,DmartSalesData[[#This Row],[sales]]&gt;=3000),"Good","Not Good")</f>
        <v>Not Good</v>
      </c>
      <c r="R11237" s="2">
        <f>YEAR(DmartSalesData[[#This Row],[order_date]])</f>
        <v>2023</v>
      </c>
    </row>
    <row r="11238" spans="1:18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 t="str" cm="1">
        <f t="array" ref="F11238">_xlfn.IFS(DmartSalesData[[#This Row],[sales]]&lt;2000,"LOW CATEGORY",DmartSalesData[[#This Row],[sales]]&lt;4000,"MEDIUM CATEGORY",DmartSalesData[[#This Row],[sales]]&gt;=4000,"HIGH CATEGORY")</f>
        <v>LOW CATEGORY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tr">
        <f>IF(AND(DmartSalesData[[#This Row],[profit]]&gt;=500,DmartSalesData[[#This Row],[sales]]&gt;=3000),"Good","Not Good")</f>
        <v>Not Good</v>
      </c>
      <c r="R11238" s="2">
        <f>YEAR(DmartSalesData[[#This Row],[order_date]])</f>
        <v>2023</v>
      </c>
    </row>
    <row r="11239" spans="1:18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 t="str" cm="1">
        <f t="array" ref="F11239">_xlfn.IFS(DmartSalesData[[#This Row],[sales]]&lt;2000,"LOW CATEGORY",DmartSalesData[[#This Row],[sales]]&lt;4000,"MEDIUM CATEGORY",DmartSalesData[[#This Row],[sales]]&gt;=4000,"HIGH CATEGORY")</f>
        <v>LOW CATEGORY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tr">
        <f>IF(AND(DmartSalesData[[#This Row],[profit]]&gt;=500,DmartSalesData[[#This Row],[sales]]&gt;=3000),"Good","Not Good")</f>
        <v>Not Good</v>
      </c>
      <c r="R11239" s="2">
        <f>YEAR(DmartSalesData[[#This Row],[order_date]])</f>
        <v>2023</v>
      </c>
    </row>
    <row r="11240" spans="1:18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 t="str" cm="1">
        <f t="array" ref="F11240">_xlfn.IFS(DmartSalesData[[#This Row],[sales]]&lt;2000,"LOW CATEGORY",DmartSalesData[[#This Row],[sales]]&lt;4000,"MEDIUM CATEGORY",DmartSalesData[[#This Row],[sales]]&gt;=4000,"HIGH CATEGORY")</f>
        <v>MEDIUM CATEGORY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tr">
        <f>IF(AND(DmartSalesData[[#This Row],[profit]]&gt;=500,DmartSalesData[[#This Row],[sales]]&gt;=3000),"Good","Not Good")</f>
        <v>Not Good</v>
      </c>
      <c r="R11240" s="2">
        <f>YEAR(DmartSalesData[[#This Row],[order_date]])</f>
        <v>2023</v>
      </c>
    </row>
    <row r="11241" spans="1:18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 t="str" cm="1">
        <f t="array" ref="F11241">_xlfn.IFS(DmartSalesData[[#This Row],[sales]]&lt;2000,"LOW CATEGORY",DmartSalesData[[#This Row],[sales]]&lt;4000,"MEDIUM CATEGORY",DmartSalesData[[#This Row],[sales]]&gt;=4000,"HIGH CATEGORY")</f>
        <v>LOW CATEGORY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tr">
        <f>IF(AND(DmartSalesData[[#This Row],[profit]]&gt;=500,DmartSalesData[[#This Row],[sales]]&gt;=3000),"Good","Not Good")</f>
        <v>Not Good</v>
      </c>
      <c r="R11241" s="2">
        <f>YEAR(DmartSalesData[[#This Row],[order_date]])</f>
        <v>2023</v>
      </c>
    </row>
    <row r="11242" spans="1:18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 t="str" cm="1">
        <f t="array" ref="F11242">_xlfn.IFS(DmartSalesData[[#This Row],[sales]]&lt;2000,"LOW CATEGORY",DmartSalesData[[#This Row],[sales]]&lt;4000,"MEDIUM CATEGORY",DmartSalesData[[#This Row],[sales]]&gt;=4000,"HIGH CATEGORY")</f>
        <v>LOW CATEGORY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tr">
        <f>IF(AND(DmartSalesData[[#This Row],[profit]]&gt;=500,DmartSalesData[[#This Row],[sales]]&gt;=3000),"Good","Not Good")</f>
        <v>Not Good</v>
      </c>
      <c r="R11242" s="2">
        <f>YEAR(DmartSalesData[[#This Row],[order_date]])</f>
        <v>2024</v>
      </c>
    </row>
    <row r="11243" spans="1:18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 t="str" cm="1">
        <f t="array" ref="F11243">_xlfn.IFS(DmartSalesData[[#This Row],[sales]]&lt;2000,"LOW CATEGORY",DmartSalesData[[#This Row],[sales]]&lt;4000,"MEDIUM CATEGORY",DmartSalesData[[#This Row],[sales]]&gt;=4000,"HIGH CATEGORY")</f>
        <v>MEDIUM CATEGORY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tr">
        <f>IF(AND(DmartSalesData[[#This Row],[profit]]&gt;=500,DmartSalesData[[#This Row],[sales]]&gt;=3000),"Good","Not Good")</f>
        <v>Not Good</v>
      </c>
      <c r="R11243" s="2">
        <f>YEAR(DmartSalesData[[#This Row],[order_date]])</f>
        <v>2023</v>
      </c>
    </row>
    <row r="11244" spans="1:18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 t="str" cm="1">
        <f t="array" ref="F11244">_xlfn.IFS(DmartSalesData[[#This Row],[sales]]&lt;2000,"LOW CATEGORY",DmartSalesData[[#This Row],[sales]]&lt;4000,"MEDIUM CATEGORY",DmartSalesData[[#This Row],[sales]]&gt;=4000,"HIGH CATEGORY")</f>
        <v>LOW CATEGORY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tr">
        <f>IF(AND(DmartSalesData[[#This Row],[profit]]&gt;=500,DmartSalesData[[#This Row],[sales]]&gt;=3000),"Good","Not Good")</f>
        <v>Not Good</v>
      </c>
      <c r="R11244" s="2">
        <f>YEAR(DmartSalesData[[#This Row],[order_date]])</f>
        <v>2024</v>
      </c>
    </row>
    <row r="11245" spans="1:18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 t="str" cm="1">
        <f t="array" ref="F11245">_xlfn.IFS(DmartSalesData[[#This Row],[sales]]&lt;2000,"LOW CATEGORY",DmartSalesData[[#This Row],[sales]]&lt;4000,"MEDIUM CATEGORY",DmartSalesData[[#This Row],[sales]]&gt;=4000,"HIGH CATEGORY")</f>
        <v>MEDIUM CATEGORY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tr">
        <f>IF(AND(DmartSalesData[[#This Row],[profit]]&gt;=500,DmartSalesData[[#This Row],[sales]]&gt;=3000),"Good","Not Good")</f>
        <v>Not Good</v>
      </c>
      <c r="R11245" s="2">
        <f>YEAR(DmartSalesData[[#This Row],[order_date]])</f>
        <v>2023</v>
      </c>
    </row>
    <row r="11246" spans="1:18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 t="str" cm="1">
        <f t="array" ref="F11246">_xlfn.IFS(DmartSalesData[[#This Row],[sales]]&lt;2000,"LOW CATEGORY",DmartSalesData[[#This Row],[sales]]&lt;4000,"MEDIUM CATEGORY",DmartSalesData[[#This Row],[sales]]&gt;=4000,"HIGH CATEGORY")</f>
        <v>MEDIUM CATEGORY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tr">
        <f>IF(AND(DmartSalesData[[#This Row],[profit]]&gt;=500,DmartSalesData[[#This Row],[sales]]&gt;=3000),"Good","Not Good")</f>
        <v>Not Good</v>
      </c>
      <c r="R11246" s="2">
        <f>YEAR(DmartSalesData[[#This Row],[order_date]])</f>
        <v>2024</v>
      </c>
    </row>
    <row r="11247" spans="1:18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 t="str" cm="1">
        <f t="array" ref="F11247">_xlfn.IFS(DmartSalesData[[#This Row],[sales]]&lt;2000,"LOW CATEGORY",DmartSalesData[[#This Row],[sales]]&lt;4000,"MEDIUM CATEGORY",DmartSalesData[[#This Row],[sales]]&gt;=4000,"HIGH CATEGORY")</f>
        <v>HIGH CATEGORY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tr">
        <f>IF(AND(DmartSalesData[[#This Row],[profit]]&gt;=500,DmartSalesData[[#This Row],[sales]]&gt;=3000),"Good","Not Good")</f>
        <v>Not Good</v>
      </c>
      <c r="R11247" s="2">
        <f>YEAR(DmartSalesData[[#This Row],[order_date]])</f>
        <v>2024</v>
      </c>
    </row>
    <row r="11248" spans="1:18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 t="str" cm="1">
        <f t="array" ref="F11248">_xlfn.IFS(DmartSalesData[[#This Row],[sales]]&lt;2000,"LOW CATEGORY",DmartSalesData[[#This Row],[sales]]&lt;4000,"MEDIUM CATEGORY",DmartSalesData[[#This Row],[sales]]&gt;=4000,"HIGH CATEGORY")</f>
        <v>HIGH CATEGORY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tr">
        <f>IF(AND(DmartSalesData[[#This Row],[profit]]&gt;=500,DmartSalesData[[#This Row],[sales]]&gt;=3000),"Good","Not Good")</f>
        <v>Good</v>
      </c>
      <c r="R11248" s="2">
        <f>YEAR(DmartSalesData[[#This Row],[order_date]])</f>
        <v>2024</v>
      </c>
    </row>
    <row r="11249" spans="1:18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 t="str" cm="1">
        <f t="array" ref="F11249">_xlfn.IFS(DmartSalesData[[#This Row],[sales]]&lt;2000,"LOW CATEGORY",DmartSalesData[[#This Row],[sales]]&lt;4000,"MEDIUM CATEGORY",DmartSalesData[[#This Row],[sales]]&gt;=4000,"HIGH CATEGORY")</f>
        <v>LOW CATEGORY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tr">
        <f>IF(AND(DmartSalesData[[#This Row],[profit]]&gt;=500,DmartSalesData[[#This Row],[sales]]&gt;=3000),"Good","Not Good")</f>
        <v>Not Good</v>
      </c>
      <c r="R11249" s="2">
        <f>YEAR(DmartSalesData[[#This Row],[order_date]])</f>
        <v>2024</v>
      </c>
    </row>
    <row r="11250" spans="1:18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 t="str" cm="1">
        <f t="array" ref="F11250">_xlfn.IFS(DmartSalesData[[#This Row],[sales]]&lt;2000,"LOW CATEGORY",DmartSalesData[[#This Row],[sales]]&lt;4000,"MEDIUM CATEGORY",DmartSalesData[[#This Row],[sales]]&gt;=4000,"HIGH CATEGORY")</f>
        <v>LOW CATEGORY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tr">
        <f>IF(AND(DmartSalesData[[#This Row],[profit]]&gt;=500,DmartSalesData[[#This Row],[sales]]&gt;=3000),"Good","Not Good")</f>
        <v>Not Good</v>
      </c>
      <c r="R11250" s="2">
        <f>YEAR(DmartSalesData[[#This Row],[order_date]])</f>
        <v>2024</v>
      </c>
    </row>
    <row r="11251" spans="1:18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 t="str" cm="1">
        <f t="array" ref="F11251">_xlfn.IFS(DmartSalesData[[#This Row],[sales]]&lt;2000,"LOW CATEGORY",DmartSalesData[[#This Row],[sales]]&lt;4000,"MEDIUM CATEGORY",DmartSalesData[[#This Row],[sales]]&gt;=4000,"HIGH CATEGORY")</f>
        <v>MEDIUM CATEGORY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tr">
        <f>IF(AND(DmartSalesData[[#This Row],[profit]]&gt;=500,DmartSalesData[[#This Row],[sales]]&gt;=3000),"Good","Not Good")</f>
        <v>Not Good</v>
      </c>
      <c r="R11251" s="2">
        <f>YEAR(DmartSalesData[[#This Row],[order_date]])</f>
        <v>2023</v>
      </c>
    </row>
    <row r="11252" spans="1:18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 t="str" cm="1">
        <f t="array" ref="F11252">_xlfn.IFS(DmartSalesData[[#This Row],[sales]]&lt;2000,"LOW CATEGORY",DmartSalesData[[#This Row],[sales]]&lt;4000,"MEDIUM CATEGORY",DmartSalesData[[#This Row],[sales]]&gt;=4000,"HIGH CATEGORY")</f>
        <v>MEDIUM CATEGORY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tr">
        <f>IF(AND(DmartSalesData[[#This Row],[profit]]&gt;=500,DmartSalesData[[#This Row],[sales]]&gt;=3000),"Good","Not Good")</f>
        <v>Good</v>
      </c>
      <c r="R11252" s="2">
        <f>YEAR(DmartSalesData[[#This Row],[order_date]])</f>
        <v>2024</v>
      </c>
    </row>
    <row r="11253" spans="1:18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 t="str" cm="1">
        <f t="array" ref="F11253">_xlfn.IFS(DmartSalesData[[#This Row],[sales]]&lt;2000,"LOW CATEGORY",DmartSalesData[[#This Row],[sales]]&lt;4000,"MEDIUM CATEGORY",DmartSalesData[[#This Row],[sales]]&gt;=4000,"HIGH CATEGORY")</f>
        <v>LOW CATEGORY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tr">
        <f>IF(AND(DmartSalesData[[#This Row],[profit]]&gt;=500,DmartSalesData[[#This Row],[sales]]&gt;=3000),"Good","Not Good")</f>
        <v>Not Good</v>
      </c>
      <c r="R11253" s="2">
        <f>YEAR(DmartSalesData[[#This Row],[order_date]])</f>
        <v>2023</v>
      </c>
    </row>
    <row r="11254" spans="1:18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 t="str" cm="1">
        <f t="array" ref="F11254">_xlfn.IFS(DmartSalesData[[#This Row],[sales]]&lt;2000,"LOW CATEGORY",DmartSalesData[[#This Row],[sales]]&lt;4000,"MEDIUM CATEGORY",DmartSalesData[[#This Row],[sales]]&gt;=4000,"HIGH CATEGORY")</f>
        <v>MEDIUM CATEGORY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tr">
        <f>IF(AND(DmartSalesData[[#This Row],[profit]]&gt;=500,DmartSalesData[[#This Row],[sales]]&gt;=3000),"Good","Not Good")</f>
        <v>Not Good</v>
      </c>
      <c r="R11254" s="2">
        <f>YEAR(DmartSalesData[[#This Row],[order_date]])</f>
        <v>2024</v>
      </c>
    </row>
    <row r="11255" spans="1:18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 t="str" cm="1">
        <f t="array" ref="F11255">_xlfn.IFS(DmartSalesData[[#This Row],[sales]]&lt;2000,"LOW CATEGORY",DmartSalesData[[#This Row],[sales]]&lt;4000,"MEDIUM CATEGORY",DmartSalesData[[#This Row],[sales]]&gt;=4000,"HIGH CATEGORY")</f>
        <v>MEDIUM CATEGORY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tr">
        <f>IF(AND(DmartSalesData[[#This Row],[profit]]&gt;=500,DmartSalesData[[#This Row],[sales]]&gt;=3000),"Good","Not Good")</f>
        <v>Not Good</v>
      </c>
      <c r="R11255" s="2">
        <f>YEAR(DmartSalesData[[#This Row],[order_date]])</f>
        <v>2023</v>
      </c>
    </row>
    <row r="11256" spans="1:18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 t="str" cm="1">
        <f t="array" ref="F11256">_xlfn.IFS(DmartSalesData[[#This Row],[sales]]&lt;2000,"LOW CATEGORY",DmartSalesData[[#This Row],[sales]]&lt;4000,"MEDIUM CATEGORY",DmartSalesData[[#This Row],[sales]]&gt;=4000,"HIGH CATEGORY")</f>
        <v>MEDIUM CATEGORY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tr">
        <f>IF(AND(DmartSalesData[[#This Row],[profit]]&gt;=500,DmartSalesData[[#This Row],[sales]]&gt;=3000),"Good","Not Good")</f>
        <v>Good</v>
      </c>
      <c r="R11256" s="2">
        <f>YEAR(DmartSalesData[[#This Row],[order_date]])</f>
        <v>2023</v>
      </c>
    </row>
    <row r="11257" spans="1:18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 t="str" cm="1">
        <f t="array" ref="F11257">_xlfn.IFS(DmartSalesData[[#This Row],[sales]]&lt;2000,"LOW CATEGORY",DmartSalesData[[#This Row],[sales]]&lt;4000,"MEDIUM CATEGORY",DmartSalesData[[#This Row],[sales]]&gt;=4000,"HIGH CATEGORY")</f>
        <v>MEDIUM CATEGORY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tr">
        <f>IF(AND(DmartSalesData[[#This Row],[profit]]&gt;=500,DmartSalesData[[#This Row],[sales]]&gt;=3000),"Good","Not Good")</f>
        <v>Good</v>
      </c>
      <c r="R11257" s="2">
        <f>YEAR(DmartSalesData[[#This Row],[order_date]])</f>
        <v>2024</v>
      </c>
    </row>
    <row r="11258" spans="1:18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 t="str" cm="1">
        <f t="array" ref="F11258">_xlfn.IFS(DmartSalesData[[#This Row],[sales]]&lt;2000,"LOW CATEGORY",DmartSalesData[[#This Row],[sales]]&lt;4000,"MEDIUM CATEGORY",DmartSalesData[[#This Row],[sales]]&gt;=4000,"HIGH CATEGORY")</f>
        <v>LOW CATEGORY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tr">
        <f>IF(AND(DmartSalesData[[#This Row],[profit]]&gt;=500,DmartSalesData[[#This Row],[sales]]&gt;=3000),"Good","Not Good")</f>
        <v>Not Good</v>
      </c>
      <c r="R11258" s="2">
        <f>YEAR(DmartSalesData[[#This Row],[order_date]])</f>
        <v>2023</v>
      </c>
    </row>
    <row r="11259" spans="1:18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 t="str" cm="1">
        <f t="array" ref="F11259">_xlfn.IFS(DmartSalesData[[#This Row],[sales]]&lt;2000,"LOW CATEGORY",DmartSalesData[[#This Row],[sales]]&lt;4000,"MEDIUM CATEGORY",DmartSalesData[[#This Row],[sales]]&gt;=4000,"HIGH CATEGORY")</f>
        <v>LOW CATEGORY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tr">
        <f>IF(AND(DmartSalesData[[#This Row],[profit]]&gt;=500,DmartSalesData[[#This Row],[sales]]&gt;=3000),"Good","Not Good")</f>
        <v>Not Good</v>
      </c>
      <c r="R11259" s="2">
        <f>YEAR(DmartSalesData[[#This Row],[order_date]])</f>
        <v>2023</v>
      </c>
    </row>
    <row r="11260" spans="1:18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 t="str" cm="1">
        <f t="array" ref="F11260">_xlfn.IFS(DmartSalesData[[#This Row],[sales]]&lt;2000,"LOW CATEGORY",DmartSalesData[[#This Row],[sales]]&lt;4000,"MEDIUM CATEGORY",DmartSalesData[[#This Row],[sales]]&gt;=4000,"HIGH CATEGORY")</f>
        <v>MEDIUM CATEGORY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tr">
        <f>IF(AND(DmartSalesData[[#This Row],[profit]]&gt;=500,DmartSalesData[[#This Row],[sales]]&gt;=3000),"Good","Not Good")</f>
        <v>Not Good</v>
      </c>
      <c r="R11260" s="2">
        <f>YEAR(DmartSalesData[[#This Row],[order_date]])</f>
        <v>2024</v>
      </c>
    </row>
    <row r="11261" spans="1:18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 t="str" cm="1">
        <f t="array" ref="F11261">_xlfn.IFS(DmartSalesData[[#This Row],[sales]]&lt;2000,"LOW CATEGORY",DmartSalesData[[#This Row],[sales]]&lt;4000,"MEDIUM CATEGORY",DmartSalesData[[#This Row],[sales]]&gt;=4000,"HIGH CATEGORY")</f>
        <v>LOW CATEGORY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tr">
        <f>IF(AND(DmartSalesData[[#This Row],[profit]]&gt;=500,DmartSalesData[[#This Row],[sales]]&gt;=3000),"Good","Not Good")</f>
        <v>Not Good</v>
      </c>
      <c r="R11261" s="2">
        <f>YEAR(DmartSalesData[[#This Row],[order_date]])</f>
        <v>2024</v>
      </c>
    </row>
    <row r="11262" spans="1:18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 t="str" cm="1">
        <f t="array" ref="F11262">_xlfn.IFS(DmartSalesData[[#This Row],[sales]]&lt;2000,"LOW CATEGORY",DmartSalesData[[#This Row],[sales]]&lt;4000,"MEDIUM CATEGORY",DmartSalesData[[#This Row],[sales]]&gt;=4000,"HIGH CATEGORY")</f>
        <v>HIGH CATEGORY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tr">
        <f>IF(AND(DmartSalesData[[#This Row],[profit]]&gt;=500,DmartSalesData[[#This Row],[sales]]&gt;=3000),"Good","Not Good")</f>
        <v>Not Good</v>
      </c>
      <c r="R11262" s="2">
        <f>YEAR(DmartSalesData[[#This Row],[order_date]])</f>
        <v>2024</v>
      </c>
    </row>
    <row r="11263" spans="1:18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 t="str" cm="1">
        <f t="array" ref="F11263">_xlfn.IFS(DmartSalesData[[#This Row],[sales]]&lt;2000,"LOW CATEGORY",DmartSalesData[[#This Row],[sales]]&lt;4000,"MEDIUM CATEGORY",DmartSalesData[[#This Row],[sales]]&gt;=4000,"HIGH CATEGORY")</f>
        <v>LOW CATEGORY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tr">
        <f>IF(AND(DmartSalesData[[#This Row],[profit]]&gt;=500,DmartSalesData[[#This Row],[sales]]&gt;=3000),"Good","Not Good")</f>
        <v>Not Good</v>
      </c>
      <c r="R11263" s="2">
        <f>YEAR(DmartSalesData[[#This Row],[order_date]])</f>
        <v>2023</v>
      </c>
    </row>
    <row r="11264" spans="1:18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 t="str" cm="1">
        <f t="array" ref="F11264">_xlfn.IFS(DmartSalesData[[#This Row],[sales]]&lt;2000,"LOW CATEGORY",DmartSalesData[[#This Row],[sales]]&lt;4000,"MEDIUM CATEGORY",DmartSalesData[[#This Row],[sales]]&gt;=4000,"HIGH CATEGORY")</f>
        <v>LOW CATEGORY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tr">
        <f>IF(AND(DmartSalesData[[#This Row],[profit]]&gt;=500,DmartSalesData[[#This Row],[sales]]&gt;=3000),"Good","Not Good")</f>
        <v>Not Good</v>
      </c>
      <c r="R11264" s="2">
        <f>YEAR(DmartSalesData[[#This Row],[order_date]])</f>
        <v>2023</v>
      </c>
    </row>
    <row r="11265" spans="1:18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 t="str" cm="1">
        <f t="array" ref="F11265">_xlfn.IFS(DmartSalesData[[#This Row],[sales]]&lt;2000,"LOW CATEGORY",DmartSalesData[[#This Row],[sales]]&lt;4000,"MEDIUM CATEGORY",DmartSalesData[[#This Row],[sales]]&gt;=4000,"HIGH CATEGORY")</f>
        <v>LOW CATEGORY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tr">
        <f>IF(AND(DmartSalesData[[#This Row],[profit]]&gt;=500,DmartSalesData[[#This Row],[sales]]&gt;=3000),"Good","Not Good")</f>
        <v>Not Good</v>
      </c>
      <c r="R11265" s="2">
        <f>YEAR(DmartSalesData[[#This Row],[order_date]])</f>
        <v>2024</v>
      </c>
    </row>
    <row r="11266" spans="1:18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 t="str" cm="1">
        <f t="array" ref="F11266">_xlfn.IFS(DmartSalesData[[#This Row],[sales]]&lt;2000,"LOW CATEGORY",DmartSalesData[[#This Row],[sales]]&lt;4000,"MEDIUM CATEGORY",DmartSalesData[[#This Row],[sales]]&gt;=4000,"HIGH CATEGORY")</f>
        <v>MEDIUM CATEGORY</v>
      </c>
      <c r="G11266" s="2">
        <v>0.03</v>
      </c>
      <c r="H11266" s="2">
        <f t="shared" ref="H11266:H11329" si="352">E11266*G11266</f>
        <v>95.171099999999996</v>
      </c>
      <c r="I11266" s="2">
        <f t="shared" ref="I11266:I11329" si="353">E11266-H11266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tr">
        <f>IF(AND(DmartSalesData[[#This Row],[profit]]&gt;=500,DmartSalesData[[#This Row],[sales]]&gt;=3000),"Good","Not Good")</f>
        <v>Not Good</v>
      </c>
      <c r="R11266" s="2">
        <f>YEAR(DmartSalesData[[#This Row],[order_date]])</f>
        <v>2024</v>
      </c>
    </row>
    <row r="11267" spans="1:18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 t="str" cm="1">
        <f t="array" ref="F11267">_xlfn.IFS(DmartSalesData[[#This Row],[sales]]&lt;2000,"LOW CATEGORY",DmartSalesData[[#This Row],[sales]]&lt;4000,"MEDIUM CATEGORY",DmartSalesData[[#This Row],[sales]]&gt;=4000,"HIGH CATEGORY")</f>
        <v>MEDIUM CATEGORY</v>
      </c>
      <c r="G11267" s="2">
        <v>0.16</v>
      </c>
      <c r="H11267" s="2">
        <f t="shared" si="352"/>
        <v>440.57920000000001</v>
      </c>
      <c r="I11267" s="2">
        <f t="shared" si="353"/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tr">
        <f>IF(AND(DmartSalesData[[#This Row],[profit]]&gt;=500,DmartSalesData[[#This Row],[sales]]&gt;=3000),"Good","Not Good")</f>
        <v>Not Good</v>
      </c>
      <c r="R11267" s="2">
        <f>YEAR(DmartSalesData[[#This Row],[order_date]])</f>
        <v>2024</v>
      </c>
    </row>
    <row r="11268" spans="1:18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 t="str" cm="1">
        <f t="array" ref="F11268">_xlfn.IFS(DmartSalesData[[#This Row],[sales]]&lt;2000,"LOW CATEGORY",DmartSalesData[[#This Row],[sales]]&lt;4000,"MEDIUM CATEGORY",DmartSalesData[[#This Row],[sales]]&gt;=4000,"HIGH CATEGORY")</f>
        <v>MEDIUM CATEGORY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tr">
        <f>IF(AND(DmartSalesData[[#This Row],[profit]]&gt;=500,DmartSalesData[[#This Row],[sales]]&gt;=3000),"Good","Not Good")</f>
        <v>Not Good</v>
      </c>
      <c r="R11268" s="2">
        <f>YEAR(DmartSalesData[[#This Row],[order_date]])</f>
        <v>2024</v>
      </c>
    </row>
    <row r="11269" spans="1:18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 t="str" cm="1">
        <f t="array" ref="F11269">_xlfn.IFS(DmartSalesData[[#This Row],[sales]]&lt;2000,"LOW CATEGORY",DmartSalesData[[#This Row],[sales]]&lt;4000,"MEDIUM CATEGORY",DmartSalesData[[#This Row],[sales]]&gt;=4000,"HIGH CATEGORY")</f>
        <v>HIGH CATEGORY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tr">
        <f>IF(AND(DmartSalesData[[#This Row],[profit]]&gt;=500,DmartSalesData[[#This Row],[sales]]&gt;=3000),"Good","Not Good")</f>
        <v>Not Good</v>
      </c>
      <c r="R11269" s="2">
        <f>YEAR(DmartSalesData[[#This Row],[order_date]])</f>
        <v>2024</v>
      </c>
    </row>
    <row r="11270" spans="1:18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 t="str" cm="1">
        <f t="array" ref="F11270">_xlfn.IFS(DmartSalesData[[#This Row],[sales]]&lt;2000,"LOW CATEGORY",DmartSalesData[[#This Row],[sales]]&lt;4000,"MEDIUM CATEGORY",DmartSalesData[[#This Row],[sales]]&gt;=4000,"HIGH CATEGORY")</f>
        <v>MEDIUM CATEGORY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tr">
        <f>IF(AND(DmartSalesData[[#This Row],[profit]]&gt;=500,DmartSalesData[[#This Row],[sales]]&gt;=3000),"Good","Not Good")</f>
        <v>Not Good</v>
      </c>
      <c r="R11270" s="2">
        <f>YEAR(DmartSalesData[[#This Row],[order_date]])</f>
        <v>2024</v>
      </c>
    </row>
    <row r="11271" spans="1:18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 t="str" cm="1">
        <f t="array" ref="F11271">_xlfn.IFS(DmartSalesData[[#This Row],[sales]]&lt;2000,"LOW CATEGORY",DmartSalesData[[#This Row],[sales]]&lt;4000,"MEDIUM CATEGORY",DmartSalesData[[#This Row],[sales]]&gt;=4000,"HIGH CATEGORY")</f>
        <v>LOW CATEGORY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tr">
        <f>IF(AND(DmartSalesData[[#This Row],[profit]]&gt;=500,DmartSalesData[[#This Row],[sales]]&gt;=3000),"Good","Not Good")</f>
        <v>Not Good</v>
      </c>
      <c r="R11271" s="2">
        <f>YEAR(DmartSalesData[[#This Row],[order_date]])</f>
        <v>2023</v>
      </c>
    </row>
    <row r="11272" spans="1:18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 t="str" cm="1">
        <f t="array" ref="F11272">_xlfn.IFS(DmartSalesData[[#This Row],[sales]]&lt;2000,"LOW CATEGORY",DmartSalesData[[#This Row],[sales]]&lt;4000,"MEDIUM CATEGORY",DmartSalesData[[#This Row],[sales]]&gt;=4000,"HIGH CATEGORY")</f>
        <v>MEDIUM CATEGORY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tr">
        <f>IF(AND(DmartSalesData[[#This Row],[profit]]&gt;=500,DmartSalesData[[#This Row],[sales]]&gt;=3000),"Good","Not Good")</f>
        <v>Not Good</v>
      </c>
      <c r="R11272" s="2">
        <f>YEAR(DmartSalesData[[#This Row],[order_date]])</f>
        <v>2023</v>
      </c>
    </row>
    <row r="11273" spans="1:18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 t="str" cm="1">
        <f t="array" ref="F11273">_xlfn.IFS(DmartSalesData[[#This Row],[sales]]&lt;2000,"LOW CATEGORY",DmartSalesData[[#This Row],[sales]]&lt;4000,"MEDIUM CATEGORY",DmartSalesData[[#This Row],[sales]]&gt;=4000,"HIGH CATEGORY")</f>
        <v>HIGH CATEGORY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tr">
        <f>IF(AND(DmartSalesData[[#This Row],[profit]]&gt;=500,DmartSalesData[[#This Row],[sales]]&gt;=3000),"Good","Not Good")</f>
        <v>Not Good</v>
      </c>
      <c r="R11273" s="2">
        <f>YEAR(DmartSalesData[[#This Row],[order_date]])</f>
        <v>2024</v>
      </c>
    </row>
    <row r="11274" spans="1:18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 t="str" cm="1">
        <f t="array" ref="F11274">_xlfn.IFS(DmartSalesData[[#This Row],[sales]]&lt;2000,"LOW CATEGORY",DmartSalesData[[#This Row],[sales]]&lt;4000,"MEDIUM CATEGORY",DmartSalesData[[#This Row],[sales]]&gt;=4000,"HIGH CATEGORY")</f>
        <v>LOW CATEGORY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tr">
        <f>IF(AND(DmartSalesData[[#This Row],[profit]]&gt;=500,DmartSalesData[[#This Row],[sales]]&gt;=3000),"Good","Not Good")</f>
        <v>Not Good</v>
      </c>
      <c r="R11274" s="2">
        <f>YEAR(DmartSalesData[[#This Row],[order_date]])</f>
        <v>2023</v>
      </c>
    </row>
    <row r="11275" spans="1:18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 t="str" cm="1">
        <f t="array" ref="F11275">_xlfn.IFS(DmartSalesData[[#This Row],[sales]]&lt;2000,"LOW CATEGORY",DmartSalesData[[#This Row],[sales]]&lt;4000,"MEDIUM CATEGORY",DmartSalesData[[#This Row],[sales]]&gt;=4000,"HIGH CATEGORY")</f>
        <v>LOW CATEGORY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tr">
        <f>IF(AND(DmartSalesData[[#This Row],[profit]]&gt;=500,DmartSalesData[[#This Row],[sales]]&gt;=3000),"Good","Not Good")</f>
        <v>Not Good</v>
      </c>
      <c r="R11275" s="2">
        <f>YEAR(DmartSalesData[[#This Row],[order_date]])</f>
        <v>2024</v>
      </c>
    </row>
    <row r="11276" spans="1:18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 t="str" cm="1">
        <f t="array" ref="F11276">_xlfn.IFS(DmartSalesData[[#This Row],[sales]]&lt;2000,"LOW CATEGORY",DmartSalesData[[#This Row],[sales]]&lt;4000,"MEDIUM CATEGORY",DmartSalesData[[#This Row],[sales]]&gt;=4000,"HIGH CATEGORY")</f>
        <v>MEDIUM CATEGORY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tr">
        <f>IF(AND(DmartSalesData[[#This Row],[profit]]&gt;=500,DmartSalesData[[#This Row],[sales]]&gt;=3000),"Good","Not Good")</f>
        <v>Not Good</v>
      </c>
      <c r="R11276" s="2">
        <f>YEAR(DmartSalesData[[#This Row],[order_date]])</f>
        <v>2024</v>
      </c>
    </row>
    <row r="11277" spans="1:18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 t="str" cm="1">
        <f t="array" ref="F11277">_xlfn.IFS(DmartSalesData[[#This Row],[sales]]&lt;2000,"LOW CATEGORY",DmartSalesData[[#This Row],[sales]]&lt;4000,"MEDIUM CATEGORY",DmartSalesData[[#This Row],[sales]]&gt;=4000,"HIGH CATEGORY")</f>
        <v>LOW CATEGORY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tr">
        <f>IF(AND(DmartSalesData[[#This Row],[profit]]&gt;=500,DmartSalesData[[#This Row],[sales]]&gt;=3000),"Good","Not Good")</f>
        <v>Not Good</v>
      </c>
      <c r="R11277" s="2">
        <f>YEAR(DmartSalesData[[#This Row],[order_date]])</f>
        <v>2023</v>
      </c>
    </row>
    <row r="11278" spans="1:18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 t="str" cm="1">
        <f t="array" ref="F11278">_xlfn.IFS(DmartSalesData[[#This Row],[sales]]&lt;2000,"LOW CATEGORY",DmartSalesData[[#This Row],[sales]]&lt;4000,"MEDIUM CATEGORY",DmartSalesData[[#This Row],[sales]]&gt;=4000,"HIGH CATEGORY")</f>
        <v>MEDIUM CATEGORY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tr">
        <f>IF(AND(DmartSalesData[[#This Row],[profit]]&gt;=500,DmartSalesData[[#This Row],[sales]]&gt;=3000),"Good","Not Good")</f>
        <v>Not Good</v>
      </c>
      <c r="R11278" s="2">
        <f>YEAR(DmartSalesData[[#This Row],[order_date]])</f>
        <v>2023</v>
      </c>
    </row>
    <row r="11279" spans="1:18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 t="str" cm="1">
        <f t="array" ref="F11279">_xlfn.IFS(DmartSalesData[[#This Row],[sales]]&lt;2000,"LOW CATEGORY",DmartSalesData[[#This Row],[sales]]&lt;4000,"MEDIUM CATEGORY",DmartSalesData[[#This Row],[sales]]&gt;=4000,"HIGH CATEGORY")</f>
        <v>HIGH CATEGORY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tr">
        <f>IF(AND(DmartSalesData[[#This Row],[profit]]&gt;=500,DmartSalesData[[#This Row],[sales]]&gt;=3000),"Good","Not Good")</f>
        <v>Good</v>
      </c>
      <c r="R11279" s="2">
        <f>YEAR(DmartSalesData[[#This Row],[order_date]])</f>
        <v>2023</v>
      </c>
    </row>
    <row r="11280" spans="1:18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 t="str" cm="1">
        <f t="array" ref="F11280">_xlfn.IFS(DmartSalesData[[#This Row],[sales]]&lt;2000,"LOW CATEGORY",DmartSalesData[[#This Row],[sales]]&lt;4000,"MEDIUM CATEGORY",DmartSalesData[[#This Row],[sales]]&gt;=4000,"HIGH CATEGORY")</f>
        <v>LOW CATEGORY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tr">
        <f>IF(AND(DmartSalesData[[#This Row],[profit]]&gt;=500,DmartSalesData[[#This Row],[sales]]&gt;=3000),"Good","Not Good")</f>
        <v>Not Good</v>
      </c>
      <c r="R11280" s="2">
        <f>YEAR(DmartSalesData[[#This Row],[order_date]])</f>
        <v>2024</v>
      </c>
    </row>
    <row r="11281" spans="1:18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 t="str" cm="1">
        <f t="array" ref="F11281">_xlfn.IFS(DmartSalesData[[#This Row],[sales]]&lt;2000,"LOW CATEGORY",DmartSalesData[[#This Row],[sales]]&lt;4000,"MEDIUM CATEGORY",DmartSalesData[[#This Row],[sales]]&gt;=4000,"HIGH CATEGORY")</f>
        <v>MEDIUM CATEGORY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tr">
        <f>IF(AND(DmartSalesData[[#This Row],[profit]]&gt;=500,DmartSalesData[[#This Row],[sales]]&gt;=3000),"Good","Not Good")</f>
        <v>Not Good</v>
      </c>
      <c r="R11281" s="2">
        <f>YEAR(DmartSalesData[[#This Row],[order_date]])</f>
        <v>2023</v>
      </c>
    </row>
    <row r="11282" spans="1:18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 t="str" cm="1">
        <f t="array" ref="F11282">_xlfn.IFS(DmartSalesData[[#This Row],[sales]]&lt;2000,"LOW CATEGORY",DmartSalesData[[#This Row],[sales]]&lt;4000,"MEDIUM CATEGORY",DmartSalesData[[#This Row],[sales]]&gt;=4000,"HIGH CATEGORY")</f>
        <v>LOW CATEGORY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tr">
        <f>IF(AND(DmartSalesData[[#This Row],[profit]]&gt;=500,DmartSalesData[[#This Row],[sales]]&gt;=3000),"Good","Not Good")</f>
        <v>Not Good</v>
      </c>
      <c r="R11282" s="2">
        <f>YEAR(DmartSalesData[[#This Row],[order_date]])</f>
        <v>2024</v>
      </c>
    </row>
    <row r="11283" spans="1:18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 t="str" cm="1">
        <f t="array" ref="F11283">_xlfn.IFS(DmartSalesData[[#This Row],[sales]]&lt;2000,"LOW CATEGORY",DmartSalesData[[#This Row],[sales]]&lt;4000,"MEDIUM CATEGORY",DmartSalesData[[#This Row],[sales]]&gt;=4000,"HIGH CATEGORY")</f>
        <v>LOW CATEGORY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tr">
        <f>IF(AND(DmartSalesData[[#This Row],[profit]]&gt;=500,DmartSalesData[[#This Row],[sales]]&gt;=3000),"Good","Not Good")</f>
        <v>Not Good</v>
      </c>
      <c r="R11283" s="2">
        <f>YEAR(DmartSalesData[[#This Row],[order_date]])</f>
        <v>2023</v>
      </c>
    </row>
    <row r="11284" spans="1:18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 t="str" cm="1">
        <f t="array" ref="F11284">_xlfn.IFS(DmartSalesData[[#This Row],[sales]]&lt;2000,"LOW CATEGORY",DmartSalesData[[#This Row],[sales]]&lt;4000,"MEDIUM CATEGORY",DmartSalesData[[#This Row],[sales]]&gt;=4000,"HIGH CATEGORY")</f>
        <v>MEDIUM CATEGORY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tr">
        <f>IF(AND(DmartSalesData[[#This Row],[profit]]&gt;=500,DmartSalesData[[#This Row],[sales]]&gt;=3000),"Good","Not Good")</f>
        <v>Good</v>
      </c>
      <c r="R11284" s="2">
        <f>YEAR(DmartSalesData[[#This Row],[order_date]])</f>
        <v>2023</v>
      </c>
    </row>
    <row r="11285" spans="1:18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 t="str" cm="1">
        <f t="array" ref="F11285">_xlfn.IFS(DmartSalesData[[#This Row],[sales]]&lt;2000,"LOW CATEGORY",DmartSalesData[[#This Row],[sales]]&lt;4000,"MEDIUM CATEGORY",DmartSalesData[[#This Row],[sales]]&gt;=4000,"HIGH CATEGORY")</f>
        <v>LOW CATEGORY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tr">
        <f>IF(AND(DmartSalesData[[#This Row],[profit]]&gt;=500,DmartSalesData[[#This Row],[sales]]&gt;=3000),"Good","Not Good")</f>
        <v>Not Good</v>
      </c>
      <c r="R11285" s="2">
        <f>YEAR(DmartSalesData[[#This Row],[order_date]])</f>
        <v>2024</v>
      </c>
    </row>
    <row r="11286" spans="1:18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 t="str" cm="1">
        <f t="array" ref="F11286">_xlfn.IFS(DmartSalesData[[#This Row],[sales]]&lt;2000,"LOW CATEGORY",DmartSalesData[[#This Row],[sales]]&lt;4000,"MEDIUM CATEGORY",DmartSalesData[[#This Row],[sales]]&gt;=4000,"HIGH CATEGORY")</f>
        <v>MEDIUM CATEGORY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tr">
        <f>IF(AND(DmartSalesData[[#This Row],[profit]]&gt;=500,DmartSalesData[[#This Row],[sales]]&gt;=3000),"Good","Not Good")</f>
        <v>Good</v>
      </c>
      <c r="R11286" s="2">
        <f>YEAR(DmartSalesData[[#This Row],[order_date]])</f>
        <v>2024</v>
      </c>
    </row>
    <row r="11287" spans="1:18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 t="str" cm="1">
        <f t="array" ref="F11287">_xlfn.IFS(DmartSalesData[[#This Row],[sales]]&lt;2000,"LOW CATEGORY",DmartSalesData[[#This Row],[sales]]&lt;4000,"MEDIUM CATEGORY",DmartSalesData[[#This Row],[sales]]&gt;=4000,"HIGH CATEGORY")</f>
        <v>LOW CATEGORY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tr">
        <f>IF(AND(DmartSalesData[[#This Row],[profit]]&gt;=500,DmartSalesData[[#This Row],[sales]]&gt;=3000),"Good","Not Good")</f>
        <v>Not Good</v>
      </c>
      <c r="R11287" s="2">
        <f>YEAR(DmartSalesData[[#This Row],[order_date]])</f>
        <v>2024</v>
      </c>
    </row>
    <row r="11288" spans="1:18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 t="str" cm="1">
        <f t="array" ref="F11288">_xlfn.IFS(DmartSalesData[[#This Row],[sales]]&lt;2000,"LOW CATEGORY",DmartSalesData[[#This Row],[sales]]&lt;4000,"MEDIUM CATEGORY",DmartSalesData[[#This Row],[sales]]&gt;=4000,"HIGH CATEGORY")</f>
        <v>LOW CATEGORY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tr">
        <f>IF(AND(DmartSalesData[[#This Row],[profit]]&gt;=500,DmartSalesData[[#This Row],[sales]]&gt;=3000),"Good","Not Good")</f>
        <v>Not Good</v>
      </c>
      <c r="R11288" s="2">
        <f>YEAR(DmartSalesData[[#This Row],[order_date]])</f>
        <v>2024</v>
      </c>
    </row>
    <row r="11289" spans="1:18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 t="str" cm="1">
        <f t="array" ref="F11289">_xlfn.IFS(DmartSalesData[[#This Row],[sales]]&lt;2000,"LOW CATEGORY",DmartSalesData[[#This Row],[sales]]&lt;4000,"MEDIUM CATEGORY",DmartSalesData[[#This Row],[sales]]&gt;=4000,"HIGH CATEGORY")</f>
        <v>LOW CATEGORY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tr">
        <f>IF(AND(DmartSalesData[[#This Row],[profit]]&gt;=500,DmartSalesData[[#This Row],[sales]]&gt;=3000),"Good","Not Good")</f>
        <v>Not Good</v>
      </c>
      <c r="R11289" s="2">
        <f>YEAR(DmartSalesData[[#This Row],[order_date]])</f>
        <v>2023</v>
      </c>
    </row>
    <row r="11290" spans="1:18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 t="str" cm="1">
        <f t="array" ref="F11290">_xlfn.IFS(DmartSalesData[[#This Row],[sales]]&lt;2000,"LOW CATEGORY",DmartSalesData[[#This Row],[sales]]&lt;4000,"MEDIUM CATEGORY",DmartSalesData[[#This Row],[sales]]&gt;=4000,"HIGH CATEGORY")</f>
        <v>HIGH CATEGORY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tr">
        <f>IF(AND(DmartSalesData[[#This Row],[profit]]&gt;=500,DmartSalesData[[#This Row],[sales]]&gt;=3000),"Good","Not Good")</f>
        <v>Good</v>
      </c>
      <c r="R11290" s="2">
        <f>YEAR(DmartSalesData[[#This Row],[order_date]])</f>
        <v>2023</v>
      </c>
    </row>
    <row r="11291" spans="1:18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 t="str" cm="1">
        <f t="array" ref="F11291">_xlfn.IFS(DmartSalesData[[#This Row],[sales]]&lt;2000,"LOW CATEGORY",DmartSalesData[[#This Row],[sales]]&lt;4000,"MEDIUM CATEGORY",DmartSalesData[[#This Row],[sales]]&gt;=4000,"HIGH CATEGORY")</f>
        <v>LOW CATEGORY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tr">
        <f>IF(AND(DmartSalesData[[#This Row],[profit]]&gt;=500,DmartSalesData[[#This Row],[sales]]&gt;=3000),"Good","Not Good")</f>
        <v>Not Good</v>
      </c>
      <c r="R11291" s="2">
        <f>YEAR(DmartSalesData[[#This Row],[order_date]])</f>
        <v>2024</v>
      </c>
    </row>
    <row r="11292" spans="1:18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 t="str" cm="1">
        <f t="array" ref="F11292">_xlfn.IFS(DmartSalesData[[#This Row],[sales]]&lt;2000,"LOW CATEGORY",DmartSalesData[[#This Row],[sales]]&lt;4000,"MEDIUM CATEGORY",DmartSalesData[[#This Row],[sales]]&gt;=4000,"HIGH CATEGORY")</f>
        <v>LOW CATEGORY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tr">
        <f>IF(AND(DmartSalesData[[#This Row],[profit]]&gt;=500,DmartSalesData[[#This Row],[sales]]&gt;=3000),"Good","Not Good")</f>
        <v>Not Good</v>
      </c>
      <c r="R11292" s="2">
        <f>YEAR(DmartSalesData[[#This Row],[order_date]])</f>
        <v>2023</v>
      </c>
    </row>
    <row r="11293" spans="1:18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 t="str" cm="1">
        <f t="array" ref="F11293">_xlfn.IFS(DmartSalesData[[#This Row],[sales]]&lt;2000,"LOW CATEGORY",DmartSalesData[[#This Row],[sales]]&lt;4000,"MEDIUM CATEGORY",DmartSalesData[[#This Row],[sales]]&gt;=4000,"HIGH CATEGORY")</f>
        <v>MEDIUM CATEGORY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tr">
        <f>IF(AND(DmartSalesData[[#This Row],[profit]]&gt;=500,DmartSalesData[[#This Row],[sales]]&gt;=3000),"Good","Not Good")</f>
        <v>Not Good</v>
      </c>
      <c r="R11293" s="2">
        <f>YEAR(DmartSalesData[[#This Row],[order_date]])</f>
        <v>2023</v>
      </c>
    </row>
    <row r="11294" spans="1:18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 t="str" cm="1">
        <f t="array" ref="F11294">_xlfn.IFS(DmartSalesData[[#This Row],[sales]]&lt;2000,"LOW CATEGORY",DmartSalesData[[#This Row],[sales]]&lt;4000,"MEDIUM CATEGORY",DmartSalesData[[#This Row],[sales]]&gt;=4000,"HIGH CATEGORY")</f>
        <v>MEDIUM CATEGORY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tr">
        <f>IF(AND(DmartSalesData[[#This Row],[profit]]&gt;=500,DmartSalesData[[#This Row],[sales]]&gt;=3000),"Good","Not Good")</f>
        <v>Not Good</v>
      </c>
      <c r="R11294" s="2">
        <f>YEAR(DmartSalesData[[#This Row],[order_date]])</f>
        <v>2023</v>
      </c>
    </row>
    <row r="11295" spans="1:18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 t="str" cm="1">
        <f t="array" ref="F11295">_xlfn.IFS(DmartSalesData[[#This Row],[sales]]&lt;2000,"LOW CATEGORY",DmartSalesData[[#This Row],[sales]]&lt;4000,"MEDIUM CATEGORY",DmartSalesData[[#This Row],[sales]]&gt;=4000,"HIGH CATEGORY")</f>
        <v>LOW CATEGORY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tr">
        <f>IF(AND(DmartSalesData[[#This Row],[profit]]&gt;=500,DmartSalesData[[#This Row],[sales]]&gt;=3000),"Good","Not Good")</f>
        <v>Not Good</v>
      </c>
      <c r="R11295" s="2">
        <f>YEAR(DmartSalesData[[#This Row],[order_date]])</f>
        <v>2023</v>
      </c>
    </row>
    <row r="11296" spans="1:18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 t="str" cm="1">
        <f t="array" ref="F11296">_xlfn.IFS(DmartSalesData[[#This Row],[sales]]&lt;2000,"LOW CATEGORY",DmartSalesData[[#This Row],[sales]]&lt;4000,"MEDIUM CATEGORY",DmartSalesData[[#This Row],[sales]]&gt;=4000,"HIGH CATEGORY")</f>
        <v>HIGH CATEGORY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tr">
        <f>IF(AND(DmartSalesData[[#This Row],[profit]]&gt;=500,DmartSalesData[[#This Row],[sales]]&gt;=3000),"Good","Not Good")</f>
        <v>Not Good</v>
      </c>
      <c r="R11296" s="2">
        <f>YEAR(DmartSalesData[[#This Row],[order_date]])</f>
        <v>2024</v>
      </c>
    </row>
    <row r="11297" spans="1:18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 t="str" cm="1">
        <f t="array" ref="F11297">_xlfn.IFS(DmartSalesData[[#This Row],[sales]]&lt;2000,"LOW CATEGORY",DmartSalesData[[#This Row],[sales]]&lt;4000,"MEDIUM CATEGORY",DmartSalesData[[#This Row],[sales]]&gt;=4000,"HIGH CATEGORY")</f>
        <v>HIGH CATEGORY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tr">
        <f>IF(AND(DmartSalesData[[#This Row],[profit]]&gt;=500,DmartSalesData[[#This Row],[sales]]&gt;=3000),"Good","Not Good")</f>
        <v>Good</v>
      </c>
      <c r="R11297" s="2">
        <f>YEAR(DmartSalesData[[#This Row],[order_date]])</f>
        <v>2023</v>
      </c>
    </row>
    <row r="11298" spans="1:18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 t="str" cm="1">
        <f t="array" ref="F11298">_xlfn.IFS(DmartSalesData[[#This Row],[sales]]&lt;2000,"LOW CATEGORY",DmartSalesData[[#This Row],[sales]]&lt;4000,"MEDIUM CATEGORY",DmartSalesData[[#This Row],[sales]]&gt;=4000,"HIGH CATEGORY")</f>
        <v>MEDIUM CATEGORY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tr">
        <f>IF(AND(DmartSalesData[[#This Row],[profit]]&gt;=500,DmartSalesData[[#This Row],[sales]]&gt;=3000),"Good","Not Good")</f>
        <v>Not Good</v>
      </c>
      <c r="R11298" s="2">
        <f>YEAR(DmartSalesData[[#This Row],[order_date]])</f>
        <v>2023</v>
      </c>
    </row>
    <row r="11299" spans="1:18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 t="str" cm="1">
        <f t="array" ref="F11299">_xlfn.IFS(DmartSalesData[[#This Row],[sales]]&lt;2000,"LOW CATEGORY",DmartSalesData[[#This Row],[sales]]&lt;4000,"MEDIUM CATEGORY",DmartSalesData[[#This Row],[sales]]&gt;=4000,"HIGH CATEGORY")</f>
        <v>MEDIUM CATEGORY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tr">
        <f>IF(AND(DmartSalesData[[#This Row],[profit]]&gt;=500,DmartSalesData[[#This Row],[sales]]&gt;=3000),"Good","Not Good")</f>
        <v>Not Good</v>
      </c>
      <c r="R11299" s="2">
        <f>YEAR(DmartSalesData[[#This Row],[order_date]])</f>
        <v>2024</v>
      </c>
    </row>
    <row r="11300" spans="1:18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 t="str" cm="1">
        <f t="array" ref="F11300">_xlfn.IFS(DmartSalesData[[#This Row],[sales]]&lt;2000,"LOW CATEGORY",DmartSalesData[[#This Row],[sales]]&lt;4000,"MEDIUM CATEGORY",DmartSalesData[[#This Row],[sales]]&gt;=4000,"HIGH CATEGORY")</f>
        <v>HIGH CATEGORY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tr">
        <f>IF(AND(DmartSalesData[[#This Row],[profit]]&gt;=500,DmartSalesData[[#This Row],[sales]]&gt;=3000),"Good","Not Good")</f>
        <v>Not Good</v>
      </c>
      <c r="R11300" s="2">
        <f>YEAR(DmartSalesData[[#This Row],[order_date]])</f>
        <v>2024</v>
      </c>
    </row>
    <row r="11301" spans="1:18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 t="str" cm="1">
        <f t="array" ref="F11301">_xlfn.IFS(DmartSalesData[[#This Row],[sales]]&lt;2000,"LOW CATEGORY",DmartSalesData[[#This Row],[sales]]&lt;4000,"MEDIUM CATEGORY",DmartSalesData[[#This Row],[sales]]&gt;=4000,"HIGH CATEGORY")</f>
        <v>MEDIUM CATEGORY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tr">
        <f>IF(AND(DmartSalesData[[#This Row],[profit]]&gt;=500,DmartSalesData[[#This Row],[sales]]&gt;=3000),"Good","Not Good")</f>
        <v>Not Good</v>
      </c>
      <c r="R11301" s="2">
        <f>YEAR(DmartSalesData[[#This Row],[order_date]])</f>
        <v>2023</v>
      </c>
    </row>
    <row r="11302" spans="1:18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 t="str" cm="1">
        <f t="array" ref="F11302">_xlfn.IFS(DmartSalesData[[#This Row],[sales]]&lt;2000,"LOW CATEGORY",DmartSalesData[[#This Row],[sales]]&lt;4000,"MEDIUM CATEGORY",DmartSalesData[[#This Row],[sales]]&gt;=4000,"HIGH CATEGORY")</f>
        <v>HIGH CATEGORY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tr">
        <f>IF(AND(DmartSalesData[[#This Row],[profit]]&gt;=500,DmartSalesData[[#This Row],[sales]]&gt;=3000),"Good","Not Good")</f>
        <v>Not Good</v>
      </c>
      <c r="R11302" s="2">
        <f>YEAR(DmartSalesData[[#This Row],[order_date]])</f>
        <v>2023</v>
      </c>
    </row>
    <row r="11303" spans="1:18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 t="str" cm="1">
        <f t="array" ref="F11303">_xlfn.IFS(DmartSalesData[[#This Row],[sales]]&lt;2000,"LOW CATEGORY",DmartSalesData[[#This Row],[sales]]&lt;4000,"MEDIUM CATEGORY",DmartSalesData[[#This Row],[sales]]&gt;=4000,"HIGH CATEGORY")</f>
        <v>LOW CATEGORY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tr">
        <f>IF(AND(DmartSalesData[[#This Row],[profit]]&gt;=500,DmartSalesData[[#This Row],[sales]]&gt;=3000),"Good","Not Good")</f>
        <v>Not Good</v>
      </c>
      <c r="R11303" s="2">
        <f>YEAR(DmartSalesData[[#This Row],[order_date]])</f>
        <v>2024</v>
      </c>
    </row>
    <row r="11304" spans="1:18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 t="str" cm="1">
        <f t="array" ref="F11304">_xlfn.IFS(DmartSalesData[[#This Row],[sales]]&lt;2000,"LOW CATEGORY",DmartSalesData[[#This Row],[sales]]&lt;4000,"MEDIUM CATEGORY",DmartSalesData[[#This Row],[sales]]&gt;=4000,"HIGH CATEGORY")</f>
        <v>MEDIUM CATEGORY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tr">
        <f>IF(AND(DmartSalesData[[#This Row],[profit]]&gt;=500,DmartSalesData[[#This Row],[sales]]&gt;=3000),"Good","Not Good")</f>
        <v>Not Good</v>
      </c>
      <c r="R11304" s="2">
        <f>YEAR(DmartSalesData[[#This Row],[order_date]])</f>
        <v>2023</v>
      </c>
    </row>
    <row r="11305" spans="1:18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 t="str" cm="1">
        <f t="array" ref="F11305">_xlfn.IFS(DmartSalesData[[#This Row],[sales]]&lt;2000,"LOW CATEGORY",DmartSalesData[[#This Row],[sales]]&lt;4000,"MEDIUM CATEGORY",DmartSalesData[[#This Row],[sales]]&gt;=4000,"HIGH CATEGORY")</f>
        <v>HIGH CATEGORY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tr">
        <f>IF(AND(DmartSalesData[[#This Row],[profit]]&gt;=500,DmartSalesData[[#This Row],[sales]]&gt;=3000),"Good","Not Good")</f>
        <v>Good</v>
      </c>
      <c r="R11305" s="2">
        <f>YEAR(DmartSalesData[[#This Row],[order_date]])</f>
        <v>2023</v>
      </c>
    </row>
    <row r="11306" spans="1:18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 t="str" cm="1">
        <f t="array" ref="F11306">_xlfn.IFS(DmartSalesData[[#This Row],[sales]]&lt;2000,"LOW CATEGORY",DmartSalesData[[#This Row],[sales]]&lt;4000,"MEDIUM CATEGORY",DmartSalesData[[#This Row],[sales]]&gt;=4000,"HIGH CATEGORY")</f>
        <v>LOW CATEGORY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tr">
        <f>IF(AND(DmartSalesData[[#This Row],[profit]]&gt;=500,DmartSalesData[[#This Row],[sales]]&gt;=3000),"Good","Not Good")</f>
        <v>Not Good</v>
      </c>
      <c r="R11306" s="2">
        <f>YEAR(DmartSalesData[[#This Row],[order_date]])</f>
        <v>2023</v>
      </c>
    </row>
    <row r="11307" spans="1:18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 t="str" cm="1">
        <f t="array" ref="F11307">_xlfn.IFS(DmartSalesData[[#This Row],[sales]]&lt;2000,"LOW CATEGORY",DmartSalesData[[#This Row],[sales]]&lt;4000,"MEDIUM CATEGORY",DmartSalesData[[#This Row],[sales]]&gt;=4000,"HIGH CATEGORY")</f>
        <v>LOW CATEGORY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tr">
        <f>IF(AND(DmartSalesData[[#This Row],[profit]]&gt;=500,DmartSalesData[[#This Row],[sales]]&gt;=3000),"Good","Not Good")</f>
        <v>Not Good</v>
      </c>
      <c r="R11307" s="2">
        <f>YEAR(DmartSalesData[[#This Row],[order_date]])</f>
        <v>2024</v>
      </c>
    </row>
    <row r="11308" spans="1:18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 t="str" cm="1">
        <f t="array" ref="F11308">_xlfn.IFS(DmartSalesData[[#This Row],[sales]]&lt;2000,"LOW CATEGORY",DmartSalesData[[#This Row],[sales]]&lt;4000,"MEDIUM CATEGORY",DmartSalesData[[#This Row],[sales]]&gt;=4000,"HIGH CATEGORY")</f>
        <v>MEDIUM CATEGORY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tr">
        <f>IF(AND(DmartSalesData[[#This Row],[profit]]&gt;=500,DmartSalesData[[#This Row],[sales]]&gt;=3000),"Good","Not Good")</f>
        <v>Good</v>
      </c>
      <c r="R11308" s="2">
        <f>YEAR(DmartSalesData[[#This Row],[order_date]])</f>
        <v>2024</v>
      </c>
    </row>
    <row r="11309" spans="1:18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 t="str" cm="1">
        <f t="array" ref="F11309">_xlfn.IFS(DmartSalesData[[#This Row],[sales]]&lt;2000,"LOW CATEGORY",DmartSalesData[[#This Row],[sales]]&lt;4000,"MEDIUM CATEGORY",DmartSalesData[[#This Row],[sales]]&gt;=4000,"HIGH CATEGORY")</f>
        <v>HIGH CATEGORY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tr">
        <f>IF(AND(DmartSalesData[[#This Row],[profit]]&gt;=500,DmartSalesData[[#This Row],[sales]]&gt;=3000),"Good","Not Good")</f>
        <v>Good</v>
      </c>
      <c r="R11309" s="2">
        <f>YEAR(DmartSalesData[[#This Row],[order_date]])</f>
        <v>2024</v>
      </c>
    </row>
    <row r="11310" spans="1:18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 t="str" cm="1">
        <f t="array" ref="F11310">_xlfn.IFS(DmartSalesData[[#This Row],[sales]]&lt;2000,"LOW CATEGORY",DmartSalesData[[#This Row],[sales]]&lt;4000,"MEDIUM CATEGORY",DmartSalesData[[#This Row],[sales]]&gt;=4000,"HIGH CATEGORY")</f>
        <v>LOW CATEGORY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tr">
        <f>IF(AND(DmartSalesData[[#This Row],[profit]]&gt;=500,DmartSalesData[[#This Row],[sales]]&gt;=3000),"Good","Not Good")</f>
        <v>Not Good</v>
      </c>
      <c r="R11310" s="2">
        <f>YEAR(DmartSalesData[[#This Row],[order_date]])</f>
        <v>2024</v>
      </c>
    </row>
    <row r="11311" spans="1:18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 t="str" cm="1">
        <f t="array" ref="F11311">_xlfn.IFS(DmartSalesData[[#This Row],[sales]]&lt;2000,"LOW CATEGORY",DmartSalesData[[#This Row],[sales]]&lt;4000,"MEDIUM CATEGORY",DmartSalesData[[#This Row],[sales]]&gt;=4000,"HIGH CATEGORY")</f>
        <v>HIGH CATEGORY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tr">
        <f>IF(AND(DmartSalesData[[#This Row],[profit]]&gt;=500,DmartSalesData[[#This Row],[sales]]&gt;=3000),"Good","Not Good")</f>
        <v>Good</v>
      </c>
      <c r="R11311" s="2">
        <f>YEAR(DmartSalesData[[#This Row],[order_date]])</f>
        <v>2024</v>
      </c>
    </row>
    <row r="11312" spans="1:18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 t="str" cm="1">
        <f t="array" ref="F11312">_xlfn.IFS(DmartSalesData[[#This Row],[sales]]&lt;2000,"LOW CATEGORY",DmartSalesData[[#This Row],[sales]]&lt;4000,"MEDIUM CATEGORY",DmartSalesData[[#This Row],[sales]]&gt;=4000,"HIGH CATEGORY")</f>
        <v>MEDIUM CATEGORY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tr">
        <f>IF(AND(DmartSalesData[[#This Row],[profit]]&gt;=500,DmartSalesData[[#This Row],[sales]]&gt;=3000),"Good","Not Good")</f>
        <v>Good</v>
      </c>
      <c r="R11312" s="2">
        <f>YEAR(DmartSalesData[[#This Row],[order_date]])</f>
        <v>2023</v>
      </c>
    </row>
    <row r="11313" spans="1:18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 t="str" cm="1">
        <f t="array" ref="F11313">_xlfn.IFS(DmartSalesData[[#This Row],[sales]]&lt;2000,"LOW CATEGORY",DmartSalesData[[#This Row],[sales]]&lt;4000,"MEDIUM CATEGORY",DmartSalesData[[#This Row],[sales]]&gt;=4000,"HIGH CATEGORY")</f>
        <v>HIGH CATEGORY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tr">
        <f>IF(AND(DmartSalesData[[#This Row],[profit]]&gt;=500,DmartSalesData[[#This Row],[sales]]&gt;=3000),"Good","Not Good")</f>
        <v>Good</v>
      </c>
      <c r="R11313" s="2">
        <f>YEAR(DmartSalesData[[#This Row],[order_date]])</f>
        <v>2023</v>
      </c>
    </row>
    <row r="11314" spans="1:18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 t="str" cm="1">
        <f t="array" ref="F11314">_xlfn.IFS(DmartSalesData[[#This Row],[sales]]&lt;2000,"LOW CATEGORY",DmartSalesData[[#This Row],[sales]]&lt;4000,"MEDIUM CATEGORY",DmartSalesData[[#This Row],[sales]]&gt;=4000,"HIGH CATEGORY")</f>
        <v>MEDIUM CATEGORY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tr">
        <f>IF(AND(DmartSalesData[[#This Row],[profit]]&gt;=500,DmartSalesData[[#This Row],[sales]]&gt;=3000),"Good","Not Good")</f>
        <v>Not Good</v>
      </c>
      <c r="R11314" s="2">
        <f>YEAR(DmartSalesData[[#This Row],[order_date]])</f>
        <v>2024</v>
      </c>
    </row>
    <row r="11315" spans="1:18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 t="str" cm="1">
        <f t="array" ref="F11315">_xlfn.IFS(DmartSalesData[[#This Row],[sales]]&lt;2000,"LOW CATEGORY",DmartSalesData[[#This Row],[sales]]&lt;4000,"MEDIUM CATEGORY",DmartSalesData[[#This Row],[sales]]&gt;=4000,"HIGH CATEGORY")</f>
        <v>MEDIUM CATEGORY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tr">
        <f>IF(AND(DmartSalesData[[#This Row],[profit]]&gt;=500,DmartSalesData[[#This Row],[sales]]&gt;=3000),"Good","Not Good")</f>
        <v>Not Good</v>
      </c>
      <c r="R11315" s="2">
        <f>YEAR(DmartSalesData[[#This Row],[order_date]])</f>
        <v>2023</v>
      </c>
    </row>
    <row r="11316" spans="1:18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 t="str" cm="1">
        <f t="array" ref="F11316">_xlfn.IFS(DmartSalesData[[#This Row],[sales]]&lt;2000,"LOW CATEGORY",DmartSalesData[[#This Row],[sales]]&lt;4000,"MEDIUM CATEGORY",DmartSalesData[[#This Row],[sales]]&gt;=4000,"HIGH CATEGORY")</f>
        <v>HIGH CATEGORY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tr">
        <f>IF(AND(DmartSalesData[[#This Row],[profit]]&gt;=500,DmartSalesData[[#This Row],[sales]]&gt;=3000),"Good","Not Good")</f>
        <v>Good</v>
      </c>
      <c r="R11316" s="2">
        <f>YEAR(DmartSalesData[[#This Row],[order_date]])</f>
        <v>2023</v>
      </c>
    </row>
    <row r="11317" spans="1:18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 t="str" cm="1">
        <f t="array" ref="F11317">_xlfn.IFS(DmartSalesData[[#This Row],[sales]]&lt;2000,"LOW CATEGORY",DmartSalesData[[#This Row],[sales]]&lt;4000,"MEDIUM CATEGORY",DmartSalesData[[#This Row],[sales]]&gt;=4000,"HIGH CATEGORY")</f>
        <v>LOW CATEGORY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tr">
        <f>IF(AND(DmartSalesData[[#This Row],[profit]]&gt;=500,DmartSalesData[[#This Row],[sales]]&gt;=3000),"Good","Not Good")</f>
        <v>Not Good</v>
      </c>
      <c r="R11317" s="2">
        <f>YEAR(DmartSalesData[[#This Row],[order_date]])</f>
        <v>2023</v>
      </c>
    </row>
    <row r="11318" spans="1:18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 t="str" cm="1">
        <f t="array" ref="F11318">_xlfn.IFS(DmartSalesData[[#This Row],[sales]]&lt;2000,"LOW CATEGORY",DmartSalesData[[#This Row],[sales]]&lt;4000,"MEDIUM CATEGORY",DmartSalesData[[#This Row],[sales]]&gt;=4000,"HIGH CATEGORY")</f>
        <v>HIGH CATEGORY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tr">
        <f>IF(AND(DmartSalesData[[#This Row],[profit]]&gt;=500,DmartSalesData[[#This Row],[sales]]&gt;=3000),"Good","Not Good")</f>
        <v>Good</v>
      </c>
      <c r="R11318" s="2">
        <f>YEAR(DmartSalesData[[#This Row],[order_date]])</f>
        <v>2024</v>
      </c>
    </row>
    <row r="11319" spans="1:18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 t="str" cm="1">
        <f t="array" ref="F11319">_xlfn.IFS(DmartSalesData[[#This Row],[sales]]&lt;2000,"LOW CATEGORY",DmartSalesData[[#This Row],[sales]]&lt;4000,"MEDIUM CATEGORY",DmartSalesData[[#This Row],[sales]]&gt;=4000,"HIGH CATEGORY")</f>
        <v>LOW CATEGORY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tr">
        <f>IF(AND(DmartSalesData[[#This Row],[profit]]&gt;=500,DmartSalesData[[#This Row],[sales]]&gt;=3000),"Good","Not Good")</f>
        <v>Not Good</v>
      </c>
      <c r="R11319" s="2">
        <f>YEAR(DmartSalesData[[#This Row],[order_date]])</f>
        <v>2023</v>
      </c>
    </row>
    <row r="11320" spans="1:18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 t="str" cm="1">
        <f t="array" ref="F11320">_xlfn.IFS(DmartSalesData[[#This Row],[sales]]&lt;2000,"LOW CATEGORY",DmartSalesData[[#This Row],[sales]]&lt;4000,"MEDIUM CATEGORY",DmartSalesData[[#This Row],[sales]]&gt;=4000,"HIGH CATEGORY")</f>
        <v>LOW CATEGORY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tr">
        <f>IF(AND(DmartSalesData[[#This Row],[profit]]&gt;=500,DmartSalesData[[#This Row],[sales]]&gt;=3000),"Good","Not Good")</f>
        <v>Not Good</v>
      </c>
      <c r="R11320" s="2">
        <f>YEAR(DmartSalesData[[#This Row],[order_date]])</f>
        <v>2023</v>
      </c>
    </row>
    <row r="11321" spans="1:18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 t="str" cm="1">
        <f t="array" ref="F11321">_xlfn.IFS(DmartSalesData[[#This Row],[sales]]&lt;2000,"LOW CATEGORY",DmartSalesData[[#This Row],[sales]]&lt;4000,"MEDIUM CATEGORY",DmartSalesData[[#This Row],[sales]]&gt;=4000,"HIGH CATEGORY")</f>
        <v>MEDIUM CATEGORY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tr">
        <f>IF(AND(DmartSalesData[[#This Row],[profit]]&gt;=500,DmartSalesData[[#This Row],[sales]]&gt;=3000),"Good","Not Good")</f>
        <v>Not Good</v>
      </c>
      <c r="R11321" s="2">
        <f>YEAR(DmartSalesData[[#This Row],[order_date]])</f>
        <v>2024</v>
      </c>
    </row>
    <row r="11322" spans="1:18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 t="str" cm="1">
        <f t="array" ref="F11322">_xlfn.IFS(DmartSalesData[[#This Row],[sales]]&lt;2000,"LOW CATEGORY",DmartSalesData[[#This Row],[sales]]&lt;4000,"MEDIUM CATEGORY",DmartSalesData[[#This Row],[sales]]&gt;=4000,"HIGH CATEGORY")</f>
        <v>LOW CATEGORY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tr">
        <f>IF(AND(DmartSalesData[[#This Row],[profit]]&gt;=500,DmartSalesData[[#This Row],[sales]]&gt;=3000),"Good","Not Good")</f>
        <v>Not Good</v>
      </c>
      <c r="R11322" s="2">
        <f>YEAR(DmartSalesData[[#This Row],[order_date]])</f>
        <v>2024</v>
      </c>
    </row>
    <row r="11323" spans="1:18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 t="str" cm="1">
        <f t="array" ref="F11323">_xlfn.IFS(DmartSalesData[[#This Row],[sales]]&lt;2000,"LOW CATEGORY",DmartSalesData[[#This Row],[sales]]&lt;4000,"MEDIUM CATEGORY",DmartSalesData[[#This Row],[sales]]&gt;=4000,"HIGH CATEGORY")</f>
        <v>MEDIUM CATEGORY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tr">
        <f>IF(AND(DmartSalesData[[#This Row],[profit]]&gt;=500,DmartSalesData[[#This Row],[sales]]&gt;=3000),"Good","Not Good")</f>
        <v>Good</v>
      </c>
      <c r="R11323" s="2">
        <f>YEAR(DmartSalesData[[#This Row],[order_date]])</f>
        <v>2023</v>
      </c>
    </row>
    <row r="11324" spans="1:18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 t="str" cm="1">
        <f t="array" ref="F11324">_xlfn.IFS(DmartSalesData[[#This Row],[sales]]&lt;2000,"LOW CATEGORY",DmartSalesData[[#This Row],[sales]]&lt;4000,"MEDIUM CATEGORY",DmartSalesData[[#This Row],[sales]]&gt;=4000,"HIGH CATEGORY")</f>
        <v>MEDIUM CATEGORY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tr">
        <f>IF(AND(DmartSalesData[[#This Row],[profit]]&gt;=500,DmartSalesData[[#This Row],[sales]]&gt;=3000),"Good","Not Good")</f>
        <v>Good</v>
      </c>
      <c r="R11324" s="2">
        <f>YEAR(DmartSalesData[[#This Row],[order_date]])</f>
        <v>2024</v>
      </c>
    </row>
    <row r="11325" spans="1:18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 t="str" cm="1">
        <f t="array" ref="F11325">_xlfn.IFS(DmartSalesData[[#This Row],[sales]]&lt;2000,"LOW CATEGORY",DmartSalesData[[#This Row],[sales]]&lt;4000,"MEDIUM CATEGORY",DmartSalesData[[#This Row],[sales]]&gt;=4000,"HIGH CATEGORY")</f>
        <v>LOW CATEGORY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tr">
        <f>IF(AND(DmartSalesData[[#This Row],[profit]]&gt;=500,DmartSalesData[[#This Row],[sales]]&gt;=3000),"Good","Not Good")</f>
        <v>Not Good</v>
      </c>
      <c r="R11325" s="2">
        <f>YEAR(DmartSalesData[[#This Row],[order_date]])</f>
        <v>2024</v>
      </c>
    </row>
    <row r="11326" spans="1:18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 t="str" cm="1">
        <f t="array" ref="F11326">_xlfn.IFS(DmartSalesData[[#This Row],[sales]]&lt;2000,"LOW CATEGORY",DmartSalesData[[#This Row],[sales]]&lt;4000,"MEDIUM CATEGORY",DmartSalesData[[#This Row],[sales]]&gt;=4000,"HIGH CATEGORY")</f>
        <v>LOW CATEGORY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tr">
        <f>IF(AND(DmartSalesData[[#This Row],[profit]]&gt;=500,DmartSalesData[[#This Row],[sales]]&gt;=3000),"Good","Not Good")</f>
        <v>Not Good</v>
      </c>
      <c r="R11326" s="2">
        <f>YEAR(DmartSalesData[[#This Row],[order_date]])</f>
        <v>2024</v>
      </c>
    </row>
    <row r="11327" spans="1:18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 t="str" cm="1">
        <f t="array" ref="F11327">_xlfn.IFS(DmartSalesData[[#This Row],[sales]]&lt;2000,"LOW CATEGORY",DmartSalesData[[#This Row],[sales]]&lt;4000,"MEDIUM CATEGORY",DmartSalesData[[#This Row],[sales]]&gt;=4000,"HIGH CATEGORY")</f>
        <v>MEDIUM CATEGORY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tr">
        <f>IF(AND(DmartSalesData[[#This Row],[profit]]&gt;=500,DmartSalesData[[#This Row],[sales]]&gt;=3000),"Good","Not Good")</f>
        <v>Not Good</v>
      </c>
      <c r="R11327" s="2">
        <f>YEAR(DmartSalesData[[#This Row],[order_date]])</f>
        <v>2023</v>
      </c>
    </row>
    <row r="11328" spans="1:18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 t="str" cm="1">
        <f t="array" ref="F11328">_xlfn.IFS(DmartSalesData[[#This Row],[sales]]&lt;2000,"LOW CATEGORY",DmartSalesData[[#This Row],[sales]]&lt;4000,"MEDIUM CATEGORY",DmartSalesData[[#This Row],[sales]]&gt;=4000,"HIGH CATEGORY")</f>
        <v>HIGH CATEGORY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tr">
        <f>IF(AND(DmartSalesData[[#This Row],[profit]]&gt;=500,DmartSalesData[[#This Row],[sales]]&gt;=3000),"Good","Not Good")</f>
        <v>Good</v>
      </c>
      <c r="R11328" s="2">
        <f>YEAR(DmartSalesData[[#This Row],[order_date]])</f>
        <v>2023</v>
      </c>
    </row>
    <row r="11329" spans="1:18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 t="str" cm="1">
        <f t="array" ref="F11329">_xlfn.IFS(DmartSalesData[[#This Row],[sales]]&lt;2000,"LOW CATEGORY",DmartSalesData[[#This Row],[sales]]&lt;4000,"MEDIUM CATEGORY",DmartSalesData[[#This Row],[sales]]&gt;=4000,"HIGH CATEGORY")</f>
        <v>HIGH CATEGORY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tr">
        <f>IF(AND(DmartSalesData[[#This Row],[profit]]&gt;=500,DmartSalesData[[#This Row],[sales]]&gt;=3000),"Good","Not Good")</f>
        <v>Good</v>
      </c>
      <c r="R11329" s="2">
        <f>YEAR(DmartSalesData[[#This Row],[order_date]])</f>
        <v>2024</v>
      </c>
    </row>
    <row r="11330" spans="1:18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 t="str" cm="1">
        <f t="array" ref="F11330">_xlfn.IFS(DmartSalesData[[#This Row],[sales]]&lt;2000,"LOW CATEGORY",DmartSalesData[[#This Row],[sales]]&lt;4000,"MEDIUM CATEGORY",DmartSalesData[[#This Row],[sales]]&gt;=4000,"HIGH CATEGORY")</f>
        <v>LOW CATEGORY</v>
      </c>
      <c r="G11330" s="2">
        <v>0.49</v>
      </c>
      <c r="H11330" s="2">
        <f t="shared" ref="H11330:H11393" si="354">E11330*G11330</f>
        <v>330.113</v>
      </c>
      <c r="I11330" s="2">
        <f t="shared" ref="I11330:I11393" si="355">E11330-H11330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tr">
        <f>IF(AND(DmartSalesData[[#This Row],[profit]]&gt;=500,DmartSalesData[[#This Row],[sales]]&gt;=3000),"Good","Not Good")</f>
        <v>Not Good</v>
      </c>
      <c r="R11330" s="2">
        <f>YEAR(DmartSalesData[[#This Row],[order_date]])</f>
        <v>2023</v>
      </c>
    </row>
    <row r="11331" spans="1:18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 t="str" cm="1">
        <f t="array" ref="F11331">_xlfn.IFS(DmartSalesData[[#This Row],[sales]]&lt;2000,"LOW CATEGORY",DmartSalesData[[#This Row],[sales]]&lt;4000,"MEDIUM CATEGORY",DmartSalesData[[#This Row],[sales]]&gt;=4000,"HIGH CATEGORY")</f>
        <v>HIGH CATEGORY</v>
      </c>
      <c r="G11331" s="2">
        <v>0.41</v>
      </c>
      <c r="H11331" s="2">
        <f t="shared" si="354"/>
        <v>1979.2503999999997</v>
      </c>
      <c r="I11331" s="2">
        <f t="shared" si="355"/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tr">
        <f>IF(AND(DmartSalesData[[#This Row],[profit]]&gt;=500,DmartSalesData[[#This Row],[sales]]&gt;=3000),"Good","Not Good")</f>
        <v>Not Good</v>
      </c>
      <c r="R11331" s="2">
        <f>YEAR(DmartSalesData[[#This Row],[order_date]])</f>
        <v>2024</v>
      </c>
    </row>
    <row r="11332" spans="1:18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 t="str" cm="1">
        <f t="array" ref="F11332">_xlfn.IFS(DmartSalesData[[#This Row],[sales]]&lt;2000,"LOW CATEGORY",DmartSalesData[[#This Row],[sales]]&lt;4000,"MEDIUM CATEGORY",DmartSalesData[[#This Row],[sales]]&gt;=4000,"HIGH CATEGORY")</f>
        <v>LOW CATEGORY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tr">
        <f>IF(AND(DmartSalesData[[#This Row],[profit]]&gt;=500,DmartSalesData[[#This Row],[sales]]&gt;=3000),"Good","Not Good")</f>
        <v>Not Good</v>
      </c>
      <c r="R11332" s="2">
        <f>YEAR(DmartSalesData[[#This Row],[order_date]])</f>
        <v>2024</v>
      </c>
    </row>
    <row r="11333" spans="1:18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 t="str" cm="1">
        <f t="array" ref="F11333">_xlfn.IFS(DmartSalesData[[#This Row],[sales]]&lt;2000,"LOW CATEGORY",DmartSalesData[[#This Row],[sales]]&lt;4000,"MEDIUM CATEGORY",DmartSalesData[[#This Row],[sales]]&gt;=4000,"HIGH CATEGORY")</f>
        <v>LOW CATEGORY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tr">
        <f>IF(AND(DmartSalesData[[#This Row],[profit]]&gt;=500,DmartSalesData[[#This Row],[sales]]&gt;=3000),"Good","Not Good")</f>
        <v>Not Good</v>
      </c>
      <c r="R11333" s="2">
        <f>YEAR(DmartSalesData[[#This Row],[order_date]])</f>
        <v>2023</v>
      </c>
    </row>
    <row r="11334" spans="1:18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 t="str" cm="1">
        <f t="array" ref="F11334">_xlfn.IFS(DmartSalesData[[#This Row],[sales]]&lt;2000,"LOW CATEGORY",DmartSalesData[[#This Row],[sales]]&lt;4000,"MEDIUM CATEGORY",DmartSalesData[[#This Row],[sales]]&gt;=4000,"HIGH CATEGORY")</f>
        <v>LOW CATEGORY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tr">
        <f>IF(AND(DmartSalesData[[#This Row],[profit]]&gt;=500,DmartSalesData[[#This Row],[sales]]&gt;=3000),"Good","Not Good")</f>
        <v>Not Good</v>
      </c>
      <c r="R11334" s="2">
        <f>YEAR(DmartSalesData[[#This Row],[order_date]])</f>
        <v>2024</v>
      </c>
    </row>
    <row r="11335" spans="1:18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 t="str" cm="1">
        <f t="array" ref="F11335">_xlfn.IFS(DmartSalesData[[#This Row],[sales]]&lt;2000,"LOW CATEGORY",DmartSalesData[[#This Row],[sales]]&lt;4000,"MEDIUM CATEGORY",DmartSalesData[[#This Row],[sales]]&gt;=4000,"HIGH CATEGORY")</f>
        <v>LOW CATEGORY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tr">
        <f>IF(AND(DmartSalesData[[#This Row],[profit]]&gt;=500,DmartSalesData[[#This Row],[sales]]&gt;=3000),"Good","Not Good")</f>
        <v>Not Good</v>
      </c>
      <c r="R11335" s="2">
        <f>YEAR(DmartSalesData[[#This Row],[order_date]])</f>
        <v>2023</v>
      </c>
    </row>
    <row r="11336" spans="1:18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 t="str" cm="1">
        <f t="array" ref="F11336">_xlfn.IFS(DmartSalesData[[#This Row],[sales]]&lt;2000,"LOW CATEGORY",DmartSalesData[[#This Row],[sales]]&lt;4000,"MEDIUM CATEGORY",DmartSalesData[[#This Row],[sales]]&gt;=4000,"HIGH CATEGORY")</f>
        <v>MEDIUM CATEGORY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tr">
        <f>IF(AND(DmartSalesData[[#This Row],[profit]]&gt;=500,DmartSalesData[[#This Row],[sales]]&gt;=3000),"Good","Not Good")</f>
        <v>Good</v>
      </c>
      <c r="R11336" s="2">
        <f>YEAR(DmartSalesData[[#This Row],[order_date]])</f>
        <v>2023</v>
      </c>
    </row>
    <row r="11337" spans="1:18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 t="str" cm="1">
        <f t="array" ref="F11337">_xlfn.IFS(DmartSalesData[[#This Row],[sales]]&lt;2000,"LOW CATEGORY",DmartSalesData[[#This Row],[sales]]&lt;4000,"MEDIUM CATEGORY",DmartSalesData[[#This Row],[sales]]&gt;=4000,"HIGH CATEGORY")</f>
        <v>MEDIUM CATEGORY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tr">
        <f>IF(AND(DmartSalesData[[#This Row],[profit]]&gt;=500,DmartSalesData[[#This Row],[sales]]&gt;=3000),"Good","Not Good")</f>
        <v>Not Good</v>
      </c>
      <c r="R11337" s="2">
        <f>YEAR(DmartSalesData[[#This Row],[order_date]])</f>
        <v>2023</v>
      </c>
    </row>
    <row r="11338" spans="1:18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 t="str" cm="1">
        <f t="array" ref="F11338">_xlfn.IFS(DmartSalesData[[#This Row],[sales]]&lt;2000,"LOW CATEGORY",DmartSalesData[[#This Row],[sales]]&lt;4000,"MEDIUM CATEGORY",DmartSalesData[[#This Row],[sales]]&gt;=4000,"HIGH CATEGORY")</f>
        <v>HIGH CATEGORY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tr">
        <f>IF(AND(DmartSalesData[[#This Row],[profit]]&gt;=500,DmartSalesData[[#This Row],[sales]]&gt;=3000),"Good","Not Good")</f>
        <v>Good</v>
      </c>
      <c r="R11338" s="2">
        <f>YEAR(DmartSalesData[[#This Row],[order_date]])</f>
        <v>2024</v>
      </c>
    </row>
    <row r="11339" spans="1:18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 t="str" cm="1">
        <f t="array" ref="F11339">_xlfn.IFS(DmartSalesData[[#This Row],[sales]]&lt;2000,"LOW CATEGORY",DmartSalesData[[#This Row],[sales]]&lt;4000,"MEDIUM CATEGORY",DmartSalesData[[#This Row],[sales]]&gt;=4000,"HIGH CATEGORY")</f>
        <v>MEDIUM CATEGORY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tr">
        <f>IF(AND(DmartSalesData[[#This Row],[profit]]&gt;=500,DmartSalesData[[#This Row],[sales]]&gt;=3000),"Good","Not Good")</f>
        <v>Not Good</v>
      </c>
      <c r="R11339" s="2">
        <f>YEAR(DmartSalesData[[#This Row],[order_date]])</f>
        <v>2024</v>
      </c>
    </row>
    <row r="11340" spans="1:18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 t="str" cm="1">
        <f t="array" ref="F11340">_xlfn.IFS(DmartSalesData[[#This Row],[sales]]&lt;2000,"LOW CATEGORY",DmartSalesData[[#This Row],[sales]]&lt;4000,"MEDIUM CATEGORY",DmartSalesData[[#This Row],[sales]]&gt;=4000,"HIGH CATEGORY")</f>
        <v>LOW CATEGORY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tr">
        <f>IF(AND(DmartSalesData[[#This Row],[profit]]&gt;=500,DmartSalesData[[#This Row],[sales]]&gt;=3000),"Good","Not Good")</f>
        <v>Not Good</v>
      </c>
      <c r="R11340" s="2">
        <f>YEAR(DmartSalesData[[#This Row],[order_date]])</f>
        <v>2024</v>
      </c>
    </row>
    <row r="11341" spans="1:18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 t="str" cm="1">
        <f t="array" ref="F11341">_xlfn.IFS(DmartSalesData[[#This Row],[sales]]&lt;2000,"LOW CATEGORY",DmartSalesData[[#This Row],[sales]]&lt;4000,"MEDIUM CATEGORY",DmartSalesData[[#This Row],[sales]]&gt;=4000,"HIGH CATEGORY")</f>
        <v>MEDIUM CATEGORY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tr">
        <f>IF(AND(DmartSalesData[[#This Row],[profit]]&gt;=500,DmartSalesData[[#This Row],[sales]]&gt;=3000),"Good","Not Good")</f>
        <v>Not Good</v>
      </c>
      <c r="R11341" s="2">
        <f>YEAR(DmartSalesData[[#This Row],[order_date]])</f>
        <v>2023</v>
      </c>
    </row>
    <row r="11342" spans="1:18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 t="str" cm="1">
        <f t="array" ref="F11342">_xlfn.IFS(DmartSalesData[[#This Row],[sales]]&lt;2000,"LOW CATEGORY",DmartSalesData[[#This Row],[sales]]&lt;4000,"MEDIUM CATEGORY",DmartSalesData[[#This Row],[sales]]&gt;=4000,"HIGH CATEGORY")</f>
        <v>LOW CATEGORY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tr">
        <f>IF(AND(DmartSalesData[[#This Row],[profit]]&gt;=500,DmartSalesData[[#This Row],[sales]]&gt;=3000),"Good","Not Good")</f>
        <v>Not Good</v>
      </c>
      <c r="R11342" s="2">
        <f>YEAR(DmartSalesData[[#This Row],[order_date]])</f>
        <v>2024</v>
      </c>
    </row>
    <row r="11343" spans="1:18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 t="str" cm="1">
        <f t="array" ref="F11343">_xlfn.IFS(DmartSalesData[[#This Row],[sales]]&lt;2000,"LOW CATEGORY",DmartSalesData[[#This Row],[sales]]&lt;4000,"MEDIUM CATEGORY",DmartSalesData[[#This Row],[sales]]&gt;=4000,"HIGH CATEGORY")</f>
        <v>MEDIUM CATEGORY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tr">
        <f>IF(AND(DmartSalesData[[#This Row],[profit]]&gt;=500,DmartSalesData[[#This Row],[sales]]&gt;=3000),"Good","Not Good")</f>
        <v>Not Good</v>
      </c>
      <c r="R11343" s="2">
        <f>YEAR(DmartSalesData[[#This Row],[order_date]])</f>
        <v>2023</v>
      </c>
    </row>
    <row r="11344" spans="1:18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 t="str" cm="1">
        <f t="array" ref="F11344">_xlfn.IFS(DmartSalesData[[#This Row],[sales]]&lt;2000,"LOW CATEGORY",DmartSalesData[[#This Row],[sales]]&lt;4000,"MEDIUM CATEGORY",DmartSalesData[[#This Row],[sales]]&gt;=4000,"HIGH CATEGORY")</f>
        <v>MEDIUM CATEGORY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tr">
        <f>IF(AND(DmartSalesData[[#This Row],[profit]]&gt;=500,DmartSalesData[[#This Row],[sales]]&gt;=3000),"Good","Not Good")</f>
        <v>Not Good</v>
      </c>
      <c r="R11344" s="2">
        <f>YEAR(DmartSalesData[[#This Row],[order_date]])</f>
        <v>2023</v>
      </c>
    </row>
    <row r="11345" spans="1:18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 t="str" cm="1">
        <f t="array" ref="F11345">_xlfn.IFS(DmartSalesData[[#This Row],[sales]]&lt;2000,"LOW CATEGORY",DmartSalesData[[#This Row],[sales]]&lt;4000,"MEDIUM CATEGORY",DmartSalesData[[#This Row],[sales]]&gt;=4000,"HIGH CATEGORY")</f>
        <v>LOW CATEGORY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tr">
        <f>IF(AND(DmartSalesData[[#This Row],[profit]]&gt;=500,DmartSalesData[[#This Row],[sales]]&gt;=3000),"Good","Not Good")</f>
        <v>Not Good</v>
      </c>
      <c r="R11345" s="2">
        <f>YEAR(DmartSalesData[[#This Row],[order_date]])</f>
        <v>2023</v>
      </c>
    </row>
    <row r="11346" spans="1:18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 t="str" cm="1">
        <f t="array" ref="F11346">_xlfn.IFS(DmartSalesData[[#This Row],[sales]]&lt;2000,"LOW CATEGORY",DmartSalesData[[#This Row],[sales]]&lt;4000,"MEDIUM CATEGORY",DmartSalesData[[#This Row],[sales]]&gt;=4000,"HIGH CATEGORY")</f>
        <v>LOW CATEGORY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tr">
        <f>IF(AND(DmartSalesData[[#This Row],[profit]]&gt;=500,DmartSalesData[[#This Row],[sales]]&gt;=3000),"Good","Not Good")</f>
        <v>Not Good</v>
      </c>
      <c r="R11346" s="2">
        <f>YEAR(DmartSalesData[[#This Row],[order_date]])</f>
        <v>2024</v>
      </c>
    </row>
    <row r="11347" spans="1:18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 t="str" cm="1">
        <f t="array" ref="F11347">_xlfn.IFS(DmartSalesData[[#This Row],[sales]]&lt;2000,"LOW CATEGORY",DmartSalesData[[#This Row],[sales]]&lt;4000,"MEDIUM CATEGORY",DmartSalesData[[#This Row],[sales]]&gt;=4000,"HIGH CATEGORY")</f>
        <v>HIGH CATEGORY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tr">
        <f>IF(AND(DmartSalesData[[#This Row],[profit]]&gt;=500,DmartSalesData[[#This Row],[sales]]&gt;=3000),"Good","Not Good")</f>
        <v>Good</v>
      </c>
      <c r="R11347" s="2">
        <f>YEAR(DmartSalesData[[#This Row],[order_date]])</f>
        <v>2023</v>
      </c>
    </row>
    <row r="11348" spans="1:18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 t="str" cm="1">
        <f t="array" ref="F11348">_xlfn.IFS(DmartSalesData[[#This Row],[sales]]&lt;2000,"LOW CATEGORY",DmartSalesData[[#This Row],[sales]]&lt;4000,"MEDIUM CATEGORY",DmartSalesData[[#This Row],[sales]]&gt;=4000,"HIGH CATEGORY")</f>
        <v>MEDIUM CATEGORY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tr">
        <f>IF(AND(DmartSalesData[[#This Row],[profit]]&gt;=500,DmartSalesData[[#This Row],[sales]]&gt;=3000),"Good","Not Good")</f>
        <v>Not Good</v>
      </c>
      <c r="R11348" s="2">
        <f>YEAR(DmartSalesData[[#This Row],[order_date]])</f>
        <v>2023</v>
      </c>
    </row>
    <row r="11349" spans="1:18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 t="str" cm="1">
        <f t="array" ref="F11349">_xlfn.IFS(DmartSalesData[[#This Row],[sales]]&lt;2000,"LOW CATEGORY",DmartSalesData[[#This Row],[sales]]&lt;4000,"MEDIUM CATEGORY",DmartSalesData[[#This Row],[sales]]&gt;=4000,"HIGH CATEGORY")</f>
        <v>HIGH CATEGORY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tr">
        <f>IF(AND(DmartSalesData[[#This Row],[profit]]&gt;=500,DmartSalesData[[#This Row],[sales]]&gt;=3000),"Good","Not Good")</f>
        <v>Not Good</v>
      </c>
      <c r="R11349" s="2">
        <f>YEAR(DmartSalesData[[#This Row],[order_date]])</f>
        <v>2024</v>
      </c>
    </row>
    <row r="11350" spans="1:18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 t="str" cm="1">
        <f t="array" ref="F11350">_xlfn.IFS(DmartSalesData[[#This Row],[sales]]&lt;2000,"LOW CATEGORY",DmartSalesData[[#This Row],[sales]]&lt;4000,"MEDIUM CATEGORY",DmartSalesData[[#This Row],[sales]]&gt;=4000,"HIGH CATEGORY")</f>
        <v>MEDIUM CATEGORY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tr">
        <f>IF(AND(DmartSalesData[[#This Row],[profit]]&gt;=500,DmartSalesData[[#This Row],[sales]]&gt;=3000),"Good","Not Good")</f>
        <v>Not Good</v>
      </c>
      <c r="R11350" s="2">
        <f>YEAR(DmartSalesData[[#This Row],[order_date]])</f>
        <v>2023</v>
      </c>
    </row>
    <row r="11351" spans="1:18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 t="str" cm="1">
        <f t="array" ref="F11351">_xlfn.IFS(DmartSalesData[[#This Row],[sales]]&lt;2000,"LOW CATEGORY",DmartSalesData[[#This Row],[sales]]&lt;4000,"MEDIUM CATEGORY",DmartSalesData[[#This Row],[sales]]&gt;=4000,"HIGH CATEGORY")</f>
        <v>HIGH CATEGORY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tr">
        <f>IF(AND(DmartSalesData[[#This Row],[profit]]&gt;=500,DmartSalesData[[#This Row],[sales]]&gt;=3000),"Good","Not Good")</f>
        <v>Not Good</v>
      </c>
      <c r="R11351" s="2">
        <f>YEAR(DmartSalesData[[#This Row],[order_date]])</f>
        <v>2023</v>
      </c>
    </row>
    <row r="11352" spans="1:18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 t="str" cm="1">
        <f t="array" ref="F11352">_xlfn.IFS(DmartSalesData[[#This Row],[sales]]&lt;2000,"LOW CATEGORY",DmartSalesData[[#This Row],[sales]]&lt;4000,"MEDIUM CATEGORY",DmartSalesData[[#This Row],[sales]]&gt;=4000,"HIGH CATEGORY")</f>
        <v>LOW CATEGORY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tr">
        <f>IF(AND(DmartSalesData[[#This Row],[profit]]&gt;=500,DmartSalesData[[#This Row],[sales]]&gt;=3000),"Good","Not Good")</f>
        <v>Not Good</v>
      </c>
      <c r="R11352" s="2">
        <f>YEAR(DmartSalesData[[#This Row],[order_date]])</f>
        <v>2024</v>
      </c>
    </row>
    <row r="11353" spans="1:18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 t="str" cm="1">
        <f t="array" ref="F11353">_xlfn.IFS(DmartSalesData[[#This Row],[sales]]&lt;2000,"LOW CATEGORY",DmartSalesData[[#This Row],[sales]]&lt;4000,"MEDIUM CATEGORY",DmartSalesData[[#This Row],[sales]]&gt;=4000,"HIGH CATEGORY")</f>
        <v>MEDIUM CATEGORY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tr">
        <f>IF(AND(DmartSalesData[[#This Row],[profit]]&gt;=500,DmartSalesData[[#This Row],[sales]]&gt;=3000),"Good","Not Good")</f>
        <v>Good</v>
      </c>
      <c r="R11353" s="2">
        <f>YEAR(DmartSalesData[[#This Row],[order_date]])</f>
        <v>2023</v>
      </c>
    </row>
    <row r="11354" spans="1:18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 t="str" cm="1">
        <f t="array" ref="F11354">_xlfn.IFS(DmartSalesData[[#This Row],[sales]]&lt;2000,"LOW CATEGORY",DmartSalesData[[#This Row],[sales]]&lt;4000,"MEDIUM CATEGORY",DmartSalesData[[#This Row],[sales]]&gt;=4000,"HIGH CATEGORY")</f>
        <v>LOW CATEGORY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tr">
        <f>IF(AND(DmartSalesData[[#This Row],[profit]]&gt;=500,DmartSalesData[[#This Row],[sales]]&gt;=3000),"Good","Not Good")</f>
        <v>Not Good</v>
      </c>
      <c r="R11354" s="2">
        <f>YEAR(DmartSalesData[[#This Row],[order_date]])</f>
        <v>2023</v>
      </c>
    </row>
    <row r="11355" spans="1:18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 t="str" cm="1">
        <f t="array" ref="F11355">_xlfn.IFS(DmartSalesData[[#This Row],[sales]]&lt;2000,"LOW CATEGORY",DmartSalesData[[#This Row],[sales]]&lt;4000,"MEDIUM CATEGORY",DmartSalesData[[#This Row],[sales]]&gt;=4000,"HIGH CATEGORY")</f>
        <v>LOW CATEGORY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tr">
        <f>IF(AND(DmartSalesData[[#This Row],[profit]]&gt;=500,DmartSalesData[[#This Row],[sales]]&gt;=3000),"Good","Not Good")</f>
        <v>Not Good</v>
      </c>
      <c r="R11355" s="2">
        <f>YEAR(DmartSalesData[[#This Row],[order_date]])</f>
        <v>2023</v>
      </c>
    </row>
    <row r="11356" spans="1:18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 t="str" cm="1">
        <f t="array" ref="F11356">_xlfn.IFS(DmartSalesData[[#This Row],[sales]]&lt;2000,"LOW CATEGORY",DmartSalesData[[#This Row],[sales]]&lt;4000,"MEDIUM CATEGORY",DmartSalesData[[#This Row],[sales]]&gt;=4000,"HIGH CATEGORY")</f>
        <v>HIGH CATEGORY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tr">
        <f>IF(AND(DmartSalesData[[#This Row],[profit]]&gt;=500,DmartSalesData[[#This Row],[sales]]&gt;=3000),"Good","Not Good")</f>
        <v>Good</v>
      </c>
      <c r="R11356" s="2">
        <f>YEAR(DmartSalesData[[#This Row],[order_date]])</f>
        <v>2024</v>
      </c>
    </row>
    <row r="11357" spans="1:18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 t="str" cm="1">
        <f t="array" ref="F11357">_xlfn.IFS(DmartSalesData[[#This Row],[sales]]&lt;2000,"LOW CATEGORY",DmartSalesData[[#This Row],[sales]]&lt;4000,"MEDIUM CATEGORY",DmartSalesData[[#This Row],[sales]]&gt;=4000,"HIGH CATEGORY")</f>
        <v>MEDIUM CATEGORY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tr">
        <f>IF(AND(DmartSalesData[[#This Row],[profit]]&gt;=500,DmartSalesData[[#This Row],[sales]]&gt;=3000),"Good","Not Good")</f>
        <v>Not Good</v>
      </c>
      <c r="R11357" s="2">
        <f>YEAR(DmartSalesData[[#This Row],[order_date]])</f>
        <v>2024</v>
      </c>
    </row>
    <row r="11358" spans="1:18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 t="str" cm="1">
        <f t="array" ref="F11358">_xlfn.IFS(DmartSalesData[[#This Row],[sales]]&lt;2000,"LOW CATEGORY",DmartSalesData[[#This Row],[sales]]&lt;4000,"MEDIUM CATEGORY",DmartSalesData[[#This Row],[sales]]&gt;=4000,"HIGH CATEGORY")</f>
        <v>HIGH CATEGORY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tr">
        <f>IF(AND(DmartSalesData[[#This Row],[profit]]&gt;=500,DmartSalesData[[#This Row],[sales]]&gt;=3000),"Good","Not Good")</f>
        <v>Good</v>
      </c>
      <c r="R11358" s="2">
        <f>YEAR(DmartSalesData[[#This Row],[order_date]])</f>
        <v>2024</v>
      </c>
    </row>
    <row r="11359" spans="1:18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 t="str" cm="1">
        <f t="array" ref="F11359">_xlfn.IFS(DmartSalesData[[#This Row],[sales]]&lt;2000,"LOW CATEGORY",DmartSalesData[[#This Row],[sales]]&lt;4000,"MEDIUM CATEGORY",DmartSalesData[[#This Row],[sales]]&gt;=4000,"HIGH CATEGORY")</f>
        <v>LOW CATEGORY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tr">
        <f>IF(AND(DmartSalesData[[#This Row],[profit]]&gt;=500,DmartSalesData[[#This Row],[sales]]&gt;=3000),"Good","Not Good")</f>
        <v>Not Good</v>
      </c>
      <c r="R11359" s="2">
        <f>YEAR(DmartSalesData[[#This Row],[order_date]])</f>
        <v>2023</v>
      </c>
    </row>
    <row r="11360" spans="1:18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 t="str" cm="1">
        <f t="array" ref="F11360">_xlfn.IFS(DmartSalesData[[#This Row],[sales]]&lt;2000,"LOW CATEGORY",DmartSalesData[[#This Row],[sales]]&lt;4000,"MEDIUM CATEGORY",DmartSalesData[[#This Row],[sales]]&gt;=4000,"HIGH CATEGORY")</f>
        <v>MEDIUM CATEGORY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tr">
        <f>IF(AND(DmartSalesData[[#This Row],[profit]]&gt;=500,DmartSalesData[[#This Row],[sales]]&gt;=3000),"Good","Not Good")</f>
        <v>Good</v>
      </c>
      <c r="R11360" s="2">
        <f>YEAR(DmartSalesData[[#This Row],[order_date]])</f>
        <v>2023</v>
      </c>
    </row>
    <row r="11361" spans="1:18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 t="str" cm="1">
        <f t="array" ref="F11361">_xlfn.IFS(DmartSalesData[[#This Row],[sales]]&lt;2000,"LOW CATEGORY",DmartSalesData[[#This Row],[sales]]&lt;4000,"MEDIUM CATEGORY",DmartSalesData[[#This Row],[sales]]&gt;=4000,"HIGH CATEGORY")</f>
        <v>LOW CATEGORY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tr">
        <f>IF(AND(DmartSalesData[[#This Row],[profit]]&gt;=500,DmartSalesData[[#This Row],[sales]]&gt;=3000),"Good","Not Good")</f>
        <v>Not Good</v>
      </c>
      <c r="R11361" s="2">
        <f>YEAR(DmartSalesData[[#This Row],[order_date]])</f>
        <v>2024</v>
      </c>
    </row>
    <row r="11362" spans="1:18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 t="str" cm="1">
        <f t="array" ref="F11362">_xlfn.IFS(DmartSalesData[[#This Row],[sales]]&lt;2000,"LOW CATEGORY",DmartSalesData[[#This Row],[sales]]&lt;4000,"MEDIUM CATEGORY",DmartSalesData[[#This Row],[sales]]&gt;=4000,"HIGH CATEGORY")</f>
        <v>LOW CATEGORY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tr">
        <f>IF(AND(DmartSalesData[[#This Row],[profit]]&gt;=500,DmartSalesData[[#This Row],[sales]]&gt;=3000),"Good","Not Good")</f>
        <v>Not Good</v>
      </c>
      <c r="R11362" s="2">
        <f>YEAR(DmartSalesData[[#This Row],[order_date]])</f>
        <v>2023</v>
      </c>
    </row>
    <row r="11363" spans="1:18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 t="str" cm="1">
        <f t="array" ref="F11363">_xlfn.IFS(DmartSalesData[[#This Row],[sales]]&lt;2000,"LOW CATEGORY",DmartSalesData[[#This Row],[sales]]&lt;4000,"MEDIUM CATEGORY",DmartSalesData[[#This Row],[sales]]&gt;=4000,"HIGH CATEGORY")</f>
        <v>HIGH CATEGORY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tr">
        <f>IF(AND(DmartSalesData[[#This Row],[profit]]&gt;=500,DmartSalesData[[#This Row],[sales]]&gt;=3000),"Good","Not Good")</f>
        <v>Good</v>
      </c>
      <c r="R11363" s="2">
        <f>YEAR(DmartSalesData[[#This Row],[order_date]])</f>
        <v>2024</v>
      </c>
    </row>
    <row r="11364" spans="1:18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 t="str" cm="1">
        <f t="array" ref="F11364">_xlfn.IFS(DmartSalesData[[#This Row],[sales]]&lt;2000,"LOW CATEGORY",DmartSalesData[[#This Row],[sales]]&lt;4000,"MEDIUM CATEGORY",DmartSalesData[[#This Row],[sales]]&gt;=4000,"HIGH CATEGORY")</f>
        <v>MEDIUM CATEGORY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tr">
        <f>IF(AND(DmartSalesData[[#This Row],[profit]]&gt;=500,DmartSalesData[[#This Row],[sales]]&gt;=3000),"Good","Not Good")</f>
        <v>Not Good</v>
      </c>
      <c r="R11364" s="2">
        <f>YEAR(DmartSalesData[[#This Row],[order_date]])</f>
        <v>2024</v>
      </c>
    </row>
    <row r="11365" spans="1:18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 t="str" cm="1">
        <f t="array" ref="F11365">_xlfn.IFS(DmartSalesData[[#This Row],[sales]]&lt;2000,"LOW CATEGORY",DmartSalesData[[#This Row],[sales]]&lt;4000,"MEDIUM CATEGORY",DmartSalesData[[#This Row],[sales]]&gt;=4000,"HIGH CATEGORY")</f>
        <v>HIGH CATEGORY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tr">
        <f>IF(AND(DmartSalesData[[#This Row],[profit]]&gt;=500,DmartSalesData[[#This Row],[sales]]&gt;=3000),"Good","Not Good")</f>
        <v>Good</v>
      </c>
      <c r="R11365" s="2">
        <f>YEAR(DmartSalesData[[#This Row],[order_date]])</f>
        <v>2024</v>
      </c>
    </row>
    <row r="11366" spans="1:18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 t="str" cm="1">
        <f t="array" ref="F11366">_xlfn.IFS(DmartSalesData[[#This Row],[sales]]&lt;2000,"LOW CATEGORY",DmartSalesData[[#This Row],[sales]]&lt;4000,"MEDIUM CATEGORY",DmartSalesData[[#This Row],[sales]]&gt;=4000,"HIGH CATEGORY")</f>
        <v>LOW CATEGORY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tr">
        <f>IF(AND(DmartSalesData[[#This Row],[profit]]&gt;=500,DmartSalesData[[#This Row],[sales]]&gt;=3000),"Good","Not Good")</f>
        <v>Not Good</v>
      </c>
      <c r="R11366" s="2">
        <f>YEAR(DmartSalesData[[#This Row],[order_date]])</f>
        <v>2024</v>
      </c>
    </row>
    <row r="11367" spans="1:18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 t="str" cm="1">
        <f t="array" ref="F11367">_xlfn.IFS(DmartSalesData[[#This Row],[sales]]&lt;2000,"LOW CATEGORY",DmartSalesData[[#This Row],[sales]]&lt;4000,"MEDIUM CATEGORY",DmartSalesData[[#This Row],[sales]]&gt;=4000,"HIGH CATEGORY")</f>
        <v>HIGH CATEGORY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tr">
        <f>IF(AND(DmartSalesData[[#This Row],[profit]]&gt;=500,DmartSalesData[[#This Row],[sales]]&gt;=3000),"Good","Not Good")</f>
        <v>Good</v>
      </c>
      <c r="R11367" s="2">
        <f>YEAR(DmartSalesData[[#This Row],[order_date]])</f>
        <v>2023</v>
      </c>
    </row>
    <row r="11368" spans="1:18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 t="str" cm="1">
        <f t="array" ref="F11368">_xlfn.IFS(DmartSalesData[[#This Row],[sales]]&lt;2000,"LOW CATEGORY",DmartSalesData[[#This Row],[sales]]&lt;4000,"MEDIUM CATEGORY",DmartSalesData[[#This Row],[sales]]&gt;=4000,"HIGH CATEGORY")</f>
        <v>MEDIUM CATEGORY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tr">
        <f>IF(AND(DmartSalesData[[#This Row],[profit]]&gt;=500,DmartSalesData[[#This Row],[sales]]&gt;=3000),"Good","Not Good")</f>
        <v>Good</v>
      </c>
      <c r="R11368" s="2">
        <f>YEAR(DmartSalesData[[#This Row],[order_date]])</f>
        <v>2023</v>
      </c>
    </row>
    <row r="11369" spans="1:18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 t="str" cm="1">
        <f t="array" ref="F11369">_xlfn.IFS(DmartSalesData[[#This Row],[sales]]&lt;2000,"LOW CATEGORY",DmartSalesData[[#This Row],[sales]]&lt;4000,"MEDIUM CATEGORY",DmartSalesData[[#This Row],[sales]]&gt;=4000,"HIGH CATEGORY")</f>
        <v>MEDIUM CATEGORY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tr">
        <f>IF(AND(DmartSalesData[[#This Row],[profit]]&gt;=500,DmartSalesData[[#This Row],[sales]]&gt;=3000),"Good","Not Good")</f>
        <v>Not Good</v>
      </c>
      <c r="R11369" s="2">
        <f>YEAR(DmartSalesData[[#This Row],[order_date]])</f>
        <v>2023</v>
      </c>
    </row>
    <row r="11370" spans="1:18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 t="str" cm="1">
        <f t="array" ref="F11370">_xlfn.IFS(DmartSalesData[[#This Row],[sales]]&lt;2000,"LOW CATEGORY",DmartSalesData[[#This Row],[sales]]&lt;4000,"MEDIUM CATEGORY",DmartSalesData[[#This Row],[sales]]&gt;=4000,"HIGH CATEGORY")</f>
        <v>LOW CATEGORY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tr">
        <f>IF(AND(DmartSalesData[[#This Row],[profit]]&gt;=500,DmartSalesData[[#This Row],[sales]]&gt;=3000),"Good","Not Good")</f>
        <v>Not Good</v>
      </c>
      <c r="R11370" s="2">
        <f>YEAR(DmartSalesData[[#This Row],[order_date]])</f>
        <v>2023</v>
      </c>
    </row>
    <row r="11371" spans="1:18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 t="str" cm="1">
        <f t="array" ref="F11371">_xlfn.IFS(DmartSalesData[[#This Row],[sales]]&lt;2000,"LOW CATEGORY",DmartSalesData[[#This Row],[sales]]&lt;4000,"MEDIUM CATEGORY",DmartSalesData[[#This Row],[sales]]&gt;=4000,"HIGH CATEGORY")</f>
        <v>HIGH CATEGORY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tr">
        <f>IF(AND(DmartSalesData[[#This Row],[profit]]&gt;=500,DmartSalesData[[#This Row],[sales]]&gt;=3000),"Good","Not Good")</f>
        <v>Good</v>
      </c>
      <c r="R11371" s="2">
        <f>YEAR(DmartSalesData[[#This Row],[order_date]])</f>
        <v>2023</v>
      </c>
    </row>
    <row r="11372" spans="1:18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 t="str" cm="1">
        <f t="array" ref="F11372">_xlfn.IFS(DmartSalesData[[#This Row],[sales]]&lt;2000,"LOW CATEGORY",DmartSalesData[[#This Row],[sales]]&lt;4000,"MEDIUM CATEGORY",DmartSalesData[[#This Row],[sales]]&gt;=4000,"HIGH CATEGORY")</f>
        <v>HIGH CATEGORY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tr">
        <f>IF(AND(DmartSalesData[[#This Row],[profit]]&gt;=500,DmartSalesData[[#This Row],[sales]]&gt;=3000),"Good","Not Good")</f>
        <v>Good</v>
      </c>
      <c r="R11372" s="2">
        <f>YEAR(DmartSalesData[[#This Row],[order_date]])</f>
        <v>2024</v>
      </c>
    </row>
    <row r="11373" spans="1:18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 t="str" cm="1">
        <f t="array" ref="F11373">_xlfn.IFS(DmartSalesData[[#This Row],[sales]]&lt;2000,"LOW CATEGORY",DmartSalesData[[#This Row],[sales]]&lt;4000,"MEDIUM CATEGORY",DmartSalesData[[#This Row],[sales]]&gt;=4000,"HIGH CATEGORY")</f>
        <v>MEDIUM CATEGORY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tr">
        <f>IF(AND(DmartSalesData[[#This Row],[profit]]&gt;=500,DmartSalesData[[#This Row],[sales]]&gt;=3000),"Good","Not Good")</f>
        <v>Not Good</v>
      </c>
      <c r="R11373" s="2">
        <f>YEAR(DmartSalesData[[#This Row],[order_date]])</f>
        <v>2023</v>
      </c>
    </row>
    <row r="11374" spans="1:18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 t="str" cm="1">
        <f t="array" ref="F11374">_xlfn.IFS(DmartSalesData[[#This Row],[sales]]&lt;2000,"LOW CATEGORY",DmartSalesData[[#This Row],[sales]]&lt;4000,"MEDIUM CATEGORY",DmartSalesData[[#This Row],[sales]]&gt;=4000,"HIGH CATEGORY")</f>
        <v>MEDIUM CATEGORY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tr">
        <f>IF(AND(DmartSalesData[[#This Row],[profit]]&gt;=500,DmartSalesData[[#This Row],[sales]]&gt;=3000),"Good","Not Good")</f>
        <v>Good</v>
      </c>
      <c r="R11374" s="2">
        <f>YEAR(DmartSalesData[[#This Row],[order_date]])</f>
        <v>2024</v>
      </c>
    </row>
    <row r="11375" spans="1:18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 t="str" cm="1">
        <f t="array" ref="F11375">_xlfn.IFS(DmartSalesData[[#This Row],[sales]]&lt;2000,"LOW CATEGORY",DmartSalesData[[#This Row],[sales]]&lt;4000,"MEDIUM CATEGORY",DmartSalesData[[#This Row],[sales]]&gt;=4000,"HIGH CATEGORY")</f>
        <v>MEDIUM CATEGORY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tr">
        <f>IF(AND(DmartSalesData[[#This Row],[profit]]&gt;=500,DmartSalesData[[#This Row],[sales]]&gt;=3000),"Good","Not Good")</f>
        <v>Not Good</v>
      </c>
      <c r="R11375" s="2">
        <f>YEAR(DmartSalesData[[#This Row],[order_date]])</f>
        <v>2024</v>
      </c>
    </row>
    <row r="11376" spans="1:18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 t="str" cm="1">
        <f t="array" ref="F11376">_xlfn.IFS(DmartSalesData[[#This Row],[sales]]&lt;2000,"LOW CATEGORY",DmartSalesData[[#This Row],[sales]]&lt;4000,"MEDIUM CATEGORY",DmartSalesData[[#This Row],[sales]]&gt;=4000,"HIGH CATEGORY")</f>
        <v>MEDIUM CATEGORY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tr">
        <f>IF(AND(DmartSalesData[[#This Row],[profit]]&gt;=500,DmartSalesData[[#This Row],[sales]]&gt;=3000),"Good","Not Good")</f>
        <v>Good</v>
      </c>
      <c r="R11376" s="2">
        <f>YEAR(DmartSalesData[[#This Row],[order_date]])</f>
        <v>2023</v>
      </c>
    </row>
    <row r="11377" spans="1:18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 t="str" cm="1">
        <f t="array" ref="F11377">_xlfn.IFS(DmartSalesData[[#This Row],[sales]]&lt;2000,"LOW CATEGORY",DmartSalesData[[#This Row],[sales]]&lt;4000,"MEDIUM CATEGORY",DmartSalesData[[#This Row],[sales]]&gt;=4000,"HIGH CATEGORY")</f>
        <v>HIGH CATEGORY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tr">
        <f>IF(AND(DmartSalesData[[#This Row],[profit]]&gt;=500,DmartSalesData[[#This Row],[sales]]&gt;=3000),"Good","Not Good")</f>
        <v>Good</v>
      </c>
      <c r="R11377" s="2">
        <f>YEAR(DmartSalesData[[#This Row],[order_date]])</f>
        <v>2024</v>
      </c>
    </row>
    <row r="11378" spans="1:18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 t="str" cm="1">
        <f t="array" ref="F11378">_xlfn.IFS(DmartSalesData[[#This Row],[sales]]&lt;2000,"LOW CATEGORY",DmartSalesData[[#This Row],[sales]]&lt;4000,"MEDIUM CATEGORY",DmartSalesData[[#This Row],[sales]]&gt;=4000,"HIGH CATEGORY")</f>
        <v>LOW CATEGORY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tr">
        <f>IF(AND(DmartSalesData[[#This Row],[profit]]&gt;=500,DmartSalesData[[#This Row],[sales]]&gt;=3000),"Good","Not Good")</f>
        <v>Not Good</v>
      </c>
      <c r="R11378" s="2">
        <f>YEAR(DmartSalesData[[#This Row],[order_date]])</f>
        <v>2023</v>
      </c>
    </row>
    <row r="11379" spans="1:18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 t="str" cm="1">
        <f t="array" ref="F11379">_xlfn.IFS(DmartSalesData[[#This Row],[sales]]&lt;2000,"LOW CATEGORY",DmartSalesData[[#This Row],[sales]]&lt;4000,"MEDIUM CATEGORY",DmartSalesData[[#This Row],[sales]]&gt;=4000,"HIGH CATEGORY")</f>
        <v>MEDIUM CATEGORY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tr">
        <f>IF(AND(DmartSalesData[[#This Row],[profit]]&gt;=500,DmartSalesData[[#This Row],[sales]]&gt;=3000),"Good","Not Good")</f>
        <v>Good</v>
      </c>
      <c r="R11379" s="2">
        <f>YEAR(DmartSalesData[[#This Row],[order_date]])</f>
        <v>2024</v>
      </c>
    </row>
    <row r="11380" spans="1:18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 t="str" cm="1">
        <f t="array" ref="F11380">_xlfn.IFS(DmartSalesData[[#This Row],[sales]]&lt;2000,"LOW CATEGORY",DmartSalesData[[#This Row],[sales]]&lt;4000,"MEDIUM CATEGORY",DmartSalesData[[#This Row],[sales]]&gt;=4000,"HIGH CATEGORY")</f>
        <v>LOW CATEGORY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tr">
        <f>IF(AND(DmartSalesData[[#This Row],[profit]]&gt;=500,DmartSalesData[[#This Row],[sales]]&gt;=3000),"Good","Not Good")</f>
        <v>Not Good</v>
      </c>
      <c r="R11380" s="2">
        <f>YEAR(DmartSalesData[[#This Row],[order_date]])</f>
        <v>2023</v>
      </c>
    </row>
    <row r="11381" spans="1:18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 t="str" cm="1">
        <f t="array" ref="F11381">_xlfn.IFS(DmartSalesData[[#This Row],[sales]]&lt;2000,"LOW CATEGORY",DmartSalesData[[#This Row],[sales]]&lt;4000,"MEDIUM CATEGORY",DmartSalesData[[#This Row],[sales]]&gt;=4000,"HIGH CATEGORY")</f>
        <v>MEDIUM CATEGORY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tr">
        <f>IF(AND(DmartSalesData[[#This Row],[profit]]&gt;=500,DmartSalesData[[#This Row],[sales]]&gt;=3000),"Good","Not Good")</f>
        <v>Not Good</v>
      </c>
      <c r="R11381" s="2">
        <f>YEAR(DmartSalesData[[#This Row],[order_date]])</f>
        <v>2023</v>
      </c>
    </row>
    <row r="11382" spans="1:18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 t="str" cm="1">
        <f t="array" ref="F11382">_xlfn.IFS(DmartSalesData[[#This Row],[sales]]&lt;2000,"LOW CATEGORY",DmartSalesData[[#This Row],[sales]]&lt;4000,"MEDIUM CATEGORY",DmartSalesData[[#This Row],[sales]]&gt;=4000,"HIGH CATEGORY")</f>
        <v>HIGH CATEGORY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tr">
        <f>IF(AND(DmartSalesData[[#This Row],[profit]]&gt;=500,DmartSalesData[[#This Row],[sales]]&gt;=3000),"Good","Not Good")</f>
        <v>Not Good</v>
      </c>
      <c r="R11382" s="2">
        <f>YEAR(DmartSalesData[[#This Row],[order_date]])</f>
        <v>2023</v>
      </c>
    </row>
    <row r="11383" spans="1:18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 t="str" cm="1">
        <f t="array" ref="F11383">_xlfn.IFS(DmartSalesData[[#This Row],[sales]]&lt;2000,"LOW CATEGORY",DmartSalesData[[#This Row],[sales]]&lt;4000,"MEDIUM CATEGORY",DmartSalesData[[#This Row],[sales]]&gt;=4000,"HIGH CATEGORY")</f>
        <v>LOW CATEGORY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tr">
        <f>IF(AND(DmartSalesData[[#This Row],[profit]]&gt;=500,DmartSalesData[[#This Row],[sales]]&gt;=3000),"Good","Not Good")</f>
        <v>Not Good</v>
      </c>
      <c r="R11383" s="2">
        <f>YEAR(DmartSalesData[[#This Row],[order_date]])</f>
        <v>2024</v>
      </c>
    </row>
    <row r="11384" spans="1:18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 t="str" cm="1">
        <f t="array" ref="F11384">_xlfn.IFS(DmartSalesData[[#This Row],[sales]]&lt;2000,"LOW CATEGORY",DmartSalesData[[#This Row],[sales]]&lt;4000,"MEDIUM CATEGORY",DmartSalesData[[#This Row],[sales]]&gt;=4000,"HIGH CATEGORY")</f>
        <v>LOW CATEGORY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tr">
        <f>IF(AND(DmartSalesData[[#This Row],[profit]]&gt;=500,DmartSalesData[[#This Row],[sales]]&gt;=3000),"Good","Not Good")</f>
        <v>Not Good</v>
      </c>
      <c r="R11384" s="2">
        <f>YEAR(DmartSalesData[[#This Row],[order_date]])</f>
        <v>2024</v>
      </c>
    </row>
    <row r="11385" spans="1:18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 t="str" cm="1">
        <f t="array" ref="F11385">_xlfn.IFS(DmartSalesData[[#This Row],[sales]]&lt;2000,"LOW CATEGORY",DmartSalesData[[#This Row],[sales]]&lt;4000,"MEDIUM CATEGORY",DmartSalesData[[#This Row],[sales]]&gt;=4000,"HIGH CATEGORY")</f>
        <v>HIGH CATEGORY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tr">
        <f>IF(AND(DmartSalesData[[#This Row],[profit]]&gt;=500,DmartSalesData[[#This Row],[sales]]&gt;=3000),"Good","Not Good")</f>
        <v>Good</v>
      </c>
      <c r="R11385" s="2">
        <f>YEAR(DmartSalesData[[#This Row],[order_date]])</f>
        <v>2024</v>
      </c>
    </row>
    <row r="11386" spans="1:18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 t="str" cm="1">
        <f t="array" ref="F11386">_xlfn.IFS(DmartSalesData[[#This Row],[sales]]&lt;2000,"LOW CATEGORY",DmartSalesData[[#This Row],[sales]]&lt;4000,"MEDIUM CATEGORY",DmartSalesData[[#This Row],[sales]]&gt;=4000,"HIGH CATEGORY")</f>
        <v>MEDIUM CATEGORY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tr">
        <f>IF(AND(DmartSalesData[[#This Row],[profit]]&gt;=500,DmartSalesData[[#This Row],[sales]]&gt;=3000),"Good","Not Good")</f>
        <v>Not Good</v>
      </c>
      <c r="R11386" s="2">
        <f>YEAR(DmartSalesData[[#This Row],[order_date]])</f>
        <v>2023</v>
      </c>
    </row>
    <row r="11387" spans="1:18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 t="str" cm="1">
        <f t="array" ref="F11387">_xlfn.IFS(DmartSalesData[[#This Row],[sales]]&lt;2000,"LOW CATEGORY",DmartSalesData[[#This Row],[sales]]&lt;4000,"MEDIUM CATEGORY",DmartSalesData[[#This Row],[sales]]&gt;=4000,"HIGH CATEGORY")</f>
        <v>MEDIUM CATEGORY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tr">
        <f>IF(AND(DmartSalesData[[#This Row],[profit]]&gt;=500,DmartSalesData[[#This Row],[sales]]&gt;=3000),"Good","Not Good")</f>
        <v>Not Good</v>
      </c>
      <c r="R11387" s="2">
        <f>YEAR(DmartSalesData[[#This Row],[order_date]])</f>
        <v>2023</v>
      </c>
    </row>
    <row r="11388" spans="1:18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 t="str" cm="1">
        <f t="array" ref="F11388">_xlfn.IFS(DmartSalesData[[#This Row],[sales]]&lt;2000,"LOW CATEGORY",DmartSalesData[[#This Row],[sales]]&lt;4000,"MEDIUM CATEGORY",DmartSalesData[[#This Row],[sales]]&gt;=4000,"HIGH CATEGORY")</f>
        <v>LOW CATEGORY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tr">
        <f>IF(AND(DmartSalesData[[#This Row],[profit]]&gt;=500,DmartSalesData[[#This Row],[sales]]&gt;=3000),"Good","Not Good")</f>
        <v>Not Good</v>
      </c>
      <c r="R11388" s="2">
        <f>YEAR(DmartSalesData[[#This Row],[order_date]])</f>
        <v>2023</v>
      </c>
    </row>
    <row r="11389" spans="1:18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 t="str" cm="1">
        <f t="array" ref="F11389">_xlfn.IFS(DmartSalesData[[#This Row],[sales]]&lt;2000,"LOW CATEGORY",DmartSalesData[[#This Row],[sales]]&lt;4000,"MEDIUM CATEGORY",DmartSalesData[[#This Row],[sales]]&gt;=4000,"HIGH CATEGORY")</f>
        <v>LOW CATEGORY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tr">
        <f>IF(AND(DmartSalesData[[#This Row],[profit]]&gt;=500,DmartSalesData[[#This Row],[sales]]&gt;=3000),"Good","Not Good")</f>
        <v>Not Good</v>
      </c>
      <c r="R11389" s="2">
        <f>YEAR(DmartSalesData[[#This Row],[order_date]])</f>
        <v>2023</v>
      </c>
    </row>
    <row r="11390" spans="1:18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 t="str" cm="1">
        <f t="array" ref="F11390">_xlfn.IFS(DmartSalesData[[#This Row],[sales]]&lt;2000,"LOW CATEGORY",DmartSalesData[[#This Row],[sales]]&lt;4000,"MEDIUM CATEGORY",DmartSalesData[[#This Row],[sales]]&gt;=4000,"HIGH CATEGORY")</f>
        <v>LOW CATEGORY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tr">
        <f>IF(AND(DmartSalesData[[#This Row],[profit]]&gt;=500,DmartSalesData[[#This Row],[sales]]&gt;=3000),"Good","Not Good")</f>
        <v>Not Good</v>
      </c>
      <c r="R11390" s="2">
        <f>YEAR(DmartSalesData[[#This Row],[order_date]])</f>
        <v>2024</v>
      </c>
    </row>
    <row r="11391" spans="1:18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 t="str" cm="1">
        <f t="array" ref="F11391">_xlfn.IFS(DmartSalesData[[#This Row],[sales]]&lt;2000,"LOW CATEGORY",DmartSalesData[[#This Row],[sales]]&lt;4000,"MEDIUM CATEGORY",DmartSalesData[[#This Row],[sales]]&gt;=4000,"HIGH CATEGORY")</f>
        <v>MEDIUM CATEGORY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tr">
        <f>IF(AND(DmartSalesData[[#This Row],[profit]]&gt;=500,DmartSalesData[[#This Row],[sales]]&gt;=3000),"Good","Not Good")</f>
        <v>Good</v>
      </c>
      <c r="R11391" s="2">
        <f>YEAR(DmartSalesData[[#This Row],[order_date]])</f>
        <v>2023</v>
      </c>
    </row>
    <row r="11392" spans="1:18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 t="str" cm="1">
        <f t="array" ref="F11392">_xlfn.IFS(DmartSalesData[[#This Row],[sales]]&lt;2000,"LOW CATEGORY",DmartSalesData[[#This Row],[sales]]&lt;4000,"MEDIUM CATEGORY",DmartSalesData[[#This Row],[sales]]&gt;=4000,"HIGH CATEGORY")</f>
        <v>MEDIUM CATEGORY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tr">
        <f>IF(AND(DmartSalesData[[#This Row],[profit]]&gt;=500,DmartSalesData[[#This Row],[sales]]&gt;=3000),"Good","Not Good")</f>
        <v>Not Good</v>
      </c>
      <c r="R11392" s="2">
        <f>YEAR(DmartSalesData[[#This Row],[order_date]])</f>
        <v>2023</v>
      </c>
    </row>
    <row r="11393" spans="1:18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 t="str" cm="1">
        <f t="array" ref="F11393">_xlfn.IFS(DmartSalesData[[#This Row],[sales]]&lt;2000,"LOW CATEGORY",DmartSalesData[[#This Row],[sales]]&lt;4000,"MEDIUM CATEGORY",DmartSalesData[[#This Row],[sales]]&gt;=4000,"HIGH CATEGORY")</f>
        <v>MEDIUM CATEGORY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tr">
        <f>IF(AND(DmartSalesData[[#This Row],[profit]]&gt;=500,DmartSalesData[[#This Row],[sales]]&gt;=3000),"Good","Not Good")</f>
        <v>Not Good</v>
      </c>
      <c r="R11393" s="2">
        <f>YEAR(DmartSalesData[[#This Row],[order_date]])</f>
        <v>2024</v>
      </c>
    </row>
    <row r="11394" spans="1:18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 t="str" cm="1">
        <f t="array" ref="F11394">_xlfn.IFS(DmartSalesData[[#This Row],[sales]]&lt;2000,"LOW CATEGORY",DmartSalesData[[#This Row],[sales]]&lt;4000,"MEDIUM CATEGORY",DmartSalesData[[#This Row],[sales]]&gt;=4000,"HIGH CATEGORY")</f>
        <v>LOW CATEGORY</v>
      </c>
      <c r="G11394" s="2">
        <v>0.03</v>
      </c>
      <c r="H11394" s="2">
        <f t="shared" ref="H11394:H11457" si="356">E11394*G11394</f>
        <v>15.060599999999999</v>
      </c>
      <c r="I11394" s="2">
        <f t="shared" ref="I11394:I11457" si="357">E11394-H11394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tr">
        <f>IF(AND(DmartSalesData[[#This Row],[profit]]&gt;=500,DmartSalesData[[#This Row],[sales]]&gt;=3000),"Good","Not Good")</f>
        <v>Not Good</v>
      </c>
      <c r="R11394" s="2">
        <f>YEAR(DmartSalesData[[#This Row],[order_date]])</f>
        <v>2024</v>
      </c>
    </row>
    <row r="11395" spans="1:18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 t="str" cm="1">
        <f t="array" ref="F11395">_xlfn.IFS(DmartSalesData[[#This Row],[sales]]&lt;2000,"LOW CATEGORY",DmartSalesData[[#This Row],[sales]]&lt;4000,"MEDIUM CATEGORY",DmartSalesData[[#This Row],[sales]]&gt;=4000,"HIGH CATEGORY")</f>
        <v>LOW CATEGORY</v>
      </c>
      <c r="G11395" s="2">
        <v>0.41</v>
      </c>
      <c r="H11395" s="2">
        <f t="shared" si="356"/>
        <v>288.5949</v>
      </c>
      <c r="I11395" s="2">
        <f t="shared" si="357"/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tr">
        <f>IF(AND(DmartSalesData[[#This Row],[profit]]&gt;=500,DmartSalesData[[#This Row],[sales]]&gt;=3000),"Good","Not Good")</f>
        <v>Not Good</v>
      </c>
      <c r="R11395" s="2">
        <f>YEAR(DmartSalesData[[#This Row],[order_date]])</f>
        <v>2023</v>
      </c>
    </row>
    <row r="11396" spans="1:18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 t="str" cm="1">
        <f t="array" ref="F11396">_xlfn.IFS(DmartSalesData[[#This Row],[sales]]&lt;2000,"LOW CATEGORY",DmartSalesData[[#This Row],[sales]]&lt;4000,"MEDIUM CATEGORY",DmartSalesData[[#This Row],[sales]]&gt;=4000,"HIGH CATEGORY")</f>
        <v>LOW CATEGORY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tr">
        <f>IF(AND(DmartSalesData[[#This Row],[profit]]&gt;=500,DmartSalesData[[#This Row],[sales]]&gt;=3000),"Good","Not Good")</f>
        <v>Not Good</v>
      </c>
      <c r="R11396" s="2">
        <f>YEAR(DmartSalesData[[#This Row],[order_date]])</f>
        <v>2024</v>
      </c>
    </row>
    <row r="11397" spans="1:18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 t="str" cm="1">
        <f t="array" ref="F11397">_xlfn.IFS(DmartSalesData[[#This Row],[sales]]&lt;2000,"LOW CATEGORY",DmartSalesData[[#This Row],[sales]]&lt;4000,"MEDIUM CATEGORY",DmartSalesData[[#This Row],[sales]]&gt;=4000,"HIGH CATEGORY")</f>
        <v>MEDIUM CATEGORY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tr">
        <f>IF(AND(DmartSalesData[[#This Row],[profit]]&gt;=500,DmartSalesData[[#This Row],[sales]]&gt;=3000),"Good","Not Good")</f>
        <v>Not Good</v>
      </c>
      <c r="R11397" s="2">
        <f>YEAR(DmartSalesData[[#This Row],[order_date]])</f>
        <v>2024</v>
      </c>
    </row>
    <row r="11398" spans="1:18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 t="str" cm="1">
        <f t="array" ref="F11398">_xlfn.IFS(DmartSalesData[[#This Row],[sales]]&lt;2000,"LOW CATEGORY",DmartSalesData[[#This Row],[sales]]&lt;4000,"MEDIUM CATEGORY",DmartSalesData[[#This Row],[sales]]&gt;=4000,"HIGH CATEGORY")</f>
        <v>LOW CATEGORY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tr">
        <f>IF(AND(DmartSalesData[[#This Row],[profit]]&gt;=500,DmartSalesData[[#This Row],[sales]]&gt;=3000),"Good","Not Good")</f>
        <v>Not Good</v>
      </c>
      <c r="R11398" s="2">
        <f>YEAR(DmartSalesData[[#This Row],[order_date]])</f>
        <v>2023</v>
      </c>
    </row>
    <row r="11399" spans="1:18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 t="str" cm="1">
        <f t="array" ref="F11399">_xlfn.IFS(DmartSalesData[[#This Row],[sales]]&lt;2000,"LOW CATEGORY",DmartSalesData[[#This Row],[sales]]&lt;4000,"MEDIUM CATEGORY",DmartSalesData[[#This Row],[sales]]&gt;=4000,"HIGH CATEGORY")</f>
        <v>HIGH CATEGORY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tr">
        <f>IF(AND(DmartSalesData[[#This Row],[profit]]&gt;=500,DmartSalesData[[#This Row],[sales]]&gt;=3000),"Good","Not Good")</f>
        <v>Good</v>
      </c>
      <c r="R11399" s="2">
        <f>YEAR(DmartSalesData[[#This Row],[order_date]])</f>
        <v>2024</v>
      </c>
    </row>
    <row r="11400" spans="1:18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 t="str" cm="1">
        <f t="array" ref="F11400">_xlfn.IFS(DmartSalesData[[#This Row],[sales]]&lt;2000,"LOW CATEGORY",DmartSalesData[[#This Row],[sales]]&lt;4000,"MEDIUM CATEGORY",DmartSalesData[[#This Row],[sales]]&gt;=4000,"HIGH CATEGORY")</f>
        <v>LOW CATEGORY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tr">
        <f>IF(AND(DmartSalesData[[#This Row],[profit]]&gt;=500,DmartSalesData[[#This Row],[sales]]&gt;=3000),"Good","Not Good")</f>
        <v>Not Good</v>
      </c>
      <c r="R11400" s="2">
        <f>YEAR(DmartSalesData[[#This Row],[order_date]])</f>
        <v>2023</v>
      </c>
    </row>
    <row r="11401" spans="1:18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 t="str" cm="1">
        <f t="array" ref="F11401">_xlfn.IFS(DmartSalesData[[#This Row],[sales]]&lt;2000,"LOW CATEGORY",DmartSalesData[[#This Row],[sales]]&lt;4000,"MEDIUM CATEGORY",DmartSalesData[[#This Row],[sales]]&gt;=4000,"HIGH CATEGORY")</f>
        <v>LOW CATEGORY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tr">
        <f>IF(AND(DmartSalesData[[#This Row],[profit]]&gt;=500,DmartSalesData[[#This Row],[sales]]&gt;=3000),"Good","Not Good")</f>
        <v>Not Good</v>
      </c>
      <c r="R11401" s="2">
        <f>YEAR(DmartSalesData[[#This Row],[order_date]])</f>
        <v>2023</v>
      </c>
    </row>
    <row r="11402" spans="1:18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 t="str" cm="1">
        <f t="array" ref="F11402">_xlfn.IFS(DmartSalesData[[#This Row],[sales]]&lt;2000,"LOW CATEGORY",DmartSalesData[[#This Row],[sales]]&lt;4000,"MEDIUM CATEGORY",DmartSalesData[[#This Row],[sales]]&gt;=4000,"HIGH CATEGORY")</f>
        <v>MEDIUM CATEGORY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tr">
        <f>IF(AND(DmartSalesData[[#This Row],[profit]]&gt;=500,DmartSalesData[[#This Row],[sales]]&gt;=3000),"Good","Not Good")</f>
        <v>Not Good</v>
      </c>
      <c r="R11402" s="2">
        <f>YEAR(DmartSalesData[[#This Row],[order_date]])</f>
        <v>2024</v>
      </c>
    </row>
    <row r="11403" spans="1:18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 t="str" cm="1">
        <f t="array" ref="F11403">_xlfn.IFS(DmartSalesData[[#This Row],[sales]]&lt;2000,"LOW CATEGORY",DmartSalesData[[#This Row],[sales]]&lt;4000,"MEDIUM CATEGORY",DmartSalesData[[#This Row],[sales]]&gt;=4000,"HIGH CATEGORY")</f>
        <v>LOW CATEGORY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tr">
        <f>IF(AND(DmartSalesData[[#This Row],[profit]]&gt;=500,DmartSalesData[[#This Row],[sales]]&gt;=3000),"Good","Not Good")</f>
        <v>Not Good</v>
      </c>
      <c r="R11403" s="2">
        <f>YEAR(DmartSalesData[[#This Row],[order_date]])</f>
        <v>2024</v>
      </c>
    </row>
    <row r="11404" spans="1:18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 t="str" cm="1">
        <f t="array" ref="F11404">_xlfn.IFS(DmartSalesData[[#This Row],[sales]]&lt;2000,"LOW CATEGORY",DmartSalesData[[#This Row],[sales]]&lt;4000,"MEDIUM CATEGORY",DmartSalesData[[#This Row],[sales]]&gt;=4000,"HIGH CATEGORY")</f>
        <v>HIGH CATEGORY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tr">
        <f>IF(AND(DmartSalesData[[#This Row],[profit]]&gt;=500,DmartSalesData[[#This Row],[sales]]&gt;=3000),"Good","Not Good")</f>
        <v>Good</v>
      </c>
      <c r="R11404" s="2">
        <f>YEAR(DmartSalesData[[#This Row],[order_date]])</f>
        <v>2024</v>
      </c>
    </row>
    <row r="11405" spans="1:18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 t="str" cm="1">
        <f t="array" ref="F11405">_xlfn.IFS(DmartSalesData[[#This Row],[sales]]&lt;2000,"LOW CATEGORY",DmartSalesData[[#This Row],[sales]]&lt;4000,"MEDIUM CATEGORY",DmartSalesData[[#This Row],[sales]]&gt;=4000,"HIGH CATEGORY")</f>
        <v>HIGH CATEGORY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tr">
        <f>IF(AND(DmartSalesData[[#This Row],[profit]]&gt;=500,DmartSalesData[[#This Row],[sales]]&gt;=3000),"Good","Not Good")</f>
        <v>Not Good</v>
      </c>
      <c r="R11405" s="2">
        <f>YEAR(DmartSalesData[[#This Row],[order_date]])</f>
        <v>2024</v>
      </c>
    </row>
    <row r="11406" spans="1:18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 t="str" cm="1">
        <f t="array" ref="F11406">_xlfn.IFS(DmartSalesData[[#This Row],[sales]]&lt;2000,"LOW CATEGORY",DmartSalesData[[#This Row],[sales]]&lt;4000,"MEDIUM CATEGORY",DmartSalesData[[#This Row],[sales]]&gt;=4000,"HIGH CATEGORY")</f>
        <v>LOW CATEGORY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tr">
        <f>IF(AND(DmartSalesData[[#This Row],[profit]]&gt;=500,DmartSalesData[[#This Row],[sales]]&gt;=3000),"Good","Not Good")</f>
        <v>Not Good</v>
      </c>
      <c r="R11406" s="2">
        <f>YEAR(DmartSalesData[[#This Row],[order_date]])</f>
        <v>2024</v>
      </c>
    </row>
    <row r="11407" spans="1:18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 t="str" cm="1">
        <f t="array" ref="F11407">_xlfn.IFS(DmartSalesData[[#This Row],[sales]]&lt;2000,"LOW CATEGORY",DmartSalesData[[#This Row],[sales]]&lt;4000,"MEDIUM CATEGORY",DmartSalesData[[#This Row],[sales]]&gt;=4000,"HIGH CATEGORY")</f>
        <v>MEDIUM CATEGORY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tr">
        <f>IF(AND(DmartSalesData[[#This Row],[profit]]&gt;=500,DmartSalesData[[#This Row],[sales]]&gt;=3000),"Good","Not Good")</f>
        <v>Not Good</v>
      </c>
      <c r="R11407" s="2">
        <f>YEAR(DmartSalesData[[#This Row],[order_date]])</f>
        <v>2023</v>
      </c>
    </row>
    <row r="11408" spans="1:18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 t="str" cm="1">
        <f t="array" ref="F11408">_xlfn.IFS(DmartSalesData[[#This Row],[sales]]&lt;2000,"LOW CATEGORY",DmartSalesData[[#This Row],[sales]]&lt;4000,"MEDIUM CATEGORY",DmartSalesData[[#This Row],[sales]]&gt;=4000,"HIGH CATEGORY")</f>
        <v>MEDIUM CATEGORY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tr">
        <f>IF(AND(DmartSalesData[[#This Row],[profit]]&gt;=500,DmartSalesData[[#This Row],[sales]]&gt;=3000),"Good","Not Good")</f>
        <v>Not Good</v>
      </c>
      <c r="R11408" s="2">
        <f>YEAR(DmartSalesData[[#This Row],[order_date]])</f>
        <v>2023</v>
      </c>
    </row>
    <row r="11409" spans="1:18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 t="str" cm="1">
        <f t="array" ref="F11409">_xlfn.IFS(DmartSalesData[[#This Row],[sales]]&lt;2000,"LOW CATEGORY",DmartSalesData[[#This Row],[sales]]&lt;4000,"MEDIUM CATEGORY",DmartSalesData[[#This Row],[sales]]&gt;=4000,"HIGH CATEGORY")</f>
        <v>HIGH CATEGORY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tr">
        <f>IF(AND(DmartSalesData[[#This Row],[profit]]&gt;=500,DmartSalesData[[#This Row],[sales]]&gt;=3000),"Good","Not Good")</f>
        <v>Good</v>
      </c>
      <c r="R11409" s="2">
        <f>YEAR(DmartSalesData[[#This Row],[order_date]])</f>
        <v>2024</v>
      </c>
    </row>
    <row r="11410" spans="1:18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 t="str" cm="1">
        <f t="array" ref="F11410">_xlfn.IFS(DmartSalesData[[#This Row],[sales]]&lt;2000,"LOW CATEGORY",DmartSalesData[[#This Row],[sales]]&lt;4000,"MEDIUM CATEGORY",DmartSalesData[[#This Row],[sales]]&gt;=4000,"HIGH CATEGORY")</f>
        <v>LOW CATEGORY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tr">
        <f>IF(AND(DmartSalesData[[#This Row],[profit]]&gt;=500,DmartSalesData[[#This Row],[sales]]&gt;=3000),"Good","Not Good")</f>
        <v>Not Good</v>
      </c>
      <c r="R11410" s="2">
        <f>YEAR(DmartSalesData[[#This Row],[order_date]])</f>
        <v>2023</v>
      </c>
    </row>
    <row r="11411" spans="1:18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 t="str" cm="1">
        <f t="array" ref="F11411">_xlfn.IFS(DmartSalesData[[#This Row],[sales]]&lt;2000,"LOW CATEGORY",DmartSalesData[[#This Row],[sales]]&lt;4000,"MEDIUM CATEGORY",DmartSalesData[[#This Row],[sales]]&gt;=4000,"HIGH CATEGORY")</f>
        <v>LOW CATEGORY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tr">
        <f>IF(AND(DmartSalesData[[#This Row],[profit]]&gt;=500,DmartSalesData[[#This Row],[sales]]&gt;=3000),"Good","Not Good")</f>
        <v>Not Good</v>
      </c>
      <c r="R11411" s="2">
        <f>YEAR(DmartSalesData[[#This Row],[order_date]])</f>
        <v>2024</v>
      </c>
    </row>
    <row r="11412" spans="1:18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 t="str" cm="1">
        <f t="array" ref="F11412">_xlfn.IFS(DmartSalesData[[#This Row],[sales]]&lt;2000,"LOW CATEGORY",DmartSalesData[[#This Row],[sales]]&lt;4000,"MEDIUM CATEGORY",DmartSalesData[[#This Row],[sales]]&gt;=4000,"HIGH CATEGORY")</f>
        <v>MEDIUM CATEGORY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tr">
        <f>IF(AND(DmartSalesData[[#This Row],[profit]]&gt;=500,DmartSalesData[[#This Row],[sales]]&gt;=3000),"Good","Not Good")</f>
        <v>Not Good</v>
      </c>
      <c r="R11412" s="2">
        <f>YEAR(DmartSalesData[[#This Row],[order_date]])</f>
        <v>2024</v>
      </c>
    </row>
    <row r="11413" spans="1:18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 t="str" cm="1">
        <f t="array" ref="F11413">_xlfn.IFS(DmartSalesData[[#This Row],[sales]]&lt;2000,"LOW CATEGORY",DmartSalesData[[#This Row],[sales]]&lt;4000,"MEDIUM CATEGORY",DmartSalesData[[#This Row],[sales]]&gt;=4000,"HIGH CATEGORY")</f>
        <v>MEDIUM CATEGORY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tr">
        <f>IF(AND(DmartSalesData[[#This Row],[profit]]&gt;=500,DmartSalesData[[#This Row],[sales]]&gt;=3000),"Good","Not Good")</f>
        <v>Not Good</v>
      </c>
      <c r="R11413" s="2">
        <f>YEAR(DmartSalesData[[#This Row],[order_date]])</f>
        <v>2023</v>
      </c>
    </row>
    <row r="11414" spans="1:18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 t="str" cm="1">
        <f t="array" ref="F11414">_xlfn.IFS(DmartSalesData[[#This Row],[sales]]&lt;2000,"LOW CATEGORY",DmartSalesData[[#This Row],[sales]]&lt;4000,"MEDIUM CATEGORY",DmartSalesData[[#This Row],[sales]]&gt;=4000,"HIGH CATEGORY")</f>
        <v>MEDIUM CATEGORY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tr">
        <f>IF(AND(DmartSalesData[[#This Row],[profit]]&gt;=500,DmartSalesData[[#This Row],[sales]]&gt;=3000),"Good","Not Good")</f>
        <v>Good</v>
      </c>
      <c r="R11414" s="2">
        <f>YEAR(DmartSalesData[[#This Row],[order_date]])</f>
        <v>2023</v>
      </c>
    </row>
    <row r="11415" spans="1:18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 t="str" cm="1">
        <f t="array" ref="F11415">_xlfn.IFS(DmartSalesData[[#This Row],[sales]]&lt;2000,"LOW CATEGORY",DmartSalesData[[#This Row],[sales]]&lt;4000,"MEDIUM CATEGORY",DmartSalesData[[#This Row],[sales]]&gt;=4000,"HIGH CATEGORY")</f>
        <v>HIGH CATEGORY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tr">
        <f>IF(AND(DmartSalesData[[#This Row],[profit]]&gt;=500,DmartSalesData[[#This Row],[sales]]&gt;=3000),"Good","Not Good")</f>
        <v>Good</v>
      </c>
      <c r="R11415" s="2">
        <f>YEAR(DmartSalesData[[#This Row],[order_date]])</f>
        <v>2023</v>
      </c>
    </row>
    <row r="11416" spans="1:18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 t="str" cm="1">
        <f t="array" ref="F11416">_xlfn.IFS(DmartSalesData[[#This Row],[sales]]&lt;2000,"LOW CATEGORY",DmartSalesData[[#This Row],[sales]]&lt;4000,"MEDIUM CATEGORY",DmartSalesData[[#This Row],[sales]]&gt;=4000,"HIGH CATEGORY")</f>
        <v>LOW CATEGORY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tr">
        <f>IF(AND(DmartSalesData[[#This Row],[profit]]&gt;=500,DmartSalesData[[#This Row],[sales]]&gt;=3000),"Good","Not Good")</f>
        <v>Not Good</v>
      </c>
      <c r="R11416" s="2">
        <f>YEAR(DmartSalesData[[#This Row],[order_date]])</f>
        <v>2023</v>
      </c>
    </row>
    <row r="11417" spans="1:18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 t="str" cm="1">
        <f t="array" ref="F11417">_xlfn.IFS(DmartSalesData[[#This Row],[sales]]&lt;2000,"LOW CATEGORY",DmartSalesData[[#This Row],[sales]]&lt;4000,"MEDIUM CATEGORY",DmartSalesData[[#This Row],[sales]]&gt;=4000,"HIGH CATEGORY")</f>
        <v>HIGH CATEGORY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tr">
        <f>IF(AND(DmartSalesData[[#This Row],[profit]]&gt;=500,DmartSalesData[[#This Row],[sales]]&gt;=3000),"Good","Not Good")</f>
        <v>Good</v>
      </c>
      <c r="R11417" s="2">
        <f>YEAR(DmartSalesData[[#This Row],[order_date]])</f>
        <v>2023</v>
      </c>
    </row>
    <row r="11418" spans="1:18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 t="str" cm="1">
        <f t="array" ref="F11418">_xlfn.IFS(DmartSalesData[[#This Row],[sales]]&lt;2000,"LOW CATEGORY",DmartSalesData[[#This Row],[sales]]&lt;4000,"MEDIUM CATEGORY",DmartSalesData[[#This Row],[sales]]&gt;=4000,"HIGH CATEGORY")</f>
        <v>HIGH CATEGORY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tr">
        <f>IF(AND(DmartSalesData[[#This Row],[profit]]&gt;=500,DmartSalesData[[#This Row],[sales]]&gt;=3000),"Good","Not Good")</f>
        <v>Good</v>
      </c>
      <c r="R11418" s="2">
        <f>YEAR(DmartSalesData[[#This Row],[order_date]])</f>
        <v>2023</v>
      </c>
    </row>
    <row r="11419" spans="1:18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 t="str" cm="1">
        <f t="array" ref="F11419">_xlfn.IFS(DmartSalesData[[#This Row],[sales]]&lt;2000,"LOW CATEGORY",DmartSalesData[[#This Row],[sales]]&lt;4000,"MEDIUM CATEGORY",DmartSalesData[[#This Row],[sales]]&gt;=4000,"HIGH CATEGORY")</f>
        <v>HIGH CATEGORY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tr">
        <f>IF(AND(DmartSalesData[[#This Row],[profit]]&gt;=500,DmartSalesData[[#This Row],[sales]]&gt;=3000),"Good","Not Good")</f>
        <v>Good</v>
      </c>
      <c r="R11419" s="2">
        <f>YEAR(DmartSalesData[[#This Row],[order_date]])</f>
        <v>2023</v>
      </c>
    </row>
    <row r="11420" spans="1:18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 t="str" cm="1">
        <f t="array" ref="F11420">_xlfn.IFS(DmartSalesData[[#This Row],[sales]]&lt;2000,"LOW CATEGORY",DmartSalesData[[#This Row],[sales]]&lt;4000,"MEDIUM CATEGORY",DmartSalesData[[#This Row],[sales]]&gt;=4000,"HIGH CATEGORY")</f>
        <v>MEDIUM CATEGORY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tr">
        <f>IF(AND(DmartSalesData[[#This Row],[profit]]&gt;=500,DmartSalesData[[#This Row],[sales]]&gt;=3000),"Good","Not Good")</f>
        <v>Good</v>
      </c>
      <c r="R11420" s="2">
        <f>YEAR(DmartSalesData[[#This Row],[order_date]])</f>
        <v>2024</v>
      </c>
    </row>
    <row r="11421" spans="1:18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 t="str" cm="1">
        <f t="array" ref="F11421">_xlfn.IFS(DmartSalesData[[#This Row],[sales]]&lt;2000,"LOW CATEGORY",DmartSalesData[[#This Row],[sales]]&lt;4000,"MEDIUM CATEGORY",DmartSalesData[[#This Row],[sales]]&gt;=4000,"HIGH CATEGORY")</f>
        <v>MEDIUM CATEGORY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tr">
        <f>IF(AND(DmartSalesData[[#This Row],[profit]]&gt;=500,DmartSalesData[[#This Row],[sales]]&gt;=3000),"Good","Not Good")</f>
        <v>Not Good</v>
      </c>
      <c r="R11421" s="2">
        <f>YEAR(DmartSalesData[[#This Row],[order_date]])</f>
        <v>2024</v>
      </c>
    </row>
    <row r="11422" spans="1:18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 t="str" cm="1">
        <f t="array" ref="F11422">_xlfn.IFS(DmartSalesData[[#This Row],[sales]]&lt;2000,"LOW CATEGORY",DmartSalesData[[#This Row],[sales]]&lt;4000,"MEDIUM CATEGORY",DmartSalesData[[#This Row],[sales]]&gt;=4000,"HIGH CATEGORY")</f>
        <v>LOW CATEGORY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tr">
        <f>IF(AND(DmartSalesData[[#This Row],[profit]]&gt;=500,DmartSalesData[[#This Row],[sales]]&gt;=3000),"Good","Not Good")</f>
        <v>Not Good</v>
      </c>
      <c r="R11422" s="2">
        <f>YEAR(DmartSalesData[[#This Row],[order_date]])</f>
        <v>2024</v>
      </c>
    </row>
    <row r="11423" spans="1:18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 t="str" cm="1">
        <f t="array" ref="F11423">_xlfn.IFS(DmartSalesData[[#This Row],[sales]]&lt;2000,"LOW CATEGORY",DmartSalesData[[#This Row],[sales]]&lt;4000,"MEDIUM CATEGORY",DmartSalesData[[#This Row],[sales]]&gt;=4000,"HIGH CATEGORY")</f>
        <v>HIGH CATEGORY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tr">
        <f>IF(AND(DmartSalesData[[#This Row],[profit]]&gt;=500,DmartSalesData[[#This Row],[sales]]&gt;=3000),"Good","Not Good")</f>
        <v>Not Good</v>
      </c>
      <c r="R11423" s="2">
        <f>YEAR(DmartSalesData[[#This Row],[order_date]])</f>
        <v>2023</v>
      </c>
    </row>
    <row r="11424" spans="1:18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 t="str" cm="1">
        <f t="array" ref="F11424">_xlfn.IFS(DmartSalesData[[#This Row],[sales]]&lt;2000,"LOW CATEGORY",DmartSalesData[[#This Row],[sales]]&lt;4000,"MEDIUM CATEGORY",DmartSalesData[[#This Row],[sales]]&gt;=4000,"HIGH CATEGORY")</f>
        <v>LOW CATEGORY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tr">
        <f>IF(AND(DmartSalesData[[#This Row],[profit]]&gt;=500,DmartSalesData[[#This Row],[sales]]&gt;=3000),"Good","Not Good")</f>
        <v>Not Good</v>
      </c>
      <c r="R11424" s="2">
        <f>YEAR(DmartSalesData[[#This Row],[order_date]])</f>
        <v>2023</v>
      </c>
    </row>
    <row r="11425" spans="1:18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 t="str" cm="1">
        <f t="array" ref="F11425">_xlfn.IFS(DmartSalesData[[#This Row],[sales]]&lt;2000,"LOW CATEGORY",DmartSalesData[[#This Row],[sales]]&lt;4000,"MEDIUM CATEGORY",DmartSalesData[[#This Row],[sales]]&gt;=4000,"HIGH CATEGORY")</f>
        <v>LOW CATEGORY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tr">
        <f>IF(AND(DmartSalesData[[#This Row],[profit]]&gt;=500,DmartSalesData[[#This Row],[sales]]&gt;=3000),"Good","Not Good")</f>
        <v>Not Good</v>
      </c>
      <c r="R11425" s="2">
        <f>YEAR(DmartSalesData[[#This Row],[order_date]])</f>
        <v>2024</v>
      </c>
    </row>
    <row r="11426" spans="1:18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 t="str" cm="1">
        <f t="array" ref="F11426">_xlfn.IFS(DmartSalesData[[#This Row],[sales]]&lt;2000,"LOW CATEGORY",DmartSalesData[[#This Row],[sales]]&lt;4000,"MEDIUM CATEGORY",DmartSalesData[[#This Row],[sales]]&gt;=4000,"HIGH CATEGORY")</f>
        <v>MEDIUM CATEGORY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tr">
        <f>IF(AND(DmartSalesData[[#This Row],[profit]]&gt;=500,DmartSalesData[[#This Row],[sales]]&gt;=3000),"Good","Not Good")</f>
        <v>Not Good</v>
      </c>
      <c r="R11426" s="2">
        <f>YEAR(DmartSalesData[[#This Row],[order_date]])</f>
        <v>2023</v>
      </c>
    </row>
    <row r="11427" spans="1:18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 t="str" cm="1">
        <f t="array" ref="F11427">_xlfn.IFS(DmartSalesData[[#This Row],[sales]]&lt;2000,"LOW CATEGORY",DmartSalesData[[#This Row],[sales]]&lt;4000,"MEDIUM CATEGORY",DmartSalesData[[#This Row],[sales]]&gt;=4000,"HIGH CATEGORY")</f>
        <v>MEDIUM CATEGORY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tr">
        <f>IF(AND(DmartSalesData[[#This Row],[profit]]&gt;=500,DmartSalesData[[#This Row],[sales]]&gt;=3000),"Good","Not Good")</f>
        <v>Good</v>
      </c>
      <c r="R11427" s="2">
        <f>YEAR(DmartSalesData[[#This Row],[order_date]])</f>
        <v>2024</v>
      </c>
    </row>
    <row r="11428" spans="1:18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 t="str" cm="1">
        <f t="array" ref="F11428">_xlfn.IFS(DmartSalesData[[#This Row],[sales]]&lt;2000,"LOW CATEGORY",DmartSalesData[[#This Row],[sales]]&lt;4000,"MEDIUM CATEGORY",DmartSalesData[[#This Row],[sales]]&gt;=4000,"HIGH CATEGORY")</f>
        <v>MEDIUM CATEGORY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tr">
        <f>IF(AND(DmartSalesData[[#This Row],[profit]]&gt;=500,DmartSalesData[[#This Row],[sales]]&gt;=3000),"Good","Not Good")</f>
        <v>Not Good</v>
      </c>
      <c r="R11428" s="2">
        <f>YEAR(DmartSalesData[[#This Row],[order_date]])</f>
        <v>2024</v>
      </c>
    </row>
    <row r="11429" spans="1:18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 t="str" cm="1">
        <f t="array" ref="F11429">_xlfn.IFS(DmartSalesData[[#This Row],[sales]]&lt;2000,"LOW CATEGORY",DmartSalesData[[#This Row],[sales]]&lt;4000,"MEDIUM CATEGORY",DmartSalesData[[#This Row],[sales]]&gt;=4000,"HIGH CATEGORY")</f>
        <v>MEDIUM CATEGORY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tr">
        <f>IF(AND(DmartSalesData[[#This Row],[profit]]&gt;=500,DmartSalesData[[#This Row],[sales]]&gt;=3000),"Good","Not Good")</f>
        <v>Good</v>
      </c>
      <c r="R11429" s="2">
        <f>YEAR(DmartSalesData[[#This Row],[order_date]])</f>
        <v>2023</v>
      </c>
    </row>
    <row r="11430" spans="1:18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 t="str" cm="1">
        <f t="array" ref="F11430">_xlfn.IFS(DmartSalesData[[#This Row],[sales]]&lt;2000,"LOW CATEGORY",DmartSalesData[[#This Row],[sales]]&lt;4000,"MEDIUM CATEGORY",DmartSalesData[[#This Row],[sales]]&gt;=4000,"HIGH CATEGORY")</f>
        <v>MEDIUM CATEGORY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tr">
        <f>IF(AND(DmartSalesData[[#This Row],[profit]]&gt;=500,DmartSalesData[[#This Row],[sales]]&gt;=3000),"Good","Not Good")</f>
        <v>Not Good</v>
      </c>
      <c r="R11430" s="2">
        <f>YEAR(DmartSalesData[[#This Row],[order_date]])</f>
        <v>2023</v>
      </c>
    </row>
    <row r="11431" spans="1:18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 t="str" cm="1">
        <f t="array" ref="F11431">_xlfn.IFS(DmartSalesData[[#This Row],[sales]]&lt;2000,"LOW CATEGORY",DmartSalesData[[#This Row],[sales]]&lt;4000,"MEDIUM CATEGORY",DmartSalesData[[#This Row],[sales]]&gt;=4000,"HIGH CATEGORY")</f>
        <v>LOW CATEGORY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tr">
        <f>IF(AND(DmartSalesData[[#This Row],[profit]]&gt;=500,DmartSalesData[[#This Row],[sales]]&gt;=3000),"Good","Not Good")</f>
        <v>Not Good</v>
      </c>
      <c r="R11431" s="2">
        <f>YEAR(DmartSalesData[[#This Row],[order_date]])</f>
        <v>2024</v>
      </c>
    </row>
    <row r="11432" spans="1:18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 t="str" cm="1">
        <f t="array" ref="F11432">_xlfn.IFS(DmartSalesData[[#This Row],[sales]]&lt;2000,"LOW CATEGORY",DmartSalesData[[#This Row],[sales]]&lt;4000,"MEDIUM CATEGORY",DmartSalesData[[#This Row],[sales]]&gt;=4000,"HIGH CATEGORY")</f>
        <v>LOW CATEGORY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tr">
        <f>IF(AND(DmartSalesData[[#This Row],[profit]]&gt;=500,DmartSalesData[[#This Row],[sales]]&gt;=3000),"Good","Not Good")</f>
        <v>Not Good</v>
      </c>
      <c r="R11432" s="2">
        <f>YEAR(DmartSalesData[[#This Row],[order_date]])</f>
        <v>2024</v>
      </c>
    </row>
    <row r="11433" spans="1:18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 t="str" cm="1">
        <f t="array" ref="F11433">_xlfn.IFS(DmartSalesData[[#This Row],[sales]]&lt;2000,"LOW CATEGORY",DmartSalesData[[#This Row],[sales]]&lt;4000,"MEDIUM CATEGORY",DmartSalesData[[#This Row],[sales]]&gt;=4000,"HIGH CATEGORY")</f>
        <v>MEDIUM CATEGORY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tr">
        <f>IF(AND(DmartSalesData[[#This Row],[profit]]&gt;=500,DmartSalesData[[#This Row],[sales]]&gt;=3000),"Good","Not Good")</f>
        <v>Not Good</v>
      </c>
      <c r="R11433" s="2">
        <f>YEAR(DmartSalesData[[#This Row],[order_date]])</f>
        <v>2023</v>
      </c>
    </row>
    <row r="11434" spans="1:18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 t="str" cm="1">
        <f t="array" ref="F11434">_xlfn.IFS(DmartSalesData[[#This Row],[sales]]&lt;2000,"LOW CATEGORY",DmartSalesData[[#This Row],[sales]]&lt;4000,"MEDIUM CATEGORY",DmartSalesData[[#This Row],[sales]]&gt;=4000,"HIGH CATEGORY")</f>
        <v>LOW CATEGORY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tr">
        <f>IF(AND(DmartSalesData[[#This Row],[profit]]&gt;=500,DmartSalesData[[#This Row],[sales]]&gt;=3000),"Good","Not Good")</f>
        <v>Not Good</v>
      </c>
      <c r="R11434" s="2">
        <f>YEAR(DmartSalesData[[#This Row],[order_date]])</f>
        <v>2024</v>
      </c>
    </row>
    <row r="11435" spans="1:18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 t="str" cm="1">
        <f t="array" ref="F11435">_xlfn.IFS(DmartSalesData[[#This Row],[sales]]&lt;2000,"LOW CATEGORY",DmartSalesData[[#This Row],[sales]]&lt;4000,"MEDIUM CATEGORY",DmartSalesData[[#This Row],[sales]]&gt;=4000,"HIGH CATEGORY")</f>
        <v>MEDIUM CATEGORY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tr">
        <f>IF(AND(DmartSalesData[[#This Row],[profit]]&gt;=500,DmartSalesData[[#This Row],[sales]]&gt;=3000),"Good","Not Good")</f>
        <v>Not Good</v>
      </c>
      <c r="R11435" s="2">
        <f>YEAR(DmartSalesData[[#This Row],[order_date]])</f>
        <v>2024</v>
      </c>
    </row>
    <row r="11436" spans="1:18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 t="str" cm="1">
        <f t="array" ref="F11436">_xlfn.IFS(DmartSalesData[[#This Row],[sales]]&lt;2000,"LOW CATEGORY",DmartSalesData[[#This Row],[sales]]&lt;4000,"MEDIUM CATEGORY",DmartSalesData[[#This Row],[sales]]&gt;=4000,"HIGH CATEGORY")</f>
        <v>LOW CATEGORY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tr">
        <f>IF(AND(DmartSalesData[[#This Row],[profit]]&gt;=500,DmartSalesData[[#This Row],[sales]]&gt;=3000),"Good","Not Good")</f>
        <v>Not Good</v>
      </c>
      <c r="R11436" s="2">
        <f>YEAR(DmartSalesData[[#This Row],[order_date]])</f>
        <v>2023</v>
      </c>
    </row>
    <row r="11437" spans="1:18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 t="str" cm="1">
        <f t="array" ref="F11437">_xlfn.IFS(DmartSalesData[[#This Row],[sales]]&lt;2000,"LOW CATEGORY",DmartSalesData[[#This Row],[sales]]&lt;4000,"MEDIUM CATEGORY",DmartSalesData[[#This Row],[sales]]&gt;=4000,"HIGH CATEGORY")</f>
        <v>HIGH CATEGORY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tr">
        <f>IF(AND(DmartSalesData[[#This Row],[profit]]&gt;=500,DmartSalesData[[#This Row],[sales]]&gt;=3000),"Good","Not Good")</f>
        <v>Good</v>
      </c>
      <c r="R11437" s="2">
        <f>YEAR(DmartSalesData[[#This Row],[order_date]])</f>
        <v>2024</v>
      </c>
    </row>
    <row r="11438" spans="1:18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 t="str" cm="1">
        <f t="array" ref="F11438">_xlfn.IFS(DmartSalesData[[#This Row],[sales]]&lt;2000,"LOW CATEGORY",DmartSalesData[[#This Row],[sales]]&lt;4000,"MEDIUM CATEGORY",DmartSalesData[[#This Row],[sales]]&gt;=4000,"HIGH CATEGORY")</f>
        <v>MEDIUM CATEGORY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tr">
        <f>IF(AND(DmartSalesData[[#This Row],[profit]]&gt;=500,DmartSalesData[[#This Row],[sales]]&gt;=3000),"Good","Not Good")</f>
        <v>Not Good</v>
      </c>
      <c r="R11438" s="2">
        <f>YEAR(DmartSalesData[[#This Row],[order_date]])</f>
        <v>2023</v>
      </c>
    </row>
    <row r="11439" spans="1:18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 t="str" cm="1">
        <f t="array" ref="F11439">_xlfn.IFS(DmartSalesData[[#This Row],[sales]]&lt;2000,"LOW CATEGORY",DmartSalesData[[#This Row],[sales]]&lt;4000,"MEDIUM CATEGORY",DmartSalesData[[#This Row],[sales]]&gt;=4000,"HIGH CATEGORY")</f>
        <v>MEDIUM CATEGORY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tr">
        <f>IF(AND(DmartSalesData[[#This Row],[profit]]&gt;=500,DmartSalesData[[#This Row],[sales]]&gt;=3000),"Good","Not Good")</f>
        <v>Good</v>
      </c>
      <c r="R11439" s="2">
        <f>YEAR(DmartSalesData[[#This Row],[order_date]])</f>
        <v>2024</v>
      </c>
    </row>
    <row r="11440" spans="1:18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 t="str" cm="1">
        <f t="array" ref="F11440">_xlfn.IFS(DmartSalesData[[#This Row],[sales]]&lt;2000,"LOW CATEGORY",DmartSalesData[[#This Row],[sales]]&lt;4000,"MEDIUM CATEGORY",DmartSalesData[[#This Row],[sales]]&gt;=4000,"HIGH CATEGORY")</f>
        <v>LOW CATEGORY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tr">
        <f>IF(AND(DmartSalesData[[#This Row],[profit]]&gt;=500,DmartSalesData[[#This Row],[sales]]&gt;=3000),"Good","Not Good")</f>
        <v>Not Good</v>
      </c>
      <c r="R11440" s="2">
        <f>YEAR(DmartSalesData[[#This Row],[order_date]])</f>
        <v>2023</v>
      </c>
    </row>
    <row r="11441" spans="1:18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 t="str" cm="1">
        <f t="array" ref="F11441">_xlfn.IFS(DmartSalesData[[#This Row],[sales]]&lt;2000,"LOW CATEGORY",DmartSalesData[[#This Row],[sales]]&lt;4000,"MEDIUM CATEGORY",DmartSalesData[[#This Row],[sales]]&gt;=4000,"HIGH CATEGORY")</f>
        <v>LOW CATEGORY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tr">
        <f>IF(AND(DmartSalesData[[#This Row],[profit]]&gt;=500,DmartSalesData[[#This Row],[sales]]&gt;=3000),"Good","Not Good")</f>
        <v>Not Good</v>
      </c>
      <c r="R11441" s="2">
        <f>YEAR(DmartSalesData[[#This Row],[order_date]])</f>
        <v>2024</v>
      </c>
    </row>
    <row r="11442" spans="1:18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 t="str" cm="1">
        <f t="array" ref="F11442">_xlfn.IFS(DmartSalesData[[#This Row],[sales]]&lt;2000,"LOW CATEGORY",DmartSalesData[[#This Row],[sales]]&lt;4000,"MEDIUM CATEGORY",DmartSalesData[[#This Row],[sales]]&gt;=4000,"HIGH CATEGORY")</f>
        <v>MEDIUM CATEGORY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tr">
        <f>IF(AND(DmartSalesData[[#This Row],[profit]]&gt;=500,DmartSalesData[[#This Row],[sales]]&gt;=3000),"Good","Not Good")</f>
        <v>Good</v>
      </c>
      <c r="R11442" s="2">
        <f>YEAR(DmartSalesData[[#This Row],[order_date]])</f>
        <v>2023</v>
      </c>
    </row>
    <row r="11443" spans="1:18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 t="str" cm="1">
        <f t="array" ref="F11443">_xlfn.IFS(DmartSalesData[[#This Row],[sales]]&lt;2000,"LOW CATEGORY",DmartSalesData[[#This Row],[sales]]&lt;4000,"MEDIUM CATEGORY",DmartSalesData[[#This Row],[sales]]&gt;=4000,"HIGH CATEGORY")</f>
        <v>MEDIUM CATEGORY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tr">
        <f>IF(AND(DmartSalesData[[#This Row],[profit]]&gt;=500,DmartSalesData[[#This Row],[sales]]&gt;=3000),"Good","Not Good")</f>
        <v>Not Good</v>
      </c>
      <c r="R11443" s="2">
        <f>YEAR(DmartSalesData[[#This Row],[order_date]])</f>
        <v>2023</v>
      </c>
    </row>
    <row r="11444" spans="1:18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 t="str" cm="1">
        <f t="array" ref="F11444">_xlfn.IFS(DmartSalesData[[#This Row],[sales]]&lt;2000,"LOW CATEGORY",DmartSalesData[[#This Row],[sales]]&lt;4000,"MEDIUM CATEGORY",DmartSalesData[[#This Row],[sales]]&gt;=4000,"HIGH CATEGORY")</f>
        <v>LOW CATEGORY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tr">
        <f>IF(AND(DmartSalesData[[#This Row],[profit]]&gt;=500,DmartSalesData[[#This Row],[sales]]&gt;=3000),"Good","Not Good")</f>
        <v>Not Good</v>
      </c>
      <c r="R11444" s="2">
        <f>YEAR(DmartSalesData[[#This Row],[order_date]])</f>
        <v>2023</v>
      </c>
    </row>
    <row r="11445" spans="1:18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 t="str" cm="1">
        <f t="array" ref="F11445">_xlfn.IFS(DmartSalesData[[#This Row],[sales]]&lt;2000,"LOW CATEGORY",DmartSalesData[[#This Row],[sales]]&lt;4000,"MEDIUM CATEGORY",DmartSalesData[[#This Row],[sales]]&gt;=4000,"HIGH CATEGORY")</f>
        <v>LOW CATEGORY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tr">
        <f>IF(AND(DmartSalesData[[#This Row],[profit]]&gt;=500,DmartSalesData[[#This Row],[sales]]&gt;=3000),"Good","Not Good")</f>
        <v>Not Good</v>
      </c>
      <c r="R11445" s="2">
        <f>YEAR(DmartSalesData[[#This Row],[order_date]])</f>
        <v>2023</v>
      </c>
    </row>
    <row r="11446" spans="1:18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 t="str" cm="1">
        <f t="array" ref="F11446">_xlfn.IFS(DmartSalesData[[#This Row],[sales]]&lt;2000,"LOW CATEGORY",DmartSalesData[[#This Row],[sales]]&lt;4000,"MEDIUM CATEGORY",DmartSalesData[[#This Row],[sales]]&gt;=4000,"HIGH CATEGORY")</f>
        <v>HIGH CATEGORY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tr">
        <f>IF(AND(DmartSalesData[[#This Row],[profit]]&gt;=500,DmartSalesData[[#This Row],[sales]]&gt;=3000),"Good","Not Good")</f>
        <v>Good</v>
      </c>
      <c r="R11446" s="2">
        <f>YEAR(DmartSalesData[[#This Row],[order_date]])</f>
        <v>2023</v>
      </c>
    </row>
    <row r="11447" spans="1:18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 t="str" cm="1">
        <f t="array" ref="F11447">_xlfn.IFS(DmartSalesData[[#This Row],[sales]]&lt;2000,"LOW CATEGORY",DmartSalesData[[#This Row],[sales]]&lt;4000,"MEDIUM CATEGORY",DmartSalesData[[#This Row],[sales]]&gt;=4000,"HIGH CATEGORY")</f>
        <v>LOW CATEGORY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tr">
        <f>IF(AND(DmartSalesData[[#This Row],[profit]]&gt;=500,DmartSalesData[[#This Row],[sales]]&gt;=3000),"Good","Not Good")</f>
        <v>Not Good</v>
      </c>
      <c r="R11447" s="2">
        <f>YEAR(DmartSalesData[[#This Row],[order_date]])</f>
        <v>2023</v>
      </c>
    </row>
    <row r="11448" spans="1:18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 t="str" cm="1">
        <f t="array" ref="F11448">_xlfn.IFS(DmartSalesData[[#This Row],[sales]]&lt;2000,"LOW CATEGORY",DmartSalesData[[#This Row],[sales]]&lt;4000,"MEDIUM CATEGORY",DmartSalesData[[#This Row],[sales]]&gt;=4000,"HIGH CATEGORY")</f>
        <v>LOW CATEGORY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tr">
        <f>IF(AND(DmartSalesData[[#This Row],[profit]]&gt;=500,DmartSalesData[[#This Row],[sales]]&gt;=3000),"Good","Not Good")</f>
        <v>Not Good</v>
      </c>
      <c r="R11448" s="2">
        <f>YEAR(DmartSalesData[[#This Row],[order_date]])</f>
        <v>2023</v>
      </c>
    </row>
    <row r="11449" spans="1:18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 t="str" cm="1">
        <f t="array" ref="F11449">_xlfn.IFS(DmartSalesData[[#This Row],[sales]]&lt;2000,"LOW CATEGORY",DmartSalesData[[#This Row],[sales]]&lt;4000,"MEDIUM CATEGORY",DmartSalesData[[#This Row],[sales]]&gt;=4000,"HIGH CATEGORY")</f>
        <v>LOW CATEGORY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tr">
        <f>IF(AND(DmartSalesData[[#This Row],[profit]]&gt;=500,DmartSalesData[[#This Row],[sales]]&gt;=3000),"Good","Not Good")</f>
        <v>Not Good</v>
      </c>
      <c r="R11449" s="2">
        <f>YEAR(DmartSalesData[[#This Row],[order_date]])</f>
        <v>2024</v>
      </c>
    </row>
    <row r="11450" spans="1:18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 t="str" cm="1">
        <f t="array" ref="F11450">_xlfn.IFS(DmartSalesData[[#This Row],[sales]]&lt;2000,"LOW CATEGORY",DmartSalesData[[#This Row],[sales]]&lt;4000,"MEDIUM CATEGORY",DmartSalesData[[#This Row],[sales]]&gt;=4000,"HIGH CATEGORY")</f>
        <v>MEDIUM CATEGORY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tr">
        <f>IF(AND(DmartSalesData[[#This Row],[profit]]&gt;=500,DmartSalesData[[#This Row],[sales]]&gt;=3000),"Good","Not Good")</f>
        <v>Good</v>
      </c>
      <c r="R11450" s="2">
        <f>YEAR(DmartSalesData[[#This Row],[order_date]])</f>
        <v>2024</v>
      </c>
    </row>
    <row r="11451" spans="1:18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 t="str" cm="1">
        <f t="array" ref="F11451">_xlfn.IFS(DmartSalesData[[#This Row],[sales]]&lt;2000,"LOW CATEGORY",DmartSalesData[[#This Row],[sales]]&lt;4000,"MEDIUM CATEGORY",DmartSalesData[[#This Row],[sales]]&gt;=4000,"HIGH CATEGORY")</f>
        <v>MEDIUM CATEGORY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tr">
        <f>IF(AND(DmartSalesData[[#This Row],[profit]]&gt;=500,DmartSalesData[[#This Row],[sales]]&gt;=3000),"Good","Not Good")</f>
        <v>Good</v>
      </c>
      <c r="R11451" s="2">
        <f>YEAR(DmartSalesData[[#This Row],[order_date]])</f>
        <v>2024</v>
      </c>
    </row>
    <row r="11452" spans="1:18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 t="str" cm="1">
        <f t="array" ref="F11452">_xlfn.IFS(DmartSalesData[[#This Row],[sales]]&lt;2000,"LOW CATEGORY",DmartSalesData[[#This Row],[sales]]&lt;4000,"MEDIUM CATEGORY",DmartSalesData[[#This Row],[sales]]&gt;=4000,"HIGH CATEGORY")</f>
        <v>LOW CATEGORY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tr">
        <f>IF(AND(DmartSalesData[[#This Row],[profit]]&gt;=500,DmartSalesData[[#This Row],[sales]]&gt;=3000),"Good","Not Good")</f>
        <v>Not Good</v>
      </c>
      <c r="R11452" s="2">
        <f>YEAR(DmartSalesData[[#This Row],[order_date]])</f>
        <v>2023</v>
      </c>
    </row>
    <row r="11453" spans="1:18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 t="str" cm="1">
        <f t="array" ref="F11453">_xlfn.IFS(DmartSalesData[[#This Row],[sales]]&lt;2000,"LOW CATEGORY",DmartSalesData[[#This Row],[sales]]&lt;4000,"MEDIUM CATEGORY",DmartSalesData[[#This Row],[sales]]&gt;=4000,"HIGH CATEGORY")</f>
        <v>LOW CATEGORY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tr">
        <f>IF(AND(DmartSalesData[[#This Row],[profit]]&gt;=500,DmartSalesData[[#This Row],[sales]]&gt;=3000),"Good","Not Good")</f>
        <v>Not Good</v>
      </c>
      <c r="R11453" s="2">
        <f>YEAR(DmartSalesData[[#This Row],[order_date]])</f>
        <v>2023</v>
      </c>
    </row>
    <row r="11454" spans="1:18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 t="str" cm="1">
        <f t="array" ref="F11454">_xlfn.IFS(DmartSalesData[[#This Row],[sales]]&lt;2000,"LOW CATEGORY",DmartSalesData[[#This Row],[sales]]&lt;4000,"MEDIUM CATEGORY",DmartSalesData[[#This Row],[sales]]&gt;=4000,"HIGH CATEGORY")</f>
        <v>MEDIUM CATEGORY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tr">
        <f>IF(AND(DmartSalesData[[#This Row],[profit]]&gt;=500,DmartSalesData[[#This Row],[sales]]&gt;=3000),"Good","Not Good")</f>
        <v>Not Good</v>
      </c>
      <c r="R11454" s="2">
        <f>YEAR(DmartSalesData[[#This Row],[order_date]])</f>
        <v>2024</v>
      </c>
    </row>
    <row r="11455" spans="1:18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 t="str" cm="1">
        <f t="array" ref="F11455">_xlfn.IFS(DmartSalesData[[#This Row],[sales]]&lt;2000,"LOW CATEGORY",DmartSalesData[[#This Row],[sales]]&lt;4000,"MEDIUM CATEGORY",DmartSalesData[[#This Row],[sales]]&gt;=4000,"HIGH CATEGORY")</f>
        <v>LOW CATEGORY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tr">
        <f>IF(AND(DmartSalesData[[#This Row],[profit]]&gt;=500,DmartSalesData[[#This Row],[sales]]&gt;=3000),"Good","Not Good")</f>
        <v>Not Good</v>
      </c>
      <c r="R11455" s="2">
        <f>YEAR(DmartSalesData[[#This Row],[order_date]])</f>
        <v>2024</v>
      </c>
    </row>
    <row r="11456" spans="1:18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 t="str" cm="1">
        <f t="array" ref="F11456">_xlfn.IFS(DmartSalesData[[#This Row],[sales]]&lt;2000,"LOW CATEGORY",DmartSalesData[[#This Row],[sales]]&lt;4000,"MEDIUM CATEGORY",DmartSalesData[[#This Row],[sales]]&gt;=4000,"HIGH CATEGORY")</f>
        <v>LOW CATEGORY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tr">
        <f>IF(AND(DmartSalesData[[#This Row],[profit]]&gt;=500,DmartSalesData[[#This Row],[sales]]&gt;=3000),"Good","Not Good")</f>
        <v>Not Good</v>
      </c>
      <c r="R11456" s="2">
        <f>YEAR(DmartSalesData[[#This Row],[order_date]])</f>
        <v>2023</v>
      </c>
    </row>
    <row r="11457" spans="1:18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 t="str" cm="1">
        <f t="array" ref="F11457">_xlfn.IFS(DmartSalesData[[#This Row],[sales]]&lt;2000,"LOW CATEGORY",DmartSalesData[[#This Row],[sales]]&lt;4000,"MEDIUM CATEGORY",DmartSalesData[[#This Row],[sales]]&gt;=4000,"HIGH CATEGORY")</f>
        <v>LOW CATEGORY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tr">
        <f>IF(AND(DmartSalesData[[#This Row],[profit]]&gt;=500,DmartSalesData[[#This Row],[sales]]&gt;=3000),"Good","Not Good")</f>
        <v>Not Good</v>
      </c>
      <c r="R11457" s="2">
        <f>YEAR(DmartSalesData[[#This Row],[order_date]])</f>
        <v>2024</v>
      </c>
    </row>
    <row r="11458" spans="1:18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 t="str" cm="1">
        <f t="array" ref="F11458">_xlfn.IFS(DmartSalesData[[#This Row],[sales]]&lt;2000,"LOW CATEGORY",DmartSalesData[[#This Row],[sales]]&lt;4000,"MEDIUM CATEGORY",DmartSalesData[[#This Row],[sales]]&gt;=4000,"HIGH CATEGORY")</f>
        <v>LOW CATEGORY</v>
      </c>
      <c r="G11458" s="2">
        <v>0.43</v>
      </c>
      <c r="H11458" s="2">
        <f t="shared" ref="H11458:H11521" si="358">E11458*G11458</f>
        <v>175.44</v>
      </c>
      <c r="I11458" s="2">
        <f t="shared" ref="I11458:I11521" si="359">E11458-H11458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tr">
        <f>IF(AND(DmartSalesData[[#This Row],[profit]]&gt;=500,DmartSalesData[[#This Row],[sales]]&gt;=3000),"Good","Not Good")</f>
        <v>Not Good</v>
      </c>
      <c r="R11458" s="2">
        <f>YEAR(DmartSalesData[[#This Row],[order_date]])</f>
        <v>2024</v>
      </c>
    </row>
    <row r="11459" spans="1:18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 t="str" cm="1">
        <f t="array" ref="F11459">_xlfn.IFS(DmartSalesData[[#This Row],[sales]]&lt;2000,"LOW CATEGORY",DmartSalesData[[#This Row],[sales]]&lt;4000,"MEDIUM CATEGORY",DmartSalesData[[#This Row],[sales]]&gt;=4000,"HIGH CATEGORY")</f>
        <v>MEDIUM CATEGORY</v>
      </c>
      <c r="G11459" s="2">
        <v>0.32</v>
      </c>
      <c r="H11459" s="2">
        <f t="shared" si="358"/>
        <v>1272.5375999999999</v>
      </c>
      <c r="I11459" s="2">
        <f t="shared" si="359"/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tr">
        <f>IF(AND(DmartSalesData[[#This Row],[profit]]&gt;=500,DmartSalesData[[#This Row],[sales]]&gt;=3000),"Good","Not Good")</f>
        <v>Good</v>
      </c>
      <c r="R11459" s="2">
        <f>YEAR(DmartSalesData[[#This Row],[order_date]])</f>
        <v>2024</v>
      </c>
    </row>
    <row r="11460" spans="1:18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 t="str" cm="1">
        <f t="array" ref="F11460">_xlfn.IFS(DmartSalesData[[#This Row],[sales]]&lt;2000,"LOW CATEGORY",DmartSalesData[[#This Row],[sales]]&lt;4000,"MEDIUM CATEGORY",DmartSalesData[[#This Row],[sales]]&gt;=4000,"HIGH CATEGORY")</f>
        <v>MEDIUM CATEGORY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tr">
        <f>IF(AND(DmartSalesData[[#This Row],[profit]]&gt;=500,DmartSalesData[[#This Row],[sales]]&gt;=3000),"Good","Not Good")</f>
        <v>Not Good</v>
      </c>
      <c r="R11460" s="2">
        <f>YEAR(DmartSalesData[[#This Row],[order_date]])</f>
        <v>2023</v>
      </c>
    </row>
    <row r="11461" spans="1:18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 t="str" cm="1">
        <f t="array" ref="F11461">_xlfn.IFS(DmartSalesData[[#This Row],[sales]]&lt;2000,"LOW CATEGORY",DmartSalesData[[#This Row],[sales]]&lt;4000,"MEDIUM CATEGORY",DmartSalesData[[#This Row],[sales]]&gt;=4000,"HIGH CATEGORY")</f>
        <v>HIGH CATEGORY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tr">
        <f>IF(AND(DmartSalesData[[#This Row],[profit]]&gt;=500,DmartSalesData[[#This Row],[sales]]&gt;=3000),"Good","Not Good")</f>
        <v>Good</v>
      </c>
      <c r="R11461" s="2">
        <f>YEAR(DmartSalesData[[#This Row],[order_date]])</f>
        <v>2023</v>
      </c>
    </row>
    <row r="11462" spans="1:18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 t="str" cm="1">
        <f t="array" ref="F11462">_xlfn.IFS(DmartSalesData[[#This Row],[sales]]&lt;2000,"LOW CATEGORY",DmartSalesData[[#This Row],[sales]]&lt;4000,"MEDIUM CATEGORY",DmartSalesData[[#This Row],[sales]]&gt;=4000,"HIGH CATEGORY")</f>
        <v>MEDIUM CATEGORY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tr">
        <f>IF(AND(DmartSalesData[[#This Row],[profit]]&gt;=500,DmartSalesData[[#This Row],[sales]]&gt;=3000),"Good","Not Good")</f>
        <v>Not Good</v>
      </c>
      <c r="R11462" s="2">
        <f>YEAR(DmartSalesData[[#This Row],[order_date]])</f>
        <v>2024</v>
      </c>
    </row>
    <row r="11463" spans="1:18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 t="str" cm="1">
        <f t="array" ref="F11463">_xlfn.IFS(DmartSalesData[[#This Row],[sales]]&lt;2000,"LOW CATEGORY",DmartSalesData[[#This Row],[sales]]&lt;4000,"MEDIUM CATEGORY",DmartSalesData[[#This Row],[sales]]&gt;=4000,"HIGH CATEGORY")</f>
        <v>HIGH CATEGORY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tr">
        <f>IF(AND(DmartSalesData[[#This Row],[profit]]&gt;=500,DmartSalesData[[#This Row],[sales]]&gt;=3000),"Good","Not Good")</f>
        <v>Good</v>
      </c>
      <c r="R11463" s="2">
        <f>YEAR(DmartSalesData[[#This Row],[order_date]])</f>
        <v>2024</v>
      </c>
    </row>
    <row r="11464" spans="1:18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 t="str" cm="1">
        <f t="array" ref="F11464">_xlfn.IFS(DmartSalesData[[#This Row],[sales]]&lt;2000,"LOW CATEGORY",DmartSalesData[[#This Row],[sales]]&lt;4000,"MEDIUM CATEGORY",DmartSalesData[[#This Row],[sales]]&gt;=4000,"HIGH CATEGORY")</f>
        <v>HIGH CATEGORY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tr">
        <f>IF(AND(DmartSalesData[[#This Row],[profit]]&gt;=500,DmartSalesData[[#This Row],[sales]]&gt;=3000),"Good","Not Good")</f>
        <v>Good</v>
      </c>
      <c r="R11464" s="2">
        <f>YEAR(DmartSalesData[[#This Row],[order_date]])</f>
        <v>2024</v>
      </c>
    </row>
    <row r="11465" spans="1:18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 t="str" cm="1">
        <f t="array" ref="F11465">_xlfn.IFS(DmartSalesData[[#This Row],[sales]]&lt;2000,"LOW CATEGORY",DmartSalesData[[#This Row],[sales]]&lt;4000,"MEDIUM CATEGORY",DmartSalesData[[#This Row],[sales]]&gt;=4000,"HIGH CATEGORY")</f>
        <v>LOW CATEGORY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tr">
        <f>IF(AND(DmartSalesData[[#This Row],[profit]]&gt;=500,DmartSalesData[[#This Row],[sales]]&gt;=3000),"Good","Not Good")</f>
        <v>Not Good</v>
      </c>
      <c r="R11465" s="2">
        <f>YEAR(DmartSalesData[[#This Row],[order_date]])</f>
        <v>2023</v>
      </c>
    </row>
    <row r="11466" spans="1:18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 t="str" cm="1">
        <f t="array" ref="F11466">_xlfn.IFS(DmartSalesData[[#This Row],[sales]]&lt;2000,"LOW CATEGORY",DmartSalesData[[#This Row],[sales]]&lt;4000,"MEDIUM CATEGORY",DmartSalesData[[#This Row],[sales]]&gt;=4000,"HIGH CATEGORY")</f>
        <v>LOW CATEGORY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tr">
        <f>IF(AND(DmartSalesData[[#This Row],[profit]]&gt;=500,DmartSalesData[[#This Row],[sales]]&gt;=3000),"Good","Not Good")</f>
        <v>Not Good</v>
      </c>
      <c r="R11466" s="2">
        <f>YEAR(DmartSalesData[[#This Row],[order_date]])</f>
        <v>2024</v>
      </c>
    </row>
    <row r="11467" spans="1:18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 t="str" cm="1">
        <f t="array" ref="F11467">_xlfn.IFS(DmartSalesData[[#This Row],[sales]]&lt;2000,"LOW CATEGORY",DmartSalesData[[#This Row],[sales]]&lt;4000,"MEDIUM CATEGORY",DmartSalesData[[#This Row],[sales]]&gt;=4000,"HIGH CATEGORY")</f>
        <v>MEDIUM CATEGORY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tr">
        <f>IF(AND(DmartSalesData[[#This Row],[profit]]&gt;=500,DmartSalesData[[#This Row],[sales]]&gt;=3000),"Good","Not Good")</f>
        <v>Good</v>
      </c>
      <c r="R11467" s="2">
        <f>YEAR(DmartSalesData[[#This Row],[order_date]])</f>
        <v>2024</v>
      </c>
    </row>
    <row r="11468" spans="1:18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 t="str" cm="1">
        <f t="array" ref="F11468">_xlfn.IFS(DmartSalesData[[#This Row],[sales]]&lt;2000,"LOW CATEGORY",DmartSalesData[[#This Row],[sales]]&lt;4000,"MEDIUM CATEGORY",DmartSalesData[[#This Row],[sales]]&gt;=4000,"HIGH CATEGORY")</f>
        <v>MEDIUM CATEGORY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tr">
        <f>IF(AND(DmartSalesData[[#This Row],[profit]]&gt;=500,DmartSalesData[[#This Row],[sales]]&gt;=3000),"Good","Not Good")</f>
        <v>Good</v>
      </c>
      <c r="R11468" s="2">
        <f>YEAR(DmartSalesData[[#This Row],[order_date]])</f>
        <v>2023</v>
      </c>
    </row>
    <row r="11469" spans="1:18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 t="str" cm="1">
        <f t="array" ref="F11469">_xlfn.IFS(DmartSalesData[[#This Row],[sales]]&lt;2000,"LOW CATEGORY",DmartSalesData[[#This Row],[sales]]&lt;4000,"MEDIUM CATEGORY",DmartSalesData[[#This Row],[sales]]&gt;=4000,"HIGH CATEGORY")</f>
        <v>HIGH CATEGORY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tr">
        <f>IF(AND(DmartSalesData[[#This Row],[profit]]&gt;=500,DmartSalesData[[#This Row],[sales]]&gt;=3000),"Good","Not Good")</f>
        <v>Good</v>
      </c>
      <c r="R11469" s="2">
        <f>YEAR(DmartSalesData[[#This Row],[order_date]])</f>
        <v>2024</v>
      </c>
    </row>
    <row r="11470" spans="1:18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 t="str" cm="1">
        <f t="array" ref="F11470">_xlfn.IFS(DmartSalesData[[#This Row],[sales]]&lt;2000,"LOW CATEGORY",DmartSalesData[[#This Row],[sales]]&lt;4000,"MEDIUM CATEGORY",DmartSalesData[[#This Row],[sales]]&gt;=4000,"HIGH CATEGORY")</f>
        <v>MEDIUM CATEGORY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tr">
        <f>IF(AND(DmartSalesData[[#This Row],[profit]]&gt;=500,DmartSalesData[[#This Row],[sales]]&gt;=3000),"Good","Not Good")</f>
        <v>Not Good</v>
      </c>
      <c r="R11470" s="2">
        <f>YEAR(DmartSalesData[[#This Row],[order_date]])</f>
        <v>2023</v>
      </c>
    </row>
    <row r="11471" spans="1:18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 t="str" cm="1">
        <f t="array" ref="F11471">_xlfn.IFS(DmartSalesData[[#This Row],[sales]]&lt;2000,"LOW CATEGORY",DmartSalesData[[#This Row],[sales]]&lt;4000,"MEDIUM CATEGORY",DmartSalesData[[#This Row],[sales]]&gt;=4000,"HIGH CATEGORY")</f>
        <v>MEDIUM CATEGORY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tr">
        <f>IF(AND(DmartSalesData[[#This Row],[profit]]&gt;=500,DmartSalesData[[#This Row],[sales]]&gt;=3000),"Good","Not Good")</f>
        <v>Not Good</v>
      </c>
      <c r="R11471" s="2">
        <f>YEAR(DmartSalesData[[#This Row],[order_date]])</f>
        <v>2024</v>
      </c>
    </row>
    <row r="11472" spans="1:18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 t="str" cm="1">
        <f t="array" ref="F11472">_xlfn.IFS(DmartSalesData[[#This Row],[sales]]&lt;2000,"LOW CATEGORY",DmartSalesData[[#This Row],[sales]]&lt;4000,"MEDIUM CATEGORY",DmartSalesData[[#This Row],[sales]]&gt;=4000,"HIGH CATEGORY")</f>
        <v>LOW CATEGORY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tr">
        <f>IF(AND(DmartSalesData[[#This Row],[profit]]&gt;=500,DmartSalesData[[#This Row],[sales]]&gt;=3000),"Good","Not Good")</f>
        <v>Not Good</v>
      </c>
      <c r="R11472" s="2">
        <f>YEAR(DmartSalesData[[#This Row],[order_date]])</f>
        <v>2024</v>
      </c>
    </row>
    <row r="11473" spans="1:18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 t="str" cm="1">
        <f t="array" ref="F11473">_xlfn.IFS(DmartSalesData[[#This Row],[sales]]&lt;2000,"LOW CATEGORY",DmartSalesData[[#This Row],[sales]]&lt;4000,"MEDIUM CATEGORY",DmartSalesData[[#This Row],[sales]]&gt;=4000,"HIGH CATEGORY")</f>
        <v>MEDIUM CATEGORY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tr">
        <f>IF(AND(DmartSalesData[[#This Row],[profit]]&gt;=500,DmartSalesData[[#This Row],[sales]]&gt;=3000),"Good","Not Good")</f>
        <v>Not Good</v>
      </c>
      <c r="R11473" s="2">
        <f>YEAR(DmartSalesData[[#This Row],[order_date]])</f>
        <v>2023</v>
      </c>
    </row>
    <row r="11474" spans="1:18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 t="str" cm="1">
        <f t="array" ref="F11474">_xlfn.IFS(DmartSalesData[[#This Row],[sales]]&lt;2000,"LOW CATEGORY",DmartSalesData[[#This Row],[sales]]&lt;4000,"MEDIUM CATEGORY",DmartSalesData[[#This Row],[sales]]&gt;=4000,"HIGH CATEGORY")</f>
        <v>HIGH CATEGORY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tr">
        <f>IF(AND(DmartSalesData[[#This Row],[profit]]&gt;=500,DmartSalesData[[#This Row],[sales]]&gt;=3000),"Good","Not Good")</f>
        <v>Good</v>
      </c>
      <c r="R11474" s="2">
        <f>YEAR(DmartSalesData[[#This Row],[order_date]])</f>
        <v>2023</v>
      </c>
    </row>
    <row r="11475" spans="1:18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 t="str" cm="1">
        <f t="array" ref="F11475">_xlfn.IFS(DmartSalesData[[#This Row],[sales]]&lt;2000,"LOW CATEGORY",DmartSalesData[[#This Row],[sales]]&lt;4000,"MEDIUM CATEGORY",DmartSalesData[[#This Row],[sales]]&gt;=4000,"HIGH CATEGORY")</f>
        <v>HIGH CATEGORY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tr">
        <f>IF(AND(DmartSalesData[[#This Row],[profit]]&gt;=500,DmartSalesData[[#This Row],[sales]]&gt;=3000),"Good","Not Good")</f>
        <v>Good</v>
      </c>
      <c r="R11475" s="2">
        <f>YEAR(DmartSalesData[[#This Row],[order_date]])</f>
        <v>2023</v>
      </c>
    </row>
    <row r="11476" spans="1:18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 t="str" cm="1">
        <f t="array" ref="F11476">_xlfn.IFS(DmartSalesData[[#This Row],[sales]]&lt;2000,"LOW CATEGORY",DmartSalesData[[#This Row],[sales]]&lt;4000,"MEDIUM CATEGORY",DmartSalesData[[#This Row],[sales]]&gt;=4000,"HIGH CATEGORY")</f>
        <v>LOW CATEGORY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tr">
        <f>IF(AND(DmartSalesData[[#This Row],[profit]]&gt;=500,DmartSalesData[[#This Row],[sales]]&gt;=3000),"Good","Not Good")</f>
        <v>Not Good</v>
      </c>
      <c r="R11476" s="2">
        <f>YEAR(DmartSalesData[[#This Row],[order_date]])</f>
        <v>2023</v>
      </c>
    </row>
    <row r="11477" spans="1:18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 t="str" cm="1">
        <f t="array" ref="F11477">_xlfn.IFS(DmartSalesData[[#This Row],[sales]]&lt;2000,"LOW CATEGORY",DmartSalesData[[#This Row],[sales]]&lt;4000,"MEDIUM CATEGORY",DmartSalesData[[#This Row],[sales]]&gt;=4000,"HIGH CATEGORY")</f>
        <v>MEDIUM CATEGORY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tr">
        <f>IF(AND(DmartSalesData[[#This Row],[profit]]&gt;=500,DmartSalesData[[#This Row],[sales]]&gt;=3000),"Good","Not Good")</f>
        <v>Not Good</v>
      </c>
      <c r="R11477" s="2">
        <f>YEAR(DmartSalesData[[#This Row],[order_date]])</f>
        <v>2024</v>
      </c>
    </row>
    <row r="11478" spans="1:18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 t="str" cm="1">
        <f t="array" ref="F11478">_xlfn.IFS(DmartSalesData[[#This Row],[sales]]&lt;2000,"LOW CATEGORY",DmartSalesData[[#This Row],[sales]]&lt;4000,"MEDIUM CATEGORY",DmartSalesData[[#This Row],[sales]]&gt;=4000,"HIGH CATEGORY")</f>
        <v>MEDIUM CATEGORY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tr">
        <f>IF(AND(DmartSalesData[[#This Row],[profit]]&gt;=500,DmartSalesData[[#This Row],[sales]]&gt;=3000),"Good","Not Good")</f>
        <v>Not Good</v>
      </c>
      <c r="R11478" s="2">
        <f>YEAR(DmartSalesData[[#This Row],[order_date]])</f>
        <v>2023</v>
      </c>
    </row>
    <row r="11479" spans="1:18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 t="str" cm="1">
        <f t="array" ref="F11479">_xlfn.IFS(DmartSalesData[[#This Row],[sales]]&lt;2000,"LOW CATEGORY",DmartSalesData[[#This Row],[sales]]&lt;4000,"MEDIUM CATEGORY",DmartSalesData[[#This Row],[sales]]&gt;=4000,"HIGH CATEGORY")</f>
        <v>LOW CATEGORY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tr">
        <f>IF(AND(DmartSalesData[[#This Row],[profit]]&gt;=500,DmartSalesData[[#This Row],[sales]]&gt;=3000),"Good","Not Good")</f>
        <v>Not Good</v>
      </c>
      <c r="R11479" s="2">
        <f>YEAR(DmartSalesData[[#This Row],[order_date]])</f>
        <v>2024</v>
      </c>
    </row>
    <row r="11480" spans="1:18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 t="str" cm="1">
        <f t="array" ref="F11480">_xlfn.IFS(DmartSalesData[[#This Row],[sales]]&lt;2000,"LOW CATEGORY",DmartSalesData[[#This Row],[sales]]&lt;4000,"MEDIUM CATEGORY",DmartSalesData[[#This Row],[sales]]&gt;=4000,"HIGH CATEGORY")</f>
        <v>HIGH CATEGORY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tr">
        <f>IF(AND(DmartSalesData[[#This Row],[profit]]&gt;=500,DmartSalesData[[#This Row],[sales]]&gt;=3000),"Good","Not Good")</f>
        <v>Not Good</v>
      </c>
      <c r="R11480" s="2">
        <f>YEAR(DmartSalesData[[#This Row],[order_date]])</f>
        <v>2023</v>
      </c>
    </row>
    <row r="11481" spans="1:18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 t="str" cm="1">
        <f t="array" ref="F11481">_xlfn.IFS(DmartSalesData[[#This Row],[sales]]&lt;2000,"LOW CATEGORY",DmartSalesData[[#This Row],[sales]]&lt;4000,"MEDIUM CATEGORY",DmartSalesData[[#This Row],[sales]]&gt;=4000,"HIGH CATEGORY")</f>
        <v>MEDIUM CATEGORY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tr">
        <f>IF(AND(DmartSalesData[[#This Row],[profit]]&gt;=500,DmartSalesData[[#This Row],[sales]]&gt;=3000),"Good","Not Good")</f>
        <v>Not Good</v>
      </c>
      <c r="R11481" s="2">
        <f>YEAR(DmartSalesData[[#This Row],[order_date]])</f>
        <v>2023</v>
      </c>
    </row>
    <row r="11482" spans="1:18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 t="str" cm="1">
        <f t="array" ref="F11482">_xlfn.IFS(DmartSalesData[[#This Row],[sales]]&lt;2000,"LOW CATEGORY",DmartSalesData[[#This Row],[sales]]&lt;4000,"MEDIUM CATEGORY",DmartSalesData[[#This Row],[sales]]&gt;=4000,"HIGH CATEGORY")</f>
        <v>LOW CATEGORY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tr">
        <f>IF(AND(DmartSalesData[[#This Row],[profit]]&gt;=500,DmartSalesData[[#This Row],[sales]]&gt;=3000),"Good","Not Good")</f>
        <v>Not Good</v>
      </c>
      <c r="R11482" s="2">
        <f>YEAR(DmartSalesData[[#This Row],[order_date]])</f>
        <v>2023</v>
      </c>
    </row>
    <row r="11483" spans="1:18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 t="str" cm="1">
        <f t="array" ref="F11483">_xlfn.IFS(DmartSalesData[[#This Row],[sales]]&lt;2000,"LOW CATEGORY",DmartSalesData[[#This Row],[sales]]&lt;4000,"MEDIUM CATEGORY",DmartSalesData[[#This Row],[sales]]&gt;=4000,"HIGH CATEGORY")</f>
        <v>MEDIUM CATEGORY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tr">
        <f>IF(AND(DmartSalesData[[#This Row],[profit]]&gt;=500,DmartSalesData[[#This Row],[sales]]&gt;=3000),"Good","Not Good")</f>
        <v>Not Good</v>
      </c>
      <c r="R11483" s="2">
        <f>YEAR(DmartSalesData[[#This Row],[order_date]])</f>
        <v>2024</v>
      </c>
    </row>
    <row r="11484" spans="1:18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 t="str" cm="1">
        <f t="array" ref="F11484">_xlfn.IFS(DmartSalesData[[#This Row],[sales]]&lt;2000,"LOW CATEGORY",DmartSalesData[[#This Row],[sales]]&lt;4000,"MEDIUM CATEGORY",DmartSalesData[[#This Row],[sales]]&gt;=4000,"HIGH CATEGORY")</f>
        <v>LOW CATEGORY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tr">
        <f>IF(AND(DmartSalesData[[#This Row],[profit]]&gt;=500,DmartSalesData[[#This Row],[sales]]&gt;=3000),"Good","Not Good")</f>
        <v>Not Good</v>
      </c>
      <c r="R11484" s="2">
        <f>YEAR(DmartSalesData[[#This Row],[order_date]])</f>
        <v>2023</v>
      </c>
    </row>
    <row r="11485" spans="1:18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 t="str" cm="1">
        <f t="array" ref="F11485">_xlfn.IFS(DmartSalesData[[#This Row],[sales]]&lt;2000,"LOW CATEGORY",DmartSalesData[[#This Row],[sales]]&lt;4000,"MEDIUM CATEGORY",DmartSalesData[[#This Row],[sales]]&gt;=4000,"HIGH CATEGORY")</f>
        <v>MEDIUM CATEGORY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tr">
        <f>IF(AND(DmartSalesData[[#This Row],[profit]]&gt;=500,DmartSalesData[[#This Row],[sales]]&gt;=3000),"Good","Not Good")</f>
        <v>Not Good</v>
      </c>
      <c r="R11485" s="2">
        <f>YEAR(DmartSalesData[[#This Row],[order_date]])</f>
        <v>2024</v>
      </c>
    </row>
    <row r="11486" spans="1:18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 t="str" cm="1">
        <f t="array" ref="F11486">_xlfn.IFS(DmartSalesData[[#This Row],[sales]]&lt;2000,"LOW CATEGORY",DmartSalesData[[#This Row],[sales]]&lt;4000,"MEDIUM CATEGORY",DmartSalesData[[#This Row],[sales]]&gt;=4000,"HIGH CATEGORY")</f>
        <v>LOW CATEGORY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tr">
        <f>IF(AND(DmartSalesData[[#This Row],[profit]]&gt;=500,DmartSalesData[[#This Row],[sales]]&gt;=3000),"Good","Not Good")</f>
        <v>Not Good</v>
      </c>
      <c r="R11486" s="2">
        <f>YEAR(DmartSalesData[[#This Row],[order_date]])</f>
        <v>2023</v>
      </c>
    </row>
    <row r="11487" spans="1:18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 t="str" cm="1">
        <f t="array" ref="F11487">_xlfn.IFS(DmartSalesData[[#This Row],[sales]]&lt;2000,"LOW CATEGORY",DmartSalesData[[#This Row],[sales]]&lt;4000,"MEDIUM CATEGORY",DmartSalesData[[#This Row],[sales]]&gt;=4000,"HIGH CATEGORY")</f>
        <v>LOW CATEGORY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tr">
        <f>IF(AND(DmartSalesData[[#This Row],[profit]]&gt;=500,DmartSalesData[[#This Row],[sales]]&gt;=3000),"Good","Not Good")</f>
        <v>Not Good</v>
      </c>
      <c r="R11487" s="2">
        <f>YEAR(DmartSalesData[[#This Row],[order_date]])</f>
        <v>2024</v>
      </c>
    </row>
    <row r="11488" spans="1:18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 t="str" cm="1">
        <f t="array" ref="F11488">_xlfn.IFS(DmartSalesData[[#This Row],[sales]]&lt;2000,"LOW CATEGORY",DmartSalesData[[#This Row],[sales]]&lt;4000,"MEDIUM CATEGORY",DmartSalesData[[#This Row],[sales]]&gt;=4000,"HIGH CATEGORY")</f>
        <v>MEDIUM CATEGORY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tr">
        <f>IF(AND(DmartSalesData[[#This Row],[profit]]&gt;=500,DmartSalesData[[#This Row],[sales]]&gt;=3000),"Good","Not Good")</f>
        <v>Good</v>
      </c>
      <c r="R11488" s="2">
        <f>YEAR(DmartSalesData[[#This Row],[order_date]])</f>
        <v>2023</v>
      </c>
    </row>
    <row r="11489" spans="1:18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 t="str" cm="1">
        <f t="array" ref="F11489">_xlfn.IFS(DmartSalesData[[#This Row],[sales]]&lt;2000,"LOW CATEGORY",DmartSalesData[[#This Row],[sales]]&lt;4000,"MEDIUM CATEGORY",DmartSalesData[[#This Row],[sales]]&gt;=4000,"HIGH CATEGORY")</f>
        <v>MEDIUM CATEGORY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tr">
        <f>IF(AND(DmartSalesData[[#This Row],[profit]]&gt;=500,DmartSalesData[[#This Row],[sales]]&gt;=3000),"Good","Not Good")</f>
        <v>Good</v>
      </c>
      <c r="R11489" s="2">
        <f>YEAR(DmartSalesData[[#This Row],[order_date]])</f>
        <v>2023</v>
      </c>
    </row>
    <row r="11490" spans="1:18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 t="str" cm="1">
        <f t="array" ref="F11490">_xlfn.IFS(DmartSalesData[[#This Row],[sales]]&lt;2000,"LOW CATEGORY",DmartSalesData[[#This Row],[sales]]&lt;4000,"MEDIUM CATEGORY",DmartSalesData[[#This Row],[sales]]&gt;=4000,"HIGH CATEGORY")</f>
        <v>MEDIUM CATEGORY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tr">
        <f>IF(AND(DmartSalesData[[#This Row],[profit]]&gt;=500,DmartSalesData[[#This Row],[sales]]&gt;=3000),"Good","Not Good")</f>
        <v>Good</v>
      </c>
      <c r="R11490" s="2">
        <f>YEAR(DmartSalesData[[#This Row],[order_date]])</f>
        <v>2023</v>
      </c>
    </row>
    <row r="11491" spans="1:18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 t="str" cm="1">
        <f t="array" ref="F11491">_xlfn.IFS(DmartSalesData[[#This Row],[sales]]&lt;2000,"LOW CATEGORY",DmartSalesData[[#This Row],[sales]]&lt;4000,"MEDIUM CATEGORY",DmartSalesData[[#This Row],[sales]]&gt;=4000,"HIGH CATEGORY")</f>
        <v>MEDIUM CATEGORY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tr">
        <f>IF(AND(DmartSalesData[[#This Row],[profit]]&gt;=500,DmartSalesData[[#This Row],[sales]]&gt;=3000),"Good","Not Good")</f>
        <v>Not Good</v>
      </c>
      <c r="R11491" s="2">
        <f>YEAR(DmartSalesData[[#This Row],[order_date]])</f>
        <v>2024</v>
      </c>
    </row>
    <row r="11492" spans="1:18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 t="str" cm="1">
        <f t="array" ref="F11492">_xlfn.IFS(DmartSalesData[[#This Row],[sales]]&lt;2000,"LOW CATEGORY",DmartSalesData[[#This Row],[sales]]&lt;4000,"MEDIUM CATEGORY",DmartSalesData[[#This Row],[sales]]&gt;=4000,"HIGH CATEGORY")</f>
        <v>HIGH CATEGORY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tr">
        <f>IF(AND(DmartSalesData[[#This Row],[profit]]&gt;=500,DmartSalesData[[#This Row],[sales]]&gt;=3000),"Good","Not Good")</f>
        <v>Good</v>
      </c>
      <c r="R11492" s="2">
        <f>YEAR(DmartSalesData[[#This Row],[order_date]])</f>
        <v>2023</v>
      </c>
    </row>
    <row r="11493" spans="1:18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 t="str" cm="1">
        <f t="array" ref="F11493">_xlfn.IFS(DmartSalesData[[#This Row],[sales]]&lt;2000,"LOW CATEGORY",DmartSalesData[[#This Row],[sales]]&lt;4000,"MEDIUM CATEGORY",DmartSalesData[[#This Row],[sales]]&gt;=4000,"HIGH CATEGORY")</f>
        <v>HIGH CATEGORY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tr">
        <f>IF(AND(DmartSalesData[[#This Row],[profit]]&gt;=500,DmartSalesData[[#This Row],[sales]]&gt;=3000),"Good","Not Good")</f>
        <v>Good</v>
      </c>
      <c r="R11493" s="2">
        <f>YEAR(DmartSalesData[[#This Row],[order_date]])</f>
        <v>2024</v>
      </c>
    </row>
    <row r="11494" spans="1:18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 t="str" cm="1">
        <f t="array" ref="F11494">_xlfn.IFS(DmartSalesData[[#This Row],[sales]]&lt;2000,"LOW CATEGORY",DmartSalesData[[#This Row],[sales]]&lt;4000,"MEDIUM CATEGORY",DmartSalesData[[#This Row],[sales]]&gt;=4000,"HIGH CATEGORY")</f>
        <v>MEDIUM CATEGORY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tr">
        <f>IF(AND(DmartSalesData[[#This Row],[profit]]&gt;=500,DmartSalesData[[#This Row],[sales]]&gt;=3000),"Good","Not Good")</f>
        <v>Not Good</v>
      </c>
      <c r="R11494" s="2">
        <f>YEAR(DmartSalesData[[#This Row],[order_date]])</f>
        <v>2024</v>
      </c>
    </row>
    <row r="11495" spans="1:18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 t="str" cm="1">
        <f t="array" ref="F11495">_xlfn.IFS(DmartSalesData[[#This Row],[sales]]&lt;2000,"LOW CATEGORY",DmartSalesData[[#This Row],[sales]]&lt;4000,"MEDIUM CATEGORY",DmartSalesData[[#This Row],[sales]]&gt;=4000,"HIGH CATEGORY")</f>
        <v>LOW CATEGORY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tr">
        <f>IF(AND(DmartSalesData[[#This Row],[profit]]&gt;=500,DmartSalesData[[#This Row],[sales]]&gt;=3000),"Good","Not Good")</f>
        <v>Not Good</v>
      </c>
      <c r="R11495" s="2">
        <f>YEAR(DmartSalesData[[#This Row],[order_date]])</f>
        <v>2024</v>
      </c>
    </row>
    <row r="11496" spans="1:18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 t="str" cm="1">
        <f t="array" ref="F11496">_xlfn.IFS(DmartSalesData[[#This Row],[sales]]&lt;2000,"LOW CATEGORY",DmartSalesData[[#This Row],[sales]]&lt;4000,"MEDIUM CATEGORY",DmartSalesData[[#This Row],[sales]]&gt;=4000,"HIGH CATEGORY")</f>
        <v>LOW CATEGORY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tr">
        <f>IF(AND(DmartSalesData[[#This Row],[profit]]&gt;=500,DmartSalesData[[#This Row],[sales]]&gt;=3000),"Good","Not Good")</f>
        <v>Not Good</v>
      </c>
      <c r="R11496" s="2">
        <f>YEAR(DmartSalesData[[#This Row],[order_date]])</f>
        <v>2023</v>
      </c>
    </row>
    <row r="11497" spans="1:18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 t="str" cm="1">
        <f t="array" ref="F11497">_xlfn.IFS(DmartSalesData[[#This Row],[sales]]&lt;2000,"LOW CATEGORY",DmartSalesData[[#This Row],[sales]]&lt;4000,"MEDIUM CATEGORY",DmartSalesData[[#This Row],[sales]]&gt;=4000,"HIGH CATEGORY")</f>
        <v>MEDIUM CATEGORY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tr">
        <f>IF(AND(DmartSalesData[[#This Row],[profit]]&gt;=500,DmartSalesData[[#This Row],[sales]]&gt;=3000),"Good","Not Good")</f>
        <v>Not Good</v>
      </c>
      <c r="R11497" s="2">
        <f>YEAR(DmartSalesData[[#This Row],[order_date]])</f>
        <v>2023</v>
      </c>
    </row>
    <row r="11498" spans="1:18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 t="str" cm="1">
        <f t="array" ref="F11498">_xlfn.IFS(DmartSalesData[[#This Row],[sales]]&lt;2000,"LOW CATEGORY",DmartSalesData[[#This Row],[sales]]&lt;4000,"MEDIUM CATEGORY",DmartSalesData[[#This Row],[sales]]&gt;=4000,"HIGH CATEGORY")</f>
        <v>HIGH CATEGORY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tr">
        <f>IF(AND(DmartSalesData[[#This Row],[profit]]&gt;=500,DmartSalesData[[#This Row],[sales]]&gt;=3000),"Good","Not Good")</f>
        <v>Good</v>
      </c>
      <c r="R11498" s="2">
        <f>YEAR(DmartSalesData[[#This Row],[order_date]])</f>
        <v>2024</v>
      </c>
    </row>
    <row r="11499" spans="1:18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 t="str" cm="1">
        <f t="array" ref="F11499">_xlfn.IFS(DmartSalesData[[#This Row],[sales]]&lt;2000,"LOW CATEGORY",DmartSalesData[[#This Row],[sales]]&lt;4000,"MEDIUM CATEGORY",DmartSalesData[[#This Row],[sales]]&gt;=4000,"HIGH CATEGORY")</f>
        <v>MEDIUM CATEGORY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tr">
        <f>IF(AND(DmartSalesData[[#This Row],[profit]]&gt;=500,DmartSalesData[[#This Row],[sales]]&gt;=3000),"Good","Not Good")</f>
        <v>Not Good</v>
      </c>
      <c r="R11499" s="2">
        <f>YEAR(DmartSalesData[[#This Row],[order_date]])</f>
        <v>2024</v>
      </c>
    </row>
    <row r="11500" spans="1:18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 t="str" cm="1">
        <f t="array" ref="F11500">_xlfn.IFS(DmartSalesData[[#This Row],[sales]]&lt;2000,"LOW CATEGORY",DmartSalesData[[#This Row],[sales]]&lt;4000,"MEDIUM CATEGORY",DmartSalesData[[#This Row],[sales]]&gt;=4000,"HIGH CATEGORY")</f>
        <v>MEDIUM CATEGORY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tr">
        <f>IF(AND(DmartSalesData[[#This Row],[profit]]&gt;=500,DmartSalesData[[#This Row],[sales]]&gt;=3000),"Good","Not Good")</f>
        <v>Not Good</v>
      </c>
      <c r="R11500" s="2">
        <f>YEAR(DmartSalesData[[#This Row],[order_date]])</f>
        <v>2023</v>
      </c>
    </row>
    <row r="11501" spans="1:18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 t="str" cm="1">
        <f t="array" ref="F11501">_xlfn.IFS(DmartSalesData[[#This Row],[sales]]&lt;2000,"LOW CATEGORY",DmartSalesData[[#This Row],[sales]]&lt;4000,"MEDIUM CATEGORY",DmartSalesData[[#This Row],[sales]]&gt;=4000,"HIGH CATEGORY")</f>
        <v>MEDIUM CATEGORY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tr">
        <f>IF(AND(DmartSalesData[[#This Row],[profit]]&gt;=500,DmartSalesData[[#This Row],[sales]]&gt;=3000),"Good","Not Good")</f>
        <v>Good</v>
      </c>
      <c r="R11501" s="2">
        <f>YEAR(DmartSalesData[[#This Row],[order_date]])</f>
        <v>2023</v>
      </c>
    </row>
    <row r="11502" spans="1:18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 t="str" cm="1">
        <f t="array" ref="F11502">_xlfn.IFS(DmartSalesData[[#This Row],[sales]]&lt;2000,"LOW CATEGORY",DmartSalesData[[#This Row],[sales]]&lt;4000,"MEDIUM CATEGORY",DmartSalesData[[#This Row],[sales]]&gt;=4000,"HIGH CATEGORY")</f>
        <v>MEDIUM CATEGORY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tr">
        <f>IF(AND(DmartSalesData[[#This Row],[profit]]&gt;=500,DmartSalesData[[#This Row],[sales]]&gt;=3000),"Good","Not Good")</f>
        <v>Not Good</v>
      </c>
      <c r="R11502" s="2">
        <f>YEAR(DmartSalesData[[#This Row],[order_date]])</f>
        <v>2023</v>
      </c>
    </row>
    <row r="11503" spans="1:18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 t="str" cm="1">
        <f t="array" ref="F11503">_xlfn.IFS(DmartSalesData[[#This Row],[sales]]&lt;2000,"LOW CATEGORY",DmartSalesData[[#This Row],[sales]]&lt;4000,"MEDIUM CATEGORY",DmartSalesData[[#This Row],[sales]]&gt;=4000,"HIGH CATEGORY")</f>
        <v>HIGH CATEGORY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tr">
        <f>IF(AND(DmartSalesData[[#This Row],[profit]]&gt;=500,DmartSalesData[[#This Row],[sales]]&gt;=3000),"Good","Not Good")</f>
        <v>Good</v>
      </c>
      <c r="R11503" s="2">
        <f>YEAR(DmartSalesData[[#This Row],[order_date]])</f>
        <v>2023</v>
      </c>
    </row>
    <row r="11504" spans="1:18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 t="str" cm="1">
        <f t="array" ref="F11504">_xlfn.IFS(DmartSalesData[[#This Row],[sales]]&lt;2000,"LOW CATEGORY",DmartSalesData[[#This Row],[sales]]&lt;4000,"MEDIUM CATEGORY",DmartSalesData[[#This Row],[sales]]&gt;=4000,"HIGH CATEGORY")</f>
        <v>HIGH CATEGORY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tr">
        <f>IF(AND(DmartSalesData[[#This Row],[profit]]&gt;=500,DmartSalesData[[#This Row],[sales]]&gt;=3000),"Good","Not Good")</f>
        <v>Not Good</v>
      </c>
      <c r="R11504" s="2">
        <f>YEAR(DmartSalesData[[#This Row],[order_date]])</f>
        <v>2024</v>
      </c>
    </row>
    <row r="11505" spans="1:18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 t="str" cm="1">
        <f t="array" ref="F11505">_xlfn.IFS(DmartSalesData[[#This Row],[sales]]&lt;2000,"LOW CATEGORY",DmartSalesData[[#This Row],[sales]]&lt;4000,"MEDIUM CATEGORY",DmartSalesData[[#This Row],[sales]]&gt;=4000,"HIGH CATEGORY")</f>
        <v>MEDIUM CATEGORY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tr">
        <f>IF(AND(DmartSalesData[[#This Row],[profit]]&gt;=500,DmartSalesData[[#This Row],[sales]]&gt;=3000),"Good","Not Good")</f>
        <v>Good</v>
      </c>
      <c r="R11505" s="2">
        <f>YEAR(DmartSalesData[[#This Row],[order_date]])</f>
        <v>2023</v>
      </c>
    </row>
    <row r="11506" spans="1:18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 t="str" cm="1">
        <f t="array" ref="F11506">_xlfn.IFS(DmartSalesData[[#This Row],[sales]]&lt;2000,"LOW CATEGORY",DmartSalesData[[#This Row],[sales]]&lt;4000,"MEDIUM CATEGORY",DmartSalesData[[#This Row],[sales]]&gt;=4000,"HIGH CATEGORY")</f>
        <v>MEDIUM CATEGORY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tr">
        <f>IF(AND(DmartSalesData[[#This Row],[profit]]&gt;=500,DmartSalesData[[#This Row],[sales]]&gt;=3000),"Good","Not Good")</f>
        <v>Not Good</v>
      </c>
      <c r="R11506" s="2">
        <f>YEAR(DmartSalesData[[#This Row],[order_date]])</f>
        <v>2024</v>
      </c>
    </row>
    <row r="11507" spans="1:18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 t="str" cm="1">
        <f t="array" ref="F11507">_xlfn.IFS(DmartSalesData[[#This Row],[sales]]&lt;2000,"LOW CATEGORY",DmartSalesData[[#This Row],[sales]]&lt;4000,"MEDIUM CATEGORY",DmartSalesData[[#This Row],[sales]]&gt;=4000,"HIGH CATEGORY")</f>
        <v>LOW CATEGORY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tr">
        <f>IF(AND(DmartSalesData[[#This Row],[profit]]&gt;=500,DmartSalesData[[#This Row],[sales]]&gt;=3000),"Good","Not Good")</f>
        <v>Not Good</v>
      </c>
      <c r="R11507" s="2">
        <f>YEAR(DmartSalesData[[#This Row],[order_date]])</f>
        <v>2024</v>
      </c>
    </row>
    <row r="11508" spans="1:18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 t="str" cm="1">
        <f t="array" ref="F11508">_xlfn.IFS(DmartSalesData[[#This Row],[sales]]&lt;2000,"LOW CATEGORY",DmartSalesData[[#This Row],[sales]]&lt;4000,"MEDIUM CATEGORY",DmartSalesData[[#This Row],[sales]]&gt;=4000,"HIGH CATEGORY")</f>
        <v>LOW CATEGORY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tr">
        <f>IF(AND(DmartSalesData[[#This Row],[profit]]&gt;=500,DmartSalesData[[#This Row],[sales]]&gt;=3000),"Good","Not Good")</f>
        <v>Not Good</v>
      </c>
      <c r="R11508" s="2">
        <f>YEAR(DmartSalesData[[#This Row],[order_date]])</f>
        <v>2023</v>
      </c>
    </row>
    <row r="11509" spans="1:18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 t="str" cm="1">
        <f t="array" ref="F11509">_xlfn.IFS(DmartSalesData[[#This Row],[sales]]&lt;2000,"LOW CATEGORY",DmartSalesData[[#This Row],[sales]]&lt;4000,"MEDIUM CATEGORY",DmartSalesData[[#This Row],[sales]]&gt;=4000,"HIGH CATEGORY")</f>
        <v>LOW CATEGORY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tr">
        <f>IF(AND(DmartSalesData[[#This Row],[profit]]&gt;=500,DmartSalesData[[#This Row],[sales]]&gt;=3000),"Good","Not Good")</f>
        <v>Not Good</v>
      </c>
      <c r="R11509" s="2">
        <f>YEAR(DmartSalesData[[#This Row],[order_date]])</f>
        <v>2024</v>
      </c>
    </row>
    <row r="11510" spans="1:18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 t="str" cm="1">
        <f t="array" ref="F11510">_xlfn.IFS(DmartSalesData[[#This Row],[sales]]&lt;2000,"LOW CATEGORY",DmartSalesData[[#This Row],[sales]]&lt;4000,"MEDIUM CATEGORY",DmartSalesData[[#This Row],[sales]]&gt;=4000,"HIGH CATEGORY")</f>
        <v>LOW CATEGORY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tr">
        <f>IF(AND(DmartSalesData[[#This Row],[profit]]&gt;=500,DmartSalesData[[#This Row],[sales]]&gt;=3000),"Good","Not Good")</f>
        <v>Not Good</v>
      </c>
      <c r="R11510" s="2">
        <f>YEAR(DmartSalesData[[#This Row],[order_date]])</f>
        <v>2024</v>
      </c>
    </row>
    <row r="11511" spans="1:18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 t="str" cm="1">
        <f t="array" ref="F11511">_xlfn.IFS(DmartSalesData[[#This Row],[sales]]&lt;2000,"LOW CATEGORY",DmartSalesData[[#This Row],[sales]]&lt;4000,"MEDIUM CATEGORY",DmartSalesData[[#This Row],[sales]]&gt;=4000,"HIGH CATEGORY")</f>
        <v>HIGH CATEGORY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tr">
        <f>IF(AND(DmartSalesData[[#This Row],[profit]]&gt;=500,DmartSalesData[[#This Row],[sales]]&gt;=3000),"Good","Not Good")</f>
        <v>Not Good</v>
      </c>
      <c r="R11511" s="2">
        <f>YEAR(DmartSalesData[[#This Row],[order_date]])</f>
        <v>2024</v>
      </c>
    </row>
    <row r="11512" spans="1:18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 t="str" cm="1">
        <f t="array" ref="F11512">_xlfn.IFS(DmartSalesData[[#This Row],[sales]]&lt;2000,"LOW CATEGORY",DmartSalesData[[#This Row],[sales]]&lt;4000,"MEDIUM CATEGORY",DmartSalesData[[#This Row],[sales]]&gt;=4000,"HIGH CATEGORY")</f>
        <v>LOW CATEGORY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tr">
        <f>IF(AND(DmartSalesData[[#This Row],[profit]]&gt;=500,DmartSalesData[[#This Row],[sales]]&gt;=3000),"Good","Not Good")</f>
        <v>Not Good</v>
      </c>
      <c r="R11512" s="2">
        <f>YEAR(DmartSalesData[[#This Row],[order_date]])</f>
        <v>2023</v>
      </c>
    </row>
    <row r="11513" spans="1:18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 t="str" cm="1">
        <f t="array" ref="F11513">_xlfn.IFS(DmartSalesData[[#This Row],[sales]]&lt;2000,"LOW CATEGORY",DmartSalesData[[#This Row],[sales]]&lt;4000,"MEDIUM CATEGORY",DmartSalesData[[#This Row],[sales]]&gt;=4000,"HIGH CATEGORY")</f>
        <v>LOW CATEGORY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tr">
        <f>IF(AND(DmartSalesData[[#This Row],[profit]]&gt;=500,DmartSalesData[[#This Row],[sales]]&gt;=3000),"Good","Not Good")</f>
        <v>Not Good</v>
      </c>
      <c r="R11513" s="2">
        <f>YEAR(DmartSalesData[[#This Row],[order_date]])</f>
        <v>2023</v>
      </c>
    </row>
    <row r="11514" spans="1:18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 t="str" cm="1">
        <f t="array" ref="F11514">_xlfn.IFS(DmartSalesData[[#This Row],[sales]]&lt;2000,"LOW CATEGORY",DmartSalesData[[#This Row],[sales]]&lt;4000,"MEDIUM CATEGORY",DmartSalesData[[#This Row],[sales]]&gt;=4000,"HIGH CATEGORY")</f>
        <v>MEDIUM CATEGORY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tr">
        <f>IF(AND(DmartSalesData[[#This Row],[profit]]&gt;=500,DmartSalesData[[#This Row],[sales]]&gt;=3000),"Good","Not Good")</f>
        <v>Not Good</v>
      </c>
      <c r="R11514" s="2">
        <f>YEAR(DmartSalesData[[#This Row],[order_date]])</f>
        <v>2024</v>
      </c>
    </row>
    <row r="11515" spans="1:18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 t="str" cm="1">
        <f t="array" ref="F11515">_xlfn.IFS(DmartSalesData[[#This Row],[sales]]&lt;2000,"LOW CATEGORY",DmartSalesData[[#This Row],[sales]]&lt;4000,"MEDIUM CATEGORY",DmartSalesData[[#This Row],[sales]]&gt;=4000,"HIGH CATEGORY")</f>
        <v>MEDIUM CATEGORY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tr">
        <f>IF(AND(DmartSalesData[[#This Row],[profit]]&gt;=500,DmartSalesData[[#This Row],[sales]]&gt;=3000),"Good","Not Good")</f>
        <v>Not Good</v>
      </c>
      <c r="R11515" s="2">
        <f>YEAR(DmartSalesData[[#This Row],[order_date]])</f>
        <v>2023</v>
      </c>
    </row>
    <row r="11516" spans="1:18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 t="str" cm="1">
        <f t="array" ref="F11516">_xlfn.IFS(DmartSalesData[[#This Row],[sales]]&lt;2000,"LOW CATEGORY",DmartSalesData[[#This Row],[sales]]&lt;4000,"MEDIUM CATEGORY",DmartSalesData[[#This Row],[sales]]&gt;=4000,"HIGH CATEGORY")</f>
        <v>HIGH CATEGORY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tr">
        <f>IF(AND(DmartSalesData[[#This Row],[profit]]&gt;=500,DmartSalesData[[#This Row],[sales]]&gt;=3000),"Good","Not Good")</f>
        <v>Good</v>
      </c>
      <c r="R11516" s="2">
        <f>YEAR(DmartSalesData[[#This Row],[order_date]])</f>
        <v>2024</v>
      </c>
    </row>
    <row r="11517" spans="1:18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 t="str" cm="1">
        <f t="array" ref="F11517">_xlfn.IFS(DmartSalesData[[#This Row],[sales]]&lt;2000,"LOW CATEGORY",DmartSalesData[[#This Row],[sales]]&lt;4000,"MEDIUM CATEGORY",DmartSalesData[[#This Row],[sales]]&gt;=4000,"HIGH CATEGORY")</f>
        <v>LOW CATEGORY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tr">
        <f>IF(AND(DmartSalesData[[#This Row],[profit]]&gt;=500,DmartSalesData[[#This Row],[sales]]&gt;=3000),"Good","Not Good")</f>
        <v>Not Good</v>
      </c>
      <c r="R11517" s="2">
        <f>YEAR(DmartSalesData[[#This Row],[order_date]])</f>
        <v>2023</v>
      </c>
    </row>
    <row r="11518" spans="1:18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 t="str" cm="1">
        <f t="array" ref="F11518">_xlfn.IFS(DmartSalesData[[#This Row],[sales]]&lt;2000,"LOW CATEGORY",DmartSalesData[[#This Row],[sales]]&lt;4000,"MEDIUM CATEGORY",DmartSalesData[[#This Row],[sales]]&gt;=4000,"HIGH CATEGORY")</f>
        <v>HIGH CATEGORY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tr">
        <f>IF(AND(DmartSalesData[[#This Row],[profit]]&gt;=500,DmartSalesData[[#This Row],[sales]]&gt;=3000),"Good","Not Good")</f>
        <v>Good</v>
      </c>
      <c r="R11518" s="2">
        <f>YEAR(DmartSalesData[[#This Row],[order_date]])</f>
        <v>2024</v>
      </c>
    </row>
    <row r="11519" spans="1:18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 t="str" cm="1">
        <f t="array" ref="F11519">_xlfn.IFS(DmartSalesData[[#This Row],[sales]]&lt;2000,"LOW CATEGORY",DmartSalesData[[#This Row],[sales]]&lt;4000,"MEDIUM CATEGORY",DmartSalesData[[#This Row],[sales]]&gt;=4000,"HIGH CATEGORY")</f>
        <v>LOW CATEGORY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tr">
        <f>IF(AND(DmartSalesData[[#This Row],[profit]]&gt;=500,DmartSalesData[[#This Row],[sales]]&gt;=3000),"Good","Not Good")</f>
        <v>Not Good</v>
      </c>
      <c r="R11519" s="2">
        <f>YEAR(DmartSalesData[[#This Row],[order_date]])</f>
        <v>2023</v>
      </c>
    </row>
    <row r="11520" spans="1:18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 t="str" cm="1">
        <f t="array" ref="F11520">_xlfn.IFS(DmartSalesData[[#This Row],[sales]]&lt;2000,"LOW CATEGORY",DmartSalesData[[#This Row],[sales]]&lt;4000,"MEDIUM CATEGORY",DmartSalesData[[#This Row],[sales]]&gt;=4000,"HIGH CATEGORY")</f>
        <v>HIGH CATEGORY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tr">
        <f>IF(AND(DmartSalesData[[#This Row],[profit]]&gt;=500,DmartSalesData[[#This Row],[sales]]&gt;=3000),"Good","Not Good")</f>
        <v>Good</v>
      </c>
      <c r="R11520" s="2">
        <f>YEAR(DmartSalesData[[#This Row],[order_date]])</f>
        <v>2023</v>
      </c>
    </row>
    <row r="11521" spans="1:18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 t="str" cm="1">
        <f t="array" ref="F11521">_xlfn.IFS(DmartSalesData[[#This Row],[sales]]&lt;2000,"LOW CATEGORY",DmartSalesData[[#This Row],[sales]]&lt;4000,"MEDIUM CATEGORY",DmartSalesData[[#This Row],[sales]]&gt;=4000,"HIGH CATEGORY")</f>
        <v>MEDIUM CATEGORY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tr">
        <f>IF(AND(DmartSalesData[[#This Row],[profit]]&gt;=500,DmartSalesData[[#This Row],[sales]]&gt;=3000),"Good","Not Good")</f>
        <v>Not Good</v>
      </c>
      <c r="R11521" s="2">
        <f>YEAR(DmartSalesData[[#This Row],[order_date]])</f>
        <v>2024</v>
      </c>
    </row>
    <row r="11522" spans="1:18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 t="str" cm="1">
        <f t="array" ref="F11522">_xlfn.IFS(DmartSalesData[[#This Row],[sales]]&lt;2000,"LOW CATEGORY",DmartSalesData[[#This Row],[sales]]&lt;4000,"MEDIUM CATEGORY",DmartSalesData[[#This Row],[sales]]&gt;=4000,"HIGH CATEGORY")</f>
        <v>MEDIUM CATEGORY</v>
      </c>
      <c r="G11522" s="2">
        <v>0.44</v>
      </c>
      <c r="H11522" s="2">
        <f t="shared" ref="H11522:H11585" si="360">E11522*G11522</f>
        <v>1449.7384</v>
      </c>
      <c r="I11522" s="2">
        <f t="shared" ref="I11522:I11585" si="361">E11522-H11522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tr">
        <f>IF(AND(DmartSalesData[[#This Row],[profit]]&gt;=500,DmartSalesData[[#This Row],[sales]]&gt;=3000),"Good","Not Good")</f>
        <v>Good</v>
      </c>
      <c r="R11522" s="2">
        <f>YEAR(DmartSalesData[[#This Row],[order_date]])</f>
        <v>2023</v>
      </c>
    </row>
    <row r="11523" spans="1:18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 t="str" cm="1">
        <f t="array" ref="F11523">_xlfn.IFS(DmartSalesData[[#This Row],[sales]]&lt;2000,"LOW CATEGORY",DmartSalesData[[#This Row],[sales]]&lt;4000,"MEDIUM CATEGORY",DmartSalesData[[#This Row],[sales]]&gt;=4000,"HIGH CATEGORY")</f>
        <v>LOW CATEGORY</v>
      </c>
      <c r="G11523" s="2">
        <v>0.21</v>
      </c>
      <c r="H11523" s="2">
        <f t="shared" si="360"/>
        <v>345.88469999999995</v>
      </c>
      <c r="I11523" s="2">
        <f t="shared" si="361"/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tr">
        <f>IF(AND(DmartSalesData[[#This Row],[profit]]&gt;=500,DmartSalesData[[#This Row],[sales]]&gt;=3000),"Good","Not Good")</f>
        <v>Not Good</v>
      </c>
      <c r="R11523" s="2">
        <f>YEAR(DmartSalesData[[#This Row],[order_date]])</f>
        <v>2023</v>
      </c>
    </row>
    <row r="11524" spans="1:18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 t="str" cm="1">
        <f t="array" ref="F11524">_xlfn.IFS(DmartSalesData[[#This Row],[sales]]&lt;2000,"LOW CATEGORY",DmartSalesData[[#This Row],[sales]]&lt;4000,"MEDIUM CATEGORY",DmartSalesData[[#This Row],[sales]]&gt;=4000,"HIGH CATEGORY")</f>
        <v>MEDIUM CATEGORY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tr">
        <f>IF(AND(DmartSalesData[[#This Row],[profit]]&gt;=500,DmartSalesData[[#This Row],[sales]]&gt;=3000),"Good","Not Good")</f>
        <v>Not Good</v>
      </c>
      <c r="R11524" s="2">
        <f>YEAR(DmartSalesData[[#This Row],[order_date]])</f>
        <v>2024</v>
      </c>
    </row>
    <row r="11525" spans="1:18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 t="str" cm="1">
        <f t="array" ref="F11525">_xlfn.IFS(DmartSalesData[[#This Row],[sales]]&lt;2000,"LOW CATEGORY",DmartSalesData[[#This Row],[sales]]&lt;4000,"MEDIUM CATEGORY",DmartSalesData[[#This Row],[sales]]&gt;=4000,"HIGH CATEGORY")</f>
        <v>MEDIUM CATEGORY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tr">
        <f>IF(AND(DmartSalesData[[#This Row],[profit]]&gt;=500,DmartSalesData[[#This Row],[sales]]&gt;=3000),"Good","Not Good")</f>
        <v>Good</v>
      </c>
      <c r="R11525" s="2">
        <f>YEAR(DmartSalesData[[#This Row],[order_date]])</f>
        <v>2023</v>
      </c>
    </row>
    <row r="11526" spans="1:18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 t="str" cm="1">
        <f t="array" ref="F11526">_xlfn.IFS(DmartSalesData[[#This Row],[sales]]&lt;2000,"LOW CATEGORY",DmartSalesData[[#This Row],[sales]]&lt;4000,"MEDIUM CATEGORY",DmartSalesData[[#This Row],[sales]]&gt;=4000,"HIGH CATEGORY")</f>
        <v>LOW CATEGORY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tr">
        <f>IF(AND(DmartSalesData[[#This Row],[profit]]&gt;=500,DmartSalesData[[#This Row],[sales]]&gt;=3000),"Good","Not Good")</f>
        <v>Not Good</v>
      </c>
      <c r="R11526" s="2">
        <f>YEAR(DmartSalesData[[#This Row],[order_date]])</f>
        <v>2023</v>
      </c>
    </row>
    <row r="11527" spans="1:18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 t="str" cm="1">
        <f t="array" ref="F11527">_xlfn.IFS(DmartSalesData[[#This Row],[sales]]&lt;2000,"LOW CATEGORY",DmartSalesData[[#This Row],[sales]]&lt;4000,"MEDIUM CATEGORY",DmartSalesData[[#This Row],[sales]]&gt;=4000,"HIGH CATEGORY")</f>
        <v>LOW CATEGORY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tr">
        <f>IF(AND(DmartSalesData[[#This Row],[profit]]&gt;=500,DmartSalesData[[#This Row],[sales]]&gt;=3000),"Good","Not Good")</f>
        <v>Not Good</v>
      </c>
      <c r="R11527" s="2">
        <f>YEAR(DmartSalesData[[#This Row],[order_date]])</f>
        <v>2024</v>
      </c>
    </row>
    <row r="11528" spans="1:18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 t="str" cm="1">
        <f t="array" ref="F11528">_xlfn.IFS(DmartSalesData[[#This Row],[sales]]&lt;2000,"LOW CATEGORY",DmartSalesData[[#This Row],[sales]]&lt;4000,"MEDIUM CATEGORY",DmartSalesData[[#This Row],[sales]]&gt;=4000,"HIGH CATEGORY")</f>
        <v>HIGH CATEGORY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tr">
        <f>IF(AND(DmartSalesData[[#This Row],[profit]]&gt;=500,DmartSalesData[[#This Row],[sales]]&gt;=3000),"Good","Not Good")</f>
        <v>Good</v>
      </c>
      <c r="R11528" s="2">
        <f>YEAR(DmartSalesData[[#This Row],[order_date]])</f>
        <v>2023</v>
      </c>
    </row>
    <row r="11529" spans="1:18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 t="str" cm="1">
        <f t="array" ref="F11529">_xlfn.IFS(DmartSalesData[[#This Row],[sales]]&lt;2000,"LOW CATEGORY",DmartSalesData[[#This Row],[sales]]&lt;4000,"MEDIUM CATEGORY",DmartSalesData[[#This Row],[sales]]&gt;=4000,"HIGH CATEGORY")</f>
        <v>MEDIUM CATEGORY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tr">
        <f>IF(AND(DmartSalesData[[#This Row],[profit]]&gt;=500,DmartSalesData[[#This Row],[sales]]&gt;=3000),"Good","Not Good")</f>
        <v>Not Good</v>
      </c>
      <c r="R11529" s="2">
        <f>YEAR(DmartSalesData[[#This Row],[order_date]])</f>
        <v>2024</v>
      </c>
    </row>
    <row r="11530" spans="1:18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 t="str" cm="1">
        <f t="array" ref="F11530">_xlfn.IFS(DmartSalesData[[#This Row],[sales]]&lt;2000,"LOW CATEGORY",DmartSalesData[[#This Row],[sales]]&lt;4000,"MEDIUM CATEGORY",DmartSalesData[[#This Row],[sales]]&gt;=4000,"HIGH CATEGORY")</f>
        <v>HIGH CATEGORY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tr">
        <f>IF(AND(DmartSalesData[[#This Row],[profit]]&gt;=500,DmartSalesData[[#This Row],[sales]]&gt;=3000),"Good","Not Good")</f>
        <v>Good</v>
      </c>
      <c r="R11530" s="2">
        <f>YEAR(DmartSalesData[[#This Row],[order_date]])</f>
        <v>2024</v>
      </c>
    </row>
    <row r="11531" spans="1:18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 t="str" cm="1">
        <f t="array" ref="F11531">_xlfn.IFS(DmartSalesData[[#This Row],[sales]]&lt;2000,"LOW CATEGORY",DmartSalesData[[#This Row],[sales]]&lt;4000,"MEDIUM CATEGORY",DmartSalesData[[#This Row],[sales]]&gt;=4000,"HIGH CATEGORY")</f>
        <v>MEDIUM CATEGORY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tr">
        <f>IF(AND(DmartSalesData[[#This Row],[profit]]&gt;=500,DmartSalesData[[#This Row],[sales]]&gt;=3000),"Good","Not Good")</f>
        <v>Good</v>
      </c>
      <c r="R11531" s="2">
        <f>YEAR(DmartSalesData[[#This Row],[order_date]])</f>
        <v>2024</v>
      </c>
    </row>
    <row r="11532" spans="1:18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 t="str" cm="1">
        <f t="array" ref="F11532">_xlfn.IFS(DmartSalesData[[#This Row],[sales]]&lt;2000,"LOW CATEGORY",DmartSalesData[[#This Row],[sales]]&lt;4000,"MEDIUM CATEGORY",DmartSalesData[[#This Row],[sales]]&gt;=4000,"HIGH CATEGORY")</f>
        <v>LOW CATEGORY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tr">
        <f>IF(AND(DmartSalesData[[#This Row],[profit]]&gt;=500,DmartSalesData[[#This Row],[sales]]&gt;=3000),"Good","Not Good")</f>
        <v>Not Good</v>
      </c>
      <c r="R11532" s="2">
        <f>YEAR(DmartSalesData[[#This Row],[order_date]])</f>
        <v>2023</v>
      </c>
    </row>
    <row r="11533" spans="1:18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 t="str" cm="1">
        <f t="array" ref="F11533">_xlfn.IFS(DmartSalesData[[#This Row],[sales]]&lt;2000,"LOW CATEGORY",DmartSalesData[[#This Row],[sales]]&lt;4000,"MEDIUM CATEGORY",DmartSalesData[[#This Row],[sales]]&gt;=4000,"HIGH CATEGORY")</f>
        <v>LOW CATEGORY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tr">
        <f>IF(AND(DmartSalesData[[#This Row],[profit]]&gt;=500,DmartSalesData[[#This Row],[sales]]&gt;=3000),"Good","Not Good")</f>
        <v>Not Good</v>
      </c>
      <c r="R11533" s="2">
        <f>YEAR(DmartSalesData[[#This Row],[order_date]])</f>
        <v>2023</v>
      </c>
    </row>
    <row r="11534" spans="1:18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 t="str" cm="1">
        <f t="array" ref="F11534">_xlfn.IFS(DmartSalesData[[#This Row],[sales]]&lt;2000,"LOW CATEGORY",DmartSalesData[[#This Row],[sales]]&lt;4000,"MEDIUM CATEGORY",DmartSalesData[[#This Row],[sales]]&gt;=4000,"HIGH CATEGORY")</f>
        <v>HIGH CATEGORY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tr">
        <f>IF(AND(DmartSalesData[[#This Row],[profit]]&gt;=500,DmartSalesData[[#This Row],[sales]]&gt;=3000),"Good","Not Good")</f>
        <v>Good</v>
      </c>
      <c r="R11534" s="2">
        <f>YEAR(DmartSalesData[[#This Row],[order_date]])</f>
        <v>2024</v>
      </c>
    </row>
    <row r="11535" spans="1:18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 t="str" cm="1">
        <f t="array" ref="F11535">_xlfn.IFS(DmartSalesData[[#This Row],[sales]]&lt;2000,"LOW CATEGORY",DmartSalesData[[#This Row],[sales]]&lt;4000,"MEDIUM CATEGORY",DmartSalesData[[#This Row],[sales]]&gt;=4000,"HIGH CATEGORY")</f>
        <v>MEDIUM CATEGORY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tr">
        <f>IF(AND(DmartSalesData[[#This Row],[profit]]&gt;=500,DmartSalesData[[#This Row],[sales]]&gt;=3000),"Good","Not Good")</f>
        <v>Not Good</v>
      </c>
      <c r="R11535" s="2">
        <f>YEAR(DmartSalesData[[#This Row],[order_date]])</f>
        <v>2024</v>
      </c>
    </row>
    <row r="11536" spans="1:18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 t="str" cm="1">
        <f t="array" ref="F11536">_xlfn.IFS(DmartSalesData[[#This Row],[sales]]&lt;2000,"LOW CATEGORY",DmartSalesData[[#This Row],[sales]]&lt;4000,"MEDIUM CATEGORY",DmartSalesData[[#This Row],[sales]]&gt;=4000,"HIGH CATEGORY")</f>
        <v>LOW CATEGORY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tr">
        <f>IF(AND(DmartSalesData[[#This Row],[profit]]&gt;=500,DmartSalesData[[#This Row],[sales]]&gt;=3000),"Good","Not Good")</f>
        <v>Not Good</v>
      </c>
      <c r="R11536" s="2">
        <f>YEAR(DmartSalesData[[#This Row],[order_date]])</f>
        <v>2023</v>
      </c>
    </row>
    <row r="11537" spans="1:18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 t="str" cm="1">
        <f t="array" ref="F11537">_xlfn.IFS(DmartSalesData[[#This Row],[sales]]&lt;2000,"LOW CATEGORY",DmartSalesData[[#This Row],[sales]]&lt;4000,"MEDIUM CATEGORY",DmartSalesData[[#This Row],[sales]]&gt;=4000,"HIGH CATEGORY")</f>
        <v>MEDIUM CATEGORY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tr">
        <f>IF(AND(DmartSalesData[[#This Row],[profit]]&gt;=500,DmartSalesData[[#This Row],[sales]]&gt;=3000),"Good","Not Good")</f>
        <v>Not Good</v>
      </c>
      <c r="R11537" s="2">
        <f>YEAR(DmartSalesData[[#This Row],[order_date]])</f>
        <v>2023</v>
      </c>
    </row>
    <row r="11538" spans="1:18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 t="str" cm="1">
        <f t="array" ref="F11538">_xlfn.IFS(DmartSalesData[[#This Row],[sales]]&lt;2000,"LOW CATEGORY",DmartSalesData[[#This Row],[sales]]&lt;4000,"MEDIUM CATEGORY",DmartSalesData[[#This Row],[sales]]&gt;=4000,"HIGH CATEGORY")</f>
        <v>LOW CATEGORY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tr">
        <f>IF(AND(DmartSalesData[[#This Row],[profit]]&gt;=500,DmartSalesData[[#This Row],[sales]]&gt;=3000),"Good","Not Good")</f>
        <v>Not Good</v>
      </c>
      <c r="R11538" s="2">
        <f>YEAR(DmartSalesData[[#This Row],[order_date]])</f>
        <v>2024</v>
      </c>
    </row>
    <row r="11539" spans="1:18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 t="str" cm="1">
        <f t="array" ref="F11539">_xlfn.IFS(DmartSalesData[[#This Row],[sales]]&lt;2000,"LOW CATEGORY",DmartSalesData[[#This Row],[sales]]&lt;4000,"MEDIUM CATEGORY",DmartSalesData[[#This Row],[sales]]&gt;=4000,"HIGH CATEGORY")</f>
        <v>HIGH CATEGORY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tr">
        <f>IF(AND(DmartSalesData[[#This Row],[profit]]&gt;=500,DmartSalesData[[#This Row],[sales]]&gt;=3000),"Good","Not Good")</f>
        <v>Good</v>
      </c>
      <c r="R11539" s="2">
        <f>YEAR(DmartSalesData[[#This Row],[order_date]])</f>
        <v>2024</v>
      </c>
    </row>
    <row r="11540" spans="1:18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 t="str" cm="1">
        <f t="array" ref="F11540">_xlfn.IFS(DmartSalesData[[#This Row],[sales]]&lt;2000,"LOW CATEGORY",DmartSalesData[[#This Row],[sales]]&lt;4000,"MEDIUM CATEGORY",DmartSalesData[[#This Row],[sales]]&gt;=4000,"HIGH CATEGORY")</f>
        <v>LOW CATEGORY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tr">
        <f>IF(AND(DmartSalesData[[#This Row],[profit]]&gt;=500,DmartSalesData[[#This Row],[sales]]&gt;=3000),"Good","Not Good")</f>
        <v>Not Good</v>
      </c>
      <c r="R11540" s="2">
        <f>YEAR(DmartSalesData[[#This Row],[order_date]])</f>
        <v>2023</v>
      </c>
    </row>
    <row r="11541" spans="1:18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 t="str" cm="1">
        <f t="array" ref="F11541">_xlfn.IFS(DmartSalesData[[#This Row],[sales]]&lt;2000,"LOW CATEGORY",DmartSalesData[[#This Row],[sales]]&lt;4000,"MEDIUM CATEGORY",DmartSalesData[[#This Row],[sales]]&gt;=4000,"HIGH CATEGORY")</f>
        <v>LOW CATEGORY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tr">
        <f>IF(AND(DmartSalesData[[#This Row],[profit]]&gt;=500,DmartSalesData[[#This Row],[sales]]&gt;=3000),"Good","Not Good")</f>
        <v>Not Good</v>
      </c>
      <c r="R11541" s="2">
        <f>YEAR(DmartSalesData[[#This Row],[order_date]])</f>
        <v>2024</v>
      </c>
    </row>
    <row r="11542" spans="1:18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 t="str" cm="1">
        <f t="array" ref="F11542">_xlfn.IFS(DmartSalesData[[#This Row],[sales]]&lt;2000,"LOW CATEGORY",DmartSalesData[[#This Row],[sales]]&lt;4000,"MEDIUM CATEGORY",DmartSalesData[[#This Row],[sales]]&gt;=4000,"HIGH CATEGORY")</f>
        <v>LOW CATEGORY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tr">
        <f>IF(AND(DmartSalesData[[#This Row],[profit]]&gt;=500,DmartSalesData[[#This Row],[sales]]&gt;=3000),"Good","Not Good")</f>
        <v>Not Good</v>
      </c>
      <c r="R11542" s="2">
        <f>YEAR(DmartSalesData[[#This Row],[order_date]])</f>
        <v>2023</v>
      </c>
    </row>
    <row r="11543" spans="1:18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 t="str" cm="1">
        <f t="array" ref="F11543">_xlfn.IFS(DmartSalesData[[#This Row],[sales]]&lt;2000,"LOW CATEGORY",DmartSalesData[[#This Row],[sales]]&lt;4000,"MEDIUM CATEGORY",DmartSalesData[[#This Row],[sales]]&gt;=4000,"HIGH CATEGORY")</f>
        <v>LOW CATEGORY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tr">
        <f>IF(AND(DmartSalesData[[#This Row],[profit]]&gt;=500,DmartSalesData[[#This Row],[sales]]&gt;=3000),"Good","Not Good")</f>
        <v>Not Good</v>
      </c>
      <c r="R11543" s="2">
        <f>YEAR(DmartSalesData[[#This Row],[order_date]])</f>
        <v>2024</v>
      </c>
    </row>
    <row r="11544" spans="1:18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 t="str" cm="1">
        <f t="array" ref="F11544">_xlfn.IFS(DmartSalesData[[#This Row],[sales]]&lt;2000,"LOW CATEGORY",DmartSalesData[[#This Row],[sales]]&lt;4000,"MEDIUM CATEGORY",DmartSalesData[[#This Row],[sales]]&gt;=4000,"HIGH CATEGORY")</f>
        <v>MEDIUM CATEGORY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tr">
        <f>IF(AND(DmartSalesData[[#This Row],[profit]]&gt;=500,DmartSalesData[[#This Row],[sales]]&gt;=3000),"Good","Not Good")</f>
        <v>Not Good</v>
      </c>
      <c r="R11544" s="2">
        <f>YEAR(DmartSalesData[[#This Row],[order_date]])</f>
        <v>2024</v>
      </c>
    </row>
    <row r="11545" spans="1:18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 t="str" cm="1">
        <f t="array" ref="F11545">_xlfn.IFS(DmartSalesData[[#This Row],[sales]]&lt;2000,"LOW CATEGORY",DmartSalesData[[#This Row],[sales]]&lt;4000,"MEDIUM CATEGORY",DmartSalesData[[#This Row],[sales]]&gt;=4000,"HIGH CATEGORY")</f>
        <v>MEDIUM CATEGORY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tr">
        <f>IF(AND(DmartSalesData[[#This Row],[profit]]&gt;=500,DmartSalesData[[#This Row],[sales]]&gt;=3000),"Good","Not Good")</f>
        <v>Good</v>
      </c>
      <c r="R11545" s="2">
        <f>YEAR(DmartSalesData[[#This Row],[order_date]])</f>
        <v>2023</v>
      </c>
    </row>
    <row r="11546" spans="1:18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 t="str" cm="1">
        <f t="array" ref="F11546">_xlfn.IFS(DmartSalesData[[#This Row],[sales]]&lt;2000,"LOW CATEGORY",DmartSalesData[[#This Row],[sales]]&lt;4000,"MEDIUM CATEGORY",DmartSalesData[[#This Row],[sales]]&gt;=4000,"HIGH CATEGORY")</f>
        <v>MEDIUM CATEGORY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tr">
        <f>IF(AND(DmartSalesData[[#This Row],[profit]]&gt;=500,DmartSalesData[[#This Row],[sales]]&gt;=3000),"Good","Not Good")</f>
        <v>Good</v>
      </c>
      <c r="R11546" s="2">
        <f>YEAR(DmartSalesData[[#This Row],[order_date]])</f>
        <v>2024</v>
      </c>
    </row>
    <row r="11547" spans="1:18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 t="str" cm="1">
        <f t="array" ref="F11547">_xlfn.IFS(DmartSalesData[[#This Row],[sales]]&lt;2000,"LOW CATEGORY",DmartSalesData[[#This Row],[sales]]&lt;4000,"MEDIUM CATEGORY",DmartSalesData[[#This Row],[sales]]&gt;=4000,"HIGH CATEGORY")</f>
        <v>MEDIUM CATEGORY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tr">
        <f>IF(AND(DmartSalesData[[#This Row],[profit]]&gt;=500,DmartSalesData[[#This Row],[sales]]&gt;=3000),"Good","Not Good")</f>
        <v>Good</v>
      </c>
      <c r="R11547" s="2">
        <f>YEAR(DmartSalesData[[#This Row],[order_date]])</f>
        <v>2023</v>
      </c>
    </row>
    <row r="11548" spans="1:18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 t="str" cm="1">
        <f t="array" ref="F11548">_xlfn.IFS(DmartSalesData[[#This Row],[sales]]&lt;2000,"LOW CATEGORY",DmartSalesData[[#This Row],[sales]]&lt;4000,"MEDIUM CATEGORY",DmartSalesData[[#This Row],[sales]]&gt;=4000,"HIGH CATEGORY")</f>
        <v>LOW CATEGORY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tr">
        <f>IF(AND(DmartSalesData[[#This Row],[profit]]&gt;=500,DmartSalesData[[#This Row],[sales]]&gt;=3000),"Good","Not Good")</f>
        <v>Not Good</v>
      </c>
      <c r="R11548" s="2">
        <f>YEAR(DmartSalesData[[#This Row],[order_date]])</f>
        <v>2024</v>
      </c>
    </row>
    <row r="11549" spans="1:18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 t="str" cm="1">
        <f t="array" ref="F11549">_xlfn.IFS(DmartSalesData[[#This Row],[sales]]&lt;2000,"LOW CATEGORY",DmartSalesData[[#This Row],[sales]]&lt;4000,"MEDIUM CATEGORY",DmartSalesData[[#This Row],[sales]]&gt;=4000,"HIGH CATEGORY")</f>
        <v>MEDIUM CATEGORY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tr">
        <f>IF(AND(DmartSalesData[[#This Row],[profit]]&gt;=500,DmartSalesData[[#This Row],[sales]]&gt;=3000),"Good","Not Good")</f>
        <v>Not Good</v>
      </c>
      <c r="R11549" s="2">
        <f>YEAR(DmartSalesData[[#This Row],[order_date]])</f>
        <v>2024</v>
      </c>
    </row>
    <row r="11550" spans="1:18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 t="str" cm="1">
        <f t="array" ref="F11550">_xlfn.IFS(DmartSalesData[[#This Row],[sales]]&lt;2000,"LOW CATEGORY",DmartSalesData[[#This Row],[sales]]&lt;4000,"MEDIUM CATEGORY",DmartSalesData[[#This Row],[sales]]&gt;=4000,"HIGH CATEGORY")</f>
        <v>HIGH CATEGORY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tr">
        <f>IF(AND(DmartSalesData[[#This Row],[profit]]&gt;=500,DmartSalesData[[#This Row],[sales]]&gt;=3000),"Good","Not Good")</f>
        <v>Good</v>
      </c>
      <c r="R11550" s="2">
        <f>YEAR(DmartSalesData[[#This Row],[order_date]])</f>
        <v>2024</v>
      </c>
    </row>
    <row r="11551" spans="1:18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 t="str" cm="1">
        <f t="array" ref="F11551">_xlfn.IFS(DmartSalesData[[#This Row],[sales]]&lt;2000,"LOW CATEGORY",DmartSalesData[[#This Row],[sales]]&lt;4000,"MEDIUM CATEGORY",DmartSalesData[[#This Row],[sales]]&gt;=4000,"HIGH CATEGORY")</f>
        <v>LOW CATEGORY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tr">
        <f>IF(AND(DmartSalesData[[#This Row],[profit]]&gt;=500,DmartSalesData[[#This Row],[sales]]&gt;=3000),"Good","Not Good")</f>
        <v>Not Good</v>
      </c>
      <c r="R11551" s="2">
        <f>YEAR(DmartSalesData[[#This Row],[order_date]])</f>
        <v>2023</v>
      </c>
    </row>
    <row r="11552" spans="1:18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 t="str" cm="1">
        <f t="array" ref="F11552">_xlfn.IFS(DmartSalesData[[#This Row],[sales]]&lt;2000,"LOW CATEGORY",DmartSalesData[[#This Row],[sales]]&lt;4000,"MEDIUM CATEGORY",DmartSalesData[[#This Row],[sales]]&gt;=4000,"HIGH CATEGORY")</f>
        <v>LOW CATEGORY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tr">
        <f>IF(AND(DmartSalesData[[#This Row],[profit]]&gt;=500,DmartSalesData[[#This Row],[sales]]&gt;=3000),"Good","Not Good")</f>
        <v>Not Good</v>
      </c>
      <c r="R11552" s="2">
        <f>YEAR(DmartSalesData[[#This Row],[order_date]])</f>
        <v>2023</v>
      </c>
    </row>
    <row r="11553" spans="1:18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 t="str" cm="1">
        <f t="array" ref="F11553">_xlfn.IFS(DmartSalesData[[#This Row],[sales]]&lt;2000,"LOW CATEGORY",DmartSalesData[[#This Row],[sales]]&lt;4000,"MEDIUM CATEGORY",DmartSalesData[[#This Row],[sales]]&gt;=4000,"HIGH CATEGORY")</f>
        <v>MEDIUM CATEGORY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tr">
        <f>IF(AND(DmartSalesData[[#This Row],[profit]]&gt;=500,DmartSalesData[[#This Row],[sales]]&gt;=3000),"Good","Not Good")</f>
        <v>Not Good</v>
      </c>
      <c r="R11553" s="2">
        <f>YEAR(DmartSalesData[[#This Row],[order_date]])</f>
        <v>2023</v>
      </c>
    </row>
    <row r="11554" spans="1:18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 t="str" cm="1">
        <f t="array" ref="F11554">_xlfn.IFS(DmartSalesData[[#This Row],[sales]]&lt;2000,"LOW CATEGORY",DmartSalesData[[#This Row],[sales]]&lt;4000,"MEDIUM CATEGORY",DmartSalesData[[#This Row],[sales]]&gt;=4000,"HIGH CATEGORY")</f>
        <v>LOW CATEGORY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tr">
        <f>IF(AND(DmartSalesData[[#This Row],[profit]]&gt;=500,DmartSalesData[[#This Row],[sales]]&gt;=3000),"Good","Not Good")</f>
        <v>Not Good</v>
      </c>
      <c r="R11554" s="2">
        <f>YEAR(DmartSalesData[[#This Row],[order_date]])</f>
        <v>2023</v>
      </c>
    </row>
    <row r="11555" spans="1:18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 t="str" cm="1">
        <f t="array" ref="F11555">_xlfn.IFS(DmartSalesData[[#This Row],[sales]]&lt;2000,"LOW CATEGORY",DmartSalesData[[#This Row],[sales]]&lt;4000,"MEDIUM CATEGORY",DmartSalesData[[#This Row],[sales]]&gt;=4000,"HIGH CATEGORY")</f>
        <v>LOW CATEGORY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tr">
        <f>IF(AND(DmartSalesData[[#This Row],[profit]]&gt;=500,DmartSalesData[[#This Row],[sales]]&gt;=3000),"Good","Not Good")</f>
        <v>Not Good</v>
      </c>
      <c r="R11555" s="2">
        <f>YEAR(DmartSalesData[[#This Row],[order_date]])</f>
        <v>2024</v>
      </c>
    </row>
    <row r="11556" spans="1:18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 t="str" cm="1">
        <f t="array" ref="F11556">_xlfn.IFS(DmartSalesData[[#This Row],[sales]]&lt;2000,"LOW CATEGORY",DmartSalesData[[#This Row],[sales]]&lt;4000,"MEDIUM CATEGORY",DmartSalesData[[#This Row],[sales]]&gt;=4000,"HIGH CATEGORY")</f>
        <v>MEDIUM CATEGORY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tr">
        <f>IF(AND(DmartSalesData[[#This Row],[profit]]&gt;=500,DmartSalesData[[#This Row],[sales]]&gt;=3000),"Good","Not Good")</f>
        <v>Good</v>
      </c>
      <c r="R11556" s="2">
        <f>YEAR(DmartSalesData[[#This Row],[order_date]])</f>
        <v>2024</v>
      </c>
    </row>
    <row r="11557" spans="1:18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 t="str" cm="1">
        <f t="array" ref="F11557">_xlfn.IFS(DmartSalesData[[#This Row],[sales]]&lt;2000,"LOW CATEGORY",DmartSalesData[[#This Row],[sales]]&lt;4000,"MEDIUM CATEGORY",DmartSalesData[[#This Row],[sales]]&gt;=4000,"HIGH CATEGORY")</f>
        <v>HIGH CATEGORY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tr">
        <f>IF(AND(DmartSalesData[[#This Row],[profit]]&gt;=500,DmartSalesData[[#This Row],[sales]]&gt;=3000),"Good","Not Good")</f>
        <v>Good</v>
      </c>
      <c r="R11557" s="2">
        <f>YEAR(DmartSalesData[[#This Row],[order_date]])</f>
        <v>2023</v>
      </c>
    </row>
    <row r="11558" spans="1:18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 t="str" cm="1">
        <f t="array" ref="F11558">_xlfn.IFS(DmartSalesData[[#This Row],[sales]]&lt;2000,"LOW CATEGORY",DmartSalesData[[#This Row],[sales]]&lt;4000,"MEDIUM CATEGORY",DmartSalesData[[#This Row],[sales]]&gt;=4000,"HIGH CATEGORY")</f>
        <v>MEDIUM CATEGORY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tr">
        <f>IF(AND(DmartSalesData[[#This Row],[profit]]&gt;=500,DmartSalesData[[#This Row],[sales]]&gt;=3000),"Good","Not Good")</f>
        <v>Not Good</v>
      </c>
      <c r="R11558" s="2">
        <f>YEAR(DmartSalesData[[#This Row],[order_date]])</f>
        <v>2024</v>
      </c>
    </row>
    <row r="11559" spans="1:18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 t="str" cm="1">
        <f t="array" ref="F11559">_xlfn.IFS(DmartSalesData[[#This Row],[sales]]&lt;2000,"LOW CATEGORY",DmartSalesData[[#This Row],[sales]]&lt;4000,"MEDIUM CATEGORY",DmartSalesData[[#This Row],[sales]]&gt;=4000,"HIGH CATEGORY")</f>
        <v>MEDIUM CATEGORY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tr">
        <f>IF(AND(DmartSalesData[[#This Row],[profit]]&gt;=500,DmartSalesData[[#This Row],[sales]]&gt;=3000),"Good","Not Good")</f>
        <v>Good</v>
      </c>
      <c r="R11559" s="2">
        <f>YEAR(DmartSalesData[[#This Row],[order_date]])</f>
        <v>2024</v>
      </c>
    </row>
    <row r="11560" spans="1:18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 t="str" cm="1">
        <f t="array" ref="F11560">_xlfn.IFS(DmartSalesData[[#This Row],[sales]]&lt;2000,"LOW CATEGORY",DmartSalesData[[#This Row],[sales]]&lt;4000,"MEDIUM CATEGORY",DmartSalesData[[#This Row],[sales]]&gt;=4000,"HIGH CATEGORY")</f>
        <v>LOW CATEGORY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tr">
        <f>IF(AND(DmartSalesData[[#This Row],[profit]]&gt;=500,DmartSalesData[[#This Row],[sales]]&gt;=3000),"Good","Not Good")</f>
        <v>Not Good</v>
      </c>
      <c r="R11560" s="2">
        <f>YEAR(DmartSalesData[[#This Row],[order_date]])</f>
        <v>2024</v>
      </c>
    </row>
    <row r="11561" spans="1:18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 t="str" cm="1">
        <f t="array" ref="F11561">_xlfn.IFS(DmartSalesData[[#This Row],[sales]]&lt;2000,"LOW CATEGORY",DmartSalesData[[#This Row],[sales]]&lt;4000,"MEDIUM CATEGORY",DmartSalesData[[#This Row],[sales]]&gt;=4000,"HIGH CATEGORY")</f>
        <v>MEDIUM CATEGORY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tr">
        <f>IF(AND(DmartSalesData[[#This Row],[profit]]&gt;=500,DmartSalesData[[#This Row],[sales]]&gt;=3000),"Good","Not Good")</f>
        <v>Not Good</v>
      </c>
      <c r="R11561" s="2">
        <f>YEAR(DmartSalesData[[#This Row],[order_date]])</f>
        <v>2024</v>
      </c>
    </row>
    <row r="11562" spans="1:18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 t="str" cm="1">
        <f t="array" ref="F11562">_xlfn.IFS(DmartSalesData[[#This Row],[sales]]&lt;2000,"LOW CATEGORY",DmartSalesData[[#This Row],[sales]]&lt;4000,"MEDIUM CATEGORY",DmartSalesData[[#This Row],[sales]]&gt;=4000,"HIGH CATEGORY")</f>
        <v>MEDIUM CATEGORY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tr">
        <f>IF(AND(DmartSalesData[[#This Row],[profit]]&gt;=500,DmartSalesData[[#This Row],[sales]]&gt;=3000),"Good","Not Good")</f>
        <v>Good</v>
      </c>
      <c r="R11562" s="2">
        <f>YEAR(DmartSalesData[[#This Row],[order_date]])</f>
        <v>2024</v>
      </c>
    </row>
    <row r="11563" spans="1:18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 t="str" cm="1">
        <f t="array" ref="F11563">_xlfn.IFS(DmartSalesData[[#This Row],[sales]]&lt;2000,"LOW CATEGORY",DmartSalesData[[#This Row],[sales]]&lt;4000,"MEDIUM CATEGORY",DmartSalesData[[#This Row],[sales]]&gt;=4000,"HIGH CATEGORY")</f>
        <v>MEDIUM CATEGORY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tr">
        <f>IF(AND(DmartSalesData[[#This Row],[profit]]&gt;=500,DmartSalesData[[#This Row],[sales]]&gt;=3000),"Good","Not Good")</f>
        <v>Not Good</v>
      </c>
      <c r="R11563" s="2">
        <f>YEAR(DmartSalesData[[#This Row],[order_date]])</f>
        <v>2023</v>
      </c>
    </row>
    <row r="11564" spans="1:18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 t="str" cm="1">
        <f t="array" ref="F11564">_xlfn.IFS(DmartSalesData[[#This Row],[sales]]&lt;2000,"LOW CATEGORY",DmartSalesData[[#This Row],[sales]]&lt;4000,"MEDIUM CATEGORY",DmartSalesData[[#This Row],[sales]]&gt;=4000,"HIGH CATEGORY")</f>
        <v>LOW CATEGORY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tr">
        <f>IF(AND(DmartSalesData[[#This Row],[profit]]&gt;=500,DmartSalesData[[#This Row],[sales]]&gt;=3000),"Good","Not Good")</f>
        <v>Not Good</v>
      </c>
      <c r="R11564" s="2">
        <f>YEAR(DmartSalesData[[#This Row],[order_date]])</f>
        <v>2024</v>
      </c>
    </row>
    <row r="11565" spans="1:18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 t="str" cm="1">
        <f t="array" ref="F11565">_xlfn.IFS(DmartSalesData[[#This Row],[sales]]&lt;2000,"LOW CATEGORY",DmartSalesData[[#This Row],[sales]]&lt;4000,"MEDIUM CATEGORY",DmartSalesData[[#This Row],[sales]]&gt;=4000,"HIGH CATEGORY")</f>
        <v>MEDIUM CATEGORY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tr">
        <f>IF(AND(DmartSalesData[[#This Row],[profit]]&gt;=500,DmartSalesData[[#This Row],[sales]]&gt;=3000),"Good","Not Good")</f>
        <v>Good</v>
      </c>
      <c r="R11565" s="2">
        <f>YEAR(DmartSalesData[[#This Row],[order_date]])</f>
        <v>2023</v>
      </c>
    </row>
    <row r="11566" spans="1:18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 t="str" cm="1">
        <f t="array" ref="F11566">_xlfn.IFS(DmartSalesData[[#This Row],[sales]]&lt;2000,"LOW CATEGORY",DmartSalesData[[#This Row],[sales]]&lt;4000,"MEDIUM CATEGORY",DmartSalesData[[#This Row],[sales]]&gt;=4000,"HIGH CATEGORY")</f>
        <v>HIGH CATEGORY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tr">
        <f>IF(AND(DmartSalesData[[#This Row],[profit]]&gt;=500,DmartSalesData[[#This Row],[sales]]&gt;=3000),"Good","Not Good")</f>
        <v>Good</v>
      </c>
      <c r="R11566" s="2">
        <f>YEAR(DmartSalesData[[#This Row],[order_date]])</f>
        <v>2023</v>
      </c>
    </row>
    <row r="11567" spans="1:18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 t="str" cm="1">
        <f t="array" ref="F11567">_xlfn.IFS(DmartSalesData[[#This Row],[sales]]&lt;2000,"LOW CATEGORY",DmartSalesData[[#This Row],[sales]]&lt;4000,"MEDIUM CATEGORY",DmartSalesData[[#This Row],[sales]]&gt;=4000,"HIGH CATEGORY")</f>
        <v>MEDIUM CATEGORY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tr">
        <f>IF(AND(DmartSalesData[[#This Row],[profit]]&gt;=500,DmartSalesData[[#This Row],[sales]]&gt;=3000),"Good","Not Good")</f>
        <v>Good</v>
      </c>
      <c r="R11567" s="2">
        <f>YEAR(DmartSalesData[[#This Row],[order_date]])</f>
        <v>2023</v>
      </c>
    </row>
    <row r="11568" spans="1:18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 t="str" cm="1">
        <f t="array" ref="F11568">_xlfn.IFS(DmartSalesData[[#This Row],[sales]]&lt;2000,"LOW CATEGORY",DmartSalesData[[#This Row],[sales]]&lt;4000,"MEDIUM CATEGORY",DmartSalesData[[#This Row],[sales]]&gt;=4000,"HIGH CATEGORY")</f>
        <v>LOW CATEGORY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tr">
        <f>IF(AND(DmartSalesData[[#This Row],[profit]]&gt;=500,DmartSalesData[[#This Row],[sales]]&gt;=3000),"Good","Not Good")</f>
        <v>Not Good</v>
      </c>
      <c r="R11568" s="2">
        <f>YEAR(DmartSalesData[[#This Row],[order_date]])</f>
        <v>2024</v>
      </c>
    </row>
    <row r="11569" spans="1:18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 t="str" cm="1">
        <f t="array" ref="F11569">_xlfn.IFS(DmartSalesData[[#This Row],[sales]]&lt;2000,"LOW CATEGORY",DmartSalesData[[#This Row],[sales]]&lt;4000,"MEDIUM CATEGORY",DmartSalesData[[#This Row],[sales]]&gt;=4000,"HIGH CATEGORY")</f>
        <v>LOW CATEGORY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tr">
        <f>IF(AND(DmartSalesData[[#This Row],[profit]]&gt;=500,DmartSalesData[[#This Row],[sales]]&gt;=3000),"Good","Not Good")</f>
        <v>Not Good</v>
      </c>
      <c r="R11569" s="2">
        <f>YEAR(DmartSalesData[[#This Row],[order_date]])</f>
        <v>2023</v>
      </c>
    </row>
    <row r="11570" spans="1:18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 t="str" cm="1">
        <f t="array" ref="F11570">_xlfn.IFS(DmartSalesData[[#This Row],[sales]]&lt;2000,"LOW CATEGORY",DmartSalesData[[#This Row],[sales]]&lt;4000,"MEDIUM CATEGORY",DmartSalesData[[#This Row],[sales]]&gt;=4000,"HIGH CATEGORY")</f>
        <v>LOW CATEGORY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tr">
        <f>IF(AND(DmartSalesData[[#This Row],[profit]]&gt;=500,DmartSalesData[[#This Row],[sales]]&gt;=3000),"Good","Not Good")</f>
        <v>Not Good</v>
      </c>
      <c r="R11570" s="2">
        <f>YEAR(DmartSalesData[[#This Row],[order_date]])</f>
        <v>2024</v>
      </c>
    </row>
    <row r="11571" spans="1:18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 t="str" cm="1">
        <f t="array" ref="F11571">_xlfn.IFS(DmartSalesData[[#This Row],[sales]]&lt;2000,"LOW CATEGORY",DmartSalesData[[#This Row],[sales]]&lt;4000,"MEDIUM CATEGORY",DmartSalesData[[#This Row],[sales]]&gt;=4000,"HIGH CATEGORY")</f>
        <v>LOW CATEGORY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tr">
        <f>IF(AND(DmartSalesData[[#This Row],[profit]]&gt;=500,DmartSalesData[[#This Row],[sales]]&gt;=3000),"Good","Not Good")</f>
        <v>Not Good</v>
      </c>
      <c r="R11571" s="2">
        <f>YEAR(DmartSalesData[[#This Row],[order_date]])</f>
        <v>2023</v>
      </c>
    </row>
    <row r="11572" spans="1:18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 t="str" cm="1">
        <f t="array" ref="F11572">_xlfn.IFS(DmartSalesData[[#This Row],[sales]]&lt;2000,"LOW CATEGORY",DmartSalesData[[#This Row],[sales]]&lt;4000,"MEDIUM CATEGORY",DmartSalesData[[#This Row],[sales]]&gt;=4000,"HIGH CATEGORY")</f>
        <v>HIGH CATEGORY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tr">
        <f>IF(AND(DmartSalesData[[#This Row],[profit]]&gt;=500,DmartSalesData[[#This Row],[sales]]&gt;=3000),"Good","Not Good")</f>
        <v>Good</v>
      </c>
      <c r="R11572" s="2">
        <f>YEAR(DmartSalesData[[#This Row],[order_date]])</f>
        <v>2023</v>
      </c>
    </row>
    <row r="11573" spans="1:18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 t="str" cm="1">
        <f t="array" ref="F11573">_xlfn.IFS(DmartSalesData[[#This Row],[sales]]&lt;2000,"LOW CATEGORY",DmartSalesData[[#This Row],[sales]]&lt;4000,"MEDIUM CATEGORY",DmartSalesData[[#This Row],[sales]]&gt;=4000,"HIGH CATEGORY")</f>
        <v>MEDIUM CATEGORY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tr">
        <f>IF(AND(DmartSalesData[[#This Row],[profit]]&gt;=500,DmartSalesData[[#This Row],[sales]]&gt;=3000),"Good","Not Good")</f>
        <v>Good</v>
      </c>
      <c r="R11573" s="2">
        <f>YEAR(DmartSalesData[[#This Row],[order_date]])</f>
        <v>2024</v>
      </c>
    </row>
    <row r="11574" spans="1:18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 t="str" cm="1">
        <f t="array" ref="F11574">_xlfn.IFS(DmartSalesData[[#This Row],[sales]]&lt;2000,"LOW CATEGORY",DmartSalesData[[#This Row],[sales]]&lt;4000,"MEDIUM CATEGORY",DmartSalesData[[#This Row],[sales]]&gt;=4000,"HIGH CATEGORY")</f>
        <v>MEDIUM CATEGORY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tr">
        <f>IF(AND(DmartSalesData[[#This Row],[profit]]&gt;=500,DmartSalesData[[#This Row],[sales]]&gt;=3000),"Good","Not Good")</f>
        <v>Not Good</v>
      </c>
      <c r="R11574" s="2">
        <f>YEAR(DmartSalesData[[#This Row],[order_date]])</f>
        <v>2023</v>
      </c>
    </row>
    <row r="11575" spans="1:18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 t="str" cm="1">
        <f t="array" ref="F11575">_xlfn.IFS(DmartSalesData[[#This Row],[sales]]&lt;2000,"LOW CATEGORY",DmartSalesData[[#This Row],[sales]]&lt;4000,"MEDIUM CATEGORY",DmartSalesData[[#This Row],[sales]]&gt;=4000,"HIGH CATEGORY")</f>
        <v>HIGH CATEGORY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tr">
        <f>IF(AND(DmartSalesData[[#This Row],[profit]]&gt;=500,DmartSalesData[[#This Row],[sales]]&gt;=3000),"Good","Not Good")</f>
        <v>Not Good</v>
      </c>
      <c r="R11575" s="2">
        <f>YEAR(DmartSalesData[[#This Row],[order_date]])</f>
        <v>2023</v>
      </c>
    </row>
    <row r="11576" spans="1:18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 t="str" cm="1">
        <f t="array" ref="F11576">_xlfn.IFS(DmartSalesData[[#This Row],[sales]]&lt;2000,"LOW CATEGORY",DmartSalesData[[#This Row],[sales]]&lt;4000,"MEDIUM CATEGORY",DmartSalesData[[#This Row],[sales]]&gt;=4000,"HIGH CATEGORY")</f>
        <v>LOW CATEGORY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tr">
        <f>IF(AND(DmartSalesData[[#This Row],[profit]]&gt;=500,DmartSalesData[[#This Row],[sales]]&gt;=3000),"Good","Not Good")</f>
        <v>Not Good</v>
      </c>
      <c r="R11576" s="2">
        <f>YEAR(DmartSalesData[[#This Row],[order_date]])</f>
        <v>2023</v>
      </c>
    </row>
    <row r="11577" spans="1:18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 t="str" cm="1">
        <f t="array" ref="F11577">_xlfn.IFS(DmartSalesData[[#This Row],[sales]]&lt;2000,"LOW CATEGORY",DmartSalesData[[#This Row],[sales]]&lt;4000,"MEDIUM CATEGORY",DmartSalesData[[#This Row],[sales]]&gt;=4000,"HIGH CATEGORY")</f>
        <v>MEDIUM CATEGORY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tr">
        <f>IF(AND(DmartSalesData[[#This Row],[profit]]&gt;=500,DmartSalesData[[#This Row],[sales]]&gt;=3000),"Good","Not Good")</f>
        <v>Good</v>
      </c>
      <c r="R11577" s="2">
        <f>YEAR(DmartSalesData[[#This Row],[order_date]])</f>
        <v>2024</v>
      </c>
    </row>
    <row r="11578" spans="1:18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 t="str" cm="1">
        <f t="array" ref="F11578">_xlfn.IFS(DmartSalesData[[#This Row],[sales]]&lt;2000,"LOW CATEGORY",DmartSalesData[[#This Row],[sales]]&lt;4000,"MEDIUM CATEGORY",DmartSalesData[[#This Row],[sales]]&gt;=4000,"HIGH CATEGORY")</f>
        <v>LOW CATEGORY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tr">
        <f>IF(AND(DmartSalesData[[#This Row],[profit]]&gt;=500,DmartSalesData[[#This Row],[sales]]&gt;=3000),"Good","Not Good")</f>
        <v>Not Good</v>
      </c>
      <c r="R11578" s="2">
        <f>YEAR(DmartSalesData[[#This Row],[order_date]])</f>
        <v>2023</v>
      </c>
    </row>
    <row r="11579" spans="1:18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 t="str" cm="1">
        <f t="array" ref="F11579">_xlfn.IFS(DmartSalesData[[#This Row],[sales]]&lt;2000,"LOW CATEGORY",DmartSalesData[[#This Row],[sales]]&lt;4000,"MEDIUM CATEGORY",DmartSalesData[[#This Row],[sales]]&gt;=4000,"HIGH CATEGORY")</f>
        <v>LOW CATEGORY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tr">
        <f>IF(AND(DmartSalesData[[#This Row],[profit]]&gt;=500,DmartSalesData[[#This Row],[sales]]&gt;=3000),"Good","Not Good")</f>
        <v>Not Good</v>
      </c>
      <c r="R11579" s="2">
        <f>YEAR(DmartSalesData[[#This Row],[order_date]])</f>
        <v>2023</v>
      </c>
    </row>
    <row r="11580" spans="1:18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 t="str" cm="1">
        <f t="array" ref="F11580">_xlfn.IFS(DmartSalesData[[#This Row],[sales]]&lt;2000,"LOW CATEGORY",DmartSalesData[[#This Row],[sales]]&lt;4000,"MEDIUM CATEGORY",DmartSalesData[[#This Row],[sales]]&gt;=4000,"HIGH CATEGORY")</f>
        <v>LOW CATEGORY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tr">
        <f>IF(AND(DmartSalesData[[#This Row],[profit]]&gt;=500,DmartSalesData[[#This Row],[sales]]&gt;=3000),"Good","Not Good")</f>
        <v>Not Good</v>
      </c>
      <c r="R11580" s="2">
        <f>YEAR(DmartSalesData[[#This Row],[order_date]])</f>
        <v>2023</v>
      </c>
    </row>
    <row r="11581" spans="1:18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 t="str" cm="1">
        <f t="array" ref="F11581">_xlfn.IFS(DmartSalesData[[#This Row],[sales]]&lt;2000,"LOW CATEGORY",DmartSalesData[[#This Row],[sales]]&lt;4000,"MEDIUM CATEGORY",DmartSalesData[[#This Row],[sales]]&gt;=4000,"HIGH CATEGORY")</f>
        <v>HIGH CATEGORY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tr">
        <f>IF(AND(DmartSalesData[[#This Row],[profit]]&gt;=500,DmartSalesData[[#This Row],[sales]]&gt;=3000),"Good","Not Good")</f>
        <v>Good</v>
      </c>
      <c r="R11581" s="2">
        <f>YEAR(DmartSalesData[[#This Row],[order_date]])</f>
        <v>2024</v>
      </c>
    </row>
    <row r="11582" spans="1:18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 t="str" cm="1">
        <f t="array" ref="F11582">_xlfn.IFS(DmartSalesData[[#This Row],[sales]]&lt;2000,"LOW CATEGORY",DmartSalesData[[#This Row],[sales]]&lt;4000,"MEDIUM CATEGORY",DmartSalesData[[#This Row],[sales]]&gt;=4000,"HIGH CATEGORY")</f>
        <v>MEDIUM CATEGORY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tr">
        <f>IF(AND(DmartSalesData[[#This Row],[profit]]&gt;=500,DmartSalesData[[#This Row],[sales]]&gt;=3000),"Good","Not Good")</f>
        <v>Not Good</v>
      </c>
      <c r="R11582" s="2">
        <f>YEAR(DmartSalesData[[#This Row],[order_date]])</f>
        <v>2023</v>
      </c>
    </row>
    <row r="11583" spans="1:18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 t="str" cm="1">
        <f t="array" ref="F11583">_xlfn.IFS(DmartSalesData[[#This Row],[sales]]&lt;2000,"LOW CATEGORY",DmartSalesData[[#This Row],[sales]]&lt;4000,"MEDIUM CATEGORY",DmartSalesData[[#This Row],[sales]]&gt;=4000,"HIGH CATEGORY")</f>
        <v>LOW CATEGORY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tr">
        <f>IF(AND(DmartSalesData[[#This Row],[profit]]&gt;=500,DmartSalesData[[#This Row],[sales]]&gt;=3000),"Good","Not Good")</f>
        <v>Not Good</v>
      </c>
      <c r="R11583" s="2">
        <f>YEAR(DmartSalesData[[#This Row],[order_date]])</f>
        <v>2023</v>
      </c>
    </row>
    <row r="11584" spans="1:18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 t="str" cm="1">
        <f t="array" ref="F11584">_xlfn.IFS(DmartSalesData[[#This Row],[sales]]&lt;2000,"LOW CATEGORY",DmartSalesData[[#This Row],[sales]]&lt;4000,"MEDIUM CATEGORY",DmartSalesData[[#This Row],[sales]]&gt;=4000,"HIGH CATEGORY")</f>
        <v>MEDIUM CATEGORY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tr">
        <f>IF(AND(DmartSalesData[[#This Row],[profit]]&gt;=500,DmartSalesData[[#This Row],[sales]]&gt;=3000),"Good","Not Good")</f>
        <v>Not Good</v>
      </c>
      <c r="R11584" s="2">
        <f>YEAR(DmartSalesData[[#This Row],[order_date]])</f>
        <v>2023</v>
      </c>
    </row>
    <row r="11585" spans="1:18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 t="str" cm="1">
        <f t="array" ref="F11585">_xlfn.IFS(DmartSalesData[[#This Row],[sales]]&lt;2000,"LOW CATEGORY",DmartSalesData[[#This Row],[sales]]&lt;4000,"MEDIUM CATEGORY",DmartSalesData[[#This Row],[sales]]&gt;=4000,"HIGH CATEGORY")</f>
        <v>LOW CATEGORY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tr">
        <f>IF(AND(DmartSalesData[[#This Row],[profit]]&gt;=500,DmartSalesData[[#This Row],[sales]]&gt;=3000),"Good","Not Good")</f>
        <v>Not Good</v>
      </c>
      <c r="R11585" s="2">
        <f>YEAR(DmartSalesData[[#This Row],[order_date]])</f>
        <v>2024</v>
      </c>
    </row>
    <row r="11586" spans="1:18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 t="str" cm="1">
        <f t="array" ref="F11586">_xlfn.IFS(DmartSalesData[[#This Row],[sales]]&lt;2000,"LOW CATEGORY",DmartSalesData[[#This Row],[sales]]&lt;4000,"MEDIUM CATEGORY",DmartSalesData[[#This Row],[sales]]&gt;=4000,"HIGH CATEGORY")</f>
        <v>LOW CATEGORY</v>
      </c>
      <c r="G11586" s="2">
        <v>0.12</v>
      </c>
      <c r="H11586" s="2">
        <f t="shared" ref="H11586:H11649" si="362">E11586*G11586</f>
        <v>16.02</v>
      </c>
      <c r="I11586" s="2">
        <f t="shared" ref="I11586:I11649" si="363">E11586-H11586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tr">
        <f>IF(AND(DmartSalesData[[#This Row],[profit]]&gt;=500,DmartSalesData[[#This Row],[sales]]&gt;=3000),"Good","Not Good")</f>
        <v>Not Good</v>
      </c>
      <c r="R11586" s="2">
        <f>YEAR(DmartSalesData[[#This Row],[order_date]])</f>
        <v>2023</v>
      </c>
    </row>
    <row r="11587" spans="1:18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 t="str" cm="1">
        <f t="array" ref="F11587">_xlfn.IFS(DmartSalesData[[#This Row],[sales]]&lt;2000,"LOW CATEGORY",DmartSalesData[[#This Row],[sales]]&lt;4000,"MEDIUM CATEGORY",DmartSalesData[[#This Row],[sales]]&gt;=4000,"HIGH CATEGORY")</f>
        <v>MEDIUM CATEGORY</v>
      </c>
      <c r="G11587" s="2">
        <v>0.23</v>
      </c>
      <c r="H11587" s="2">
        <f t="shared" si="362"/>
        <v>877.7007000000001</v>
      </c>
      <c r="I11587" s="2">
        <f t="shared" si="363"/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tr">
        <f>IF(AND(DmartSalesData[[#This Row],[profit]]&gt;=500,DmartSalesData[[#This Row],[sales]]&gt;=3000),"Good","Not Good")</f>
        <v>Not Good</v>
      </c>
      <c r="R11587" s="2">
        <f>YEAR(DmartSalesData[[#This Row],[order_date]])</f>
        <v>2024</v>
      </c>
    </row>
    <row r="11588" spans="1:18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 t="str" cm="1">
        <f t="array" ref="F11588">_xlfn.IFS(DmartSalesData[[#This Row],[sales]]&lt;2000,"LOW CATEGORY",DmartSalesData[[#This Row],[sales]]&lt;4000,"MEDIUM CATEGORY",DmartSalesData[[#This Row],[sales]]&gt;=4000,"HIGH CATEGORY")</f>
        <v>LOW CATEGORY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tr">
        <f>IF(AND(DmartSalesData[[#This Row],[profit]]&gt;=500,DmartSalesData[[#This Row],[sales]]&gt;=3000),"Good","Not Good")</f>
        <v>Not Good</v>
      </c>
      <c r="R11588" s="2">
        <f>YEAR(DmartSalesData[[#This Row],[order_date]])</f>
        <v>2024</v>
      </c>
    </row>
    <row r="11589" spans="1:18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 t="str" cm="1">
        <f t="array" ref="F11589">_xlfn.IFS(DmartSalesData[[#This Row],[sales]]&lt;2000,"LOW CATEGORY",DmartSalesData[[#This Row],[sales]]&lt;4000,"MEDIUM CATEGORY",DmartSalesData[[#This Row],[sales]]&gt;=4000,"HIGH CATEGORY")</f>
        <v>HIGH CATEGORY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tr">
        <f>IF(AND(DmartSalesData[[#This Row],[profit]]&gt;=500,DmartSalesData[[#This Row],[sales]]&gt;=3000),"Good","Not Good")</f>
        <v>Good</v>
      </c>
      <c r="R11589" s="2">
        <f>YEAR(DmartSalesData[[#This Row],[order_date]])</f>
        <v>2023</v>
      </c>
    </row>
    <row r="11590" spans="1:18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 t="str" cm="1">
        <f t="array" ref="F11590">_xlfn.IFS(DmartSalesData[[#This Row],[sales]]&lt;2000,"LOW CATEGORY",DmartSalesData[[#This Row],[sales]]&lt;4000,"MEDIUM CATEGORY",DmartSalesData[[#This Row],[sales]]&gt;=4000,"HIGH CATEGORY")</f>
        <v>MEDIUM CATEGORY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tr">
        <f>IF(AND(DmartSalesData[[#This Row],[profit]]&gt;=500,DmartSalesData[[#This Row],[sales]]&gt;=3000),"Good","Not Good")</f>
        <v>Good</v>
      </c>
      <c r="R11590" s="2">
        <f>YEAR(DmartSalesData[[#This Row],[order_date]])</f>
        <v>2024</v>
      </c>
    </row>
    <row r="11591" spans="1:18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 t="str" cm="1">
        <f t="array" ref="F11591">_xlfn.IFS(DmartSalesData[[#This Row],[sales]]&lt;2000,"LOW CATEGORY",DmartSalesData[[#This Row],[sales]]&lt;4000,"MEDIUM CATEGORY",DmartSalesData[[#This Row],[sales]]&gt;=4000,"HIGH CATEGORY")</f>
        <v>LOW CATEGORY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tr">
        <f>IF(AND(DmartSalesData[[#This Row],[profit]]&gt;=500,DmartSalesData[[#This Row],[sales]]&gt;=3000),"Good","Not Good")</f>
        <v>Not Good</v>
      </c>
      <c r="R11591" s="2">
        <f>YEAR(DmartSalesData[[#This Row],[order_date]])</f>
        <v>2024</v>
      </c>
    </row>
    <row r="11592" spans="1:18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 t="str" cm="1">
        <f t="array" ref="F11592">_xlfn.IFS(DmartSalesData[[#This Row],[sales]]&lt;2000,"LOW CATEGORY",DmartSalesData[[#This Row],[sales]]&lt;4000,"MEDIUM CATEGORY",DmartSalesData[[#This Row],[sales]]&gt;=4000,"HIGH CATEGORY")</f>
        <v>LOW CATEGORY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tr">
        <f>IF(AND(DmartSalesData[[#This Row],[profit]]&gt;=500,DmartSalesData[[#This Row],[sales]]&gt;=3000),"Good","Not Good")</f>
        <v>Not Good</v>
      </c>
      <c r="R11592" s="2">
        <f>YEAR(DmartSalesData[[#This Row],[order_date]])</f>
        <v>2024</v>
      </c>
    </row>
    <row r="11593" spans="1:18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 t="str" cm="1">
        <f t="array" ref="F11593">_xlfn.IFS(DmartSalesData[[#This Row],[sales]]&lt;2000,"LOW CATEGORY",DmartSalesData[[#This Row],[sales]]&lt;4000,"MEDIUM CATEGORY",DmartSalesData[[#This Row],[sales]]&gt;=4000,"HIGH CATEGORY")</f>
        <v>MEDIUM CATEGORY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tr">
        <f>IF(AND(DmartSalesData[[#This Row],[profit]]&gt;=500,DmartSalesData[[#This Row],[sales]]&gt;=3000),"Good","Not Good")</f>
        <v>Good</v>
      </c>
      <c r="R11593" s="2">
        <f>YEAR(DmartSalesData[[#This Row],[order_date]])</f>
        <v>2023</v>
      </c>
    </row>
    <row r="11594" spans="1:18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 t="str" cm="1">
        <f t="array" ref="F11594">_xlfn.IFS(DmartSalesData[[#This Row],[sales]]&lt;2000,"LOW CATEGORY",DmartSalesData[[#This Row],[sales]]&lt;4000,"MEDIUM CATEGORY",DmartSalesData[[#This Row],[sales]]&gt;=4000,"HIGH CATEGORY")</f>
        <v>LOW CATEGORY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tr">
        <f>IF(AND(DmartSalesData[[#This Row],[profit]]&gt;=500,DmartSalesData[[#This Row],[sales]]&gt;=3000),"Good","Not Good")</f>
        <v>Not Good</v>
      </c>
      <c r="R11594" s="2">
        <f>YEAR(DmartSalesData[[#This Row],[order_date]])</f>
        <v>2023</v>
      </c>
    </row>
    <row r="11595" spans="1:18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 t="str" cm="1">
        <f t="array" ref="F11595">_xlfn.IFS(DmartSalesData[[#This Row],[sales]]&lt;2000,"LOW CATEGORY",DmartSalesData[[#This Row],[sales]]&lt;4000,"MEDIUM CATEGORY",DmartSalesData[[#This Row],[sales]]&gt;=4000,"HIGH CATEGORY")</f>
        <v>MEDIUM CATEGORY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tr">
        <f>IF(AND(DmartSalesData[[#This Row],[profit]]&gt;=500,DmartSalesData[[#This Row],[sales]]&gt;=3000),"Good","Not Good")</f>
        <v>Not Good</v>
      </c>
      <c r="R11595" s="2">
        <f>YEAR(DmartSalesData[[#This Row],[order_date]])</f>
        <v>2023</v>
      </c>
    </row>
    <row r="11596" spans="1:18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 t="str" cm="1">
        <f t="array" ref="F11596">_xlfn.IFS(DmartSalesData[[#This Row],[sales]]&lt;2000,"LOW CATEGORY",DmartSalesData[[#This Row],[sales]]&lt;4000,"MEDIUM CATEGORY",DmartSalesData[[#This Row],[sales]]&gt;=4000,"HIGH CATEGORY")</f>
        <v>HIGH CATEGORY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tr">
        <f>IF(AND(DmartSalesData[[#This Row],[profit]]&gt;=500,DmartSalesData[[#This Row],[sales]]&gt;=3000),"Good","Not Good")</f>
        <v>Good</v>
      </c>
      <c r="R11596" s="2">
        <f>YEAR(DmartSalesData[[#This Row],[order_date]])</f>
        <v>2023</v>
      </c>
    </row>
    <row r="11597" spans="1:18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 t="str" cm="1">
        <f t="array" ref="F11597">_xlfn.IFS(DmartSalesData[[#This Row],[sales]]&lt;2000,"LOW CATEGORY",DmartSalesData[[#This Row],[sales]]&lt;4000,"MEDIUM CATEGORY",DmartSalesData[[#This Row],[sales]]&gt;=4000,"HIGH CATEGORY")</f>
        <v>MEDIUM CATEGORY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tr">
        <f>IF(AND(DmartSalesData[[#This Row],[profit]]&gt;=500,DmartSalesData[[#This Row],[sales]]&gt;=3000),"Good","Not Good")</f>
        <v>Good</v>
      </c>
      <c r="R11597" s="2">
        <f>YEAR(DmartSalesData[[#This Row],[order_date]])</f>
        <v>2023</v>
      </c>
    </row>
    <row r="11598" spans="1:18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 t="str" cm="1">
        <f t="array" ref="F11598">_xlfn.IFS(DmartSalesData[[#This Row],[sales]]&lt;2000,"LOW CATEGORY",DmartSalesData[[#This Row],[sales]]&lt;4000,"MEDIUM CATEGORY",DmartSalesData[[#This Row],[sales]]&gt;=4000,"HIGH CATEGORY")</f>
        <v>MEDIUM CATEGORY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tr">
        <f>IF(AND(DmartSalesData[[#This Row],[profit]]&gt;=500,DmartSalesData[[#This Row],[sales]]&gt;=3000),"Good","Not Good")</f>
        <v>Not Good</v>
      </c>
      <c r="R11598" s="2">
        <f>YEAR(DmartSalesData[[#This Row],[order_date]])</f>
        <v>2024</v>
      </c>
    </row>
    <row r="11599" spans="1:18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 t="str" cm="1">
        <f t="array" ref="F11599">_xlfn.IFS(DmartSalesData[[#This Row],[sales]]&lt;2000,"LOW CATEGORY",DmartSalesData[[#This Row],[sales]]&lt;4000,"MEDIUM CATEGORY",DmartSalesData[[#This Row],[sales]]&gt;=4000,"HIGH CATEGORY")</f>
        <v>HIGH CATEGORY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tr">
        <f>IF(AND(DmartSalesData[[#This Row],[profit]]&gt;=500,DmartSalesData[[#This Row],[sales]]&gt;=3000),"Good","Not Good")</f>
        <v>Good</v>
      </c>
      <c r="R11599" s="2">
        <f>YEAR(DmartSalesData[[#This Row],[order_date]])</f>
        <v>2024</v>
      </c>
    </row>
    <row r="11600" spans="1:18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 t="str" cm="1">
        <f t="array" ref="F11600">_xlfn.IFS(DmartSalesData[[#This Row],[sales]]&lt;2000,"LOW CATEGORY",DmartSalesData[[#This Row],[sales]]&lt;4000,"MEDIUM CATEGORY",DmartSalesData[[#This Row],[sales]]&gt;=4000,"HIGH CATEGORY")</f>
        <v>LOW CATEGORY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tr">
        <f>IF(AND(DmartSalesData[[#This Row],[profit]]&gt;=500,DmartSalesData[[#This Row],[sales]]&gt;=3000),"Good","Not Good")</f>
        <v>Not Good</v>
      </c>
      <c r="R11600" s="2">
        <f>YEAR(DmartSalesData[[#This Row],[order_date]])</f>
        <v>2024</v>
      </c>
    </row>
    <row r="11601" spans="1:18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 t="str" cm="1">
        <f t="array" ref="F11601">_xlfn.IFS(DmartSalesData[[#This Row],[sales]]&lt;2000,"LOW CATEGORY",DmartSalesData[[#This Row],[sales]]&lt;4000,"MEDIUM CATEGORY",DmartSalesData[[#This Row],[sales]]&gt;=4000,"HIGH CATEGORY")</f>
        <v>LOW CATEGORY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tr">
        <f>IF(AND(DmartSalesData[[#This Row],[profit]]&gt;=500,DmartSalesData[[#This Row],[sales]]&gt;=3000),"Good","Not Good")</f>
        <v>Not Good</v>
      </c>
      <c r="R11601" s="2">
        <f>YEAR(DmartSalesData[[#This Row],[order_date]])</f>
        <v>2023</v>
      </c>
    </row>
    <row r="11602" spans="1:18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 t="str" cm="1">
        <f t="array" ref="F11602">_xlfn.IFS(DmartSalesData[[#This Row],[sales]]&lt;2000,"LOW CATEGORY",DmartSalesData[[#This Row],[sales]]&lt;4000,"MEDIUM CATEGORY",DmartSalesData[[#This Row],[sales]]&gt;=4000,"HIGH CATEGORY")</f>
        <v>HIGH CATEGORY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tr">
        <f>IF(AND(DmartSalesData[[#This Row],[profit]]&gt;=500,DmartSalesData[[#This Row],[sales]]&gt;=3000),"Good","Not Good")</f>
        <v>Not Good</v>
      </c>
      <c r="R11602" s="2">
        <f>YEAR(DmartSalesData[[#This Row],[order_date]])</f>
        <v>2023</v>
      </c>
    </row>
    <row r="11603" spans="1:18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 t="str" cm="1">
        <f t="array" ref="F11603">_xlfn.IFS(DmartSalesData[[#This Row],[sales]]&lt;2000,"LOW CATEGORY",DmartSalesData[[#This Row],[sales]]&lt;4000,"MEDIUM CATEGORY",DmartSalesData[[#This Row],[sales]]&gt;=4000,"HIGH CATEGORY")</f>
        <v>LOW CATEGORY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tr">
        <f>IF(AND(DmartSalesData[[#This Row],[profit]]&gt;=500,DmartSalesData[[#This Row],[sales]]&gt;=3000),"Good","Not Good")</f>
        <v>Not Good</v>
      </c>
      <c r="R11603" s="2">
        <f>YEAR(DmartSalesData[[#This Row],[order_date]])</f>
        <v>2023</v>
      </c>
    </row>
    <row r="11604" spans="1:18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 t="str" cm="1">
        <f t="array" ref="F11604">_xlfn.IFS(DmartSalesData[[#This Row],[sales]]&lt;2000,"LOW CATEGORY",DmartSalesData[[#This Row],[sales]]&lt;4000,"MEDIUM CATEGORY",DmartSalesData[[#This Row],[sales]]&gt;=4000,"HIGH CATEGORY")</f>
        <v>MEDIUM CATEGORY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tr">
        <f>IF(AND(DmartSalesData[[#This Row],[profit]]&gt;=500,DmartSalesData[[#This Row],[sales]]&gt;=3000),"Good","Not Good")</f>
        <v>Not Good</v>
      </c>
      <c r="R11604" s="2">
        <f>YEAR(DmartSalesData[[#This Row],[order_date]])</f>
        <v>2023</v>
      </c>
    </row>
    <row r="11605" spans="1:18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 t="str" cm="1">
        <f t="array" ref="F11605">_xlfn.IFS(DmartSalesData[[#This Row],[sales]]&lt;2000,"LOW CATEGORY",DmartSalesData[[#This Row],[sales]]&lt;4000,"MEDIUM CATEGORY",DmartSalesData[[#This Row],[sales]]&gt;=4000,"HIGH CATEGORY")</f>
        <v>MEDIUM CATEGORY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tr">
        <f>IF(AND(DmartSalesData[[#This Row],[profit]]&gt;=500,DmartSalesData[[#This Row],[sales]]&gt;=3000),"Good","Not Good")</f>
        <v>Not Good</v>
      </c>
      <c r="R11605" s="2">
        <f>YEAR(DmartSalesData[[#This Row],[order_date]])</f>
        <v>2024</v>
      </c>
    </row>
    <row r="11606" spans="1:18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 t="str" cm="1">
        <f t="array" ref="F11606">_xlfn.IFS(DmartSalesData[[#This Row],[sales]]&lt;2000,"LOW CATEGORY",DmartSalesData[[#This Row],[sales]]&lt;4000,"MEDIUM CATEGORY",DmartSalesData[[#This Row],[sales]]&gt;=4000,"HIGH CATEGORY")</f>
        <v>MEDIUM CATEGORY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tr">
        <f>IF(AND(DmartSalesData[[#This Row],[profit]]&gt;=500,DmartSalesData[[#This Row],[sales]]&gt;=3000),"Good","Not Good")</f>
        <v>Not Good</v>
      </c>
      <c r="R11606" s="2">
        <f>YEAR(DmartSalesData[[#This Row],[order_date]])</f>
        <v>2023</v>
      </c>
    </row>
    <row r="11607" spans="1:18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 t="str" cm="1">
        <f t="array" ref="F11607">_xlfn.IFS(DmartSalesData[[#This Row],[sales]]&lt;2000,"LOW CATEGORY",DmartSalesData[[#This Row],[sales]]&lt;4000,"MEDIUM CATEGORY",DmartSalesData[[#This Row],[sales]]&gt;=4000,"HIGH CATEGORY")</f>
        <v>LOW CATEGORY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tr">
        <f>IF(AND(DmartSalesData[[#This Row],[profit]]&gt;=500,DmartSalesData[[#This Row],[sales]]&gt;=3000),"Good","Not Good")</f>
        <v>Not Good</v>
      </c>
      <c r="R11607" s="2">
        <f>YEAR(DmartSalesData[[#This Row],[order_date]])</f>
        <v>2023</v>
      </c>
    </row>
    <row r="11608" spans="1:18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 t="str" cm="1">
        <f t="array" ref="F11608">_xlfn.IFS(DmartSalesData[[#This Row],[sales]]&lt;2000,"LOW CATEGORY",DmartSalesData[[#This Row],[sales]]&lt;4000,"MEDIUM CATEGORY",DmartSalesData[[#This Row],[sales]]&gt;=4000,"HIGH CATEGORY")</f>
        <v>MEDIUM CATEGORY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tr">
        <f>IF(AND(DmartSalesData[[#This Row],[profit]]&gt;=500,DmartSalesData[[#This Row],[sales]]&gt;=3000),"Good","Not Good")</f>
        <v>Good</v>
      </c>
      <c r="R11608" s="2">
        <f>YEAR(DmartSalesData[[#This Row],[order_date]])</f>
        <v>2023</v>
      </c>
    </row>
    <row r="11609" spans="1:18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 t="str" cm="1">
        <f t="array" ref="F11609">_xlfn.IFS(DmartSalesData[[#This Row],[sales]]&lt;2000,"LOW CATEGORY",DmartSalesData[[#This Row],[sales]]&lt;4000,"MEDIUM CATEGORY",DmartSalesData[[#This Row],[sales]]&gt;=4000,"HIGH CATEGORY")</f>
        <v>HIGH CATEGORY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tr">
        <f>IF(AND(DmartSalesData[[#This Row],[profit]]&gt;=500,DmartSalesData[[#This Row],[sales]]&gt;=3000),"Good","Not Good")</f>
        <v>Good</v>
      </c>
      <c r="R11609" s="2">
        <f>YEAR(DmartSalesData[[#This Row],[order_date]])</f>
        <v>2023</v>
      </c>
    </row>
    <row r="11610" spans="1:18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 t="str" cm="1">
        <f t="array" ref="F11610">_xlfn.IFS(DmartSalesData[[#This Row],[sales]]&lt;2000,"LOW CATEGORY",DmartSalesData[[#This Row],[sales]]&lt;4000,"MEDIUM CATEGORY",DmartSalesData[[#This Row],[sales]]&gt;=4000,"HIGH CATEGORY")</f>
        <v>LOW CATEGORY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tr">
        <f>IF(AND(DmartSalesData[[#This Row],[profit]]&gt;=500,DmartSalesData[[#This Row],[sales]]&gt;=3000),"Good","Not Good")</f>
        <v>Not Good</v>
      </c>
      <c r="R11610" s="2">
        <f>YEAR(DmartSalesData[[#This Row],[order_date]])</f>
        <v>2023</v>
      </c>
    </row>
    <row r="11611" spans="1:18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 t="str" cm="1">
        <f t="array" ref="F11611">_xlfn.IFS(DmartSalesData[[#This Row],[sales]]&lt;2000,"LOW CATEGORY",DmartSalesData[[#This Row],[sales]]&lt;4000,"MEDIUM CATEGORY",DmartSalesData[[#This Row],[sales]]&gt;=4000,"HIGH CATEGORY")</f>
        <v>MEDIUM CATEGORY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tr">
        <f>IF(AND(DmartSalesData[[#This Row],[profit]]&gt;=500,DmartSalesData[[#This Row],[sales]]&gt;=3000),"Good","Not Good")</f>
        <v>Not Good</v>
      </c>
      <c r="R11611" s="2">
        <f>YEAR(DmartSalesData[[#This Row],[order_date]])</f>
        <v>2024</v>
      </c>
    </row>
    <row r="11612" spans="1:18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 t="str" cm="1">
        <f t="array" ref="F11612">_xlfn.IFS(DmartSalesData[[#This Row],[sales]]&lt;2000,"LOW CATEGORY",DmartSalesData[[#This Row],[sales]]&lt;4000,"MEDIUM CATEGORY",DmartSalesData[[#This Row],[sales]]&gt;=4000,"HIGH CATEGORY")</f>
        <v>MEDIUM CATEGORY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tr">
        <f>IF(AND(DmartSalesData[[#This Row],[profit]]&gt;=500,DmartSalesData[[#This Row],[sales]]&gt;=3000),"Good","Not Good")</f>
        <v>Not Good</v>
      </c>
      <c r="R11612" s="2">
        <f>YEAR(DmartSalesData[[#This Row],[order_date]])</f>
        <v>2024</v>
      </c>
    </row>
    <row r="11613" spans="1:18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 t="str" cm="1">
        <f t="array" ref="F11613">_xlfn.IFS(DmartSalesData[[#This Row],[sales]]&lt;2000,"LOW CATEGORY",DmartSalesData[[#This Row],[sales]]&lt;4000,"MEDIUM CATEGORY",DmartSalesData[[#This Row],[sales]]&gt;=4000,"HIGH CATEGORY")</f>
        <v>LOW CATEGORY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tr">
        <f>IF(AND(DmartSalesData[[#This Row],[profit]]&gt;=500,DmartSalesData[[#This Row],[sales]]&gt;=3000),"Good","Not Good")</f>
        <v>Not Good</v>
      </c>
      <c r="R11613" s="2">
        <f>YEAR(DmartSalesData[[#This Row],[order_date]])</f>
        <v>2023</v>
      </c>
    </row>
    <row r="11614" spans="1:18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 t="str" cm="1">
        <f t="array" ref="F11614">_xlfn.IFS(DmartSalesData[[#This Row],[sales]]&lt;2000,"LOW CATEGORY",DmartSalesData[[#This Row],[sales]]&lt;4000,"MEDIUM CATEGORY",DmartSalesData[[#This Row],[sales]]&gt;=4000,"HIGH CATEGORY")</f>
        <v>LOW CATEGORY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tr">
        <f>IF(AND(DmartSalesData[[#This Row],[profit]]&gt;=500,DmartSalesData[[#This Row],[sales]]&gt;=3000),"Good","Not Good")</f>
        <v>Not Good</v>
      </c>
      <c r="R11614" s="2">
        <f>YEAR(DmartSalesData[[#This Row],[order_date]])</f>
        <v>2024</v>
      </c>
    </row>
    <row r="11615" spans="1:18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 t="str" cm="1">
        <f t="array" ref="F11615">_xlfn.IFS(DmartSalesData[[#This Row],[sales]]&lt;2000,"LOW CATEGORY",DmartSalesData[[#This Row],[sales]]&lt;4000,"MEDIUM CATEGORY",DmartSalesData[[#This Row],[sales]]&gt;=4000,"HIGH CATEGORY")</f>
        <v>LOW CATEGORY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tr">
        <f>IF(AND(DmartSalesData[[#This Row],[profit]]&gt;=500,DmartSalesData[[#This Row],[sales]]&gt;=3000),"Good","Not Good")</f>
        <v>Not Good</v>
      </c>
      <c r="R11615" s="2">
        <f>YEAR(DmartSalesData[[#This Row],[order_date]])</f>
        <v>2023</v>
      </c>
    </row>
    <row r="11616" spans="1:18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 t="str" cm="1">
        <f t="array" ref="F11616">_xlfn.IFS(DmartSalesData[[#This Row],[sales]]&lt;2000,"LOW CATEGORY",DmartSalesData[[#This Row],[sales]]&lt;4000,"MEDIUM CATEGORY",DmartSalesData[[#This Row],[sales]]&gt;=4000,"HIGH CATEGORY")</f>
        <v>MEDIUM CATEGORY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tr">
        <f>IF(AND(DmartSalesData[[#This Row],[profit]]&gt;=500,DmartSalesData[[#This Row],[sales]]&gt;=3000),"Good","Not Good")</f>
        <v>Not Good</v>
      </c>
      <c r="R11616" s="2">
        <f>YEAR(DmartSalesData[[#This Row],[order_date]])</f>
        <v>2024</v>
      </c>
    </row>
    <row r="11617" spans="1:18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 t="str" cm="1">
        <f t="array" ref="F11617">_xlfn.IFS(DmartSalesData[[#This Row],[sales]]&lt;2000,"LOW CATEGORY",DmartSalesData[[#This Row],[sales]]&lt;4000,"MEDIUM CATEGORY",DmartSalesData[[#This Row],[sales]]&gt;=4000,"HIGH CATEGORY")</f>
        <v>MEDIUM CATEGORY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tr">
        <f>IF(AND(DmartSalesData[[#This Row],[profit]]&gt;=500,DmartSalesData[[#This Row],[sales]]&gt;=3000),"Good","Not Good")</f>
        <v>Not Good</v>
      </c>
      <c r="R11617" s="2">
        <f>YEAR(DmartSalesData[[#This Row],[order_date]])</f>
        <v>2024</v>
      </c>
    </row>
    <row r="11618" spans="1:18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 t="str" cm="1">
        <f t="array" ref="F11618">_xlfn.IFS(DmartSalesData[[#This Row],[sales]]&lt;2000,"LOW CATEGORY",DmartSalesData[[#This Row],[sales]]&lt;4000,"MEDIUM CATEGORY",DmartSalesData[[#This Row],[sales]]&gt;=4000,"HIGH CATEGORY")</f>
        <v>HIGH CATEGORY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tr">
        <f>IF(AND(DmartSalesData[[#This Row],[profit]]&gt;=500,DmartSalesData[[#This Row],[sales]]&gt;=3000),"Good","Not Good")</f>
        <v>Good</v>
      </c>
      <c r="R11618" s="2">
        <f>YEAR(DmartSalesData[[#This Row],[order_date]])</f>
        <v>2023</v>
      </c>
    </row>
    <row r="11619" spans="1:18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 t="str" cm="1">
        <f t="array" ref="F11619">_xlfn.IFS(DmartSalesData[[#This Row],[sales]]&lt;2000,"LOW CATEGORY",DmartSalesData[[#This Row],[sales]]&lt;4000,"MEDIUM CATEGORY",DmartSalesData[[#This Row],[sales]]&gt;=4000,"HIGH CATEGORY")</f>
        <v>LOW CATEGORY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tr">
        <f>IF(AND(DmartSalesData[[#This Row],[profit]]&gt;=500,DmartSalesData[[#This Row],[sales]]&gt;=3000),"Good","Not Good")</f>
        <v>Not Good</v>
      </c>
      <c r="R11619" s="2">
        <f>YEAR(DmartSalesData[[#This Row],[order_date]])</f>
        <v>2024</v>
      </c>
    </row>
    <row r="11620" spans="1:18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 t="str" cm="1">
        <f t="array" ref="F11620">_xlfn.IFS(DmartSalesData[[#This Row],[sales]]&lt;2000,"LOW CATEGORY",DmartSalesData[[#This Row],[sales]]&lt;4000,"MEDIUM CATEGORY",DmartSalesData[[#This Row],[sales]]&gt;=4000,"HIGH CATEGORY")</f>
        <v>HIGH CATEGORY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tr">
        <f>IF(AND(DmartSalesData[[#This Row],[profit]]&gt;=500,DmartSalesData[[#This Row],[sales]]&gt;=3000),"Good","Not Good")</f>
        <v>Not Good</v>
      </c>
      <c r="R11620" s="2">
        <f>YEAR(DmartSalesData[[#This Row],[order_date]])</f>
        <v>2023</v>
      </c>
    </row>
    <row r="11621" spans="1:18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 t="str" cm="1">
        <f t="array" ref="F11621">_xlfn.IFS(DmartSalesData[[#This Row],[sales]]&lt;2000,"LOW CATEGORY",DmartSalesData[[#This Row],[sales]]&lt;4000,"MEDIUM CATEGORY",DmartSalesData[[#This Row],[sales]]&gt;=4000,"HIGH CATEGORY")</f>
        <v>MEDIUM CATEGORY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tr">
        <f>IF(AND(DmartSalesData[[#This Row],[profit]]&gt;=500,DmartSalesData[[#This Row],[sales]]&gt;=3000),"Good","Not Good")</f>
        <v>Not Good</v>
      </c>
      <c r="R11621" s="2">
        <f>YEAR(DmartSalesData[[#This Row],[order_date]])</f>
        <v>2024</v>
      </c>
    </row>
    <row r="11622" spans="1:18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 t="str" cm="1">
        <f t="array" ref="F11622">_xlfn.IFS(DmartSalesData[[#This Row],[sales]]&lt;2000,"LOW CATEGORY",DmartSalesData[[#This Row],[sales]]&lt;4000,"MEDIUM CATEGORY",DmartSalesData[[#This Row],[sales]]&gt;=4000,"HIGH CATEGORY")</f>
        <v>LOW CATEGORY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tr">
        <f>IF(AND(DmartSalesData[[#This Row],[profit]]&gt;=500,DmartSalesData[[#This Row],[sales]]&gt;=3000),"Good","Not Good")</f>
        <v>Not Good</v>
      </c>
      <c r="R11622" s="2">
        <f>YEAR(DmartSalesData[[#This Row],[order_date]])</f>
        <v>2023</v>
      </c>
    </row>
    <row r="11623" spans="1:18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 t="str" cm="1">
        <f t="array" ref="F11623">_xlfn.IFS(DmartSalesData[[#This Row],[sales]]&lt;2000,"LOW CATEGORY",DmartSalesData[[#This Row],[sales]]&lt;4000,"MEDIUM CATEGORY",DmartSalesData[[#This Row],[sales]]&gt;=4000,"HIGH CATEGORY")</f>
        <v>LOW CATEGORY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tr">
        <f>IF(AND(DmartSalesData[[#This Row],[profit]]&gt;=500,DmartSalesData[[#This Row],[sales]]&gt;=3000),"Good","Not Good")</f>
        <v>Not Good</v>
      </c>
      <c r="R11623" s="2">
        <f>YEAR(DmartSalesData[[#This Row],[order_date]])</f>
        <v>2023</v>
      </c>
    </row>
    <row r="11624" spans="1:18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 t="str" cm="1">
        <f t="array" ref="F11624">_xlfn.IFS(DmartSalesData[[#This Row],[sales]]&lt;2000,"LOW CATEGORY",DmartSalesData[[#This Row],[sales]]&lt;4000,"MEDIUM CATEGORY",DmartSalesData[[#This Row],[sales]]&gt;=4000,"HIGH CATEGORY")</f>
        <v>MEDIUM CATEGORY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tr">
        <f>IF(AND(DmartSalesData[[#This Row],[profit]]&gt;=500,DmartSalesData[[#This Row],[sales]]&gt;=3000),"Good","Not Good")</f>
        <v>Good</v>
      </c>
      <c r="R11624" s="2">
        <f>YEAR(DmartSalesData[[#This Row],[order_date]])</f>
        <v>2024</v>
      </c>
    </row>
    <row r="11625" spans="1:18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 t="str" cm="1">
        <f t="array" ref="F11625">_xlfn.IFS(DmartSalesData[[#This Row],[sales]]&lt;2000,"LOW CATEGORY",DmartSalesData[[#This Row],[sales]]&lt;4000,"MEDIUM CATEGORY",DmartSalesData[[#This Row],[sales]]&gt;=4000,"HIGH CATEGORY")</f>
        <v>HIGH CATEGORY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tr">
        <f>IF(AND(DmartSalesData[[#This Row],[profit]]&gt;=500,DmartSalesData[[#This Row],[sales]]&gt;=3000),"Good","Not Good")</f>
        <v>Good</v>
      </c>
      <c r="R11625" s="2">
        <f>YEAR(DmartSalesData[[#This Row],[order_date]])</f>
        <v>2023</v>
      </c>
    </row>
    <row r="11626" spans="1:18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 t="str" cm="1">
        <f t="array" ref="F11626">_xlfn.IFS(DmartSalesData[[#This Row],[sales]]&lt;2000,"LOW CATEGORY",DmartSalesData[[#This Row],[sales]]&lt;4000,"MEDIUM CATEGORY",DmartSalesData[[#This Row],[sales]]&gt;=4000,"HIGH CATEGORY")</f>
        <v>MEDIUM CATEGORY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tr">
        <f>IF(AND(DmartSalesData[[#This Row],[profit]]&gt;=500,DmartSalesData[[#This Row],[sales]]&gt;=3000),"Good","Not Good")</f>
        <v>Good</v>
      </c>
      <c r="R11626" s="2">
        <f>YEAR(DmartSalesData[[#This Row],[order_date]])</f>
        <v>2023</v>
      </c>
    </row>
    <row r="11627" spans="1:18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 t="str" cm="1">
        <f t="array" ref="F11627">_xlfn.IFS(DmartSalesData[[#This Row],[sales]]&lt;2000,"LOW CATEGORY",DmartSalesData[[#This Row],[sales]]&lt;4000,"MEDIUM CATEGORY",DmartSalesData[[#This Row],[sales]]&gt;=4000,"HIGH CATEGORY")</f>
        <v>MEDIUM CATEGORY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tr">
        <f>IF(AND(DmartSalesData[[#This Row],[profit]]&gt;=500,DmartSalesData[[#This Row],[sales]]&gt;=3000),"Good","Not Good")</f>
        <v>Not Good</v>
      </c>
      <c r="R11627" s="2">
        <f>YEAR(DmartSalesData[[#This Row],[order_date]])</f>
        <v>2024</v>
      </c>
    </row>
    <row r="11628" spans="1:18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 t="str" cm="1">
        <f t="array" ref="F11628">_xlfn.IFS(DmartSalesData[[#This Row],[sales]]&lt;2000,"LOW CATEGORY",DmartSalesData[[#This Row],[sales]]&lt;4000,"MEDIUM CATEGORY",DmartSalesData[[#This Row],[sales]]&gt;=4000,"HIGH CATEGORY")</f>
        <v>LOW CATEGORY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tr">
        <f>IF(AND(DmartSalesData[[#This Row],[profit]]&gt;=500,DmartSalesData[[#This Row],[sales]]&gt;=3000),"Good","Not Good")</f>
        <v>Not Good</v>
      </c>
      <c r="R11628" s="2">
        <f>YEAR(DmartSalesData[[#This Row],[order_date]])</f>
        <v>2023</v>
      </c>
    </row>
    <row r="11629" spans="1:18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 t="str" cm="1">
        <f t="array" ref="F11629">_xlfn.IFS(DmartSalesData[[#This Row],[sales]]&lt;2000,"LOW CATEGORY",DmartSalesData[[#This Row],[sales]]&lt;4000,"MEDIUM CATEGORY",DmartSalesData[[#This Row],[sales]]&gt;=4000,"HIGH CATEGORY")</f>
        <v>LOW CATEGORY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tr">
        <f>IF(AND(DmartSalesData[[#This Row],[profit]]&gt;=500,DmartSalesData[[#This Row],[sales]]&gt;=3000),"Good","Not Good")</f>
        <v>Not Good</v>
      </c>
      <c r="R11629" s="2">
        <f>YEAR(DmartSalesData[[#This Row],[order_date]])</f>
        <v>2023</v>
      </c>
    </row>
    <row r="11630" spans="1:18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 t="str" cm="1">
        <f t="array" ref="F11630">_xlfn.IFS(DmartSalesData[[#This Row],[sales]]&lt;2000,"LOW CATEGORY",DmartSalesData[[#This Row],[sales]]&lt;4000,"MEDIUM CATEGORY",DmartSalesData[[#This Row],[sales]]&gt;=4000,"HIGH CATEGORY")</f>
        <v>LOW CATEGORY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tr">
        <f>IF(AND(DmartSalesData[[#This Row],[profit]]&gt;=500,DmartSalesData[[#This Row],[sales]]&gt;=3000),"Good","Not Good")</f>
        <v>Not Good</v>
      </c>
      <c r="R11630" s="2">
        <f>YEAR(DmartSalesData[[#This Row],[order_date]])</f>
        <v>2023</v>
      </c>
    </row>
    <row r="11631" spans="1:18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 t="str" cm="1">
        <f t="array" ref="F11631">_xlfn.IFS(DmartSalesData[[#This Row],[sales]]&lt;2000,"LOW CATEGORY",DmartSalesData[[#This Row],[sales]]&lt;4000,"MEDIUM CATEGORY",DmartSalesData[[#This Row],[sales]]&gt;=4000,"HIGH CATEGORY")</f>
        <v>LOW CATEGORY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tr">
        <f>IF(AND(DmartSalesData[[#This Row],[profit]]&gt;=500,DmartSalesData[[#This Row],[sales]]&gt;=3000),"Good","Not Good")</f>
        <v>Not Good</v>
      </c>
      <c r="R11631" s="2">
        <f>YEAR(DmartSalesData[[#This Row],[order_date]])</f>
        <v>2024</v>
      </c>
    </row>
    <row r="11632" spans="1:18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 t="str" cm="1">
        <f t="array" ref="F11632">_xlfn.IFS(DmartSalesData[[#This Row],[sales]]&lt;2000,"LOW CATEGORY",DmartSalesData[[#This Row],[sales]]&lt;4000,"MEDIUM CATEGORY",DmartSalesData[[#This Row],[sales]]&gt;=4000,"HIGH CATEGORY")</f>
        <v>MEDIUM CATEGORY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tr">
        <f>IF(AND(DmartSalesData[[#This Row],[profit]]&gt;=500,DmartSalesData[[#This Row],[sales]]&gt;=3000),"Good","Not Good")</f>
        <v>Good</v>
      </c>
      <c r="R11632" s="2">
        <f>YEAR(DmartSalesData[[#This Row],[order_date]])</f>
        <v>2024</v>
      </c>
    </row>
    <row r="11633" spans="1:18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 t="str" cm="1">
        <f t="array" ref="F11633">_xlfn.IFS(DmartSalesData[[#This Row],[sales]]&lt;2000,"LOW CATEGORY",DmartSalesData[[#This Row],[sales]]&lt;4000,"MEDIUM CATEGORY",DmartSalesData[[#This Row],[sales]]&gt;=4000,"HIGH CATEGORY")</f>
        <v>HIGH CATEGORY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tr">
        <f>IF(AND(DmartSalesData[[#This Row],[profit]]&gt;=500,DmartSalesData[[#This Row],[sales]]&gt;=3000),"Good","Not Good")</f>
        <v>Good</v>
      </c>
      <c r="R11633" s="2">
        <f>YEAR(DmartSalesData[[#This Row],[order_date]])</f>
        <v>2024</v>
      </c>
    </row>
    <row r="11634" spans="1:18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 t="str" cm="1">
        <f t="array" ref="F11634">_xlfn.IFS(DmartSalesData[[#This Row],[sales]]&lt;2000,"LOW CATEGORY",DmartSalesData[[#This Row],[sales]]&lt;4000,"MEDIUM CATEGORY",DmartSalesData[[#This Row],[sales]]&gt;=4000,"HIGH CATEGORY")</f>
        <v>LOW CATEGORY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tr">
        <f>IF(AND(DmartSalesData[[#This Row],[profit]]&gt;=500,DmartSalesData[[#This Row],[sales]]&gt;=3000),"Good","Not Good")</f>
        <v>Not Good</v>
      </c>
      <c r="R11634" s="2">
        <f>YEAR(DmartSalesData[[#This Row],[order_date]])</f>
        <v>2024</v>
      </c>
    </row>
    <row r="11635" spans="1:18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 t="str" cm="1">
        <f t="array" ref="F11635">_xlfn.IFS(DmartSalesData[[#This Row],[sales]]&lt;2000,"LOW CATEGORY",DmartSalesData[[#This Row],[sales]]&lt;4000,"MEDIUM CATEGORY",DmartSalesData[[#This Row],[sales]]&gt;=4000,"HIGH CATEGORY")</f>
        <v>MEDIUM CATEGORY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tr">
        <f>IF(AND(DmartSalesData[[#This Row],[profit]]&gt;=500,DmartSalesData[[#This Row],[sales]]&gt;=3000),"Good","Not Good")</f>
        <v>Not Good</v>
      </c>
      <c r="R11635" s="2">
        <f>YEAR(DmartSalesData[[#This Row],[order_date]])</f>
        <v>2024</v>
      </c>
    </row>
    <row r="11636" spans="1:18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 t="str" cm="1">
        <f t="array" ref="F11636">_xlfn.IFS(DmartSalesData[[#This Row],[sales]]&lt;2000,"LOW CATEGORY",DmartSalesData[[#This Row],[sales]]&lt;4000,"MEDIUM CATEGORY",DmartSalesData[[#This Row],[sales]]&gt;=4000,"HIGH CATEGORY")</f>
        <v>LOW CATEGORY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tr">
        <f>IF(AND(DmartSalesData[[#This Row],[profit]]&gt;=500,DmartSalesData[[#This Row],[sales]]&gt;=3000),"Good","Not Good")</f>
        <v>Not Good</v>
      </c>
      <c r="R11636" s="2">
        <f>YEAR(DmartSalesData[[#This Row],[order_date]])</f>
        <v>2023</v>
      </c>
    </row>
    <row r="11637" spans="1:18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 t="str" cm="1">
        <f t="array" ref="F11637">_xlfn.IFS(DmartSalesData[[#This Row],[sales]]&lt;2000,"LOW CATEGORY",DmartSalesData[[#This Row],[sales]]&lt;4000,"MEDIUM CATEGORY",DmartSalesData[[#This Row],[sales]]&gt;=4000,"HIGH CATEGORY")</f>
        <v>LOW CATEGORY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tr">
        <f>IF(AND(DmartSalesData[[#This Row],[profit]]&gt;=500,DmartSalesData[[#This Row],[sales]]&gt;=3000),"Good","Not Good")</f>
        <v>Not Good</v>
      </c>
      <c r="R11637" s="2">
        <f>YEAR(DmartSalesData[[#This Row],[order_date]])</f>
        <v>2023</v>
      </c>
    </row>
    <row r="11638" spans="1:18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 t="str" cm="1">
        <f t="array" ref="F11638">_xlfn.IFS(DmartSalesData[[#This Row],[sales]]&lt;2000,"LOW CATEGORY",DmartSalesData[[#This Row],[sales]]&lt;4000,"MEDIUM CATEGORY",DmartSalesData[[#This Row],[sales]]&gt;=4000,"HIGH CATEGORY")</f>
        <v>LOW CATEGORY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tr">
        <f>IF(AND(DmartSalesData[[#This Row],[profit]]&gt;=500,DmartSalesData[[#This Row],[sales]]&gt;=3000),"Good","Not Good")</f>
        <v>Not Good</v>
      </c>
      <c r="R11638" s="2">
        <f>YEAR(DmartSalesData[[#This Row],[order_date]])</f>
        <v>2023</v>
      </c>
    </row>
    <row r="11639" spans="1:18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 t="str" cm="1">
        <f t="array" ref="F11639">_xlfn.IFS(DmartSalesData[[#This Row],[sales]]&lt;2000,"LOW CATEGORY",DmartSalesData[[#This Row],[sales]]&lt;4000,"MEDIUM CATEGORY",DmartSalesData[[#This Row],[sales]]&gt;=4000,"HIGH CATEGORY")</f>
        <v>LOW CATEGORY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tr">
        <f>IF(AND(DmartSalesData[[#This Row],[profit]]&gt;=500,DmartSalesData[[#This Row],[sales]]&gt;=3000),"Good","Not Good")</f>
        <v>Not Good</v>
      </c>
      <c r="R11639" s="2">
        <f>YEAR(DmartSalesData[[#This Row],[order_date]])</f>
        <v>2024</v>
      </c>
    </row>
    <row r="11640" spans="1:18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 t="str" cm="1">
        <f t="array" ref="F11640">_xlfn.IFS(DmartSalesData[[#This Row],[sales]]&lt;2000,"LOW CATEGORY",DmartSalesData[[#This Row],[sales]]&lt;4000,"MEDIUM CATEGORY",DmartSalesData[[#This Row],[sales]]&gt;=4000,"HIGH CATEGORY")</f>
        <v>LOW CATEGORY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tr">
        <f>IF(AND(DmartSalesData[[#This Row],[profit]]&gt;=500,DmartSalesData[[#This Row],[sales]]&gt;=3000),"Good","Not Good")</f>
        <v>Not Good</v>
      </c>
      <c r="R11640" s="2">
        <f>YEAR(DmartSalesData[[#This Row],[order_date]])</f>
        <v>2024</v>
      </c>
    </row>
    <row r="11641" spans="1:18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 t="str" cm="1">
        <f t="array" ref="F11641">_xlfn.IFS(DmartSalesData[[#This Row],[sales]]&lt;2000,"LOW CATEGORY",DmartSalesData[[#This Row],[sales]]&lt;4000,"MEDIUM CATEGORY",DmartSalesData[[#This Row],[sales]]&gt;=4000,"HIGH CATEGORY")</f>
        <v>LOW CATEGORY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tr">
        <f>IF(AND(DmartSalesData[[#This Row],[profit]]&gt;=500,DmartSalesData[[#This Row],[sales]]&gt;=3000),"Good","Not Good")</f>
        <v>Not Good</v>
      </c>
      <c r="R11641" s="2">
        <f>YEAR(DmartSalesData[[#This Row],[order_date]])</f>
        <v>2023</v>
      </c>
    </row>
    <row r="11642" spans="1:18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 t="str" cm="1">
        <f t="array" ref="F11642">_xlfn.IFS(DmartSalesData[[#This Row],[sales]]&lt;2000,"LOW CATEGORY",DmartSalesData[[#This Row],[sales]]&lt;4000,"MEDIUM CATEGORY",DmartSalesData[[#This Row],[sales]]&gt;=4000,"HIGH CATEGORY")</f>
        <v>MEDIUM CATEGORY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tr">
        <f>IF(AND(DmartSalesData[[#This Row],[profit]]&gt;=500,DmartSalesData[[#This Row],[sales]]&gt;=3000),"Good","Not Good")</f>
        <v>Not Good</v>
      </c>
      <c r="R11642" s="2">
        <f>YEAR(DmartSalesData[[#This Row],[order_date]])</f>
        <v>2024</v>
      </c>
    </row>
    <row r="11643" spans="1:18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 t="str" cm="1">
        <f t="array" ref="F11643">_xlfn.IFS(DmartSalesData[[#This Row],[sales]]&lt;2000,"LOW CATEGORY",DmartSalesData[[#This Row],[sales]]&lt;4000,"MEDIUM CATEGORY",DmartSalesData[[#This Row],[sales]]&gt;=4000,"HIGH CATEGORY")</f>
        <v>LOW CATEGORY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tr">
        <f>IF(AND(DmartSalesData[[#This Row],[profit]]&gt;=500,DmartSalesData[[#This Row],[sales]]&gt;=3000),"Good","Not Good")</f>
        <v>Not Good</v>
      </c>
      <c r="R11643" s="2">
        <f>YEAR(DmartSalesData[[#This Row],[order_date]])</f>
        <v>2023</v>
      </c>
    </row>
    <row r="11644" spans="1:18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 t="str" cm="1">
        <f t="array" ref="F11644">_xlfn.IFS(DmartSalesData[[#This Row],[sales]]&lt;2000,"LOW CATEGORY",DmartSalesData[[#This Row],[sales]]&lt;4000,"MEDIUM CATEGORY",DmartSalesData[[#This Row],[sales]]&gt;=4000,"HIGH CATEGORY")</f>
        <v>MEDIUM CATEGORY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tr">
        <f>IF(AND(DmartSalesData[[#This Row],[profit]]&gt;=500,DmartSalesData[[#This Row],[sales]]&gt;=3000),"Good","Not Good")</f>
        <v>Not Good</v>
      </c>
      <c r="R11644" s="2">
        <f>YEAR(DmartSalesData[[#This Row],[order_date]])</f>
        <v>2023</v>
      </c>
    </row>
    <row r="11645" spans="1:18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 t="str" cm="1">
        <f t="array" ref="F11645">_xlfn.IFS(DmartSalesData[[#This Row],[sales]]&lt;2000,"LOW CATEGORY",DmartSalesData[[#This Row],[sales]]&lt;4000,"MEDIUM CATEGORY",DmartSalesData[[#This Row],[sales]]&gt;=4000,"HIGH CATEGORY")</f>
        <v>LOW CATEGORY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tr">
        <f>IF(AND(DmartSalesData[[#This Row],[profit]]&gt;=500,DmartSalesData[[#This Row],[sales]]&gt;=3000),"Good","Not Good")</f>
        <v>Not Good</v>
      </c>
      <c r="R11645" s="2">
        <f>YEAR(DmartSalesData[[#This Row],[order_date]])</f>
        <v>2024</v>
      </c>
    </row>
    <row r="11646" spans="1:18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 t="str" cm="1">
        <f t="array" ref="F11646">_xlfn.IFS(DmartSalesData[[#This Row],[sales]]&lt;2000,"LOW CATEGORY",DmartSalesData[[#This Row],[sales]]&lt;4000,"MEDIUM CATEGORY",DmartSalesData[[#This Row],[sales]]&gt;=4000,"HIGH CATEGORY")</f>
        <v>HIGH CATEGORY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tr">
        <f>IF(AND(DmartSalesData[[#This Row],[profit]]&gt;=500,DmartSalesData[[#This Row],[sales]]&gt;=3000),"Good","Not Good")</f>
        <v>Good</v>
      </c>
      <c r="R11646" s="2">
        <f>YEAR(DmartSalesData[[#This Row],[order_date]])</f>
        <v>2023</v>
      </c>
    </row>
    <row r="11647" spans="1:18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 t="str" cm="1">
        <f t="array" ref="F11647">_xlfn.IFS(DmartSalesData[[#This Row],[sales]]&lt;2000,"LOW CATEGORY",DmartSalesData[[#This Row],[sales]]&lt;4000,"MEDIUM CATEGORY",DmartSalesData[[#This Row],[sales]]&gt;=4000,"HIGH CATEGORY")</f>
        <v>HIGH CATEGORY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tr">
        <f>IF(AND(DmartSalesData[[#This Row],[profit]]&gt;=500,DmartSalesData[[#This Row],[sales]]&gt;=3000),"Good","Not Good")</f>
        <v>Good</v>
      </c>
      <c r="R11647" s="2">
        <f>YEAR(DmartSalesData[[#This Row],[order_date]])</f>
        <v>2024</v>
      </c>
    </row>
    <row r="11648" spans="1:18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 t="str" cm="1">
        <f t="array" ref="F11648">_xlfn.IFS(DmartSalesData[[#This Row],[sales]]&lt;2000,"LOW CATEGORY",DmartSalesData[[#This Row],[sales]]&lt;4000,"MEDIUM CATEGORY",DmartSalesData[[#This Row],[sales]]&gt;=4000,"HIGH CATEGORY")</f>
        <v>HIGH CATEGORY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tr">
        <f>IF(AND(DmartSalesData[[#This Row],[profit]]&gt;=500,DmartSalesData[[#This Row],[sales]]&gt;=3000),"Good","Not Good")</f>
        <v>Good</v>
      </c>
      <c r="R11648" s="2">
        <f>YEAR(DmartSalesData[[#This Row],[order_date]])</f>
        <v>2024</v>
      </c>
    </row>
    <row r="11649" spans="1:18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 t="str" cm="1">
        <f t="array" ref="F11649">_xlfn.IFS(DmartSalesData[[#This Row],[sales]]&lt;2000,"LOW CATEGORY",DmartSalesData[[#This Row],[sales]]&lt;4000,"MEDIUM CATEGORY",DmartSalesData[[#This Row],[sales]]&gt;=4000,"HIGH CATEGORY")</f>
        <v>MEDIUM CATEGORY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tr">
        <f>IF(AND(DmartSalesData[[#This Row],[profit]]&gt;=500,DmartSalesData[[#This Row],[sales]]&gt;=3000),"Good","Not Good")</f>
        <v>Not Good</v>
      </c>
      <c r="R11649" s="2">
        <f>YEAR(DmartSalesData[[#This Row],[order_date]])</f>
        <v>2023</v>
      </c>
    </row>
    <row r="11650" spans="1:18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 t="str" cm="1">
        <f t="array" ref="F11650">_xlfn.IFS(DmartSalesData[[#This Row],[sales]]&lt;2000,"LOW CATEGORY",DmartSalesData[[#This Row],[sales]]&lt;4000,"MEDIUM CATEGORY",DmartSalesData[[#This Row],[sales]]&gt;=4000,"HIGH CATEGORY")</f>
        <v>MEDIUM CATEGORY</v>
      </c>
      <c r="G11650" s="2">
        <v>0.27</v>
      </c>
      <c r="H11650" s="2">
        <f t="shared" ref="H11650:H11713" si="364">E11650*G11650</f>
        <v>924.44220000000007</v>
      </c>
      <c r="I11650" s="2">
        <f t="shared" ref="I11650:I11713" si="365">E11650-H11650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tr">
        <f>IF(AND(DmartSalesData[[#This Row],[profit]]&gt;=500,DmartSalesData[[#This Row],[sales]]&gt;=3000),"Good","Not Good")</f>
        <v>Good</v>
      </c>
      <c r="R11650" s="2">
        <f>YEAR(DmartSalesData[[#This Row],[order_date]])</f>
        <v>2023</v>
      </c>
    </row>
    <row r="11651" spans="1:18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 t="str" cm="1">
        <f t="array" ref="F11651">_xlfn.IFS(DmartSalesData[[#This Row],[sales]]&lt;2000,"LOW CATEGORY",DmartSalesData[[#This Row],[sales]]&lt;4000,"MEDIUM CATEGORY",DmartSalesData[[#This Row],[sales]]&gt;=4000,"HIGH CATEGORY")</f>
        <v>LOW CATEGORY</v>
      </c>
      <c r="G11651" s="2">
        <v>0.3</v>
      </c>
      <c r="H11651" s="2">
        <f t="shared" si="364"/>
        <v>275.01299999999998</v>
      </c>
      <c r="I11651" s="2">
        <f t="shared" si="365"/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tr">
        <f>IF(AND(DmartSalesData[[#This Row],[profit]]&gt;=500,DmartSalesData[[#This Row],[sales]]&gt;=3000),"Good","Not Good")</f>
        <v>Not Good</v>
      </c>
      <c r="R11651" s="2">
        <f>YEAR(DmartSalesData[[#This Row],[order_date]])</f>
        <v>2023</v>
      </c>
    </row>
    <row r="11652" spans="1:18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 t="str" cm="1">
        <f t="array" ref="F11652">_xlfn.IFS(DmartSalesData[[#This Row],[sales]]&lt;2000,"LOW CATEGORY",DmartSalesData[[#This Row],[sales]]&lt;4000,"MEDIUM CATEGORY",DmartSalesData[[#This Row],[sales]]&gt;=4000,"HIGH CATEGORY")</f>
        <v>MEDIUM CATEGORY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tr">
        <f>IF(AND(DmartSalesData[[#This Row],[profit]]&gt;=500,DmartSalesData[[#This Row],[sales]]&gt;=3000),"Good","Not Good")</f>
        <v>Not Good</v>
      </c>
      <c r="R11652" s="2">
        <f>YEAR(DmartSalesData[[#This Row],[order_date]])</f>
        <v>2023</v>
      </c>
    </row>
    <row r="11653" spans="1:18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 t="str" cm="1">
        <f t="array" ref="F11653">_xlfn.IFS(DmartSalesData[[#This Row],[sales]]&lt;2000,"LOW CATEGORY",DmartSalesData[[#This Row],[sales]]&lt;4000,"MEDIUM CATEGORY",DmartSalesData[[#This Row],[sales]]&gt;=4000,"HIGH CATEGORY")</f>
        <v>LOW CATEGORY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tr">
        <f>IF(AND(DmartSalesData[[#This Row],[profit]]&gt;=500,DmartSalesData[[#This Row],[sales]]&gt;=3000),"Good","Not Good")</f>
        <v>Not Good</v>
      </c>
      <c r="R11653" s="2">
        <f>YEAR(DmartSalesData[[#This Row],[order_date]])</f>
        <v>2023</v>
      </c>
    </row>
    <row r="11654" spans="1:18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 t="str" cm="1">
        <f t="array" ref="F11654">_xlfn.IFS(DmartSalesData[[#This Row],[sales]]&lt;2000,"LOW CATEGORY",DmartSalesData[[#This Row],[sales]]&lt;4000,"MEDIUM CATEGORY",DmartSalesData[[#This Row],[sales]]&gt;=4000,"HIGH CATEGORY")</f>
        <v>LOW CATEGORY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tr">
        <f>IF(AND(DmartSalesData[[#This Row],[profit]]&gt;=500,DmartSalesData[[#This Row],[sales]]&gt;=3000),"Good","Not Good")</f>
        <v>Not Good</v>
      </c>
      <c r="R11654" s="2">
        <f>YEAR(DmartSalesData[[#This Row],[order_date]])</f>
        <v>2024</v>
      </c>
    </row>
    <row r="11655" spans="1:18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 t="str" cm="1">
        <f t="array" ref="F11655">_xlfn.IFS(DmartSalesData[[#This Row],[sales]]&lt;2000,"LOW CATEGORY",DmartSalesData[[#This Row],[sales]]&lt;4000,"MEDIUM CATEGORY",DmartSalesData[[#This Row],[sales]]&gt;=4000,"HIGH CATEGORY")</f>
        <v>LOW CATEGORY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tr">
        <f>IF(AND(DmartSalesData[[#This Row],[profit]]&gt;=500,DmartSalesData[[#This Row],[sales]]&gt;=3000),"Good","Not Good")</f>
        <v>Not Good</v>
      </c>
      <c r="R11655" s="2">
        <f>YEAR(DmartSalesData[[#This Row],[order_date]])</f>
        <v>2023</v>
      </c>
    </row>
    <row r="11656" spans="1:18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 t="str" cm="1">
        <f t="array" ref="F11656">_xlfn.IFS(DmartSalesData[[#This Row],[sales]]&lt;2000,"LOW CATEGORY",DmartSalesData[[#This Row],[sales]]&lt;4000,"MEDIUM CATEGORY",DmartSalesData[[#This Row],[sales]]&gt;=4000,"HIGH CATEGORY")</f>
        <v>MEDIUM CATEGORY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tr">
        <f>IF(AND(DmartSalesData[[#This Row],[profit]]&gt;=500,DmartSalesData[[#This Row],[sales]]&gt;=3000),"Good","Not Good")</f>
        <v>Not Good</v>
      </c>
      <c r="R11656" s="2">
        <f>YEAR(DmartSalesData[[#This Row],[order_date]])</f>
        <v>2024</v>
      </c>
    </row>
    <row r="11657" spans="1:18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 t="str" cm="1">
        <f t="array" ref="F11657">_xlfn.IFS(DmartSalesData[[#This Row],[sales]]&lt;2000,"LOW CATEGORY",DmartSalesData[[#This Row],[sales]]&lt;4000,"MEDIUM CATEGORY",DmartSalesData[[#This Row],[sales]]&gt;=4000,"HIGH CATEGORY")</f>
        <v>LOW CATEGORY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tr">
        <f>IF(AND(DmartSalesData[[#This Row],[profit]]&gt;=500,DmartSalesData[[#This Row],[sales]]&gt;=3000),"Good","Not Good")</f>
        <v>Not Good</v>
      </c>
      <c r="R11657" s="2">
        <f>YEAR(DmartSalesData[[#This Row],[order_date]])</f>
        <v>2024</v>
      </c>
    </row>
    <row r="11658" spans="1:18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 t="str" cm="1">
        <f t="array" ref="F11658">_xlfn.IFS(DmartSalesData[[#This Row],[sales]]&lt;2000,"LOW CATEGORY",DmartSalesData[[#This Row],[sales]]&lt;4000,"MEDIUM CATEGORY",DmartSalesData[[#This Row],[sales]]&gt;=4000,"HIGH CATEGORY")</f>
        <v>HIGH CATEGORY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tr">
        <f>IF(AND(DmartSalesData[[#This Row],[profit]]&gt;=500,DmartSalesData[[#This Row],[sales]]&gt;=3000),"Good","Not Good")</f>
        <v>Not Good</v>
      </c>
      <c r="R11658" s="2">
        <f>YEAR(DmartSalesData[[#This Row],[order_date]])</f>
        <v>2023</v>
      </c>
    </row>
    <row r="11659" spans="1:18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 t="str" cm="1">
        <f t="array" ref="F11659">_xlfn.IFS(DmartSalesData[[#This Row],[sales]]&lt;2000,"LOW CATEGORY",DmartSalesData[[#This Row],[sales]]&lt;4000,"MEDIUM CATEGORY",DmartSalesData[[#This Row],[sales]]&gt;=4000,"HIGH CATEGORY")</f>
        <v>LOW CATEGORY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tr">
        <f>IF(AND(DmartSalesData[[#This Row],[profit]]&gt;=500,DmartSalesData[[#This Row],[sales]]&gt;=3000),"Good","Not Good")</f>
        <v>Not Good</v>
      </c>
      <c r="R11659" s="2">
        <f>YEAR(DmartSalesData[[#This Row],[order_date]])</f>
        <v>2023</v>
      </c>
    </row>
    <row r="11660" spans="1:18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 t="str" cm="1">
        <f t="array" ref="F11660">_xlfn.IFS(DmartSalesData[[#This Row],[sales]]&lt;2000,"LOW CATEGORY",DmartSalesData[[#This Row],[sales]]&lt;4000,"MEDIUM CATEGORY",DmartSalesData[[#This Row],[sales]]&gt;=4000,"HIGH CATEGORY")</f>
        <v>HIGH CATEGORY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tr">
        <f>IF(AND(DmartSalesData[[#This Row],[profit]]&gt;=500,DmartSalesData[[#This Row],[sales]]&gt;=3000),"Good","Not Good")</f>
        <v>Good</v>
      </c>
      <c r="R11660" s="2">
        <f>YEAR(DmartSalesData[[#This Row],[order_date]])</f>
        <v>2024</v>
      </c>
    </row>
    <row r="11661" spans="1:18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 t="str" cm="1">
        <f t="array" ref="F11661">_xlfn.IFS(DmartSalesData[[#This Row],[sales]]&lt;2000,"LOW CATEGORY",DmartSalesData[[#This Row],[sales]]&lt;4000,"MEDIUM CATEGORY",DmartSalesData[[#This Row],[sales]]&gt;=4000,"HIGH CATEGORY")</f>
        <v>LOW CATEGORY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tr">
        <f>IF(AND(DmartSalesData[[#This Row],[profit]]&gt;=500,DmartSalesData[[#This Row],[sales]]&gt;=3000),"Good","Not Good")</f>
        <v>Not Good</v>
      </c>
      <c r="R11661" s="2">
        <f>YEAR(DmartSalesData[[#This Row],[order_date]])</f>
        <v>2023</v>
      </c>
    </row>
    <row r="11662" spans="1:18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 t="str" cm="1">
        <f t="array" ref="F11662">_xlfn.IFS(DmartSalesData[[#This Row],[sales]]&lt;2000,"LOW CATEGORY",DmartSalesData[[#This Row],[sales]]&lt;4000,"MEDIUM CATEGORY",DmartSalesData[[#This Row],[sales]]&gt;=4000,"HIGH CATEGORY")</f>
        <v>MEDIUM CATEGORY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tr">
        <f>IF(AND(DmartSalesData[[#This Row],[profit]]&gt;=500,DmartSalesData[[#This Row],[sales]]&gt;=3000),"Good","Not Good")</f>
        <v>Not Good</v>
      </c>
      <c r="R11662" s="2">
        <f>YEAR(DmartSalesData[[#This Row],[order_date]])</f>
        <v>2023</v>
      </c>
    </row>
    <row r="11663" spans="1:18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 t="str" cm="1">
        <f t="array" ref="F11663">_xlfn.IFS(DmartSalesData[[#This Row],[sales]]&lt;2000,"LOW CATEGORY",DmartSalesData[[#This Row],[sales]]&lt;4000,"MEDIUM CATEGORY",DmartSalesData[[#This Row],[sales]]&gt;=4000,"HIGH CATEGORY")</f>
        <v>MEDIUM CATEGORY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tr">
        <f>IF(AND(DmartSalesData[[#This Row],[profit]]&gt;=500,DmartSalesData[[#This Row],[sales]]&gt;=3000),"Good","Not Good")</f>
        <v>Not Good</v>
      </c>
      <c r="R11663" s="2">
        <f>YEAR(DmartSalesData[[#This Row],[order_date]])</f>
        <v>2023</v>
      </c>
    </row>
    <row r="11664" spans="1:18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 t="str" cm="1">
        <f t="array" ref="F11664">_xlfn.IFS(DmartSalesData[[#This Row],[sales]]&lt;2000,"LOW CATEGORY",DmartSalesData[[#This Row],[sales]]&lt;4000,"MEDIUM CATEGORY",DmartSalesData[[#This Row],[sales]]&gt;=4000,"HIGH CATEGORY")</f>
        <v>MEDIUM CATEGORY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tr">
        <f>IF(AND(DmartSalesData[[#This Row],[profit]]&gt;=500,DmartSalesData[[#This Row],[sales]]&gt;=3000),"Good","Not Good")</f>
        <v>Not Good</v>
      </c>
      <c r="R11664" s="2">
        <f>YEAR(DmartSalesData[[#This Row],[order_date]])</f>
        <v>2023</v>
      </c>
    </row>
    <row r="11665" spans="1:18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 t="str" cm="1">
        <f t="array" ref="F11665">_xlfn.IFS(DmartSalesData[[#This Row],[sales]]&lt;2000,"LOW CATEGORY",DmartSalesData[[#This Row],[sales]]&lt;4000,"MEDIUM CATEGORY",DmartSalesData[[#This Row],[sales]]&gt;=4000,"HIGH CATEGORY")</f>
        <v>MEDIUM CATEGORY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tr">
        <f>IF(AND(DmartSalesData[[#This Row],[profit]]&gt;=500,DmartSalesData[[#This Row],[sales]]&gt;=3000),"Good","Not Good")</f>
        <v>Not Good</v>
      </c>
      <c r="R11665" s="2">
        <f>YEAR(DmartSalesData[[#This Row],[order_date]])</f>
        <v>2024</v>
      </c>
    </row>
    <row r="11666" spans="1:18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 t="str" cm="1">
        <f t="array" ref="F11666">_xlfn.IFS(DmartSalesData[[#This Row],[sales]]&lt;2000,"LOW CATEGORY",DmartSalesData[[#This Row],[sales]]&lt;4000,"MEDIUM CATEGORY",DmartSalesData[[#This Row],[sales]]&gt;=4000,"HIGH CATEGORY")</f>
        <v>MEDIUM CATEGORY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tr">
        <f>IF(AND(DmartSalesData[[#This Row],[profit]]&gt;=500,DmartSalesData[[#This Row],[sales]]&gt;=3000),"Good","Not Good")</f>
        <v>Not Good</v>
      </c>
      <c r="R11666" s="2">
        <f>YEAR(DmartSalesData[[#This Row],[order_date]])</f>
        <v>2024</v>
      </c>
    </row>
    <row r="11667" spans="1:18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 t="str" cm="1">
        <f t="array" ref="F11667">_xlfn.IFS(DmartSalesData[[#This Row],[sales]]&lt;2000,"LOW CATEGORY",DmartSalesData[[#This Row],[sales]]&lt;4000,"MEDIUM CATEGORY",DmartSalesData[[#This Row],[sales]]&gt;=4000,"HIGH CATEGORY")</f>
        <v>MEDIUM CATEGORY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tr">
        <f>IF(AND(DmartSalesData[[#This Row],[profit]]&gt;=500,DmartSalesData[[#This Row],[sales]]&gt;=3000),"Good","Not Good")</f>
        <v>Not Good</v>
      </c>
      <c r="R11667" s="2">
        <f>YEAR(DmartSalesData[[#This Row],[order_date]])</f>
        <v>2023</v>
      </c>
    </row>
    <row r="11668" spans="1:18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 t="str" cm="1">
        <f t="array" ref="F11668">_xlfn.IFS(DmartSalesData[[#This Row],[sales]]&lt;2000,"LOW CATEGORY",DmartSalesData[[#This Row],[sales]]&lt;4000,"MEDIUM CATEGORY",DmartSalesData[[#This Row],[sales]]&gt;=4000,"HIGH CATEGORY")</f>
        <v>MEDIUM CATEGORY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tr">
        <f>IF(AND(DmartSalesData[[#This Row],[profit]]&gt;=500,DmartSalesData[[#This Row],[sales]]&gt;=3000),"Good","Not Good")</f>
        <v>Not Good</v>
      </c>
      <c r="R11668" s="2">
        <f>YEAR(DmartSalesData[[#This Row],[order_date]])</f>
        <v>2023</v>
      </c>
    </row>
    <row r="11669" spans="1:18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 t="str" cm="1">
        <f t="array" ref="F11669">_xlfn.IFS(DmartSalesData[[#This Row],[sales]]&lt;2000,"LOW CATEGORY",DmartSalesData[[#This Row],[sales]]&lt;4000,"MEDIUM CATEGORY",DmartSalesData[[#This Row],[sales]]&gt;=4000,"HIGH CATEGORY")</f>
        <v>MEDIUM CATEGORY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tr">
        <f>IF(AND(DmartSalesData[[#This Row],[profit]]&gt;=500,DmartSalesData[[#This Row],[sales]]&gt;=3000),"Good","Not Good")</f>
        <v>Not Good</v>
      </c>
      <c r="R11669" s="2">
        <f>YEAR(DmartSalesData[[#This Row],[order_date]])</f>
        <v>2024</v>
      </c>
    </row>
    <row r="11670" spans="1:18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 t="str" cm="1">
        <f t="array" ref="F11670">_xlfn.IFS(DmartSalesData[[#This Row],[sales]]&lt;2000,"LOW CATEGORY",DmartSalesData[[#This Row],[sales]]&lt;4000,"MEDIUM CATEGORY",DmartSalesData[[#This Row],[sales]]&gt;=4000,"HIGH CATEGORY")</f>
        <v>LOW CATEGORY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tr">
        <f>IF(AND(DmartSalesData[[#This Row],[profit]]&gt;=500,DmartSalesData[[#This Row],[sales]]&gt;=3000),"Good","Not Good")</f>
        <v>Not Good</v>
      </c>
      <c r="R11670" s="2">
        <f>YEAR(DmartSalesData[[#This Row],[order_date]])</f>
        <v>2024</v>
      </c>
    </row>
    <row r="11671" spans="1:18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 t="str" cm="1">
        <f t="array" ref="F11671">_xlfn.IFS(DmartSalesData[[#This Row],[sales]]&lt;2000,"LOW CATEGORY",DmartSalesData[[#This Row],[sales]]&lt;4000,"MEDIUM CATEGORY",DmartSalesData[[#This Row],[sales]]&gt;=4000,"HIGH CATEGORY")</f>
        <v>LOW CATEGORY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tr">
        <f>IF(AND(DmartSalesData[[#This Row],[profit]]&gt;=500,DmartSalesData[[#This Row],[sales]]&gt;=3000),"Good","Not Good")</f>
        <v>Not Good</v>
      </c>
      <c r="R11671" s="2">
        <f>YEAR(DmartSalesData[[#This Row],[order_date]])</f>
        <v>2024</v>
      </c>
    </row>
    <row r="11672" spans="1:18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 t="str" cm="1">
        <f t="array" ref="F11672">_xlfn.IFS(DmartSalesData[[#This Row],[sales]]&lt;2000,"LOW CATEGORY",DmartSalesData[[#This Row],[sales]]&lt;4000,"MEDIUM CATEGORY",DmartSalesData[[#This Row],[sales]]&gt;=4000,"HIGH CATEGORY")</f>
        <v>LOW CATEGORY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tr">
        <f>IF(AND(DmartSalesData[[#This Row],[profit]]&gt;=500,DmartSalesData[[#This Row],[sales]]&gt;=3000),"Good","Not Good")</f>
        <v>Not Good</v>
      </c>
      <c r="R11672" s="2">
        <f>YEAR(DmartSalesData[[#This Row],[order_date]])</f>
        <v>2023</v>
      </c>
    </row>
    <row r="11673" spans="1:18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 t="str" cm="1">
        <f t="array" ref="F11673">_xlfn.IFS(DmartSalesData[[#This Row],[sales]]&lt;2000,"LOW CATEGORY",DmartSalesData[[#This Row],[sales]]&lt;4000,"MEDIUM CATEGORY",DmartSalesData[[#This Row],[sales]]&gt;=4000,"HIGH CATEGORY")</f>
        <v>HIGH CATEGORY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tr">
        <f>IF(AND(DmartSalesData[[#This Row],[profit]]&gt;=500,DmartSalesData[[#This Row],[sales]]&gt;=3000),"Good","Not Good")</f>
        <v>Not Good</v>
      </c>
      <c r="R11673" s="2">
        <f>YEAR(DmartSalesData[[#This Row],[order_date]])</f>
        <v>2023</v>
      </c>
    </row>
    <row r="11674" spans="1:18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 t="str" cm="1">
        <f t="array" ref="F11674">_xlfn.IFS(DmartSalesData[[#This Row],[sales]]&lt;2000,"LOW CATEGORY",DmartSalesData[[#This Row],[sales]]&lt;4000,"MEDIUM CATEGORY",DmartSalesData[[#This Row],[sales]]&gt;=4000,"HIGH CATEGORY")</f>
        <v>MEDIUM CATEGORY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tr">
        <f>IF(AND(DmartSalesData[[#This Row],[profit]]&gt;=500,DmartSalesData[[#This Row],[sales]]&gt;=3000),"Good","Not Good")</f>
        <v>Good</v>
      </c>
      <c r="R11674" s="2">
        <f>YEAR(DmartSalesData[[#This Row],[order_date]])</f>
        <v>2024</v>
      </c>
    </row>
    <row r="11675" spans="1:18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 t="str" cm="1">
        <f t="array" ref="F11675">_xlfn.IFS(DmartSalesData[[#This Row],[sales]]&lt;2000,"LOW CATEGORY",DmartSalesData[[#This Row],[sales]]&lt;4000,"MEDIUM CATEGORY",DmartSalesData[[#This Row],[sales]]&gt;=4000,"HIGH CATEGORY")</f>
        <v>LOW CATEGORY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tr">
        <f>IF(AND(DmartSalesData[[#This Row],[profit]]&gt;=500,DmartSalesData[[#This Row],[sales]]&gt;=3000),"Good","Not Good")</f>
        <v>Not Good</v>
      </c>
      <c r="R11675" s="2">
        <f>YEAR(DmartSalesData[[#This Row],[order_date]])</f>
        <v>2024</v>
      </c>
    </row>
    <row r="11676" spans="1:18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 t="str" cm="1">
        <f t="array" ref="F11676">_xlfn.IFS(DmartSalesData[[#This Row],[sales]]&lt;2000,"LOW CATEGORY",DmartSalesData[[#This Row],[sales]]&lt;4000,"MEDIUM CATEGORY",DmartSalesData[[#This Row],[sales]]&gt;=4000,"HIGH CATEGORY")</f>
        <v>LOW CATEGORY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tr">
        <f>IF(AND(DmartSalesData[[#This Row],[profit]]&gt;=500,DmartSalesData[[#This Row],[sales]]&gt;=3000),"Good","Not Good")</f>
        <v>Not Good</v>
      </c>
      <c r="R11676" s="2">
        <f>YEAR(DmartSalesData[[#This Row],[order_date]])</f>
        <v>2024</v>
      </c>
    </row>
    <row r="11677" spans="1:18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 t="str" cm="1">
        <f t="array" ref="F11677">_xlfn.IFS(DmartSalesData[[#This Row],[sales]]&lt;2000,"LOW CATEGORY",DmartSalesData[[#This Row],[sales]]&lt;4000,"MEDIUM CATEGORY",DmartSalesData[[#This Row],[sales]]&gt;=4000,"HIGH CATEGORY")</f>
        <v>MEDIUM CATEGORY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tr">
        <f>IF(AND(DmartSalesData[[#This Row],[profit]]&gt;=500,DmartSalesData[[#This Row],[sales]]&gt;=3000),"Good","Not Good")</f>
        <v>Not Good</v>
      </c>
      <c r="R11677" s="2">
        <f>YEAR(DmartSalesData[[#This Row],[order_date]])</f>
        <v>2024</v>
      </c>
    </row>
    <row r="11678" spans="1:18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 t="str" cm="1">
        <f t="array" ref="F11678">_xlfn.IFS(DmartSalesData[[#This Row],[sales]]&lt;2000,"LOW CATEGORY",DmartSalesData[[#This Row],[sales]]&lt;4000,"MEDIUM CATEGORY",DmartSalesData[[#This Row],[sales]]&gt;=4000,"HIGH CATEGORY")</f>
        <v>LOW CATEGORY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tr">
        <f>IF(AND(DmartSalesData[[#This Row],[profit]]&gt;=500,DmartSalesData[[#This Row],[sales]]&gt;=3000),"Good","Not Good")</f>
        <v>Not Good</v>
      </c>
      <c r="R11678" s="2">
        <f>YEAR(DmartSalesData[[#This Row],[order_date]])</f>
        <v>2023</v>
      </c>
    </row>
    <row r="11679" spans="1:18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 t="str" cm="1">
        <f t="array" ref="F11679">_xlfn.IFS(DmartSalesData[[#This Row],[sales]]&lt;2000,"LOW CATEGORY",DmartSalesData[[#This Row],[sales]]&lt;4000,"MEDIUM CATEGORY",DmartSalesData[[#This Row],[sales]]&gt;=4000,"HIGH CATEGORY")</f>
        <v>HIGH CATEGORY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tr">
        <f>IF(AND(DmartSalesData[[#This Row],[profit]]&gt;=500,DmartSalesData[[#This Row],[sales]]&gt;=3000),"Good","Not Good")</f>
        <v>Good</v>
      </c>
      <c r="R11679" s="2">
        <f>YEAR(DmartSalesData[[#This Row],[order_date]])</f>
        <v>2023</v>
      </c>
    </row>
    <row r="11680" spans="1:18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 t="str" cm="1">
        <f t="array" ref="F11680">_xlfn.IFS(DmartSalesData[[#This Row],[sales]]&lt;2000,"LOW CATEGORY",DmartSalesData[[#This Row],[sales]]&lt;4000,"MEDIUM CATEGORY",DmartSalesData[[#This Row],[sales]]&gt;=4000,"HIGH CATEGORY")</f>
        <v>MEDIUM CATEGORY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tr">
        <f>IF(AND(DmartSalesData[[#This Row],[profit]]&gt;=500,DmartSalesData[[#This Row],[sales]]&gt;=3000),"Good","Not Good")</f>
        <v>Good</v>
      </c>
      <c r="R11680" s="2">
        <f>YEAR(DmartSalesData[[#This Row],[order_date]])</f>
        <v>2024</v>
      </c>
    </row>
    <row r="11681" spans="1:18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 t="str" cm="1">
        <f t="array" ref="F11681">_xlfn.IFS(DmartSalesData[[#This Row],[sales]]&lt;2000,"LOW CATEGORY",DmartSalesData[[#This Row],[sales]]&lt;4000,"MEDIUM CATEGORY",DmartSalesData[[#This Row],[sales]]&gt;=4000,"HIGH CATEGORY")</f>
        <v>MEDIUM CATEGORY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tr">
        <f>IF(AND(DmartSalesData[[#This Row],[profit]]&gt;=500,DmartSalesData[[#This Row],[sales]]&gt;=3000),"Good","Not Good")</f>
        <v>Good</v>
      </c>
      <c r="R11681" s="2">
        <f>YEAR(DmartSalesData[[#This Row],[order_date]])</f>
        <v>2024</v>
      </c>
    </row>
    <row r="11682" spans="1:18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 t="str" cm="1">
        <f t="array" ref="F11682">_xlfn.IFS(DmartSalesData[[#This Row],[sales]]&lt;2000,"LOW CATEGORY",DmartSalesData[[#This Row],[sales]]&lt;4000,"MEDIUM CATEGORY",DmartSalesData[[#This Row],[sales]]&gt;=4000,"HIGH CATEGORY")</f>
        <v>HIGH CATEGORY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tr">
        <f>IF(AND(DmartSalesData[[#This Row],[profit]]&gt;=500,DmartSalesData[[#This Row],[sales]]&gt;=3000),"Good","Not Good")</f>
        <v>Good</v>
      </c>
      <c r="R11682" s="2">
        <f>YEAR(DmartSalesData[[#This Row],[order_date]])</f>
        <v>2023</v>
      </c>
    </row>
    <row r="11683" spans="1:18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 t="str" cm="1">
        <f t="array" ref="F11683">_xlfn.IFS(DmartSalesData[[#This Row],[sales]]&lt;2000,"LOW CATEGORY",DmartSalesData[[#This Row],[sales]]&lt;4000,"MEDIUM CATEGORY",DmartSalesData[[#This Row],[sales]]&gt;=4000,"HIGH CATEGORY")</f>
        <v>MEDIUM CATEGORY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tr">
        <f>IF(AND(DmartSalesData[[#This Row],[profit]]&gt;=500,DmartSalesData[[#This Row],[sales]]&gt;=3000),"Good","Not Good")</f>
        <v>Good</v>
      </c>
      <c r="R11683" s="2">
        <f>YEAR(DmartSalesData[[#This Row],[order_date]])</f>
        <v>2024</v>
      </c>
    </row>
    <row r="11684" spans="1:18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 t="str" cm="1">
        <f t="array" ref="F11684">_xlfn.IFS(DmartSalesData[[#This Row],[sales]]&lt;2000,"LOW CATEGORY",DmartSalesData[[#This Row],[sales]]&lt;4000,"MEDIUM CATEGORY",DmartSalesData[[#This Row],[sales]]&gt;=4000,"HIGH CATEGORY")</f>
        <v>MEDIUM CATEGORY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tr">
        <f>IF(AND(DmartSalesData[[#This Row],[profit]]&gt;=500,DmartSalesData[[#This Row],[sales]]&gt;=3000),"Good","Not Good")</f>
        <v>Not Good</v>
      </c>
      <c r="R11684" s="2">
        <f>YEAR(DmartSalesData[[#This Row],[order_date]])</f>
        <v>2023</v>
      </c>
    </row>
    <row r="11685" spans="1:18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 t="str" cm="1">
        <f t="array" ref="F11685">_xlfn.IFS(DmartSalesData[[#This Row],[sales]]&lt;2000,"LOW CATEGORY",DmartSalesData[[#This Row],[sales]]&lt;4000,"MEDIUM CATEGORY",DmartSalesData[[#This Row],[sales]]&gt;=4000,"HIGH CATEGORY")</f>
        <v>MEDIUM CATEGORY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tr">
        <f>IF(AND(DmartSalesData[[#This Row],[profit]]&gt;=500,DmartSalesData[[#This Row],[sales]]&gt;=3000),"Good","Not Good")</f>
        <v>Not Good</v>
      </c>
      <c r="R11685" s="2">
        <f>YEAR(DmartSalesData[[#This Row],[order_date]])</f>
        <v>2023</v>
      </c>
    </row>
    <row r="11686" spans="1:18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 t="str" cm="1">
        <f t="array" ref="F11686">_xlfn.IFS(DmartSalesData[[#This Row],[sales]]&lt;2000,"LOW CATEGORY",DmartSalesData[[#This Row],[sales]]&lt;4000,"MEDIUM CATEGORY",DmartSalesData[[#This Row],[sales]]&gt;=4000,"HIGH CATEGORY")</f>
        <v>MEDIUM CATEGORY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tr">
        <f>IF(AND(DmartSalesData[[#This Row],[profit]]&gt;=500,DmartSalesData[[#This Row],[sales]]&gt;=3000),"Good","Not Good")</f>
        <v>Good</v>
      </c>
      <c r="R11686" s="2">
        <f>YEAR(DmartSalesData[[#This Row],[order_date]])</f>
        <v>2023</v>
      </c>
    </row>
    <row r="11687" spans="1:18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 t="str" cm="1">
        <f t="array" ref="F11687">_xlfn.IFS(DmartSalesData[[#This Row],[sales]]&lt;2000,"LOW CATEGORY",DmartSalesData[[#This Row],[sales]]&lt;4000,"MEDIUM CATEGORY",DmartSalesData[[#This Row],[sales]]&gt;=4000,"HIGH CATEGORY")</f>
        <v>HIGH CATEGORY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tr">
        <f>IF(AND(DmartSalesData[[#This Row],[profit]]&gt;=500,DmartSalesData[[#This Row],[sales]]&gt;=3000),"Good","Not Good")</f>
        <v>Good</v>
      </c>
      <c r="R11687" s="2">
        <f>YEAR(DmartSalesData[[#This Row],[order_date]])</f>
        <v>2023</v>
      </c>
    </row>
    <row r="11688" spans="1:18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 t="str" cm="1">
        <f t="array" ref="F11688">_xlfn.IFS(DmartSalesData[[#This Row],[sales]]&lt;2000,"LOW CATEGORY",DmartSalesData[[#This Row],[sales]]&lt;4000,"MEDIUM CATEGORY",DmartSalesData[[#This Row],[sales]]&gt;=4000,"HIGH CATEGORY")</f>
        <v>MEDIUM CATEGORY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tr">
        <f>IF(AND(DmartSalesData[[#This Row],[profit]]&gt;=500,DmartSalesData[[#This Row],[sales]]&gt;=3000),"Good","Not Good")</f>
        <v>Good</v>
      </c>
      <c r="R11688" s="2">
        <f>YEAR(DmartSalesData[[#This Row],[order_date]])</f>
        <v>2023</v>
      </c>
    </row>
    <row r="11689" spans="1:18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 t="str" cm="1">
        <f t="array" ref="F11689">_xlfn.IFS(DmartSalesData[[#This Row],[sales]]&lt;2000,"LOW CATEGORY",DmartSalesData[[#This Row],[sales]]&lt;4000,"MEDIUM CATEGORY",DmartSalesData[[#This Row],[sales]]&gt;=4000,"HIGH CATEGORY")</f>
        <v>LOW CATEGORY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tr">
        <f>IF(AND(DmartSalesData[[#This Row],[profit]]&gt;=500,DmartSalesData[[#This Row],[sales]]&gt;=3000),"Good","Not Good")</f>
        <v>Not Good</v>
      </c>
      <c r="R11689" s="2">
        <f>YEAR(DmartSalesData[[#This Row],[order_date]])</f>
        <v>2023</v>
      </c>
    </row>
    <row r="11690" spans="1:18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 t="str" cm="1">
        <f t="array" ref="F11690">_xlfn.IFS(DmartSalesData[[#This Row],[sales]]&lt;2000,"LOW CATEGORY",DmartSalesData[[#This Row],[sales]]&lt;4000,"MEDIUM CATEGORY",DmartSalesData[[#This Row],[sales]]&gt;=4000,"HIGH CATEGORY")</f>
        <v>HIGH CATEGORY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tr">
        <f>IF(AND(DmartSalesData[[#This Row],[profit]]&gt;=500,DmartSalesData[[#This Row],[sales]]&gt;=3000),"Good","Not Good")</f>
        <v>Good</v>
      </c>
      <c r="R11690" s="2">
        <f>YEAR(DmartSalesData[[#This Row],[order_date]])</f>
        <v>2023</v>
      </c>
    </row>
    <row r="11691" spans="1:18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 t="str" cm="1">
        <f t="array" ref="F11691">_xlfn.IFS(DmartSalesData[[#This Row],[sales]]&lt;2000,"LOW CATEGORY",DmartSalesData[[#This Row],[sales]]&lt;4000,"MEDIUM CATEGORY",DmartSalesData[[#This Row],[sales]]&gt;=4000,"HIGH CATEGORY")</f>
        <v>MEDIUM CATEGORY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tr">
        <f>IF(AND(DmartSalesData[[#This Row],[profit]]&gt;=500,DmartSalesData[[#This Row],[sales]]&gt;=3000),"Good","Not Good")</f>
        <v>Good</v>
      </c>
      <c r="R11691" s="2">
        <f>YEAR(DmartSalesData[[#This Row],[order_date]])</f>
        <v>2023</v>
      </c>
    </row>
    <row r="11692" spans="1:18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 t="str" cm="1">
        <f t="array" ref="F11692">_xlfn.IFS(DmartSalesData[[#This Row],[sales]]&lt;2000,"LOW CATEGORY",DmartSalesData[[#This Row],[sales]]&lt;4000,"MEDIUM CATEGORY",DmartSalesData[[#This Row],[sales]]&gt;=4000,"HIGH CATEGORY")</f>
        <v>LOW CATEGORY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tr">
        <f>IF(AND(DmartSalesData[[#This Row],[profit]]&gt;=500,DmartSalesData[[#This Row],[sales]]&gt;=3000),"Good","Not Good")</f>
        <v>Not Good</v>
      </c>
      <c r="R11692" s="2">
        <f>YEAR(DmartSalesData[[#This Row],[order_date]])</f>
        <v>2023</v>
      </c>
    </row>
    <row r="11693" spans="1:18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 t="str" cm="1">
        <f t="array" ref="F11693">_xlfn.IFS(DmartSalesData[[#This Row],[sales]]&lt;2000,"LOW CATEGORY",DmartSalesData[[#This Row],[sales]]&lt;4000,"MEDIUM CATEGORY",DmartSalesData[[#This Row],[sales]]&gt;=4000,"HIGH CATEGORY")</f>
        <v>MEDIUM CATEGORY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tr">
        <f>IF(AND(DmartSalesData[[#This Row],[profit]]&gt;=500,DmartSalesData[[#This Row],[sales]]&gt;=3000),"Good","Not Good")</f>
        <v>Good</v>
      </c>
      <c r="R11693" s="2">
        <f>YEAR(DmartSalesData[[#This Row],[order_date]])</f>
        <v>2024</v>
      </c>
    </row>
    <row r="11694" spans="1:18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 t="str" cm="1">
        <f t="array" ref="F11694">_xlfn.IFS(DmartSalesData[[#This Row],[sales]]&lt;2000,"LOW CATEGORY",DmartSalesData[[#This Row],[sales]]&lt;4000,"MEDIUM CATEGORY",DmartSalesData[[#This Row],[sales]]&gt;=4000,"HIGH CATEGORY")</f>
        <v>LOW CATEGORY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tr">
        <f>IF(AND(DmartSalesData[[#This Row],[profit]]&gt;=500,DmartSalesData[[#This Row],[sales]]&gt;=3000),"Good","Not Good")</f>
        <v>Not Good</v>
      </c>
      <c r="R11694" s="2">
        <f>YEAR(DmartSalesData[[#This Row],[order_date]])</f>
        <v>2023</v>
      </c>
    </row>
    <row r="11695" spans="1:18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 t="str" cm="1">
        <f t="array" ref="F11695">_xlfn.IFS(DmartSalesData[[#This Row],[sales]]&lt;2000,"LOW CATEGORY",DmartSalesData[[#This Row],[sales]]&lt;4000,"MEDIUM CATEGORY",DmartSalesData[[#This Row],[sales]]&gt;=4000,"HIGH CATEGORY")</f>
        <v>HIGH CATEGORY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tr">
        <f>IF(AND(DmartSalesData[[#This Row],[profit]]&gt;=500,DmartSalesData[[#This Row],[sales]]&gt;=3000),"Good","Not Good")</f>
        <v>Good</v>
      </c>
      <c r="R11695" s="2">
        <f>YEAR(DmartSalesData[[#This Row],[order_date]])</f>
        <v>2023</v>
      </c>
    </row>
    <row r="11696" spans="1:18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 t="str" cm="1">
        <f t="array" ref="F11696">_xlfn.IFS(DmartSalesData[[#This Row],[sales]]&lt;2000,"LOW CATEGORY",DmartSalesData[[#This Row],[sales]]&lt;4000,"MEDIUM CATEGORY",DmartSalesData[[#This Row],[sales]]&gt;=4000,"HIGH CATEGORY")</f>
        <v>HIGH CATEGORY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tr">
        <f>IF(AND(DmartSalesData[[#This Row],[profit]]&gt;=500,DmartSalesData[[#This Row],[sales]]&gt;=3000),"Good","Not Good")</f>
        <v>Not Good</v>
      </c>
      <c r="R11696" s="2">
        <f>YEAR(DmartSalesData[[#This Row],[order_date]])</f>
        <v>2024</v>
      </c>
    </row>
    <row r="11697" spans="1:18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 t="str" cm="1">
        <f t="array" ref="F11697">_xlfn.IFS(DmartSalesData[[#This Row],[sales]]&lt;2000,"LOW CATEGORY",DmartSalesData[[#This Row],[sales]]&lt;4000,"MEDIUM CATEGORY",DmartSalesData[[#This Row],[sales]]&gt;=4000,"HIGH CATEGORY")</f>
        <v>LOW CATEGORY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tr">
        <f>IF(AND(DmartSalesData[[#This Row],[profit]]&gt;=500,DmartSalesData[[#This Row],[sales]]&gt;=3000),"Good","Not Good")</f>
        <v>Not Good</v>
      </c>
      <c r="R11697" s="2">
        <f>YEAR(DmartSalesData[[#This Row],[order_date]])</f>
        <v>2024</v>
      </c>
    </row>
    <row r="11698" spans="1:18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 t="str" cm="1">
        <f t="array" ref="F11698">_xlfn.IFS(DmartSalesData[[#This Row],[sales]]&lt;2000,"LOW CATEGORY",DmartSalesData[[#This Row],[sales]]&lt;4000,"MEDIUM CATEGORY",DmartSalesData[[#This Row],[sales]]&gt;=4000,"HIGH CATEGORY")</f>
        <v>HIGH CATEGORY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tr">
        <f>IF(AND(DmartSalesData[[#This Row],[profit]]&gt;=500,DmartSalesData[[#This Row],[sales]]&gt;=3000),"Good","Not Good")</f>
        <v>Good</v>
      </c>
      <c r="R11698" s="2">
        <f>YEAR(DmartSalesData[[#This Row],[order_date]])</f>
        <v>2023</v>
      </c>
    </row>
    <row r="11699" spans="1:18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 t="str" cm="1">
        <f t="array" ref="F11699">_xlfn.IFS(DmartSalesData[[#This Row],[sales]]&lt;2000,"LOW CATEGORY",DmartSalesData[[#This Row],[sales]]&lt;4000,"MEDIUM CATEGORY",DmartSalesData[[#This Row],[sales]]&gt;=4000,"HIGH CATEGORY")</f>
        <v>MEDIUM CATEGORY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tr">
        <f>IF(AND(DmartSalesData[[#This Row],[profit]]&gt;=500,DmartSalesData[[#This Row],[sales]]&gt;=3000),"Good","Not Good")</f>
        <v>Good</v>
      </c>
      <c r="R11699" s="2">
        <f>YEAR(DmartSalesData[[#This Row],[order_date]])</f>
        <v>2024</v>
      </c>
    </row>
    <row r="11700" spans="1:18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 t="str" cm="1">
        <f t="array" ref="F11700">_xlfn.IFS(DmartSalesData[[#This Row],[sales]]&lt;2000,"LOW CATEGORY",DmartSalesData[[#This Row],[sales]]&lt;4000,"MEDIUM CATEGORY",DmartSalesData[[#This Row],[sales]]&gt;=4000,"HIGH CATEGORY")</f>
        <v>MEDIUM CATEGORY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tr">
        <f>IF(AND(DmartSalesData[[#This Row],[profit]]&gt;=500,DmartSalesData[[#This Row],[sales]]&gt;=3000),"Good","Not Good")</f>
        <v>Good</v>
      </c>
      <c r="R11700" s="2">
        <f>YEAR(DmartSalesData[[#This Row],[order_date]])</f>
        <v>2024</v>
      </c>
    </row>
    <row r="11701" spans="1:18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 t="str" cm="1">
        <f t="array" ref="F11701">_xlfn.IFS(DmartSalesData[[#This Row],[sales]]&lt;2000,"LOW CATEGORY",DmartSalesData[[#This Row],[sales]]&lt;4000,"MEDIUM CATEGORY",DmartSalesData[[#This Row],[sales]]&gt;=4000,"HIGH CATEGORY")</f>
        <v>LOW CATEGORY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tr">
        <f>IF(AND(DmartSalesData[[#This Row],[profit]]&gt;=500,DmartSalesData[[#This Row],[sales]]&gt;=3000),"Good","Not Good")</f>
        <v>Not Good</v>
      </c>
      <c r="R11701" s="2">
        <f>YEAR(DmartSalesData[[#This Row],[order_date]])</f>
        <v>2024</v>
      </c>
    </row>
    <row r="11702" spans="1:18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 t="str" cm="1">
        <f t="array" ref="F11702">_xlfn.IFS(DmartSalesData[[#This Row],[sales]]&lt;2000,"LOW CATEGORY",DmartSalesData[[#This Row],[sales]]&lt;4000,"MEDIUM CATEGORY",DmartSalesData[[#This Row],[sales]]&gt;=4000,"HIGH CATEGORY")</f>
        <v>LOW CATEGORY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tr">
        <f>IF(AND(DmartSalesData[[#This Row],[profit]]&gt;=500,DmartSalesData[[#This Row],[sales]]&gt;=3000),"Good","Not Good")</f>
        <v>Not Good</v>
      </c>
      <c r="R11702" s="2">
        <f>YEAR(DmartSalesData[[#This Row],[order_date]])</f>
        <v>2024</v>
      </c>
    </row>
    <row r="11703" spans="1:18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 t="str" cm="1">
        <f t="array" ref="F11703">_xlfn.IFS(DmartSalesData[[#This Row],[sales]]&lt;2000,"LOW CATEGORY",DmartSalesData[[#This Row],[sales]]&lt;4000,"MEDIUM CATEGORY",DmartSalesData[[#This Row],[sales]]&gt;=4000,"HIGH CATEGORY")</f>
        <v>MEDIUM CATEGORY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tr">
        <f>IF(AND(DmartSalesData[[#This Row],[profit]]&gt;=500,DmartSalesData[[#This Row],[sales]]&gt;=3000),"Good","Not Good")</f>
        <v>Not Good</v>
      </c>
      <c r="R11703" s="2">
        <f>YEAR(DmartSalesData[[#This Row],[order_date]])</f>
        <v>2023</v>
      </c>
    </row>
    <row r="11704" spans="1:18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 t="str" cm="1">
        <f t="array" ref="F11704">_xlfn.IFS(DmartSalesData[[#This Row],[sales]]&lt;2000,"LOW CATEGORY",DmartSalesData[[#This Row],[sales]]&lt;4000,"MEDIUM CATEGORY",DmartSalesData[[#This Row],[sales]]&gt;=4000,"HIGH CATEGORY")</f>
        <v>LOW CATEGORY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tr">
        <f>IF(AND(DmartSalesData[[#This Row],[profit]]&gt;=500,DmartSalesData[[#This Row],[sales]]&gt;=3000),"Good","Not Good")</f>
        <v>Not Good</v>
      </c>
      <c r="R11704" s="2">
        <f>YEAR(DmartSalesData[[#This Row],[order_date]])</f>
        <v>2023</v>
      </c>
    </row>
    <row r="11705" spans="1:18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 t="str" cm="1">
        <f t="array" ref="F11705">_xlfn.IFS(DmartSalesData[[#This Row],[sales]]&lt;2000,"LOW CATEGORY",DmartSalesData[[#This Row],[sales]]&lt;4000,"MEDIUM CATEGORY",DmartSalesData[[#This Row],[sales]]&gt;=4000,"HIGH CATEGORY")</f>
        <v>MEDIUM CATEGORY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tr">
        <f>IF(AND(DmartSalesData[[#This Row],[profit]]&gt;=500,DmartSalesData[[#This Row],[sales]]&gt;=3000),"Good","Not Good")</f>
        <v>Not Good</v>
      </c>
      <c r="R11705" s="2">
        <f>YEAR(DmartSalesData[[#This Row],[order_date]])</f>
        <v>2023</v>
      </c>
    </row>
    <row r="11706" spans="1:18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 t="str" cm="1">
        <f t="array" ref="F11706">_xlfn.IFS(DmartSalesData[[#This Row],[sales]]&lt;2000,"LOW CATEGORY",DmartSalesData[[#This Row],[sales]]&lt;4000,"MEDIUM CATEGORY",DmartSalesData[[#This Row],[sales]]&gt;=4000,"HIGH CATEGORY")</f>
        <v>HIGH CATEGORY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tr">
        <f>IF(AND(DmartSalesData[[#This Row],[profit]]&gt;=500,DmartSalesData[[#This Row],[sales]]&gt;=3000),"Good","Not Good")</f>
        <v>Good</v>
      </c>
      <c r="R11706" s="2">
        <f>YEAR(DmartSalesData[[#This Row],[order_date]])</f>
        <v>2023</v>
      </c>
    </row>
    <row r="11707" spans="1:18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 t="str" cm="1">
        <f t="array" ref="F11707">_xlfn.IFS(DmartSalesData[[#This Row],[sales]]&lt;2000,"LOW CATEGORY",DmartSalesData[[#This Row],[sales]]&lt;4000,"MEDIUM CATEGORY",DmartSalesData[[#This Row],[sales]]&gt;=4000,"HIGH CATEGORY")</f>
        <v>HIGH CATEGORY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tr">
        <f>IF(AND(DmartSalesData[[#This Row],[profit]]&gt;=500,DmartSalesData[[#This Row],[sales]]&gt;=3000),"Good","Not Good")</f>
        <v>Good</v>
      </c>
      <c r="R11707" s="2">
        <f>YEAR(DmartSalesData[[#This Row],[order_date]])</f>
        <v>2024</v>
      </c>
    </row>
    <row r="11708" spans="1:18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 t="str" cm="1">
        <f t="array" ref="F11708">_xlfn.IFS(DmartSalesData[[#This Row],[sales]]&lt;2000,"LOW CATEGORY",DmartSalesData[[#This Row],[sales]]&lt;4000,"MEDIUM CATEGORY",DmartSalesData[[#This Row],[sales]]&gt;=4000,"HIGH CATEGORY")</f>
        <v>LOW CATEGORY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tr">
        <f>IF(AND(DmartSalesData[[#This Row],[profit]]&gt;=500,DmartSalesData[[#This Row],[sales]]&gt;=3000),"Good","Not Good")</f>
        <v>Not Good</v>
      </c>
      <c r="R11708" s="2">
        <f>YEAR(DmartSalesData[[#This Row],[order_date]])</f>
        <v>2024</v>
      </c>
    </row>
    <row r="11709" spans="1:18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 t="str" cm="1">
        <f t="array" ref="F11709">_xlfn.IFS(DmartSalesData[[#This Row],[sales]]&lt;2000,"LOW CATEGORY",DmartSalesData[[#This Row],[sales]]&lt;4000,"MEDIUM CATEGORY",DmartSalesData[[#This Row],[sales]]&gt;=4000,"HIGH CATEGORY")</f>
        <v>LOW CATEGORY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tr">
        <f>IF(AND(DmartSalesData[[#This Row],[profit]]&gt;=500,DmartSalesData[[#This Row],[sales]]&gt;=3000),"Good","Not Good")</f>
        <v>Not Good</v>
      </c>
      <c r="R11709" s="2">
        <f>YEAR(DmartSalesData[[#This Row],[order_date]])</f>
        <v>2024</v>
      </c>
    </row>
    <row r="11710" spans="1:18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 t="str" cm="1">
        <f t="array" ref="F11710">_xlfn.IFS(DmartSalesData[[#This Row],[sales]]&lt;2000,"LOW CATEGORY",DmartSalesData[[#This Row],[sales]]&lt;4000,"MEDIUM CATEGORY",DmartSalesData[[#This Row],[sales]]&gt;=4000,"HIGH CATEGORY")</f>
        <v>HIGH CATEGORY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tr">
        <f>IF(AND(DmartSalesData[[#This Row],[profit]]&gt;=500,DmartSalesData[[#This Row],[sales]]&gt;=3000),"Good","Not Good")</f>
        <v>Good</v>
      </c>
      <c r="R11710" s="2">
        <f>YEAR(DmartSalesData[[#This Row],[order_date]])</f>
        <v>2024</v>
      </c>
    </row>
    <row r="11711" spans="1:18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 t="str" cm="1">
        <f t="array" ref="F11711">_xlfn.IFS(DmartSalesData[[#This Row],[sales]]&lt;2000,"LOW CATEGORY",DmartSalesData[[#This Row],[sales]]&lt;4000,"MEDIUM CATEGORY",DmartSalesData[[#This Row],[sales]]&gt;=4000,"HIGH CATEGORY")</f>
        <v>MEDIUM CATEGORY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tr">
        <f>IF(AND(DmartSalesData[[#This Row],[profit]]&gt;=500,DmartSalesData[[#This Row],[sales]]&gt;=3000),"Good","Not Good")</f>
        <v>Not Good</v>
      </c>
      <c r="R11711" s="2">
        <f>YEAR(DmartSalesData[[#This Row],[order_date]])</f>
        <v>2023</v>
      </c>
    </row>
    <row r="11712" spans="1:18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 t="str" cm="1">
        <f t="array" ref="F11712">_xlfn.IFS(DmartSalesData[[#This Row],[sales]]&lt;2000,"LOW CATEGORY",DmartSalesData[[#This Row],[sales]]&lt;4000,"MEDIUM CATEGORY",DmartSalesData[[#This Row],[sales]]&gt;=4000,"HIGH CATEGORY")</f>
        <v>HIGH CATEGORY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tr">
        <f>IF(AND(DmartSalesData[[#This Row],[profit]]&gt;=500,DmartSalesData[[#This Row],[sales]]&gt;=3000),"Good","Not Good")</f>
        <v>Good</v>
      </c>
      <c r="R11712" s="2">
        <f>YEAR(DmartSalesData[[#This Row],[order_date]])</f>
        <v>2024</v>
      </c>
    </row>
    <row r="11713" spans="1:18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 t="str" cm="1">
        <f t="array" ref="F11713">_xlfn.IFS(DmartSalesData[[#This Row],[sales]]&lt;2000,"LOW CATEGORY",DmartSalesData[[#This Row],[sales]]&lt;4000,"MEDIUM CATEGORY",DmartSalesData[[#This Row],[sales]]&gt;=4000,"HIGH CATEGORY")</f>
        <v>MEDIUM CATEGORY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tr">
        <f>IF(AND(DmartSalesData[[#This Row],[profit]]&gt;=500,DmartSalesData[[#This Row],[sales]]&gt;=3000),"Good","Not Good")</f>
        <v>Good</v>
      </c>
      <c r="R11713" s="2">
        <f>YEAR(DmartSalesData[[#This Row],[order_date]])</f>
        <v>2024</v>
      </c>
    </row>
    <row r="11714" spans="1:18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 t="str" cm="1">
        <f t="array" ref="F11714">_xlfn.IFS(DmartSalesData[[#This Row],[sales]]&lt;2000,"LOW CATEGORY",DmartSalesData[[#This Row],[sales]]&lt;4000,"MEDIUM CATEGORY",DmartSalesData[[#This Row],[sales]]&gt;=4000,"HIGH CATEGORY")</f>
        <v>MEDIUM CATEGORY</v>
      </c>
      <c r="G11714" s="2">
        <v>0.13</v>
      </c>
      <c r="H11714" s="2">
        <f t="shared" ref="H11714:H11777" si="366">E11714*G11714</f>
        <v>482.10500000000002</v>
      </c>
      <c r="I11714" s="2">
        <f t="shared" ref="I11714:I11777" si="367">E11714-H11714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tr">
        <f>IF(AND(DmartSalesData[[#This Row],[profit]]&gt;=500,DmartSalesData[[#This Row],[sales]]&gt;=3000),"Good","Not Good")</f>
        <v>Not Good</v>
      </c>
      <c r="R11714" s="2">
        <f>YEAR(DmartSalesData[[#This Row],[order_date]])</f>
        <v>2023</v>
      </c>
    </row>
    <row r="11715" spans="1:18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 t="str" cm="1">
        <f t="array" ref="F11715">_xlfn.IFS(DmartSalesData[[#This Row],[sales]]&lt;2000,"LOW CATEGORY",DmartSalesData[[#This Row],[sales]]&lt;4000,"MEDIUM CATEGORY",DmartSalesData[[#This Row],[sales]]&gt;=4000,"HIGH CATEGORY")</f>
        <v>LOW CATEGORY</v>
      </c>
      <c r="G11715" s="2">
        <v>0.33</v>
      </c>
      <c r="H11715" s="2">
        <f t="shared" si="366"/>
        <v>197.85810000000004</v>
      </c>
      <c r="I11715" s="2">
        <f t="shared" si="367"/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tr">
        <f>IF(AND(DmartSalesData[[#This Row],[profit]]&gt;=500,DmartSalesData[[#This Row],[sales]]&gt;=3000),"Good","Not Good")</f>
        <v>Not Good</v>
      </c>
      <c r="R11715" s="2">
        <f>YEAR(DmartSalesData[[#This Row],[order_date]])</f>
        <v>2023</v>
      </c>
    </row>
    <row r="11716" spans="1:18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 t="str" cm="1">
        <f t="array" ref="F11716">_xlfn.IFS(DmartSalesData[[#This Row],[sales]]&lt;2000,"LOW CATEGORY",DmartSalesData[[#This Row],[sales]]&lt;4000,"MEDIUM CATEGORY",DmartSalesData[[#This Row],[sales]]&gt;=4000,"HIGH CATEGORY")</f>
        <v>LOW CATEGORY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tr">
        <f>IF(AND(DmartSalesData[[#This Row],[profit]]&gt;=500,DmartSalesData[[#This Row],[sales]]&gt;=3000),"Good","Not Good")</f>
        <v>Not Good</v>
      </c>
      <c r="R11716" s="2">
        <f>YEAR(DmartSalesData[[#This Row],[order_date]])</f>
        <v>2023</v>
      </c>
    </row>
    <row r="11717" spans="1:18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 t="str" cm="1">
        <f t="array" ref="F11717">_xlfn.IFS(DmartSalesData[[#This Row],[sales]]&lt;2000,"LOW CATEGORY",DmartSalesData[[#This Row],[sales]]&lt;4000,"MEDIUM CATEGORY",DmartSalesData[[#This Row],[sales]]&gt;=4000,"HIGH CATEGORY")</f>
        <v>LOW CATEGORY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tr">
        <f>IF(AND(DmartSalesData[[#This Row],[profit]]&gt;=500,DmartSalesData[[#This Row],[sales]]&gt;=3000),"Good","Not Good")</f>
        <v>Not Good</v>
      </c>
      <c r="R11717" s="2">
        <f>YEAR(DmartSalesData[[#This Row],[order_date]])</f>
        <v>2023</v>
      </c>
    </row>
    <row r="11718" spans="1:18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 t="str" cm="1">
        <f t="array" ref="F11718">_xlfn.IFS(DmartSalesData[[#This Row],[sales]]&lt;2000,"LOW CATEGORY",DmartSalesData[[#This Row],[sales]]&lt;4000,"MEDIUM CATEGORY",DmartSalesData[[#This Row],[sales]]&gt;=4000,"HIGH CATEGORY")</f>
        <v>LOW CATEGORY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tr">
        <f>IF(AND(DmartSalesData[[#This Row],[profit]]&gt;=500,DmartSalesData[[#This Row],[sales]]&gt;=3000),"Good","Not Good")</f>
        <v>Not Good</v>
      </c>
      <c r="R11718" s="2">
        <f>YEAR(DmartSalesData[[#This Row],[order_date]])</f>
        <v>2024</v>
      </c>
    </row>
    <row r="11719" spans="1:18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 t="str" cm="1">
        <f t="array" ref="F11719">_xlfn.IFS(DmartSalesData[[#This Row],[sales]]&lt;2000,"LOW CATEGORY",DmartSalesData[[#This Row],[sales]]&lt;4000,"MEDIUM CATEGORY",DmartSalesData[[#This Row],[sales]]&gt;=4000,"HIGH CATEGORY")</f>
        <v>MEDIUM CATEGORY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tr">
        <f>IF(AND(DmartSalesData[[#This Row],[profit]]&gt;=500,DmartSalesData[[#This Row],[sales]]&gt;=3000),"Good","Not Good")</f>
        <v>Not Good</v>
      </c>
      <c r="R11719" s="2">
        <f>YEAR(DmartSalesData[[#This Row],[order_date]])</f>
        <v>2024</v>
      </c>
    </row>
    <row r="11720" spans="1:18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 t="str" cm="1">
        <f t="array" ref="F11720">_xlfn.IFS(DmartSalesData[[#This Row],[sales]]&lt;2000,"LOW CATEGORY",DmartSalesData[[#This Row],[sales]]&lt;4000,"MEDIUM CATEGORY",DmartSalesData[[#This Row],[sales]]&gt;=4000,"HIGH CATEGORY")</f>
        <v>MEDIUM CATEGORY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tr">
        <f>IF(AND(DmartSalesData[[#This Row],[profit]]&gt;=500,DmartSalesData[[#This Row],[sales]]&gt;=3000),"Good","Not Good")</f>
        <v>Not Good</v>
      </c>
      <c r="R11720" s="2">
        <f>YEAR(DmartSalesData[[#This Row],[order_date]])</f>
        <v>2024</v>
      </c>
    </row>
    <row r="11721" spans="1:18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 t="str" cm="1">
        <f t="array" ref="F11721">_xlfn.IFS(DmartSalesData[[#This Row],[sales]]&lt;2000,"LOW CATEGORY",DmartSalesData[[#This Row],[sales]]&lt;4000,"MEDIUM CATEGORY",DmartSalesData[[#This Row],[sales]]&gt;=4000,"HIGH CATEGORY")</f>
        <v>MEDIUM CATEGORY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tr">
        <f>IF(AND(DmartSalesData[[#This Row],[profit]]&gt;=500,DmartSalesData[[#This Row],[sales]]&gt;=3000),"Good","Not Good")</f>
        <v>Not Good</v>
      </c>
      <c r="R11721" s="2">
        <f>YEAR(DmartSalesData[[#This Row],[order_date]])</f>
        <v>2023</v>
      </c>
    </row>
    <row r="11722" spans="1:18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 t="str" cm="1">
        <f t="array" ref="F11722">_xlfn.IFS(DmartSalesData[[#This Row],[sales]]&lt;2000,"LOW CATEGORY",DmartSalesData[[#This Row],[sales]]&lt;4000,"MEDIUM CATEGORY",DmartSalesData[[#This Row],[sales]]&gt;=4000,"HIGH CATEGORY")</f>
        <v>HIGH CATEGORY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tr">
        <f>IF(AND(DmartSalesData[[#This Row],[profit]]&gt;=500,DmartSalesData[[#This Row],[sales]]&gt;=3000),"Good","Not Good")</f>
        <v>Not Good</v>
      </c>
      <c r="R11722" s="2">
        <f>YEAR(DmartSalesData[[#This Row],[order_date]])</f>
        <v>2024</v>
      </c>
    </row>
    <row r="11723" spans="1:18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 t="str" cm="1">
        <f t="array" ref="F11723">_xlfn.IFS(DmartSalesData[[#This Row],[sales]]&lt;2000,"LOW CATEGORY",DmartSalesData[[#This Row],[sales]]&lt;4000,"MEDIUM CATEGORY",DmartSalesData[[#This Row],[sales]]&gt;=4000,"HIGH CATEGORY")</f>
        <v>MEDIUM CATEGORY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tr">
        <f>IF(AND(DmartSalesData[[#This Row],[profit]]&gt;=500,DmartSalesData[[#This Row],[sales]]&gt;=3000),"Good","Not Good")</f>
        <v>Not Good</v>
      </c>
      <c r="R11723" s="2">
        <f>YEAR(DmartSalesData[[#This Row],[order_date]])</f>
        <v>2023</v>
      </c>
    </row>
    <row r="11724" spans="1:18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 t="str" cm="1">
        <f t="array" ref="F11724">_xlfn.IFS(DmartSalesData[[#This Row],[sales]]&lt;2000,"LOW CATEGORY",DmartSalesData[[#This Row],[sales]]&lt;4000,"MEDIUM CATEGORY",DmartSalesData[[#This Row],[sales]]&gt;=4000,"HIGH CATEGORY")</f>
        <v>MEDIUM CATEGORY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tr">
        <f>IF(AND(DmartSalesData[[#This Row],[profit]]&gt;=500,DmartSalesData[[#This Row],[sales]]&gt;=3000),"Good","Not Good")</f>
        <v>Not Good</v>
      </c>
      <c r="R11724" s="2">
        <f>YEAR(DmartSalesData[[#This Row],[order_date]])</f>
        <v>2024</v>
      </c>
    </row>
    <row r="11725" spans="1:18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 t="str" cm="1">
        <f t="array" ref="F11725">_xlfn.IFS(DmartSalesData[[#This Row],[sales]]&lt;2000,"LOW CATEGORY",DmartSalesData[[#This Row],[sales]]&lt;4000,"MEDIUM CATEGORY",DmartSalesData[[#This Row],[sales]]&gt;=4000,"HIGH CATEGORY")</f>
        <v>HIGH CATEGORY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tr">
        <f>IF(AND(DmartSalesData[[#This Row],[profit]]&gt;=500,DmartSalesData[[#This Row],[sales]]&gt;=3000),"Good","Not Good")</f>
        <v>Good</v>
      </c>
      <c r="R11725" s="2">
        <f>YEAR(DmartSalesData[[#This Row],[order_date]])</f>
        <v>2024</v>
      </c>
    </row>
    <row r="11726" spans="1:18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 t="str" cm="1">
        <f t="array" ref="F11726">_xlfn.IFS(DmartSalesData[[#This Row],[sales]]&lt;2000,"LOW CATEGORY",DmartSalesData[[#This Row],[sales]]&lt;4000,"MEDIUM CATEGORY",DmartSalesData[[#This Row],[sales]]&gt;=4000,"HIGH CATEGORY")</f>
        <v>MEDIUM CATEGORY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tr">
        <f>IF(AND(DmartSalesData[[#This Row],[profit]]&gt;=500,DmartSalesData[[#This Row],[sales]]&gt;=3000),"Good","Not Good")</f>
        <v>Not Good</v>
      </c>
      <c r="R11726" s="2">
        <f>YEAR(DmartSalesData[[#This Row],[order_date]])</f>
        <v>2023</v>
      </c>
    </row>
    <row r="11727" spans="1:18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 t="str" cm="1">
        <f t="array" ref="F11727">_xlfn.IFS(DmartSalesData[[#This Row],[sales]]&lt;2000,"LOW CATEGORY",DmartSalesData[[#This Row],[sales]]&lt;4000,"MEDIUM CATEGORY",DmartSalesData[[#This Row],[sales]]&gt;=4000,"HIGH CATEGORY")</f>
        <v>LOW CATEGORY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tr">
        <f>IF(AND(DmartSalesData[[#This Row],[profit]]&gt;=500,DmartSalesData[[#This Row],[sales]]&gt;=3000),"Good","Not Good")</f>
        <v>Not Good</v>
      </c>
      <c r="R11727" s="2">
        <f>YEAR(DmartSalesData[[#This Row],[order_date]])</f>
        <v>2023</v>
      </c>
    </row>
    <row r="11728" spans="1:18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 t="str" cm="1">
        <f t="array" ref="F11728">_xlfn.IFS(DmartSalesData[[#This Row],[sales]]&lt;2000,"LOW CATEGORY",DmartSalesData[[#This Row],[sales]]&lt;4000,"MEDIUM CATEGORY",DmartSalesData[[#This Row],[sales]]&gt;=4000,"HIGH CATEGORY")</f>
        <v>MEDIUM CATEGORY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tr">
        <f>IF(AND(DmartSalesData[[#This Row],[profit]]&gt;=500,DmartSalesData[[#This Row],[sales]]&gt;=3000),"Good","Not Good")</f>
        <v>Not Good</v>
      </c>
      <c r="R11728" s="2">
        <f>YEAR(DmartSalesData[[#This Row],[order_date]])</f>
        <v>2023</v>
      </c>
    </row>
    <row r="11729" spans="1:18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 t="str" cm="1">
        <f t="array" ref="F11729">_xlfn.IFS(DmartSalesData[[#This Row],[sales]]&lt;2000,"LOW CATEGORY",DmartSalesData[[#This Row],[sales]]&lt;4000,"MEDIUM CATEGORY",DmartSalesData[[#This Row],[sales]]&gt;=4000,"HIGH CATEGORY")</f>
        <v>MEDIUM CATEGORY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tr">
        <f>IF(AND(DmartSalesData[[#This Row],[profit]]&gt;=500,DmartSalesData[[#This Row],[sales]]&gt;=3000),"Good","Not Good")</f>
        <v>Not Good</v>
      </c>
      <c r="R11729" s="2">
        <f>YEAR(DmartSalesData[[#This Row],[order_date]])</f>
        <v>2024</v>
      </c>
    </row>
    <row r="11730" spans="1:18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 t="str" cm="1">
        <f t="array" ref="F11730">_xlfn.IFS(DmartSalesData[[#This Row],[sales]]&lt;2000,"LOW CATEGORY",DmartSalesData[[#This Row],[sales]]&lt;4000,"MEDIUM CATEGORY",DmartSalesData[[#This Row],[sales]]&gt;=4000,"HIGH CATEGORY")</f>
        <v>MEDIUM CATEGORY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tr">
        <f>IF(AND(DmartSalesData[[#This Row],[profit]]&gt;=500,DmartSalesData[[#This Row],[sales]]&gt;=3000),"Good","Not Good")</f>
        <v>Not Good</v>
      </c>
      <c r="R11730" s="2">
        <f>YEAR(DmartSalesData[[#This Row],[order_date]])</f>
        <v>2024</v>
      </c>
    </row>
    <row r="11731" spans="1:18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 t="str" cm="1">
        <f t="array" ref="F11731">_xlfn.IFS(DmartSalesData[[#This Row],[sales]]&lt;2000,"LOW CATEGORY",DmartSalesData[[#This Row],[sales]]&lt;4000,"MEDIUM CATEGORY",DmartSalesData[[#This Row],[sales]]&gt;=4000,"HIGH CATEGORY")</f>
        <v>LOW CATEGORY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tr">
        <f>IF(AND(DmartSalesData[[#This Row],[profit]]&gt;=500,DmartSalesData[[#This Row],[sales]]&gt;=3000),"Good","Not Good")</f>
        <v>Not Good</v>
      </c>
      <c r="R11731" s="2">
        <f>YEAR(DmartSalesData[[#This Row],[order_date]])</f>
        <v>2024</v>
      </c>
    </row>
    <row r="11732" spans="1:18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 t="str" cm="1">
        <f t="array" ref="F11732">_xlfn.IFS(DmartSalesData[[#This Row],[sales]]&lt;2000,"LOW CATEGORY",DmartSalesData[[#This Row],[sales]]&lt;4000,"MEDIUM CATEGORY",DmartSalesData[[#This Row],[sales]]&gt;=4000,"HIGH CATEGORY")</f>
        <v>LOW CATEGORY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tr">
        <f>IF(AND(DmartSalesData[[#This Row],[profit]]&gt;=500,DmartSalesData[[#This Row],[sales]]&gt;=3000),"Good","Not Good")</f>
        <v>Not Good</v>
      </c>
      <c r="R11732" s="2">
        <f>YEAR(DmartSalesData[[#This Row],[order_date]])</f>
        <v>2024</v>
      </c>
    </row>
    <row r="11733" spans="1:18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 t="str" cm="1">
        <f t="array" ref="F11733">_xlfn.IFS(DmartSalesData[[#This Row],[sales]]&lt;2000,"LOW CATEGORY",DmartSalesData[[#This Row],[sales]]&lt;4000,"MEDIUM CATEGORY",DmartSalesData[[#This Row],[sales]]&gt;=4000,"HIGH CATEGORY")</f>
        <v>LOW CATEGORY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tr">
        <f>IF(AND(DmartSalesData[[#This Row],[profit]]&gt;=500,DmartSalesData[[#This Row],[sales]]&gt;=3000),"Good","Not Good")</f>
        <v>Not Good</v>
      </c>
      <c r="R11733" s="2">
        <f>YEAR(DmartSalesData[[#This Row],[order_date]])</f>
        <v>2023</v>
      </c>
    </row>
    <row r="11734" spans="1:18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 t="str" cm="1">
        <f t="array" ref="F11734">_xlfn.IFS(DmartSalesData[[#This Row],[sales]]&lt;2000,"LOW CATEGORY",DmartSalesData[[#This Row],[sales]]&lt;4000,"MEDIUM CATEGORY",DmartSalesData[[#This Row],[sales]]&gt;=4000,"HIGH CATEGORY")</f>
        <v>LOW CATEGORY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tr">
        <f>IF(AND(DmartSalesData[[#This Row],[profit]]&gt;=500,DmartSalesData[[#This Row],[sales]]&gt;=3000),"Good","Not Good")</f>
        <v>Not Good</v>
      </c>
      <c r="R11734" s="2">
        <f>YEAR(DmartSalesData[[#This Row],[order_date]])</f>
        <v>2024</v>
      </c>
    </row>
    <row r="11735" spans="1:18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 t="str" cm="1">
        <f t="array" ref="F11735">_xlfn.IFS(DmartSalesData[[#This Row],[sales]]&lt;2000,"LOW CATEGORY",DmartSalesData[[#This Row],[sales]]&lt;4000,"MEDIUM CATEGORY",DmartSalesData[[#This Row],[sales]]&gt;=4000,"HIGH CATEGORY")</f>
        <v>MEDIUM CATEGORY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tr">
        <f>IF(AND(DmartSalesData[[#This Row],[profit]]&gt;=500,DmartSalesData[[#This Row],[sales]]&gt;=3000),"Good","Not Good")</f>
        <v>Good</v>
      </c>
      <c r="R11735" s="2">
        <f>YEAR(DmartSalesData[[#This Row],[order_date]])</f>
        <v>2024</v>
      </c>
    </row>
    <row r="11736" spans="1:18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 t="str" cm="1">
        <f t="array" ref="F11736">_xlfn.IFS(DmartSalesData[[#This Row],[sales]]&lt;2000,"LOW CATEGORY",DmartSalesData[[#This Row],[sales]]&lt;4000,"MEDIUM CATEGORY",DmartSalesData[[#This Row],[sales]]&gt;=4000,"HIGH CATEGORY")</f>
        <v>MEDIUM CATEGORY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tr">
        <f>IF(AND(DmartSalesData[[#This Row],[profit]]&gt;=500,DmartSalesData[[#This Row],[sales]]&gt;=3000),"Good","Not Good")</f>
        <v>Good</v>
      </c>
      <c r="R11736" s="2">
        <f>YEAR(DmartSalesData[[#This Row],[order_date]])</f>
        <v>2024</v>
      </c>
    </row>
    <row r="11737" spans="1:18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 t="str" cm="1">
        <f t="array" ref="F11737">_xlfn.IFS(DmartSalesData[[#This Row],[sales]]&lt;2000,"LOW CATEGORY",DmartSalesData[[#This Row],[sales]]&lt;4000,"MEDIUM CATEGORY",DmartSalesData[[#This Row],[sales]]&gt;=4000,"HIGH CATEGORY")</f>
        <v>MEDIUM CATEGORY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tr">
        <f>IF(AND(DmartSalesData[[#This Row],[profit]]&gt;=500,DmartSalesData[[#This Row],[sales]]&gt;=3000),"Good","Not Good")</f>
        <v>Not Good</v>
      </c>
      <c r="R11737" s="2">
        <f>YEAR(DmartSalesData[[#This Row],[order_date]])</f>
        <v>2024</v>
      </c>
    </row>
    <row r="11738" spans="1:18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 t="str" cm="1">
        <f t="array" ref="F11738">_xlfn.IFS(DmartSalesData[[#This Row],[sales]]&lt;2000,"LOW CATEGORY",DmartSalesData[[#This Row],[sales]]&lt;4000,"MEDIUM CATEGORY",DmartSalesData[[#This Row],[sales]]&gt;=4000,"HIGH CATEGORY")</f>
        <v>LOW CATEGORY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tr">
        <f>IF(AND(DmartSalesData[[#This Row],[profit]]&gt;=500,DmartSalesData[[#This Row],[sales]]&gt;=3000),"Good","Not Good")</f>
        <v>Not Good</v>
      </c>
      <c r="R11738" s="2">
        <f>YEAR(DmartSalesData[[#This Row],[order_date]])</f>
        <v>2023</v>
      </c>
    </row>
    <row r="11739" spans="1:18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 t="str" cm="1">
        <f t="array" ref="F11739">_xlfn.IFS(DmartSalesData[[#This Row],[sales]]&lt;2000,"LOW CATEGORY",DmartSalesData[[#This Row],[sales]]&lt;4000,"MEDIUM CATEGORY",DmartSalesData[[#This Row],[sales]]&gt;=4000,"HIGH CATEGORY")</f>
        <v>LOW CATEGORY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tr">
        <f>IF(AND(DmartSalesData[[#This Row],[profit]]&gt;=500,DmartSalesData[[#This Row],[sales]]&gt;=3000),"Good","Not Good")</f>
        <v>Not Good</v>
      </c>
      <c r="R11739" s="2">
        <f>YEAR(DmartSalesData[[#This Row],[order_date]])</f>
        <v>2023</v>
      </c>
    </row>
    <row r="11740" spans="1:18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 t="str" cm="1">
        <f t="array" ref="F11740">_xlfn.IFS(DmartSalesData[[#This Row],[sales]]&lt;2000,"LOW CATEGORY",DmartSalesData[[#This Row],[sales]]&lt;4000,"MEDIUM CATEGORY",DmartSalesData[[#This Row],[sales]]&gt;=4000,"HIGH CATEGORY")</f>
        <v>MEDIUM CATEGORY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tr">
        <f>IF(AND(DmartSalesData[[#This Row],[profit]]&gt;=500,DmartSalesData[[#This Row],[sales]]&gt;=3000),"Good","Not Good")</f>
        <v>Not Good</v>
      </c>
      <c r="R11740" s="2">
        <f>YEAR(DmartSalesData[[#This Row],[order_date]])</f>
        <v>2024</v>
      </c>
    </row>
    <row r="11741" spans="1:18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 t="str" cm="1">
        <f t="array" ref="F11741">_xlfn.IFS(DmartSalesData[[#This Row],[sales]]&lt;2000,"LOW CATEGORY",DmartSalesData[[#This Row],[sales]]&lt;4000,"MEDIUM CATEGORY",DmartSalesData[[#This Row],[sales]]&gt;=4000,"HIGH CATEGORY")</f>
        <v>MEDIUM CATEGORY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tr">
        <f>IF(AND(DmartSalesData[[#This Row],[profit]]&gt;=500,DmartSalesData[[#This Row],[sales]]&gt;=3000),"Good","Not Good")</f>
        <v>Not Good</v>
      </c>
      <c r="R11741" s="2">
        <f>YEAR(DmartSalesData[[#This Row],[order_date]])</f>
        <v>2023</v>
      </c>
    </row>
    <row r="11742" spans="1:18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 t="str" cm="1">
        <f t="array" ref="F11742">_xlfn.IFS(DmartSalesData[[#This Row],[sales]]&lt;2000,"LOW CATEGORY",DmartSalesData[[#This Row],[sales]]&lt;4000,"MEDIUM CATEGORY",DmartSalesData[[#This Row],[sales]]&gt;=4000,"HIGH CATEGORY")</f>
        <v>HIGH CATEGORY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tr">
        <f>IF(AND(DmartSalesData[[#This Row],[profit]]&gt;=500,DmartSalesData[[#This Row],[sales]]&gt;=3000),"Good","Not Good")</f>
        <v>Not Good</v>
      </c>
      <c r="R11742" s="2">
        <f>YEAR(DmartSalesData[[#This Row],[order_date]])</f>
        <v>2023</v>
      </c>
    </row>
    <row r="11743" spans="1:18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 t="str" cm="1">
        <f t="array" ref="F11743">_xlfn.IFS(DmartSalesData[[#This Row],[sales]]&lt;2000,"LOW CATEGORY",DmartSalesData[[#This Row],[sales]]&lt;4000,"MEDIUM CATEGORY",DmartSalesData[[#This Row],[sales]]&gt;=4000,"HIGH CATEGORY")</f>
        <v>MEDIUM CATEGORY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tr">
        <f>IF(AND(DmartSalesData[[#This Row],[profit]]&gt;=500,DmartSalesData[[#This Row],[sales]]&gt;=3000),"Good","Not Good")</f>
        <v>Not Good</v>
      </c>
      <c r="R11743" s="2">
        <f>YEAR(DmartSalesData[[#This Row],[order_date]])</f>
        <v>2023</v>
      </c>
    </row>
    <row r="11744" spans="1:18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 t="str" cm="1">
        <f t="array" ref="F11744">_xlfn.IFS(DmartSalesData[[#This Row],[sales]]&lt;2000,"LOW CATEGORY",DmartSalesData[[#This Row],[sales]]&lt;4000,"MEDIUM CATEGORY",DmartSalesData[[#This Row],[sales]]&gt;=4000,"HIGH CATEGORY")</f>
        <v>MEDIUM CATEGORY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tr">
        <f>IF(AND(DmartSalesData[[#This Row],[profit]]&gt;=500,DmartSalesData[[#This Row],[sales]]&gt;=3000),"Good","Not Good")</f>
        <v>Not Good</v>
      </c>
      <c r="R11744" s="2">
        <f>YEAR(DmartSalesData[[#This Row],[order_date]])</f>
        <v>2024</v>
      </c>
    </row>
    <row r="11745" spans="1:18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 t="str" cm="1">
        <f t="array" ref="F11745">_xlfn.IFS(DmartSalesData[[#This Row],[sales]]&lt;2000,"LOW CATEGORY",DmartSalesData[[#This Row],[sales]]&lt;4000,"MEDIUM CATEGORY",DmartSalesData[[#This Row],[sales]]&gt;=4000,"HIGH CATEGORY")</f>
        <v>MEDIUM CATEGORY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tr">
        <f>IF(AND(DmartSalesData[[#This Row],[profit]]&gt;=500,DmartSalesData[[#This Row],[sales]]&gt;=3000),"Good","Not Good")</f>
        <v>Not Good</v>
      </c>
      <c r="R11745" s="2">
        <f>YEAR(DmartSalesData[[#This Row],[order_date]])</f>
        <v>2024</v>
      </c>
    </row>
    <row r="11746" spans="1:18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 t="str" cm="1">
        <f t="array" ref="F11746">_xlfn.IFS(DmartSalesData[[#This Row],[sales]]&lt;2000,"LOW CATEGORY",DmartSalesData[[#This Row],[sales]]&lt;4000,"MEDIUM CATEGORY",DmartSalesData[[#This Row],[sales]]&gt;=4000,"HIGH CATEGORY")</f>
        <v>HIGH CATEGORY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tr">
        <f>IF(AND(DmartSalesData[[#This Row],[profit]]&gt;=500,DmartSalesData[[#This Row],[sales]]&gt;=3000),"Good","Not Good")</f>
        <v>Good</v>
      </c>
      <c r="R11746" s="2">
        <f>YEAR(DmartSalesData[[#This Row],[order_date]])</f>
        <v>2023</v>
      </c>
    </row>
    <row r="11747" spans="1:18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 t="str" cm="1">
        <f t="array" ref="F11747">_xlfn.IFS(DmartSalesData[[#This Row],[sales]]&lt;2000,"LOW CATEGORY",DmartSalesData[[#This Row],[sales]]&lt;4000,"MEDIUM CATEGORY",DmartSalesData[[#This Row],[sales]]&gt;=4000,"HIGH CATEGORY")</f>
        <v>HIGH CATEGORY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tr">
        <f>IF(AND(DmartSalesData[[#This Row],[profit]]&gt;=500,DmartSalesData[[#This Row],[sales]]&gt;=3000),"Good","Not Good")</f>
        <v>Good</v>
      </c>
      <c r="R11747" s="2">
        <f>YEAR(DmartSalesData[[#This Row],[order_date]])</f>
        <v>2024</v>
      </c>
    </row>
    <row r="11748" spans="1:18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 t="str" cm="1">
        <f t="array" ref="F11748">_xlfn.IFS(DmartSalesData[[#This Row],[sales]]&lt;2000,"LOW CATEGORY",DmartSalesData[[#This Row],[sales]]&lt;4000,"MEDIUM CATEGORY",DmartSalesData[[#This Row],[sales]]&gt;=4000,"HIGH CATEGORY")</f>
        <v>HIGH CATEGORY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tr">
        <f>IF(AND(DmartSalesData[[#This Row],[profit]]&gt;=500,DmartSalesData[[#This Row],[sales]]&gt;=3000),"Good","Not Good")</f>
        <v>Good</v>
      </c>
      <c r="R11748" s="2">
        <f>YEAR(DmartSalesData[[#This Row],[order_date]])</f>
        <v>2023</v>
      </c>
    </row>
    <row r="11749" spans="1:18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 t="str" cm="1">
        <f t="array" ref="F11749">_xlfn.IFS(DmartSalesData[[#This Row],[sales]]&lt;2000,"LOW CATEGORY",DmartSalesData[[#This Row],[sales]]&lt;4000,"MEDIUM CATEGORY",DmartSalesData[[#This Row],[sales]]&gt;=4000,"HIGH CATEGORY")</f>
        <v>HIGH CATEGORY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tr">
        <f>IF(AND(DmartSalesData[[#This Row],[profit]]&gt;=500,DmartSalesData[[#This Row],[sales]]&gt;=3000),"Good","Not Good")</f>
        <v>Good</v>
      </c>
      <c r="R11749" s="2">
        <f>YEAR(DmartSalesData[[#This Row],[order_date]])</f>
        <v>2024</v>
      </c>
    </row>
    <row r="11750" spans="1:18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 t="str" cm="1">
        <f t="array" ref="F11750">_xlfn.IFS(DmartSalesData[[#This Row],[sales]]&lt;2000,"LOW CATEGORY",DmartSalesData[[#This Row],[sales]]&lt;4000,"MEDIUM CATEGORY",DmartSalesData[[#This Row],[sales]]&gt;=4000,"HIGH CATEGORY")</f>
        <v>MEDIUM CATEGORY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tr">
        <f>IF(AND(DmartSalesData[[#This Row],[profit]]&gt;=500,DmartSalesData[[#This Row],[sales]]&gt;=3000),"Good","Not Good")</f>
        <v>Good</v>
      </c>
      <c r="R11750" s="2">
        <f>YEAR(DmartSalesData[[#This Row],[order_date]])</f>
        <v>2024</v>
      </c>
    </row>
    <row r="11751" spans="1:18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 t="str" cm="1">
        <f t="array" ref="F11751">_xlfn.IFS(DmartSalesData[[#This Row],[sales]]&lt;2000,"LOW CATEGORY",DmartSalesData[[#This Row],[sales]]&lt;4000,"MEDIUM CATEGORY",DmartSalesData[[#This Row],[sales]]&gt;=4000,"HIGH CATEGORY")</f>
        <v>LOW CATEGORY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tr">
        <f>IF(AND(DmartSalesData[[#This Row],[profit]]&gt;=500,DmartSalesData[[#This Row],[sales]]&gt;=3000),"Good","Not Good")</f>
        <v>Not Good</v>
      </c>
      <c r="R11751" s="2">
        <f>YEAR(DmartSalesData[[#This Row],[order_date]])</f>
        <v>2024</v>
      </c>
    </row>
    <row r="11752" spans="1:18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 t="str" cm="1">
        <f t="array" ref="F11752">_xlfn.IFS(DmartSalesData[[#This Row],[sales]]&lt;2000,"LOW CATEGORY",DmartSalesData[[#This Row],[sales]]&lt;4000,"MEDIUM CATEGORY",DmartSalesData[[#This Row],[sales]]&gt;=4000,"HIGH CATEGORY")</f>
        <v>MEDIUM CATEGORY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tr">
        <f>IF(AND(DmartSalesData[[#This Row],[profit]]&gt;=500,DmartSalesData[[#This Row],[sales]]&gt;=3000),"Good","Not Good")</f>
        <v>Good</v>
      </c>
      <c r="R11752" s="2">
        <f>YEAR(DmartSalesData[[#This Row],[order_date]])</f>
        <v>2023</v>
      </c>
    </row>
    <row r="11753" spans="1:18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 t="str" cm="1">
        <f t="array" ref="F11753">_xlfn.IFS(DmartSalesData[[#This Row],[sales]]&lt;2000,"LOW CATEGORY",DmartSalesData[[#This Row],[sales]]&lt;4000,"MEDIUM CATEGORY",DmartSalesData[[#This Row],[sales]]&gt;=4000,"HIGH CATEGORY")</f>
        <v>LOW CATEGORY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tr">
        <f>IF(AND(DmartSalesData[[#This Row],[profit]]&gt;=500,DmartSalesData[[#This Row],[sales]]&gt;=3000),"Good","Not Good")</f>
        <v>Not Good</v>
      </c>
      <c r="R11753" s="2">
        <f>YEAR(DmartSalesData[[#This Row],[order_date]])</f>
        <v>2024</v>
      </c>
    </row>
    <row r="11754" spans="1:18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 t="str" cm="1">
        <f t="array" ref="F11754">_xlfn.IFS(DmartSalesData[[#This Row],[sales]]&lt;2000,"LOW CATEGORY",DmartSalesData[[#This Row],[sales]]&lt;4000,"MEDIUM CATEGORY",DmartSalesData[[#This Row],[sales]]&gt;=4000,"HIGH CATEGORY")</f>
        <v>LOW CATEGORY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tr">
        <f>IF(AND(DmartSalesData[[#This Row],[profit]]&gt;=500,DmartSalesData[[#This Row],[sales]]&gt;=3000),"Good","Not Good")</f>
        <v>Not Good</v>
      </c>
      <c r="R11754" s="2">
        <f>YEAR(DmartSalesData[[#This Row],[order_date]])</f>
        <v>2023</v>
      </c>
    </row>
    <row r="11755" spans="1:18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 t="str" cm="1">
        <f t="array" ref="F11755">_xlfn.IFS(DmartSalesData[[#This Row],[sales]]&lt;2000,"LOW CATEGORY",DmartSalesData[[#This Row],[sales]]&lt;4000,"MEDIUM CATEGORY",DmartSalesData[[#This Row],[sales]]&gt;=4000,"HIGH CATEGORY")</f>
        <v>MEDIUM CATEGORY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tr">
        <f>IF(AND(DmartSalesData[[#This Row],[profit]]&gt;=500,DmartSalesData[[#This Row],[sales]]&gt;=3000),"Good","Not Good")</f>
        <v>Good</v>
      </c>
      <c r="R11755" s="2">
        <f>YEAR(DmartSalesData[[#This Row],[order_date]])</f>
        <v>2023</v>
      </c>
    </row>
    <row r="11756" spans="1:18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 t="str" cm="1">
        <f t="array" ref="F11756">_xlfn.IFS(DmartSalesData[[#This Row],[sales]]&lt;2000,"LOW CATEGORY",DmartSalesData[[#This Row],[sales]]&lt;4000,"MEDIUM CATEGORY",DmartSalesData[[#This Row],[sales]]&gt;=4000,"HIGH CATEGORY")</f>
        <v>MEDIUM CATEGORY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tr">
        <f>IF(AND(DmartSalesData[[#This Row],[profit]]&gt;=500,DmartSalesData[[#This Row],[sales]]&gt;=3000),"Good","Not Good")</f>
        <v>Not Good</v>
      </c>
      <c r="R11756" s="2">
        <f>YEAR(DmartSalesData[[#This Row],[order_date]])</f>
        <v>2023</v>
      </c>
    </row>
    <row r="11757" spans="1:18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 t="str" cm="1">
        <f t="array" ref="F11757">_xlfn.IFS(DmartSalesData[[#This Row],[sales]]&lt;2000,"LOW CATEGORY",DmartSalesData[[#This Row],[sales]]&lt;4000,"MEDIUM CATEGORY",DmartSalesData[[#This Row],[sales]]&gt;=4000,"HIGH CATEGORY")</f>
        <v>MEDIUM CATEGORY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tr">
        <f>IF(AND(DmartSalesData[[#This Row],[profit]]&gt;=500,DmartSalesData[[#This Row],[sales]]&gt;=3000),"Good","Not Good")</f>
        <v>Not Good</v>
      </c>
      <c r="R11757" s="2">
        <f>YEAR(DmartSalesData[[#This Row],[order_date]])</f>
        <v>2024</v>
      </c>
    </row>
    <row r="11758" spans="1:18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 t="str" cm="1">
        <f t="array" ref="F11758">_xlfn.IFS(DmartSalesData[[#This Row],[sales]]&lt;2000,"LOW CATEGORY",DmartSalesData[[#This Row],[sales]]&lt;4000,"MEDIUM CATEGORY",DmartSalesData[[#This Row],[sales]]&gt;=4000,"HIGH CATEGORY")</f>
        <v>LOW CATEGORY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tr">
        <f>IF(AND(DmartSalesData[[#This Row],[profit]]&gt;=500,DmartSalesData[[#This Row],[sales]]&gt;=3000),"Good","Not Good")</f>
        <v>Not Good</v>
      </c>
      <c r="R11758" s="2">
        <f>YEAR(DmartSalesData[[#This Row],[order_date]])</f>
        <v>2023</v>
      </c>
    </row>
    <row r="11759" spans="1:18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 t="str" cm="1">
        <f t="array" ref="F11759">_xlfn.IFS(DmartSalesData[[#This Row],[sales]]&lt;2000,"LOW CATEGORY",DmartSalesData[[#This Row],[sales]]&lt;4000,"MEDIUM CATEGORY",DmartSalesData[[#This Row],[sales]]&gt;=4000,"HIGH CATEGORY")</f>
        <v>MEDIUM CATEGORY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tr">
        <f>IF(AND(DmartSalesData[[#This Row],[profit]]&gt;=500,DmartSalesData[[#This Row],[sales]]&gt;=3000),"Good","Not Good")</f>
        <v>Not Good</v>
      </c>
      <c r="R11759" s="2">
        <f>YEAR(DmartSalesData[[#This Row],[order_date]])</f>
        <v>2023</v>
      </c>
    </row>
    <row r="11760" spans="1:18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 t="str" cm="1">
        <f t="array" ref="F11760">_xlfn.IFS(DmartSalesData[[#This Row],[sales]]&lt;2000,"LOW CATEGORY",DmartSalesData[[#This Row],[sales]]&lt;4000,"MEDIUM CATEGORY",DmartSalesData[[#This Row],[sales]]&gt;=4000,"HIGH CATEGORY")</f>
        <v>HIGH CATEGORY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tr">
        <f>IF(AND(DmartSalesData[[#This Row],[profit]]&gt;=500,DmartSalesData[[#This Row],[sales]]&gt;=3000),"Good","Not Good")</f>
        <v>Not Good</v>
      </c>
      <c r="R11760" s="2">
        <f>YEAR(DmartSalesData[[#This Row],[order_date]])</f>
        <v>2023</v>
      </c>
    </row>
    <row r="11761" spans="1:18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 t="str" cm="1">
        <f t="array" ref="F11761">_xlfn.IFS(DmartSalesData[[#This Row],[sales]]&lt;2000,"LOW CATEGORY",DmartSalesData[[#This Row],[sales]]&lt;4000,"MEDIUM CATEGORY",DmartSalesData[[#This Row],[sales]]&gt;=4000,"HIGH CATEGORY")</f>
        <v>MEDIUM CATEGORY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tr">
        <f>IF(AND(DmartSalesData[[#This Row],[profit]]&gt;=500,DmartSalesData[[#This Row],[sales]]&gt;=3000),"Good","Not Good")</f>
        <v>Good</v>
      </c>
      <c r="R11761" s="2">
        <f>YEAR(DmartSalesData[[#This Row],[order_date]])</f>
        <v>2024</v>
      </c>
    </row>
    <row r="11762" spans="1:18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 t="str" cm="1">
        <f t="array" ref="F11762">_xlfn.IFS(DmartSalesData[[#This Row],[sales]]&lt;2000,"LOW CATEGORY",DmartSalesData[[#This Row],[sales]]&lt;4000,"MEDIUM CATEGORY",DmartSalesData[[#This Row],[sales]]&gt;=4000,"HIGH CATEGORY")</f>
        <v>MEDIUM CATEGORY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tr">
        <f>IF(AND(DmartSalesData[[#This Row],[profit]]&gt;=500,DmartSalesData[[#This Row],[sales]]&gt;=3000),"Good","Not Good")</f>
        <v>Not Good</v>
      </c>
      <c r="R11762" s="2">
        <f>YEAR(DmartSalesData[[#This Row],[order_date]])</f>
        <v>2024</v>
      </c>
    </row>
    <row r="11763" spans="1:18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 t="str" cm="1">
        <f t="array" ref="F11763">_xlfn.IFS(DmartSalesData[[#This Row],[sales]]&lt;2000,"LOW CATEGORY",DmartSalesData[[#This Row],[sales]]&lt;4000,"MEDIUM CATEGORY",DmartSalesData[[#This Row],[sales]]&gt;=4000,"HIGH CATEGORY")</f>
        <v>MEDIUM CATEGORY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tr">
        <f>IF(AND(DmartSalesData[[#This Row],[profit]]&gt;=500,DmartSalesData[[#This Row],[sales]]&gt;=3000),"Good","Not Good")</f>
        <v>Not Good</v>
      </c>
      <c r="R11763" s="2">
        <f>YEAR(DmartSalesData[[#This Row],[order_date]])</f>
        <v>2023</v>
      </c>
    </row>
    <row r="11764" spans="1:18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 t="str" cm="1">
        <f t="array" ref="F11764">_xlfn.IFS(DmartSalesData[[#This Row],[sales]]&lt;2000,"LOW CATEGORY",DmartSalesData[[#This Row],[sales]]&lt;4000,"MEDIUM CATEGORY",DmartSalesData[[#This Row],[sales]]&gt;=4000,"HIGH CATEGORY")</f>
        <v>HIGH CATEGORY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tr">
        <f>IF(AND(DmartSalesData[[#This Row],[profit]]&gt;=500,DmartSalesData[[#This Row],[sales]]&gt;=3000),"Good","Not Good")</f>
        <v>Good</v>
      </c>
      <c r="R11764" s="2">
        <f>YEAR(DmartSalesData[[#This Row],[order_date]])</f>
        <v>2023</v>
      </c>
    </row>
    <row r="11765" spans="1:18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 t="str" cm="1">
        <f t="array" ref="F11765">_xlfn.IFS(DmartSalesData[[#This Row],[sales]]&lt;2000,"LOW CATEGORY",DmartSalesData[[#This Row],[sales]]&lt;4000,"MEDIUM CATEGORY",DmartSalesData[[#This Row],[sales]]&gt;=4000,"HIGH CATEGORY")</f>
        <v>MEDIUM CATEGORY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tr">
        <f>IF(AND(DmartSalesData[[#This Row],[profit]]&gt;=500,DmartSalesData[[#This Row],[sales]]&gt;=3000),"Good","Not Good")</f>
        <v>Not Good</v>
      </c>
      <c r="R11765" s="2">
        <f>YEAR(DmartSalesData[[#This Row],[order_date]])</f>
        <v>2023</v>
      </c>
    </row>
    <row r="11766" spans="1:18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 t="str" cm="1">
        <f t="array" ref="F11766">_xlfn.IFS(DmartSalesData[[#This Row],[sales]]&lt;2000,"LOW CATEGORY",DmartSalesData[[#This Row],[sales]]&lt;4000,"MEDIUM CATEGORY",DmartSalesData[[#This Row],[sales]]&gt;=4000,"HIGH CATEGORY")</f>
        <v>LOW CATEGORY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tr">
        <f>IF(AND(DmartSalesData[[#This Row],[profit]]&gt;=500,DmartSalesData[[#This Row],[sales]]&gt;=3000),"Good","Not Good")</f>
        <v>Not Good</v>
      </c>
      <c r="R11766" s="2">
        <f>YEAR(DmartSalesData[[#This Row],[order_date]])</f>
        <v>2023</v>
      </c>
    </row>
    <row r="11767" spans="1:18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 t="str" cm="1">
        <f t="array" ref="F11767">_xlfn.IFS(DmartSalesData[[#This Row],[sales]]&lt;2000,"LOW CATEGORY",DmartSalesData[[#This Row],[sales]]&lt;4000,"MEDIUM CATEGORY",DmartSalesData[[#This Row],[sales]]&gt;=4000,"HIGH CATEGORY")</f>
        <v>LOW CATEGORY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tr">
        <f>IF(AND(DmartSalesData[[#This Row],[profit]]&gt;=500,DmartSalesData[[#This Row],[sales]]&gt;=3000),"Good","Not Good")</f>
        <v>Not Good</v>
      </c>
      <c r="R11767" s="2">
        <f>YEAR(DmartSalesData[[#This Row],[order_date]])</f>
        <v>2024</v>
      </c>
    </row>
    <row r="11768" spans="1:18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 t="str" cm="1">
        <f t="array" ref="F11768">_xlfn.IFS(DmartSalesData[[#This Row],[sales]]&lt;2000,"LOW CATEGORY",DmartSalesData[[#This Row],[sales]]&lt;4000,"MEDIUM CATEGORY",DmartSalesData[[#This Row],[sales]]&gt;=4000,"HIGH CATEGORY")</f>
        <v>MEDIUM CATEGORY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tr">
        <f>IF(AND(DmartSalesData[[#This Row],[profit]]&gt;=500,DmartSalesData[[#This Row],[sales]]&gt;=3000),"Good","Not Good")</f>
        <v>Not Good</v>
      </c>
      <c r="R11768" s="2">
        <f>YEAR(DmartSalesData[[#This Row],[order_date]])</f>
        <v>2024</v>
      </c>
    </row>
    <row r="11769" spans="1:18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 t="str" cm="1">
        <f t="array" ref="F11769">_xlfn.IFS(DmartSalesData[[#This Row],[sales]]&lt;2000,"LOW CATEGORY",DmartSalesData[[#This Row],[sales]]&lt;4000,"MEDIUM CATEGORY",DmartSalesData[[#This Row],[sales]]&gt;=4000,"HIGH CATEGORY")</f>
        <v>LOW CATEGORY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tr">
        <f>IF(AND(DmartSalesData[[#This Row],[profit]]&gt;=500,DmartSalesData[[#This Row],[sales]]&gt;=3000),"Good","Not Good")</f>
        <v>Not Good</v>
      </c>
      <c r="R11769" s="2">
        <f>YEAR(DmartSalesData[[#This Row],[order_date]])</f>
        <v>2024</v>
      </c>
    </row>
    <row r="11770" spans="1:18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 t="str" cm="1">
        <f t="array" ref="F11770">_xlfn.IFS(DmartSalesData[[#This Row],[sales]]&lt;2000,"LOW CATEGORY",DmartSalesData[[#This Row],[sales]]&lt;4000,"MEDIUM CATEGORY",DmartSalesData[[#This Row],[sales]]&gt;=4000,"HIGH CATEGORY")</f>
        <v>MEDIUM CATEGORY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tr">
        <f>IF(AND(DmartSalesData[[#This Row],[profit]]&gt;=500,DmartSalesData[[#This Row],[sales]]&gt;=3000),"Good","Not Good")</f>
        <v>Not Good</v>
      </c>
      <c r="R11770" s="2">
        <f>YEAR(DmartSalesData[[#This Row],[order_date]])</f>
        <v>2024</v>
      </c>
    </row>
    <row r="11771" spans="1:18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 t="str" cm="1">
        <f t="array" ref="F11771">_xlfn.IFS(DmartSalesData[[#This Row],[sales]]&lt;2000,"LOW CATEGORY",DmartSalesData[[#This Row],[sales]]&lt;4000,"MEDIUM CATEGORY",DmartSalesData[[#This Row],[sales]]&gt;=4000,"HIGH CATEGORY")</f>
        <v>LOW CATEGORY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tr">
        <f>IF(AND(DmartSalesData[[#This Row],[profit]]&gt;=500,DmartSalesData[[#This Row],[sales]]&gt;=3000),"Good","Not Good")</f>
        <v>Not Good</v>
      </c>
      <c r="R11771" s="2">
        <f>YEAR(DmartSalesData[[#This Row],[order_date]])</f>
        <v>2024</v>
      </c>
    </row>
    <row r="11772" spans="1:18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 t="str" cm="1">
        <f t="array" ref="F11772">_xlfn.IFS(DmartSalesData[[#This Row],[sales]]&lt;2000,"LOW CATEGORY",DmartSalesData[[#This Row],[sales]]&lt;4000,"MEDIUM CATEGORY",DmartSalesData[[#This Row],[sales]]&gt;=4000,"HIGH CATEGORY")</f>
        <v>LOW CATEGORY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tr">
        <f>IF(AND(DmartSalesData[[#This Row],[profit]]&gt;=500,DmartSalesData[[#This Row],[sales]]&gt;=3000),"Good","Not Good")</f>
        <v>Not Good</v>
      </c>
      <c r="R11772" s="2">
        <f>YEAR(DmartSalesData[[#This Row],[order_date]])</f>
        <v>2024</v>
      </c>
    </row>
    <row r="11773" spans="1:18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 t="str" cm="1">
        <f t="array" ref="F11773">_xlfn.IFS(DmartSalesData[[#This Row],[sales]]&lt;2000,"LOW CATEGORY",DmartSalesData[[#This Row],[sales]]&lt;4000,"MEDIUM CATEGORY",DmartSalesData[[#This Row],[sales]]&gt;=4000,"HIGH CATEGORY")</f>
        <v>LOW CATEGORY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tr">
        <f>IF(AND(DmartSalesData[[#This Row],[profit]]&gt;=500,DmartSalesData[[#This Row],[sales]]&gt;=3000),"Good","Not Good")</f>
        <v>Not Good</v>
      </c>
      <c r="R11773" s="2">
        <f>YEAR(DmartSalesData[[#This Row],[order_date]])</f>
        <v>2023</v>
      </c>
    </row>
    <row r="11774" spans="1:18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 t="str" cm="1">
        <f t="array" ref="F11774">_xlfn.IFS(DmartSalesData[[#This Row],[sales]]&lt;2000,"LOW CATEGORY",DmartSalesData[[#This Row],[sales]]&lt;4000,"MEDIUM CATEGORY",DmartSalesData[[#This Row],[sales]]&gt;=4000,"HIGH CATEGORY")</f>
        <v>HIGH CATEGORY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tr">
        <f>IF(AND(DmartSalesData[[#This Row],[profit]]&gt;=500,DmartSalesData[[#This Row],[sales]]&gt;=3000),"Good","Not Good")</f>
        <v>Good</v>
      </c>
      <c r="R11774" s="2">
        <f>YEAR(DmartSalesData[[#This Row],[order_date]])</f>
        <v>2024</v>
      </c>
    </row>
    <row r="11775" spans="1:18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 t="str" cm="1">
        <f t="array" ref="F11775">_xlfn.IFS(DmartSalesData[[#This Row],[sales]]&lt;2000,"LOW CATEGORY",DmartSalesData[[#This Row],[sales]]&lt;4000,"MEDIUM CATEGORY",DmartSalesData[[#This Row],[sales]]&gt;=4000,"HIGH CATEGORY")</f>
        <v>MEDIUM CATEGORY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tr">
        <f>IF(AND(DmartSalesData[[#This Row],[profit]]&gt;=500,DmartSalesData[[#This Row],[sales]]&gt;=3000),"Good","Not Good")</f>
        <v>Good</v>
      </c>
      <c r="R11775" s="2">
        <f>YEAR(DmartSalesData[[#This Row],[order_date]])</f>
        <v>2024</v>
      </c>
    </row>
    <row r="11776" spans="1:18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 t="str" cm="1">
        <f t="array" ref="F11776">_xlfn.IFS(DmartSalesData[[#This Row],[sales]]&lt;2000,"LOW CATEGORY",DmartSalesData[[#This Row],[sales]]&lt;4000,"MEDIUM CATEGORY",DmartSalesData[[#This Row],[sales]]&gt;=4000,"HIGH CATEGORY")</f>
        <v>LOW CATEGORY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tr">
        <f>IF(AND(DmartSalesData[[#This Row],[profit]]&gt;=500,DmartSalesData[[#This Row],[sales]]&gt;=3000),"Good","Not Good")</f>
        <v>Not Good</v>
      </c>
      <c r="R11776" s="2">
        <f>YEAR(DmartSalesData[[#This Row],[order_date]])</f>
        <v>2023</v>
      </c>
    </row>
    <row r="11777" spans="1:18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 t="str" cm="1">
        <f t="array" ref="F11777">_xlfn.IFS(DmartSalesData[[#This Row],[sales]]&lt;2000,"LOW CATEGORY",DmartSalesData[[#This Row],[sales]]&lt;4000,"MEDIUM CATEGORY",DmartSalesData[[#This Row],[sales]]&gt;=4000,"HIGH CATEGORY")</f>
        <v>LOW CATEGORY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tr">
        <f>IF(AND(DmartSalesData[[#This Row],[profit]]&gt;=500,DmartSalesData[[#This Row],[sales]]&gt;=3000),"Good","Not Good")</f>
        <v>Not Good</v>
      </c>
      <c r="R11777" s="2">
        <f>YEAR(DmartSalesData[[#This Row],[order_date]])</f>
        <v>2024</v>
      </c>
    </row>
    <row r="11778" spans="1:18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 t="str" cm="1">
        <f t="array" ref="F11778">_xlfn.IFS(DmartSalesData[[#This Row],[sales]]&lt;2000,"LOW CATEGORY",DmartSalesData[[#This Row],[sales]]&lt;4000,"MEDIUM CATEGORY",DmartSalesData[[#This Row],[sales]]&gt;=4000,"HIGH CATEGORY")</f>
        <v>MEDIUM CATEGORY</v>
      </c>
      <c r="G11778" s="2">
        <v>0.03</v>
      </c>
      <c r="H11778" s="2">
        <f t="shared" ref="H11778:H11841" si="368">E11778*G11778</f>
        <v>75.5274</v>
      </c>
      <c r="I11778" s="2">
        <f t="shared" ref="I11778:I11841" si="369">E11778-H11778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tr">
        <f>IF(AND(DmartSalesData[[#This Row],[profit]]&gt;=500,DmartSalesData[[#This Row],[sales]]&gt;=3000),"Good","Not Good")</f>
        <v>Not Good</v>
      </c>
      <c r="R11778" s="2">
        <f>YEAR(DmartSalesData[[#This Row],[order_date]])</f>
        <v>2024</v>
      </c>
    </row>
    <row r="11779" spans="1:18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 t="str" cm="1">
        <f t="array" ref="F11779">_xlfn.IFS(DmartSalesData[[#This Row],[sales]]&lt;2000,"LOW CATEGORY",DmartSalesData[[#This Row],[sales]]&lt;4000,"MEDIUM CATEGORY",DmartSalesData[[#This Row],[sales]]&gt;=4000,"HIGH CATEGORY")</f>
        <v>MEDIUM CATEGORY</v>
      </c>
      <c r="G11779" s="2">
        <v>0.3</v>
      </c>
      <c r="H11779" s="2">
        <f t="shared" si="368"/>
        <v>1019.502</v>
      </c>
      <c r="I11779" s="2">
        <f t="shared" si="369"/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tr">
        <f>IF(AND(DmartSalesData[[#This Row],[profit]]&gt;=500,DmartSalesData[[#This Row],[sales]]&gt;=3000),"Good","Not Good")</f>
        <v>Good</v>
      </c>
      <c r="R11779" s="2">
        <f>YEAR(DmartSalesData[[#This Row],[order_date]])</f>
        <v>2023</v>
      </c>
    </row>
    <row r="11780" spans="1:18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 t="str" cm="1">
        <f t="array" ref="F11780">_xlfn.IFS(DmartSalesData[[#This Row],[sales]]&lt;2000,"LOW CATEGORY",DmartSalesData[[#This Row],[sales]]&lt;4000,"MEDIUM CATEGORY",DmartSalesData[[#This Row],[sales]]&gt;=4000,"HIGH CATEGORY")</f>
        <v>MEDIUM CATEGORY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tr">
        <f>IF(AND(DmartSalesData[[#This Row],[profit]]&gt;=500,DmartSalesData[[#This Row],[sales]]&gt;=3000),"Good","Not Good")</f>
        <v>Not Good</v>
      </c>
      <c r="R11780" s="2">
        <f>YEAR(DmartSalesData[[#This Row],[order_date]])</f>
        <v>2024</v>
      </c>
    </row>
    <row r="11781" spans="1:18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 t="str" cm="1">
        <f t="array" ref="F11781">_xlfn.IFS(DmartSalesData[[#This Row],[sales]]&lt;2000,"LOW CATEGORY",DmartSalesData[[#This Row],[sales]]&lt;4000,"MEDIUM CATEGORY",DmartSalesData[[#This Row],[sales]]&gt;=4000,"HIGH CATEGORY")</f>
        <v>HIGH CATEGORY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tr">
        <f>IF(AND(DmartSalesData[[#This Row],[profit]]&gt;=500,DmartSalesData[[#This Row],[sales]]&gt;=3000),"Good","Not Good")</f>
        <v>Good</v>
      </c>
      <c r="R11781" s="2">
        <f>YEAR(DmartSalesData[[#This Row],[order_date]])</f>
        <v>2023</v>
      </c>
    </row>
    <row r="11782" spans="1:18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 t="str" cm="1">
        <f t="array" ref="F11782">_xlfn.IFS(DmartSalesData[[#This Row],[sales]]&lt;2000,"LOW CATEGORY",DmartSalesData[[#This Row],[sales]]&lt;4000,"MEDIUM CATEGORY",DmartSalesData[[#This Row],[sales]]&gt;=4000,"HIGH CATEGORY")</f>
        <v>MEDIUM CATEGORY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tr">
        <f>IF(AND(DmartSalesData[[#This Row],[profit]]&gt;=500,DmartSalesData[[#This Row],[sales]]&gt;=3000),"Good","Not Good")</f>
        <v>Good</v>
      </c>
      <c r="R11782" s="2">
        <f>YEAR(DmartSalesData[[#This Row],[order_date]])</f>
        <v>2024</v>
      </c>
    </row>
    <row r="11783" spans="1:18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 t="str" cm="1">
        <f t="array" ref="F11783">_xlfn.IFS(DmartSalesData[[#This Row],[sales]]&lt;2000,"LOW CATEGORY",DmartSalesData[[#This Row],[sales]]&lt;4000,"MEDIUM CATEGORY",DmartSalesData[[#This Row],[sales]]&gt;=4000,"HIGH CATEGORY")</f>
        <v>HIGH CATEGORY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tr">
        <f>IF(AND(DmartSalesData[[#This Row],[profit]]&gt;=500,DmartSalesData[[#This Row],[sales]]&gt;=3000),"Good","Not Good")</f>
        <v>Not Good</v>
      </c>
      <c r="R11783" s="2">
        <f>YEAR(DmartSalesData[[#This Row],[order_date]])</f>
        <v>2024</v>
      </c>
    </row>
    <row r="11784" spans="1:18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 t="str" cm="1">
        <f t="array" ref="F11784">_xlfn.IFS(DmartSalesData[[#This Row],[sales]]&lt;2000,"LOW CATEGORY",DmartSalesData[[#This Row],[sales]]&lt;4000,"MEDIUM CATEGORY",DmartSalesData[[#This Row],[sales]]&gt;=4000,"HIGH CATEGORY")</f>
        <v>LOW CATEGORY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tr">
        <f>IF(AND(DmartSalesData[[#This Row],[profit]]&gt;=500,DmartSalesData[[#This Row],[sales]]&gt;=3000),"Good","Not Good")</f>
        <v>Not Good</v>
      </c>
      <c r="R11784" s="2">
        <f>YEAR(DmartSalesData[[#This Row],[order_date]])</f>
        <v>2024</v>
      </c>
    </row>
    <row r="11785" spans="1:18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 t="str" cm="1">
        <f t="array" ref="F11785">_xlfn.IFS(DmartSalesData[[#This Row],[sales]]&lt;2000,"LOW CATEGORY",DmartSalesData[[#This Row],[sales]]&lt;4000,"MEDIUM CATEGORY",DmartSalesData[[#This Row],[sales]]&gt;=4000,"HIGH CATEGORY")</f>
        <v>HIGH CATEGORY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tr">
        <f>IF(AND(DmartSalesData[[#This Row],[profit]]&gt;=500,DmartSalesData[[#This Row],[sales]]&gt;=3000),"Good","Not Good")</f>
        <v>Good</v>
      </c>
      <c r="R11785" s="2">
        <f>YEAR(DmartSalesData[[#This Row],[order_date]])</f>
        <v>2024</v>
      </c>
    </row>
    <row r="11786" spans="1:18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 t="str" cm="1">
        <f t="array" ref="F11786">_xlfn.IFS(DmartSalesData[[#This Row],[sales]]&lt;2000,"LOW CATEGORY",DmartSalesData[[#This Row],[sales]]&lt;4000,"MEDIUM CATEGORY",DmartSalesData[[#This Row],[sales]]&gt;=4000,"HIGH CATEGORY")</f>
        <v>MEDIUM CATEGORY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tr">
        <f>IF(AND(DmartSalesData[[#This Row],[profit]]&gt;=500,DmartSalesData[[#This Row],[sales]]&gt;=3000),"Good","Not Good")</f>
        <v>Good</v>
      </c>
      <c r="R11786" s="2">
        <f>YEAR(DmartSalesData[[#This Row],[order_date]])</f>
        <v>2024</v>
      </c>
    </row>
    <row r="11787" spans="1:18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 t="str" cm="1">
        <f t="array" ref="F11787">_xlfn.IFS(DmartSalesData[[#This Row],[sales]]&lt;2000,"LOW CATEGORY",DmartSalesData[[#This Row],[sales]]&lt;4000,"MEDIUM CATEGORY",DmartSalesData[[#This Row],[sales]]&gt;=4000,"HIGH CATEGORY")</f>
        <v>LOW CATEGORY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tr">
        <f>IF(AND(DmartSalesData[[#This Row],[profit]]&gt;=500,DmartSalesData[[#This Row],[sales]]&gt;=3000),"Good","Not Good")</f>
        <v>Not Good</v>
      </c>
      <c r="R11787" s="2">
        <f>YEAR(DmartSalesData[[#This Row],[order_date]])</f>
        <v>2023</v>
      </c>
    </row>
    <row r="11788" spans="1:18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 t="str" cm="1">
        <f t="array" ref="F11788">_xlfn.IFS(DmartSalesData[[#This Row],[sales]]&lt;2000,"LOW CATEGORY",DmartSalesData[[#This Row],[sales]]&lt;4000,"MEDIUM CATEGORY",DmartSalesData[[#This Row],[sales]]&gt;=4000,"HIGH CATEGORY")</f>
        <v>LOW CATEGORY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tr">
        <f>IF(AND(DmartSalesData[[#This Row],[profit]]&gt;=500,DmartSalesData[[#This Row],[sales]]&gt;=3000),"Good","Not Good")</f>
        <v>Not Good</v>
      </c>
      <c r="R11788" s="2">
        <f>YEAR(DmartSalesData[[#This Row],[order_date]])</f>
        <v>2023</v>
      </c>
    </row>
    <row r="11789" spans="1:18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 t="str" cm="1">
        <f t="array" ref="F11789">_xlfn.IFS(DmartSalesData[[#This Row],[sales]]&lt;2000,"LOW CATEGORY",DmartSalesData[[#This Row],[sales]]&lt;4000,"MEDIUM CATEGORY",DmartSalesData[[#This Row],[sales]]&gt;=4000,"HIGH CATEGORY")</f>
        <v>MEDIUM CATEGORY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tr">
        <f>IF(AND(DmartSalesData[[#This Row],[profit]]&gt;=500,DmartSalesData[[#This Row],[sales]]&gt;=3000),"Good","Not Good")</f>
        <v>Not Good</v>
      </c>
      <c r="R11789" s="2">
        <f>YEAR(DmartSalesData[[#This Row],[order_date]])</f>
        <v>2023</v>
      </c>
    </row>
    <row r="11790" spans="1:18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 t="str" cm="1">
        <f t="array" ref="F11790">_xlfn.IFS(DmartSalesData[[#This Row],[sales]]&lt;2000,"LOW CATEGORY",DmartSalesData[[#This Row],[sales]]&lt;4000,"MEDIUM CATEGORY",DmartSalesData[[#This Row],[sales]]&gt;=4000,"HIGH CATEGORY")</f>
        <v>LOW CATEGORY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tr">
        <f>IF(AND(DmartSalesData[[#This Row],[profit]]&gt;=500,DmartSalesData[[#This Row],[sales]]&gt;=3000),"Good","Not Good")</f>
        <v>Not Good</v>
      </c>
      <c r="R11790" s="2">
        <f>YEAR(DmartSalesData[[#This Row],[order_date]])</f>
        <v>2023</v>
      </c>
    </row>
    <row r="11791" spans="1:18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 t="str" cm="1">
        <f t="array" ref="F11791">_xlfn.IFS(DmartSalesData[[#This Row],[sales]]&lt;2000,"LOW CATEGORY",DmartSalesData[[#This Row],[sales]]&lt;4000,"MEDIUM CATEGORY",DmartSalesData[[#This Row],[sales]]&gt;=4000,"HIGH CATEGORY")</f>
        <v>MEDIUM CATEGORY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tr">
        <f>IF(AND(DmartSalesData[[#This Row],[profit]]&gt;=500,DmartSalesData[[#This Row],[sales]]&gt;=3000),"Good","Not Good")</f>
        <v>Not Good</v>
      </c>
      <c r="R11791" s="2">
        <f>YEAR(DmartSalesData[[#This Row],[order_date]])</f>
        <v>2024</v>
      </c>
    </row>
    <row r="11792" spans="1:18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 t="str" cm="1">
        <f t="array" ref="F11792">_xlfn.IFS(DmartSalesData[[#This Row],[sales]]&lt;2000,"LOW CATEGORY",DmartSalesData[[#This Row],[sales]]&lt;4000,"MEDIUM CATEGORY",DmartSalesData[[#This Row],[sales]]&gt;=4000,"HIGH CATEGORY")</f>
        <v>MEDIUM CATEGORY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tr">
        <f>IF(AND(DmartSalesData[[#This Row],[profit]]&gt;=500,DmartSalesData[[#This Row],[sales]]&gt;=3000),"Good","Not Good")</f>
        <v>Not Good</v>
      </c>
      <c r="R11792" s="2">
        <f>YEAR(DmartSalesData[[#This Row],[order_date]])</f>
        <v>2023</v>
      </c>
    </row>
    <row r="11793" spans="1:18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 t="str" cm="1">
        <f t="array" ref="F11793">_xlfn.IFS(DmartSalesData[[#This Row],[sales]]&lt;2000,"LOW CATEGORY",DmartSalesData[[#This Row],[sales]]&lt;4000,"MEDIUM CATEGORY",DmartSalesData[[#This Row],[sales]]&gt;=4000,"HIGH CATEGORY")</f>
        <v>LOW CATEGORY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tr">
        <f>IF(AND(DmartSalesData[[#This Row],[profit]]&gt;=500,DmartSalesData[[#This Row],[sales]]&gt;=3000),"Good","Not Good")</f>
        <v>Not Good</v>
      </c>
      <c r="R11793" s="2">
        <f>YEAR(DmartSalesData[[#This Row],[order_date]])</f>
        <v>2024</v>
      </c>
    </row>
    <row r="11794" spans="1:18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 t="str" cm="1">
        <f t="array" ref="F11794">_xlfn.IFS(DmartSalesData[[#This Row],[sales]]&lt;2000,"LOW CATEGORY",DmartSalesData[[#This Row],[sales]]&lt;4000,"MEDIUM CATEGORY",DmartSalesData[[#This Row],[sales]]&gt;=4000,"HIGH CATEGORY")</f>
        <v>LOW CATEGORY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tr">
        <f>IF(AND(DmartSalesData[[#This Row],[profit]]&gt;=500,DmartSalesData[[#This Row],[sales]]&gt;=3000),"Good","Not Good")</f>
        <v>Not Good</v>
      </c>
      <c r="R11794" s="2">
        <f>YEAR(DmartSalesData[[#This Row],[order_date]])</f>
        <v>2023</v>
      </c>
    </row>
    <row r="11795" spans="1:18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 t="str" cm="1">
        <f t="array" ref="F11795">_xlfn.IFS(DmartSalesData[[#This Row],[sales]]&lt;2000,"LOW CATEGORY",DmartSalesData[[#This Row],[sales]]&lt;4000,"MEDIUM CATEGORY",DmartSalesData[[#This Row],[sales]]&gt;=4000,"HIGH CATEGORY")</f>
        <v>HIGH CATEGORY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tr">
        <f>IF(AND(DmartSalesData[[#This Row],[profit]]&gt;=500,DmartSalesData[[#This Row],[sales]]&gt;=3000),"Good","Not Good")</f>
        <v>Good</v>
      </c>
      <c r="R11795" s="2">
        <f>YEAR(DmartSalesData[[#This Row],[order_date]])</f>
        <v>2024</v>
      </c>
    </row>
    <row r="11796" spans="1:18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 t="str" cm="1">
        <f t="array" ref="F11796">_xlfn.IFS(DmartSalesData[[#This Row],[sales]]&lt;2000,"LOW CATEGORY",DmartSalesData[[#This Row],[sales]]&lt;4000,"MEDIUM CATEGORY",DmartSalesData[[#This Row],[sales]]&gt;=4000,"HIGH CATEGORY")</f>
        <v>LOW CATEGORY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tr">
        <f>IF(AND(DmartSalesData[[#This Row],[profit]]&gt;=500,DmartSalesData[[#This Row],[sales]]&gt;=3000),"Good","Not Good")</f>
        <v>Not Good</v>
      </c>
      <c r="R11796" s="2">
        <f>YEAR(DmartSalesData[[#This Row],[order_date]])</f>
        <v>2023</v>
      </c>
    </row>
    <row r="11797" spans="1:18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 t="str" cm="1">
        <f t="array" ref="F11797">_xlfn.IFS(DmartSalesData[[#This Row],[sales]]&lt;2000,"LOW CATEGORY",DmartSalesData[[#This Row],[sales]]&lt;4000,"MEDIUM CATEGORY",DmartSalesData[[#This Row],[sales]]&gt;=4000,"HIGH CATEGORY")</f>
        <v>LOW CATEGORY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tr">
        <f>IF(AND(DmartSalesData[[#This Row],[profit]]&gt;=500,DmartSalesData[[#This Row],[sales]]&gt;=3000),"Good","Not Good")</f>
        <v>Not Good</v>
      </c>
      <c r="R11797" s="2">
        <f>YEAR(DmartSalesData[[#This Row],[order_date]])</f>
        <v>2024</v>
      </c>
    </row>
    <row r="11798" spans="1:18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 t="str" cm="1">
        <f t="array" ref="F11798">_xlfn.IFS(DmartSalesData[[#This Row],[sales]]&lt;2000,"LOW CATEGORY",DmartSalesData[[#This Row],[sales]]&lt;4000,"MEDIUM CATEGORY",DmartSalesData[[#This Row],[sales]]&gt;=4000,"HIGH CATEGORY")</f>
        <v>LOW CATEGORY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tr">
        <f>IF(AND(DmartSalesData[[#This Row],[profit]]&gt;=500,DmartSalesData[[#This Row],[sales]]&gt;=3000),"Good","Not Good")</f>
        <v>Not Good</v>
      </c>
      <c r="R11798" s="2">
        <f>YEAR(DmartSalesData[[#This Row],[order_date]])</f>
        <v>2024</v>
      </c>
    </row>
    <row r="11799" spans="1:18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 t="str" cm="1">
        <f t="array" ref="F11799">_xlfn.IFS(DmartSalesData[[#This Row],[sales]]&lt;2000,"LOW CATEGORY",DmartSalesData[[#This Row],[sales]]&lt;4000,"MEDIUM CATEGORY",DmartSalesData[[#This Row],[sales]]&gt;=4000,"HIGH CATEGORY")</f>
        <v>HIGH CATEGORY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tr">
        <f>IF(AND(DmartSalesData[[#This Row],[profit]]&gt;=500,DmartSalesData[[#This Row],[sales]]&gt;=3000),"Good","Not Good")</f>
        <v>Good</v>
      </c>
      <c r="R11799" s="2">
        <f>YEAR(DmartSalesData[[#This Row],[order_date]])</f>
        <v>2024</v>
      </c>
    </row>
    <row r="11800" spans="1:18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 t="str" cm="1">
        <f t="array" ref="F11800">_xlfn.IFS(DmartSalesData[[#This Row],[sales]]&lt;2000,"LOW CATEGORY",DmartSalesData[[#This Row],[sales]]&lt;4000,"MEDIUM CATEGORY",DmartSalesData[[#This Row],[sales]]&gt;=4000,"HIGH CATEGORY")</f>
        <v>MEDIUM CATEGORY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tr">
        <f>IF(AND(DmartSalesData[[#This Row],[profit]]&gt;=500,DmartSalesData[[#This Row],[sales]]&gt;=3000),"Good","Not Good")</f>
        <v>Good</v>
      </c>
      <c r="R11800" s="2">
        <f>YEAR(DmartSalesData[[#This Row],[order_date]])</f>
        <v>2023</v>
      </c>
    </row>
    <row r="11801" spans="1:18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 t="str" cm="1">
        <f t="array" ref="F11801">_xlfn.IFS(DmartSalesData[[#This Row],[sales]]&lt;2000,"LOW CATEGORY",DmartSalesData[[#This Row],[sales]]&lt;4000,"MEDIUM CATEGORY",DmartSalesData[[#This Row],[sales]]&gt;=4000,"HIGH CATEGORY")</f>
        <v>MEDIUM CATEGORY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tr">
        <f>IF(AND(DmartSalesData[[#This Row],[profit]]&gt;=500,DmartSalesData[[#This Row],[sales]]&gt;=3000),"Good","Not Good")</f>
        <v>Not Good</v>
      </c>
      <c r="R11801" s="2">
        <f>YEAR(DmartSalesData[[#This Row],[order_date]])</f>
        <v>2024</v>
      </c>
    </row>
    <row r="11802" spans="1:18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 t="str" cm="1">
        <f t="array" ref="F11802">_xlfn.IFS(DmartSalesData[[#This Row],[sales]]&lt;2000,"LOW CATEGORY",DmartSalesData[[#This Row],[sales]]&lt;4000,"MEDIUM CATEGORY",DmartSalesData[[#This Row],[sales]]&gt;=4000,"HIGH CATEGORY")</f>
        <v>LOW CATEGORY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tr">
        <f>IF(AND(DmartSalesData[[#This Row],[profit]]&gt;=500,DmartSalesData[[#This Row],[sales]]&gt;=3000),"Good","Not Good")</f>
        <v>Not Good</v>
      </c>
      <c r="R11802" s="2">
        <f>YEAR(DmartSalesData[[#This Row],[order_date]])</f>
        <v>2023</v>
      </c>
    </row>
    <row r="11803" spans="1:18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 t="str" cm="1">
        <f t="array" ref="F11803">_xlfn.IFS(DmartSalesData[[#This Row],[sales]]&lt;2000,"LOW CATEGORY",DmartSalesData[[#This Row],[sales]]&lt;4000,"MEDIUM CATEGORY",DmartSalesData[[#This Row],[sales]]&gt;=4000,"HIGH CATEGORY")</f>
        <v>MEDIUM CATEGORY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tr">
        <f>IF(AND(DmartSalesData[[#This Row],[profit]]&gt;=500,DmartSalesData[[#This Row],[sales]]&gt;=3000),"Good","Not Good")</f>
        <v>Not Good</v>
      </c>
      <c r="R11803" s="2">
        <f>YEAR(DmartSalesData[[#This Row],[order_date]])</f>
        <v>2024</v>
      </c>
    </row>
    <row r="11804" spans="1:18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 t="str" cm="1">
        <f t="array" ref="F11804">_xlfn.IFS(DmartSalesData[[#This Row],[sales]]&lt;2000,"LOW CATEGORY",DmartSalesData[[#This Row],[sales]]&lt;4000,"MEDIUM CATEGORY",DmartSalesData[[#This Row],[sales]]&gt;=4000,"HIGH CATEGORY")</f>
        <v>LOW CATEGORY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tr">
        <f>IF(AND(DmartSalesData[[#This Row],[profit]]&gt;=500,DmartSalesData[[#This Row],[sales]]&gt;=3000),"Good","Not Good")</f>
        <v>Not Good</v>
      </c>
      <c r="R11804" s="2">
        <f>YEAR(DmartSalesData[[#This Row],[order_date]])</f>
        <v>2024</v>
      </c>
    </row>
    <row r="11805" spans="1:18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 t="str" cm="1">
        <f t="array" ref="F11805">_xlfn.IFS(DmartSalesData[[#This Row],[sales]]&lt;2000,"LOW CATEGORY",DmartSalesData[[#This Row],[sales]]&lt;4000,"MEDIUM CATEGORY",DmartSalesData[[#This Row],[sales]]&gt;=4000,"HIGH CATEGORY")</f>
        <v>MEDIUM CATEGORY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tr">
        <f>IF(AND(DmartSalesData[[#This Row],[profit]]&gt;=500,DmartSalesData[[#This Row],[sales]]&gt;=3000),"Good","Not Good")</f>
        <v>Good</v>
      </c>
      <c r="R11805" s="2">
        <f>YEAR(DmartSalesData[[#This Row],[order_date]])</f>
        <v>2023</v>
      </c>
    </row>
    <row r="11806" spans="1:18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 t="str" cm="1">
        <f t="array" ref="F11806">_xlfn.IFS(DmartSalesData[[#This Row],[sales]]&lt;2000,"LOW CATEGORY",DmartSalesData[[#This Row],[sales]]&lt;4000,"MEDIUM CATEGORY",DmartSalesData[[#This Row],[sales]]&gt;=4000,"HIGH CATEGORY")</f>
        <v>LOW CATEGORY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tr">
        <f>IF(AND(DmartSalesData[[#This Row],[profit]]&gt;=500,DmartSalesData[[#This Row],[sales]]&gt;=3000),"Good","Not Good")</f>
        <v>Not Good</v>
      </c>
      <c r="R11806" s="2">
        <f>YEAR(DmartSalesData[[#This Row],[order_date]])</f>
        <v>2024</v>
      </c>
    </row>
    <row r="11807" spans="1:18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 t="str" cm="1">
        <f t="array" ref="F11807">_xlfn.IFS(DmartSalesData[[#This Row],[sales]]&lt;2000,"LOW CATEGORY",DmartSalesData[[#This Row],[sales]]&lt;4000,"MEDIUM CATEGORY",DmartSalesData[[#This Row],[sales]]&gt;=4000,"HIGH CATEGORY")</f>
        <v>MEDIUM CATEGORY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tr">
        <f>IF(AND(DmartSalesData[[#This Row],[profit]]&gt;=500,DmartSalesData[[#This Row],[sales]]&gt;=3000),"Good","Not Good")</f>
        <v>Not Good</v>
      </c>
      <c r="R11807" s="2">
        <f>YEAR(DmartSalesData[[#This Row],[order_date]])</f>
        <v>2024</v>
      </c>
    </row>
    <row r="11808" spans="1:18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 t="str" cm="1">
        <f t="array" ref="F11808">_xlfn.IFS(DmartSalesData[[#This Row],[sales]]&lt;2000,"LOW CATEGORY",DmartSalesData[[#This Row],[sales]]&lt;4000,"MEDIUM CATEGORY",DmartSalesData[[#This Row],[sales]]&gt;=4000,"HIGH CATEGORY")</f>
        <v>MEDIUM CATEGORY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tr">
        <f>IF(AND(DmartSalesData[[#This Row],[profit]]&gt;=500,DmartSalesData[[#This Row],[sales]]&gt;=3000),"Good","Not Good")</f>
        <v>Not Good</v>
      </c>
      <c r="R11808" s="2">
        <f>YEAR(DmartSalesData[[#This Row],[order_date]])</f>
        <v>2024</v>
      </c>
    </row>
    <row r="11809" spans="1:18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 t="str" cm="1">
        <f t="array" ref="F11809">_xlfn.IFS(DmartSalesData[[#This Row],[sales]]&lt;2000,"LOW CATEGORY",DmartSalesData[[#This Row],[sales]]&lt;4000,"MEDIUM CATEGORY",DmartSalesData[[#This Row],[sales]]&gt;=4000,"HIGH CATEGORY")</f>
        <v>LOW CATEGORY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tr">
        <f>IF(AND(DmartSalesData[[#This Row],[profit]]&gt;=500,DmartSalesData[[#This Row],[sales]]&gt;=3000),"Good","Not Good")</f>
        <v>Not Good</v>
      </c>
      <c r="R11809" s="2">
        <f>YEAR(DmartSalesData[[#This Row],[order_date]])</f>
        <v>2023</v>
      </c>
    </row>
    <row r="11810" spans="1:18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 t="str" cm="1">
        <f t="array" ref="F11810">_xlfn.IFS(DmartSalesData[[#This Row],[sales]]&lt;2000,"LOW CATEGORY",DmartSalesData[[#This Row],[sales]]&lt;4000,"MEDIUM CATEGORY",DmartSalesData[[#This Row],[sales]]&gt;=4000,"HIGH CATEGORY")</f>
        <v>HIGH CATEGORY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tr">
        <f>IF(AND(DmartSalesData[[#This Row],[profit]]&gt;=500,DmartSalesData[[#This Row],[sales]]&gt;=3000),"Good","Not Good")</f>
        <v>Good</v>
      </c>
      <c r="R11810" s="2">
        <f>YEAR(DmartSalesData[[#This Row],[order_date]])</f>
        <v>2023</v>
      </c>
    </row>
    <row r="11811" spans="1:18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 t="str" cm="1">
        <f t="array" ref="F11811">_xlfn.IFS(DmartSalesData[[#This Row],[sales]]&lt;2000,"LOW CATEGORY",DmartSalesData[[#This Row],[sales]]&lt;4000,"MEDIUM CATEGORY",DmartSalesData[[#This Row],[sales]]&gt;=4000,"HIGH CATEGORY")</f>
        <v>LOW CATEGORY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tr">
        <f>IF(AND(DmartSalesData[[#This Row],[profit]]&gt;=500,DmartSalesData[[#This Row],[sales]]&gt;=3000),"Good","Not Good")</f>
        <v>Not Good</v>
      </c>
      <c r="R11811" s="2">
        <f>YEAR(DmartSalesData[[#This Row],[order_date]])</f>
        <v>2024</v>
      </c>
    </row>
    <row r="11812" spans="1:18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 t="str" cm="1">
        <f t="array" ref="F11812">_xlfn.IFS(DmartSalesData[[#This Row],[sales]]&lt;2000,"LOW CATEGORY",DmartSalesData[[#This Row],[sales]]&lt;4000,"MEDIUM CATEGORY",DmartSalesData[[#This Row],[sales]]&gt;=4000,"HIGH CATEGORY")</f>
        <v>LOW CATEGORY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tr">
        <f>IF(AND(DmartSalesData[[#This Row],[profit]]&gt;=500,DmartSalesData[[#This Row],[sales]]&gt;=3000),"Good","Not Good")</f>
        <v>Not Good</v>
      </c>
      <c r="R11812" s="2">
        <f>YEAR(DmartSalesData[[#This Row],[order_date]])</f>
        <v>2023</v>
      </c>
    </row>
    <row r="11813" spans="1:18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 t="str" cm="1">
        <f t="array" ref="F11813">_xlfn.IFS(DmartSalesData[[#This Row],[sales]]&lt;2000,"LOW CATEGORY",DmartSalesData[[#This Row],[sales]]&lt;4000,"MEDIUM CATEGORY",DmartSalesData[[#This Row],[sales]]&gt;=4000,"HIGH CATEGORY")</f>
        <v>HIGH CATEGORY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tr">
        <f>IF(AND(DmartSalesData[[#This Row],[profit]]&gt;=500,DmartSalesData[[#This Row],[sales]]&gt;=3000),"Good","Not Good")</f>
        <v>Not Good</v>
      </c>
      <c r="R11813" s="2">
        <f>YEAR(DmartSalesData[[#This Row],[order_date]])</f>
        <v>2023</v>
      </c>
    </row>
    <row r="11814" spans="1:18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 t="str" cm="1">
        <f t="array" ref="F11814">_xlfn.IFS(DmartSalesData[[#This Row],[sales]]&lt;2000,"LOW CATEGORY",DmartSalesData[[#This Row],[sales]]&lt;4000,"MEDIUM CATEGORY",DmartSalesData[[#This Row],[sales]]&gt;=4000,"HIGH CATEGORY")</f>
        <v>LOW CATEGORY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tr">
        <f>IF(AND(DmartSalesData[[#This Row],[profit]]&gt;=500,DmartSalesData[[#This Row],[sales]]&gt;=3000),"Good","Not Good")</f>
        <v>Not Good</v>
      </c>
      <c r="R11814" s="2">
        <f>YEAR(DmartSalesData[[#This Row],[order_date]])</f>
        <v>2024</v>
      </c>
    </row>
    <row r="11815" spans="1:18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 t="str" cm="1">
        <f t="array" ref="F11815">_xlfn.IFS(DmartSalesData[[#This Row],[sales]]&lt;2000,"LOW CATEGORY",DmartSalesData[[#This Row],[sales]]&lt;4000,"MEDIUM CATEGORY",DmartSalesData[[#This Row],[sales]]&gt;=4000,"HIGH CATEGORY")</f>
        <v>LOW CATEGORY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tr">
        <f>IF(AND(DmartSalesData[[#This Row],[profit]]&gt;=500,DmartSalesData[[#This Row],[sales]]&gt;=3000),"Good","Not Good")</f>
        <v>Not Good</v>
      </c>
      <c r="R11815" s="2">
        <f>YEAR(DmartSalesData[[#This Row],[order_date]])</f>
        <v>2024</v>
      </c>
    </row>
    <row r="11816" spans="1:18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 t="str" cm="1">
        <f t="array" ref="F11816">_xlfn.IFS(DmartSalesData[[#This Row],[sales]]&lt;2000,"LOW CATEGORY",DmartSalesData[[#This Row],[sales]]&lt;4000,"MEDIUM CATEGORY",DmartSalesData[[#This Row],[sales]]&gt;=4000,"HIGH CATEGORY")</f>
        <v>MEDIUM CATEGORY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tr">
        <f>IF(AND(DmartSalesData[[#This Row],[profit]]&gt;=500,DmartSalesData[[#This Row],[sales]]&gt;=3000),"Good","Not Good")</f>
        <v>Not Good</v>
      </c>
      <c r="R11816" s="2">
        <f>YEAR(DmartSalesData[[#This Row],[order_date]])</f>
        <v>2024</v>
      </c>
    </row>
    <row r="11817" spans="1:18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 t="str" cm="1">
        <f t="array" ref="F11817">_xlfn.IFS(DmartSalesData[[#This Row],[sales]]&lt;2000,"LOW CATEGORY",DmartSalesData[[#This Row],[sales]]&lt;4000,"MEDIUM CATEGORY",DmartSalesData[[#This Row],[sales]]&gt;=4000,"HIGH CATEGORY")</f>
        <v>LOW CATEGORY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tr">
        <f>IF(AND(DmartSalesData[[#This Row],[profit]]&gt;=500,DmartSalesData[[#This Row],[sales]]&gt;=3000),"Good","Not Good")</f>
        <v>Not Good</v>
      </c>
      <c r="R11817" s="2">
        <f>YEAR(DmartSalesData[[#This Row],[order_date]])</f>
        <v>2024</v>
      </c>
    </row>
    <row r="11818" spans="1:18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 t="str" cm="1">
        <f t="array" ref="F11818">_xlfn.IFS(DmartSalesData[[#This Row],[sales]]&lt;2000,"LOW CATEGORY",DmartSalesData[[#This Row],[sales]]&lt;4000,"MEDIUM CATEGORY",DmartSalesData[[#This Row],[sales]]&gt;=4000,"HIGH CATEGORY")</f>
        <v>HIGH CATEGORY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tr">
        <f>IF(AND(DmartSalesData[[#This Row],[profit]]&gt;=500,DmartSalesData[[#This Row],[sales]]&gt;=3000),"Good","Not Good")</f>
        <v>Good</v>
      </c>
      <c r="R11818" s="2">
        <f>YEAR(DmartSalesData[[#This Row],[order_date]])</f>
        <v>2024</v>
      </c>
    </row>
    <row r="11819" spans="1:18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 t="str" cm="1">
        <f t="array" ref="F11819">_xlfn.IFS(DmartSalesData[[#This Row],[sales]]&lt;2000,"LOW CATEGORY",DmartSalesData[[#This Row],[sales]]&lt;4000,"MEDIUM CATEGORY",DmartSalesData[[#This Row],[sales]]&gt;=4000,"HIGH CATEGORY")</f>
        <v>LOW CATEGORY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tr">
        <f>IF(AND(DmartSalesData[[#This Row],[profit]]&gt;=500,DmartSalesData[[#This Row],[sales]]&gt;=3000),"Good","Not Good")</f>
        <v>Not Good</v>
      </c>
      <c r="R11819" s="2">
        <f>YEAR(DmartSalesData[[#This Row],[order_date]])</f>
        <v>2023</v>
      </c>
    </row>
    <row r="11820" spans="1:18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 t="str" cm="1">
        <f t="array" ref="F11820">_xlfn.IFS(DmartSalesData[[#This Row],[sales]]&lt;2000,"LOW CATEGORY",DmartSalesData[[#This Row],[sales]]&lt;4000,"MEDIUM CATEGORY",DmartSalesData[[#This Row],[sales]]&gt;=4000,"HIGH CATEGORY")</f>
        <v>LOW CATEGORY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tr">
        <f>IF(AND(DmartSalesData[[#This Row],[profit]]&gt;=500,DmartSalesData[[#This Row],[sales]]&gt;=3000),"Good","Not Good")</f>
        <v>Not Good</v>
      </c>
      <c r="R11820" s="2">
        <f>YEAR(DmartSalesData[[#This Row],[order_date]])</f>
        <v>2024</v>
      </c>
    </row>
    <row r="11821" spans="1:18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 t="str" cm="1">
        <f t="array" ref="F11821">_xlfn.IFS(DmartSalesData[[#This Row],[sales]]&lt;2000,"LOW CATEGORY",DmartSalesData[[#This Row],[sales]]&lt;4000,"MEDIUM CATEGORY",DmartSalesData[[#This Row],[sales]]&gt;=4000,"HIGH CATEGORY")</f>
        <v>HIGH CATEGORY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tr">
        <f>IF(AND(DmartSalesData[[#This Row],[profit]]&gt;=500,DmartSalesData[[#This Row],[sales]]&gt;=3000),"Good","Not Good")</f>
        <v>Not Good</v>
      </c>
      <c r="R11821" s="2">
        <f>YEAR(DmartSalesData[[#This Row],[order_date]])</f>
        <v>2024</v>
      </c>
    </row>
    <row r="11822" spans="1:18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 t="str" cm="1">
        <f t="array" ref="F11822">_xlfn.IFS(DmartSalesData[[#This Row],[sales]]&lt;2000,"LOW CATEGORY",DmartSalesData[[#This Row],[sales]]&lt;4000,"MEDIUM CATEGORY",DmartSalesData[[#This Row],[sales]]&gt;=4000,"HIGH CATEGORY")</f>
        <v>LOW CATEGORY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tr">
        <f>IF(AND(DmartSalesData[[#This Row],[profit]]&gt;=500,DmartSalesData[[#This Row],[sales]]&gt;=3000),"Good","Not Good")</f>
        <v>Not Good</v>
      </c>
      <c r="R11822" s="2">
        <f>YEAR(DmartSalesData[[#This Row],[order_date]])</f>
        <v>2024</v>
      </c>
    </row>
    <row r="11823" spans="1:18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 t="str" cm="1">
        <f t="array" ref="F11823">_xlfn.IFS(DmartSalesData[[#This Row],[sales]]&lt;2000,"LOW CATEGORY",DmartSalesData[[#This Row],[sales]]&lt;4000,"MEDIUM CATEGORY",DmartSalesData[[#This Row],[sales]]&gt;=4000,"HIGH CATEGORY")</f>
        <v>HIGH CATEGORY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tr">
        <f>IF(AND(DmartSalesData[[#This Row],[profit]]&gt;=500,DmartSalesData[[#This Row],[sales]]&gt;=3000),"Good","Not Good")</f>
        <v>Good</v>
      </c>
      <c r="R11823" s="2">
        <f>YEAR(DmartSalesData[[#This Row],[order_date]])</f>
        <v>2023</v>
      </c>
    </row>
    <row r="11824" spans="1:18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 t="str" cm="1">
        <f t="array" ref="F11824">_xlfn.IFS(DmartSalesData[[#This Row],[sales]]&lt;2000,"LOW CATEGORY",DmartSalesData[[#This Row],[sales]]&lt;4000,"MEDIUM CATEGORY",DmartSalesData[[#This Row],[sales]]&gt;=4000,"HIGH CATEGORY")</f>
        <v>LOW CATEGORY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tr">
        <f>IF(AND(DmartSalesData[[#This Row],[profit]]&gt;=500,DmartSalesData[[#This Row],[sales]]&gt;=3000),"Good","Not Good")</f>
        <v>Not Good</v>
      </c>
      <c r="R11824" s="2">
        <f>YEAR(DmartSalesData[[#This Row],[order_date]])</f>
        <v>2024</v>
      </c>
    </row>
    <row r="11825" spans="1:18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 t="str" cm="1">
        <f t="array" ref="F11825">_xlfn.IFS(DmartSalesData[[#This Row],[sales]]&lt;2000,"LOW CATEGORY",DmartSalesData[[#This Row],[sales]]&lt;4000,"MEDIUM CATEGORY",DmartSalesData[[#This Row],[sales]]&gt;=4000,"HIGH CATEGORY")</f>
        <v>LOW CATEGORY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tr">
        <f>IF(AND(DmartSalesData[[#This Row],[profit]]&gt;=500,DmartSalesData[[#This Row],[sales]]&gt;=3000),"Good","Not Good")</f>
        <v>Not Good</v>
      </c>
      <c r="R11825" s="2">
        <f>YEAR(DmartSalesData[[#This Row],[order_date]])</f>
        <v>2023</v>
      </c>
    </row>
    <row r="11826" spans="1:18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 t="str" cm="1">
        <f t="array" ref="F11826">_xlfn.IFS(DmartSalesData[[#This Row],[sales]]&lt;2000,"LOW CATEGORY",DmartSalesData[[#This Row],[sales]]&lt;4000,"MEDIUM CATEGORY",DmartSalesData[[#This Row],[sales]]&gt;=4000,"HIGH CATEGORY")</f>
        <v>LOW CATEGORY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tr">
        <f>IF(AND(DmartSalesData[[#This Row],[profit]]&gt;=500,DmartSalesData[[#This Row],[sales]]&gt;=3000),"Good","Not Good")</f>
        <v>Not Good</v>
      </c>
      <c r="R11826" s="2">
        <f>YEAR(DmartSalesData[[#This Row],[order_date]])</f>
        <v>2023</v>
      </c>
    </row>
    <row r="11827" spans="1:18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 t="str" cm="1">
        <f t="array" ref="F11827">_xlfn.IFS(DmartSalesData[[#This Row],[sales]]&lt;2000,"LOW CATEGORY",DmartSalesData[[#This Row],[sales]]&lt;4000,"MEDIUM CATEGORY",DmartSalesData[[#This Row],[sales]]&gt;=4000,"HIGH CATEGORY")</f>
        <v>LOW CATEGORY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tr">
        <f>IF(AND(DmartSalesData[[#This Row],[profit]]&gt;=500,DmartSalesData[[#This Row],[sales]]&gt;=3000),"Good","Not Good")</f>
        <v>Not Good</v>
      </c>
      <c r="R11827" s="2">
        <f>YEAR(DmartSalesData[[#This Row],[order_date]])</f>
        <v>2024</v>
      </c>
    </row>
    <row r="11828" spans="1:18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 t="str" cm="1">
        <f t="array" ref="F11828">_xlfn.IFS(DmartSalesData[[#This Row],[sales]]&lt;2000,"LOW CATEGORY",DmartSalesData[[#This Row],[sales]]&lt;4000,"MEDIUM CATEGORY",DmartSalesData[[#This Row],[sales]]&gt;=4000,"HIGH CATEGORY")</f>
        <v>MEDIUM CATEGORY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tr">
        <f>IF(AND(DmartSalesData[[#This Row],[profit]]&gt;=500,DmartSalesData[[#This Row],[sales]]&gt;=3000),"Good","Not Good")</f>
        <v>Not Good</v>
      </c>
      <c r="R11828" s="2">
        <f>YEAR(DmartSalesData[[#This Row],[order_date]])</f>
        <v>2024</v>
      </c>
    </row>
    <row r="11829" spans="1:18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 t="str" cm="1">
        <f t="array" ref="F11829">_xlfn.IFS(DmartSalesData[[#This Row],[sales]]&lt;2000,"LOW CATEGORY",DmartSalesData[[#This Row],[sales]]&lt;4000,"MEDIUM CATEGORY",DmartSalesData[[#This Row],[sales]]&gt;=4000,"HIGH CATEGORY")</f>
        <v>LOW CATEGORY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tr">
        <f>IF(AND(DmartSalesData[[#This Row],[profit]]&gt;=500,DmartSalesData[[#This Row],[sales]]&gt;=3000),"Good","Not Good")</f>
        <v>Not Good</v>
      </c>
      <c r="R11829" s="2">
        <f>YEAR(DmartSalesData[[#This Row],[order_date]])</f>
        <v>2023</v>
      </c>
    </row>
    <row r="11830" spans="1:18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 t="str" cm="1">
        <f t="array" ref="F11830">_xlfn.IFS(DmartSalesData[[#This Row],[sales]]&lt;2000,"LOW CATEGORY",DmartSalesData[[#This Row],[sales]]&lt;4000,"MEDIUM CATEGORY",DmartSalesData[[#This Row],[sales]]&gt;=4000,"HIGH CATEGORY")</f>
        <v>MEDIUM CATEGORY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tr">
        <f>IF(AND(DmartSalesData[[#This Row],[profit]]&gt;=500,DmartSalesData[[#This Row],[sales]]&gt;=3000),"Good","Not Good")</f>
        <v>Not Good</v>
      </c>
      <c r="R11830" s="2">
        <f>YEAR(DmartSalesData[[#This Row],[order_date]])</f>
        <v>2023</v>
      </c>
    </row>
    <row r="11831" spans="1:18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 t="str" cm="1">
        <f t="array" ref="F11831">_xlfn.IFS(DmartSalesData[[#This Row],[sales]]&lt;2000,"LOW CATEGORY",DmartSalesData[[#This Row],[sales]]&lt;4000,"MEDIUM CATEGORY",DmartSalesData[[#This Row],[sales]]&gt;=4000,"HIGH CATEGORY")</f>
        <v>LOW CATEGORY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tr">
        <f>IF(AND(DmartSalesData[[#This Row],[profit]]&gt;=500,DmartSalesData[[#This Row],[sales]]&gt;=3000),"Good","Not Good")</f>
        <v>Not Good</v>
      </c>
      <c r="R11831" s="2">
        <f>YEAR(DmartSalesData[[#This Row],[order_date]])</f>
        <v>2023</v>
      </c>
    </row>
    <row r="11832" spans="1:18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 t="str" cm="1">
        <f t="array" ref="F11832">_xlfn.IFS(DmartSalesData[[#This Row],[sales]]&lt;2000,"LOW CATEGORY",DmartSalesData[[#This Row],[sales]]&lt;4000,"MEDIUM CATEGORY",DmartSalesData[[#This Row],[sales]]&gt;=4000,"HIGH CATEGORY")</f>
        <v>MEDIUM CATEGORY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tr">
        <f>IF(AND(DmartSalesData[[#This Row],[profit]]&gt;=500,DmartSalesData[[#This Row],[sales]]&gt;=3000),"Good","Not Good")</f>
        <v>Not Good</v>
      </c>
      <c r="R11832" s="2">
        <f>YEAR(DmartSalesData[[#This Row],[order_date]])</f>
        <v>2024</v>
      </c>
    </row>
    <row r="11833" spans="1:18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 t="str" cm="1">
        <f t="array" ref="F11833">_xlfn.IFS(DmartSalesData[[#This Row],[sales]]&lt;2000,"LOW CATEGORY",DmartSalesData[[#This Row],[sales]]&lt;4000,"MEDIUM CATEGORY",DmartSalesData[[#This Row],[sales]]&gt;=4000,"HIGH CATEGORY")</f>
        <v>LOW CATEGORY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tr">
        <f>IF(AND(DmartSalesData[[#This Row],[profit]]&gt;=500,DmartSalesData[[#This Row],[sales]]&gt;=3000),"Good","Not Good")</f>
        <v>Not Good</v>
      </c>
      <c r="R11833" s="2">
        <f>YEAR(DmartSalesData[[#This Row],[order_date]])</f>
        <v>2023</v>
      </c>
    </row>
    <row r="11834" spans="1:18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 t="str" cm="1">
        <f t="array" ref="F11834">_xlfn.IFS(DmartSalesData[[#This Row],[sales]]&lt;2000,"LOW CATEGORY",DmartSalesData[[#This Row],[sales]]&lt;4000,"MEDIUM CATEGORY",DmartSalesData[[#This Row],[sales]]&gt;=4000,"HIGH CATEGORY")</f>
        <v>MEDIUM CATEGORY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tr">
        <f>IF(AND(DmartSalesData[[#This Row],[profit]]&gt;=500,DmartSalesData[[#This Row],[sales]]&gt;=3000),"Good","Not Good")</f>
        <v>Not Good</v>
      </c>
      <c r="R11834" s="2">
        <f>YEAR(DmartSalesData[[#This Row],[order_date]])</f>
        <v>2024</v>
      </c>
    </row>
    <row r="11835" spans="1:18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 t="str" cm="1">
        <f t="array" ref="F11835">_xlfn.IFS(DmartSalesData[[#This Row],[sales]]&lt;2000,"LOW CATEGORY",DmartSalesData[[#This Row],[sales]]&lt;4000,"MEDIUM CATEGORY",DmartSalesData[[#This Row],[sales]]&gt;=4000,"HIGH CATEGORY")</f>
        <v>LOW CATEGORY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tr">
        <f>IF(AND(DmartSalesData[[#This Row],[profit]]&gt;=500,DmartSalesData[[#This Row],[sales]]&gt;=3000),"Good","Not Good")</f>
        <v>Not Good</v>
      </c>
      <c r="R11835" s="2">
        <f>YEAR(DmartSalesData[[#This Row],[order_date]])</f>
        <v>2023</v>
      </c>
    </row>
    <row r="11836" spans="1:18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 t="str" cm="1">
        <f t="array" ref="F11836">_xlfn.IFS(DmartSalesData[[#This Row],[sales]]&lt;2000,"LOW CATEGORY",DmartSalesData[[#This Row],[sales]]&lt;4000,"MEDIUM CATEGORY",DmartSalesData[[#This Row],[sales]]&gt;=4000,"HIGH CATEGORY")</f>
        <v>LOW CATEGORY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tr">
        <f>IF(AND(DmartSalesData[[#This Row],[profit]]&gt;=500,DmartSalesData[[#This Row],[sales]]&gt;=3000),"Good","Not Good")</f>
        <v>Not Good</v>
      </c>
      <c r="R11836" s="2">
        <f>YEAR(DmartSalesData[[#This Row],[order_date]])</f>
        <v>2023</v>
      </c>
    </row>
    <row r="11837" spans="1:18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 t="str" cm="1">
        <f t="array" ref="F11837">_xlfn.IFS(DmartSalesData[[#This Row],[sales]]&lt;2000,"LOW CATEGORY",DmartSalesData[[#This Row],[sales]]&lt;4000,"MEDIUM CATEGORY",DmartSalesData[[#This Row],[sales]]&gt;=4000,"HIGH CATEGORY")</f>
        <v>HIGH CATEGORY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tr">
        <f>IF(AND(DmartSalesData[[#This Row],[profit]]&gt;=500,DmartSalesData[[#This Row],[sales]]&gt;=3000),"Good","Not Good")</f>
        <v>Good</v>
      </c>
      <c r="R11837" s="2">
        <f>YEAR(DmartSalesData[[#This Row],[order_date]])</f>
        <v>2024</v>
      </c>
    </row>
    <row r="11838" spans="1:18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 t="str" cm="1">
        <f t="array" ref="F11838">_xlfn.IFS(DmartSalesData[[#This Row],[sales]]&lt;2000,"LOW CATEGORY",DmartSalesData[[#This Row],[sales]]&lt;4000,"MEDIUM CATEGORY",DmartSalesData[[#This Row],[sales]]&gt;=4000,"HIGH CATEGORY")</f>
        <v>MEDIUM CATEGORY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tr">
        <f>IF(AND(DmartSalesData[[#This Row],[profit]]&gt;=500,DmartSalesData[[#This Row],[sales]]&gt;=3000),"Good","Not Good")</f>
        <v>Not Good</v>
      </c>
      <c r="R11838" s="2">
        <f>YEAR(DmartSalesData[[#This Row],[order_date]])</f>
        <v>2024</v>
      </c>
    </row>
    <row r="11839" spans="1:18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 t="str" cm="1">
        <f t="array" ref="F11839">_xlfn.IFS(DmartSalesData[[#This Row],[sales]]&lt;2000,"LOW CATEGORY",DmartSalesData[[#This Row],[sales]]&lt;4000,"MEDIUM CATEGORY",DmartSalesData[[#This Row],[sales]]&gt;=4000,"HIGH CATEGORY")</f>
        <v>LOW CATEGORY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tr">
        <f>IF(AND(DmartSalesData[[#This Row],[profit]]&gt;=500,DmartSalesData[[#This Row],[sales]]&gt;=3000),"Good","Not Good")</f>
        <v>Not Good</v>
      </c>
      <c r="R11839" s="2">
        <f>YEAR(DmartSalesData[[#This Row],[order_date]])</f>
        <v>2023</v>
      </c>
    </row>
    <row r="11840" spans="1:18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 t="str" cm="1">
        <f t="array" ref="F11840">_xlfn.IFS(DmartSalesData[[#This Row],[sales]]&lt;2000,"LOW CATEGORY",DmartSalesData[[#This Row],[sales]]&lt;4000,"MEDIUM CATEGORY",DmartSalesData[[#This Row],[sales]]&gt;=4000,"HIGH CATEGORY")</f>
        <v>LOW CATEGORY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tr">
        <f>IF(AND(DmartSalesData[[#This Row],[profit]]&gt;=500,DmartSalesData[[#This Row],[sales]]&gt;=3000),"Good","Not Good")</f>
        <v>Not Good</v>
      </c>
      <c r="R11840" s="2">
        <f>YEAR(DmartSalesData[[#This Row],[order_date]])</f>
        <v>2023</v>
      </c>
    </row>
    <row r="11841" spans="1:18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 t="str" cm="1">
        <f t="array" ref="F11841">_xlfn.IFS(DmartSalesData[[#This Row],[sales]]&lt;2000,"LOW CATEGORY",DmartSalesData[[#This Row],[sales]]&lt;4000,"MEDIUM CATEGORY",DmartSalesData[[#This Row],[sales]]&gt;=4000,"HIGH CATEGORY")</f>
        <v>LOW CATEGORY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tr">
        <f>IF(AND(DmartSalesData[[#This Row],[profit]]&gt;=500,DmartSalesData[[#This Row],[sales]]&gt;=3000),"Good","Not Good")</f>
        <v>Not Good</v>
      </c>
      <c r="R11841" s="2">
        <f>YEAR(DmartSalesData[[#This Row],[order_date]])</f>
        <v>2023</v>
      </c>
    </row>
    <row r="11842" spans="1:18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 t="str" cm="1">
        <f t="array" ref="F11842">_xlfn.IFS(DmartSalesData[[#This Row],[sales]]&lt;2000,"LOW CATEGORY",DmartSalesData[[#This Row],[sales]]&lt;4000,"MEDIUM CATEGORY",DmartSalesData[[#This Row],[sales]]&gt;=4000,"HIGH CATEGORY")</f>
        <v>MEDIUM CATEGORY</v>
      </c>
      <c r="G11842" s="2">
        <v>0.14000000000000001</v>
      </c>
      <c r="H11842" s="2">
        <f t="shared" ref="H11842:H11905" si="370">E11842*G11842</f>
        <v>541.9778</v>
      </c>
      <c r="I11842" s="2">
        <f t="shared" ref="I11842:I11905" si="371">E11842-H11842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tr">
        <f>IF(AND(DmartSalesData[[#This Row],[profit]]&gt;=500,DmartSalesData[[#This Row],[sales]]&gt;=3000),"Good","Not Good")</f>
        <v>Good</v>
      </c>
      <c r="R11842" s="2">
        <f>YEAR(DmartSalesData[[#This Row],[order_date]])</f>
        <v>2023</v>
      </c>
    </row>
    <row r="11843" spans="1:18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 t="str" cm="1">
        <f t="array" ref="F11843">_xlfn.IFS(DmartSalesData[[#This Row],[sales]]&lt;2000,"LOW CATEGORY",DmartSalesData[[#This Row],[sales]]&lt;4000,"MEDIUM CATEGORY",DmartSalesData[[#This Row],[sales]]&gt;=4000,"HIGH CATEGORY")</f>
        <v>LOW CATEGORY</v>
      </c>
      <c r="G11843" s="2">
        <v>0.38</v>
      </c>
      <c r="H11843" s="2">
        <f t="shared" si="370"/>
        <v>79.439000000000007</v>
      </c>
      <c r="I11843" s="2">
        <f t="shared" si="371"/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tr">
        <f>IF(AND(DmartSalesData[[#This Row],[profit]]&gt;=500,DmartSalesData[[#This Row],[sales]]&gt;=3000),"Good","Not Good")</f>
        <v>Not Good</v>
      </c>
      <c r="R11843" s="2">
        <f>YEAR(DmartSalesData[[#This Row],[order_date]])</f>
        <v>2023</v>
      </c>
    </row>
    <row r="11844" spans="1:18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 t="str" cm="1">
        <f t="array" ref="F11844">_xlfn.IFS(DmartSalesData[[#This Row],[sales]]&lt;2000,"LOW CATEGORY",DmartSalesData[[#This Row],[sales]]&lt;4000,"MEDIUM CATEGORY",DmartSalesData[[#This Row],[sales]]&gt;=4000,"HIGH CATEGORY")</f>
        <v>MEDIUM CATEGORY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tr">
        <f>IF(AND(DmartSalesData[[#This Row],[profit]]&gt;=500,DmartSalesData[[#This Row],[sales]]&gt;=3000),"Good","Not Good")</f>
        <v>Not Good</v>
      </c>
      <c r="R11844" s="2">
        <f>YEAR(DmartSalesData[[#This Row],[order_date]])</f>
        <v>2024</v>
      </c>
    </row>
    <row r="11845" spans="1:18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 t="str" cm="1">
        <f t="array" ref="F11845">_xlfn.IFS(DmartSalesData[[#This Row],[sales]]&lt;2000,"LOW CATEGORY",DmartSalesData[[#This Row],[sales]]&lt;4000,"MEDIUM CATEGORY",DmartSalesData[[#This Row],[sales]]&gt;=4000,"HIGH CATEGORY")</f>
        <v>MEDIUM CATEGORY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tr">
        <f>IF(AND(DmartSalesData[[#This Row],[profit]]&gt;=500,DmartSalesData[[#This Row],[sales]]&gt;=3000),"Good","Not Good")</f>
        <v>Not Good</v>
      </c>
      <c r="R11845" s="2">
        <f>YEAR(DmartSalesData[[#This Row],[order_date]])</f>
        <v>2023</v>
      </c>
    </row>
    <row r="11846" spans="1:18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 t="str" cm="1">
        <f t="array" ref="F11846">_xlfn.IFS(DmartSalesData[[#This Row],[sales]]&lt;2000,"LOW CATEGORY",DmartSalesData[[#This Row],[sales]]&lt;4000,"MEDIUM CATEGORY",DmartSalesData[[#This Row],[sales]]&gt;=4000,"HIGH CATEGORY")</f>
        <v>HIGH CATEGORY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tr">
        <f>IF(AND(DmartSalesData[[#This Row],[profit]]&gt;=500,DmartSalesData[[#This Row],[sales]]&gt;=3000),"Good","Not Good")</f>
        <v>Good</v>
      </c>
      <c r="R11846" s="2">
        <f>YEAR(DmartSalesData[[#This Row],[order_date]])</f>
        <v>2023</v>
      </c>
    </row>
    <row r="11847" spans="1:18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 t="str" cm="1">
        <f t="array" ref="F11847">_xlfn.IFS(DmartSalesData[[#This Row],[sales]]&lt;2000,"LOW CATEGORY",DmartSalesData[[#This Row],[sales]]&lt;4000,"MEDIUM CATEGORY",DmartSalesData[[#This Row],[sales]]&gt;=4000,"HIGH CATEGORY")</f>
        <v>LOW CATEGORY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tr">
        <f>IF(AND(DmartSalesData[[#This Row],[profit]]&gt;=500,DmartSalesData[[#This Row],[sales]]&gt;=3000),"Good","Not Good")</f>
        <v>Not Good</v>
      </c>
      <c r="R11847" s="2">
        <f>YEAR(DmartSalesData[[#This Row],[order_date]])</f>
        <v>2024</v>
      </c>
    </row>
    <row r="11848" spans="1:18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 t="str" cm="1">
        <f t="array" ref="F11848">_xlfn.IFS(DmartSalesData[[#This Row],[sales]]&lt;2000,"LOW CATEGORY",DmartSalesData[[#This Row],[sales]]&lt;4000,"MEDIUM CATEGORY",DmartSalesData[[#This Row],[sales]]&gt;=4000,"HIGH CATEGORY")</f>
        <v>MEDIUM CATEGORY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tr">
        <f>IF(AND(DmartSalesData[[#This Row],[profit]]&gt;=500,DmartSalesData[[#This Row],[sales]]&gt;=3000),"Good","Not Good")</f>
        <v>Not Good</v>
      </c>
      <c r="R11848" s="2">
        <f>YEAR(DmartSalesData[[#This Row],[order_date]])</f>
        <v>2024</v>
      </c>
    </row>
    <row r="11849" spans="1:18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 t="str" cm="1">
        <f t="array" ref="F11849">_xlfn.IFS(DmartSalesData[[#This Row],[sales]]&lt;2000,"LOW CATEGORY",DmartSalesData[[#This Row],[sales]]&lt;4000,"MEDIUM CATEGORY",DmartSalesData[[#This Row],[sales]]&gt;=4000,"HIGH CATEGORY")</f>
        <v>LOW CATEGORY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tr">
        <f>IF(AND(DmartSalesData[[#This Row],[profit]]&gt;=500,DmartSalesData[[#This Row],[sales]]&gt;=3000),"Good","Not Good")</f>
        <v>Not Good</v>
      </c>
      <c r="R11849" s="2">
        <f>YEAR(DmartSalesData[[#This Row],[order_date]])</f>
        <v>2023</v>
      </c>
    </row>
    <row r="11850" spans="1:18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 t="str" cm="1">
        <f t="array" ref="F11850">_xlfn.IFS(DmartSalesData[[#This Row],[sales]]&lt;2000,"LOW CATEGORY",DmartSalesData[[#This Row],[sales]]&lt;4000,"MEDIUM CATEGORY",DmartSalesData[[#This Row],[sales]]&gt;=4000,"HIGH CATEGORY")</f>
        <v>MEDIUM CATEGORY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tr">
        <f>IF(AND(DmartSalesData[[#This Row],[profit]]&gt;=500,DmartSalesData[[#This Row],[sales]]&gt;=3000),"Good","Not Good")</f>
        <v>Not Good</v>
      </c>
      <c r="R11850" s="2">
        <f>YEAR(DmartSalesData[[#This Row],[order_date]])</f>
        <v>2024</v>
      </c>
    </row>
    <row r="11851" spans="1:18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 t="str" cm="1">
        <f t="array" ref="F11851">_xlfn.IFS(DmartSalesData[[#This Row],[sales]]&lt;2000,"LOW CATEGORY",DmartSalesData[[#This Row],[sales]]&lt;4000,"MEDIUM CATEGORY",DmartSalesData[[#This Row],[sales]]&gt;=4000,"HIGH CATEGORY")</f>
        <v>MEDIUM CATEGORY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tr">
        <f>IF(AND(DmartSalesData[[#This Row],[profit]]&gt;=500,DmartSalesData[[#This Row],[sales]]&gt;=3000),"Good","Not Good")</f>
        <v>Not Good</v>
      </c>
      <c r="R11851" s="2">
        <f>YEAR(DmartSalesData[[#This Row],[order_date]])</f>
        <v>2024</v>
      </c>
    </row>
    <row r="11852" spans="1:18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 t="str" cm="1">
        <f t="array" ref="F11852">_xlfn.IFS(DmartSalesData[[#This Row],[sales]]&lt;2000,"LOW CATEGORY",DmartSalesData[[#This Row],[sales]]&lt;4000,"MEDIUM CATEGORY",DmartSalesData[[#This Row],[sales]]&gt;=4000,"HIGH CATEGORY")</f>
        <v>LOW CATEGORY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tr">
        <f>IF(AND(DmartSalesData[[#This Row],[profit]]&gt;=500,DmartSalesData[[#This Row],[sales]]&gt;=3000),"Good","Not Good")</f>
        <v>Not Good</v>
      </c>
      <c r="R11852" s="2">
        <f>YEAR(DmartSalesData[[#This Row],[order_date]])</f>
        <v>2024</v>
      </c>
    </row>
    <row r="11853" spans="1:18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 t="str" cm="1">
        <f t="array" ref="F11853">_xlfn.IFS(DmartSalesData[[#This Row],[sales]]&lt;2000,"LOW CATEGORY",DmartSalesData[[#This Row],[sales]]&lt;4000,"MEDIUM CATEGORY",DmartSalesData[[#This Row],[sales]]&gt;=4000,"HIGH CATEGORY")</f>
        <v>MEDIUM CATEGORY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tr">
        <f>IF(AND(DmartSalesData[[#This Row],[profit]]&gt;=500,DmartSalesData[[#This Row],[sales]]&gt;=3000),"Good","Not Good")</f>
        <v>Not Good</v>
      </c>
      <c r="R11853" s="2">
        <f>YEAR(DmartSalesData[[#This Row],[order_date]])</f>
        <v>2023</v>
      </c>
    </row>
    <row r="11854" spans="1:18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 t="str" cm="1">
        <f t="array" ref="F11854">_xlfn.IFS(DmartSalesData[[#This Row],[sales]]&lt;2000,"LOW CATEGORY",DmartSalesData[[#This Row],[sales]]&lt;4000,"MEDIUM CATEGORY",DmartSalesData[[#This Row],[sales]]&gt;=4000,"HIGH CATEGORY")</f>
        <v>MEDIUM CATEGORY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tr">
        <f>IF(AND(DmartSalesData[[#This Row],[profit]]&gt;=500,DmartSalesData[[#This Row],[sales]]&gt;=3000),"Good","Not Good")</f>
        <v>Not Good</v>
      </c>
      <c r="R11854" s="2">
        <f>YEAR(DmartSalesData[[#This Row],[order_date]])</f>
        <v>2024</v>
      </c>
    </row>
    <row r="11855" spans="1:18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 t="str" cm="1">
        <f t="array" ref="F11855">_xlfn.IFS(DmartSalesData[[#This Row],[sales]]&lt;2000,"LOW CATEGORY",DmartSalesData[[#This Row],[sales]]&lt;4000,"MEDIUM CATEGORY",DmartSalesData[[#This Row],[sales]]&gt;=4000,"HIGH CATEGORY")</f>
        <v>LOW CATEGORY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tr">
        <f>IF(AND(DmartSalesData[[#This Row],[profit]]&gt;=500,DmartSalesData[[#This Row],[sales]]&gt;=3000),"Good","Not Good")</f>
        <v>Not Good</v>
      </c>
      <c r="R11855" s="2">
        <f>YEAR(DmartSalesData[[#This Row],[order_date]])</f>
        <v>2024</v>
      </c>
    </row>
    <row r="11856" spans="1:18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 t="str" cm="1">
        <f t="array" ref="F11856">_xlfn.IFS(DmartSalesData[[#This Row],[sales]]&lt;2000,"LOW CATEGORY",DmartSalesData[[#This Row],[sales]]&lt;4000,"MEDIUM CATEGORY",DmartSalesData[[#This Row],[sales]]&gt;=4000,"HIGH CATEGORY")</f>
        <v>LOW CATEGORY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tr">
        <f>IF(AND(DmartSalesData[[#This Row],[profit]]&gt;=500,DmartSalesData[[#This Row],[sales]]&gt;=3000),"Good","Not Good")</f>
        <v>Not Good</v>
      </c>
      <c r="R11856" s="2">
        <f>YEAR(DmartSalesData[[#This Row],[order_date]])</f>
        <v>2024</v>
      </c>
    </row>
    <row r="11857" spans="1:18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 t="str" cm="1">
        <f t="array" ref="F11857">_xlfn.IFS(DmartSalesData[[#This Row],[sales]]&lt;2000,"LOW CATEGORY",DmartSalesData[[#This Row],[sales]]&lt;4000,"MEDIUM CATEGORY",DmartSalesData[[#This Row],[sales]]&gt;=4000,"HIGH CATEGORY")</f>
        <v>LOW CATEGORY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tr">
        <f>IF(AND(DmartSalesData[[#This Row],[profit]]&gt;=500,DmartSalesData[[#This Row],[sales]]&gt;=3000),"Good","Not Good")</f>
        <v>Not Good</v>
      </c>
      <c r="R11857" s="2">
        <f>YEAR(DmartSalesData[[#This Row],[order_date]])</f>
        <v>2024</v>
      </c>
    </row>
    <row r="11858" spans="1:18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 t="str" cm="1">
        <f t="array" ref="F11858">_xlfn.IFS(DmartSalesData[[#This Row],[sales]]&lt;2000,"LOW CATEGORY",DmartSalesData[[#This Row],[sales]]&lt;4000,"MEDIUM CATEGORY",DmartSalesData[[#This Row],[sales]]&gt;=4000,"HIGH CATEGORY")</f>
        <v>LOW CATEGORY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tr">
        <f>IF(AND(DmartSalesData[[#This Row],[profit]]&gt;=500,DmartSalesData[[#This Row],[sales]]&gt;=3000),"Good","Not Good")</f>
        <v>Not Good</v>
      </c>
      <c r="R11858" s="2">
        <f>YEAR(DmartSalesData[[#This Row],[order_date]])</f>
        <v>2023</v>
      </c>
    </row>
    <row r="11859" spans="1:18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 t="str" cm="1">
        <f t="array" ref="F11859">_xlfn.IFS(DmartSalesData[[#This Row],[sales]]&lt;2000,"LOW CATEGORY",DmartSalesData[[#This Row],[sales]]&lt;4000,"MEDIUM CATEGORY",DmartSalesData[[#This Row],[sales]]&gt;=4000,"HIGH CATEGORY")</f>
        <v>LOW CATEGORY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tr">
        <f>IF(AND(DmartSalesData[[#This Row],[profit]]&gt;=500,DmartSalesData[[#This Row],[sales]]&gt;=3000),"Good","Not Good")</f>
        <v>Not Good</v>
      </c>
      <c r="R11859" s="2">
        <f>YEAR(DmartSalesData[[#This Row],[order_date]])</f>
        <v>2023</v>
      </c>
    </row>
    <row r="11860" spans="1:18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 t="str" cm="1">
        <f t="array" ref="F11860">_xlfn.IFS(DmartSalesData[[#This Row],[sales]]&lt;2000,"LOW CATEGORY",DmartSalesData[[#This Row],[sales]]&lt;4000,"MEDIUM CATEGORY",DmartSalesData[[#This Row],[sales]]&gt;=4000,"HIGH CATEGORY")</f>
        <v>MEDIUM CATEGORY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tr">
        <f>IF(AND(DmartSalesData[[#This Row],[profit]]&gt;=500,DmartSalesData[[#This Row],[sales]]&gt;=3000),"Good","Not Good")</f>
        <v>Not Good</v>
      </c>
      <c r="R11860" s="2">
        <f>YEAR(DmartSalesData[[#This Row],[order_date]])</f>
        <v>2023</v>
      </c>
    </row>
    <row r="11861" spans="1:18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 t="str" cm="1">
        <f t="array" ref="F11861">_xlfn.IFS(DmartSalesData[[#This Row],[sales]]&lt;2000,"LOW CATEGORY",DmartSalesData[[#This Row],[sales]]&lt;4000,"MEDIUM CATEGORY",DmartSalesData[[#This Row],[sales]]&gt;=4000,"HIGH CATEGORY")</f>
        <v>LOW CATEGORY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tr">
        <f>IF(AND(DmartSalesData[[#This Row],[profit]]&gt;=500,DmartSalesData[[#This Row],[sales]]&gt;=3000),"Good","Not Good")</f>
        <v>Not Good</v>
      </c>
      <c r="R11861" s="2">
        <f>YEAR(DmartSalesData[[#This Row],[order_date]])</f>
        <v>2024</v>
      </c>
    </row>
    <row r="11862" spans="1:18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 t="str" cm="1">
        <f t="array" ref="F11862">_xlfn.IFS(DmartSalesData[[#This Row],[sales]]&lt;2000,"LOW CATEGORY",DmartSalesData[[#This Row],[sales]]&lt;4000,"MEDIUM CATEGORY",DmartSalesData[[#This Row],[sales]]&gt;=4000,"HIGH CATEGORY")</f>
        <v>LOW CATEGORY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tr">
        <f>IF(AND(DmartSalesData[[#This Row],[profit]]&gt;=500,DmartSalesData[[#This Row],[sales]]&gt;=3000),"Good","Not Good")</f>
        <v>Not Good</v>
      </c>
      <c r="R11862" s="2">
        <f>YEAR(DmartSalesData[[#This Row],[order_date]])</f>
        <v>2024</v>
      </c>
    </row>
    <row r="11863" spans="1:18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 t="str" cm="1">
        <f t="array" ref="F11863">_xlfn.IFS(DmartSalesData[[#This Row],[sales]]&lt;2000,"LOW CATEGORY",DmartSalesData[[#This Row],[sales]]&lt;4000,"MEDIUM CATEGORY",DmartSalesData[[#This Row],[sales]]&gt;=4000,"HIGH CATEGORY")</f>
        <v>MEDIUM CATEGORY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tr">
        <f>IF(AND(DmartSalesData[[#This Row],[profit]]&gt;=500,DmartSalesData[[#This Row],[sales]]&gt;=3000),"Good","Not Good")</f>
        <v>Not Good</v>
      </c>
      <c r="R11863" s="2">
        <f>YEAR(DmartSalesData[[#This Row],[order_date]])</f>
        <v>2024</v>
      </c>
    </row>
    <row r="11864" spans="1:18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 t="str" cm="1">
        <f t="array" ref="F11864">_xlfn.IFS(DmartSalesData[[#This Row],[sales]]&lt;2000,"LOW CATEGORY",DmartSalesData[[#This Row],[sales]]&lt;4000,"MEDIUM CATEGORY",DmartSalesData[[#This Row],[sales]]&gt;=4000,"HIGH CATEGORY")</f>
        <v>MEDIUM CATEGORY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tr">
        <f>IF(AND(DmartSalesData[[#This Row],[profit]]&gt;=500,DmartSalesData[[#This Row],[sales]]&gt;=3000),"Good","Not Good")</f>
        <v>Not Good</v>
      </c>
      <c r="R11864" s="2">
        <f>YEAR(DmartSalesData[[#This Row],[order_date]])</f>
        <v>2023</v>
      </c>
    </row>
    <row r="11865" spans="1:18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 t="str" cm="1">
        <f t="array" ref="F11865">_xlfn.IFS(DmartSalesData[[#This Row],[sales]]&lt;2000,"LOW CATEGORY",DmartSalesData[[#This Row],[sales]]&lt;4000,"MEDIUM CATEGORY",DmartSalesData[[#This Row],[sales]]&gt;=4000,"HIGH CATEGORY")</f>
        <v>HIGH CATEGORY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tr">
        <f>IF(AND(DmartSalesData[[#This Row],[profit]]&gt;=500,DmartSalesData[[#This Row],[sales]]&gt;=3000),"Good","Not Good")</f>
        <v>Good</v>
      </c>
      <c r="R11865" s="2">
        <f>YEAR(DmartSalesData[[#This Row],[order_date]])</f>
        <v>2024</v>
      </c>
    </row>
    <row r="11866" spans="1:18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 t="str" cm="1">
        <f t="array" ref="F11866">_xlfn.IFS(DmartSalesData[[#This Row],[sales]]&lt;2000,"LOW CATEGORY",DmartSalesData[[#This Row],[sales]]&lt;4000,"MEDIUM CATEGORY",DmartSalesData[[#This Row],[sales]]&gt;=4000,"HIGH CATEGORY")</f>
        <v>HIGH CATEGORY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tr">
        <f>IF(AND(DmartSalesData[[#This Row],[profit]]&gt;=500,DmartSalesData[[#This Row],[sales]]&gt;=3000),"Good","Not Good")</f>
        <v>Good</v>
      </c>
      <c r="R11866" s="2">
        <f>YEAR(DmartSalesData[[#This Row],[order_date]])</f>
        <v>2023</v>
      </c>
    </row>
    <row r="11867" spans="1:18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 t="str" cm="1">
        <f t="array" ref="F11867">_xlfn.IFS(DmartSalesData[[#This Row],[sales]]&lt;2000,"LOW CATEGORY",DmartSalesData[[#This Row],[sales]]&lt;4000,"MEDIUM CATEGORY",DmartSalesData[[#This Row],[sales]]&gt;=4000,"HIGH CATEGORY")</f>
        <v>MEDIUM CATEGORY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tr">
        <f>IF(AND(DmartSalesData[[#This Row],[profit]]&gt;=500,DmartSalesData[[#This Row],[sales]]&gt;=3000),"Good","Not Good")</f>
        <v>Good</v>
      </c>
      <c r="R11867" s="2">
        <f>YEAR(DmartSalesData[[#This Row],[order_date]])</f>
        <v>2023</v>
      </c>
    </row>
    <row r="11868" spans="1:18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 t="str" cm="1">
        <f t="array" ref="F11868">_xlfn.IFS(DmartSalesData[[#This Row],[sales]]&lt;2000,"LOW CATEGORY",DmartSalesData[[#This Row],[sales]]&lt;4000,"MEDIUM CATEGORY",DmartSalesData[[#This Row],[sales]]&gt;=4000,"HIGH CATEGORY")</f>
        <v>LOW CATEGORY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tr">
        <f>IF(AND(DmartSalesData[[#This Row],[profit]]&gt;=500,DmartSalesData[[#This Row],[sales]]&gt;=3000),"Good","Not Good")</f>
        <v>Not Good</v>
      </c>
      <c r="R11868" s="2">
        <f>YEAR(DmartSalesData[[#This Row],[order_date]])</f>
        <v>2024</v>
      </c>
    </row>
    <row r="11869" spans="1:18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 t="str" cm="1">
        <f t="array" ref="F11869">_xlfn.IFS(DmartSalesData[[#This Row],[sales]]&lt;2000,"LOW CATEGORY",DmartSalesData[[#This Row],[sales]]&lt;4000,"MEDIUM CATEGORY",DmartSalesData[[#This Row],[sales]]&gt;=4000,"HIGH CATEGORY")</f>
        <v>MEDIUM CATEGORY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tr">
        <f>IF(AND(DmartSalesData[[#This Row],[profit]]&gt;=500,DmartSalesData[[#This Row],[sales]]&gt;=3000),"Good","Not Good")</f>
        <v>Good</v>
      </c>
      <c r="R11869" s="2">
        <f>YEAR(DmartSalesData[[#This Row],[order_date]])</f>
        <v>2024</v>
      </c>
    </row>
    <row r="11870" spans="1:18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 t="str" cm="1">
        <f t="array" ref="F11870">_xlfn.IFS(DmartSalesData[[#This Row],[sales]]&lt;2000,"LOW CATEGORY",DmartSalesData[[#This Row],[sales]]&lt;4000,"MEDIUM CATEGORY",DmartSalesData[[#This Row],[sales]]&gt;=4000,"HIGH CATEGORY")</f>
        <v>MEDIUM CATEGORY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tr">
        <f>IF(AND(DmartSalesData[[#This Row],[profit]]&gt;=500,DmartSalesData[[#This Row],[sales]]&gt;=3000),"Good","Not Good")</f>
        <v>Not Good</v>
      </c>
      <c r="R11870" s="2">
        <f>YEAR(DmartSalesData[[#This Row],[order_date]])</f>
        <v>2024</v>
      </c>
    </row>
    <row r="11871" spans="1:18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 t="str" cm="1">
        <f t="array" ref="F11871">_xlfn.IFS(DmartSalesData[[#This Row],[sales]]&lt;2000,"LOW CATEGORY",DmartSalesData[[#This Row],[sales]]&lt;4000,"MEDIUM CATEGORY",DmartSalesData[[#This Row],[sales]]&gt;=4000,"HIGH CATEGORY")</f>
        <v>MEDIUM CATEGORY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tr">
        <f>IF(AND(DmartSalesData[[#This Row],[profit]]&gt;=500,DmartSalesData[[#This Row],[sales]]&gt;=3000),"Good","Not Good")</f>
        <v>Good</v>
      </c>
      <c r="R11871" s="2">
        <f>YEAR(DmartSalesData[[#This Row],[order_date]])</f>
        <v>2024</v>
      </c>
    </row>
    <row r="11872" spans="1:18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 t="str" cm="1">
        <f t="array" ref="F11872">_xlfn.IFS(DmartSalesData[[#This Row],[sales]]&lt;2000,"LOW CATEGORY",DmartSalesData[[#This Row],[sales]]&lt;4000,"MEDIUM CATEGORY",DmartSalesData[[#This Row],[sales]]&gt;=4000,"HIGH CATEGORY")</f>
        <v>LOW CATEGORY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tr">
        <f>IF(AND(DmartSalesData[[#This Row],[profit]]&gt;=500,DmartSalesData[[#This Row],[sales]]&gt;=3000),"Good","Not Good")</f>
        <v>Not Good</v>
      </c>
      <c r="R11872" s="2">
        <f>YEAR(DmartSalesData[[#This Row],[order_date]])</f>
        <v>2024</v>
      </c>
    </row>
    <row r="11873" spans="1:18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 t="str" cm="1">
        <f t="array" ref="F11873">_xlfn.IFS(DmartSalesData[[#This Row],[sales]]&lt;2000,"LOW CATEGORY",DmartSalesData[[#This Row],[sales]]&lt;4000,"MEDIUM CATEGORY",DmartSalesData[[#This Row],[sales]]&gt;=4000,"HIGH CATEGORY")</f>
        <v>MEDIUM CATEGORY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tr">
        <f>IF(AND(DmartSalesData[[#This Row],[profit]]&gt;=500,DmartSalesData[[#This Row],[sales]]&gt;=3000),"Good","Not Good")</f>
        <v>Not Good</v>
      </c>
      <c r="R11873" s="2">
        <f>YEAR(DmartSalesData[[#This Row],[order_date]])</f>
        <v>2023</v>
      </c>
    </row>
    <row r="11874" spans="1:18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 t="str" cm="1">
        <f t="array" ref="F11874">_xlfn.IFS(DmartSalesData[[#This Row],[sales]]&lt;2000,"LOW CATEGORY",DmartSalesData[[#This Row],[sales]]&lt;4000,"MEDIUM CATEGORY",DmartSalesData[[#This Row],[sales]]&gt;=4000,"HIGH CATEGORY")</f>
        <v>MEDIUM CATEGORY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tr">
        <f>IF(AND(DmartSalesData[[#This Row],[profit]]&gt;=500,DmartSalesData[[#This Row],[sales]]&gt;=3000),"Good","Not Good")</f>
        <v>Good</v>
      </c>
      <c r="R11874" s="2">
        <f>YEAR(DmartSalesData[[#This Row],[order_date]])</f>
        <v>2024</v>
      </c>
    </row>
    <row r="11875" spans="1:18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 t="str" cm="1">
        <f t="array" ref="F11875">_xlfn.IFS(DmartSalesData[[#This Row],[sales]]&lt;2000,"LOW CATEGORY",DmartSalesData[[#This Row],[sales]]&lt;4000,"MEDIUM CATEGORY",DmartSalesData[[#This Row],[sales]]&gt;=4000,"HIGH CATEGORY")</f>
        <v>LOW CATEGORY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tr">
        <f>IF(AND(DmartSalesData[[#This Row],[profit]]&gt;=500,DmartSalesData[[#This Row],[sales]]&gt;=3000),"Good","Not Good")</f>
        <v>Not Good</v>
      </c>
      <c r="R11875" s="2">
        <f>YEAR(DmartSalesData[[#This Row],[order_date]])</f>
        <v>2023</v>
      </c>
    </row>
    <row r="11876" spans="1:18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 t="str" cm="1">
        <f t="array" ref="F11876">_xlfn.IFS(DmartSalesData[[#This Row],[sales]]&lt;2000,"LOW CATEGORY",DmartSalesData[[#This Row],[sales]]&lt;4000,"MEDIUM CATEGORY",DmartSalesData[[#This Row],[sales]]&gt;=4000,"HIGH CATEGORY")</f>
        <v>MEDIUM CATEGORY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tr">
        <f>IF(AND(DmartSalesData[[#This Row],[profit]]&gt;=500,DmartSalesData[[#This Row],[sales]]&gt;=3000),"Good","Not Good")</f>
        <v>Not Good</v>
      </c>
      <c r="R11876" s="2">
        <f>YEAR(DmartSalesData[[#This Row],[order_date]])</f>
        <v>2024</v>
      </c>
    </row>
    <row r="11877" spans="1:18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 t="str" cm="1">
        <f t="array" ref="F11877">_xlfn.IFS(DmartSalesData[[#This Row],[sales]]&lt;2000,"LOW CATEGORY",DmartSalesData[[#This Row],[sales]]&lt;4000,"MEDIUM CATEGORY",DmartSalesData[[#This Row],[sales]]&gt;=4000,"HIGH CATEGORY")</f>
        <v>LOW CATEGORY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tr">
        <f>IF(AND(DmartSalesData[[#This Row],[profit]]&gt;=500,DmartSalesData[[#This Row],[sales]]&gt;=3000),"Good","Not Good")</f>
        <v>Not Good</v>
      </c>
      <c r="R11877" s="2">
        <f>YEAR(DmartSalesData[[#This Row],[order_date]])</f>
        <v>2024</v>
      </c>
    </row>
    <row r="11878" spans="1:18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 t="str" cm="1">
        <f t="array" ref="F11878">_xlfn.IFS(DmartSalesData[[#This Row],[sales]]&lt;2000,"LOW CATEGORY",DmartSalesData[[#This Row],[sales]]&lt;4000,"MEDIUM CATEGORY",DmartSalesData[[#This Row],[sales]]&gt;=4000,"HIGH CATEGORY")</f>
        <v>MEDIUM CATEGORY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tr">
        <f>IF(AND(DmartSalesData[[#This Row],[profit]]&gt;=500,DmartSalesData[[#This Row],[sales]]&gt;=3000),"Good","Not Good")</f>
        <v>Good</v>
      </c>
      <c r="R11878" s="2">
        <f>YEAR(DmartSalesData[[#This Row],[order_date]])</f>
        <v>2024</v>
      </c>
    </row>
    <row r="11879" spans="1:18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 t="str" cm="1">
        <f t="array" ref="F11879">_xlfn.IFS(DmartSalesData[[#This Row],[sales]]&lt;2000,"LOW CATEGORY",DmartSalesData[[#This Row],[sales]]&lt;4000,"MEDIUM CATEGORY",DmartSalesData[[#This Row],[sales]]&gt;=4000,"HIGH CATEGORY")</f>
        <v>MEDIUM CATEGORY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tr">
        <f>IF(AND(DmartSalesData[[#This Row],[profit]]&gt;=500,DmartSalesData[[#This Row],[sales]]&gt;=3000),"Good","Not Good")</f>
        <v>Not Good</v>
      </c>
      <c r="R11879" s="2">
        <f>YEAR(DmartSalesData[[#This Row],[order_date]])</f>
        <v>2023</v>
      </c>
    </row>
    <row r="11880" spans="1:18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 t="str" cm="1">
        <f t="array" ref="F11880">_xlfn.IFS(DmartSalesData[[#This Row],[sales]]&lt;2000,"LOW CATEGORY",DmartSalesData[[#This Row],[sales]]&lt;4000,"MEDIUM CATEGORY",DmartSalesData[[#This Row],[sales]]&gt;=4000,"HIGH CATEGORY")</f>
        <v>LOW CATEGORY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tr">
        <f>IF(AND(DmartSalesData[[#This Row],[profit]]&gt;=500,DmartSalesData[[#This Row],[sales]]&gt;=3000),"Good","Not Good")</f>
        <v>Not Good</v>
      </c>
      <c r="R11880" s="2">
        <f>YEAR(DmartSalesData[[#This Row],[order_date]])</f>
        <v>2024</v>
      </c>
    </row>
    <row r="11881" spans="1:18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 t="str" cm="1">
        <f t="array" ref="F11881">_xlfn.IFS(DmartSalesData[[#This Row],[sales]]&lt;2000,"LOW CATEGORY",DmartSalesData[[#This Row],[sales]]&lt;4000,"MEDIUM CATEGORY",DmartSalesData[[#This Row],[sales]]&gt;=4000,"HIGH CATEGORY")</f>
        <v>HIGH CATEGORY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tr">
        <f>IF(AND(DmartSalesData[[#This Row],[profit]]&gt;=500,DmartSalesData[[#This Row],[sales]]&gt;=3000),"Good","Not Good")</f>
        <v>Not Good</v>
      </c>
      <c r="R11881" s="2">
        <f>YEAR(DmartSalesData[[#This Row],[order_date]])</f>
        <v>2023</v>
      </c>
    </row>
    <row r="11882" spans="1:18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 t="str" cm="1">
        <f t="array" ref="F11882">_xlfn.IFS(DmartSalesData[[#This Row],[sales]]&lt;2000,"LOW CATEGORY",DmartSalesData[[#This Row],[sales]]&lt;4000,"MEDIUM CATEGORY",DmartSalesData[[#This Row],[sales]]&gt;=4000,"HIGH CATEGORY")</f>
        <v>HIGH CATEGORY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tr">
        <f>IF(AND(DmartSalesData[[#This Row],[profit]]&gt;=500,DmartSalesData[[#This Row],[sales]]&gt;=3000),"Good","Not Good")</f>
        <v>Good</v>
      </c>
      <c r="R11882" s="2">
        <f>YEAR(DmartSalesData[[#This Row],[order_date]])</f>
        <v>2023</v>
      </c>
    </row>
    <row r="11883" spans="1:18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 t="str" cm="1">
        <f t="array" ref="F11883">_xlfn.IFS(DmartSalesData[[#This Row],[sales]]&lt;2000,"LOW CATEGORY",DmartSalesData[[#This Row],[sales]]&lt;4000,"MEDIUM CATEGORY",DmartSalesData[[#This Row],[sales]]&gt;=4000,"HIGH CATEGORY")</f>
        <v>LOW CATEGORY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tr">
        <f>IF(AND(DmartSalesData[[#This Row],[profit]]&gt;=500,DmartSalesData[[#This Row],[sales]]&gt;=3000),"Good","Not Good")</f>
        <v>Not Good</v>
      </c>
      <c r="R11883" s="2">
        <f>YEAR(DmartSalesData[[#This Row],[order_date]])</f>
        <v>2023</v>
      </c>
    </row>
    <row r="11884" spans="1:18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 t="str" cm="1">
        <f t="array" ref="F11884">_xlfn.IFS(DmartSalesData[[#This Row],[sales]]&lt;2000,"LOW CATEGORY",DmartSalesData[[#This Row],[sales]]&lt;4000,"MEDIUM CATEGORY",DmartSalesData[[#This Row],[sales]]&gt;=4000,"HIGH CATEGORY")</f>
        <v>LOW CATEGORY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tr">
        <f>IF(AND(DmartSalesData[[#This Row],[profit]]&gt;=500,DmartSalesData[[#This Row],[sales]]&gt;=3000),"Good","Not Good")</f>
        <v>Not Good</v>
      </c>
      <c r="R11884" s="2">
        <f>YEAR(DmartSalesData[[#This Row],[order_date]])</f>
        <v>2024</v>
      </c>
    </row>
    <row r="11885" spans="1:18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 t="str" cm="1">
        <f t="array" ref="F11885">_xlfn.IFS(DmartSalesData[[#This Row],[sales]]&lt;2000,"LOW CATEGORY",DmartSalesData[[#This Row],[sales]]&lt;4000,"MEDIUM CATEGORY",DmartSalesData[[#This Row],[sales]]&gt;=4000,"HIGH CATEGORY")</f>
        <v>MEDIUM CATEGORY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tr">
        <f>IF(AND(DmartSalesData[[#This Row],[profit]]&gt;=500,DmartSalesData[[#This Row],[sales]]&gt;=3000),"Good","Not Good")</f>
        <v>Good</v>
      </c>
      <c r="R11885" s="2">
        <f>YEAR(DmartSalesData[[#This Row],[order_date]])</f>
        <v>2024</v>
      </c>
    </row>
    <row r="11886" spans="1:18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 t="str" cm="1">
        <f t="array" ref="F11886">_xlfn.IFS(DmartSalesData[[#This Row],[sales]]&lt;2000,"LOW CATEGORY",DmartSalesData[[#This Row],[sales]]&lt;4000,"MEDIUM CATEGORY",DmartSalesData[[#This Row],[sales]]&gt;=4000,"HIGH CATEGORY")</f>
        <v>MEDIUM CATEGORY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tr">
        <f>IF(AND(DmartSalesData[[#This Row],[profit]]&gt;=500,DmartSalesData[[#This Row],[sales]]&gt;=3000),"Good","Not Good")</f>
        <v>Not Good</v>
      </c>
      <c r="R11886" s="2">
        <f>YEAR(DmartSalesData[[#This Row],[order_date]])</f>
        <v>2023</v>
      </c>
    </row>
    <row r="11887" spans="1:18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 t="str" cm="1">
        <f t="array" ref="F11887">_xlfn.IFS(DmartSalesData[[#This Row],[sales]]&lt;2000,"LOW CATEGORY",DmartSalesData[[#This Row],[sales]]&lt;4000,"MEDIUM CATEGORY",DmartSalesData[[#This Row],[sales]]&gt;=4000,"HIGH CATEGORY")</f>
        <v>MEDIUM CATEGORY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tr">
        <f>IF(AND(DmartSalesData[[#This Row],[profit]]&gt;=500,DmartSalesData[[#This Row],[sales]]&gt;=3000),"Good","Not Good")</f>
        <v>Not Good</v>
      </c>
      <c r="R11887" s="2">
        <f>YEAR(DmartSalesData[[#This Row],[order_date]])</f>
        <v>2023</v>
      </c>
    </row>
    <row r="11888" spans="1:18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 t="str" cm="1">
        <f t="array" ref="F11888">_xlfn.IFS(DmartSalesData[[#This Row],[sales]]&lt;2000,"LOW CATEGORY",DmartSalesData[[#This Row],[sales]]&lt;4000,"MEDIUM CATEGORY",DmartSalesData[[#This Row],[sales]]&gt;=4000,"HIGH CATEGORY")</f>
        <v>MEDIUM CATEGORY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tr">
        <f>IF(AND(DmartSalesData[[#This Row],[profit]]&gt;=500,DmartSalesData[[#This Row],[sales]]&gt;=3000),"Good","Not Good")</f>
        <v>Not Good</v>
      </c>
      <c r="R11888" s="2">
        <f>YEAR(DmartSalesData[[#This Row],[order_date]])</f>
        <v>2023</v>
      </c>
    </row>
    <row r="11889" spans="1:18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 t="str" cm="1">
        <f t="array" ref="F11889">_xlfn.IFS(DmartSalesData[[#This Row],[sales]]&lt;2000,"LOW CATEGORY",DmartSalesData[[#This Row],[sales]]&lt;4000,"MEDIUM CATEGORY",DmartSalesData[[#This Row],[sales]]&gt;=4000,"HIGH CATEGORY")</f>
        <v>HIGH CATEGORY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tr">
        <f>IF(AND(DmartSalesData[[#This Row],[profit]]&gt;=500,DmartSalesData[[#This Row],[sales]]&gt;=3000),"Good","Not Good")</f>
        <v>Good</v>
      </c>
      <c r="R11889" s="2">
        <f>YEAR(DmartSalesData[[#This Row],[order_date]])</f>
        <v>2023</v>
      </c>
    </row>
    <row r="11890" spans="1:18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 t="str" cm="1">
        <f t="array" ref="F11890">_xlfn.IFS(DmartSalesData[[#This Row],[sales]]&lt;2000,"LOW CATEGORY",DmartSalesData[[#This Row],[sales]]&lt;4000,"MEDIUM CATEGORY",DmartSalesData[[#This Row],[sales]]&gt;=4000,"HIGH CATEGORY")</f>
        <v>MEDIUM CATEGORY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tr">
        <f>IF(AND(DmartSalesData[[#This Row],[profit]]&gt;=500,DmartSalesData[[#This Row],[sales]]&gt;=3000),"Good","Not Good")</f>
        <v>Not Good</v>
      </c>
      <c r="R11890" s="2">
        <f>YEAR(DmartSalesData[[#This Row],[order_date]])</f>
        <v>2023</v>
      </c>
    </row>
    <row r="11891" spans="1:18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 t="str" cm="1">
        <f t="array" ref="F11891">_xlfn.IFS(DmartSalesData[[#This Row],[sales]]&lt;2000,"LOW CATEGORY",DmartSalesData[[#This Row],[sales]]&lt;4000,"MEDIUM CATEGORY",DmartSalesData[[#This Row],[sales]]&gt;=4000,"HIGH CATEGORY")</f>
        <v>LOW CATEGORY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tr">
        <f>IF(AND(DmartSalesData[[#This Row],[profit]]&gt;=500,DmartSalesData[[#This Row],[sales]]&gt;=3000),"Good","Not Good")</f>
        <v>Not Good</v>
      </c>
      <c r="R11891" s="2">
        <f>YEAR(DmartSalesData[[#This Row],[order_date]])</f>
        <v>2023</v>
      </c>
    </row>
    <row r="11892" spans="1:18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 t="str" cm="1">
        <f t="array" ref="F11892">_xlfn.IFS(DmartSalesData[[#This Row],[sales]]&lt;2000,"LOW CATEGORY",DmartSalesData[[#This Row],[sales]]&lt;4000,"MEDIUM CATEGORY",DmartSalesData[[#This Row],[sales]]&gt;=4000,"HIGH CATEGORY")</f>
        <v>MEDIUM CATEGORY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tr">
        <f>IF(AND(DmartSalesData[[#This Row],[profit]]&gt;=500,DmartSalesData[[#This Row],[sales]]&gt;=3000),"Good","Not Good")</f>
        <v>Good</v>
      </c>
      <c r="R11892" s="2">
        <f>YEAR(DmartSalesData[[#This Row],[order_date]])</f>
        <v>2024</v>
      </c>
    </row>
    <row r="11893" spans="1:18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 t="str" cm="1">
        <f t="array" ref="F11893">_xlfn.IFS(DmartSalesData[[#This Row],[sales]]&lt;2000,"LOW CATEGORY",DmartSalesData[[#This Row],[sales]]&lt;4000,"MEDIUM CATEGORY",DmartSalesData[[#This Row],[sales]]&gt;=4000,"HIGH CATEGORY")</f>
        <v>MEDIUM CATEGORY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tr">
        <f>IF(AND(DmartSalesData[[#This Row],[profit]]&gt;=500,DmartSalesData[[#This Row],[sales]]&gt;=3000),"Good","Not Good")</f>
        <v>Good</v>
      </c>
      <c r="R11893" s="2">
        <f>YEAR(DmartSalesData[[#This Row],[order_date]])</f>
        <v>2023</v>
      </c>
    </row>
    <row r="11894" spans="1:18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 t="str" cm="1">
        <f t="array" ref="F11894">_xlfn.IFS(DmartSalesData[[#This Row],[sales]]&lt;2000,"LOW CATEGORY",DmartSalesData[[#This Row],[sales]]&lt;4000,"MEDIUM CATEGORY",DmartSalesData[[#This Row],[sales]]&gt;=4000,"HIGH CATEGORY")</f>
        <v>HIGH CATEGORY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tr">
        <f>IF(AND(DmartSalesData[[#This Row],[profit]]&gt;=500,DmartSalesData[[#This Row],[sales]]&gt;=3000),"Good","Not Good")</f>
        <v>Good</v>
      </c>
      <c r="R11894" s="2">
        <f>YEAR(DmartSalesData[[#This Row],[order_date]])</f>
        <v>2024</v>
      </c>
    </row>
    <row r="11895" spans="1:18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 t="str" cm="1">
        <f t="array" ref="F11895">_xlfn.IFS(DmartSalesData[[#This Row],[sales]]&lt;2000,"LOW CATEGORY",DmartSalesData[[#This Row],[sales]]&lt;4000,"MEDIUM CATEGORY",DmartSalesData[[#This Row],[sales]]&gt;=4000,"HIGH CATEGORY")</f>
        <v>LOW CATEGORY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tr">
        <f>IF(AND(DmartSalesData[[#This Row],[profit]]&gt;=500,DmartSalesData[[#This Row],[sales]]&gt;=3000),"Good","Not Good")</f>
        <v>Not Good</v>
      </c>
      <c r="R11895" s="2">
        <f>YEAR(DmartSalesData[[#This Row],[order_date]])</f>
        <v>2024</v>
      </c>
    </row>
    <row r="11896" spans="1:18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 t="str" cm="1">
        <f t="array" ref="F11896">_xlfn.IFS(DmartSalesData[[#This Row],[sales]]&lt;2000,"LOW CATEGORY",DmartSalesData[[#This Row],[sales]]&lt;4000,"MEDIUM CATEGORY",DmartSalesData[[#This Row],[sales]]&gt;=4000,"HIGH CATEGORY")</f>
        <v>MEDIUM CATEGORY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tr">
        <f>IF(AND(DmartSalesData[[#This Row],[profit]]&gt;=500,DmartSalesData[[#This Row],[sales]]&gt;=3000),"Good","Not Good")</f>
        <v>Not Good</v>
      </c>
      <c r="R11896" s="2">
        <f>YEAR(DmartSalesData[[#This Row],[order_date]])</f>
        <v>2024</v>
      </c>
    </row>
    <row r="11897" spans="1:18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 t="str" cm="1">
        <f t="array" ref="F11897">_xlfn.IFS(DmartSalesData[[#This Row],[sales]]&lt;2000,"LOW CATEGORY",DmartSalesData[[#This Row],[sales]]&lt;4000,"MEDIUM CATEGORY",DmartSalesData[[#This Row],[sales]]&gt;=4000,"HIGH CATEGORY")</f>
        <v>MEDIUM CATEGORY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tr">
        <f>IF(AND(DmartSalesData[[#This Row],[profit]]&gt;=500,DmartSalesData[[#This Row],[sales]]&gt;=3000),"Good","Not Good")</f>
        <v>Not Good</v>
      </c>
      <c r="R11897" s="2">
        <f>YEAR(DmartSalesData[[#This Row],[order_date]])</f>
        <v>2024</v>
      </c>
    </row>
    <row r="11898" spans="1:18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 t="str" cm="1">
        <f t="array" ref="F11898">_xlfn.IFS(DmartSalesData[[#This Row],[sales]]&lt;2000,"LOW CATEGORY",DmartSalesData[[#This Row],[sales]]&lt;4000,"MEDIUM CATEGORY",DmartSalesData[[#This Row],[sales]]&gt;=4000,"HIGH CATEGORY")</f>
        <v>MEDIUM CATEGORY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tr">
        <f>IF(AND(DmartSalesData[[#This Row],[profit]]&gt;=500,DmartSalesData[[#This Row],[sales]]&gt;=3000),"Good","Not Good")</f>
        <v>Good</v>
      </c>
      <c r="R11898" s="2">
        <f>YEAR(DmartSalesData[[#This Row],[order_date]])</f>
        <v>2023</v>
      </c>
    </row>
    <row r="11899" spans="1:18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 t="str" cm="1">
        <f t="array" ref="F11899">_xlfn.IFS(DmartSalesData[[#This Row],[sales]]&lt;2000,"LOW CATEGORY",DmartSalesData[[#This Row],[sales]]&lt;4000,"MEDIUM CATEGORY",DmartSalesData[[#This Row],[sales]]&gt;=4000,"HIGH CATEGORY")</f>
        <v>LOW CATEGORY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tr">
        <f>IF(AND(DmartSalesData[[#This Row],[profit]]&gt;=500,DmartSalesData[[#This Row],[sales]]&gt;=3000),"Good","Not Good")</f>
        <v>Not Good</v>
      </c>
      <c r="R11899" s="2">
        <f>YEAR(DmartSalesData[[#This Row],[order_date]])</f>
        <v>2024</v>
      </c>
    </row>
    <row r="11900" spans="1:18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 t="str" cm="1">
        <f t="array" ref="F11900">_xlfn.IFS(DmartSalesData[[#This Row],[sales]]&lt;2000,"LOW CATEGORY",DmartSalesData[[#This Row],[sales]]&lt;4000,"MEDIUM CATEGORY",DmartSalesData[[#This Row],[sales]]&gt;=4000,"HIGH CATEGORY")</f>
        <v>HIGH CATEGORY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tr">
        <f>IF(AND(DmartSalesData[[#This Row],[profit]]&gt;=500,DmartSalesData[[#This Row],[sales]]&gt;=3000),"Good","Not Good")</f>
        <v>Not Good</v>
      </c>
      <c r="R11900" s="2">
        <f>YEAR(DmartSalesData[[#This Row],[order_date]])</f>
        <v>2023</v>
      </c>
    </row>
    <row r="11901" spans="1:18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 t="str" cm="1">
        <f t="array" ref="F11901">_xlfn.IFS(DmartSalesData[[#This Row],[sales]]&lt;2000,"LOW CATEGORY",DmartSalesData[[#This Row],[sales]]&lt;4000,"MEDIUM CATEGORY",DmartSalesData[[#This Row],[sales]]&gt;=4000,"HIGH CATEGORY")</f>
        <v>MEDIUM CATEGORY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tr">
        <f>IF(AND(DmartSalesData[[#This Row],[profit]]&gt;=500,DmartSalesData[[#This Row],[sales]]&gt;=3000),"Good","Not Good")</f>
        <v>Not Good</v>
      </c>
      <c r="R11901" s="2">
        <f>YEAR(DmartSalesData[[#This Row],[order_date]])</f>
        <v>2024</v>
      </c>
    </row>
    <row r="11902" spans="1:18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 t="str" cm="1">
        <f t="array" ref="F11902">_xlfn.IFS(DmartSalesData[[#This Row],[sales]]&lt;2000,"LOW CATEGORY",DmartSalesData[[#This Row],[sales]]&lt;4000,"MEDIUM CATEGORY",DmartSalesData[[#This Row],[sales]]&gt;=4000,"HIGH CATEGORY")</f>
        <v>HIGH CATEGORY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tr">
        <f>IF(AND(DmartSalesData[[#This Row],[profit]]&gt;=500,DmartSalesData[[#This Row],[sales]]&gt;=3000),"Good","Not Good")</f>
        <v>Not Good</v>
      </c>
      <c r="R11902" s="2">
        <f>YEAR(DmartSalesData[[#This Row],[order_date]])</f>
        <v>2023</v>
      </c>
    </row>
    <row r="11903" spans="1:18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 t="str" cm="1">
        <f t="array" ref="F11903">_xlfn.IFS(DmartSalesData[[#This Row],[sales]]&lt;2000,"LOW CATEGORY",DmartSalesData[[#This Row],[sales]]&lt;4000,"MEDIUM CATEGORY",DmartSalesData[[#This Row],[sales]]&gt;=4000,"HIGH CATEGORY")</f>
        <v>LOW CATEGORY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tr">
        <f>IF(AND(DmartSalesData[[#This Row],[profit]]&gt;=500,DmartSalesData[[#This Row],[sales]]&gt;=3000),"Good","Not Good")</f>
        <v>Not Good</v>
      </c>
      <c r="R11903" s="2">
        <f>YEAR(DmartSalesData[[#This Row],[order_date]])</f>
        <v>2024</v>
      </c>
    </row>
    <row r="11904" spans="1:18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 t="str" cm="1">
        <f t="array" ref="F11904">_xlfn.IFS(DmartSalesData[[#This Row],[sales]]&lt;2000,"LOW CATEGORY",DmartSalesData[[#This Row],[sales]]&lt;4000,"MEDIUM CATEGORY",DmartSalesData[[#This Row],[sales]]&gt;=4000,"HIGH CATEGORY")</f>
        <v>MEDIUM CATEGORY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tr">
        <f>IF(AND(DmartSalesData[[#This Row],[profit]]&gt;=500,DmartSalesData[[#This Row],[sales]]&gt;=3000),"Good","Not Good")</f>
        <v>Good</v>
      </c>
      <c r="R11904" s="2">
        <f>YEAR(DmartSalesData[[#This Row],[order_date]])</f>
        <v>2024</v>
      </c>
    </row>
    <row r="11905" spans="1:18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 t="str" cm="1">
        <f t="array" ref="F11905">_xlfn.IFS(DmartSalesData[[#This Row],[sales]]&lt;2000,"LOW CATEGORY",DmartSalesData[[#This Row],[sales]]&lt;4000,"MEDIUM CATEGORY",DmartSalesData[[#This Row],[sales]]&gt;=4000,"HIGH CATEGORY")</f>
        <v>HIGH CATEGORY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tr">
        <f>IF(AND(DmartSalesData[[#This Row],[profit]]&gt;=500,DmartSalesData[[#This Row],[sales]]&gt;=3000),"Good","Not Good")</f>
        <v>Good</v>
      </c>
      <c r="R11905" s="2">
        <f>YEAR(DmartSalesData[[#This Row],[order_date]])</f>
        <v>2023</v>
      </c>
    </row>
    <row r="11906" spans="1:18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 t="str" cm="1">
        <f t="array" ref="F11906">_xlfn.IFS(DmartSalesData[[#This Row],[sales]]&lt;2000,"LOW CATEGORY",DmartSalesData[[#This Row],[sales]]&lt;4000,"MEDIUM CATEGORY",DmartSalesData[[#This Row],[sales]]&gt;=4000,"HIGH CATEGORY")</f>
        <v>HIGH CATEGORY</v>
      </c>
      <c r="G11906" s="2">
        <v>0.45</v>
      </c>
      <c r="H11906" s="2">
        <f t="shared" ref="H11906:H11969" si="372">E11906*G11906</f>
        <v>2125.152</v>
      </c>
      <c r="I11906" s="2">
        <f t="shared" ref="I11906:I11969" si="373">E11906-H11906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tr">
        <f>IF(AND(DmartSalesData[[#This Row],[profit]]&gt;=500,DmartSalesData[[#This Row],[sales]]&gt;=3000),"Good","Not Good")</f>
        <v>Not Good</v>
      </c>
      <c r="R11906" s="2">
        <f>YEAR(DmartSalesData[[#This Row],[order_date]])</f>
        <v>2024</v>
      </c>
    </row>
    <row r="11907" spans="1:18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 t="str" cm="1">
        <f t="array" ref="F11907">_xlfn.IFS(DmartSalesData[[#This Row],[sales]]&lt;2000,"LOW CATEGORY",DmartSalesData[[#This Row],[sales]]&lt;4000,"MEDIUM CATEGORY",DmartSalesData[[#This Row],[sales]]&gt;=4000,"HIGH CATEGORY")</f>
        <v>HIGH CATEGORY</v>
      </c>
      <c r="G11907" s="2">
        <v>0.15</v>
      </c>
      <c r="H11907" s="2">
        <f t="shared" si="372"/>
        <v>708.91500000000008</v>
      </c>
      <c r="I11907" s="2">
        <f t="shared" si="373"/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tr">
        <f>IF(AND(DmartSalesData[[#This Row],[profit]]&gt;=500,DmartSalesData[[#This Row],[sales]]&gt;=3000),"Good","Not Good")</f>
        <v>Good</v>
      </c>
      <c r="R11907" s="2">
        <f>YEAR(DmartSalesData[[#This Row],[order_date]])</f>
        <v>2023</v>
      </c>
    </row>
    <row r="11908" spans="1:18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 t="str" cm="1">
        <f t="array" ref="F11908">_xlfn.IFS(DmartSalesData[[#This Row],[sales]]&lt;2000,"LOW CATEGORY",DmartSalesData[[#This Row],[sales]]&lt;4000,"MEDIUM CATEGORY",DmartSalesData[[#This Row],[sales]]&gt;=4000,"HIGH CATEGORY")</f>
        <v>LOW CATEGORY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tr">
        <f>IF(AND(DmartSalesData[[#This Row],[profit]]&gt;=500,DmartSalesData[[#This Row],[sales]]&gt;=3000),"Good","Not Good")</f>
        <v>Not Good</v>
      </c>
      <c r="R11908" s="2">
        <f>YEAR(DmartSalesData[[#This Row],[order_date]])</f>
        <v>2023</v>
      </c>
    </row>
    <row r="11909" spans="1:18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 t="str" cm="1">
        <f t="array" ref="F11909">_xlfn.IFS(DmartSalesData[[#This Row],[sales]]&lt;2000,"LOW CATEGORY",DmartSalesData[[#This Row],[sales]]&lt;4000,"MEDIUM CATEGORY",DmartSalesData[[#This Row],[sales]]&gt;=4000,"HIGH CATEGORY")</f>
        <v>MEDIUM CATEGORY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tr">
        <f>IF(AND(DmartSalesData[[#This Row],[profit]]&gt;=500,DmartSalesData[[#This Row],[sales]]&gt;=3000),"Good","Not Good")</f>
        <v>Not Good</v>
      </c>
      <c r="R11909" s="2">
        <f>YEAR(DmartSalesData[[#This Row],[order_date]])</f>
        <v>2023</v>
      </c>
    </row>
    <row r="11910" spans="1:18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 t="str" cm="1">
        <f t="array" ref="F11910">_xlfn.IFS(DmartSalesData[[#This Row],[sales]]&lt;2000,"LOW CATEGORY",DmartSalesData[[#This Row],[sales]]&lt;4000,"MEDIUM CATEGORY",DmartSalesData[[#This Row],[sales]]&gt;=4000,"HIGH CATEGORY")</f>
        <v>LOW CATEGORY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tr">
        <f>IF(AND(DmartSalesData[[#This Row],[profit]]&gt;=500,DmartSalesData[[#This Row],[sales]]&gt;=3000),"Good","Not Good")</f>
        <v>Not Good</v>
      </c>
      <c r="R11910" s="2">
        <f>YEAR(DmartSalesData[[#This Row],[order_date]])</f>
        <v>2024</v>
      </c>
    </row>
    <row r="11911" spans="1:18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 t="str" cm="1">
        <f t="array" ref="F11911">_xlfn.IFS(DmartSalesData[[#This Row],[sales]]&lt;2000,"LOW CATEGORY",DmartSalesData[[#This Row],[sales]]&lt;4000,"MEDIUM CATEGORY",DmartSalesData[[#This Row],[sales]]&gt;=4000,"HIGH CATEGORY")</f>
        <v>LOW CATEGORY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tr">
        <f>IF(AND(DmartSalesData[[#This Row],[profit]]&gt;=500,DmartSalesData[[#This Row],[sales]]&gt;=3000),"Good","Not Good")</f>
        <v>Not Good</v>
      </c>
      <c r="R11911" s="2">
        <f>YEAR(DmartSalesData[[#This Row],[order_date]])</f>
        <v>2023</v>
      </c>
    </row>
    <row r="11912" spans="1:18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 t="str" cm="1">
        <f t="array" ref="F11912">_xlfn.IFS(DmartSalesData[[#This Row],[sales]]&lt;2000,"LOW CATEGORY",DmartSalesData[[#This Row],[sales]]&lt;4000,"MEDIUM CATEGORY",DmartSalesData[[#This Row],[sales]]&gt;=4000,"HIGH CATEGORY")</f>
        <v>LOW CATEGORY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tr">
        <f>IF(AND(DmartSalesData[[#This Row],[profit]]&gt;=500,DmartSalesData[[#This Row],[sales]]&gt;=3000),"Good","Not Good")</f>
        <v>Not Good</v>
      </c>
      <c r="R11912" s="2">
        <f>YEAR(DmartSalesData[[#This Row],[order_date]])</f>
        <v>2024</v>
      </c>
    </row>
    <row r="11913" spans="1:18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 t="str" cm="1">
        <f t="array" ref="F11913">_xlfn.IFS(DmartSalesData[[#This Row],[sales]]&lt;2000,"LOW CATEGORY",DmartSalesData[[#This Row],[sales]]&lt;4000,"MEDIUM CATEGORY",DmartSalesData[[#This Row],[sales]]&gt;=4000,"HIGH CATEGORY")</f>
        <v>MEDIUM CATEGORY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tr">
        <f>IF(AND(DmartSalesData[[#This Row],[profit]]&gt;=500,DmartSalesData[[#This Row],[sales]]&gt;=3000),"Good","Not Good")</f>
        <v>Not Good</v>
      </c>
      <c r="R11913" s="2">
        <f>YEAR(DmartSalesData[[#This Row],[order_date]])</f>
        <v>2023</v>
      </c>
    </row>
    <row r="11914" spans="1:18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 t="str" cm="1">
        <f t="array" ref="F11914">_xlfn.IFS(DmartSalesData[[#This Row],[sales]]&lt;2000,"LOW CATEGORY",DmartSalesData[[#This Row],[sales]]&lt;4000,"MEDIUM CATEGORY",DmartSalesData[[#This Row],[sales]]&gt;=4000,"HIGH CATEGORY")</f>
        <v>MEDIUM CATEGORY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tr">
        <f>IF(AND(DmartSalesData[[#This Row],[profit]]&gt;=500,DmartSalesData[[#This Row],[sales]]&gt;=3000),"Good","Not Good")</f>
        <v>Not Good</v>
      </c>
      <c r="R11914" s="2">
        <f>YEAR(DmartSalesData[[#This Row],[order_date]])</f>
        <v>2024</v>
      </c>
    </row>
    <row r="11915" spans="1:18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 t="str" cm="1">
        <f t="array" ref="F11915">_xlfn.IFS(DmartSalesData[[#This Row],[sales]]&lt;2000,"LOW CATEGORY",DmartSalesData[[#This Row],[sales]]&lt;4000,"MEDIUM CATEGORY",DmartSalesData[[#This Row],[sales]]&gt;=4000,"HIGH CATEGORY")</f>
        <v>MEDIUM CATEGORY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tr">
        <f>IF(AND(DmartSalesData[[#This Row],[profit]]&gt;=500,DmartSalesData[[#This Row],[sales]]&gt;=3000),"Good","Not Good")</f>
        <v>Not Good</v>
      </c>
      <c r="R11915" s="2">
        <f>YEAR(DmartSalesData[[#This Row],[order_date]])</f>
        <v>2024</v>
      </c>
    </row>
    <row r="11916" spans="1:18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 t="str" cm="1">
        <f t="array" ref="F11916">_xlfn.IFS(DmartSalesData[[#This Row],[sales]]&lt;2000,"LOW CATEGORY",DmartSalesData[[#This Row],[sales]]&lt;4000,"MEDIUM CATEGORY",DmartSalesData[[#This Row],[sales]]&gt;=4000,"HIGH CATEGORY")</f>
        <v>MEDIUM CATEGORY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tr">
        <f>IF(AND(DmartSalesData[[#This Row],[profit]]&gt;=500,DmartSalesData[[#This Row],[sales]]&gt;=3000),"Good","Not Good")</f>
        <v>Good</v>
      </c>
      <c r="R11916" s="2">
        <f>YEAR(DmartSalesData[[#This Row],[order_date]])</f>
        <v>2023</v>
      </c>
    </row>
    <row r="11917" spans="1:18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 t="str" cm="1">
        <f t="array" ref="F11917">_xlfn.IFS(DmartSalesData[[#This Row],[sales]]&lt;2000,"LOW CATEGORY",DmartSalesData[[#This Row],[sales]]&lt;4000,"MEDIUM CATEGORY",DmartSalesData[[#This Row],[sales]]&gt;=4000,"HIGH CATEGORY")</f>
        <v>LOW CATEGORY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tr">
        <f>IF(AND(DmartSalesData[[#This Row],[profit]]&gt;=500,DmartSalesData[[#This Row],[sales]]&gt;=3000),"Good","Not Good")</f>
        <v>Not Good</v>
      </c>
      <c r="R11917" s="2">
        <f>YEAR(DmartSalesData[[#This Row],[order_date]])</f>
        <v>2024</v>
      </c>
    </row>
    <row r="11918" spans="1:18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 t="str" cm="1">
        <f t="array" ref="F11918">_xlfn.IFS(DmartSalesData[[#This Row],[sales]]&lt;2000,"LOW CATEGORY",DmartSalesData[[#This Row],[sales]]&lt;4000,"MEDIUM CATEGORY",DmartSalesData[[#This Row],[sales]]&gt;=4000,"HIGH CATEGORY")</f>
        <v>HIGH CATEGORY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tr">
        <f>IF(AND(DmartSalesData[[#This Row],[profit]]&gt;=500,DmartSalesData[[#This Row],[sales]]&gt;=3000),"Good","Not Good")</f>
        <v>Good</v>
      </c>
      <c r="R11918" s="2">
        <f>YEAR(DmartSalesData[[#This Row],[order_date]])</f>
        <v>2024</v>
      </c>
    </row>
    <row r="11919" spans="1:18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 t="str" cm="1">
        <f t="array" ref="F11919">_xlfn.IFS(DmartSalesData[[#This Row],[sales]]&lt;2000,"LOW CATEGORY",DmartSalesData[[#This Row],[sales]]&lt;4000,"MEDIUM CATEGORY",DmartSalesData[[#This Row],[sales]]&gt;=4000,"HIGH CATEGORY")</f>
        <v>LOW CATEGORY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tr">
        <f>IF(AND(DmartSalesData[[#This Row],[profit]]&gt;=500,DmartSalesData[[#This Row],[sales]]&gt;=3000),"Good","Not Good")</f>
        <v>Not Good</v>
      </c>
      <c r="R11919" s="2">
        <f>YEAR(DmartSalesData[[#This Row],[order_date]])</f>
        <v>2024</v>
      </c>
    </row>
    <row r="11920" spans="1:18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 t="str" cm="1">
        <f t="array" ref="F11920">_xlfn.IFS(DmartSalesData[[#This Row],[sales]]&lt;2000,"LOW CATEGORY",DmartSalesData[[#This Row],[sales]]&lt;4000,"MEDIUM CATEGORY",DmartSalesData[[#This Row],[sales]]&gt;=4000,"HIGH CATEGORY")</f>
        <v>MEDIUM CATEGORY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tr">
        <f>IF(AND(DmartSalesData[[#This Row],[profit]]&gt;=500,DmartSalesData[[#This Row],[sales]]&gt;=3000),"Good","Not Good")</f>
        <v>Not Good</v>
      </c>
      <c r="R11920" s="2">
        <f>YEAR(DmartSalesData[[#This Row],[order_date]])</f>
        <v>2024</v>
      </c>
    </row>
    <row r="11921" spans="1:18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 t="str" cm="1">
        <f t="array" ref="F11921">_xlfn.IFS(DmartSalesData[[#This Row],[sales]]&lt;2000,"LOW CATEGORY",DmartSalesData[[#This Row],[sales]]&lt;4000,"MEDIUM CATEGORY",DmartSalesData[[#This Row],[sales]]&gt;=4000,"HIGH CATEGORY")</f>
        <v>MEDIUM CATEGORY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tr">
        <f>IF(AND(DmartSalesData[[#This Row],[profit]]&gt;=500,DmartSalesData[[#This Row],[sales]]&gt;=3000),"Good","Not Good")</f>
        <v>Not Good</v>
      </c>
      <c r="R11921" s="2">
        <f>YEAR(DmartSalesData[[#This Row],[order_date]])</f>
        <v>2024</v>
      </c>
    </row>
    <row r="11922" spans="1:18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 t="str" cm="1">
        <f t="array" ref="F11922">_xlfn.IFS(DmartSalesData[[#This Row],[sales]]&lt;2000,"LOW CATEGORY",DmartSalesData[[#This Row],[sales]]&lt;4000,"MEDIUM CATEGORY",DmartSalesData[[#This Row],[sales]]&gt;=4000,"HIGH CATEGORY")</f>
        <v>HIGH CATEGORY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tr">
        <f>IF(AND(DmartSalesData[[#This Row],[profit]]&gt;=500,DmartSalesData[[#This Row],[sales]]&gt;=3000),"Good","Not Good")</f>
        <v>Good</v>
      </c>
      <c r="R11922" s="2">
        <f>YEAR(DmartSalesData[[#This Row],[order_date]])</f>
        <v>2023</v>
      </c>
    </row>
    <row r="11923" spans="1:18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 t="str" cm="1">
        <f t="array" ref="F11923">_xlfn.IFS(DmartSalesData[[#This Row],[sales]]&lt;2000,"LOW CATEGORY",DmartSalesData[[#This Row],[sales]]&lt;4000,"MEDIUM CATEGORY",DmartSalesData[[#This Row],[sales]]&gt;=4000,"HIGH CATEGORY")</f>
        <v>HIGH CATEGORY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tr">
        <f>IF(AND(DmartSalesData[[#This Row],[profit]]&gt;=500,DmartSalesData[[#This Row],[sales]]&gt;=3000),"Good","Not Good")</f>
        <v>Good</v>
      </c>
      <c r="R11923" s="2">
        <f>YEAR(DmartSalesData[[#This Row],[order_date]])</f>
        <v>2024</v>
      </c>
    </row>
    <row r="11924" spans="1:18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 t="str" cm="1">
        <f t="array" ref="F11924">_xlfn.IFS(DmartSalesData[[#This Row],[sales]]&lt;2000,"LOW CATEGORY",DmartSalesData[[#This Row],[sales]]&lt;4000,"MEDIUM CATEGORY",DmartSalesData[[#This Row],[sales]]&gt;=4000,"HIGH CATEGORY")</f>
        <v>LOW CATEGORY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tr">
        <f>IF(AND(DmartSalesData[[#This Row],[profit]]&gt;=500,DmartSalesData[[#This Row],[sales]]&gt;=3000),"Good","Not Good")</f>
        <v>Not Good</v>
      </c>
      <c r="R11924" s="2">
        <f>YEAR(DmartSalesData[[#This Row],[order_date]])</f>
        <v>2023</v>
      </c>
    </row>
    <row r="11925" spans="1:18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 t="str" cm="1">
        <f t="array" ref="F11925">_xlfn.IFS(DmartSalesData[[#This Row],[sales]]&lt;2000,"LOW CATEGORY",DmartSalesData[[#This Row],[sales]]&lt;4000,"MEDIUM CATEGORY",DmartSalesData[[#This Row],[sales]]&gt;=4000,"HIGH CATEGORY")</f>
        <v>LOW CATEGORY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tr">
        <f>IF(AND(DmartSalesData[[#This Row],[profit]]&gt;=500,DmartSalesData[[#This Row],[sales]]&gt;=3000),"Good","Not Good")</f>
        <v>Not Good</v>
      </c>
      <c r="R11925" s="2">
        <f>YEAR(DmartSalesData[[#This Row],[order_date]])</f>
        <v>2023</v>
      </c>
    </row>
    <row r="11926" spans="1:18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 t="str" cm="1">
        <f t="array" ref="F11926">_xlfn.IFS(DmartSalesData[[#This Row],[sales]]&lt;2000,"LOW CATEGORY",DmartSalesData[[#This Row],[sales]]&lt;4000,"MEDIUM CATEGORY",DmartSalesData[[#This Row],[sales]]&gt;=4000,"HIGH CATEGORY")</f>
        <v>MEDIUM CATEGORY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tr">
        <f>IF(AND(DmartSalesData[[#This Row],[profit]]&gt;=500,DmartSalesData[[#This Row],[sales]]&gt;=3000),"Good","Not Good")</f>
        <v>Not Good</v>
      </c>
      <c r="R11926" s="2">
        <f>YEAR(DmartSalesData[[#This Row],[order_date]])</f>
        <v>2024</v>
      </c>
    </row>
    <row r="11927" spans="1:18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 t="str" cm="1">
        <f t="array" ref="F11927">_xlfn.IFS(DmartSalesData[[#This Row],[sales]]&lt;2000,"LOW CATEGORY",DmartSalesData[[#This Row],[sales]]&lt;4000,"MEDIUM CATEGORY",DmartSalesData[[#This Row],[sales]]&gt;=4000,"HIGH CATEGORY")</f>
        <v>MEDIUM CATEGORY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tr">
        <f>IF(AND(DmartSalesData[[#This Row],[profit]]&gt;=500,DmartSalesData[[#This Row],[sales]]&gt;=3000),"Good","Not Good")</f>
        <v>Not Good</v>
      </c>
      <c r="R11927" s="2">
        <f>YEAR(DmartSalesData[[#This Row],[order_date]])</f>
        <v>2024</v>
      </c>
    </row>
    <row r="11928" spans="1:18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 t="str" cm="1">
        <f t="array" ref="F11928">_xlfn.IFS(DmartSalesData[[#This Row],[sales]]&lt;2000,"LOW CATEGORY",DmartSalesData[[#This Row],[sales]]&lt;4000,"MEDIUM CATEGORY",DmartSalesData[[#This Row],[sales]]&gt;=4000,"HIGH CATEGORY")</f>
        <v>MEDIUM CATEGORY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tr">
        <f>IF(AND(DmartSalesData[[#This Row],[profit]]&gt;=500,DmartSalesData[[#This Row],[sales]]&gt;=3000),"Good","Not Good")</f>
        <v>Not Good</v>
      </c>
      <c r="R11928" s="2">
        <f>YEAR(DmartSalesData[[#This Row],[order_date]])</f>
        <v>2024</v>
      </c>
    </row>
    <row r="11929" spans="1:18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 t="str" cm="1">
        <f t="array" ref="F11929">_xlfn.IFS(DmartSalesData[[#This Row],[sales]]&lt;2000,"LOW CATEGORY",DmartSalesData[[#This Row],[sales]]&lt;4000,"MEDIUM CATEGORY",DmartSalesData[[#This Row],[sales]]&gt;=4000,"HIGH CATEGORY")</f>
        <v>LOW CATEGORY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tr">
        <f>IF(AND(DmartSalesData[[#This Row],[profit]]&gt;=500,DmartSalesData[[#This Row],[sales]]&gt;=3000),"Good","Not Good")</f>
        <v>Not Good</v>
      </c>
      <c r="R11929" s="2">
        <f>YEAR(DmartSalesData[[#This Row],[order_date]])</f>
        <v>2024</v>
      </c>
    </row>
    <row r="11930" spans="1:18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 t="str" cm="1">
        <f t="array" ref="F11930">_xlfn.IFS(DmartSalesData[[#This Row],[sales]]&lt;2000,"LOW CATEGORY",DmartSalesData[[#This Row],[sales]]&lt;4000,"MEDIUM CATEGORY",DmartSalesData[[#This Row],[sales]]&gt;=4000,"HIGH CATEGORY")</f>
        <v>MEDIUM CATEGORY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tr">
        <f>IF(AND(DmartSalesData[[#This Row],[profit]]&gt;=500,DmartSalesData[[#This Row],[sales]]&gt;=3000),"Good","Not Good")</f>
        <v>Good</v>
      </c>
      <c r="R11930" s="2">
        <f>YEAR(DmartSalesData[[#This Row],[order_date]])</f>
        <v>2024</v>
      </c>
    </row>
    <row r="11931" spans="1:18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 t="str" cm="1">
        <f t="array" ref="F11931">_xlfn.IFS(DmartSalesData[[#This Row],[sales]]&lt;2000,"LOW CATEGORY",DmartSalesData[[#This Row],[sales]]&lt;4000,"MEDIUM CATEGORY",DmartSalesData[[#This Row],[sales]]&gt;=4000,"HIGH CATEGORY")</f>
        <v>LOW CATEGORY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tr">
        <f>IF(AND(DmartSalesData[[#This Row],[profit]]&gt;=500,DmartSalesData[[#This Row],[sales]]&gt;=3000),"Good","Not Good")</f>
        <v>Not Good</v>
      </c>
      <c r="R11931" s="2">
        <f>YEAR(DmartSalesData[[#This Row],[order_date]])</f>
        <v>2023</v>
      </c>
    </row>
    <row r="11932" spans="1:18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 t="str" cm="1">
        <f t="array" ref="F11932">_xlfn.IFS(DmartSalesData[[#This Row],[sales]]&lt;2000,"LOW CATEGORY",DmartSalesData[[#This Row],[sales]]&lt;4000,"MEDIUM CATEGORY",DmartSalesData[[#This Row],[sales]]&gt;=4000,"HIGH CATEGORY")</f>
        <v>LOW CATEGORY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tr">
        <f>IF(AND(DmartSalesData[[#This Row],[profit]]&gt;=500,DmartSalesData[[#This Row],[sales]]&gt;=3000),"Good","Not Good")</f>
        <v>Not Good</v>
      </c>
      <c r="R11932" s="2">
        <f>YEAR(DmartSalesData[[#This Row],[order_date]])</f>
        <v>2023</v>
      </c>
    </row>
    <row r="11933" spans="1:18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 t="str" cm="1">
        <f t="array" ref="F11933">_xlfn.IFS(DmartSalesData[[#This Row],[sales]]&lt;2000,"LOW CATEGORY",DmartSalesData[[#This Row],[sales]]&lt;4000,"MEDIUM CATEGORY",DmartSalesData[[#This Row],[sales]]&gt;=4000,"HIGH CATEGORY")</f>
        <v>LOW CATEGORY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tr">
        <f>IF(AND(DmartSalesData[[#This Row],[profit]]&gt;=500,DmartSalesData[[#This Row],[sales]]&gt;=3000),"Good","Not Good")</f>
        <v>Not Good</v>
      </c>
      <c r="R11933" s="2">
        <f>YEAR(DmartSalesData[[#This Row],[order_date]])</f>
        <v>2024</v>
      </c>
    </row>
    <row r="11934" spans="1:18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 t="str" cm="1">
        <f t="array" ref="F11934">_xlfn.IFS(DmartSalesData[[#This Row],[sales]]&lt;2000,"LOW CATEGORY",DmartSalesData[[#This Row],[sales]]&lt;4000,"MEDIUM CATEGORY",DmartSalesData[[#This Row],[sales]]&gt;=4000,"HIGH CATEGORY")</f>
        <v>HIGH CATEGORY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tr">
        <f>IF(AND(DmartSalesData[[#This Row],[profit]]&gt;=500,DmartSalesData[[#This Row],[sales]]&gt;=3000),"Good","Not Good")</f>
        <v>Not Good</v>
      </c>
      <c r="R11934" s="2">
        <f>YEAR(DmartSalesData[[#This Row],[order_date]])</f>
        <v>2023</v>
      </c>
    </row>
    <row r="11935" spans="1:18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 t="str" cm="1">
        <f t="array" ref="F11935">_xlfn.IFS(DmartSalesData[[#This Row],[sales]]&lt;2000,"LOW CATEGORY",DmartSalesData[[#This Row],[sales]]&lt;4000,"MEDIUM CATEGORY",DmartSalesData[[#This Row],[sales]]&gt;=4000,"HIGH CATEGORY")</f>
        <v>LOW CATEGORY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tr">
        <f>IF(AND(DmartSalesData[[#This Row],[profit]]&gt;=500,DmartSalesData[[#This Row],[sales]]&gt;=3000),"Good","Not Good")</f>
        <v>Not Good</v>
      </c>
      <c r="R11935" s="2">
        <f>YEAR(DmartSalesData[[#This Row],[order_date]])</f>
        <v>2024</v>
      </c>
    </row>
    <row r="11936" spans="1:18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 t="str" cm="1">
        <f t="array" ref="F11936">_xlfn.IFS(DmartSalesData[[#This Row],[sales]]&lt;2000,"LOW CATEGORY",DmartSalesData[[#This Row],[sales]]&lt;4000,"MEDIUM CATEGORY",DmartSalesData[[#This Row],[sales]]&gt;=4000,"HIGH CATEGORY")</f>
        <v>MEDIUM CATEGORY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tr">
        <f>IF(AND(DmartSalesData[[#This Row],[profit]]&gt;=500,DmartSalesData[[#This Row],[sales]]&gt;=3000),"Good","Not Good")</f>
        <v>Good</v>
      </c>
      <c r="R11936" s="2">
        <f>YEAR(DmartSalesData[[#This Row],[order_date]])</f>
        <v>2023</v>
      </c>
    </row>
    <row r="11937" spans="1:18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 t="str" cm="1">
        <f t="array" ref="F11937">_xlfn.IFS(DmartSalesData[[#This Row],[sales]]&lt;2000,"LOW CATEGORY",DmartSalesData[[#This Row],[sales]]&lt;4000,"MEDIUM CATEGORY",DmartSalesData[[#This Row],[sales]]&gt;=4000,"HIGH CATEGORY")</f>
        <v>LOW CATEGORY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tr">
        <f>IF(AND(DmartSalesData[[#This Row],[profit]]&gt;=500,DmartSalesData[[#This Row],[sales]]&gt;=3000),"Good","Not Good")</f>
        <v>Not Good</v>
      </c>
      <c r="R11937" s="2">
        <f>YEAR(DmartSalesData[[#This Row],[order_date]])</f>
        <v>2024</v>
      </c>
    </row>
    <row r="11938" spans="1:18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 t="str" cm="1">
        <f t="array" ref="F11938">_xlfn.IFS(DmartSalesData[[#This Row],[sales]]&lt;2000,"LOW CATEGORY",DmartSalesData[[#This Row],[sales]]&lt;4000,"MEDIUM CATEGORY",DmartSalesData[[#This Row],[sales]]&gt;=4000,"HIGH CATEGORY")</f>
        <v>MEDIUM CATEGORY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tr">
        <f>IF(AND(DmartSalesData[[#This Row],[profit]]&gt;=500,DmartSalesData[[#This Row],[sales]]&gt;=3000),"Good","Not Good")</f>
        <v>Not Good</v>
      </c>
      <c r="R11938" s="2">
        <f>YEAR(DmartSalesData[[#This Row],[order_date]])</f>
        <v>2023</v>
      </c>
    </row>
    <row r="11939" spans="1:18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 t="str" cm="1">
        <f t="array" ref="F11939">_xlfn.IFS(DmartSalesData[[#This Row],[sales]]&lt;2000,"LOW CATEGORY",DmartSalesData[[#This Row],[sales]]&lt;4000,"MEDIUM CATEGORY",DmartSalesData[[#This Row],[sales]]&gt;=4000,"HIGH CATEGORY")</f>
        <v>HIGH CATEGORY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tr">
        <f>IF(AND(DmartSalesData[[#This Row],[profit]]&gt;=500,DmartSalesData[[#This Row],[sales]]&gt;=3000),"Good","Not Good")</f>
        <v>Good</v>
      </c>
      <c r="R11939" s="2">
        <f>YEAR(DmartSalesData[[#This Row],[order_date]])</f>
        <v>2023</v>
      </c>
    </row>
    <row r="11940" spans="1:18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 t="str" cm="1">
        <f t="array" ref="F11940">_xlfn.IFS(DmartSalesData[[#This Row],[sales]]&lt;2000,"LOW CATEGORY",DmartSalesData[[#This Row],[sales]]&lt;4000,"MEDIUM CATEGORY",DmartSalesData[[#This Row],[sales]]&gt;=4000,"HIGH CATEGORY")</f>
        <v>LOW CATEGORY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tr">
        <f>IF(AND(DmartSalesData[[#This Row],[profit]]&gt;=500,DmartSalesData[[#This Row],[sales]]&gt;=3000),"Good","Not Good")</f>
        <v>Not Good</v>
      </c>
      <c r="R11940" s="2">
        <f>YEAR(DmartSalesData[[#This Row],[order_date]])</f>
        <v>2024</v>
      </c>
    </row>
    <row r="11941" spans="1:18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 t="str" cm="1">
        <f t="array" ref="F11941">_xlfn.IFS(DmartSalesData[[#This Row],[sales]]&lt;2000,"LOW CATEGORY",DmartSalesData[[#This Row],[sales]]&lt;4000,"MEDIUM CATEGORY",DmartSalesData[[#This Row],[sales]]&gt;=4000,"HIGH CATEGORY")</f>
        <v>HIGH CATEGORY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tr">
        <f>IF(AND(DmartSalesData[[#This Row],[profit]]&gt;=500,DmartSalesData[[#This Row],[sales]]&gt;=3000),"Good","Not Good")</f>
        <v>Good</v>
      </c>
      <c r="R11941" s="2">
        <f>YEAR(DmartSalesData[[#This Row],[order_date]])</f>
        <v>2024</v>
      </c>
    </row>
    <row r="11942" spans="1:18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 t="str" cm="1">
        <f t="array" ref="F11942">_xlfn.IFS(DmartSalesData[[#This Row],[sales]]&lt;2000,"LOW CATEGORY",DmartSalesData[[#This Row],[sales]]&lt;4000,"MEDIUM CATEGORY",DmartSalesData[[#This Row],[sales]]&gt;=4000,"HIGH CATEGORY")</f>
        <v>HIGH CATEGORY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tr">
        <f>IF(AND(DmartSalesData[[#This Row],[profit]]&gt;=500,DmartSalesData[[#This Row],[sales]]&gt;=3000),"Good","Not Good")</f>
        <v>Good</v>
      </c>
      <c r="R11942" s="2">
        <f>YEAR(DmartSalesData[[#This Row],[order_date]])</f>
        <v>2024</v>
      </c>
    </row>
    <row r="11943" spans="1:18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 t="str" cm="1">
        <f t="array" ref="F11943">_xlfn.IFS(DmartSalesData[[#This Row],[sales]]&lt;2000,"LOW CATEGORY",DmartSalesData[[#This Row],[sales]]&lt;4000,"MEDIUM CATEGORY",DmartSalesData[[#This Row],[sales]]&gt;=4000,"HIGH CATEGORY")</f>
        <v>MEDIUM CATEGORY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tr">
        <f>IF(AND(DmartSalesData[[#This Row],[profit]]&gt;=500,DmartSalesData[[#This Row],[sales]]&gt;=3000),"Good","Not Good")</f>
        <v>Good</v>
      </c>
      <c r="R11943" s="2">
        <f>YEAR(DmartSalesData[[#This Row],[order_date]])</f>
        <v>2023</v>
      </c>
    </row>
    <row r="11944" spans="1:18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 t="str" cm="1">
        <f t="array" ref="F11944">_xlfn.IFS(DmartSalesData[[#This Row],[sales]]&lt;2000,"LOW CATEGORY",DmartSalesData[[#This Row],[sales]]&lt;4000,"MEDIUM CATEGORY",DmartSalesData[[#This Row],[sales]]&gt;=4000,"HIGH CATEGORY")</f>
        <v>LOW CATEGORY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tr">
        <f>IF(AND(DmartSalesData[[#This Row],[profit]]&gt;=500,DmartSalesData[[#This Row],[sales]]&gt;=3000),"Good","Not Good")</f>
        <v>Not Good</v>
      </c>
      <c r="R11944" s="2">
        <f>YEAR(DmartSalesData[[#This Row],[order_date]])</f>
        <v>2024</v>
      </c>
    </row>
    <row r="11945" spans="1:18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 t="str" cm="1">
        <f t="array" ref="F11945">_xlfn.IFS(DmartSalesData[[#This Row],[sales]]&lt;2000,"LOW CATEGORY",DmartSalesData[[#This Row],[sales]]&lt;4000,"MEDIUM CATEGORY",DmartSalesData[[#This Row],[sales]]&gt;=4000,"HIGH CATEGORY")</f>
        <v>HIGH CATEGORY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tr">
        <f>IF(AND(DmartSalesData[[#This Row],[profit]]&gt;=500,DmartSalesData[[#This Row],[sales]]&gt;=3000),"Good","Not Good")</f>
        <v>Good</v>
      </c>
      <c r="R11945" s="2">
        <f>YEAR(DmartSalesData[[#This Row],[order_date]])</f>
        <v>2024</v>
      </c>
    </row>
    <row r="11946" spans="1:18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 t="str" cm="1">
        <f t="array" ref="F11946">_xlfn.IFS(DmartSalesData[[#This Row],[sales]]&lt;2000,"LOW CATEGORY",DmartSalesData[[#This Row],[sales]]&lt;4000,"MEDIUM CATEGORY",DmartSalesData[[#This Row],[sales]]&gt;=4000,"HIGH CATEGORY")</f>
        <v>HIGH CATEGORY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tr">
        <f>IF(AND(DmartSalesData[[#This Row],[profit]]&gt;=500,DmartSalesData[[#This Row],[sales]]&gt;=3000),"Good","Not Good")</f>
        <v>Good</v>
      </c>
      <c r="R11946" s="2">
        <f>YEAR(DmartSalesData[[#This Row],[order_date]])</f>
        <v>2024</v>
      </c>
    </row>
    <row r="11947" spans="1:18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 t="str" cm="1">
        <f t="array" ref="F11947">_xlfn.IFS(DmartSalesData[[#This Row],[sales]]&lt;2000,"LOW CATEGORY",DmartSalesData[[#This Row],[sales]]&lt;4000,"MEDIUM CATEGORY",DmartSalesData[[#This Row],[sales]]&gt;=4000,"HIGH CATEGORY")</f>
        <v>HIGH CATEGORY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tr">
        <f>IF(AND(DmartSalesData[[#This Row],[profit]]&gt;=500,DmartSalesData[[#This Row],[sales]]&gt;=3000),"Good","Not Good")</f>
        <v>Not Good</v>
      </c>
      <c r="R11947" s="2">
        <f>YEAR(DmartSalesData[[#This Row],[order_date]])</f>
        <v>2024</v>
      </c>
    </row>
    <row r="11948" spans="1:18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 t="str" cm="1">
        <f t="array" ref="F11948">_xlfn.IFS(DmartSalesData[[#This Row],[sales]]&lt;2000,"LOW CATEGORY",DmartSalesData[[#This Row],[sales]]&lt;4000,"MEDIUM CATEGORY",DmartSalesData[[#This Row],[sales]]&gt;=4000,"HIGH CATEGORY")</f>
        <v>HIGH CATEGORY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tr">
        <f>IF(AND(DmartSalesData[[#This Row],[profit]]&gt;=500,DmartSalesData[[#This Row],[sales]]&gt;=3000),"Good","Not Good")</f>
        <v>Good</v>
      </c>
      <c r="R11948" s="2">
        <f>YEAR(DmartSalesData[[#This Row],[order_date]])</f>
        <v>2024</v>
      </c>
    </row>
    <row r="11949" spans="1:18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 t="str" cm="1">
        <f t="array" ref="F11949">_xlfn.IFS(DmartSalesData[[#This Row],[sales]]&lt;2000,"LOW CATEGORY",DmartSalesData[[#This Row],[sales]]&lt;4000,"MEDIUM CATEGORY",DmartSalesData[[#This Row],[sales]]&gt;=4000,"HIGH CATEGORY")</f>
        <v>MEDIUM CATEGORY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tr">
        <f>IF(AND(DmartSalesData[[#This Row],[profit]]&gt;=500,DmartSalesData[[#This Row],[sales]]&gt;=3000),"Good","Not Good")</f>
        <v>Not Good</v>
      </c>
      <c r="R11949" s="2">
        <f>YEAR(DmartSalesData[[#This Row],[order_date]])</f>
        <v>2024</v>
      </c>
    </row>
    <row r="11950" spans="1:18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 t="str" cm="1">
        <f t="array" ref="F11950">_xlfn.IFS(DmartSalesData[[#This Row],[sales]]&lt;2000,"LOW CATEGORY",DmartSalesData[[#This Row],[sales]]&lt;4000,"MEDIUM CATEGORY",DmartSalesData[[#This Row],[sales]]&gt;=4000,"HIGH CATEGORY")</f>
        <v>MEDIUM CATEGORY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tr">
        <f>IF(AND(DmartSalesData[[#This Row],[profit]]&gt;=500,DmartSalesData[[#This Row],[sales]]&gt;=3000),"Good","Not Good")</f>
        <v>Good</v>
      </c>
      <c r="R11950" s="2">
        <f>YEAR(DmartSalesData[[#This Row],[order_date]])</f>
        <v>2024</v>
      </c>
    </row>
    <row r="11951" spans="1:18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 t="str" cm="1">
        <f t="array" ref="F11951">_xlfn.IFS(DmartSalesData[[#This Row],[sales]]&lt;2000,"LOW CATEGORY",DmartSalesData[[#This Row],[sales]]&lt;4000,"MEDIUM CATEGORY",DmartSalesData[[#This Row],[sales]]&gt;=4000,"HIGH CATEGORY")</f>
        <v>MEDIUM CATEGORY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tr">
        <f>IF(AND(DmartSalesData[[#This Row],[profit]]&gt;=500,DmartSalesData[[#This Row],[sales]]&gt;=3000),"Good","Not Good")</f>
        <v>Not Good</v>
      </c>
      <c r="R11951" s="2">
        <f>YEAR(DmartSalesData[[#This Row],[order_date]])</f>
        <v>2023</v>
      </c>
    </row>
    <row r="11952" spans="1:18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 t="str" cm="1">
        <f t="array" ref="F11952">_xlfn.IFS(DmartSalesData[[#This Row],[sales]]&lt;2000,"LOW CATEGORY",DmartSalesData[[#This Row],[sales]]&lt;4000,"MEDIUM CATEGORY",DmartSalesData[[#This Row],[sales]]&gt;=4000,"HIGH CATEGORY")</f>
        <v>LOW CATEGORY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tr">
        <f>IF(AND(DmartSalesData[[#This Row],[profit]]&gt;=500,DmartSalesData[[#This Row],[sales]]&gt;=3000),"Good","Not Good")</f>
        <v>Not Good</v>
      </c>
      <c r="R11952" s="2">
        <f>YEAR(DmartSalesData[[#This Row],[order_date]])</f>
        <v>2023</v>
      </c>
    </row>
    <row r="11953" spans="1:18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 t="str" cm="1">
        <f t="array" ref="F11953">_xlfn.IFS(DmartSalesData[[#This Row],[sales]]&lt;2000,"LOW CATEGORY",DmartSalesData[[#This Row],[sales]]&lt;4000,"MEDIUM CATEGORY",DmartSalesData[[#This Row],[sales]]&gt;=4000,"HIGH CATEGORY")</f>
        <v>MEDIUM CATEGORY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tr">
        <f>IF(AND(DmartSalesData[[#This Row],[profit]]&gt;=500,DmartSalesData[[#This Row],[sales]]&gt;=3000),"Good","Not Good")</f>
        <v>Good</v>
      </c>
      <c r="R11953" s="2">
        <f>YEAR(DmartSalesData[[#This Row],[order_date]])</f>
        <v>2024</v>
      </c>
    </row>
    <row r="11954" spans="1:18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 t="str" cm="1">
        <f t="array" ref="F11954">_xlfn.IFS(DmartSalesData[[#This Row],[sales]]&lt;2000,"LOW CATEGORY",DmartSalesData[[#This Row],[sales]]&lt;4000,"MEDIUM CATEGORY",DmartSalesData[[#This Row],[sales]]&gt;=4000,"HIGH CATEGORY")</f>
        <v>MEDIUM CATEGORY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tr">
        <f>IF(AND(DmartSalesData[[#This Row],[profit]]&gt;=500,DmartSalesData[[#This Row],[sales]]&gt;=3000),"Good","Not Good")</f>
        <v>Good</v>
      </c>
      <c r="R11954" s="2">
        <f>YEAR(DmartSalesData[[#This Row],[order_date]])</f>
        <v>2024</v>
      </c>
    </row>
    <row r="11955" spans="1:18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 t="str" cm="1">
        <f t="array" ref="F11955">_xlfn.IFS(DmartSalesData[[#This Row],[sales]]&lt;2000,"LOW CATEGORY",DmartSalesData[[#This Row],[sales]]&lt;4000,"MEDIUM CATEGORY",DmartSalesData[[#This Row],[sales]]&gt;=4000,"HIGH CATEGORY")</f>
        <v>MEDIUM CATEGORY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tr">
        <f>IF(AND(DmartSalesData[[#This Row],[profit]]&gt;=500,DmartSalesData[[#This Row],[sales]]&gt;=3000),"Good","Not Good")</f>
        <v>Not Good</v>
      </c>
      <c r="R11955" s="2">
        <f>YEAR(DmartSalesData[[#This Row],[order_date]])</f>
        <v>2024</v>
      </c>
    </row>
    <row r="11956" spans="1:18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 t="str" cm="1">
        <f t="array" ref="F11956">_xlfn.IFS(DmartSalesData[[#This Row],[sales]]&lt;2000,"LOW CATEGORY",DmartSalesData[[#This Row],[sales]]&lt;4000,"MEDIUM CATEGORY",DmartSalesData[[#This Row],[sales]]&gt;=4000,"HIGH CATEGORY")</f>
        <v>HIGH CATEGORY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tr">
        <f>IF(AND(DmartSalesData[[#This Row],[profit]]&gt;=500,DmartSalesData[[#This Row],[sales]]&gt;=3000),"Good","Not Good")</f>
        <v>Good</v>
      </c>
      <c r="R11956" s="2">
        <f>YEAR(DmartSalesData[[#This Row],[order_date]])</f>
        <v>2024</v>
      </c>
    </row>
    <row r="11957" spans="1:18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 t="str" cm="1">
        <f t="array" ref="F11957">_xlfn.IFS(DmartSalesData[[#This Row],[sales]]&lt;2000,"LOW CATEGORY",DmartSalesData[[#This Row],[sales]]&lt;4000,"MEDIUM CATEGORY",DmartSalesData[[#This Row],[sales]]&gt;=4000,"HIGH CATEGORY")</f>
        <v>LOW CATEGORY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tr">
        <f>IF(AND(DmartSalesData[[#This Row],[profit]]&gt;=500,DmartSalesData[[#This Row],[sales]]&gt;=3000),"Good","Not Good")</f>
        <v>Not Good</v>
      </c>
      <c r="R11957" s="2">
        <f>YEAR(DmartSalesData[[#This Row],[order_date]])</f>
        <v>2023</v>
      </c>
    </row>
    <row r="11958" spans="1:18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 t="str" cm="1">
        <f t="array" ref="F11958">_xlfn.IFS(DmartSalesData[[#This Row],[sales]]&lt;2000,"LOW CATEGORY",DmartSalesData[[#This Row],[sales]]&lt;4000,"MEDIUM CATEGORY",DmartSalesData[[#This Row],[sales]]&gt;=4000,"HIGH CATEGORY")</f>
        <v>LOW CATEGORY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tr">
        <f>IF(AND(DmartSalesData[[#This Row],[profit]]&gt;=500,DmartSalesData[[#This Row],[sales]]&gt;=3000),"Good","Not Good")</f>
        <v>Not Good</v>
      </c>
      <c r="R11958" s="2">
        <f>YEAR(DmartSalesData[[#This Row],[order_date]])</f>
        <v>2023</v>
      </c>
    </row>
    <row r="11959" spans="1:18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 t="str" cm="1">
        <f t="array" ref="F11959">_xlfn.IFS(DmartSalesData[[#This Row],[sales]]&lt;2000,"LOW CATEGORY",DmartSalesData[[#This Row],[sales]]&lt;4000,"MEDIUM CATEGORY",DmartSalesData[[#This Row],[sales]]&gt;=4000,"HIGH CATEGORY")</f>
        <v>LOW CATEGORY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tr">
        <f>IF(AND(DmartSalesData[[#This Row],[profit]]&gt;=500,DmartSalesData[[#This Row],[sales]]&gt;=3000),"Good","Not Good")</f>
        <v>Not Good</v>
      </c>
      <c r="R11959" s="2">
        <f>YEAR(DmartSalesData[[#This Row],[order_date]])</f>
        <v>2023</v>
      </c>
    </row>
    <row r="11960" spans="1:18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 t="str" cm="1">
        <f t="array" ref="F11960">_xlfn.IFS(DmartSalesData[[#This Row],[sales]]&lt;2000,"LOW CATEGORY",DmartSalesData[[#This Row],[sales]]&lt;4000,"MEDIUM CATEGORY",DmartSalesData[[#This Row],[sales]]&gt;=4000,"HIGH CATEGORY")</f>
        <v>LOW CATEGORY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tr">
        <f>IF(AND(DmartSalesData[[#This Row],[profit]]&gt;=500,DmartSalesData[[#This Row],[sales]]&gt;=3000),"Good","Not Good")</f>
        <v>Not Good</v>
      </c>
      <c r="R11960" s="2">
        <f>YEAR(DmartSalesData[[#This Row],[order_date]])</f>
        <v>2023</v>
      </c>
    </row>
    <row r="11961" spans="1:18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 t="str" cm="1">
        <f t="array" ref="F11961">_xlfn.IFS(DmartSalesData[[#This Row],[sales]]&lt;2000,"LOW CATEGORY",DmartSalesData[[#This Row],[sales]]&lt;4000,"MEDIUM CATEGORY",DmartSalesData[[#This Row],[sales]]&gt;=4000,"HIGH CATEGORY")</f>
        <v>MEDIUM CATEGORY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tr">
        <f>IF(AND(DmartSalesData[[#This Row],[profit]]&gt;=500,DmartSalesData[[#This Row],[sales]]&gt;=3000),"Good","Not Good")</f>
        <v>Not Good</v>
      </c>
      <c r="R11961" s="2">
        <f>YEAR(DmartSalesData[[#This Row],[order_date]])</f>
        <v>2023</v>
      </c>
    </row>
    <row r="11962" spans="1:18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 t="str" cm="1">
        <f t="array" ref="F11962">_xlfn.IFS(DmartSalesData[[#This Row],[sales]]&lt;2000,"LOW CATEGORY",DmartSalesData[[#This Row],[sales]]&lt;4000,"MEDIUM CATEGORY",DmartSalesData[[#This Row],[sales]]&gt;=4000,"HIGH CATEGORY")</f>
        <v>HIGH CATEGORY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tr">
        <f>IF(AND(DmartSalesData[[#This Row],[profit]]&gt;=500,DmartSalesData[[#This Row],[sales]]&gt;=3000),"Good","Not Good")</f>
        <v>Good</v>
      </c>
      <c r="R11962" s="2">
        <f>YEAR(DmartSalesData[[#This Row],[order_date]])</f>
        <v>2024</v>
      </c>
    </row>
    <row r="11963" spans="1:18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 t="str" cm="1">
        <f t="array" ref="F11963">_xlfn.IFS(DmartSalesData[[#This Row],[sales]]&lt;2000,"LOW CATEGORY",DmartSalesData[[#This Row],[sales]]&lt;4000,"MEDIUM CATEGORY",DmartSalesData[[#This Row],[sales]]&gt;=4000,"HIGH CATEGORY")</f>
        <v>MEDIUM CATEGORY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tr">
        <f>IF(AND(DmartSalesData[[#This Row],[profit]]&gt;=500,DmartSalesData[[#This Row],[sales]]&gt;=3000),"Good","Not Good")</f>
        <v>Not Good</v>
      </c>
      <c r="R11963" s="2">
        <f>YEAR(DmartSalesData[[#This Row],[order_date]])</f>
        <v>2023</v>
      </c>
    </row>
    <row r="11964" spans="1:18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 t="str" cm="1">
        <f t="array" ref="F11964">_xlfn.IFS(DmartSalesData[[#This Row],[sales]]&lt;2000,"LOW CATEGORY",DmartSalesData[[#This Row],[sales]]&lt;4000,"MEDIUM CATEGORY",DmartSalesData[[#This Row],[sales]]&gt;=4000,"HIGH CATEGORY")</f>
        <v>LOW CATEGORY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tr">
        <f>IF(AND(DmartSalesData[[#This Row],[profit]]&gt;=500,DmartSalesData[[#This Row],[sales]]&gt;=3000),"Good","Not Good")</f>
        <v>Not Good</v>
      </c>
      <c r="R11964" s="2">
        <f>YEAR(DmartSalesData[[#This Row],[order_date]])</f>
        <v>2024</v>
      </c>
    </row>
    <row r="11965" spans="1:18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 t="str" cm="1">
        <f t="array" ref="F11965">_xlfn.IFS(DmartSalesData[[#This Row],[sales]]&lt;2000,"LOW CATEGORY",DmartSalesData[[#This Row],[sales]]&lt;4000,"MEDIUM CATEGORY",DmartSalesData[[#This Row],[sales]]&gt;=4000,"HIGH CATEGORY")</f>
        <v>LOW CATEGORY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tr">
        <f>IF(AND(DmartSalesData[[#This Row],[profit]]&gt;=500,DmartSalesData[[#This Row],[sales]]&gt;=3000),"Good","Not Good")</f>
        <v>Not Good</v>
      </c>
      <c r="R11965" s="2">
        <f>YEAR(DmartSalesData[[#This Row],[order_date]])</f>
        <v>2024</v>
      </c>
    </row>
    <row r="11966" spans="1:18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 t="str" cm="1">
        <f t="array" ref="F11966">_xlfn.IFS(DmartSalesData[[#This Row],[sales]]&lt;2000,"LOW CATEGORY",DmartSalesData[[#This Row],[sales]]&lt;4000,"MEDIUM CATEGORY",DmartSalesData[[#This Row],[sales]]&gt;=4000,"HIGH CATEGORY")</f>
        <v>MEDIUM CATEGORY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tr">
        <f>IF(AND(DmartSalesData[[#This Row],[profit]]&gt;=500,DmartSalesData[[#This Row],[sales]]&gt;=3000),"Good","Not Good")</f>
        <v>Not Good</v>
      </c>
      <c r="R11966" s="2">
        <f>YEAR(DmartSalesData[[#This Row],[order_date]])</f>
        <v>2023</v>
      </c>
    </row>
    <row r="11967" spans="1:18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 t="str" cm="1">
        <f t="array" ref="F11967">_xlfn.IFS(DmartSalesData[[#This Row],[sales]]&lt;2000,"LOW CATEGORY",DmartSalesData[[#This Row],[sales]]&lt;4000,"MEDIUM CATEGORY",DmartSalesData[[#This Row],[sales]]&gt;=4000,"HIGH CATEGORY")</f>
        <v>LOW CATEGORY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tr">
        <f>IF(AND(DmartSalesData[[#This Row],[profit]]&gt;=500,DmartSalesData[[#This Row],[sales]]&gt;=3000),"Good","Not Good")</f>
        <v>Not Good</v>
      </c>
      <c r="R11967" s="2">
        <f>YEAR(DmartSalesData[[#This Row],[order_date]])</f>
        <v>2023</v>
      </c>
    </row>
    <row r="11968" spans="1:18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 t="str" cm="1">
        <f t="array" ref="F11968">_xlfn.IFS(DmartSalesData[[#This Row],[sales]]&lt;2000,"LOW CATEGORY",DmartSalesData[[#This Row],[sales]]&lt;4000,"MEDIUM CATEGORY",DmartSalesData[[#This Row],[sales]]&gt;=4000,"HIGH CATEGORY")</f>
        <v>MEDIUM CATEGORY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tr">
        <f>IF(AND(DmartSalesData[[#This Row],[profit]]&gt;=500,DmartSalesData[[#This Row],[sales]]&gt;=3000),"Good","Not Good")</f>
        <v>Not Good</v>
      </c>
      <c r="R11968" s="2">
        <f>YEAR(DmartSalesData[[#This Row],[order_date]])</f>
        <v>2024</v>
      </c>
    </row>
    <row r="11969" spans="1:18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 t="str" cm="1">
        <f t="array" ref="F11969">_xlfn.IFS(DmartSalesData[[#This Row],[sales]]&lt;2000,"LOW CATEGORY",DmartSalesData[[#This Row],[sales]]&lt;4000,"MEDIUM CATEGORY",DmartSalesData[[#This Row],[sales]]&gt;=4000,"HIGH CATEGORY")</f>
        <v>LOW CATEGORY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tr">
        <f>IF(AND(DmartSalesData[[#This Row],[profit]]&gt;=500,DmartSalesData[[#This Row],[sales]]&gt;=3000),"Good","Not Good")</f>
        <v>Not Good</v>
      </c>
      <c r="R11969" s="2">
        <f>YEAR(DmartSalesData[[#This Row],[order_date]])</f>
        <v>2024</v>
      </c>
    </row>
    <row r="11970" spans="1:18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 t="str" cm="1">
        <f t="array" ref="F11970">_xlfn.IFS(DmartSalesData[[#This Row],[sales]]&lt;2000,"LOW CATEGORY",DmartSalesData[[#This Row],[sales]]&lt;4000,"MEDIUM CATEGORY",DmartSalesData[[#This Row],[sales]]&gt;=4000,"HIGH CATEGORY")</f>
        <v>LOW CATEGORY</v>
      </c>
      <c r="G11970" s="2">
        <v>0.44</v>
      </c>
      <c r="H11970" s="2">
        <f t="shared" ref="H11970:H12033" si="374">E11970*G11970</f>
        <v>789.82640000000004</v>
      </c>
      <c r="I11970" s="2">
        <f t="shared" ref="I11970:I12033" si="375">E11970-H11970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tr">
        <f>IF(AND(DmartSalesData[[#This Row],[profit]]&gt;=500,DmartSalesData[[#This Row],[sales]]&gt;=3000),"Good","Not Good")</f>
        <v>Not Good</v>
      </c>
      <c r="R11970" s="2">
        <f>YEAR(DmartSalesData[[#This Row],[order_date]])</f>
        <v>2024</v>
      </c>
    </row>
    <row r="11971" spans="1:18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 t="str" cm="1">
        <f t="array" ref="F11971">_xlfn.IFS(DmartSalesData[[#This Row],[sales]]&lt;2000,"LOW CATEGORY",DmartSalesData[[#This Row],[sales]]&lt;4000,"MEDIUM CATEGORY",DmartSalesData[[#This Row],[sales]]&gt;=4000,"HIGH CATEGORY")</f>
        <v>MEDIUM CATEGORY</v>
      </c>
      <c r="G11971" s="2">
        <v>0.06</v>
      </c>
      <c r="H11971" s="2">
        <f t="shared" si="374"/>
        <v>213.48420000000002</v>
      </c>
      <c r="I11971" s="2">
        <f t="shared" si="375"/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tr">
        <f>IF(AND(DmartSalesData[[#This Row],[profit]]&gt;=500,DmartSalesData[[#This Row],[sales]]&gt;=3000),"Good","Not Good")</f>
        <v>Good</v>
      </c>
      <c r="R11971" s="2">
        <f>YEAR(DmartSalesData[[#This Row],[order_date]])</f>
        <v>2023</v>
      </c>
    </row>
    <row r="11972" spans="1:18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 t="str" cm="1">
        <f t="array" ref="F11972">_xlfn.IFS(DmartSalesData[[#This Row],[sales]]&lt;2000,"LOW CATEGORY",DmartSalesData[[#This Row],[sales]]&lt;4000,"MEDIUM CATEGORY",DmartSalesData[[#This Row],[sales]]&gt;=4000,"HIGH CATEGORY")</f>
        <v>MEDIUM CATEGORY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tr">
        <f>IF(AND(DmartSalesData[[#This Row],[profit]]&gt;=500,DmartSalesData[[#This Row],[sales]]&gt;=3000),"Good","Not Good")</f>
        <v>Not Good</v>
      </c>
      <c r="R11972" s="2">
        <f>YEAR(DmartSalesData[[#This Row],[order_date]])</f>
        <v>2023</v>
      </c>
    </row>
    <row r="11973" spans="1:18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 t="str" cm="1">
        <f t="array" ref="F11973">_xlfn.IFS(DmartSalesData[[#This Row],[sales]]&lt;2000,"LOW CATEGORY",DmartSalesData[[#This Row],[sales]]&lt;4000,"MEDIUM CATEGORY",DmartSalesData[[#This Row],[sales]]&gt;=4000,"HIGH CATEGORY")</f>
        <v>LOW CATEGORY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tr">
        <f>IF(AND(DmartSalesData[[#This Row],[profit]]&gt;=500,DmartSalesData[[#This Row],[sales]]&gt;=3000),"Good","Not Good")</f>
        <v>Not Good</v>
      </c>
      <c r="R11973" s="2">
        <f>YEAR(DmartSalesData[[#This Row],[order_date]])</f>
        <v>2023</v>
      </c>
    </row>
    <row r="11974" spans="1:18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 t="str" cm="1">
        <f t="array" ref="F11974">_xlfn.IFS(DmartSalesData[[#This Row],[sales]]&lt;2000,"LOW CATEGORY",DmartSalesData[[#This Row],[sales]]&lt;4000,"MEDIUM CATEGORY",DmartSalesData[[#This Row],[sales]]&gt;=4000,"HIGH CATEGORY")</f>
        <v>HIGH CATEGORY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tr">
        <f>IF(AND(DmartSalesData[[#This Row],[profit]]&gt;=500,DmartSalesData[[#This Row],[sales]]&gt;=3000),"Good","Not Good")</f>
        <v>Good</v>
      </c>
      <c r="R11974" s="2">
        <f>YEAR(DmartSalesData[[#This Row],[order_date]])</f>
        <v>2024</v>
      </c>
    </row>
    <row r="11975" spans="1:18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 t="str" cm="1">
        <f t="array" ref="F11975">_xlfn.IFS(DmartSalesData[[#This Row],[sales]]&lt;2000,"LOW CATEGORY",DmartSalesData[[#This Row],[sales]]&lt;4000,"MEDIUM CATEGORY",DmartSalesData[[#This Row],[sales]]&gt;=4000,"HIGH CATEGORY")</f>
        <v>LOW CATEGORY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tr">
        <f>IF(AND(DmartSalesData[[#This Row],[profit]]&gt;=500,DmartSalesData[[#This Row],[sales]]&gt;=3000),"Good","Not Good")</f>
        <v>Not Good</v>
      </c>
      <c r="R11975" s="2">
        <f>YEAR(DmartSalesData[[#This Row],[order_date]])</f>
        <v>2024</v>
      </c>
    </row>
    <row r="11976" spans="1:18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 t="str" cm="1">
        <f t="array" ref="F11976">_xlfn.IFS(DmartSalesData[[#This Row],[sales]]&lt;2000,"LOW CATEGORY",DmartSalesData[[#This Row],[sales]]&lt;4000,"MEDIUM CATEGORY",DmartSalesData[[#This Row],[sales]]&gt;=4000,"HIGH CATEGORY")</f>
        <v>LOW CATEGORY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tr">
        <f>IF(AND(DmartSalesData[[#This Row],[profit]]&gt;=500,DmartSalesData[[#This Row],[sales]]&gt;=3000),"Good","Not Good")</f>
        <v>Not Good</v>
      </c>
      <c r="R11976" s="2">
        <f>YEAR(DmartSalesData[[#This Row],[order_date]])</f>
        <v>2023</v>
      </c>
    </row>
    <row r="11977" spans="1:18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 t="str" cm="1">
        <f t="array" ref="F11977">_xlfn.IFS(DmartSalesData[[#This Row],[sales]]&lt;2000,"LOW CATEGORY",DmartSalesData[[#This Row],[sales]]&lt;4000,"MEDIUM CATEGORY",DmartSalesData[[#This Row],[sales]]&gt;=4000,"HIGH CATEGORY")</f>
        <v>MEDIUM CATEGORY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tr">
        <f>IF(AND(DmartSalesData[[#This Row],[profit]]&gt;=500,DmartSalesData[[#This Row],[sales]]&gt;=3000),"Good","Not Good")</f>
        <v>Good</v>
      </c>
      <c r="R11977" s="2">
        <f>YEAR(DmartSalesData[[#This Row],[order_date]])</f>
        <v>2024</v>
      </c>
    </row>
    <row r="11978" spans="1:18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 t="str" cm="1">
        <f t="array" ref="F11978">_xlfn.IFS(DmartSalesData[[#This Row],[sales]]&lt;2000,"LOW CATEGORY",DmartSalesData[[#This Row],[sales]]&lt;4000,"MEDIUM CATEGORY",DmartSalesData[[#This Row],[sales]]&gt;=4000,"HIGH CATEGORY")</f>
        <v>MEDIUM CATEGORY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tr">
        <f>IF(AND(DmartSalesData[[#This Row],[profit]]&gt;=500,DmartSalesData[[#This Row],[sales]]&gt;=3000),"Good","Not Good")</f>
        <v>Good</v>
      </c>
      <c r="R11978" s="2">
        <f>YEAR(DmartSalesData[[#This Row],[order_date]])</f>
        <v>2023</v>
      </c>
    </row>
    <row r="11979" spans="1:18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 t="str" cm="1">
        <f t="array" ref="F11979">_xlfn.IFS(DmartSalesData[[#This Row],[sales]]&lt;2000,"LOW CATEGORY",DmartSalesData[[#This Row],[sales]]&lt;4000,"MEDIUM CATEGORY",DmartSalesData[[#This Row],[sales]]&gt;=4000,"HIGH CATEGORY")</f>
        <v>LOW CATEGORY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tr">
        <f>IF(AND(DmartSalesData[[#This Row],[profit]]&gt;=500,DmartSalesData[[#This Row],[sales]]&gt;=3000),"Good","Not Good")</f>
        <v>Not Good</v>
      </c>
      <c r="R11979" s="2">
        <f>YEAR(DmartSalesData[[#This Row],[order_date]])</f>
        <v>2023</v>
      </c>
    </row>
    <row r="11980" spans="1:18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 t="str" cm="1">
        <f t="array" ref="F11980">_xlfn.IFS(DmartSalesData[[#This Row],[sales]]&lt;2000,"LOW CATEGORY",DmartSalesData[[#This Row],[sales]]&lt;4000,"MEDIUM CATEGORY",DmartSalesData[[#This Row],[sales]]&gt;=4000,"HIGH CATEGORY")</f>
        <v>MEDIUM CATEGORY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tr">
        <f>IF(AND(DmartSalesData[[#This Row],[profit]]&gt;=500,DmartSalesData[[#This Row],[sales]]&gt;=3000),"Good","Not Good")</f>
        <v>Good</v>
      </c>
      <c r="R11980" s="2">
        <f>YEAR(DmartSalesData[[#This Row],[order_date]])</f>
        <v>2024</v>
      </c>
    </row>
    <row r="11981" spans="1:18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 t="str" cm="1">
        <f t="array" ref="F11981">_xlfn.IFS(DmartSalesData[[#This Row],[sales]]&lt;2000,"LOW CATEGORY",DmartSalesData[[#This Row],[sales]]&lt;4000,"MEDIUM CATEGORY",DmartSalesData[[#This Row],[sales]]&gt;=4000,"HIGH CATEGORY")</f>
        <v>LOW CATEGORY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tr">
        <f>IF(AND(DmartSalesData[[#This Row],[profit]]&gt;=500,DmartSalesData[[#This Row],[sales]]&gt;=3000),"Good","Not Good")</f>
        <v>Not Good</v>
      </c>
      <c r="R11981" s="2">
        <f>YEAR(DmartSalesData[[#This Row],[order_date]])</f>
        <v>2024</v>
      </c>
    </row>
    <row r="11982" spans="1:18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 t="str" cm="1">
        <f t="array" ref="F11982">_xlfn.IFS(DmartSalesData[[#This Row],[sales]]&lt;2000,"LOW CATEGORY",DmartSalesData[[#This Row],[sales]]&lt;4000,"MEDIUM CATEGORY",DmartSalesData[[#This Row],[sales]]&gt;=4000,"HIGH CATEGORY")</f>
        <v>HIGH CATEGORY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tr">
        <f>IF(AND(DmartSalesData[[#This Row],[profit]]&gt;=500,DmartSalesData[[#This Row],[sales]]&gt;=3000),"Good","Not Good")</f>
        <v>Not Good</v>
      </c>
      <c r="R11982" s="2">
        <f>YEAR(DmartSalesData[[#This Row],[order_date]])</f>
        <v>2023</v>
      </c>
    </row>
    <row r="11983" spans="1:18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 t="str" cm="1">
        <f t="array" ref="F11983">_xlfn.IFS(DmartSalesData[[#This Row],[sales]]&lt;2000,"LOW CATEGORY",DmartSalesData[[#This Row],[sales]]&lt;4000,"MEDIUM CATEGORY",DmartSalesData[[#This Row],[sales]]&gt;=4000,"HIGH CATEGORY")</f>
        <v>MEDIUM CATEGORY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tr">
        <f>IF(AND(DmartSalesData[[#This Row],[profit]]&gt;=500,DmartSalesData[[#This Row],[sales]]&gt;=3000),"Good","Not Good")</f>
        <v>Good</v>
      </c>
      <c r="R11983" s="2">
        <f>YEAR(DmartSalesData[[#This Row],[order_date]])</f>
        <v>2023</v>
      </c>
    </row>
    <row r="11984" spans="1:18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 t="str" cm="1">
        <f t="array" ref="F11984">_xlfn.IFS(DmartSalesData[[#This Row],[sales]]&lt;2000,"LOW CATEGORY",DmartSalesData[[#This Row],[sales]]&lt;4000,"MEDIUM CATEGORY",DmartSalesData[[#This Row],[sales]]&gt;=4000,"HIGH CATEGORY")</f>
        <v>LOW CATEGORY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tr">
        <f>IF(AND(DmartSalesData[[#This Row],[profit]]&gt;=500,DmartSalesData[[#This Row],[sales]]&gt;=3000),"Good","Not Good")</f>
        <v>Not Good</v>
      </c>
      <c r="R11984" s="2">
        <f>YEAR(DmartSalesData[[#This Row],[order_date]])</f>
        <v>2024</v>
      </c>
    </row>
    <row r="11985" spans="1:18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 t="str" cm="1">
        <f t="array" ref="F11985">_xlfn.IFS(DmartSalesData[[#This Row],[sales]]&lt;2000,"LOW CATEGORY",DmartSalesData[[#This Row],[sales]]&lt;4000,"MEDIUM CATEGORY",DmartSalesData[[#This Row],[sales]]&gt;=4000,"HIGH CATEGORY")</f>
        <v>LOW CATEGORY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tr">
        <f>IF(AND(DmartSalesData[[#This Row],[profit]]&gt;=500,DmartSalesData[[#This Row],[sales]]&gt;=3000),"Good","Not Good")</f>
        <v>Not Good</v>
      </c>
      <c r="R11985" s="2">
        <f>YEAR(DmartSalesData[[#This Row],[order_date]])</f>
        <v>2024</v>
      </c>
    </row>
    <row r="11986" spans="1:18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 t="str" cm="1">
        <f t="array" ref="F11986">_xlfn.IFS(DmartSalesData[[#This Row],[sales]]&lt;2000,"LOW CATEGORY",DmartSalesData[[#This Row],[sales]]&lt;4000,"MEDIUM CATEGORY",DmartSalesData[[#This Row],[sales]]&gt;=4000,"HIGH CATEGORY")</f>
        <v>MEDIUM CATEGORY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tr">
        <f>IF(AND(DmartSalesData[[#This Row],[profit]]&gt;=500,DmartSalesData[[#This Row],[sales]]&gt;=3000),"Good","Not Good")</f>
        <v>Not Good</v>
      </c>
      <c r="R11986" s="2">
        <f>YEAR(DmartSalesData[[#This Row],[order_date]])</f>
        <v>2024</v>
      </c>
    </row>
    <row r="11987" spans="1:18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 t="str" cm="1">
        <f t="array" ref="F11987">_xlfn.IFS(DmartSalesData[[#This Row],[sales]]&lt;2000,"LOW CATEGORY",DmartSalesData[[#This Row],[sales]]&lt;4000,"MEDIUM CATEGORY",DmartSalesData[[#This Row],[sales]]&gt;=4000,"HIGH CATEGORY")</f>
        <v>MEDIUM CATEGORY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tr">
        <f>IF(AND(DmartSalesData[[#This Row],[profit]]&gt;=500,DmartSalesData[[#This Row],[sales]]&gt;=3000),"Good","Not Good")</f>
        <v>Good</v>
      </c>
      <c r="R11987" s="2">
        <f>YEAR(DmartSalesData[[#This Row],[order_date]])</f>
        <v>2024</v>
      </c>
    </row>
    <row r="11988" spans="1:18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 t="str" cm="1">
        <f t="array" ref="F11988">_xlfn.IFS(DmartSalesData[[#This Row],[sales]]&lt;2000,"LOW CATEGORY",DmartSalesData[[#This Row],[sales]]&lt;4000,"MEDIUM CATEGORY",DmartSalesData[[#This Row],[sales]]&gt;=4000,"HIGH CATEGORY")</f>
        <v>HIGH CATEGORY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tr">
        <f>IF(AND(DmartSalesData[[#This Row],[profit]]&gt;=500,DmartSalesData[[#This Row],[sales]]&gt;=3000),"Good","Not Good")</f>
        <v>Not Good</v>
      </c>
      <c r="R11988" s="2">
        <f>YEAR(DmartSalesData[[#This Row],[order_date]])</f>
        <v>2024</v>
      </c>
    </row>
    <row r="11989" spans="1:18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 t="str" cm="1">
        <f t="array" ref="F11989">_xlfn.IFS(DmartSalesData[[#This Row],[sales]]&lt;2000,"LOW CATEGORY",DmartSalesData[[#This Row],[sales]]&lt;4000,"MEDIUM CATEGORY",DmartSalesData[[#This Row],[sales]]&gt;=4000,"HIGH CATEGORY")</f>
        <v>HIGH CATEGORY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tr">
        <f>IF(AND(DmartSalesData[[#This Row],[profit]]&gt;=500,DmartSalesData[[#This Row],[sales]]&gt;=3000),"Good","Not Good")</f>
        <v>Good</v>
      </c>
      <c r="R11989" s="2">
        <f>YEAR(DmartSalesData[[#This Row],[order_date]])</f>
        <v>2024</v>
      </c>
    </row>
    <row r="11990" spans="1:18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 t="str" cm="1">
        <f t="array" ref="F11990">_xlfn.IFS(DmartSalesData[[#This Row],[sales]]&lt;2000,"LOW CATEGORY",DmartSalesData[[#This Row],[sales]]&lt;4000,"MEDIUM CATEGORY",DmartSalesData[[#This Row],[sales]]&gt;=4000,"HIGH CATEGORY")</f>
        <v>MEDIUM CATEGORY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tr">
        <f>IF(AND(DmartSalesData[[#This Row],[profit]]&gt;=500,DmartSalesData[[#This Row],[sales]]&gt;=3000),"Good","Not Good")</f>
        <v>Not Good</v>
      </c>
      <c r="R11990" s="2">
        <f>YEAR(DmartSalesData[[#This Row],[order_date]])</f>
        <v>2024</v>
      </c>
    </row>
    <row r="11991" spans="1:18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 t="str" cm="1">
        <f t="array" ref="F11991">_xlfn.IFS(DmartSalesData[[#This Row],[sales]]&lt;2000,"LOW CATEGORY",DmartSalesData[[#This Row],[sales]]&lt;4000,"MEDIUM CATEGORY",DmartSalesData[[#This Row],[sales]]&gt;=4000,"HIGH CATEGORY")</f>
        <v>HIGH CATEGORY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tr">
        <f>IF(AND(DmartSalesData[[#This Row],[profit]]&gt;=500,DmartSalesData[[#This Row],[sales]]&gt;=3000),"Good","Not Good")</f>
        <v>Good</v>
      </c>
      <c r="R11991" s="2">
        <f>YEAR(DmartSalesData[[#This Row],[order_date]])</f>
        <v>2023</v>
      </c>
    </row>
    <row r="11992" spans="1:18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 t="str" cm="1">
        <f t="array" ref="F11992">_xlfn.IFS(DmartSalesData[[#This Row],[sales]]&lt;2000,"LOW CATEGORY",DmartSalesData[[#This Row],[sales]]&lt;4000,"MEDIUM CATEGORY",DmartSalesData[[#This Row],[sales]]&gt;=4000,"HIGH CATEGORY")</f>
        <v>MEDIUM CATEGORY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tr">
        <f>IF(AND(DmartSalesData[[#This Row],[profit]]&gt;=500,DmartSalesData[[#This Row],[sales]]&gt;=3000),"Good","Not Good")</f>
        <v>Not Good</v>
      </c>
      <c r="R11992" s="2">
        <f>YEAR(DmartSalesData[[#This Row],[order_date]])</f>
        <v>2023</v>
      </c>
    </row>
    <row r="11993" spans="1:18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 t="str" cm="1">
        <f t="array" ref="F11993">_xlfn.IFS(DmartSalesData[[#This Row],[sales]]&lt;2000,"LOW CATEGORY",DmartSalesData[[#This Row],[sales]]&lt;4000,"MEDIUM CATEGORY",DmartSalesData[[#This Row],[sales]]&gt;=4000,"HIGH CATEGORY")</f>
        <v>MEDIUM CATEGORY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tr">
        <f>IF(AND(DmartSalesData[[#This Row],[profit]]&gt;=500,DmartSalesData[[#This Row],[sales]]&gt;=3000),"Good","Not Good")</f>
        <v>Not Good</v>
      </c>
      <c r="R11993" s="2">
        <f>YEAR(DmartSalesData[[#This Row],[order_date]])</f>
        <v>2024</v>
      </c>
    </row>
    <row r="11994" spans="1:18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 t="str" cm="1">
        <f t="array" ref="F11994">_xlfn.IFS(DmartSalesData[[#This Row],[sales]]&lt;2000,"LOW CATEGORY",DmartSalesData[[#This Row],[sales]]&lt;4000,"MEDIUM CATEGORY",DmartSalesData[[#This Row],[sales]]&gt;=4000,"HIGH CATEGORY")</f>
        <v>MEDIUM CATEGORY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tr">
        <f>IF(AND(DmartSalesData[[#This Row],[profit]]&gt;=500,DmartSalesData[[#This Row],[sales]]&gt;=3000),"Good","Not Good")</f>
        <v>Not Good</v>
      </c>
      <c r="R11994" s="2">
        <f>YEAR(DmartSalesData[[#This Row],[order_date]])</f>
        <v>2023</v>
      </c>
    </row>
    <row r="11995" spans="1:18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 t="str" cm="1">
        <f t="array" ref="F11995">_xlfn.IFS(DmartSalesData[[#This Row],[sales]]&lt;2000,"LOW CATEGORY",DmartSalesData[[#This Row],[sales]]&lt;4000,"MEDIUM CATEGORY",DmartSalesData[[#This Row],[sales]]&gt;=4000,"HIGH CATEGORY")</f>
        <v>LOW CATEGORY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tr">
        <f>IF(AND(DmartSalesData[[#This Row],[profit]]&gt;=500,DmartSalesData[[#This Row],[sales]]&gt;=3000),"Good","Not Good")</f>
        <v>Not Good</v>
      </c>
      <c r="R11995" s="2">
        <f>YEAR(DmartSalesData[[#This Row],[order_date]])</f>
        <v>2024</v>
      </c>
    </row>
    <row r="11996" spans="1:18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 t="str" cm="1">
        <f t="array" ref="F11996">_xlfn.IFS(DmartSalesData[[#This Row],[sales]]&lt;2000,"LOW CATEGORY",DmartSalesData[[#This Row],[sales]]&lt;4000,"MEDIUM CATEGORY",DmartSalesData[[#This Row],[sales]]&gt;=4000,"HIGH CATEGORY")</f>
        <v>LOW CATEGORY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tr">
        <f>IF(AND(DmartSalesData[[#This Row],[profit]]&gt;=500,DmartSalesData[[#This Row],[sales]]&gt;=3000),"Good","Not Good")</f>
        <v>Not Good</v>
      </c>
      <c r="R11996" s="2">
        <f>YEAR(DmartSalesData[[#This Row],[order_date]])</f>
        <v>2023</v>
      </c>
    </row>
    <row r="11997" spans="1:18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 t="str" cm="1">
        <f t="array" ref="F11997">_xlfn.IFS(DmartSalesData[[#This Row],[sales]]&lt;2000,"LOW CATEGORY",DmartSalesData[[#This Row],[sales]]&lt;4000,"MEDIUM CATEGORY",DmartSalesData[[#This Row],[sales]]&gt;=4000,"HIGH CATEGORY")</f>
        <v>HIGH CATEGORY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tr">
        <f>IF(AND(DmartSalesData[[#This Row],[profit]]&gt;=500,DmartSalesData[[#This Row],[sales]]&gt;=3000),"Good","Not Good")</f>
        <v>Good</v>
      </c>
      <c r="R11997" s="2">
        <f>YEAR(DmartSalesData[[#This Row],[order_date]])</f>
        <v>2023</v>
      </c>
    </row>
    <row r="11998" spans="1:18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 t="str" cm="1">
        <f t="array" ref="F11998">_xlfn.IFS(DmartSalesData[[#This Row],[sales]]&lt;2000,"LOW CATEGORY",DmartSalesData[[#This Row],[sales]]&lt;4000,"MEDIUM CATEGORY",DmartSalesData[[#This Row],[sales]]&gt;=4000,"HIGH CATEGORY")</f>
        <v>MEDIUM CATEGORY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tr">
        <f>IF(AND(DmartSalesData[[#This Row],[profit]]&gt;=500,DmartSalesData[[#This Row],[sales]]&gt;=3000),"Good","Not Good")</f>
        <v>Not Good</v>
      </c>
      <c r="R11998" s="2">
        <f>YEAR(DmartSalesData[[#This Row],[order_date]])</f>
        <v>2024</v>
      </c>
    </row>
    <row r="11999" spans="1:18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 t="str" cm="1">
        <f t="array" ref="F11999">_xlfn.IFS(DmartSalesData[[#This Row],[sales]]&lt;2000,"LOW CATEGORY",DmartSalesData[[#This Row],[sales]]&lt;4000,"MEDIUM CATEGORY",DmartSalesData[[#This Row],[sales]]&gt;=4000,"HIGH CATEGORY")</f>
        <v>HIGH CATEGORY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tr">
        <f>IF(AND(DmartSalesData[[#This Row],[profit]]&gt;=500,DmartSalesData[[#This Row],[sales]]&gt;=3000),"Good","Not Good")</f>
        <v>Good</v>
      </c>
      <c r="R11999" s="2">
        <f>YEAR(DmartSalesData[[#This Row],[order_date]])</f>
        <v>2023</v>
      </c>
    </row>
    <row r="12000" spans="1:18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 t="str" cm="1">
        <f t="array" ref="F12000">_xlfn.IFS(DmartSalesData[[#This Row],[sales]]&lt;2000,"LOW CATEGORY",DmartSalesData[[#This Row],[sales]]&lt;4000,"MEDIUM CATEGORY",DmartSalesData[[#This Row],[sales]]&gt;=4000,"HIGH CATEGORY")</f>
        <v>LOW CATEGORY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tr">
        <f>IF(AND(DmartSalesData[[#This Row],[profit]]&gt;=500,DmartSalesData[[#This Row],[sales]]&gt;=3000),"Good","Not Good")</f>
        <v>Not Good</v>
      </c>
      <c r="R12000" s="2">
        <f>YEAR(DmartSalesData[[#This Row],[order_date]])</f>
        <v>2024</v>
      </c>
    </row>
    <row r="12001" spans="1:18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 t="str" cm="1">
        <f t="array" ref="F12001">_xlfn.IFS(DmartSalesData[[#This Row],[sales]]&lt;2000,"LOW CATEGORY",DmartSalesData[[#This Row],[sales]]&lt;4000,"MEDIUM CATEGORY",DmartSalesData[[#This Row],[sales]]&gt;=4000,"HIGH CATEGORY")</f>
        <v>LOW CATEGORY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tr">
        <f>IF(AND(DmartSalesData[[#This Row],[profit]]&gt;=500,DmartSalesData[[#This Row],[sales]]&gt;=3000),"Good","Not Good")</f>
        <v>Not Good</v>
      </c>
      <c r="R12001" s="2">
        <f>YEAR(DmartSalesData[[#This Row],[order_date]])</f>
        <v>2024</v>
      </c>
    </row>
    <row r="12002" spans="1:18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 t="str" cm="1">
        <f t="array" ref="F12002">_xlfn.IFS(DmartSalesData[[#This Row],[sales]]&lt;2000,"LOW CATEGORY",DmartSalesData[[#This Row],[sales]]&lt;4000,"MEDIUM CATEGORY",DmartSalesData[[#This Row],[sales]]&gt;=4000,"HIGH CATEGORY")</f>
        <v>LOW CATEGORY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tr">
        <f>IF(AND(DmartSalesData[[#This Row],[profit]]&gt;=500,DmartSalesData[[#This Row],[sales]]&gt;=3000),"Good","Not Good")</f>
        <v>Not Good</v>
      </c>
      <c r="R12002" s="2">
        <f>YEAR(DmartSalesData[[#This Row],[order_date]])</f>
        <v>2023</v>
      </c>
    </row>
    <row r="12003" spans="1:18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 t="str" cm="1">
        <f t="array" ref="F12003">_xlfn.IFS(DmartSalesData[[#This Row],[sales]]&lt;2000,"LOW CATEGORY",DmartSalesData[[#This Row],[sales]]&lt;4000,"MEDIUM CATEGORY",DmartSalesData[[#This Row],[sales]]&gt;=4000,"HIGH CATEGORY")</f>
        <v>MEDIUM CATEGORY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tr">
        <f>IF(AND(DmartSalesData[[#This Row],[profit]]&gt;=500,DmartSalesData[[#This Row],[sales]]&gt;=3000),"Good","Not Good")</f>
        <v>Not Good</v>
      </c>
      <c r="R12003" s="2">
        <f>YEAR(DmartSalesData[[#This Row],[order_date]])</f>
        <v>2023</v>
      </c>
    </row>
    <row r="12004" spans="1:18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 t="str" cm="1">
        <f t="array" ref="F12004">_xlfn.IFS(DmartSalesData[[#This Row],[sales]]&lt;2000,"LOW CATEGORY",DmartSalesData[[#This Row],[sales]]&lt;4000,"MEDIUM CATEGORY",DmartSalesData[[#This Row],[sales]]&gt;=4000,"HIGH CATEGORY")</f>
        <v>HIGH CATEGORY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tr">
        <f>IF(AND(DmartSalesData[[#This Row],[profit]]&gt;=500,DmartSalesData[[#This Row],[sales]]&gt;=3000),"Good","Not Good")</f>
        <v>Good</v>
      </c>
      <c r="R12004" s="2">
        <f>YEAR(DmartSalesData[[#This Row],[order_date]])</f>
        <v>2023</v>
      </c>
    </row>
    <row r="12005" spans="1:18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 t="str" cm="1">
        <f t="array" ref="F12005">_xlfn.IFS(DmartSalesData[[#This Row],[sales]]&lt;2000,"LOW CATEGORY",DmartSalesData[[#This Row],[sales]]&lt;4000,"MEDIUM CATEGORY",DmartSalesData[[#This Row],[sales]]&gt;=4000,"HIGH CATEGORY")</f>
        <v>LOW CATEGORY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tr">
        <f>IF(AND(DmartSalesData[[#This Row],[profit]]&gt;=500,DmartSalesData[[#This Row],[sales]]&gt;=3000),"Good","Not Good")</f>
        <v>Not Good</v>
      </c>
      <c r="R12005" s="2">
        <f>YEAR(DmartSalesData[[#This Row],[order_date]])</f>
        <v>2023</v>
      </c>
    </row>
    <row r="12006" spans="1:18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 t="str" cm="1">
        <f t="array" ref="F12006">_xlfn.IFS(DmartSalesData[[#This Row],[sales]]&lt;2000,"LOW CATEGORY",DmartSalesData[[#This Row],[sales]]&lt;4000,"MEDIUM CATEGORY",DmartSalesData[[#This Row],[sales]]&gt;=4000,"HIGH CATEGORY")</f>
        <v>MEDIUM CATEGORY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tr">
        <f>IF(AND(DmartSalesData[[#This Row],[profit]]&gt;=500,DmartSalesData[[#This Row],[sales]]&gt;=3000),"Good","Not Good")</f>
        <v>Not Good</v>
      </c>
      <c r="R12006" s="2">
        <f>YEAR(DmartSalesData[[#This Row],[order_date]])</f>
        <v>2023</v>
      </c>
    </row>
    <row r="12007" spans="1:18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 t="str" cm="1">
        <f t="array" ref="F12007">_xlfn.IFS(DmartSalesData[[#This Row],[sales]]&lt;2000,"LOW CATEGORY",DmartSalesData[[#This Row],[sales]]&lt;4000,"MEDIUM CATEGORY",DmartSalesData[[#This Row],[sales]]&gt;=4000,"HIGH CATEGORY")</f>
        <v>MEDIUM CATEGORY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tr">
        <f>IF(AND(DmartSalesData[[#This Row],[profit]]&gt;=500,DmartSalesData[[#This Row],[sales]]&gt;=3000),"Good","Not Good")</f>
        <v>Not Good</v>
      </c>
      <c r="R12007" s="2">
        <f>YEAR(DmartSalesData[[#This Row],[order_date]])</f>
        <v>2024</v>
      </c>
    </row>
    <row r="12008" spans="1:18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 t="str" cm="1">
        <f t="array" ref="F12008">_xlfn.IFS(DmartSalesData[[#This Row],[sales]]&lt;2000,"LOW CATEGORY",DmartSalesData[[#This Row],[sales]]&lt;4000,"MEDIUM CATEGORY",DmartSalesData[[#This Row],[sales]]&gt;=4000,"HIGH CATEGORY")</f>
        <v>MEDIUM CATEGORY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tr">
        <f>IF(AND(DmartSalesData[[#This Row],[profit]]&gt;=500,DmartSalesData[[#This Row],[sales]]&gt;=3000),"Good","Not Good")</f>
        <v>Good</v>
      </c>
      <c r="R12008" s="2">
        <f>YEAR(DmartSalesData[[#This Row],[order_date]])</f>
        <v>2024</v>
      </c>
    </row>
    <row r="12009" spans="1:18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 t="str" cm="1">
        <f t="array" ref="F12009">_xlfn.IFS(DmartSalesData[[#This Row],[sales]]&lt;2000,"LOW CATEGORY",DmartSalesData[[#This Row],[sales]]&lt;4000,"MEDIUM CATEGORY",DmartSalesData[[#This Row],[sales]]&gt;=4000,"HIGH CATEGORY")</f>
        <v>MEDIUM CATEGORY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tr">
        <f>IF(AND(DmartSalesData[[#This Row],[profit]]&gt;=500,DmartSalesData[[#This Row],[sales]]&gt;=3000),"Good","Not Good")</f>
        <v>Not Good</v>
      </c>
      <c r="R12009" s="2">
        <f>YEAR(DmartSalesData[[#This Row],[order_date]])</f>
        <v>2024</v>
      </c>
    </row>
    <row r="12010" spans="1:18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 t="str" cm="1">
        <f t="array" ref="F12010">_xlfn.IFS(DmartSalesData[[#This Row],[sales]]&lt;2000,"LOW CATEGORY",DmartSalesData[[#This Row],[sales]]&lt;4000,"MEDIUM CATEGORY",DmartSalesData[[#This Row],[sales]]&gt;=4000,"HIGH CATEGORY")</f>
        <v>MEDIUM CATEGORY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tr">
        <f>IF(AND(DmartSalesData[[#This Row],[profit]]&gt;=500,DmartSalesData[[#This Row],[sales]]&gt;=3000),"Good","Not Good")</f>
        <v>Good</v>
      </c>
      <c r="R12010" s="2">
        <f>YEAR(DmartSalesData[[#This Row],[order_date]])</f>
        <v>2023</v>
      </c>
    </row>
    <row r="12011" spans="1:18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 t="str" cm="1">
        <f t="array" ref="F12011">_xlfn.IFS(DmartSalesData[[#This Row],[sales]]&lt;2000,"LOW CATEGORY",DmartSalesData[[#This Row],[sales]]&lt;4000,"MEDIUM CATEGORY",DmartSalesData[[#This Row],[sales]]&gt;=4000,"HIGH CATEGORY")</f>
        <v>MEDIUM CATEGORY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tr">
        <f>IF(AND(DmartSalesData[[#This Row],[profit]]&gt;=500,DmartSalesData[[#This Row],[sales]]&gt;=3000),"Good","Not Good")</f>
        <v>Not Good</v>
      </c>
      <c r="R12011" s="2">
        <f>YEAR(DmartSalesData[[#This Row],[order_date]])</f>
        <v>2023</v>
      </c>
    </row>
    <row r="12012" spans="1:18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 t="str" cm="1">
        <f t="array" ref="F12012">_xlfn.IFS(DmartSalesData[[#This Row],[sales]]&lt;2000,"LOW CATEGORY",DmartSalesData[[#This Row],[sales]]&lt;4000,"MEDIUM CATEGORY",DmartSalesData[[#This Row],[sales]]&gt;=4000,"HIGH CATEGORY")</f>
        <v>LOW CATEGORY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tr">
        <f>IF(AND(DmartSalesData[[#This Row],[profit]]&gt;=500,DmartSalesData[[#This Row],[sales]]&gt;=3000),"Good","Not Good")</f>
        <v>Not Good</v>
      </c>
      <c r="R12012" s="2">
        <f>YEAR(DmartSalesData[[#This Row],[order_date]])</f>
        <v>2024</v>
      </c>
    </row>
    <row r="12013" spans="1:18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 t="str" cm="1">
        <f t="array" ref="F12013">_xlfn.IFS(DmartSalesData[[#This Row],[sales]]&lt;2000,"LOW CATEGORY",DmartSalesData[[#This Row],[sales]]&lt;4000,"MEDIUM CATEGORY",DmartSalesData[[#This Row],[sales]]&gt;=4000,"HIGH CATEGORY")</f>
        <v>HIGH CATEGORY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tr">
        <f>IF(AND(DmartSalesData[[#This Row],[profit]]&gt;=500,DmartSalesData[[#This Row],[sales]]&gt;=3000),"Good","Not Good")</f>
        <v>Good</v>
      </c>
      <c r="R12013" s="2">
        <f>YEAR(DmartSalesData[[#This Row],[order_date]])</f>
        <v>2023</v>
      </c>
    </row>
    <row r="12014" spans="1:18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 t="str" cm="1">
        <f t="array" ref="F12014">_xlfn.IFS(DmartSalesData[[#This Row],[sales]]&lt;2000,"LOW CATEGORY",DmartSalesData[[#This Row],[sales]]&lt;4000,"MEDIUM CATEGORY",DmartSalesData[[#This Row],[sales]]&gt;=4000,"HIGH CATEGORY")</f>
        <v>HIGH CATEGORY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tr">
        <f>IF(AND(DmartSalesData[[#This Row],[profit]]&gt;=500,DmartSalesData[[#This Row],[sales]]&gt;=3000),"Good","Not Good")</f>
        <v>Good</v>
      </c>
      <c r="R12014" s="2">
        <f>YEAR(DmartSalesData[[#This Row],[order_date]])</f>
        <v>2024</v>
      </c>
    </row>
    <row r="12015" spans="1:18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 t="str" cm="1">
        <f t="array" ref="F12015">_xlfn.IFS(DmartSalesData[[#This Row],[sales]]&lt;2000,"LOW CATEGORY",DmartSalesData[[#This Row],[sales]]&lt;4000,"MEDIUM CATEGORY",DmartSalesData[[#This Row],[sales]]&gt;=4000,"HIGH CATEGORY")</f>
        <v>MEDIUM CATEGORY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tr">
        <f>IF(AND(DmartSalesData[[#This Row],[profit]]&gt;=500,DmartSalesData[[#This Row],[sales]]&gt;=3000),"Good","Not Good")</f>
        <v>Not Good</v>
      </c>
      <c r="R12015" s="2">
        <f>YEAR(DmartSalesData[[#This Row],[order_date]])</f>
        <v>2023</v>
      </c>
    </row>
    <row r="12016" spans="1:18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 t="str" cm="1">
        <f t="array" ref="F12016">_xlfn.IFS(DmartSalesData[[#This Row],[sales]]&lt;2000,"LOW CATEGORY",DmartSalesData[[#This Row],[sales]]&lt;4000,"MEDIUM CATEGORY",DmartSalesData[[#This Row],[sales]]&gt;=4000,"HIGH CATEGORY")</f>
        <v>MEDIUM CATEGORY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tr">
        <f>IF(AND(DmartSalesData[[#This Row],[profit]]&gt;=500,DmartSalesData[[#This Row],[sales]]&gt;=3000),"Good","Not Good")</f>
        <v>Not Good</v>
      </c>
      <c r="R12016" s="2">
        <f>YEAR(DmartSalesData[[#This Row],[order_date]])</f>
        <v>2024</v>
      </c>
    </row>
    <row r="12017" spans="1:18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 t="str" cm="1">
        <f t="array" ref="F12017">_xlfn.IFS(DmartSalesData[[#This Row],[sales]]&lt;2000,"LOW CATEGORY",DmartSalesData[[#This Row],[sales]]&lt;4000,"MEDIUM CATEGORY",DmartSalesData[[#This Row],[sales]]&gt;=4000,"HIGH CATEGORY")</f>
        <v>MEDIUM CATEGORY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tr">
        <f>IF(AND(DmartSalesData[[#This Row],[profit]]&gt;=500,DmartSalesData[[#This Row],[sales]]&gt;=3000),"Good","Not Good")</f>
        <v>Good</v>
      </c>
      <c r="R12017" s="2">
        <f>YEAR(DmartSalesData[[#This Row],[order_date]])</f>
        <v>2024</v>
      </c>
    </row>
    <row r="12018" spans="1:18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 t="str" cm="1">
        <f t="array" ref="F12018">_xlfn.IFS(DmartSalesData[[#This Row],[sales]]&lt;2000,"LOW CATEGORY",DmartSalesData[[#This Row],[sales]]&lt;4000,"MEDIUM CATEGORY",DmartSalesData[[#This Row],[sales]]&gt;=4000,"HIGH CATEGORY")</f>
        <v>HIGH CATEGORY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tr">
        <f>IF(AND(DmartSalesData[[#This Row],[profit]]&gt;=500,DmartSalesData[[#This Row],[sales]]&gt;=3000),"Good","Not Good")</f>
        <v>Good</v>
      </c>
      <c r="R12018" s="2">
        <f>YEAR(DmartSalesData[[#This Row],[order_date]])</f>
        <v>2023</v>
      </c>
    </row>
    <row r="12019" spans="1:18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 t="str" cm="1">
        <f t="array" ref="F12019">_xlfn.IFS(DmartSalesData[[#This Row],[sales]]&lt;2000,"LOW CATEGORY",DmartSalesData[[#This Row],[sales]]&lt;4000,"MEDIUM CATEGORY",DmartSalesData[[#This Row],[sales]]&gt;=4000,"HIGH CATEGORY")</f>
        <v>LOW CATEGORY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tr">
        <f>IF(AND(DmartSalesData[[#This Row],[profit]]&gt;=500,DmartSalesData[[#This Row],[sales]]&gt;=3000),"Good","Not Good")</f>
        <v>Not Good</v>
      </c>
      <c r="R12019" s="2">
        <f>YEAR(DmartSalesData[[#This Row],[order_date]])</f>
        <v>2024</v>
      </c>
    </row>
    <row r="12020" spans="1:18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 t="str" cm="1">
        <f t="array" ref="F12020">_xlfn.IFS(DmartSalesData[[#This Row],[sales]]&lt;2000,"LOW CATEGORY",DmartSalesData[[#This Row],[sales]]&lt;4000,"MEDIUM CATEGORY",DmartSalesData[[#This Row],[sales]]&gt;=4000,"HIGH CATEGORY")</f>
        <v>MEDIUM CATEGORY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tr">
        <f>IF(AND(DmartSalesData[[#This Row],[profit]]&gt;=500,DmartSalesData[[#This Row],[sales]]&gt;=3000),"Good","Not Good")</f>
        <v>Good</v>
      </c>
      <c r="R12020" s="2">
        <f>YEAR(DmartSalesData[[#This Row],[order_date]])</f>
        <v>2023</v>
      </c>
    </row>
    <row r="12021" spans="1:18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 t="str" cm="1">
        <f t="array" ref="F12021">_xlfn.IFS(DmartSalesData[[#This Row],[sales]]&lt;2000,"LOW CATEGORY",DmartSalesData[[#This Row],[sales]]&lt;4000,"MEDIUM CATEGORY",DmartSalesData[[#This Row],[sales]]&gt;=4000,"HIGH CATEGORY")</f>
        <v>LOW CATEGORY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tr">
        <f>IF(AND(DmartSalesData[[#This Row],[profit]]&gt;=500,DmartSalesData[[#This Row],[sales]]&gt;=3000),"Good","Not Good")</f>
        <v>Not Good</v>
      </c>
      <c r="R12021" s="2">
        <f>YEAR(DmartSalesData[[#This Row],[order_date]])</f>
        <v>2023</v>
      </c>
    </row>
    <row r="12022" spans="1:18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 t="str" cm="1">
        <f t="array" ref="F12022">_xlfn.IFS(DmartSalesData[[#This Row],[sales]]&lt;2000,"LOW CATEGORY",DmartSalesData[[#This Row],[sales]]&lt;4000,"MEDIUM CATEGORY",DmartSalesData[[#This Row],[sales]]&gt;=4000,"HIGH CATEGORY")</f>
        <v>LOW CATEGORY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tr">
        <f>IF(AND(DmartSalesData[[#This Row],[profit]]&gt;=500,DmartSalesData[[#This Row],[sales]]&gt;=3000),"Good","Not Good")</f>
        <v>Not Good</v>
      </c>
      <c r="R12022" s="2">
        <f>YEAR(DmartSalesData[[#This Row],[order_date]])</f>
        <v>2024</v>
      </c>
    </row>
    <row r="12023" spans="1:18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 t="str" cm="1">
        <f t="array" ref="F12023">_xlfn.IFS(DmartSalesData[[#This Row],[sales]]&lt;2000,"LOW CATEGORY",DmartSalesData[[#This Row],[sales]]&lt;4000,"MEDIUM CATEGORY",DmartSalesData[[#This Row],[sales]]&gt;=4000,"HIGH CATEGORY")</f>
        <v>MEDIUM CATEGORY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tr">
        <f>IF(AND(DmartSalesData[[#This Row],[profit]]&gt;=500,DmartSalesData[[#This Row],[sales]]&gt;=3000),"Good","Not Good")</f>
        <v>Good</v>
      </c>
      <c r="R12023" s="2">
        <f>YEAR(DmartSalesData[[#This Row],[order_date]])</f>
        <v>2023</v>
      </c>
    </row>
    <row r="12024" spans="1:18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 t="str" cm="1">
        <f t="array" ref="F12024">_xlfn.IFS(DmartSalesData[[#This Row],[sales]]&lt;2000,"LOW CATEGORY",DmartSalesData[[#This Row],[sales]]&lt;4000,"MEDIUM CATEGORY",DmartSalesData[[#This Row],[sales]]&gt;=4000,"HIGH CATEGORY")</f>
        <v>HIGH CATEGORY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tr">
        <f>IF(AND(DmartSalesData[[#This Row],[profit]]&gt;=500,DmartSalesData[[#This Row],[sales]]&gt;=3000),"Good","Not Good")</f>
        <v>Good</v>
      </c>
      <c r="R12024" s="2">
        <f>YEAR(DmartSalesData[[#This Row],[order_date]])</f>
        <v>2023</v>
      </c>
    </row>
    <row r="12025" spans="1:18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 t="str" cm="1">
        <f t="array" ref="F12025">_xlfn.IFS(DmartSalesData[[#This Row],[sales]]&lt;2000,"LOW CATEGORY",DmartSalesData[[#This Row],[sales]]&lt;4000,"MEDIUM CATEGORY",DmartSalesData[[#This Row],[sales]]&gt;=4000,"HIGH CATEGORY")</f>
        <v>MEDIUM CATEGORY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tr">
        <f>IF(AND(DmartSalesData[[#This Row],[profit]]&gt;=500,DmartSalesData[[#This Row],[sales]]&gt;=3000),"Good","Not Good")</f>
        <v>Good</v>
      </c>
      <c r="R12025" s="2">
        <f>YEAR(DmartSalesData[[#This Row],[order_date]])</f>
        <v>2023</v>
      </c>
    </row>
    <row r="12026" spans="1:18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 t="str" cm="1">
        <f t="array" ref="F12026">_xlfn.IFS(DmartSalesData[[#This Row],[sales]]&lt;2000,"LOW CATEGORY",DmartSalesData[[#This Row],[sales]]&lt;4000,"MEDIUM CATEGORY",DmartSalesData[[#This Row],[sales]]&gt;=4000,"HIGH CATEGORY")</f>
        <v>MEDIUM CATEGORY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tr">
        <f>IF(AND(DmartSalesData[[#This Row],[profit]]&gt;=500,DmartSalesData[[#This Row],[sales]]&gt;=3000),"Good","Not Good")</f>
        <v>Not Good</v>
      </c>
      <c r="R12026" s="2">
        <f>YEAR(DmartSalesData[[#This Row],[order_date]])</f>
        <v>2023</v>
      </c>
    </row>
    <row r="12027" spans="1:18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 t="str" cm="1">
        <f t="array" ref="F12027">_xlfn.IFS(DmartSalesData[[#This Row],[sales]]&lt;2000,"LOW CATEGORY",DmartSalesData[[#This Row],[sales]]&lt;4000,"MEDIUM CATEGORY",DmartSalesData[[#This Row],[sales]]&gt;=4000,"HIGH CATEGORY")</f>
        <v>MEDIUM CATEGORY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tr">
        <f>IF(AND(DmartSalesData[[#This Row],[profit]]&gt;=500,DmartSalesData[[#This Row],[sales]]&gt;=3000),"Good","Not Good")</f>
        <v>Not Good</v>
      </c>
      <c r="R12027" s="2">
        <f>YEAR(DmartSalesData[[#This Row],[order_date]])</f>
        <v>2024</v>
      </c>
    </row>
    <row r="12028" spans="1:18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 t="str" cm="1">
        <f t="array" ref="F12028">_xlfn.IFS(DmartSalesData[[#This Row],[sales]]&lt;2000,"LOW CATEGORY",DmartSalesData[[#This Row],[sales]]&lt;4000,"MEDIUM CATEGORY",DmartSalesData[[#This Row],[sales]]&gt;=4000,"HIGH CATEGORY")</f>
        <v>HIGH CATEGORY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tr">
        <f>IF(AND(DmartSalesData[[#This Row],[profit]]&gt;=500,DmartSalesData[[#This Row],[sales]]&gt;=3000),"Good","Not Good")</f>
        <v>Not Good</v>
      </c>
      <c r="R12028" s="2">
        <f>YEAR(DmartSalesData[[#This Row],[order_date]])</f>
        <v>2023</v>
      </c>
    </row>
    <row r="12029" spans="1:18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 t="str" cm="1">
        <f t="array" ref="F12029">_xlfn.IFS(DmartSalesData[[#This Row],[sales]]&lt;2000,"LOW CATEGORY",DmartSalesData[[#This Row],[sales]]&lt;4000,"MEDIUM CATEGORY",DmartSalesData[[#This Row],[sales]]&gt;=4000,"HIGH CATEGORY")</f>
        <v>MEDIUM CATEGORY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tr">
        <f>IF(AND(DmartSalesData[[#This Row],[profit]]&gt;=500,DmartSalesData[[#This Row],[sales]]&gt;=3000),"Good","Not Good")</f>
        <v>Not Good</v>
      </c>
      <c r="R12029" s="2">
        <f>YEAR(DmartSalesData[[#This Row],[order_date]])</f>
        <v>2024</v>
      </c>
    </row>
    <row r="12030" spans="1:18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 t="str" cm="1">
        <f t="array" ref="F12030">_xlfn.IFS(DmartSalesData[[#This Row],[sales]]&lt;2000,"LOW CATEGORY",DmartSalesData[[#This Row],[sales]]&lt;4000,"MEDIUM CATEGORY",DmartSalesData[[#This Row],[sales]]&gt;=4000,"HIGH CATEGORY")</f>
        <v>LOW CATEGORY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tr">
        <f>IF(AND(DmartSalesData[[#This Row],[profit]]&gt;=500,DmartSalesData[[#This Row],[sales]]&gt;=3000),"Good","Not Good")</f>
        <v>Not Good</v>
      </c>
      <c r="R12030" s="2">
        <f>YEAR(DmartSalesData[[#This Row],[order_date]])</f>
        <v>2023</v>
      </c>
    </row>
    <row r="12031" spans="1:18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 t="str" cm="1">
        <f t="array" ref="F12031">_xlfn.IFS(DmartSalesData[[#This Row],[sales]]&lt;2000,"LOW CATEGORY",DmartSalesData[[#This Row],[sales]]&lt;4000,"MEDIUM CATEGORY",DmartSalesData[[#This Row],[sales]]&gt;=4000,"HIGH CATEGORY")</f>
        <v>HIGH CATEGORY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tr">
        <f>IF(AND(DmartSalesData[[#This Row],[profit]]&gt;=500,DmartSalesData[[#This Row],[sales]]&gt;=3000),"Good","Not Good")</f>
        <v>Good</v>
      </c>
      <c r="R12031" s="2">
        <f>YEAR(DmartSalesData[[#This Row],[order_date]])</f>
        <v>2023</v>
      </c>
    </row>
    <row r="12032" spans="1:18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 t="str" cm="1">
        <f t="array" ref="F12032">_xlfn.IFS(DmartSalesData[[#This Row],[sales]]&lt;2000,"LOW CATEGORY",DmartSalesData[[#This Row],[sales]]&lt;4000,"MEDIUM CATEGORY",DmartSalesData[[#This Row],[sales]]&gt;=4000,"HIGH CATEGORY")</f>
        <v>LOW CATEGORY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tr">
        <f>IF(AND(DmartSalesData[[#This Row],[profit]]&gt;=500,DmartSalesData[[#This Row],[sales]]&gt;=3000),"Good","Not Good")</f>
        <v>Not Good</v>
      </c>
      <c r="R12032" s="2">
        <f>YEAR(DmartSalesData[[#This Row],[order_date]])</f>
        <v>2023</v>
      </c>
    </row>
    <row r="12033" spans="1:18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 t="str" cm="1">
        <f t="array" ref="F12033">_xlfn.IFS(DmartSalesData[[#This Row],[sales]]&lt;2000,"LOW CATEGORY",DmartSalesData[[#This Row],[sales]]&lt;4000,"MEDIUM CATEGORY",DmartSalesData[[#This Row],[sales]]&gt;=4000,"HIGH CATEGORY")</f>
        <v>LOW CATEGORY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tr">
        <f>IF(AND(DmartSalesData[[#This Row],[profit]]&gt;=500,DmartSalesData[[#This Row],[sales]]&gt;=3000),"Good","Not Good")</f>
        <v>Not Good</v>
      </c>
      <c r="R12033" s="2">
        <f>YEAR(DmartSalesData[[#This Row],[order_date]])</f>
        <v>2023</v>
      </c>
    </row>
    <row r="12034" spans="1:18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 t="str" cm="1">
        <f t="array" ref="F12034">_xlfn.IFS(DmartSalesData[[#This Row],[sales]]&lt;2000,"LOW CATEGORY",DmartSalesData[[#This Row],[sales]]&lt;4000,"MEDIUM CATEGORY",DmartSalesData[[#This Row],[sales]]&gt;=4000,"HIGH CATEGORY")</f>
        <v>MEDIUM CATEGORY</v>
      </c>
      <c r="G12034" s="2">
        <v>0.35</v>
      </c>
      <c r="H12034" s="2">
        <f t="shared" ref="H12034:H12097" si="376">E12034*G12034</f>
        <v>1089.0669999999998</v>
      </c>
      <c r="I12034" s="2">
        <f t="shared" ref="I12034:I12097" si="377">E12034-H12034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tr">
        <f>IF(AND(DmartSalesData[[#This Row],[profit]]&gt;=500,DmartSalesData[[#This Row],[sales]]&gt;=3000),"Good","Not Good")</f>
        <v>Good</v>
      </c>
      <c r="R12034" s="2">
        <f>YEAR(DmartSalesData[[#This Row],[order_date]])</f>
        <v>2024</v>
      </c>
    </row>
    <row r="12035" spans="1:18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 t="str" cm="1">
        <f t="array" ref="F12035">_xlfn.IFS(DmartSalesData[[#This Row],[sales]]&lt;2000,"LOW CATEGORY",DmartSalesData[[#This Row],[sales]]&lt;4000,"MEDIUM CATEGORY",DmartSalesData[[#This Row],[sales]]&gt;=4000,"HIGH CATEGORY")</f>
        <v>MEDIUM CATEGORY</v>
      </c>
      <c r="G12035" s="2">
        <v>0.28000000000000003</v>
      </c>
      <c r="H12035" s="2">
        <f t="shared" si="376"/>
        <v>821.13080000000014</v>
      </c>
      <c r="I12035" s="2">
        <f t="shared" si="377"/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tr">
        <f>IF(AND(DmartSalesData[[#This Row],[profit]]&gt;=500,DmartSalesData[[#This Row],[sales]]&gt;=3000),"Good","Not Good")</f>
        <v>Not Good</v>
      </c>
      <c r="R12035" s="2">
        <f>YEAR(DmartSalesData[[#This Row],[order_date]])</f>
        <v>2024</v>
      </c>
    </row>
    <row r="12036" spans="1:18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 t="str" cm="1">
        <f t="array" ref="F12036">_xlfn.IFS(DmartSalesData[[#This Row],[sales]]&lt;2000,"LOW CATEGORY",DmartSalesData[[#This Row],[sales]]&lt;4000,"MEDIUM CATEGORY",DmartSalesData[[#This Row],[sales]]&gt;=4000,"HIGH CATEGORY")</f>
        <v>MEDIUM CATEGORY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tr">
        <f>IF(AND(DmartSalesData[[#This Row],[profit]]&gt;=500,DmartSalesData[[#This Row],[sales]]&gt;=3000),"Good","Not Good")</f>
        <v>Not Good</v>
      </c>
      <c r="R12036" s="2">
        <f>YEAR(DmartSalesData[[#This Row],[order_date]])</f>
        <v>2023</v>
      </c>
    </row>
    <row r="12037" spans="1:18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 t="str" cm="1">
        <f t="array" ref="F12037">_xlfn.IFS(DmartSalesData[[#This Row],[sales]]&lt;2000,"LOW CATEGORY",DmartSalesData[[#This Row],[sales]]&lt;4000,"MEDIUM CATEGORY",DmartSalesData[[#This Row],[sales]]&gt;=4000,"HIGH CATEGORY")</f>
        <v>HIGH CATEGORY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tr">
        <f>IF(AND(DmartSalesData[[#This Row],[profit]]&gt;=500,DmartSalesData[[#This Row],[sales]]&gt;=3000),"Good","Not Good")</f>
        <v>Good</v>
      </c>
      <c r="R12037" s="2">
        <f>YEAR(DmartSalesData[[#This Row],[order_date]])</f>
        <v>2023</v>
      </c>
    </row>
    <row r="12038" spans="1:18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 t="str" cm="1">
        <f t="array" ref="F12038">_xlfn.IFS(DmartSalesData[[#This Row],[sales]]&lt;2000,"LOW CATEGORY",DmartSalesData[[#This Row],[sales]]&lt;4000,"MEDIUM CATEGORY",DmartSalesData[[#This Row],[sales]]&gt;=4000,"HIGH CATEGORY")</f>
        <v>LOW CATEGORY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tr">
        <f>IF(AND(DmartSalesData[[#This Row],[profit]]&gt;=500,DmartSalesData[[#This Row],[sales]]&gt;=3000),"Good","Not Good")</f>
        <v>Not Good</v>
      </c>
      <c r="R12038" s="2">
        <f>YEAR(DmartSalesData[[#This Row],[order_date]])</f>
        <v>2023</v>
      </c>
    </row>
    <row r="12039" spans="1:18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 t="str" cm="1">
        <f t="array" ref="F12039">_xlfn.IFS(DmartSalesData[[#This Row],[sales]]&lt;2000,"LOW CATEGORY",DmartSalesData[[#This Row],[sales]]&lt;4000,"MEDIUM CATEGORY",DmartSalesData[[#This Row],[sales]]&gt;=4000,"HIGH CATEGORY")</f>
        <v>LOW CATEGORY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tr">
        <f>IF(AND(DmartSalesData[[#This Row],[profit]]&gt;=500,DmartSalesData[[#This Row],[sales]]&gt;=3000),"Good","Not Good")</f>
        <v>Not Good</v>
      </c>
      <c r="R12039" s="2">
        <f>YEAR(DmartSalesData[[#This Row],[order_date]])</f>
        <v>2024</v>
      </c>
    </row>
    <row r="12040" spans="1:18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 t="str" cm="1">
        <f t="array" ref="F12040">_xlfn.IFS(DmartSalesData[[#This Row],[sales]]&lt;2000,"LOW CATEGORY",DmartSalesData[[#This Row],[sales]]&lt;4000,"MEDIUM CATEGORY",DmartSalesData[[#This Row],[sales]]&gt;=4000,"HIGH CATEGORY")</f>
        <v>LOW CATEGORY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tr">
        <f>IF(AND(DmartSalesData[[#This Row],[profit]]&gt;=500,DmartSalesData[[#This Row],[sales]]&gt;=3000),"Good","Not Good")</f>
        <v>Not Good</v>
      </c>
      <c r="R12040" s="2">
        <f>YEAR(DmartSalesData[[#This Row],[order_date]])</f>
        <v>2024</v>
      </c>
    </row>
    <row r="12041" spans="1:18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 t="str" cm="1">
        <f t="array" ref="F12041">_xlfn.IFS(DmartSalesData[[#This Row],[sales]]&lt;2000,"LOW CATEGORY",DmartSalesData[[#This Row],[sales]]&lt;4000,"MEDIUM CATEGORY",DmartSalesData[[#This Row],[sales]]&gt;=4000,"HIGH CATEGORY")</f>
        <v>LOW CATEGORY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tr">
        <f>IF(AND(DmartSalesData[[#This Row],[profit]]&gt;=500,DmartSalesData[[#This Row],[sales]]&gt;=3000),"Good","Not Good")</f>
        <v>Not Good</v>
      </c>
      <c r="R12041" s="2">
        <f>YEAR(DmartSalesData[[#This Row],[order_date]])</f>
        <v>2023</v>
      </c>
    </row>
    <row r="12042" spans="1:18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 t="str" cm="1">
        <f t="array" ref="F12042">_xlfn.IFS(DmartSalesData[[#This Row],[sales]]&lt;2000,"LOW CATEGORY",DmartSalesData[[#This Row],[sales]]&lt;4000,"MEDIUM CATEGORY",DmartSalesData[[#This Row],[sales]]&gt;=4000,"HIGH CATEGORY")</f>
        <v>MEDIUM CATEGORY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tr">
        <f>IF(AND(DmartSalesData[[#This Row],[profit]]&gt;=500,DmartSalesData[[#This Row],[sales]]&gt;=3000),"Good","Not Good")</f>
        <v>Not Good</v>
      </c>
      <c r="R12042" s="2">
        <f>YEAR(DmartSalesData[[#This Row],[order_date]])</f>
        <v>2023</v>
      </c>
    </row>
    <row r="12043" spans="1:18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 t="str" cm="1">
        <f t="array" ref="F12043">_xlfn.IFS(DmartSalesData[[#This Row],[sales]]&lt;2000,"LOW CATEGORY",DmartSalesData[[#This Row],[sales]]&lt;4000,"MEDIUM CATEGORY",DmartSalesData[[#This Row],[sales]]&gt;=4000,"HIGH CATEGORY")</f>
        <v>LOW CATEGORY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tr">
        <f>IF(AND(DmartSalesData[[#This Row],[profit]]&gt;=500,DmartSalesData[[#This Row],[sales]]&gt;=3000),"Good","Not Good")</f>
        <v>Not Good</v>
      </c>
      <c r="R12043" s="2">
        <f>YEAR(DmartSalesData[[#This Row],[order_date]])</f>
        <v>2024</v>
      </c>
    </row>
    <row r="12044" spans="1:18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 t="str" cm="1">
        <f t="array" ref="F12044">_xlfn.IFS(DmartSalesData[[#This Row],[sales]]&lt;2000,"LOW CATEGORY",DmartSalesData[[#This Row],[sales]]&lt;4000,"MEDIUM CATEGORY",DmartSalesData[[#This Row],[sales]]&gt;=4000,"HIGH CATEGORY")</f>
        <v>HIGH CATEGORY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tr">
        <f>IF(AND(DmartSalesData[[#This Row],[profit]]&gt;=500,DmartSalesData[[#This Row],[sales]]&gt;=3000),"Good","Not Good")</f>
        <v>Good</v>
      </c>
      <c r="R12044" s="2">
        <f>YEAR(DmartSalesData[[#This Row],[order_date]])</f>
        <v>2023</v>
      </c>
    </row>
    <row r="12045" spans="1:18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 t="str" cm="1">
        <f t="array" ref="F12045">_xlfn.IFS(DmartSalesData[[#This Row],[sales]]&lt;2000,"LOW CATEGORY",DmartSalesData[[#This Row],[sales]]&lt;4000,"MEDIUM CATEGORY",DmartSalesData[[#This Row],[sales]]&gt;=4000,"HIGH CATEGORY")</f>
        <v>HIGH CATEGORY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tr">
        <f>IF(AND(DmartSalesData[[#This Row],[profit]]&gt;=500,DmartSalesData[[#This Row],[sales]]&gt;=3000),"Good","Not Good")</f>
        <v>Not Good</v>
      </c>
      <c r="R12045" s="2">
        <f>YEAR(DmartSalesData[[#This Row],[order_date]])</f>
        <v>2023</v>
      </c>
    </row>
    <row r="12046" spans="1:18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 t="str" cm="1">
        <f t="array" ref="F12046">_xlfn.IFS(DmartSalesData[[#This Row],[sales]]&lt;2000,"LOW CATEGORY",DmartSalesData[[#This Row],[sales]]&lt;4000,"MEDIUM CATEGORY",DmartSalesData[[#This Row],[sales]]&gt;=4000,"HIGH CATEGORY")</f>
        <v>MEDIUM CATEGORY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tr">
        <f>IF(AND(DmartSalesData[[#This Row],[profit]]&gt;=500,DmartSalesData[[#This Row],[sales]]&gt;=3000),"Good","Not Good")</f>
        <v>Not Good</v>
      </c>
      <c r="R12046" s="2">
        <f>YEAR(DmartSalesData[[#This Row],[order_date]])</f>
        <v>2024</v>
      </c>
    </row>
    <row r="12047" spans="1:18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 t="str" cm="1">
        <f t="array" ref="F12047">_xlfn.IFS(DmartSalesData[[#This Row],[sales]]&lt;2000,"LOW CATEGORY",DmartSalesData[[#This Row],[sales]]&lt;4000,"MEDIUM CATEGORY",DmartSalesData[[#This Row],[sales]]&gt;=4000,"HIGH CATEGORY")</f>
        <v>LOW CATEGORY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tr">
        <f>IF(AND(DmartSalesData[[#This Row],[profit]]&gt;=500,DmartSalesData[[#This Row],[sales]]&gt;=3000),"Good","Not Good")</f>
        <v>Not Good</v>
      </c>
      <c r="R12047" s="2">
        <f>YEAR(DmartSalesData[[#This Row],[order_date]])</f>
        <v>2023</v>
      </c>
    </row>
    <row r="12048" spans="1:18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 t="str" cm="1">
        <f t="array" ref="F12048">_xlfn.IFS(DmartSalesData[[#This Row],[sales]]&lt;2000,"LOW CATEGORY",DmartSalesData[[#This Row],[sales]]&lt;4000,"MEDIUM CATEGORY",DmartSalesData[[#This Row],[sales]]&gt;=4000,"HIGH CATEGORY")</f>
        <v>MEDIUM CATEGORY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tr">
        <f>IF(AND(DmartSalesData[[#This Row],[profit]]&gt;=500,DmartSalesData[[#This Row],[sales]]&gt;=3000),"Good","Not Good")</f>
        <v>Not Good</v>
      </c>
      <c r="R12048" s="2">
        <f>YEAR(DmartSalesData[[#This Row],[order_date]])</f>
        <v>2024</v>
      </c>
    </row>
    <row r="12049" spans="1:18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 t="str" cm="1">
        <f t="array" ref="F12049">_xlfn.IFS(DmartSalesData[[#This Row],[sales]]&lt;2000,"LOW CATEGORY",DmartSalesData[[#This Row],[sales]]&lt;4000,"MEDIUM CATEGORY",DmartSalesData[[#This Row],[sales]]&gt;=4000,"HIGH CATEGORY")</f>
        <v>MEDIUM CATEGORY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tr">
        <f>IF(AND(DmartSalesData[[#This Row],[profit]]&gt;=500,DmartSalesData[[#This Row],[sales]]&gt;=3000),"Good","Not Good")</f>
        <v>Good</v>
      </c>
      <c r="R12049" s="2">
        <f>YEAR(DmartSalesData[[#This Row],[order_date]])</f>
        <v>2024</v>
      </c>
    </row>
    <row r="12050" spans="1:18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 t="str" cm="1">
        <f t="array" ref="F12050">_xlfn.IFS(DmartSalesData[[#This Row],[sales]]&lt;2000,"LOW CATEGORY",DmartSalesData[[#This Row],[sales]]&lt;4000,"MEDIUM CATEGORY",DmartSalesData[[#This Row],[sales]]&gt;=4000,"HIGH CATEGORY")</f>
        <v>LOW CATEGORY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tr">
        <f>IF(AND(DmartSalesData[[#This Row],[profit]]&gt;=500,DmartSalesData[[#This Row],[sales]]&gt;=3000),"Good","Not Good")</f>
        <v>Not Good</v>
      </c>
      <c r="R12050" s="2">
        <f>YEAR(DmartSalesData[[#This Row],[order_date]])</f>
        <v>2023</v>
      </c>
    </row>
    <row r="12051" spans="1:18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 t="str" cm="1">
        <f t="array" ref="F12051">_xlfn.IFS(DmartSalesData[[#This Row],[sales]]&lt;2000,"LOW CATEGORY",DmartSalesData[[#This Row],[sales]]&lt;4000,"MEDIUM CATEGORY",DmartSalesData[[#This Row],[sales]]&gt;=4000,"HIGH CATEGORY")</f>
        <v>MEDIUM CATEGORY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tr">
        <f>IF(AND(DmartSalesData[[#This Row],[profit]]&gt;=500,DmartSalesData[[#This Row],[sales]]&gt;=3000),"Good","Not Good")</f>
        <v>Not Good</v>
      </c>
      <c r="R12051" s="2">
        <f>YEAR(DmartSalesData[[#This Row],[order_date]])</f>
        <v>2024</v>
      </c>
    </row>
    <row r="12052" spans="1:18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 t="str" cm="1">
        <f t="array" ref="F12052">_xlfn.IFS(DmartSalesData[[#This Row],[sales]]&lt;2000,"LOW CATEGORY",DmartSalesData[[#This Row],[sales]]&lt;4000,"MEDIUM CATEGORY",DmartSalesData[[#This Row],[sales]]&gt;=4000,"HIGH CATEGORY")</f>
        <v>LOW CATEGORY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tr">
        <f>IF(AND(DmartSalesData[[#This Row],[profit]]&gt;=500,DmartSalesData[[#This Row],[sales]]&gt;=3000),"Good","Not Good")</f>
        <v>Not Good</v>
      </c>
      <c r="R12052" s="2">
        <f>YEAR(DmartSalesData[[#This Row],[order_date]])</f>
        <v>2023</v>
      </c>
    </row>
    <row r="12053" spans="1:18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 t="str" cm="1">
        <f t="array" ref="F12053">_xlfn.IFS(DmartSalesData[[#This Row],[sales]]&lt;2000,"LOW CATEGORY",DmartSalesData[[#This Row],[sales]]&lt;4000,"MEDIUM CATEGORY",DmartSalesData[[#This Row],[sales]]&gt;=4000,"HIGH CATEGORY")</f>
        <v>HIGH CATEGORY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tr">
        <f>IF(AND(DmartSalesData[[#This Row],[profit]]&gt;=500,DmartSalesData[[#This Row],[sales]]&gt;=3000),"Good","Not Good")</f>
        <v>Good</v>
      </c>
      <c r="R12053" s="2">
        <f>YEAR(DmartSalesData[[#This Row],[order_date]])</f>
        <v>2023</v>
      </c>
    </row>
    <row r="12054" spans="1:18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 t="str" cm="1">
        <f t="array" ref="F12054">_xlfn.IFS(DmartSalesData[[#This Row],[sales]]&lt;2000,"LOW CATEGORY",DmartSalesData[[#This Row],[sales]]&lt;4000,"MEDIUM CATEGORY",DmartSalesData[[#This Row],[sales]]&gt;=4000,"HIGH CATEGORY")</f>
        <v>MEDIUM CATEGORY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tr">
        <f>IF(AND(DmartSalesData[[#This Row],[profit]]&gt;=500,DmartSalesData[[#This Row],[sales]]&gt;=3000),"Good","Not Good")</f>
        <v>Not Good</v>
      </c>
      <c r="R12054" s="2">
        <f>YEAR(DmartSalesData[[#This Row],[order_date]])</f>
        <v>2023</v>
      </c>
    </row>
    <row r="12055" spans="1:18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 t="str" cm="1">
        <f t="array" ref="F12055">_xlfn.IFS(DmartSalesData[[#This Row],[sales]]&lt;2000,"LOW CATEGORY",DmartSalesData[[#This Row],[sales]]&lt;4000,"MEDIUM CATEGORY",DmartSalesData[[#This Row],[sales]]&gt;=4000,"HIGH CATEGORY")</f>
        <v>HIGH CATEGORY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tr">
        <f>IF(AND(DmartSalesData[[#This Row],[profit]]&gt;=500,DmartSalesData[[#This Row],[sales]]&gt;=3000),"Good","Not Good")</f>
        <v>Not Good</v>
      </c>
      <c r="R12055" s="2">
        <f>YEAR(DmartSalesData[[#This Row],[order_date]])</f>
        <v>2024</v>
      </c>
    </row>
    <row r="12056" spans="1:18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 t="str" cm="1">
        <f t="array" ref="F12056">_xlfn.IFS(DmartSalesData[[#This Row],[sales]]&lt;2000,"LOW CATEGORY",DmartSalesData[[#This Row],[sales]]&lt;4000,"MEDIUM CATEGORY",DmartSalesData[[#This Row],[sales]]&gt;=4000,"HIGH CATEGORY")</f>
        <v>MEDIUM CATEGORY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tr">
        <f>IF(AND(DmartSalesData[[#This Row],[profit]]&gt;=500,DmartSalesData[[#This Row],[sales]]&gt;=3000),"Good","Not Good")</f>
        <v>Good</v>
      </c>
      <c r="R12056" s="2">
        <f>YEAR(DmartSalesData[[#This Row],[order_date]])</f>
        <v>2023</v>
      </c>
    </row>
    <row r="12057" spans="1:18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 t="str" cm="1">
        <f t="array" ref="F12057">_xlfn.IFS(DmartSalesData[[#This Row],[sales]]&lt;2000,"LOW CATEGORY",DmartSalesData[[#This Row],[sales]]&lt;4000,"MEDIUM CATEGORY",DmartSalesData[[#This Row],[sales]]&gt;=4000,"HIGH CATEGORY")</f>
        <v>MEDIUM CATEGORY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tr">
        <f>IF(AND(DmartSalesData[[#This Row],[profit]]&gt;=500,DmartSalesData[[#This Row],[sales]]&gt;=3000),"Good","Not Good")</f>
        <v>Not Good</v>
      </c>
      <c r="R12057" s="2">
        <f>YEAR(DmartSalesData[[#This Row],[order_date]])</f>
        <v>2023</v>
      </c>
    </row>
    <row r="12058" spans="1:18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 t="str" cm="1">
        <f t="array" ref="F12058">_xlfn.IFS(DmartSalesData[[#This Row],[sales]]&lt;2000,"LOW CATEGORY",DmartSalesData[[#This Row],[sales]]&lt;4000,"MEDIUM CATEGORY",DmartSalesData[[#This Row],[sales]]&gt;=4000,"HIGH CATEGORY")</f>
        <v>MEDIUM CATEGORY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tr">
        <f>IF(AND(DmartSalesData[[#This Row],[profit]]&gt;=500,DmartSalesData[[#This Row],[sales]]&gt;=3000),"Good","Not Good")</f>
        <v>Good</v>
      </c>
      <c r="R12058" s="2">
        <f>YEAR(DmartSalesData[[#This Row],[order_date]])</f>
        <v>2023</v>
      </c>
    </row>
    <row r="12059" spans="1:18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 t="str" cm="1">
        <f t="array" ref="F12059">_xlfn.IFS(DmartSalesData[[#This Row],[sales]]&lt;2000,"LOW CATEGORY",DmartSalesData[[#This Row],[sales]]&lt;4000,"MEDIUM CATEGORY",DmartSalesData[[#This Row],[sales]]&gt;=4000,"HIGH CATEGORY")</f>
        <v>HIGH CATEGORY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tr">
        <f>IF(AND(DmartSalesData[[#This Row],[profit]]&gt;=500,DmartSalesData[[#This Row],[sales]]&gt;=3000),"Good","Not Good")</f>
        <v>Good</v>
      </c>
      <c r="R12059" s="2">
        <f>YEAR(DmartSalesData[[#This Row],[order_date]])</f>
        <v>2024</v>
      </c>
    </row>
    <row r="12060" spans="1:18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 t="str" cm="1">
        <f t="array" ref="F12060">_xlfn.IFS(DmartSalesData[[#This Row],[sales]]&lt;2000,"LOW CATEGORY",DmartSalesData[[#This Row],[sales]]&lt;4000,"MEDIUM CATEGORY",DmartSalesData[[#This Row],[sales]]&gt;=4000,"HIGH CATEGORY")</f>
        <v>MEDIUM CATEGORY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tr">
        <f>IF(AND(DmartSalesData[[#This Row],[profit]]&gt;=500,DmartSalesData[[#This Row],[sales]]&gt;=3000),"Good","Not Good")</f>
        <v>Good</v>
      </c>
      <c r="R12060" s="2">
        <f>YEAR(DmartSalesData[[#This Row],[order_date]])</f>
        <v>2024</v>
      </c>
    </row>
    <row r="12061" spans="1:18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 t="str" cm="1">
        <f t="array" ref="F12061">_xlfn.IFS(DmartSalesData[[#This Row],[sales]]&lt;2000,"LOW CATEGORY",DmartSalesData[[#This Row],[sales]]&lt;4000,"MEDIUM CATEGORY",DmartSalesData[[#This Row],[sales]]&gt;=4000,"HIGH CATEGORY")</f>
        <v>HIGH CATEGORY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tr">
        <f>IF(AND(DmartSalesData[[#This Row],[profit]]&gt;=500,DmartSalesData[[#This Row],[sales]]&gt;=3000),"Good","Not Good")</f>
        <v>Good</v>
      </c>
      <c r="R12061" s="2">
        <f>YEAR(DmartSalesData[[#This Row],[order_date]])</f>
        <v>2023</v>
      </c>
    </row>
    <row r="12062" spans="1:18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 t="str" cm="1">
        <f t="array" ref="F12062">_xlfn.IFS(DmartSalesData[[#This Row],[sales]]&lt;2000,"LOW CATEGORY",DmartSalesData[[#This Row],[sales]]&lt;4000,"MEDIUM CATEGORY",DmartSalesData[[#This Row],[sales]]&gt;=4000,"HIGH CATEGORY")</f>
        <v>LOW CATEGORY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tr">
        <f>IF(AND(DmartSalesData[[#This Row],[profit]]&gt;=500,DmartSalesData[[#This Row],[sales]]&gt;=3000),"Good","Not Good")</f>
        <v>Not Good</v>
      </c>
      <c r="R12062" s="2">
        <f>YEAR(DmartSalesData[[#This Row],[order_date]])</f>
        <v>2023</v>
      </c>
    </row>
    <row r="12063" spans="1:18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 t="str" cm="1">
        <f t="array" ref="F12063">_xlfn.IFS(DmartSalesData[[#This Row],[sales]]&lt;2000,"LOW CATEGORY",DmartSalesData[[#This Row],[sales]]&lt;4000,"MEDIUM CATEGORY",DmartSalesData[[#This Row],[sales]]&gt;=4000,"HIGH CATEGORY")</f>
        <v>LOW CATEGORY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tr">
        <f>IF(AND(DmartSalesData[[#This Row],[profit]]&gt;=500,DmartSalesData[[#This Row],[sales]]&gt;=3000),"Good","Not Good")</f>
        <v>Not Good</v>
      </c>
      <c r="R12063" s="2">
        <f>YEAR(DmartSalesData[[#This Row],[order_date]])</f>
        <v>2023</v>
      </c>
    </row>
    <row r="12064" spans="1:18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 t="str" cm="1">
        <f t="array" ref="F12064">_xlfn.IFS(DmartSalesData[[#This Row],[sales]]&lt;2000,"LOW CATEGORY",DmartSalesData[[#This Row],[sales]]&lt;4000,"MEDIUM CATEGORY",DmartSalesData[[#This Row],[sales]]&gt;=4000,"HIGH CATEGORY")</f>
        <v>LOW CATEGORY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tr">
        <f>IF(AND(DmartSalesData[[#This Row],[profit]]&gt;=500,DmartSalesData[[#This Row],[sales]]&gt;=3000),"Good","Not Good")</f>
        <v>Not Good</v>
      </c>
      <c r="R12064" s="2">
        <f>YEAR(DmartSalesData[[#This Row],[order_date]])</f>
        <v>2023</v>
      </c>
    </row>
    <row r="12065" spans="1:18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 t="str" cm="1">
        <f t="array" ref="F12065">_xlfn.IFS(DmartSalesData[[#This Row],[sales]]&lt;2000,"LOW CATEGORY",DmartSalesData[[#This Row],[sales]]&lt;4000,"MEDIUM CATEGORY",DmartSalesData[[#This Row],[sales]]&gt;=4000,"HIGH CATEGORY")</f>
        <v>HIGH CATEGORY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tr">
        <f>IF(AND(DmartSalesData[[#This Row],[profit]]&gt;=500,DmartSalesData[[#This Row],[sales]]&gt;=3000),"Good","Not Good")</f>
        <v>Good</v>
      </c>
      <c r="R12065" s="2">
        <f>YEAR(DmartSalesData[[#This Row],[order_date]])</f>
        <v>2024</v>
      </c>
    </row>
    <row r="12066" spans="1:18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 t="str" cm="1">
        <f t="array" ref="F12066">_xlfn.IFS(DmartSalesData[[#This Row],[sales]]&lt;2000,"LOW CATEGORY",DmartSalesData[[#This Row],[sales]]&lt;4000,"MEDIUM CATEGORY",DmartSalesData[[#This Row],[sales]]&gt;=4000,"HIGH CATEGORY")</f>
        <v>LOW CATEGORY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tr">
        <f>IF(AND(DmartSalesData[[#This Row],[profit]]&gt;=500,DmartSalesData[[#This Row],[sales]]&gt;=3000),"Good","Not Good")</f>
        <v>Not Good</v>
      </c>
      <c r="R12066" s="2">
        <f>YEAR(DmartSalesData[[#This Row],[order_date]])</f>
        <v>2023</v>
      </c>
    </row>
    <row r="12067" spans="1:18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 t="str" cm="1">
        <f t="array" ref="F12067">_xlfn.IFS(DmartSalesData[[#This Row],[sales]]&lt;2000,"LOW CATEGORY",DmartSalesData[[#This Row],[sales]]&lt;4000,"MEDIUM CATEGORY",DmartSalesData[[#This Row],[sales]]&gt;=4000,"HIGH CATEGORY")</f>
        <v>MEDIUM CATEGORY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tr">
        <f>IF(AND(DmartSalesData[[#This Row],[profit]]&gt;=500,DmartSalesData[[#This Row],[sales]]&gt;=3000),"Good","Not Good")</f>
        <v>Good</v>
      </c>
      <c r="R12067" s="2">
        <f>YEAR(DmartSalesData[[#This Row],[order_date]])</f>
        <v>2023</v>
      </c>
    </row>
    <row r="12068" spans="1:18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 t="str" cm="1">
        <f t="array" ref="F12068">_xlfn.IFS(DmartSalesData[[#This Row],[sales]]&lt;2000,"LOW CATEGORY",DmartSalesData[[#This Row],[sales]]&lt;4000,"MEDIUM CATEGORY",DmartSalesData[[#This Row],[sales]]&gt;=4000,"HIGH CATEGORY")</f>
        <v>MEDIUM CATEGORY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tr">
        <f>IF(AND(DmartSalesData[[#This Row],[profit]]&gt;=500,DmartSalesData[[#This Row],[sales]]&gt;=3000),"Good","Not Good")</f>
        <v>Not Good</v>
      </c>
      <c r="R12068" s="2">
        <f>YEAR(DmartSalesData[[#This Row],[order_date]])</f>
        <v>2023</v>
      </c>
    </row>
    <row r="12069" spans="1:18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 t="str" cm="1">
        <f t="array" ref="F12069">_xlfn.IFS(DmartSalesData[[#This Row],[sales]]&lt;2000,"LOW CATEGORY",DmartSalesData[[#This Row],[sales]]&lt;4000,"MEDIUM CATEGORY",DmartSalesData[[#This Row],[sales]]&gt;=4000,"HIGH CATEGORY")</f>
        <v>LOW CATEGORY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tr">
        <f>IF(AND(DmartSalesData[[#This Row],[profit]]&gt;=500,DmartSalesData[[#This Row],[sales]]&gt;=3000),"Good","Not Good")</f>
        <v>Not Good</v>
      </c>
      <c r="R12069" s="2">
        <f>YEAR(DmartSalesData[[#This Row],[order_date]])</f>
        <v>2023</v>
      </c>
    </row>
    <row r="12070" spans="1:18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 t="str" cm="1">
        <f t="array" ref="F12070">_xlfn.IFS(DmartSalesData[[#This Row],[sales]]&lt;2000,"LOW CATEGORY",DmartSalesData[[#This Row],[sales]]&lt;4000,"MEDIUM CATEGORY",DmartSalesData[[#This Row],[sales]]&gt;=4000,"HIGH CATEGORY")</f>
        <v>MEDIUM CATEGORY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tr">
        <f>IF(AND(DmartSalesData[[#This Row],[profit]]&gt;=500,DmartSalesData[[#This Row],[sales]]&gt;=3000),"Good","Not Good")</f>
        <v>Not Good</v>
      </c>
      <c r="R12070" s="2">
        <f>YEAR(DmartSalesData[[#This Row],[order_date]])</f>
        <v>2024</v>
      </c>
    </row>
    <row r="12071" spans="1:18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 t="str" cm="1">
        <f t="array" ref="F12071">_xlfn.IFS(DmartSalesData[[#This Row],[sales]]&lt;2000,"LOW CATEGORY",DmartSalesData[[#This Row],[sales]]&lt;4000,"MEDIUM CATEGORY",DmartSalesData[[#This Row],[sales]]&gt;=4000,"HIGH CATEGORY")</f>
        <v>LOW CATEGORY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tr">
        <f>IF(AND(DmartSalesData[[#This Row],[profit]]&gt;=500,DmartSalesData[[#This Row],[sales]]&gt;=3000),"Good","Not Good")</f>
        <v>Not Good</v>
      </c>
      <c r="R12071" s="2">
        <f>YEAR(DmartSalesData[[#This Row],[order_date]])</f>
        <v>2023</v>
      </c>
    </row>
    <row r="12072" spans="1:18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 t="str" cm="1">
        <f t="array" ref="F12072">_xlfn.IFS(DmartSalesData[[#This Row],[sales]]&lt;2000,"LOW CATEGORY",DmartSalesData[[#This Row],[sales]]&lt;4000,"MEDIUM CATEGORY",DmartSalesData[[#This Row],[sales]]&gt;=4000,"HIGH CATEGORY")</f>
        <v>MEDIUM CATEGORY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tr">
        <f>IF(AND(DmartSalesData[[#This Row],[profit]]&gt;=500,DmartSalesData[[#This Row],[sales]]&gt;=3000),"Good","Not Good")</f>
        <v>Good</v>
      </c>
      <c r="R12072" s="2">
        <f>YEAR(DmartSalesData[[#This Row],[order_date]])</f>
        <v>2023</v>
      </c>
    </row>
    <row r="12073" spans="1:18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 t="str" cm="1">
        <f t="array" ref="F12073">_xlfn.IFS(DmartSalesData[[#This Row],[sales]]&lt;2000,"LOW CATEGORY",DmartSalesData[[#This Row],[sales]]&lt;4000,"MEDIUM CATEGORY",DmartSalesData[[#This Row],[sales]]&gt;=4000,"HIGH CATEGORY")</f>
        <v>MEDIUM CATEGORY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tr">
        <f>IF(AND(DmartSalesData[[#This Row],[profit]]&gt;=500,DmartSalesData[[#This Row],[sales]]&gt;=3000),"Good","Not Good")</f>
        <v>Not Good</v>
      </c>
      <c r="R12073" s="2">
        <f>YEAR(DmartSalesData[[#This Row],[order_date]])</f>
        <v>2023</v>
      </c>
    </row>
    <row r="12074" spans="1:18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 t="str" cm="1">
        <f t="array" ref="F12074">_xlfn.IFS(DmartSalesData[[#This Row],[sales]]&lt;2000,"LOW CATEGORY",DmartSalesData[[#This Row],[sales]]&lt;4000,"MEDIUM CATEGORY",DmartSalesData[[#This Row],[sales]]&gt;=4000,"HIGH CATEGORY")</f>
        <v>LOW CATEGORY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tr">
        <f>IF(AND(DmartSalesData[[#This Row],[profit]]&gt;=500,DmartSalesData[[#This Row],[sales]]&gt;=3000),"Good","Not Good")</f>
        <v>Not Good</v>
      </c>
      <c r="R12074" s="2">
        <f>YEAR(DmartSalesData[[#This Row],[order_date]])</f>
        <v>2023</v>
      </c>
    </row>
    <row r="12075" spans="1:18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 t="str" cm="1">
        <f t="array" ref="F12075">_xlfn.IFS(DmartSalesData[[#This Row],[sales]]&lt;2000,"LOW CATEGORY",DmartSalesData[[#This Row],[sales]]&lt;4000,"MEDIUM CATEGORY",DmartSalesData[[#This Row],[sales]]&gt;=4000,"HIGH CATEGORY")</f>
        <v>HIGH CATEGORY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tr">
        <f>IF(AND(DmartSalesData[[#This Row],[profit]]&gt;=500,DmartSalesData[[#This Row],[sales]]&gt;=3000),"Good","Not Good")</f>
        <v>Good</v>
      </c>
      <c r="R12075" s="2">
        <f>YEAR(DmartSalesData[[#This Row],[order_date]])</f>
        <v>2024</v>
      </c>
    </row>
    <row r="12076" spans="1:18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 t="str" cm="1">
        <f t="array" ref="F12076">_xlfn.IFS(DmartSalesData[[#This Row],[sales]]&lt;2000,"LOW CATEGORY",DmartSalesData[[#This Row],[sales]]&lt;4000,"MEDIUM CATEGORY",DmartSalesData[[#This Row],[sales]]&gt;=4000,"HIGH CATEGORY")</f>
        <v>MEDIUM CATEGORY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tr">
        <f>IF(AND(DmartSalesData[[#This Row],[profit]]&gt;=500,DmartSalesData[[#This Row],[sales]]&gt;=3000),"Good","Not Good")</f>
        <v>Not Good</v>
      </c>
      <c r="R12076" s="2">
        <f>YEAR(DmartSalesData[[#This Row],[order_date]])</f>
        <v>2023</v>
      </c>
    </row>
    <row r="12077" spans="1:18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 t="str" cm="1">
        <f t="array" ref="F12077">_xlfn.IFS(DmartSalesData[[#This Row],[sales]]&lt;2000,"LOW CATEGORY",DmartSalesData[[#This Row],[sales]]&lt;4000,"MEDIUM CATEGORY",DmartSalesData[[#This Row],[sales]]&gt;=4000,"HIGH CATEGORY")</f>
        <v>MEDIUM CATEGORY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tr">
        <f>IF(AND(DmartSalesData[[#This Row],[profit]]&gt;=500,DmartSalesData[[#This Row],[sales]]&gt;=3000),"Good","Not Good")</f>
        <v>Not Good</v>
      </c>
      <c r="R12077" s="2">
        <f>YEAR(DmartSalesData[[#This Row],[order_date]])</f>
        <v>2024</v>
      </c>
    </row>
    <row r="12078" spans="1:18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 t="str" cm="1">
        <f t="array" ref="F12078">_xlfn.IFS(DmartSalesData[[#This Row],[sales]]&lt;2000,"LOW CATEGORY",DmartSalesData[[#This Row],[sales]]&lt;4000,"MEDIUM CATEGORY",DmartSalesData[[#This Row],[sales]]&gt;=4000,"HIGH CATEGORY")</f>
        <v>HIGH CATEGORY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tr">
        <f>IF(AND(DmartSalesData[[#This Row],[profit]]&gt;=500,DmartSalesData[[#This Row],[sales]]&gt;=3000),"Good","Not Good")</f>
        <v>Good</v>
      </c>
      <c r="R12078" s="2">
        <f>YEAR(DmartSalesData[[#This Row],[order_date]])</f>
        <v>2024</v>
      </c>
    </row>
    <row r="12079" spans="1:18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 t="str" cm="1">
        <f t="array" ref="F12079">_xlfn.IFS(DmartSalesData[[#This Row],[sales]]&lt;2000,"LOW CATEGORY",DmartSalesData[[#This Row],[sales]]&lt;4000,"MEDIUM CATEGORY",DmartSalesData[[#This Row],[sales]]&gt;=4000,"HIGH CATEGORY")</f>
        <v>LOW CATEGORY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tr">
        <f>IF(AND(DmartSalesData[[#This Row],[profit]]&gt;=500,DmartSalesData[[#This Row],[sales]]&gt;=3000),"Good","Not Good")</f>
        <v>Not Good</v>
      </c>
      <c r="R12079" s="2">
        <f>YEAR(DmartSalesData[[#This Row],[order_date]])</f>
        <v>2024</v>
      </c>
    </row>
    <row r="12080" spans="1:18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 t="str" cm="1">
        <f t="array" ref="F12080">_xlfn.IFS(DmartSalesData[[#This Row],[sales]]&lt;2000,"LOW CATEGORY",DmartSalesData[[#This Row],[sales]]&lt;4000,"MEDIUM CATEGORY",DmartSalesData[[#This Row],[sales]]&gt;=4000,"HIGH CATEGORY")</f>
        <v>MEDIUM CATEGORY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tr">
        <f>IF(AND(DmartSalesData[[#This Row],[profit]]&gt;=500,DmartSalesData[[#This Row],[sales]]&gt;=3000),"Good","Not Good")</f>
        <v>Not Good</v>
      </c>
      <c r="R12080" s="2">
        <f>YEAR(DmartSalesData[[#This Row],[order_date]])</f>
        <v>2023</v>
      </c>
    </row>
    <row r="12081" spans="1:18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 t="str" cm="1">
        <f t="array" ref="F12081">_xlfn.IFS(DmartSalesData[[#This Row],[sales]]&lt;2000,"LOW CATEGORY",DmartSalesData[[#This Row],[sales]]&lt;4000,"MEDIUM CATEGORY",DmartSalesData[[#This Row],[sales]]&gt;=4000,"HIGH CATEGORY")</f>
        <v>MEDIUM CATEGORY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tr">
        <f>IF(AND(DmartSalesData[[#This Row],[profit]]&gt;=500,DmartSalesData[[#This Row],[sales]]&gt;=3000),"Good","Not Good")</f>
        <v>Not Good</v>
      </c>
      <c r="R12081" s="2">
        <f>YEAR(DmartSalesData[[#This Row],[order_date]])</f>
        <v>2023</v>
      </c>
    </row>
    <row r="12082" spans="1:18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 t="str" cm="1">
        <f t="array" ref="F12082">_xlfn.IFS(DmartSalesData[[#This Row],[sales]]&lt;2000,"LOW CATEGORY",DmartSalesData[[#This Row],[sales]]&lt;4000,"MEDIUM CATEGORY",DmartSalesData[[#This Row],[sales]]&gt;=4000,"HIGH CATEGORY")</f>
        <v>MEDIUM CATEGORY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tr">
        <f>IF(AND(DmartSalesData[[#This Row],[profit]]&gt;=500,DmartSalesData[[#This Row],[sales]]&gt;=3000),"Good","Not Good")</f>
        <v>Not Good</v>
      </c>
      <c r="R12082" s="2">
        <f>YEAR(DmartSalesData[[#This Row],[order_date]])</f>
        <v>2023</v>
      </c>
    </row>
    <row r="12083" spans="1:18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 t="str" cm="1">
        <f t="array" ref="F12083">_xlfn.IFS(DmartSalesData[[#This Row],[sales]]&lt;2000,"LOW CATEGORY",DmartSalesData[[#This Row],[sales]]&lt;4000,"MEDIUM CATEGORY",DmartSalesData[[#This Row],[sales]]&gt;=4000,"HIGH CATEGORY")</f>
        <v>LOW CATEGORY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tr">
        <f>IF(AND(DmartSalesData[[#This Row],[profit]]&gt;=500,DmartSalesData[[#This Row],[sales]]&gt;=3000),"Good","Not Good")</f>
        <v>Not Good</v>
      </c>
      <c r="R12083" s="2">
        <f>YEAR(DmartSalesData[[#This Row],[order_date]])</f>
        <v>2023</v>
      </c>
    </row>
    <row r="12084" spans="1:18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 t="str" cm="1">
        <f t="array" ref="F12084">_xlfn.IFS(DmartSalesData[[#This Row],[sales]]&lt;2000,"LOW CATEGORY",DmartSalesData[[#This Row],[sales]]&lt;4000,"MEDIUM CATEGORY",DmartSalesData[[#This Row],[sales]]&gt;=4000,"HIGH CATEGORY")</f>
        <v>LOW CATEGORY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tr">
        <f>IF(AND(DmartSalesData[[#This Row],[profit]]&gt;=500,DmartSalesData[[#This Row],[sales]]&gt;=3000),"Good","Not Good")</f>
        <v>Not Good</v>
      </c>
      <c r="R12084" s="2">
        <f>YEAR(DmartSalesData[[#This Row],[order_date]])</f>
        <v>2024</v>
      </c>
    </row>
    <row r="12085" spans="1:18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 t="str" cm="1">
        <f t="array" ref="F12085">_xlfn.IFS(DmartSalesData[[#This Row],[sales]]&lt;2000,"LOW CATEGORY",DmartSalesData[[#This Row],[sales]]&lt;4000,"MEDIUM CATEGORY",DmartSalesData[[#This Row],[sales]]&gt;=4000,"HIGH CATEGORY")</f>
        <v>MEDIUM CATEGORY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tr">
        <f>IF(AND(DmartSalesData[[#This Row],[profit]]&gt;=500,DmartSalesData[[#This Row],[sales]]&gt;=3000),"Good","Not Good")</f>
        <v>Not Good</v>
      </c>
      <c r="R12085" s="2">
        <f>YEAR(DmartSalesData[[#This Row],[order_date]])</f>
        <v>2023</v>
      </c>
    </row>
    <row r="12086" spans="1:18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 t="str" cm="1">
        <f t="array" ref="F12086">_xlfn.IFS(DmartSalesData[[#This Row],[sales]]&lt;2000,"LOW CATEGORY",DmartSalesData[[#This Row],[sales]]&lt;4000,"MEDIUM CATEGORY",DmartSalesData[[#This Row],[sales]]&gt;=4000,"HIGH CATEGORY")</f>
        <v>LOW CATEGORY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tr">
        <f>IF(AND(DmartSalesData[[#This Row],[profit]]&gt;=500,DmartSalesData[[#This Row],[sales]]&gt;=3000),"Good","Not Good")</f>
        <v>Not Good</v>
      </c>
      <c r="R12086" s="2">
        <f>YEAR(DmartSalesData[[#This Row],[order_date]])</f>
        <v>2024</v>
      </c>
    </row>
    <row r="12087" spans="1:18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 t="str" cm="1">
        <f t="array" ref="F12087">_xlfn.IFS(DmartSalesData[[#This Row],[sales]]&lt;2000,"LOW CATEGORY",DmartSalesData[[#This Row],[sales]]&lt;4000,"MEDIUM CATEGORY",DmartSalesData[[#This Row],[sales]]&gt;=4000,"HIGH CATEGORY")</f>
        <v>LOW CATEGORY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tr">
        <f>IF(AND(DmartSalesData[[#This Row],[profit]]&gt;=500,DmartSalesData[[#This Row],[sales]]&gt;=3000),"Good","Not Good")</f>
        <v>Not Good</v>
      </c>
      <c r="R12087" s="2">
        <f>YEAR(DmartSalesData[[#This Row],[order_date]])</f>
        <v>2024</v>
      </c>
    </row>
    <row r="12088" spans="1:18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 t="str" cm="1">
        <f t="array" ref="F12088">_xlfn.IFS(DmartSalesData[[#This Row],[sales]]&lt;2000,"LOW CATEGORY",DmartSalesData[[#This Row],[sales]]&lt;4000,"MEDIUM CATEGORY",DmartSalesData[[#This Row],[sales]]&gt;=4000,"HIGH CATEGORY")</f>
        <v>LOW CATEGORY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tr">
        <f>IF(AND(DmartSalesData[[#This Row],[profit]]&gt;=500,DmartSalesData[[#This Row],[sales]]&gt;=3000),"Good","Not Good")</f>
        <v>Not Good</v>
      </c>
      <c r="R12088" s="2">
        <f>YEAR(DmartSalesData[[#This Row],[order_date]])</f>
        <v>2024</v>
      </c>
    </row>
    <row r="12089" spans="1:18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 t="str" cm="1">
        <f t="array" ref="F12089">_xlfn.IFS(DmartSalesData[[#This Row],[sales]]&lt;2000,"LOW CATEGORY",DmartSalesData[[#This Row],[sales]]&lt;4000,"MEDIUM CATEGORY",DmartSalesData[[#This Row],[sales]]&gt;=4000,"HIGH CATEGORY")</f>
        <v>MEDIUM CATEGORY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tr">
        <f>IF(AND(DmartSalesData[[#This Row],[profit]]&gt;=500,DmartSalesData[[#This Row],[sales]]&gt;=3000),"Good","Not Good")</f>
        <v>Not Good</v>
      </c>
      <c r="R12089" s="2">
        <f>YEAR(DmartSalesData[[#This Row],[order_date]])</f>
        <v>2023</v>
      </c>
    </row>
    <row r="12090" spans="1:18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 t="str" cm="1">
        <f t="array" ref="F12090">_xlfn.IFS(DmartSalesData[[#This Row],[sales]]&lt;2000,"LOW CATEGORY",DmartSalesData[[#This Row],[sales]]&lt;4000,"MEDIUM CATEGORY",DmartSalesData[[#This Row],[sales]]&gt;=4000,"HIGH CATEGORY")</f>
        <v>LOW CATEGORY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tr">
        <f>IF(AND(DmartSalesData[[#This Row],[profit]]&gt;=500,DmartSalesData[[#This Row],[sales]]&gt;=3000),"Good","Not Good")</f>
        <v>Not Good</v>
      </c>
      <c r="R12090" s="2">
        <f>YEAR(DmartSalesData[[#This Row],[order_date]])</f>
        <v>2024</v>
      </c>
    </row>
    <row r="12091" spans="1:18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 t="str" cm="1">
        <f t="array" ref="F12091">_xlfn.IFS(DmartSalesData[[#This Row],[sales]]&lt;2000,"LOW CATEGORY",DmartSalesData[[#This Row],[sales]]&lt;4000,"MEDIUM CATEGORY",DmartSalesData[[#This Row],[sales]]&gt;=4000,"HIGH CATEGORY")</f>
        <v>MEDIUM CATEGORY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tr">
        <f>IF(AND(DmartSalesData[[#This Row],[profit]]&gt;=500,DmartSalesData[[#This Row],[sales]]&gt;=3000),"Good","Not Good")</f>
        <v>Good</v>
      </c>
      <c r="R12091" s="2">
        <f>YEAR(DmartSalesData[[#This Row],[order_date]])</f>
        <v>2023</v>
      </c>
    </row>
    <row r="12092" spans="1:18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 t="str" cm="1">
        <f t="array" ref="F12092">_xlfn.IFS(DmartSalesData[[#This Row],[sales]]&lt;2000,"LOW CATEGORY",DmartSalesData[[#This Row],[sales]]&lt;4000,"MEDIUM CATEGORY",DmartSalesData[[#This Row],[sales]]&gt;=4000,"HIGH CATEGORY")</f>
        <v>HIGH CATEGORY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tr">
        <f>IF(AND(DmartSalesData[[#This Row],[profit]]&gt;=500,DmartSalesData[[#This Row],[sales]]&gt;=3000),"Good","Not Good")</f>
        <v>Good</v>
      </c>
      <c r="R12092" s="2">
        <f>YEAR(DmartSalesData[[#This Row],[order_date]])</f>
        <v>2024</v>
      </c>
    </row>
    <row r="12093" spans="1:18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 t="str" cm="1">
        <f t="array" ref="F12093">_xlfn.IFS(DmartSalesData[[#This Row],[sales]]&lt;2000,"LOW CATEGORY",DmartSalesData[[#This Row],[sales]]&lt;4000,"MEDIUM CATEGORY",DmartSalesData[[#This Row],[sales]]&gt;=4000,"HIGH CATEGORY")</f>
        <v>MEDIUM CATEGORY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tr">
        <f>IF(AND(DmartSalesData[[#This Row],[profit]]&gt;=500,DmartSalesData[[#This Row],[sales]]&gt;=3000),"Good","Not Good")</f>
        <v>Not Good</v>
      </c>
      <c r="R12093" s="2">
        <f>YEAR(DmartSalesData[[#This Row],[order_date]])</f>
        <v>2024</v>
      </c>
    </row>
    <row r="12094" spans="1:18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 t="str" cm="1">
        <f t="array" ref="F12094">_xlfn.IFS(DmartSalesData[[#This Row],[sales]]&lt;2000,"LOW CATEGORY",DmartSalesData[[#This Row],[sales]]&lt;4000,"MEDIUM CATEGORY",DmartSalesData[[#This Row],[sales]]&gt;=4000,"HIGH CATEGORY")</f>
        <v>HIGH CATEGORY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tr">
        <f>IF(AND(DmartSalesData[[#This Row],[profit]]&gt;=500,DmartSalesData[[#This Row],[sales]]&gt;=3000),"Good","Not Good")</f>
        <v>Good</v>
      </c>
      <c r="R12094" s="2">
        <f>YEAR(DmartSalesData[[#This Row],[order_date]])</f>
        <v>2024</v>
      </c>
    </row>
    <row r="12095" spans="1:18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 t="str" cm="1">
        <f t="array" ref="F12095">_xlfn.IFS(DmartSalesData[[#This Row],[sales]]&lt;2000,"LOW CATEGORY",DmartSalesData[[#This Row],[sales]]&lt;4000,"MEDIUM CATEGORY",DmartSalesData[[#This Row],[sales]]&gt;=4000,"HIGH CATEGORY")</f>
        <v>MEDIUM CATEGORY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tr">
        <f>IF(AND(DmartSalesData[[#This Row],[profit]]&gt;=500,DmartSalesData[[#This Row],[sales]]&gt;=3000),"Good","Not Good")</f>
        <v>Good</v>
      </c>
      <c r="R12095" s="2">
        <f>YEAR(DmartSalesData[[#This Row],[order_date]])</f>
        <v>2023</v>
      </c>
    </row>
    <row r="12096" spans="1:18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 t="str" cm="1">
        <f t="array" ref="F12096">_xlfn.IFS(DmartSalesData[[#This Row],[sales]]&lt;2000,"LOW CATEGORY",DmartSalesData[[#This Row],[sales]]&lt;4000,"MEDIUM CATEGORY",DmartSalesData[[#This Row],[sales]]&gt;=4000,"HIGH CATEGORY")</f>
        <v>MEDIUM CATEGORY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tr">
        <f>IF(AND(DmartSalesData[[#This Row],[profit]]&gt;=500,DmartSalesData[[#This Row],[sales]]&gt;=3000),"Good","Not Good")</f>
        <v>Not Good</v>
      </c>
      <c r="R12096" s="2">
        <f>YEAR(DmartSalesData[[#This Row],[order_date]])</f>
        <v>2023</v>
      </c>
    </row>
    <row r="12097" spans="1:18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 t="str" cm="1">
        <f t="array" ref="F12097">_xlfn.IFS(DmartSalesData[[#This Row],[sales]]&lt;2000,"LOW CATEGORY",DmartSalesData[[#This Row],[sales]]&lt;4000,"MEDIUM CATEGORY",DmartSalesData[[#This Row],[sales]]&gt;=4000,"HIGH CATEGORY")</f>
        <v>LOW CATEGORY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tr">
        <f>IF(AND(DmartSalesData[[#This Row],[profit]]&gt;=500,DmartSalesData[[#This Row],[sales]]&gt;=3000),"Good","Not Good")</f>
        <v>Not Good</v>
      </c>
      <c r="R12097" s="2">
        <f>YEAR(DmartSalesData[[#This Row],[order_date]])</f>
        <v>2024</v>
      </c>
    </row>
    <row r="12098" spans="1:18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 t="str" cm="1">
        <f t="array" ref="F12098">_xlfn.IFS(DmartSalesData[[#This Row],[sales]]&lt;2000,"LOW CATEGORY",DmartSalesData[[#This Row],[sales]]&lt;4000,"MEDIUM CATEGORY",DmartSalesData[[#This Row],[sales]]&gt;=4000,"HIGH CATEGORY")</f>
        <v>LOW CATEGORY</v>
      </c>
      <c r="G12098" s="2">
        <v>7.0000000000000007E-2</v>
      </c>
      <c r="H12098" s="2">
        <f t="shared" ref="H12098:H12161" si="378">E12098*G12098</f>
        <v>102.91190000000002</v>
      </c>
      <c r="I12098" s="2">
        <f t="shared" ref="I12098:I12161" si="379">E12098-H12098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tr">
        <f>IF(AND(DmartSalesData[[#This Row],[profit]]&gt;=500,DmartSalesData[[#This Row],[sales]]&gt;=3000),"Good","Not Good")</f>
        <v>Not Good</v>
      </c>
      <c r="R12098" s="2">
        <f>YEAR(DmartSalesData[[#This Row],[order_date]])</f>
        <v>2024</v>
      </c>
    </row>
    <row r="12099" spans="1:18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 t="str" cm="1">
        <f t="array" ref="F12099">_xlfn.IFS(DmartSalesData[[#This Row],[sales]]&lt;2000,"LOW CATEGORY",DmartSalesData[[#This Row],[sales]]&lt;4000,"MEDIUM CATEGORY",DmartSalesData[[#This Row],[sales]]&gt;=4000,"HIGH CATEGORY")</f>
        <v>LOW CATEGORY</v>
      </c>
      <c r="G12099" s="2">
        <v>0.14000000000000001</v>
      </c>
      <c r="H12099" s="2">
        <f t="shared" si="378"/>
        <v>231.94780000000003</v>
      </c>
      <c r="I12099" s="2">
        <f t="shared" si="379"/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tr">
        <f>IF(AND(DmartSalesData[[#This Row],[profit]]&gt;=500,DmartSalesData[[#This Row],[sales]]&gt;=3000),"Good","Not Good")</f>
        <v>Not Good</v>
      </c>
      <c r="R12099" s="2">
        <f>YEAR(DmartSalesData[[#This Row],[order_date]])</f>
        <v>2024</v>
      </c>
    </row>
    <row r="12100" spans="1:18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 t="str" cm="1">
        <f t="array" ref="F12100">_xlfn.IFS(DmartSalesData[[#This Row],[sales]]&lt;2000,"LOW CATEGORY",DmartSalesData[[#This Row],[sales]]&lt;4000,"MEDIUM CATEGORY",DmartSalesData[[#This Row],[sales]]&gt;=4000,"HIGH CATEGORY")</f>
        <v>LOW CATEGORY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tr">
        <f>IF(AND(DmartSalesData[[#This Row],[profit]]&gt;=500,DmartSalesData[[#This Row],[sales]]&gt;=3000),"Good","Not Good")</f>
        <v>Not Good</v>
      </c>
      <c r="R12100" s="2">
        <f>YEAR(DmartSalesData[[#This Row],[order_date]])</f>
        <v>2023</v>
      </c>
    </row>
    <row r="12101" spans="1:18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 t="str" cm="1">
        <f t="array" ref="F12101">_xlfn.IFS(DmartSalesData[[#This Row],[sales]]&lt;2000,"LOW CATEGORY",DmartSalesData[[#This Row],[sales]]&lt;4000,"MEDIUM CATEGORY",DmartSalesData[[#This Row],[sales]]&gt;=4000,"HIGH CATEGORY")</f>
        <v>HIGH CATEGORY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tr">
        <f>IF(AND(DmartSalesData[[#This Row],[profit]]&gt;=500,DmartSalesData[[#This Row],[sales]]&gt;=3000),"Good","Not Good")</f>
        <v>Good</v>
      </c>
      <c r="R12101" s="2">
        <f>YEAR(DmartSalesData[[#This Row],[order_date]])</f>
        <v>2024</v>
      </c>
    </row>
    <row r="12102" spans="1:18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 t="str" cm="1">
        <f t="array" ref="F12102">_xlfn.IFS(DmartSalesData[[#This Row],[sales]]&lt;2000,"LOW CATEGORY",DmartSalesData[[#This Row],[sales]]&lt;4000,"MEDIUM CATEGORY",DmartSalesData[[#This Row],[sales]]&gt;=4000,"HIGH CATEGORY")</f>
        <v>HIGH CATEGORY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tr">
        <f>IF(AND(DmartSalesData[[#This Row],[profit]]&gt;=500,DmartSalesData[[#This Row],[sales]]&gt;=3000),"Good","Not Good")</f>
        <v>Good</v>
      </c>
      <c r="R12102" s="2">
        <f>YEAR(DmartSalesData[[#This Row],[order_date]])</f>
        <v>2024</v>
      </c>
    </row>
    <row r="12103" spans="1:18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 t="str" cm="1">
        <f t="array" ref="F12103">_xlfn.IFS(DmartSalesData[[#This Row],[sales]]&lt;2000,"LOW CATEGORY",DmartSalesData[[#This Row],[sales]]&lt;4000,"MEDIUM CATEGORY",DmartSalesData[[#This Row],[sales]]&gt;=4000,"HIGH CATEGORY")</f>
        <v>LOW CATEGORY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tr">
        <f>IF(AND(DmartSalesData[[#This Row],[profit]]&gt;=500,DmartSalesData[[#This Row],[sales]]&gt;=3000),"Good","Not Good")</f>
        <v>Not Good</v>
      </c>
      <c r="R12103" s="2">
        <f>YEAR(DmartSalesData[[#This Row],[order_date]])</f>
        <v>2023</v>
      </c>
    </row>
    <row r="12104" spans="1:18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 t="str" cm="1">
        <f t="array" ref="F12104">_xlfn.IFS(DmartSalesData[[#This Row],[sales]]&lt;2000,"LOW CATEGORY",DmartSalesData[[#This Row],[sales]]&lt;4000,"MEDIUM CATEGORY",DmartSalesData[[#This Row],[sales]]&gt;=4000,"HIGH CATEGORY")</f>
        <v>MEDIUM CATEGORY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tr">
        <f>IF(AND(DmartSalesData[[#This Row],[profit]]&gt;=500,DmartSalesData[[#This Row],[sales]]&gt;=3000),"Good","Not Good")</f>
        <v>Not Good</v>
      </c>
      <c r="R12104" s="2">
        <f>YEAR(DmartSalesData[[#This Row],[order_date]])</f>
        <v>2024</v>
      </c>
    </row>
    <row r="12105" spans="1:18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 t="str" cm="1">
        <f t="array" ref="F12105">_xlfn.IFS(DmartSalesData[[#This Row],[sales]]&lt;2000,"LOW CATEGORY",DmartSalesData[[#This Row],[sales]]&lt;4000,"MEDIUM CATEGORY",DmartSalesData[[#This Row],[sales]]&gt;=4000,"HIGH CATEGORY")</f>
        <v>MEDIUM CATEGORY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tr">
        <f>IF(AND(DmartSalesData[[#This Row],[profit]]&gt;=500,DmartSalesData[[#This Row],[sales]]&gt;=3000),"Good","Not Good")</f>
        <v>Not Good</v>
      </c>
      <c r="R12105" s="2">
        <f>YEAR(DmartSalesData[[#This Row],[order_date]])</f>
        <v>2024</v>
      </c>
    </row>
    <row r="12106" spans="1:18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 t="str" cm="1">
        <f t="array" ref="F12106">_xlfn.IFS(DmartSalesData[[#This Row],[sales]]&lt;2000,"LOW CATEGORY",DmartSalesData[[#This Row],[sales]]&lt;4000,"MEDIUM CATEGORY",DmartSalesData[[#This Row],[sales]]&gt;=4000,"HIGH CATEGORY")</f>
        <v>MEDIUM CATEGORY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tr">
        <f>IF(AND(DmartSalesData[[#This Row],[profit]]&gt;=500,DmartSalesData[[#This Row],[sales]]&gt;=3000),"Good","Not Good")</f>
        <v>Good</v>
      </c>
      <c r="R12106" s="2">
        <f>YEAR(DmartSalesData[[#This Row],[order_date]])</f>
        <v>2024</v>
      </c>
    </row>
    <row r="12107" spans="1:18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 t="str" cm="1">
        <f t="array" ref="F12107">_xlfn.IFS(DmartSalesData[[#This Row],[sales]]&lt;2000,"LOW CATEGORY",DmartSalesData[[#This Row],[sales]]&lt;4000,"MEDIUM CATEGORY",DmartSalesData[[#This Row],[sales]]&gt;=4000,"HIGH CATEGORY")</f>
        <v>MEDIUM CATEGORY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tr">
        <f>IF(AND(DmartSalesData[[#This Row],[profit]]&gt;=500,DmartSalesData[[#This Row],[sales]]&gt;=3000),"Good","Not Good")</f>
        <v>Good</v>
      </c>
      <c r="R12107" s="2">
        <f>YEAR(DmartSalesData[[#This Row],[order_date]])</f>
        <v>2024</v>
      </c>
    </row>
    <row r="12108" spans="1:18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 t="str" cm="1">
        <f t="array" ref="F12108">_xlfn.IFS(DmartSalesData[[#This Row],[sales]]&lt;2000,"LOW CATEGORY",DmartSalesData[[#This Row],[sales]]&lt;4000,"MEDIUM CATEGORY",DmartSalesData[[#This Row],[sales]]&gt;=4000,"HIGH CATEGORY")</f>
        <v>LOW CATEGORY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tr">
        <f>IF(AND(DmartSalesData[[#This Row],[profit]]&gt;=500,DmartSalesData[[#This Row],[sales]]&gt;=3000),"Good","Not Good")</f>
        <v>Not Good</v>
      </c>
      <c r="R12108" s="2">
        <f>YEAR(DmartSalesData[[#This Row],[order_date]])</f>
        <v>2024</v>
      </c>
    </row>
    <row r="12109" spans="1:18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 t="str" cm="1">
        <f t="array" ref="F12109">_xlfn.IFS(DmartSalesData[[#This Row],[sales]]&lt;2000,"LOW CATEGORY",DmartSalesData[[#This Row],[sales]]&lt;4000,"MEDIUM CATEGORY",DmartSalesData[[#This Row],[sales]]&gt;=4000,"HIGH CATEGORY")</f>
        <v>MEDIUM CATEGORY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tr">
        <f>IF(AND(DmartSalesData[[#This Row],[profit]]&gt;=500,DmartSalesData[[#This Row],[sales]]&gt;=3000),"Good","Not Good")</f>
        <v>Not Good</v>
      </c>
      <c r="R12109" s="2">
        <f>YEAR(DmartSalesData[[#This Row],[order_date]])</f>
        <v>2024</v>
      </c>
    </row>
    <row r="12110" spans="1:18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 t="str" cm="1">
        <f t="array" ref="F12110">_xlfn.IFS(DmartSalesData[[#This Row],[sales]]&lt;2000,"LOW CATEGORY",DmartSalesData[[#This Row],[sales]]&lt;4000,"MEDIUM CATEGORY",DmartSalesData[[#This Row],[sales]]&gt;=4000,"HIGH CATEGORY")</f>
        <v>MEDIUM CATEGORY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tr">
        <f>IF(AND(DmartSalesData[[#This Row],[profit]]&gt;=500,DmartSalesData[[#This Row],[sales]]&gt;=3000),"Good","Not Good")</f>
        <v>Not Good</v>
      </c>
      <c r="R12110" s="2">
        <f>YEAR(DmartSalesData[[#This Row],[order_date]])</f>
        <v>2023</v>
      </c>
    </row>
    <row r="12111" spans="1:18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 t="str" cm="1">
        <f t="array" ref="F12111">_xlfn.IFS(DmartSalesData[[#This Row],[sales]]&lt;2000,"LOW CATEGORY",DmartSalesData[[#This Row],[sales]]&lt;4000,"MEDIUM CATEGORY",DmartSalesData[[#This Row],[sales]]&gt;=4000,"HIGH CATEGORY")</f>
        <v>MEDIUM CATEGORY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tr">
        <f>IF(AND(DmartSalesData[[#This Row],[profit]]&gt;=500,DmartSalesData[[#This Row],[sales]]&gt;=3000),"Good","Not Good")</f>
        <v>Not Good</v>
      </c>
      <c r="R12111" s="2">
        <f>YEAR(DmartSalesData[[#This Row],[order_date]])</f>
        <v>2024</v>
      </c>
    </row>
    <row r="12112" spans="1:18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 t="str" cm="1">
        <f t="array" ref="F12112">_xlfn.IFS(DmartSalesData[[#This Row],[sales]]&lt;2000,"LOW CATEGORY",DmartSalesData[[#This Row],[sales]]&lt;4000,"MEDIUM CATEGORY",DmartSalesData[[#This Row],[sales]]&gt;=4000,"HIGH CATEGORY")</f>
        <v>MEDIUM CATEGORY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tr">
        <f>IF(AND(DmartSalesData[[#This Row],[profit]]&gt;=500,DmartSalesData[[#This Row],[sales]]&gt;=3000),"Good","Not Good")</f>
        <v>Not Good</v>
      </c>
      <c r="R12112" s="2">
        <f>YEAR(DmartSalesData[[#This Row],[order_date]])</f>
        <v>2024</v>
      </c>
    </row>
    <row r="12113" spans="1:18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 t="str" cm="1">
        <f t="array" ref="F12113">_xlfn.IFS(DmartSalesData[[#This Row],[sales]]&lt;2000,"LOW CATEGORY",DmartSalesData[[#This Row],[sales]]&lt;4000,"MEDIUM CATEGORY",DmartSalesData[[#This Row],[sales]]&gt;=4000,"HIGH CATEGORY")</f>
        <v>HIGH CATEGORY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tr">
        <f>IF(AND(DmartSalesData[[#This Row],[profit]]&gt;=500,DmartSalesData[[#This Row],[sales]]&gt;=3000),"Good","Not Good")</f>
        <v>Good</v>
      </c>
      <c r="R12113" s="2">
        <f>YEAR(DmartSalesData[[#This Row],[order_date]])</f>
        <v>2023</v>
      </c>
    </row>
    <row r="12114" spans="1:18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 t="str" cm="1">
        <f t="array" ref="F12114">_xlfn.IFS(DmartSalesData[[#This Row],[sales]]&lt;2000,"LOW CATEGORY",DmartSalesData[[#This Row],[sales]]&lt;4000,"MEDIUM CATEGORY",DmartSalesData[[#This Row],[sales]]&gt;=4000,"HIGH CATEGORY")</f>
        <v>HIGH CATEGORY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tr">
        <f>IF(AND(DmartSalesData[[#This Row],[profit]]&gt;=500,DmartSalesData[[#This Row],[sales]]&gt;=3000),"Good","Not Good")</f>
        <v>Good</v>
      </c>
      <c r="R12114" s="2">
        <f>YEAR(DmartSalesData[[#This Row],[order_date]])</f>
        <v>2023</v>
      </c>
    </row>
    <row r="12115" spans="1:18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 t="str" cm="1">
        <f t="array" ref="F12115">_xlfn.IFS(DmartSalesData[[#This Row],[sales]]&lt;2000,"LOW CATEGORY",DmartSalesData[[#This Row],[sales]]&lt;4000,"MEDIUM CATEGORY",DmartSalesData[[#This Row],[sales]]&gt;=4000,"HIGH CATEGORY")</f>
        <v>MEDIUM CATEGORY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tr">
        <f>IF(AND(DmartSalesData[[#This Row],[profit]]&gt;=500,DmartSalesData[[#This Row],[sales]]&gt;=3000),"Good","Not Good")</f>
        <v>Not Good</v>
      </c>
      <c r="R12115" s="2">
        <f>YEAR(DmartSalesData[[#This Row],[order_date]])</f>
        <v>2023</v>
      </c>
    </row>
    <row r="12116" spans="1:18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 t="str" cm="1">
        <f t="array" ref="F12116">_xlfn.IFS(DmartSalesData[[#This Row],[sales]]&lt;2000,"LOW CATEGORY",DmartSalesData[[#This Row],[sales]]&lt;4000,"MEDIUM CATEGORY",DmartSalesData[[#This Row],[sales]]&gt;=4000,"HIGH CATEGORY")</f>
        <v>LOW CATEGORY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tr">
        <f>IF(AND(DmartSalesData[[#This Row],[profit]]&gt;=500,DmartSalesData[[#This Row],[sales]]&gt;=3000),"Good","Not Good")</f>
        <v>Not Good</v>
      </c>
      <c r="R12116" s="2">
        <f>YEAR(DmartSalesData[[#This Row],[order_date]])</f>
        <v>2023</v>
      </c>
    </row>
    <row r="12117" spans="1:18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 t="str" cm="1">
        <f t="array" ref="F12117">_xlfn.IFS(DmartSalesData[[#This Row],[sales]]&lt;2000,"LOW CATEGORY",DmartSalesData[[#This Row],[sales]]&lt;4000,"MEDIUM CATEGORY",DmartSalesData[[#This Row],[sales]]&gt;=4000,"HIGH CATEGORY")</f>
        <v>MEDIUM CATEGORY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tr">
        <f>IF(AND(DmartSalesData[[#This Row],[profit]]&gt;=500,DmartSalesData[[#This Row],[sales]]&gt;=3000),"Good","Not Good")</f>
        <v>Not Good</v>
      </c>
      <c r="R12117" s="2">
        <f>YEAR(DmartSalesData[[#This Row],[order_date]])</f>
        <v>2023</v>
      </c>
    </row>
    <row r="12118" spans="1:18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 t="str" cm="1">
        <f t="array" ref="F12118">_xlfn.IFS(DmartSalesData[[#This Row],[sales]]&lt;2000,"LOW CATEGORY",DmartSalesData[[#This Row],[sales]]&lt;4000,"MEDIUM CATEGORY",DmartSalesData[[#This Row],[sales]]&gt;=4000,"HIGH CATEGORY")</f>
        <v>MEDIUM CATEGORY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tr">
        <f>IF(AND(DmartSalesData[[#This Row],[profit]]&gt;=500,DmartSalesData[[#This Row],[sales]]&gt;=3000),"Good","Not Good")</f>
        <v>Not Good</v>
      </c>
      <c r="R12118" s="2">
        <f>YEAR(DmartSalesData[[#This Row],[order_date]])</f>
        <v>2024</v>
      </c>
    </row>
    <row r="12119" spans="1:18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 t="str" cm="1">
        <f t="array" ref="F12119">_xlfn.IFS(DmartSalesData[[#This Row],[sales]]&lt;2000,"LOW CATEGORY",DmartSalesData[[#This Row],[sales]]&lt;4000,"MEDIUM CATEGORY",DmartSalesData[[#This Row],[sales]]&gt;=4000,"HIGH CATEGORY")</f>
        <v>LOW CATEGORY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tr">
        <f>IF(AND(DmartSalesData[[#This Row],[profit]]&gt;=500,DmartSalesData[[#This Row],[sales]]&gt;=3000),"Good","Not Good")</f>
        <v>Not Good</v>
      </c>
      <c r="R12119" s="2">
        <f>YEAR(DmartSalesData[[#This Row],[order_date]])</f>
        <v>2024</v>
      </c>
    </row>
    <row r="12120" spans="1:18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 t="str" cm="1">
        <f t="array" ref="F12120">_xlfn.IFS(DmartSalesData[[#This Row],[sales]]&lt;2000,"LOW CATEGORY",DmartSalesData[[#This Row],[sales]]&lt;4000,"MEDIUM CATEGORY",DmartSalesData[[#This Row],[sales]]&gt;=4000,"HIGH CATEGORY")</f>
        <v>MEDIUM CATEGORY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tr">
        <f>IF(AND(DmartSalesData[[#This Row],[profit]]&gt;=500,DmartSalesData[[#This Row],[sales]]&gt;=3000),"Good","Not Good")</f>
        <v>Not Good</v>
      </c>
      <c r="R12120" s="2">
        <f>YEAR(DmartSalesData[[#This Row],[order_date]])</f>
        <v>2024</v>
      </c>
    </row>
    <row r="12121" spans="1:18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 t="str" cm="1">
        <f t="array" ref="F12121">_xlfn.IFS(DmartSalesData[[#This Row],[sales]]&lt;2000,"LOW CATEGORY",DmartSalesData[[#This Row],[sales]]&lt;4000,"MEDIUM CATEGORY",DmartSalesData[[#This Row],[sales]]&gt;=4000,"HIGH CATEGORY")</f>
        <v>LOW CATEGORY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tr">
        <f>IF(AND(DmartSalesData[[#This Row],[profit]]&gt;=500,DmartSalesData[[#This Row],[sales]]&gt;=3000),"Good","Not Good")</f>
        <v>Not Good</v>
      </c>
      <c r="R12121" s="2">
        <f>YEAR(DmartSalesData[[#This Row],[order_date]])</f>
        <v>2024</v>
      </c>
    </row>
    <row r="12122" spans="1:18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 t="str" cm="1">
        <f t="array" ref="F12122">_xlfn.IFS(DmartSalesData[[#This Row],[sales]]&lt;2000,"LOW CATEGORY",DmartSalesData[[#This Row],[sales]]&lt;4000,"MEDIUM CATEGORY",DmartSalesData[[#This Row],[sales]]&gt;=4000,"HIGH CATEGORY")</f>
        <v>LOW CATEGORY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tr">
        <f>IF(AND(DmartSalesData[[#This Row],[profit]]&gt;=500,DmartSalesData[[#This Row],[sales]]&gt;=3000),"Good","Not Good")</f>
        <v>Not Good</v>
      </c>
      <c r="R12122" s="2">
        <f>YEAR(DmartSalesData[[#This Row],[order_date]])</f>
        <v>2024</v>
      </c>
    </row>
    <row r="12123" spans="1:18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 t="str" cm="1">
        <f t="array" ref="F12123">_xlfn.IFS(DmartSalesData[[#This Row],[sales]]&lt;2000,"LOW CATEGORY",DmartSalesData[[#This Row],[sales]]&lt;4000,"MEDIUM CATEGORY",DmartSalesData[[#This Row],[sales]]&gt;=4000,"HIGH CATEGORY")</f>
        <v>LOW CATEGORY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tr">
        <f>IF(AND(DmartSalesData[[#This Row],[profit]]&gt;=500,DmartSalesData[[#This Row],[sales]]&gt;=3000),"Good","Not Good")</f>
        <v>Not Good</v>
      </c>
      <c r="R12123" s="2">
        <f>YEAR(DmartSalesData[[#This Row],[order_date]])</f>
        <v>2023</v>
      </c>
    </row>
    <row r="12124" spans="1:18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 t="str" cm="1">
        <f t="array" ref="F12124">_xlfn.IFS(DmartSalesData[[#This Row],[sales]]&lt;2000,"LOW CATEGORY",DmartSalesData[[#This Row],[sales]]&lt;4000,"MEDIUM CATEGORY",DmartSalesData[[#This Row],[sales]]&gt;=4000,"HIGH CATEGORY")</f>
        <v>LOW CATEGORY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tr">
        <f>IF(AND(DmartSalesData[[#This Row],[profit]]&gt;=500,DmartSalesData[[#This Row],[sales]]&gt;=3000),"Good","Not Good")</f>
        <v>Not Good</v>
      </c>
      <c r="R12124" s="2">
        <f>YEAR(DmartSalesData[[#This Row],[order_date]])</f>
        <v>2024</v>
      </c>
    </row>
    <row r="12125" spans="1:18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 t="str" cm="1">
        <f t="array" ref="F12125">_xlfn.IFS(DmartSalesData[[#This Row],[sales]]&lt;2000,"LOW CATEGORY",DmartSalesData[[#This Row],[sales]]&lt;4000,"MEDIUM CATEGORY",DmartSalesData[[#This Row],[sales]]&gt;=4000,"HIGH CATEGORY")</f>
        <v>MEDIUM CATEGORY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tr">
        <f>IF(AND(DmartSalesData[[#This Row],[profit]]&gt;=500,DmartSalesData[[#This Row],[sales]]&gt;=3000),"Good","Not Good")</f>
        <v>Not Good</v>
      </c>
      <c r="R12125" s="2">
        <f>YEAR(DmartSalesData[[#This Row],[order_date]])</f>
        <v>2023</v>
      </c>
    </row>
    <row r="12126" spans="1:18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 t="str" cm="1">
        <f t="array" ref="F12126">_xlfn.IFS(DmartSalesData[[#This Row],[sales]]&lt;2000,"LOW CATEGORY",DmartSalesData[[#This Row],[sales]]&lt;4000,"MEDIUM CATEGORY",DmartSalesData[[#This Row],[sales]]&gt;=4000,"HIGH CATEGORY")</f>
        <v>HIGH CATEGORY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tr">
        <f>IF(AND(DmartSalesData[[#This Row],[profit]]&gt;=500,DmartSalesData[[#This Row],[sales]]&gt;=3000),"Good","Not Good")</f>
        <v>Good</v>
      </c>
      <c r="R12126" s="2">
        <f>YEAR(DmartSalesData[[#This Row],[order_date]])</f>
        <v>2024</v>
      </c>
    </row>
    <row r="12127" spans="1:18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 t="str" cm="1">
        <f t="array" ref="F12127">_xlfn.IFS(DmartSalesData[[#This Row],[sales]]&lt;2000,"LOW CATEGORY",DmartSalesData[[#This Row],[sales]]&lt;4000,"MEDIUM CATEGORY",DmartSalesData[[#This Row],[sales]]&gt;=4000,"HIGH CATEGORY")</f>
        <v>MEDIUM CATEGORY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tr">
        <f>IF(AND(DmartSalesData[[#This Row],[profit]]&gt;=500,DmartSalesData[[#This Row],[sales]]&gt;=3000),"Good","Not Good")</f>
        <v>Not Good</v>
      </c>
      <c r="R12127" s="2">
        <f>YEAR(DmartSalesData[[#This Row],[order_date]])</f>
        <v>2024</v>
      </c>
    </row>
    <row r="12128" spans="1:18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 t="str" cm="1">
        <f t="array" ref="F12128">_xlfn.IFS(DmartSalesData[[#This Row],[sales]]&lt;2000,"LOW CATEGORY",DmartSalesData[[#This Row],[sales]]&lt;4000,"MEDIUM CATEGORY",DmartSalesData[[#This Row],[sales]]&gt;=4000,"HIGH CATEGORY")</f>
        <v>MEDIUM CATEGORY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tr">
        <f>IF(AND(DmartSalesData[[#This Row],[profit]]&gt;=500,DmartSalesData[[#This Row],[sales]]&gt;=3000),"Good","Not Good")</f>
        <v>Not Good</v>
      </c>
      <c r="R12128" s="2">
        <f>YEAR(DmartSalesData[[#This Row],[order_date]])</f>
        <v>2023</v>
      </c>
    </row>
    <row r="12129" spans="1:18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 t="str" cm="1">
        <f t="array" ref="F12129">_xlfn.IFS(DmartSalesData[[#This Row],[sales]]&lt;2000,"LOW CATEGORY",DmartSalesData[[#This Row],[sales]]&lt;4000,"MEDIUM CATEGORY",DmartSalesData[[#This Row],[sales]]&gt;=4000,"HIGH CATEGORY")</f>
        <v>MEDIUM CATEGORY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tr">
        <f>IF(AND(DmartSalesData[[#This Row],[profit]]&gt;=500,DmartSalesData[[#This Row],[sales]]&gt;=3000),"Good","Not Good")</f>
        <v>Not Good</v>
      </c>
      <c r="R12129" s="2">
        <f>YEAR(DmartSalesData[[#This Row],[order_date]])</f>
        <v>2024</v>
      </c>
    </row>
    <row r="12130" spans="1:18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 t="str" cm="1">
        <f t="array" ref="F12130">_xlfn.IFS(DmartSalesData[[#This Row],[sales]]&lt;2000,"LOW CATEGORY",DmartSalesData[[#This Row],[sales]]&lt;4000,"MEDIUM CATEGORY",DmartSalesData[[#This Row],[sales]]&gt;=4000,"HIGH CATEGORY")</f>
        <v>LOW CATEGORY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tr">
        <f>IF(AND(DmartSalesData[[#This Row],[profit]]&gt;=500,DmartSalesData[[#This Row],[sales]]&gt;=3000),"Good","Not Good")</f>
        <v>Not Good</v>
      </c>
      <c r="R12130" s="2">
        <f>YEAR(DmartSalesData[[#This Row],[order_date]])</f>
        <v>2023</v>
      </c>
    </row>
    <row r="12131" spans="1:18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 t="str" cm="1">
        <f t="array" ref="F12131">_xlfn.IFS(DmartSalesData[[#This Row],[sales]]&lt;2000,"LOW CATEGORY",DmartSalesData[[#This Row],[sales]]&lt;4000,"MEDIUM CATEGORY",DmartSalesData[[#This Row],[sales]]&gt;=4000,"HIGH CATEGORY")</f>
        <v>LOW CATEGORY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tr">
        <f>IF(AND(DmartSalesData[[#This Row],[profit]]&gt;=500,DmartSalesData[[#This Row],[sales]]&gt;=3000),"Good","Not Good")</f>
        <v>Not Good</v>
      </c>
      <c r="R12131" s="2">
        <f>YEAR(DmartSalesData[[#This Row],[order_date]])</f>
        <v>2024</v>
      </c>
    </row>
    <row r="12132" spans="1:18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 t="str" cm="1">
        <f t="array" ref="F12132">_xlfn.IFS(DmartSalesData[[#This Row],[sales]]&lt;2000,"LOW CATEGORY",DmartSalesData[[#This Row],[sales]]&lt;4000,"MEDIUM CATEGORY",DmartSalesData[[#This Row],[sales]]&gt;=4000,"HIGH CATEGORY")</f>
        <v>LOW CATEGORY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tr">
        <f>IF(AND(DmartSalesData[[#This Row],[profit]]&gt;=500,DmartSalesData[[#This Row],[sales]]&gt;=3000),"Good","Not Good")</f>
        <v>Not Good</v>
      </c>
      <c r="R12132" s="2">
        <f>YEAR(DmartSalesData[[#This Row],[order_date]])</f>
        <v>2023</v>
      </c>
    </row>
    <row r="12133" spans="1:18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 t="str" cm="1">
        <f t="array" ref="F12133">_xlfn.IFS(DmartSalesData[[#This Row],[sales]]&lt;2000,"LOW CATEGORY",DmartSalesData[[#This Row],[sales]]&lt;4000,"MEDIUM CATEGORY",DmartSalesData[[#This Row],[sales]]&gt;=4000,"HIGH CATEGORY")</f>
        <v>MEDIUM CATEGORY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tr">
        <f>IF(AND(DmartSalesData[[#This Row],[profit]]&gt;=500,DmartSalesData[[#This Row],[sales]]&gt;=3000),"Good","Not Good")</f>
        <v>Good</v>
      </c>
      <c r="R12133" s="2">
        <f>YEAR(DmartSalesData[[#This Row],[order_date]])</f>
        <v>2024</v>
      </c>
    </row>
    <row r="12134" spans="1:18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 t="str" cm="1">
        <f t="array" ref="F12134">_xlfn.IFS(DmartSalesData[[#This Row],[sales]]&lt;2000,"LOW CATEGORY",DmartSalesData[[#This Row],[sales]]&lt;4000,"MEDIUM CATEGORY",DmartSalesData[[#This Row],[sales]]&gt;=4000,"HIGH CATEGORY")</f>
        <v>MEDIUM CATEGORY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tr">
        <f>IF(AND(DmartSalesData[[#This Row],[profit]]&gt;=500,DmartSalesData[[#This Row],[sales]]&gt;=3000),"Good","Not Good")</f>
        <v>Good</v>
      </c>
      <c r="R12134" s="2">
        <f>YEAR(DmartSalesData[[#This Row],[order_date]])</f>
        <v>2023</v>
      </c>
    </row>
    <row r="12135" spans="1:18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 t="str" cm="1">
        <f t="array" ref="F12135">_xlfn.IFS(DmartSalesData[[#This Row],[sales]]&lt;2000,"LOW CATEGORY",DmartSalesData[[#This Row],[sales]]&lt;4000,"MEDIUM CATEGORY",DmartSalesData[[#This Row],[sales]]&gt;=4000,"HIGH CATEGORY")</f>
        <v>LOW CATEGORY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tr">
        <f>IF(AND(DmartSalesData[[#This Row],[profit]]&gt;=500,DmartSalesData[[#This Row],[sales]]&gt;=3000),"Good","Not Good")</f>
        <v>Not Good</v>
      </c>
      <c r="R12135" s="2">
        <f>YEAR(DmartSalesData[[#This Row],[order_date]])</f>
        <v>2024</v>
      </c>
    </row>
    <row r="12136" spans="1:18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 t="str" cm="1">
        <f t="array" ref="F12136">_xlfn.IFS(DmartSalesData[[#This Row],[sales]]&lt;2000,"LOW CATEGORY",DmartSalesData[[#This Row],[sales]]&lt;4000,"MEDIUM CATEGORY",DmartSalesData[[#This Row],[sales]]&gt;=4000,"HIGH CATEGORY")</f>
        <v>MEDIUM CATEGORY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tr">
        <f>IF(AND(DmartSalesData[[#This Row],[profit]]&gt;=500,DmartSalesData[[#This Row],[sales]]&gt;=3000),"Good","Not Good")</f>
        <v>Not Good</v>
      </c>
      <c r="R12136" s="2">
        <f>YEAR(DmartSalesData[[#This Row],[order_date]])</f>
        <v>2023</v>
      </c>
    </row>
    <row r="12137" spans="1:18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 t="str" cm="1">
        <f t="array" ref="F12137">_xlfn.IFS(DmartSalesData[[#This Row],[sales]]&lt;2000,"LOW CATEGORY",DmartSalesData[[#This Row],[sales]]&lt;4000,"MEDIUM CATEGORY",DmartSalesData[[#This Row],[sales]]&gt;=4000,"HIGH CATEGORY")</f>
        <v>HIGH CATEGORY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tr">
        <f>IF(AND(DmartSalesData[[#This Row],[profit]]&gt;=500,DmartSalesData[[#This Row],[sales]]&gt;=3000),"Good","Not Good")</f>
        <v>Good</v>
      </c>
      <c r="R12137" s="2">
        <f>YEAR(DmartSalesData[[#This Row],[order_date]])</f>
        <v>2024</v>
      </c>
    </row>
    <row r="12138" spans="1:18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 t="str" cm="1">
        <f t="array" ref="F12138">_xlfn.IFS(DmartSalesData[[#This Row],[sales]]&lt;2000,"LOW CATEGORY",DmartSalesData[[#This Row],[sales]]&lt;4000,"MEDIUM CATEGORY",DmartSalesData[[#This Row],[sales]]&gt;=4000,"HIGH CATEGORY")</f>
        <v>LOW CATEGORY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tr">
        <f>IF(AND(DmartSalesData[[#This Row],[profit]]&gt;=500,DmartSalesData[[#This Row],[sales]]&gt;=3000),"Good","Not Good")</f>
        <v>Not Good</v>
      </c>
      <c r="R12138" s="2">
        <f>YEAR(DmartSalesData[[#This Row],[order_date]])</f>
        <v>2023</v>
      </c>
    </row>
    <row r="12139" spans="1:18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 t="str" cm="1">
        <f t="array" ref="F12139">_xlfn.IFS(DmartSalesData[[#This Row],[sales]]&lt;2000,"LOW CATEGORY",DmartSalesData[[#This Row],[sales]]&lt;4000,"MEDIUM CATEGORY",DmartSalesData[[#This Row],[sales]]&gt;=4000,"HIGH CATEGORY")</f>
        <v>MEDIUM CATEGORY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tr">
        <f>IF(AND(DmartSalesData[[#This Row],[profit]]&gt;=500,DmartSalesData[[#This Row],[sales]]&gt;=3000),"Good","Not Good")</f>
        <v>Not Good</v>
      </c>
      <c r="R12139" s="2">
        <f>YEAR(DmartSalesData[[#This Row],[order_date]])</f>
        <v>2024</v>
      </c>
    </row>
    <row r="12140" spans="1:18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 t="str" cm="1">
        <f t="array" ref="F12140">_xlfn.IFS(DmartSalesData[[#This Row],[sales]]&lt;2000,"LOW CATEGORY",DmartSalesData[[#This Row],[sales]]&lt;4000,"MEDIUM CATEGORY",DmartSalesData[[#This Row],[sales]]&gt;=4000,"HIGH CATEGORY")</f>
        <v>LOW CATEGORY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tr">
        <f>IF(AND(DmartSalesData[[#This Row],[profit]]&gt;=500,DmartSalesData[[#This Row],[sales]]&gt;=3000),"Good","Not Good")</f>
        <v>Not Good</v>
      </c>
      <c r="R12140" s="2">
        <f>YEAR(DmartSalesData[[#This Row],[order_date]])</f>
        <v>2024</v>
      </c>
    </row>
    <row r="12141" spans="1:18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 t="str" cm="1">
        <f t="array" ref="F12141">_xlfn.IFS(DmartSalesData[[#This Row],[sales]]&lt;2000,"LOW CATEGORY",DmartSalesData[[#This Row],[sales]]&lt;4000,"MEDIUM CATEGORY",DmartSalesData[[#This Row],[sales]]&gt;=4000,"HIGH CATEGORY")</f>
        <v>MEDIUM CATEGORY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tr">
        <f>IF(AND(DmartSalesData[[#This Row],[profit]]&gt;=500,DmartSalesData[[#This Row],[sales]]&gt;=3000),"Good","Not Good")</f>
        <v>Not Good</v>
      </c>
      <c r="R12141" s="2">
        <f>YEAR(DmartSalesData[[#This Row],[order_date]])</f>
        <v>2023</v>
      </c>
    </row>
    <row r="12142" spans="1:18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 t="str" cm="1">
        <f t="array" ref="F12142">_xlfn.IFS(DmartSalesData[[#This Row],[sales]]&lt;2000,"LOW CATEGORY",DmartSalesData[[#This Row],[sales]]&lt;4000,"MEDIUM CATEGORY",DmartSalesData[[#This Row],[sales]]&gt;=4000,"HIGH CATEGORY")</f>
        <v>MEDIUM CATEGORY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tr">
        <f>IF(AND(DmartSalesData[[#This Row],[profit]]&gt;=500,DmartSalesData[[#This Row],[sales]]&gt;=3000),"Good","Not Good")</f>
        <v>Not Good</v>
      </c>
      <c r="R12142" s="2">
        <f>YEAR(DmartSalesData[[#This Row],[order_date]])</f>
        <v>2023</v>
      </c>
    </row>
    <row r="12143" spans="1:18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 t="str" cm="1">
        <f t="array" ref="F12143">_xlfn.IFS(DmartSalesData[[#This Row],[sales]]&lt;2000,"LOW CATEGORY",DmartSalesData[[#This Row],[sales]]&lt;4000,"MEDIUM CATEGORY",DmartSalesData[[#This Row],[sales]]&gt;=4000,"HIGH CATEGORY")</f>
        <v>MEDIUM CATEGORY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tr">
        <f>IF(AND(DmartSalesData[[#This Row],[profit]]&gt;=500,DmartSalesData[[#This Row],[sales]]&gt;=3000),"Good","Not Good")</f>
        <v>Not Good</v>
      </c>
      <c r="R12143" s="2">
        <f>YEAR(DmartSalesData[[#This Row],[order_date]])</f>
        <v>2024</v>
      </c>
    </row>
    <row r="12144" spans="1:18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 t="str" cm="1">
        <f t="array" ref="F12144">_xlfn.IFS(DmartSalesData[[#This Row],[sales]]&lt;2000,"LOW CATEGORY",DmartSalesData[[#This Row],[sales]]&lt;4000,"MEDIUM CATEGORY",DmartSalesData[[#This Row],[sales]]&gt;=4000,"HIGH CATEGORY")</f>
        <v>MEDIUM CATEGORY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tr">
        <f>IF(AND(DmartSalesData[[#This Row],[profit]]&gt;=500,DmartSalesData[[#This Row],[sales]]&gt;=3000),"Good","Not Good")</f>
        <v>Not Good</v>
      </c>
      <c r="R12144" s="2">
        <f>YEAR(DmartSalesData[[#This Row],[order_date]])</f>
        <v>2024</v>
      </c>
    </row>
    <row r="12145" spans="1:18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 t="str" cm="1">
        <f t="array" ref="F12145">_xlfn.IFS(DmartSalesData[[#This Row],[sales]]&lt;2000,"LOW CATEGORY",DmartSalesData[[#This Row],[sales]]&lt;4000,"MEDIUM CATEGORY",DmartSalesData[[#This Row],[sales]]&gt;=4000,"HIGH CATEGORY")</f>
        <v>MEDIUM CATEGORY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tr">
        <f>IF(AND(DmartSalesData[[#This Row],[profit]]&gt;=500,DmartSalesData[[#This Row],[sales]]&gt;=3000),"Good","Not Good")</f>
        <v>Not Good</v>
      </c>
      <c r="R12145" s="2">
        <f>YEAR(DmartSalesData[[#This Row],[order_date]])</f>
        <v>2024</v>
      </c>
    </row>
    <row r="12146" spans="1:18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 t="str" cm="1">
        <f t="array" ref="F12146">_xlfn.IFS(DmartSalesData[[#This Row],[sales]]&lt;2000,"LOW CATEGORY",DmartSalesData[[#This Row],[sales]]&lt;4000,"MEDIUM CATEGORY",DmartSalesData[[#This Row],[sales]]&gt;=4000,"HIGH CATEGORY")</f>
        <v>LOW CATEGORY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tr">
        <f>IF(AND(DmartSalesData[[#This Row],[profit]]&gt;=500,DmartSalesData[[#This Row],[sales]]&gt;=3000),"Good","Not Good")</f>
        <v>Not Good</v>
      </c>
      <c r="R12146" s="2">
        <f>YEAR(DmartSalesData[[#This Row],[order_date]])</f>
        <v>2024</v>
      </c>
    </row>
    <row r="12147" spans="1:18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 t="str" cm="1">
        <f t="array" ref="F12147">_xlfn.IFS(DmartSalesData[[#This Row],[sales]]&lt;2000,"LOW CATEGORY",DmartSalesData[[#This Row],[sales]]&lt;4000,"MEDIUM CATEGORY",DmartSalesData[[#This Row],[sales]]&gt;=4000,"HIGH CATEGORY")</f>
        <v>LOW CATEGORY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tr">
        <f>IF(AND(DmartSalesData[[#This Row],[profit]]&gt;=500,DmartSalesData[[#This Row],[sales]]&gt;=3000),"Good","Not Good")</f>
        <v>Not Good</v>
      </c>
      <c r="R12147" s="2">
        <f>YEAR(DmartSalesData[[#This Row],[order_date]])</f>
        <v>2024</v>
      </c>
    </row>
    <row r="12148" spans="1:18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 t="str" cm="1">
        <f t="array" ref="F12148">_xlfn.IFS(DmartSalesData[[#This Row],[sales]]&lt;2000,"LOW CATEGORY",DmartSalesData[[#This Row],[sales]]&lt;4000,"MEDIUM CATEGORY",DmartSalesData[[#This Row],[sales]]&gt;=4000,"HIGH CATEGORY")</f>
        <v>MEDIUM CATEGORY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tr">
        <f>IF(AND(DmartSalesData[[#This Row],[profit]]&gt;=500,DmartSalesData[[#This Row],[sales]]&gt;=3000),"Good","Not Good")</f>
        <v>Not Good</v>
      </c>
      <c r="R12148" s="2">
        <f>YEAR(DmartSalesData[[#This Row],[order_date]])</f>
        <v>2024</v>
      </c>
    </row>
    <row r="12149" spans="1:18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 t="str" cm="1">
        <f t="array" ref="F12149">_xlfn.IFS(DmartSalesData[[#This Row],[sales]]&lt;2000,"LOW CATEGORY",DmartSalesData[[#This Row],[sales]]&lt;4000,"MEDIUM CATEGORY",DmartSalesData[[#This Row],[sales]]&gt;=4000,"HIGH CATEGORY")</f>
        <v>LOW CATEGORY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tr">
        <f>IF(AND(DmartSalesData[[#This Row],[profit]]&gt;=500,DmartSalesData[[#This Row],[sales]]&gt;=3000),"Good","Not Good")</f>
        <v>Not Good</v>
      </c>
      <c r="R12149" s="2">
        <f>YEAR(DmartSalesData[[#This Row],[order_date]])</f>
        <v>2023</v>
      </c>
    </row>
    <row r="12150" spans="1:18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 t="str" cm="1">
        <f t="array" ref="F12150">_xlfn.IFS(DmartSalesData[[#This Row],[sales]]&lt;2000,"LOW CATEGORY",DmartSalesData[[#This Row],[sales]]&lt;4000,"MEDIUM CATEGORY",DmartSalesData[[#This Row],[sales]]&gt;=4000,"HIGH CATEGORY")</f>
        <v>LOW CATEGORY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tr">
        <f>IF(AND(DmartSalesData[[#This Row],[profit]]&gt;=500,DmartSalesData[[#This Row],[sales]]&gt;=3000),"Good","Not Good")</f>
        <v>Not Good</v>
      </c>
      <c r="R12150" s="2">
        <f>YEAR(DmartSalesData[[#This Row],[order_date]])</f>
        <v>2024</v>
      </c>
    </row>
    <row r="12151" spans="1:18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 t="str" cm="1">
        <f t="array" ref="F12151">_xlfn.IFS(DmartSalesData[[#This Row],[sales]]&lt;2000,"LOW CATEGORY",DmartSalesData[[#This Row],[sales]]&lt;4000,"MEDIUM CATEGORY",DmartSalesData[[#This Row],[sales]]&gt;=4000,"HIGH CATEGORY")</f>
        <v>LOW CATEGORY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tr">
        <f>IF(AND(DmartSalesData[[#This Row],[profit]]&gt;=500,DmartSalesData[[#This Row],[sales]]&gt;=3000),"Good","Not Good")</f>
        <v>Not Good</v>
      </c>
      <c r="R12151" s="2">
        <f>YEAR(DmartSalesData[[#This Row],[order_date]])</f>
        <v>2024</v>
      </c>
    </row>
    <row r="12152" spans="1:18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 t="str" cm="1">
        <f t="array" ref="F12152">_xlfn.IFS(DmartSalesData[[#This Row],[sales]]&lt;2000,"LOW CATEGORY",DmartSalesData[[#This Row],[sales]]&lt;4000,"MEDIUM CATEGORY",DmartSalesData[[#This Row],[sales]]&gt;=4000,"HIGH CATEGORY")</f>
        <v>MEDIUM CATEGORY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tr">
        <f>IF(AND(DmartSalesData[[#This Row],[profit]]&gt;=500,DmartSalesData[[#This Row],[sales]]&gt;=3000),"Good","Not Good")</f>
        <v>Not Good</v>
      </c>
      <c r="R12152" s="2">
        <f>YEAR(DmartSalesData[[#This Row],[order_date]])</f>
        <v>2023</v>
      </c>
    </row>
    <row r="12153" spans="1:18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 t="str" cm="1">
        <f t="array" ref="F12153">_xlfn.IFS(DmartSalesData[[#This Row],[sales]]&lt;2000,"LOW CATEGORY",DmartSalesData[[#This Row],[sales]]&lt;4000,"MEDIUM CATEGORY",DmartSalesData[[#This Row],[sales]]&gt;=4000,"HIGH CATEGORY")</f>
        <v>LOW CATEGORY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tr">
        <f>IF(AND(DmartSalesData[[#This Row],[profit]]&gt;=500,DmartSalesData[[#This Row],[sales]]&gt;=3000),"Good","Not Good")</f>
        <v>Not Good</v>
      </c>
      <c r="R12153" s="2">
        <f>YEAR(DmartSalesData[[#This Row],[order_date]])</f>
        <v>2024</v>
      </c>
    </row>
    <row r="12154" spans="1:18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 t="str" cm="1">
        <f t="array" ref="F12154">_xlfn.IFS(DmartSalesData[[#This Row],[sales]]&lt;2000,"LOW CATEGORY",DmartSalesData[[#This Row],[sales]]&lt;4000,"MEDIUM CATEGORY",DmartSalesData[[#This Row],[sales]]&gt;=4000,"HIGH CATEGORY")</f>
        <v>MEDIUM CATEGORY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tr">
        <f>IF(AND(DmartSalesData[[#This Row],[profit]]&gt;=500,DmartSalesData[[#This Row],[sales]]&gt;=3000),"Good","Not Good")</f>
        <v>Good</v>
      </c>
      <c r="R12154" s="2">
        <f>YEAR(DmartSalesData[[#This Row],[order_date]])</f>
        <v>2023</v>
      </c>
    </row>
    <row r="12155" spans="1:18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 t="str" cm="1">
        <f t="array" ref="F12155">_xlfn.IFS(DmartSalesData[[#This Row],[sales]]&lt;2000,"LOW CATEGORY",DmartSalesData[[#This Row],[sales]]&lt;4000,"MEDIUM CATEGORY",DmartSalesData[[#This Row],[sales]]&gt;=4000,"HIGH CATEGORY")</f>
        <v>LOW CATEGORY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tr">
        <f>IF(AND(DmartSalesData[[#This Row],[profit]]&gt;=500,DmartSalesData[[#This Row],[sales]]&gt;=3000),"Good","Not Good")</f>
        <v>Not Good</v>
      </c>
      <c r="R12155" s="2">
        <f>YEAR(DmartSalesData[[#This Row],[order_date]])</f>
        <v>2024</v>
      </c>
    </row>
    <row r="12156" spans="1:18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 t="str" cm="1">
        <f t="array" ref="F12156">_xlfn.IFS(DmartSalesData[[#This Row],[sales]]&lt;2000,"LOW CATEGORY",DmartSalesData[[#This Row],[sales]]&lt;4000,"MEDIUM CATEGORY",DmartSalesData[[#This Row],[sales]]&gt;=4000,"HIGH CATEGORY")</f>
        <v>MEDIUM CATEGORY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tr">
        <f>IF(AND(DmartSalesData[[#This Row],[profit]]&gt;=500,DmartSalesData[[#This Row],[sales]]&gt;=3000),"Good","Not Good")</f>
        <v>Not Good</v>
      </c>
      <c r="R12156" s="2">
        <f>YEAR(DmartSalesData[[#This Row],[order_date]])</f>
        <v>2024</v>
      </c>
    </row>
    <row r="12157" spans="1:18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 t="str" cm="1">
        <f t="array" ref="F12157">_xlfn.IFS(DmartSalesData[[#This Row],[sales]]&lt;2000,"LOW CATEGORY",DmartSalesData[[#This Row],[sales]]&lt;4000,"MEDIUM CATEGORY",DmartSalesData[[#This Row],[sales]]&gt;=4000,"HIGH CATEGORY")</f>
        <v>MEDIUM CATEGORY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tr">
        <f>IF(AND(DmartSalesData[[#This Row],[profit]]&gt;=500,DmartSalesData[[#This Row],[sales]]&gt;=3000),"Good","Not Good")</f>
        <v>Not Good</v>
      </c>
      <c r="R12157" s="2">
        <f>YEAR(DmartSalesData[[#This Row],[order_date]])</f>
        <v>2024</v>
      </c>
    </row>
    <row r="12158" spans="1:18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 t="str" cm="1">
        <f t="array" ref="F12158">_xlfn.IFS(DmartSalesData[[#This Row],[sales]]&lt;2000,"LOW CATEGORY",DmartSalesData[[#This Row],[sales]]&lt;4000,"MEDIUM CATEGORY",DmartSalesData[[#This Row],[sales]]&gt;=4000,"HIGH CATEGORY")</f>
        <v>HIGH CATEGORY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tr">
        <f>IF(AND(DmartSalesData[[#This Row],[profit]]&gt;=500,DmartSalesData[[#This Row],[sales]]&gt;=3000),"Good","Not Good")</f>
        <v>Not Good</v>
      </c>
      <c r="R12158" s="2">
        <f>YEAR(DmartSalesData[[#This Row],[order_date]])</f>
        <v>2024</v>
      </c>
    </row>
    <row r="12159" spans="1:18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 t="str" cm="1">
        <f t="array" ref="F12159">_xlfn.IFS(DmartSalesData[[#This Row],[sales]]&lt;2000,"LOW CATEGORY",DmartSalesData[[#This Row],[sales]]&lt;4000,"MEDIUM CATEGORY",DmartSalesData[[#This Row],[sales]]&gt;=4000,"HIGH CATEGORY")</f>
        <v>MEDIUM CATEGORY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tr">
        <f>IF(AND(DmartSalesData[[#This Row],[profit]]&gt;=500,DmartSalesData[[#This Row],[sales]]&gt;=3000),"Good","Not Good")</f>
        <v>Not Good</v>
      </c>
      <c r="R12159" s="2">
        <f>YEAR(DmartSalesData[[#This Row],[order_date]])</f>
        <v>2023</v>
      </c>
    </row>
    <row r="12160" spans="1:18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 t="str" cm="1">
        <f t="array" ref="F12160">_xlfn.IFS(DmartSalesData[[#This Row],[sales]]&lt;2000,"LOW CATEGORY",DmartSalesData[[#This Row],[sales]]&lt;4000,"MEDIUM CATEGORY",DmartSalesData[[#This Row],[sales]]&gt;=4000,"HIGH CATEGORY")</f>
        <v>HIGH CATEGORY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tr">
        <f>IF(AND(DmartSalesData[[#This Row],[profit]]&gt;=500,DmartSalesData[[#This Row],[sales]]&gt;=3000),"Good","Not Good")</f>
        <v>Good</v>
      </c>
      <c r="R12160" s="2">
        <f>YEAR(DmartSalesData[[#This Row],[order_date]])</f>
        <v>2023</v>
      </c>
    </row>
    <row r="12161" spans="1:18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 t="str" cm="1">
        <f t="array" ref="F12161">_xlfn.IFS(DmartSalesData[[#This Row],[sales]]&lt;2000,"LOW CATEGORY",DmartSalesData[[#This Row],[sales]]&lt;4000,"MEDIUM CATEGORY",DmartSalesData[[#This Row],[sales]]&gt;=4000,"HIGH CATEGORY")</f>
        <v>LOW CATEGORY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tr">
        <f>IF(AND(DmartSalesData[[#This Row],[profit]]&gt;=500,DmartSalesData[[#This Row],[sales]]&gt;=3000),"Good","Not Good")</f>
        <v>Not Good</v>
      </c>
      <c r="R12161" s="2">
        <f>YEAR(DmartSalesData[[#This Row],[order_date]])</f>
        <v>2024</v>
      </c>
    </row>
    <row r="12162" spans="1:18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 t="str" cm="1">
        <f t="array" ref="F12162">_xlfn.IFS(DmartSalesData[[#This Row],[sales]]&lt;2000,"LOW CATEGORY",DmartSalesData[[#This Row],[sales]]&lt;4000,"MEDIUM CATEGORY",DmartSalesData[[#This Row],[sales]]&gt;=4000,"HIGH CATEGORY")</f>
        <v>MEDIUM CATEGORY</v>
      </c>
      <c r="G12162" s="2">
        <v>0.23</v>
      </c>
      <c r="H12162" s="2">
        <f t="shared" ref="H12162:H12225" si="380">E12162*G12162</f>
        <v>704.65099999999995</v>
      </c>
      <c r="I12162" s="2">
        <f t="shared" ref="I12162:I12225" si="381">E12162-H12162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tr">
        <f>IF(AND(DmartSalesData[[#This Row],[profit]]&gt;=500,DmartSalesData[[#This Row],[sales]]&gt;=3000),"Good","Not Good")</f>
        <v>Good</v>
      </c>
      <c r="R12162" s="2">
        <f>YEAR(DmartSalesData[[#This Row],[order_date]])</f>
        <v>2024</v>
      </c>
    </row>
    <row r="12163" spans="1:18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 t="str" cm="1">
        <f t="array" ref="F12163">_xlfn.IFS(DmartSalesData[[#This Row],[sales]]&lt;2000,"LOW CATEGORY",DmartSalesData[[#This Row],[sales]]&lt;4000,"MEDIUM CATEGORY",DmartSalesData[[#This Row],[sales]]&gt;=4000,"HIGH CATEGORY")</f>
        <v>LOW CATEGORY</v>
      </c>
      <c r="G12163" s="2">
        <v>0.15</v>
      </c>
      <c r="H12163" s="2">
        <f t="shared" si="380"/>
        <v>22.2075</v>
      </c>
      <c r="I12163" s="2">
        <f t="shared" si="381"/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tr">
        <f>IF(AND(DmartSalesData[[#This Row],[profit]]&gt;=500,DmartSalesData[[#This Row],[sales]]&gt;=3000),"Good","Not Good")</f>
        <v>Not Good</v>
      </c>
      <c r="R12163" s="2">
        <f>YEAR(DmartSalesData[[#This Row],[order_date]])</f>
        <v>2024</v>
      </c>
    </row>
    <row r="12164" spans="1:18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 t="str" cm="1">
        <f t="array" ref="F12164">_xlfn.IFS(DmartSalesData[[#This Row],[sales]]&lt;2000,"LOW CATEGORY",DmartSalesData[[#This Row],[sales]]&lt;4000,"MEDIUM CATEGORY",DmartSalesData[[#This Row],[sales]]&gt;=4000,"HIGH CATEGORY")</f>
        <v>MEDIUM CATEGORY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tr">
        <f>IF(AND(DmartSalesData[[#This Row],[profit]]&gt;=500,DmartSalesData[[#This Row],[sales]]&gt;=3000),"Good","Not Good")</f>
        <v>Not Good</v>
      </c>
      <c r="R12164" s="2">
        <f>YEAR(DmartSalesData[[#This Row],[order_date]])</f>
        <v>2024</v>
      </c>
    </row>
    <row r="12165" spans="1:18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 t="str" cm="1">
        <f t="array" ref="F12165">_xlfn.IFS(DmartSalesData[[#This Row],[sales]]&lt;2000,"LOW CATEGORY",DmartSalesData[[#This Row],[sales]]&lt;4000,"MEDIUM CATEGORY",DmartSalesData[[#This Row],[sales]]&gt;=4000,"HIGH CATEGORY")</f>
        <v>LOW CATEGORY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tr">
        <f>IF(AND(DmartSalesData[[#This Row],[profit]]&gt;=500,DmartSalesData[[#This Row],[sales]]&gt;=3000),"Good","Not Good")</f>
        <v>Not Good</v>
      </c>
      <c r="R12165" s="2">
        <f>YEAR(DmartSalesData[[#This Row],[order_date]])</f>
        <v>2023</v>
      </c>
    </row>
    <row r="12166" spans="1:18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 t="str" cm="1">
        <f t="array" ref="F12166">_xlfn.IFS(DmartSalesData[[#This Row],[sales]]&lt;2000,"LOW CATEGORY",DmartSalesData[[#This Row],[sales]]&lt;4000,"MEDIUM CATEGORY",DmartSalesData[[#This Row],[sales]]&gt;=4000,"HIGH CATEGORY")</f>
        <v>LOW CATEGORY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tr">
        <f>IF(AND(DmartSalesData[[#This Row],[profit]]&gt;=500,DmartSalesData[[#This Row],[sales]]&gt;=3000),"Good","Not Good")</f>
        <v>Not Good</v>
      </c>
      <c r="R12166" s="2">
        <f>YEAR(DmartSalesData[[#This Row],[order_date]])</f>
        <v>2023</v>
      </c>
    </row>
    <row r="12167" spans="1:18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 t="str" cm="1">
        <f t="array" ref="F12167">_xlfn.IFS(DmartSalesData[[#This Row],[sales]]&lt;2000,"LOW CATEGORY",DmartSalesData[[#This Row],[sales]]&lt;4000,"MEDIUM CATEGORY",DmartSalesData[[#This Row],[sales]]&gt;=4000,"HIGH CATEGORY")</f>
        <v>LOW CATEGORY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tr">
        <f>IF(AND(DmartSalesData[[#This Row],[profit]]&gt;=500,DmartSalesData[[#This Row],[sales]]&gt;=3000),"Good","Not Good")</f>
        <v>Not Good</v>
      </c>
      <c r="R12167" s="2">
        <f>YEAR(DmartSalesData[[#This Row],[order_date]])</f>
        <v>2023</v>
      </c>
    </row>
    <row r="12168" spans="1:18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 t="str" cm="1">
        <f t="array" ref="F12168">_xlfn.IFS(DmartSalesData[[#This Row],[sales]]&lt;2000,"LOW CATEGORY",DmartSalesData[[#This Row],[sales]]&lt;4000,"MEDIUM CATEGORY",DmartSalesData[[#This Row],[sales]]&gt;=4000,"HIGH CATEGORY")</f>
        <v>HIGH CATEGORY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tr">
        <f>IF(AND(DmartSalesData[[#This Row],[profit]]&gt;=500,DmartSalesData[[#This Row],[sales]]&gt;=3000),"Good","Not Good")</f>
        <v>Not Good</v>
      </c>
      <c r="R12168" s="2">
        <f>YEAR(DmartSalesData[[#This Row],[order_date]])</f>
        <v>2024</v>
      </c>
    </row>
    <row r="12169" spans="1:18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 t="str" cm="1">
        <f t="array" ref="F12169">_xlfn.IFS(DmartSalesData[[#This Row],[sales]]&lt;2000,"LOW CATEGORY",DmartSalesData[[#This Row],[sales]]&lt;4000,"MEDIUM CATEGORY",DmartSalesData[[#This Row],[sales]]&gt;=4000,"HIGH CATEGORY")</f>
        <v>LOW CATEGORY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tr">
        <f>IF(AND(DmartSalesData[[#This Row],[profit]]&gt;=500,DmartSalesData[[#This Row],[sales]]&gt;=3000),"Good","Not Good")</f>
        <v>Not Good</v>
      </c>
      <c r="R12169" s="2">
        <f>YEAR(DmartSalesData[[#This Row],[order_date]])</f>
        <v>2024</v>
      </c>
    </row>
    <row r="12170" spans="1:18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 t="str" cm="1">
        <f t="array" ref="F12170">_xlfn.IFS(DmartSalesData[[#This Row],[sales]]&lt;2000,"LOW CATEGORY",DmartSalesData[[#This Row],[sales]]&lt;4000,"MEDIUM CATEGORY",DmartSalesData[[#This Row],[sales]]&gt;=4000,"HIGH CATEGORY")</f>
        <v>MEDIUM CATEGORY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tr">
        <f>IF(AND(DmartSalesData[[#This Row],[profit]]&gt;=500,DmartSalesData[[#This Row],[sales]]&gt;=3000),"Good","Not Good")</f>
        <v>Not Good</v>
      </c>
      <c r="R12170" s="2">
        <f>YEAR(DmartSalesData[[#This Row],[order_date]])</f>
        <v>2024</v>
      </c>
    </row>
    <row r="12171" spans="1:18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 t="str" cm="1">
        <f t="array" ref="F12171">_xlfn.IFS(DmartSalesData[[#This Row],[sales]]&lt;2000,"LOW CATEGORY",DmartSalesData[[#This Row],[sales]]&lt;4000,"MEDIUM CATEGORY",DmartSalesData[[#This Row],[sales]]&gt;=4000,"HIGH CATEGORY")</f>
        <v>HIGH CATEGORY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tr">
        <f>IF(AND(DmartSalesData[[#This Row],[profit]]&gt;=500,DmartSalesData[[#This Row],[sales]]&gt;=3000),"Good","Not Good")</f>
        <v>Not Good</v>
      </c>
      <c r="R12171" s="2">
        <f>YEAR(DmartSalesData[[#This Row],[order_date]])</f>
        <v>2023</v>
      </c>
    </row>
    <row r="12172" spans="1:18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 t="str" cm="1">
        <f t="array" ref="F12172">_xlfn.IFS(DmartSalesData[[#This Row],[sales]]&lt;2000,"LOW CATEGORY",DmartSalesData[[#This Row],[sales]]&lt;4000,"MEDIUM CATEGORY",DmartSalesData[[#This Row],[sales]]&gt;=4000,"HIGH CATEGORY")</f>
        <v>LOW CATEGORY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tr">
        <f>IF(AND(DmartSalesData[[#This Row],[profit]]&gt;=500,DmartSalesData[[#This Row],[sales]]&gt;=3000),"Good","Not Good")</f>
        <v>Not Good</v>
      </c>
      <c r="R12172" s="2">
        <f>YEAR(DmartSalesData[[#This Row],[order_date]])</f>
        <v>2023</v>
      </c>
    </row>
    <row r="12173" spans="1:18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 t="str" cm="1">
        <f t="array" ref="F12173">_xlfn.IFS(DmartSalesData[[#This Row],[sales]]&lt;2000,"LOW CATEGORY",DmartSalesData[[#This Row],[sales]]&lt;4000,"MEDIUM CATEGORY",DmartSalesData[[#This Row],[sales]]&gt;=4000,"HIGH CATEGORY")</f>
        <v>HIGH CATEGORY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tr">
        <f>IF(AND(DmartSalesData[[#This Row],[profit]]&gt;=500,DmartSalesData[[#This Row],[sales]]&gt;=3000),"Good","Not Good")</f>
        <v>Not Good</v>
      </c>
      <c r="R12173" s="2">
        <f>YEAR(DmartSalesData[[#This Row],[order_date]])</f>
        <v>2023</v>
      </c>
    </row>
    <row r="12174" spans="1:18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 t="str" cm="1">
        <f t="array" ref="F12174">_xlfn.IFS(DmartSalesData[[#This Row],[sales]]&lt;2000,"LOW CATEGORY",DmartSalesData[[#This Row],[sales]]&lt;4000,"MEDIUM CATEGORY",DmartSalesData[[#This Row],[sales]]&gt;=4000,"HIGH CATEGORY")</f>
        <v>LOW CATEGORY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tr">
        <f>IF(AND(DmartSalesData[[#This Row],[profit]]&gt;=500,DmartSalesData[[#This Row],[sales]]&gt;=3000),"Good","Not Good")</f>
        <v>Not Good</v>
      </c>
      <c r="R12174" s="2">
        <f>YEAR(DmartSalesData[[#This Row],[order_date]])</f>
        <v>2023</v>
      </c>
    </row>
    <row r="12175" spans="1:18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 t="str" cm="1">
        <f t="array" ref="F12175">_xlfn.IFS(DmartSalesData[[#This Row],[sales]]&lt;2000,"LOW CATEGORY",DmartSalesData[[#This Row],[sales]]&lt;4000,"MEDIUM CATEGORY",DmartSalesData[[#This Row],[sales]]&gt;=4000,"HIGH CATEGORY")</f>
        <v>HIGH CATEGORY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tr">
        <f>IF(AND(DmartSalesData[[#This Row],[profit]]&gt;=500,DmartSalesData[[#This Row],[sales]]&gt;=3000),"Good","Not Good")</f>
        <v>Good</v>
      </c>
      <c r="R12175" s="2">
        <f>YEAR(DmartSalesData[[#This Row],[order_date]])</f>
        <v>2023</v>
      </c>
    </row>
    <row r="12176" spans="1:18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 t="str" cm="1">
        <f t="array" ref="F12176">_xlfn.IFS(DmartSalesData[[#This Row],[sales]]&lt;2000,"LOW CATEGORY",DmartSalesData[[#This Row],[sales]]&lt;4000,"MEDIUM CATEGORY",DmartSalesData[[#This Row],[sales]]&gt;=4000,"HIGH CATEGORY")</f>
        <v>HIGH CATEGORY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tr">
        <f>IF(AND(DmartSalesData[[#This Row],[profit]]&gt;=500,DmartSalesData[[#This Row],[sales]]&gt;=3000),"Good","Not Good")</f>
        <v>Good</v>
      </c>
      <c r="R12176" s="2">
        <f>YEAR(DmartSalesData[[#This Row],[order_date]])</f>
        <v>2024</v>
      </c>
    </row>
    <row r="12177" spans="1:18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 t="str" cm="1">
        <f t="array" ref="F12177">_xlfn.IFS(DmartSalesData[[#This Row],[sales]]&lt;2000,"LOW CATEGORY",DmartSalesData[[#This Row],[sales]]&lt;4000,"MEDIUM CATEGORY",DmartSalesData[[#This Row],[sales]]&gt;=4000,"HIGH CATEGORY")</f>
        <v>HIGH CATEGORY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tr">
        <f>IF(AND(DmartSalesData[[#This Row],[profit]]&gt;=500,DmartSalesData[[#This Row],[sales]]&gt;=3000),"Good","Not Good")</f>
        <v>Good</v>
      </c>
      <c r="R12177" s="2">
        <f>YEAR(DmartSalesData[[#This Row],[order_date]])</f>
        <v>2024</v>
      </c>
    </row>
    <row r="12178" spans="1:18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 t="str" cm="1">
        <f t="array" ref="F12178">_xlfn.IFS(DmartSalesData[[#This Row],[sales]]&lt;2000,"LOW CATEGORY",DmartSalesData[[#This Row],[sales]]&lt;4000,"MEDIUM CATEGORY",DmartSalesData[[#This Row],[sales]]&gt;=4000,"HIGH CATEGORY")</f>
        <v>MEDIUM CATEGORY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tr">
        <f>IF(AND(DmartSalesData[[#This Row],[profit]]&gt;=500,DmartSalesData[[#This Row],[sales]]&gt;=3000),"Good","Not Good")</f>
        <v>Not Good</v>
      </c>
      <c r="R12178" s="2">
        <f>YEAR(DmartSalesData[[#This Row],[order_date]])</f>
        <v>2024</v>
      </c>
    </row>
    <row r="12179" spans="1:18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 t="str" cm="1">
        <f t="array" ref="F12179">_xlfn.IFS(DmartSalesData[[#This Row],[sales]]&lt;2000,"LOW CATEGORY",DmartSalesData[[#This Row],[sales]]&lt;4000,"MEDIUM CATEGORY",DmartSalesData[[#This Row],[sales]]&gt;=4000,"HIGH CATEGORY")</f>
        <v>HIGH CATEGORY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tr">
        <f>IF(AND(DmartSalesData[[#This Row],[profit]]&gt;=500,DmartSalesData[[#This Row],[sales]]&gt;=3000),"Good","Not Good")</f>
        <v>Not Good</v>
      </c>
      <c r="R12179" s="2">
        <f>YEAR(DmartSalesData[[#This Row],[order_date]])</f>
        <v>2024</v>
      </c>
    </row>
    <row r="12180" spans="1:18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 t="str" cm="1">
        <f t="array" ref="F12180">_xlfn.IFS(DmartSalesData[[#This Row],[sales]]&lt;2000,"LOW CATEGORY",DmartSalesData[[#This Row],[sales]]&lt;4000,"MEDIUM CATEGORY",DmartSalesData[[#This Row],[sales]]&gt;=4000,"HIGH CATEGORY")</f>
        <v>LOW CATEGORY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tr">
        <f>IF(AND(DmartSalesData[[#This Row],[profit]]&gt;=500,DmartSalesData[[#This Row],[sales]]&gt;=3000),"Good","Not Good")</f>
        <v>Not Good</v>
      </c>
      <c r="R12180" s="2">
        <f>YEAR(DmartSalesData[[#This Row],[order_date]])</f>
        <v>2024</v>
      </c>
    </row>
    <row r="12181" spans="1:18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 t="str" cm="1">
        <f t="array" ref="F12181">_xlfn.IFS(DmartSalesData[[#This Row],[sales]]&lt;2000,"LOW CATEGORY",DmartSalesData[[#This Row],[sales]]&lt;4000,"MEDIUM CATEGORY",DmartSalesData[[#This Row],[sales]]&gt;=4000,"HIGH CATEGORY")</f>
        <v>MEDIUM CATEGORY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tr">
        <f>IF(AND(DmartSalesData[[#This Row],[profit]]&gt;=500,DmartSalesData[[#This Row],[sales]]&gt;=3000),"Good","Not Good")</f>
        <v>Not Good</v>
      </c>
      <c r="R12181" s="2">
        <f>YEAR(DmartSalesData[[#This Row],[order_date]])</f>
        <v>2024</v>
      </c>
    </row>
    <row r="12182" spans="1:18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 t="str" cm="1">
        <f t="array" ref="F12182">_xlfn.IFS(DmartSalesData[[#This Row],[sales]]&lt;2000,"LOW CATEGORY",DmartSalesData[[#This Row],[sales]]&lt;4000,"MEDIUM CATEGORY",DmartSalesData[[#This Row],[sales]]&gt;=4000,"HIGH CATEGORY")</f>
        <v>LOW CATEGORY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tr">
        <f>IF(AND(DmartSalesData[[#This Row],[profit]]&gt;=500,DmartSalesData[[#This Row],[sales]]&gt;=3000),"Good","Not Good")</f>
        <v>Not Good</v>
      </c>
      <c r="R12182" s="2">
        <f>YEAR(DmartSalesData[[#This Row],[order_date]])</f>
        <v>2024</v>
      </c>
    </row>
    <row r="12183" spans="1:18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 t="str" cm="1">
        <f t="array" ref="F12183">_xlfn.IFS(DmartSalesData[[#This Row],[sales]]&lt;2000,"LOW CATEGORY",DmartSalesData[[#This Row],[sales]]&lt;4000,"MEDIUM CATEGORY",DmartSalesData[[#This Row],[sales]]&gt;=4000,"HIGH CATEGORY")</f>
        <v>MEDIUM CATEGORY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tr">
        <f>IF(AND(DmartSalesData[[#This Row],[profit]]&gt;=500,DmartSalesData[[#This Row],[sales]]&gt;=3000),"Good","Not Good")</f>
        <v>Not Good</v>
      </c>
      <c r="R12183" s="2">
        <f>YEAR(DmartSalesData[[#This Row],[order_date]])</f>
        <v>2024</v>
      </c>
    </row>
    <row r="12184" spans="1:18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 t="str" cm="1">
        <f t="array" ref="F12184">_xlfn.IFS(DmartSalesData[[#This Row],[sales]]&lt;2000,"LOW CATEGORY",DmartSalesData[[#This Row],[sales]]&lt;4000,"MEDIUM CATEGORY",DmartSalesData[[#This Row],[sales]]&gt;=4000,"HIGH CATEGORY")</f>
        <v>MEDIUM CATEGORY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tr">
        <f>IF(AND(DmartSalesData[[#This Row],[profit]]&gt;=500,DmartSalesData[[#This Row],[sales]]&gt;=3000),"Good","Not Good")</f>
        <v>Good</v>
      </c>
      <c r="R12184" s="2">
        <f>YEAR(DmartSalesData[[#This Row],[order_date]])</f>
        <v>2024</v>
      </c>
    </row>
    <row r="12185" spans="1:18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 t="str" cm="1">
        <f t="array" ref="F12185">_xlfn.IFS(DmartSalesData[[#This Row],[sales]]&lt;2000,"LOW CATEGORY",DmartSalesData[[#This Row],[sales]]&lt;4000,"MEDIUM CATEGORY",DmartSalesData[[#This Row],[sales]]&gt;=4000,"HIGH CATEGORY")</f>
        <v>LOW CATEGORY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tr">
        <f>IF(AND(DmartSalesData[[#This Row],[profit]]&gt;=500,DmartSalesData[[#This Row],[sales]]&gt;=3000),"Good","Not Good")</f>
        <v>Not Good</v>
      </c>
      <c r="R12185" s="2">
        <f>YEAR(DmartSalesData[[#This Row],[order_date]])</f>
        <v>2023</v>
      </c>
    </row>
    <row r="12186" spans="1:18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 t="str" cm="1">
        <f t="array" ref="F12186">_xlfn.IFS(DmartSalesData[[#This Row],[sales]]&lt;2000,"LOW CATEGORY",DmartSalesData[[#This Row],[sales]]&lt;4000,"MEDIUM CATEGORY",DmartSalesData[[#This Row],[sales]]&gt;=4000,"HIGH CATEGORY")</f>
        <v>HIGH CATEGORY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tr">
        <f>IF(AND(DmartSalesData[[#This Row],[profit]]&gt;=500,DmartSalesData[[#This Row],[sales]]&gt;=3000),"Good","Not Good")</f>
        <v>Not Good</v>
      </c>
      <c r="R12186" s="2">
        <f>YEAR(DmartSalesData[[#This Row],[order_date]])</f>
        <v>2023</v>
      </c>
    </row>
    <row r="12187" spans="1:18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 t="str" cm="1">
        <f t="array" ref="F12187">_xlfn.IFS(DmartSalesData[[#This Row],[sales]]&lt;2000,"LOW CATEGORY",DmartSalesData[[#This Row],[sales]]&lt;4000,"MEDIUM CATEGORY",DmartSalesData[[#This Row],[sales]]&gt;=4000,"HIGH CATEGORY")</f>
        <v>MEDIUM CATEGORY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tr">
        <f>IF(AND(DmartSalesData[[#This Row],[profit]]&gt;=500,DmartSalesData[[#This Row],[sales]]&gt;=3000),"Good","Not Good")</f>
        <v>Good</v>
      </c>
      <c r="R12187" s="2">
        <f>YEAR(DmartSalesData[[#This Row],[order_date]])</f>
        <v>2023</v>
      </c>
    </row>
    <row r="12188" spans="1:18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 t="str" cm="1">
        <f t="array" ref="F12188">_xlfn.IFS(DmartSalesData[[#This Row],[sales]]&lt;2000,"LOW CATEGORY",DmartSalesData[[#This Row],[sales]]&lt;4000,"MEDIUM CATEGORY",DmartSalesData[[#This Row],[sales]]&gt;=4000,"HIGH CATEGORY")</f>
        <v>HIGH CATEGORY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tr">
        <f>IF(AND(DmartSalesData[[#This Row],[profit]]&gt;=500,DmartSalesData[[#This Row],[sales]]&gt;=3000),"Good","Not Good")</f>
        <v>Good</v>
      </c>
      <c r="R12188" s="2">
        <f>YEAR(DmartSalesData[[#This Row],[order_date]])</f>
        <v>2024</v>
      </c>
    </row>
    <row r="12189" spans="1:18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 t="str" cm="1">
        <f t="array" ref="F12189">_xlfn.IFS(DmartSalesData[[#This Row],[sales]]&lt;2000,"LOW CATEGORY",DmartSalesData[[#This Row],[sales]]&lt;4000,"MEDIUM CATEGORY",DmartSalesData[[#This Row],[sales]]&gt;=4000,"HIGH CATEGORY")</f>
        <v>HIGH CATEGORY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tr">
        <f>IF(AND(DmartSalesData[[#This Row],[profit]]&gt;=500,DmartSalesData[[#This Row],[sales]]&gt;=3000),"Good","Not Good")</f>
        <v>Good</v>
      </c>
      <c r="R12189" s="2">
        <f>YEAR(DmartSalesData[[#This Row],[order_date]])</f>
        <v>2023</v>
      </c>
    </row>
    <row r="12190" spans="1:18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 t="str" cm="1">
        <f t="array" ref="F12190">_xlfn.IFS(DmartSalesData[[#This Row],[sales]]&lt;2000,"LOW CATEGORY",DmartSalesData[[#This Row],[sales]]&lt;4000,"MEDIUM CATEGORY",DmartSalesData[[#This Row],[sales]]&gt;=4000,"HIGH CATEGORY")</f>
        <v>MEDIUM CATEGORY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tr">
        <f>IF(AND(DmartSalesData[[#This Row],[profit]]&gt;=500,DmartSalesData[[#This Row],[sales]]&gt;=3000),"Good","Not Good")</f>
        <v>Good</v>
      </c>
      <c r="R12190" s="2">
        <f>YEAR(DmartSalesData[[#This Row],[order_date]])</f>
        <v>2024</v>
      </c>
    </row>
    <row r="12191" spans="1:18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 t="str" cm="1">
        <f t="array" ref="F12191">_xlfn.IFS(DmartSalesData[[#This Row],[sales]]&lt;2000,"LOW CATEGORY",DmartSalesData[[#This Row],[sales]]&lt;4000,"MEDIUM CATEGORY",DmartSalesData[[#This Row],[sales]]&gt;=4000,"HIGH CATEGORY")</f>
        <v>LOW CATEGORY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tr">
        <f>IF(AND(DmartSalesData[[#This Row],[profit]]&gt;=500,DmartSalesData[[#This Row],[sales]]&gt;=3000),"Good","Not Good")</f>
        <v>Not Good</v>
      </c>
      <c r="R12191" s="2">
        <f>YEAR(DmartSalesData[[#This Row],[order_date]])</f>
        <v>2024</v>
      </c>
    </row>
    <row r="12192" spans="1:18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 t="str" cm="1">
        <f t="array" ref="F12192">_xlfn.IFS(DmartSalesData[[#This Row],[sales]]&lt;2000,"LOW CATEGORY",DmartSalesData[[#This Row],[sales]]&lt;4000,"MEDIUM CATEGORY",DmartSalesData[[#This Row],[sales]]&gt;=4000,"HIGH CATEGORY")</f>
        <v>MEDIUM CATEGORY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tr">
        <f>IF(AND(DmartSalesData[[#This Row],[profit]]&gt;=500,DmartSalesData[[#This Row],[sales]]&gt;=3000),"Good","Not Good")</f>
        <v>Not Good</v>
      </c>
      <c r="R12192" s="2">
        <f>YEAR(DmartSalesData[[#This Row],[order_date]])</f>
        <v>2024</v>
      </c>
    </row>
    <row r="12193" spans="1:18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 t="str" cm="1">
        <f t="array" ref="F12193">_xlfn.IFS(DmartSalesData[[#This Row],[sales]]&lt;2000,"LOW CATEGORY",DmartSalesData[[#This Row],[sales]]&lt;4000,"MEDIUM CATEGORY",DmartSalesData[[#This Row],[sales]]&gt;=4000,"HIGH CATEGORY")</f>
        <v>LOW CATEGORY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tr">
        <f>IF(AND(DmartSalesData[[#This Row],[profit]]&gt;=500,DmartSalesData[[#This Row],[sales]]&gt;=3000),"Good","Not Good")</f>
        <v>Not Good</v>
      </c>
      <c r="R12193" s="2">
        <f>YEAR(DmartSalesData[[#This Row],[order_date]])</f>
        <v>2024</v>
      </c>
    </row>
    <row r="12194" spans="1:18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 t="str" cm="1">
        <f t="array" ref="F12194">_xlfn.IFS(DmartSalesData[[#This Row],[sales]]&lt;2000,"LOW CATEGORY",DmartSalesData[[#This Row],[sales]]&lt;4000,"MEDIUM CATEGORY",DmartSalesData[[#This Row],[sales]]&gt;=4000,"HIGH CATEGORY")</f>
        <v>LOW CATEGORY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tr">
        <f>IF(AND(DmartSalesData[[#This Row],[profit]]&gt;=500,DmartSalesData[[#This Row],[sales]]&gt;=3000),"Good","Not Good")</f>
        <v>Not Good</v>
      </c>
      <c r="R12194" s="2">
        <f>YEAR(DmartSalesData[[#This Row],[order_date]])</f>
        <v>2024</v>
      </c>
    </row>
    <row r="12195" spans="1:18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 t="str" cm="1">
        <f t="array" ref="F12195">_xlfn.IFS(DmartSalesData[[#This Row],[sales]]&lt;2000,"LOW CATEGORY",DmartSalesData[[#This Row],[sales]]&lt;4000,"MEDIUM CATEGORY",DmartSalesData[[#This Row],[sales]]&gt;=4000,"HIGH CATEGORY")</f>
        <v>LOW CATEGORY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tr">
        <f>IF(AND(DmartSalesData[[#This Row],[profit]]&gt;=500,DmartSalesData[[#This Row],[sales]]&gt;=3000),"Good","Not Good")</f>
        <v>Not Good</v>
      </c>
      <c r="R12195" s="2">
        <f>YEAR(DmartSalesData[[#This Row],[order_date]])</f>
        <v>2023</v>
      </c>
    </row>
    <row r="12196" spans="1:18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 t="str" cm="1">
        <f t="array" ref="F12196">_xlfn.IFS(DmartSalesData[[#This Row],[sales]]&lt;2000,"LOW CATEGORY",DmartSalesData[[#This Row],[sales]]&lt;4000,"MEDIUM CATEGORY",DmartSalesData[[#This Row],[sales]]&gt;=4000,"HIGH CATEGORY")</f>
        <v>MEDIUM CATEGORY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tr">
        <f>IF(AND(DmartSalesData[[#This Row],[profit]]&gt;=500,DmartSalesData[[#This Row],[sales]]&gt;=3000),"Good","Not Good")</f>
        <v>Not Good</v>
      </c>
      <c r="R12196" s="2">
        <f>YEAR(DmartSalesData[[#This Row],[order_date]])</f>
        <v>2024</v>
      </c>
    </row>
    <row r="12197" spans="1:18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 t="str" cm="1">
        <f t="array" ref="F12197">_xlfn.IFS(DmartSalesData[[#This Row],[sales]]&lt;2000,"LOW CATEGORY",DmartSalesData[[#This Row],[sales]]&lt;4000,"MEDIUM CATEGORY",DmartSalesData[[#This Row],[sales]]&gt;=4000,"HIGH CATEGORY")</f>
        <v>LOW CATEGORY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tr">
        <f>IF(AND(DmartSalesData[[#This Row],[profit]]&gt;=500,DmartSalesData[[#This Row],[sales]]&gt;=3000),"Good","Not Good")</f>
        <v>Not Good</v>
      </c>
      <c r="R12197" s="2">
        <f>YEAR(DmartSalesData[[#This Row],[order_date]])</f>
        <v>2023</v>
      </c>
    </row>
    <row r="12198" spans="1:18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 t="str" cm="1">
        <f t="array" ref="F12198">_xlfn.IFS(DmartSalesData[[#This Row],[sales]]&lt;2000,"LOW CATEGORY",DmartSalesData[[#This Row],[sales]]&lt;4000,"MEDIUM CATEGORY",DmartSalesData[[#This Row],[sales]]&gt;=4000,"HIGH CATEGORY")</f>
        <v>MEDIUM CATEGORY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tr">
        <f>IF(AND(DmartSalesData[[#This Row],[profit]]&gt;=500,DmartSalesData[[#This Row],[sales]]&gt;=3000),"Good","Not Good")</f>
        <v>Not Good</v>
      </c>
      <c r="R12198" s="2">
        <f>YEAR(DmartSalesData[[#This Row],[order_date]])</f>
        <v>2023</v>
      </c>
    </row>
    <row r="12199" spans="1:18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 t="str" cm="1">
        <f t="array" ref="F12199">_xlfn.IFS(DmartSalesData[[#This Row],[sales]]&lt;2000,"LOW CATEGORY",DmartSalesData[[#This Row],[sales]]&lt;4000,"MEDIUM CATEGORY",DmartSalesData[[#This Row],[sales]]&gt;=4000,"HIGH CATEGORY")</f>
        <v>MEDIUM CATEGORY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tr">
        <f>IF(AND(DmartSalesData[[#This Row],[profit]]&gt;=500,DmartSalesData[[#This Row],[sales]]&gt;=3000),"Good","Not Good")</f>
        <v>Not Good</v>
      </c>
      <c r="R12199" s="2">
        <f>YEAR(DmartSalesData[[#This Row],[order_date]])</f>
        <v>2024</v>
      </c>
    </row>
    <row r="12200" spans="1:18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 t="str" cm="1">
        <f t="array" ref="F12200">_xlfn.IFS(DmartSalesData[[#This Row],[sales]]&lt;2000,"LOW CATEGORY",DmartSalesData[[#This Row],[sales]]&lt;4000,"MEDIUM CATEGORY",DmartSalesData[[#This Row],[sales]]&gt;=4000,"HIGH CATEGORY")</f>
        <v>LOW CATEGORY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tr">
        <f>IF(AND(DmartSalesData[[#This Row],[profit]]&gt;=500,DmartSalesData[[#This Row],[sales]]&gt;=3000),"Good","Not Good")</f>
        <v>Not Good</v>
      </c>
      <c r="R12200" s="2">
        <f>YEAR(DmartSalesData[[#This Row],[order_date]])</f>
        <v>2023</v>
      </c>
    </row>
    <row r="12201" spans="1:18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 t="str" cm="1">
        <f t="array" ref="F12201">_xlfn.IFS(DmartSalesData[[#This Row],[sales]]&lt;2000,"LOW CATEGORY",DmartSalesData[[#This Row],[sales]]&lt;4000,"MEDIUM CATEGORY",DmartSalesData[[#This Row],[sales]]&gt;=4000,"HIGH CATEGORY")</f>
        <v>MEDIUM CATEGORY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tr">
        <f>IF(AND(DmartSalesData[[#This Row],[profit]]&gt;=500,DmartSalesData[[#This Row],[sales]]&gt;=3000),"Good","Not Good")</f>
        <v>Good</v>
      </c>
      <c r="R12201" s="2">
        <f>YEAR(DmartSalesData[[#This Row],[order_date]])</f>
        <v>2024</v>
      </c>
    </row>
    <row r="12202" spans="1:18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 t="str" cm="1">
        <f t="array" ref="F12202">_xlfn.IFS(DmartSalesData[[#This Row],[sales]]&lt;2000,"LOW CATEGORY",DmartSalesData[[#This Row],[sales]]&lt;4000,"MEDIUM CATEGORY",DmartSalesData[[#This Row],[sales]]&gt;=4000,"HIGH CATEGORY")</f>
        <v>MEDIUM CATEGORY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tr">
        <f>IF(AND(DmartSalesData[[#This Row],[profit]]&gt;=500,DmartSalesData[[#This Row],[sales]]&gt;=3000),"Good","Not Good")</f>
        <v>Good</v>
      </c>
      <c r="R12202" s="2">
        <f>YEAR(DmartSalesData[[#This Row],[order_date]])</f>
        <v>2023</v>
      </c>
    </row>
    <row r="12203" spans="1:18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 t="str" cm="1">
        <f t="array" ref="F12203">_xlfn.IFS(DmartSalesData[[#This Row],[sales]]&lt;2000,"LOW CATEGORY",DmartSalesData[[#This Row],[sales]]&lt;4000,"MEDIUM CATEGORY",DmartSalesData[[#This Row],[sales]]&gt;=4000,"HIGH CATEGORY")</f>
        <v>HIGH CATEGORY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tr">
        <f>IF(AND(DmartSalesData[[#This Row],[profit]]&gt;=500,DmartSalesData[[#This Row],[sales]]&gt;=3000),"Good","Not Good")</f>
        <v>Good</v>
      </c>
      <c r="R12203" s="2">
        <f>YEAR(DmartSalesData[[#This Row],[order_date]])</f>
        <v>2024</v>
      </c>
    </row>
    <row r="12204" spans="1:18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 t="str" cm="1">
        <f t="array" ref="F12204">_xlfn.IFS(DmartSalesData[[#This Row],[sales]]&lt;2000,"LOW CATEGORY",DmartSalesData[[#This Row],[sales]]&lt;4000,"MEDIUM CATEGORY",DmartSalesData[[#This Row],[sales]]&gt;=4000,"HIGH CATEGORY")</f>
        <v>LOW CATEGORY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tr">
        <f>IF(AND(DmartSalesData[[#This Row],[profit]]&gt;=500,DmartSalesData[[#This Row],[sales]]&gt;=3000),"Good","Not Good")</f>
        <v>Not Good</v>
      </c>
      <c r="R12204" s="2">
        <f>YEAR(DmartSalesData[[#This Row],[order_date]])</f>
        <v>2023</v>
      </c>
    </row>
    <row r="12205" spans="1:18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 t="str" cm="1">
        <f t="array" ref="F12205">_xlfn.IFS(DmartSalesData[[#This Row],[sales]]&lt;2000,"LOW CATEGORY",DmartSalesData[[#This Row],[sales]]&lt;4000,"MEDIUM CATEGORY",DmartSalesData[[#This Row],[sales]]&gt;=4000,"HIGH CATEGORY")</f>
        <v>MEDIUM CATEGORY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tr">
        <f>IF(AND(DmartSalesData[[#This Row],[profit]]&gt;=500,DmartSalesData[[#This Row],[sales]]&gt;=3000),"Good","Not Good")</f>
        <v>Not Good</v>
      </c>
      <c r="R12205" s="2">
        <f>YEAR(DmartSalesData[[#This Row],[order_date]])</f>
        <v>2023</v>
      </c>
    </row>
    <row r="12206" spans="1:18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 t="str" cm="1">
        <f t="array" ref="F12206">_xlfn.IFS(DmartSalesData[[#This Row],[sales]]&lt;2000,"LOW CATEGORY",DmartSalesData[[#This Row],[sales]]&lt;4000,"MEDIUM CATEGORY",DmartSalesData[[#This Row],[sales]]&gt;=4000,"HIGH CATEGORY")</f>
        <v>MEDIUM CATEGORY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tr">
        <f>IF(AND(DmartSalesData[[#This Row],[profit]]&gt;=500,DmartSalesData[[#This Row],[sales]]&gt;=3000),"Good","Not Good")</f>
        <v>Not Good</v>
      </c>
      <c r="R12206" s="2">
        <f>YEAR(DmartSalesData[[#This Row],[order_date]])</f>
        <v>2023</v>
      </c>
    </row>
    <row r="12207" spans="1:18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 t="str" cm="1">
        <f t="array" ref="F12207">_xlfn.IFS(DmartSalesData[[#This Row],[sales]]&lt;2000,"LOW CATEGORY",DmartSalesData[[#This Row],[sales]]&lt;4000,"MEDIUM CATEGORY",DmartSalesData[[#This Row],[sales]]&gt;=4000,"HIGH CATEGORY")</f>
        <v>HIGH CATEGORY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tr">
        <f>IF(AND(DmartSalesData[[#This Row],[profit]]&gt;=500,DmartSalesData[[#This Row],[sales]]&gt;=3000),"Good","Not Good")</f>
        <v>Good</v>
      </c>
      <c r="R12207" s="2">
        <f>YEAR(DmartSalesData[[#This Row],[order_date]])</f>
        <v>2024</v>
      </c>
    </row>
    <row r="12208" spans="1:18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 t="str" cm="1">
        <f t="array" ref="F12208">_xlfn.IFS(DmartSalesData[[#This Row],[sales]]&lt;2000,"LOW CATEGORY",DmartSalesData[[#This Row],[sales]]&lt;4000,"MEDIUM CATEGORY",DmartSalesData[[#This Row],[sales]]&gt;=4000,"HIGH CATEGORY")</f>
        <v>MEDIUM CATEGORY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tr">
        <f>IF(AND(DmartSalesData[[#This Row],[profit]]&gt;=500,DmartSalesData[[#This Row],[sales]]&gt;=3000),"Good","Not Good")</f>
        <v>Not Good</v>
      </c>
      <c r="R12208" s="2">
        <f>YEAR(DmartSalesData[[#This Row],[order_date]])</f>
        <v>2024</v>
      </c>
    </row>
    <row r="12209" spans="1:18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 t="str" cm="1">
        <f t="array" ref="F12209">_xlfn.IFS(DmartSalesData[[#This Row],[sales]]&lt;2000,"LOW CATEGORY",DmartSalesData[[#This Row],[sales]]&lt;4000,"MEDIUM CATEGORY",DmartSalesData[[#This Row],[sales]]&gt;=4000,"HIGH CATEGORY")</f>
        <v>MEDIUM CATEGORY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tr">
        <f>IF(AND(DmartSalesData[[#This Row],[profit]]&gt;=500,DmartSalesData[[#This Row],[sales]]&gt;=3000),"Good","Not Good")</f>
        <v>Not Good</v>
      </c>
      <c r="R12209" s="2">
        <f>YEAR(DmartSalesData[[#This Row],[order_date]])</f>
        <v>2023</v>
      </c>
    </row>
    <row r="12210" spans="1:18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 t="str" cm="1">
        <f t="array" ref="F12210">_xlfn.IFS(DmartSalesData[[#This Row],[sales]]&lt;2000,"LOW CATEGORY",DmartSalesData[[#This Row],[sales]]&lt;4000,"MEDIUM CATEGORY",DmartSalesData[[#This Row],[sales]]&gt;=4000,"HIGH CATEGORY")</f>
        <v>LOW CATEGORY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tr">
        <f>IF(AND(DmartSalesData[[#This Row],[profit]]&gt;=500,DmartSalesData[[#This Row],[sales]]&gt;=3000),"Good","Not Good")</f>
        <v>Not Good</v>
      </c>
      <c r="R12210" s="2">
        <f>YEAR(DmartSalesData[[#This Row],[order_date]])</f>
        <v>2024</v>
      </c>
    </row>
    <row r="12211" spans="1:18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 t="str" cm="1">
        <f t="array" ref="F12211">_xlfn.IFS(DmartSalesData[[#This Row],[sales]]&lt;2000,"LOW CATEGORY",DmartSalesData[[#This Row],[sales]]&lt;4000,"MEDIUM CATEGORY",DmartSalesData[[#This Row],[sales]]&gt;=4000,"HIGH CATEGORY")</f>
        <v>LOW CATEGORY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tr">
        <f>IF(AND(DmartSalesData[[#This Row],[profit]]&gt;=500,DmartSalesData[[#This Row],[sales]]&gt;=3000),"Good","Not Good")</f>
        <v>Not Good</v>
      </c>
      <c r="R12211" s="2">
        <f>YEAR(DmartSalesData[[#This Row],[order_date]])</f>
        <v>2023</v>
      </c>
    </row>
    <row r="12212" spans="1:18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 t="str" cm="1">
        <f t="array" ref="F12212">_xlfn.IFS(DmartSalesData[[#This Row],[sales]]&lt;2000,"LOW CATEGORY",DmartSalesData[[#This Row],[sales]]&lt;4000,"MEDIUM CATEGORY",DmartSalesData[[#This Row],[sales]]&gt;=4000,"HIGH CATEGORY")</f>
        <v>LOW CATEGORY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tr">
        <f>IF(AND(DmartSalesData[[#This Row],[profit]]&gt;=500,DmartSalesData[[#This Row],[sales]]&gt;=3000),"Good","Not Good")</f>
        <v>Not Good</v>
      </c>
      <c r="R12212" s="2">
        <f>YEAR(DmartSalesData[[#This Row],[order_date]])</f>
        <v>2023</v>
      </c>
    </row>
    <row r="12213" spans="1:18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 t="str" cm="1">
        <f t="array" ref="F12213">_xlfn.IFS(DmartSalesData[[#This Row],[sales]]&lt;2000,"LOW CATEGORY",DmartSalesData[[#This Row],[sales]]&lt;4000,"MEDIUM CATEGORY",DmartSalesData[[#This Row],[sales]]&gt;=4000,"HIGH CATEGORY")</f>
        <v>MEDIUM CATEGORY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tr">
        <f>IF(AND(DmartSalesData[[#This Row],[profit]]&gt;=500,DmartSalesData[[#This Row],[sales]]&gt;=3000),"Good","Not Good")</f>
        <v>Not Good</v>
      </c>
      <c r="R12213" s="2">
        <f>YEAR(DmartSalesData[[#This Row],[order_date]])</f>
        <v>2023</v>
      </c>
    </row>
    <row r="12214" spans="1:18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 t="str" cm="1">
        <f t="array" ref="F12214">_xlfn.IFS(DmartSalesData[[#This Row],[sales]]&lt;2000,"LOW CATEGORY",DmartSalesData[[#This Row],[sales]]&lt;4000,"MEDIUM CATEGORY",DmartSalesData[[#This Row],[sales]]&gt;=4000,"HIGH CATEGORY")</f>
        <v>MEDIUM CATEGORY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tr">
        <f>IF(AND(DmartSalesData[[#This Row],[profit]]&gt;=500,DmartSalesData[[#This Row],[sales]]&gt;=3000),"Good","Not Good")</f>
        <v>Not Good</v>
      </c>
      <c r="R12214" s="2">
        <f>YEAR(DmartSalesData[[#This Row],[order_date]])</f>
        <v>2023</v>
      </c>
    </row>
    <row r="12215" spans="1:18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 t="str" cm="1">
        <f t="array" ref="F12215">_xlfn.IFS(DmartSalesData[[#This Row],[sales]]&lt;2000,"LOW CATEGORY",DmartSalesData[[#This Row],[sales]]&lt;4000,"MEDIUM CATEGORY",DmartSalesData[[#This Row],[sales]]&gt;=4000,"HIGH CATEGORY")</f>
        <v>LOW CATEGORY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tr">
        <f>IF(AND(DmartSalesData[[#This Row],[profit]]&gt;=500,DmartSalesData[[#This Row],[sales]]&gt;=3000),"Good","Not Good")</f>
        <v>Not Good</v>
      </c>
      <c r="R12215" s="2">
        <f>YEAR(DmartSalesData[[#This Row],[order_date]])</f>
        <v>2023</v>
      </c>
    </row>
    <row r="12216" spans="1:18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 t="str" cm="1">
        <f t="array" ref="F12216">_xlfn.IFS(DmartSalesData[[#This Row],[sales]]&lt;2000,"LOW CATEGORY",DmartSalesData[[#This Row],[sales]]&lt;4000,"MEDIUM CATEGORY",DmartSalesData[[#This Row],[sales]]&gt;=4000,"HIGH CATEGORY")</f>
        <v>MEDIUM CATEGORY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tr">
        <f>IF(AND(DmartSalesData[[#This Row],[profit]]&gt;=500,DmartSalesData[[#This Row],[sales]]&gt;=3000),"Good","Not Good")</f>
        <v>Not Good</v>
      </c>
      <c r="R12216" s="2">
        <f>YEAR(DmartSalesData[[#This Row],[order_date]])</f>
        <v>2023</v>
      </c>
    </row>
    <row r="12217" spans="1:18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 t="str" cm="1">
        <f t="array" ref="F12217">_xlfn.IFS(DmartSalesData[[#This Row],[sales]]&lt;2000,"LOW CATEGORY",DmartSalesData[[#This Row],[sales]]&lt;4000,"MEDIUM CATEGORY",DmartSalesData[[#This Row],[sales]]&gt;=4000,"HIGH CATEGORY")</f>
        <v>LOW CATEGORY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tr">
        <f>IF(AND(DmartSalesData[[#This Row],[profit]]&gt;=500,DmartSalesData[[#This Row],[sales]]&gt;=3000),"Good","Not Good")</f>
        <v>Not Good</v>
      </c>
      <c r="R12217" s="2">
        <f>YEAR(DmartSalesData[[#This Row],[order_date]])</f>
        <v>2024</v>
      </c>
    </row>
    <row r="12218" spans="1:18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 t="str" cm="1">
        <f t="array" ref="F12218">_xlfn.IFS(DmartSalesData[[#This Row],[sales]]&lt;2000,"LOW CATEGORY",DmartSalesData[[#This Row],[sales]]&lt;4000,"MEDIUM CATEGORY",DmartSalesData[[#This Row],[sales]]&gt;=4000,"HIGH CATEGORY")</f>
        <v>MEDIUM CATEGORY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tr">
        <f>IF(AND(DmartSalesData[[#This Row],[profit]]&gt;=500,DmartSalesData[[#This Row],[sales]]&gt;=3000),"Good","Not Good")</f>
        <v>Not Good</v>
      </c>
      <c r="R12218" s="2">
        <f>YEAR(DmartSalesData[[#This Row],[order_date]])</f>
        <v>2023</v>
      </c>
    </row>
    <row r="12219" spans="1:18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 t="str" cm="1">
        <f t="array" ref="F12219">_xlfn.IFS(DmartSalesData[[#This Row],[sales]]&lt;2000,"LOW CATEGORY",DmartSalesData[[#This Row],[sales]]&lt;4000,"MEDIUM CATEGORY",DmartSalesData[[#This Row],[sales]]&gt;=4000,"HIGH CATEGORY")</f>
        <v>HIGH CATEGORY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tr">
        <f>IF(AND(DmartSalesData[[#This Row],[profit]]&gt;=500,DmartSalesData[[#This Row],[sales]]&gt;=3000),"Good","Not Good")</f>
        <v>Good</v>
      </c>
      <c r="R12219" s="2">
        <f>YEAR(DmartSalesData[[#This Row],[order_date]])</f>
        <v>2024</v>
      </c>
    </row>
    <row r="12220" spans="1:18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 t="str" cm="1">
        <f t="array" ref="F12220">_xlfn.IFS(DmartSalesData[[#This Row],[sales]]&lt;2000,"LOW CATEGORY",DmartSalesData[[#This Row],[sales]]&lt;4000,"MEDIUM CATEGORY",DmartSalesData[[#This Row],[sales]]&gt;=4000,"HIGH CATEGORY")</f>
        <v>HIGH CATEGORY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tr">
        <f>IF(AND(DmartSalesData[[#This Row],[profit]]&gt;=500,DmartSalesData[[#This Row],[sales]]&gt;=3000),"Good","Not Good")</f>
        <v>Not Good</v>
      </c>
      <c r="R12220" s="2">
        <f>YEAR(DmartSalesData[[#This Row],[order_date]])</f>
        <v>2023</v>
      </c>
    </row>
    <row r="12221" spans="1:18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 t="str" cm="1">
        <f t="array" ref="F12221">_xlfn.IFS(DmartSalesData[[#This Row],[sales]]&lt;2000,"LOW CATEGORY",DmartSalesData[[#This Row],[sales]]&lt;4000,"MEDIUM CATEGORY",DmartSalesData[[#This Row],[sales]]&gt;=4000,"HIGH CATEGORY")</f>
        <v>LOW CATEGORY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tr">
        <f>IF(AND(DmartSalesData[[#This Row],[profit]]&gt;=500,DmartSalesData[[#This Row],[sales]]&gt;=3000),"Good","Not Good")</f>
        <v>Not Good</v>
      </c>
      <c r="R12221" s="2">
        <f>YEAR(DmartSalesData[[#This Row],[order_date]])</f>
        <v>2023</v>
      </c>
    </row>
    <row r="12222" spans="1:18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 t="str" cm="1">
        <f t="array" ref="F12222">_xlfn.IFS(DmartSalesData[[#This Row],[sales]]&lt;2000,"LOW CATEGORY",DmartSalesData[[#This Row],[sales]]&lt;4000,"MEDIUM CATEGORY",DmartSalesData[[#This Row],[sales]]&gt;=4000,"HIGH CATEGORY")</f>
        <v>MEDIUM CATEGORY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tr">
        <f>IF(AND(DmartSalesData[[#This Row],[profit]]&gt;=500,DmartSalesData[[#This Row],[sales]]&gt;=3000),"Good","Not Good")</f>
        <v>Not Good</v>
      </c>
      <c r="R12222" s="2">
        <f>YEAR(DmartSalesData[[#This Row],[order_date]])</f>
        <v>2024</v>
      </c>
    </row>
    <row r="12223" spans="1:18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 t="str" cm="1">
        <f t="array" ref="F12223">_xlfn.IFS(DmartSalesData[[#This Row],[sales]]&lt;2000,"LOW CATEGORY",DmartSalesData[[#This Row],[sales]]&lt;4000,"MEDIUM CATEGORY",DmartSalesData[[#This Row],[sales]]&gt;=4000,"HIGH CATEGORY")</f>
        <v>HIGH CATEGORY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tr">
        <f>IF(AND(DmartSalesData[[#This Row],[profit]]&gt;=500,DmartSalesData[[#This Row],[sales]]&gt;=3000),"Good","Not Good")</f>
        <v>Good</v>
      </c>
      <c r="R12223" s="2">
        <f>YEAR(DmartSalesData[[#This Row],[order_date]])</f>
        <v>2023</v>
      </c>
    </row>
    <row r="12224" spans="1:18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 t="str" cm="1">
        <f t="array" ref="F12224">_xlfn.IFS(DmartSalesData[[#This Row],[sales]]&lt;2000,"LOW CATEGORY",DmartSalesData[[#This Row],[sales]]&lt;4000,"MEDIUM CATEGORY",DmartSalesData[[#This Row],[sales]]&gt;=4000,"HIGH CATEGORY")</f>
        <v>MEDIUM CATEGORY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tr">
        <f>IF(AND(DmartSalesData[[#This Row],[profit]]&gt;=500,DmartSalesData[[#This Row],[sales]]&gt;=3000),"Good","Not Good")</f>
        <v>Good</v>
      </c>
      <c r="R12224" s="2">
        <f>YEAR(DmartSalesData[[#This Row],[order_date]])</f>
        <v>2023</v>
      </c>
    </row>
    <row r="12225" spans="1:18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 t="str" cm="1">
        <f t="array" ref="F12225">_xlfn.IFS(DmartSalesData[[#This Row],[sales]]&lt;2000,"LOW CATEGORY",DmartSalesData[[#This Row],[sales]]&lt;4000,"MEDIUM CATEGORY",DmartSalesData[[#This Row],[sales]]&gt;=4000,"HIGH CATEGORY")</f>
        <v>LOW CATEGORY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tr">
        <f>IF(AND(DmartSalesData[[#This Row],[profit]]&gt;=500,DmartSalesData[[#This Row],[sales]]&gt;=3000),"Good","Not Good")</f>
        <v>Not Good</v>
      </c>
      <c r="R12225" s="2">
        <f>YEAR(DmartSalesData[[#This Row],[order_date]])</f>
        <v>2024</v>
      </c>
    </row>
    <row r="12226" spans="1:18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 t="str" cm="1">
        <f t="array" ref="F12226">_xlfn.IFS(DmartSalesData[[#This Row],[sales]]&lt;2000,"LOW CATEGORY",DmartSalesData[[#This Row],[sales]]&lt;4000,"MEDIUM CATEGORY",DmartSalesData[[#This Row],[sales]]&gt;=4000,"HIGH CATEGORY")</f>
        <v>MEDIUM CATEGORY</v>
      </c>
      <c r="G12226" s="2">
        <v>7.0000000000000007E-2</v>
      </c>
      <c r="H12226" s="2">
        <f t="shared" ref="H12226:H12289" si="382">E12226*G12226</f>
        <v>225.12980000000002</v>
      </c>
      <c r="I12226" s="2">
        <f t="shared" ref="I12226:I12289" si="383">E12226-H12226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tr">
        <f>IF(AND(DmartSalesData[[#This Row],[profit]]&gt;=500,DmartSalesData[[#This Row],[sales]]&gt;=3000),"Good","Not Good")</f>
        <v>Good</v>
      </c>
      <c r="R12226" s="2">
        <f>YEAR(DmartSalesData[[#This Row],[order_date]])</f>
        <v>2024</v>
      </c>
    </row>
    <row r="12227" spans="1:18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 t="str" cm="1">
        <f t="array" ref="F12227">_xlfn.IFS(DmartSalesData[[#This Row],[sales]]&lt;2000,"LOW CATEGORY",DmartSalesData[[#This Row],[sales]]&lt;4000,"MEDIUM CATEGORY",DmartSalesData[[#This Row],[sales]]&gt;=4000,"HIGH CATEGORY")</f>
        <v>MEDIUM CATEGORY</v>
      </c>
      <c r="G12227" s="2">
        <v>0.38</v>
      </c>
      <c r="H12227" s="2">
        <f t="shared" si="382"/>
        <v>1319.8502000000001</v>
      </c>
      <c r="I12227" s="2">
        <f t="shared" si="383"/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tr">
        <f>IF(AND(DmartSalesData[[#This Row],[profit]]&gt;=500,DmartSalesData[[#This Row],[sales]]&gt;=3000),"Good","Not Good")</f>
        <v>Good</v>
      </c>
      <c r="R12227" s="2">
        <f>YEAR(DmartSalesData[[#This Row],[order_date]])</f>
        <v>2023</v>
      </c>
    </row>
    <row r="12228" spans="1:18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 t="str" cm="1">
        <f t="array" ref="F12228">_xlfn.IFS(DmartSalesData[[#This Row],[sales]]&lt;2000,"LOW CATEGORY",DmartSalesData[[#This Row],[sales]]&lt;4000,"MEDIUM CATEGORY",DmartSalesData[[#This Row],[sales]]&gt;=4000,"HIGH CATEGORY")</f>
        <v>MEDIUM CATEGORY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tr">
        <f>IF(AND(DmartSalesData[[#This Row],[profit]]&gt;=500,DmartSalesData[[#This Row],[sales]]&gt;=3000),"Good","Not Good")</f>
        <v>Not Good</v>
      </c>
      <c r="R12228" s="2">
        <f>YEAR(DmartSalesData[[#This Row],[order_date]])</f>
        <v>2023</v>
      </c>
    </row>
    <row r="12229" spans="1:18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 t="str" cm="1">
        <f t="array" ref="F12229">_xlfn.IFS(DmartSalesData[[#This Row],[sales]]&lt;2000,"LOW CATEGORY",DmartSalesData[[#This Row],[sales]]&lt;4000,"MEDIUM CATEGORY",DmartSalesData[[#This Row],[sales]]&gt;=4000,"HIGH CATEGORY")</f>
        <v>LOW CATEGORY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tr">
        <f>IF(AND(DmartSalesData[[#This Row],[profit]]&gt;=500,DmartSalesData[[#This Row],[sales]]&gt;=3000),"Good","Not Good")</f>
        <v>Not Good</v>
      </c>
      <c r="R12229" s="2">
        <f>YEAR(DmartSalesData[[#This Row],[order_date]])</f>
        <v>2024</v>
      </c>
    </row>
    <row r="12230" spans="1:18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 t="str" cm="1">
        <f t="array" ref="F12230">_xlfn.IFS(DmartSalesData[[#This Row],[sales]]&lt;2000,"LOW CATEGORY",DmartSalesData[[#This Row],[sales]]&lt;4000,"MEDIUM CATEGORY",DmartSalesData[[#This Row],[sales]]&gt;=4000,"HIGH CATEGORY")</f>
        <v>MEDIUM CATEGORY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tr">
        <f>IF(AND(DmartSalesData[[#This Row],[profit]]&gt;=500,DmartSalesData[[#This Row],[sales]]&gt;=3000),"Good","Not Good")</f>
        <v>Good</v>
      </c>
      <c r="R12230" s="2">
        <f>YEAR(DmartSalesData[[#This Row],[order_date]])</f>
        <v>2023</v>
      </c>
    </row>
    <row r="12231" spans="1:18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 t="str" cm="1">
        <f t="array" ref="F12231">_xlfn.IFS(DmartSalesData[[#This Row],[sales]]&lt;2000,"LOW CATEGORY",DmartSalesData[[#This Row],[sales]]&lt;4000,"MEDIUM CATEGORY",DmartSalesData[[#This Row],[sales]]&gt;=4000,"HIGH CATEGORY")</f>
        <v>HIGH CATEGORY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tr">
        <f>IF(AND(DmartSalesData[[#This Row],[profit]]&gt;=500,DmartSalesData[[#This Row],[sales]]&gt;=3000),"Good","Not Good")</f>
        <v>Not Good</v>
      </c>
      <c r="R12231" s="2">
        <f>YEAR(DmartSalesData[[#This Row],[order_date]])</f>
        <v>2024</v>
      </c>
    </row>
    <row r="12232" spans="1:18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 t="str" cm="1">
        <f t="array" ref="F12232">_xlfn.IFS(DmartSalesData[[#This Row],[sales]]&lt;2000,"LOW CATEGORY",DmartSalesData[[#This Row],[sales]]&lt;4000,"MEDIUM CATEGORY",DmartSalesData[[#This Row],[sales]]&gt;=4000,"HIGH CATEGORY")</f>
        <v>HIGH CATEGORY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tr">
        <f>IF(AND(DmartSalesData[[#This Row],[profit]]&gt;=500,DmartSalesData[[#This Row],[sales]]&gt;=3000),"Good","Not Good")</f>
        <v>Good</v>
      </c>
      <c r="R12232" s="2">
        <f>YEAR(DmartSalesData[[#This Row],[order_date]])</f>
        <v>2024</v>
      </c>
    </row>
    <row r="12233" spans="1:18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 t="str" cm="1">
        <f t="array" ref="F12233">_xlfn.IFS(DmartSalesData[[#This Row],[sales]]&lt;2000,"LOW CATEGORY",DmartSalesData[[#This Row],[sales]]&lt;4000,"MEDIUM CATEGORY",DmartSalesData[[#This Row],[sales]]&gt;=4000,"HIGH CATEGORY")</f>
        <v>LOW CATEGORY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tr">
        <f>IF(AND(DmartSalesData[[#This Row],[profit]]&gt;=500,DmartSalesData[[#This Row],[sales]]&gt;=3000),"Good","Not Good")</f>
        <v>Not Good</v>
      </c>
      <c r="R12233" s="2">
        <f>YEAR(DmartSalesData[[#This Row],[order_date]])</f>
        <v>2023</v>
      </c>
    </row>
    <row r="12234" spans="1:18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 t="str" cm="1">
        <f t="array" ref="F12234">_xlfn.IFS(DmartSalesData[[#This Row],[sales]]&lt;2000,"LOW CATEGORY",DmartSalesData[[#This Row],[sales]]&lt;4000,"MEDIUM CATEGORY",DmartSalesData[[#This Row],[sales]]&gt;=4000,"HIGH CATEGORY")</f>
        <v>MEDIUM CATEGORY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tr">
        <f>IF(AND(DmartSalesData[[#This Row],[profit]]&gt;=500,DmartSalesData[[#This Row],[sales]]&gt;=3000),"Good","Not Good")</f>
        <v>Good</v>
      </c>
      <c r="R12234" s="2">
        <f>YEAR(DmartSalesData[[#This Row],[order_date]])</f>
        <v>2023</v>
      </c>
    </row>
    <row r="12235" spans="1:18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 t="str" cm="1">
        <f t="array" ref="F12235">_xlfn.IFS(DmartSalesData[[#This Row],[sales]]&lt;2000,"LOW CATEGORY",DmartSalesData[[#This Row],[sales]]&lt;4000,"MEDIUM CATEGORY",DmartSalesData[[#This Row],[sales]]&gt;=4000,"HIGH CATEGORY")</f>
        <v>LOW CATEGORY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tr">
        <f>IF(AND(DmartSalesData[[#This Row],[profit]]&gt;=500,DmartSalesData[[#This Row],[sales]]&gt;=3000),"Good","Not Good")</f>
        <v>Not Good</v>
      </c>
      <c r="R12235" s="2">
        <f>YEAR(DmartSalesData[[#This Row],[order_date]])</f>
        <v>2023</v>
      </c>
    </row>
    <row r="12236" spans="1:18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 t="str" cm="1">
        <f t="array" ref="F12236">_xlfn.IFS(DmartSalesData[[#This Row],[sales]]&lt;2000,"LOW CATEGORY",DmartSalesData[[#This Row],[sales]]&lt;4000,"MEDIUM CATEGORY",DmartSalesData[[#This Row],[sales]]&gt;=4000,"HIGH CATEGORY")</f>
        <v>HIGH CATEGORY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tr">
        <f>IF(AND(DmartSalesData[[#This Row],[profit]]&gt;=500,DmartSalesData[[#This Row],[sales]]&gt;=3000),"Good","Not Good")</f>
        <v>Good</v>
      </c>
      <c r="R12236" s="2">
        <f>YEAR(DmartSalesData[[#This Row],[order_date]])</f>
        <v>2023</v>
      </c>
    </row>
    <row r="12237" spans="1:18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 t="str" cm="1">
        <f t="array" ref="F12237">_xlfn.IFS(DmartSalesData[[#This Row],[sales]]&lt;2000,"LOW CATEGORY",DmartSalesData[[#This Row],[sales]]&lt;4000,"MEDIUM CATEGORY",DmartSalesData[[#This Row],[sales]]&gt;=4000,"HIGH CATEGORY")</f>
        <v>LOW CATEGORY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tr">
        <f>IF(AND(DmartSalesData[[#This Row],[profit]]&gt;=500,DmartSalesData[[#This Row],[sales]]&gt;=3000),"Good","Not Good")</f>
        <v>Not Good</v>
      </c>
      <c r="R12237" s="2">
        <f>YEAR(DmartSalesData[[#This Row],[order_date]])</f>
        <v>2024</v>
      </c>
    </row>
    <row r="12238" spans="1:18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 t="str" cm="1">
        <f t="array" ref="F12238">_xlfn.IFS(DmartSalesData[[#This Row],[sales]]&lt;2000,"LOW CATEGORY",DmartSalesData[[#This Row],[sales]]&lt;4000,"MEDIUM CATEGORY",DmartSalesData[[#This Row],[sales]]&gt;=4000,"HIGH CATEGORY")</f>
        <v>LOW CATEGORY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tr">
        <f>IF(AND(DmartSalesData[[#This Row],[profit]]&gt;=500,DmartSalesData[[#This Row],[sales]]&gt;=3000),"Good","Not Good")</f>
        <v>Not Good</v>
      </c>
      <c r="R12238" s="2">
        <f>YEAR(DmartSalesData[[#This Row],[order_date]])</f>
        <v>2023</v>
      </c>
    </row>
    <row r="12239" spans="1:18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 t="str" cm="1">
        <f t="array" ref="F12239">_xlfn.IFS(DmartSalesData[[#This Row],[sales]]&lt;2000,"LOW CATEGORY",DmartSalesData[[#This Row],[sales]]&lt;4000,"MEDIUM CATEGORY",DmartSalesData[[#This Row],[sales]]&gt;=4000,"HIGH CATEGORY")</f>
        <v>LOW CATEGORY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tr">
        <f>IF(AND(DmartSalesData[[#This Row],[profit]]&gt;=500,DmartSalesData[[#This Row],[sales]]&gt;=3000),"Good","Not Good")</f>
        <v>Not Good</v>
      </c>
      <c r="R12239" s="2">
        <f>YEAR(DmartSalesData[[#This Row],[order_date]])</f>
        <v>2024</v>
      </c>
    </row>
    <row r="12240" spans="1:18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 t="str" cm="1">
        <f t="array" ref="F12240">_xlfn.IFS(DmartSalesData[[#This Row],[sales]]&lt;2000,"LOW CATEGORY",DmartSalesData[[#This Row],[sales]]&lt;4000,"MEDIUM CATEGORY",DmartSalesData[[#This Row],[sales]]&gt;=4000,"HIGH CATEGORY")</f>
        <v>MEDIUM CATEGORY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tr">
        <f>IF(AND(DmartSalesData[[#This Row],[profit]]&gt;=500,DmartSalesData[[#This Row],[sales]]&gt;=3000),"Good","Not Good")</f>
        <v>Good</v>
      </c>
      <c r="R12240" s="2">
        <f>YEAR(DmartSalesData[[#This Row],[order_date]])</f>
        <v>2023</v>
      </c>
    </row>
    <row r="12241" spans="1:18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 t="str" cm="1">
        <f t="array" ref="F12241">_xlfn.IFS(DmartSalesData[[#This Row],[sales]]&lt;2000,"LOW CATEGORY",DmartSalesData[[#This Row],[sales]]&lt;4000,"MEDIUM CATEGORY",DmartSalesData[[#This Row],[sales]]&gt;=4000,"HIGH CATEGORY")</f>
        <v>LOW CATEGORY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tr">
        <f>IF(AND(DmartSalesData[[#This Row],[profit]]&gt;=500,DmartSalesData[[#This Row],[sales]]&gt;=3000),"Good","Not Good")</f>
        <v>Not Good</v>
      </c>
      <c r="R12241" s="2">
        <f>YEAR(DmartSalesData[[#This Row],[order_date]])</f>
        <v>2024</v>
      </c>
    </row>
    <row r="12242" spans="1:18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 t="str" cm="1">
        <f t="array" ref="F12242">_xlfn.IFS(DmartSalesData[[#This Row],[sales]]&lt;2000,"LOW CATEGORY",DmartSalesData[[#This Row],[sales]]&lt;4000,"MEDIUM CATEGORY",DmartSalesData[[#This Row],[sales]]&gt;=4000,"HIGH CATEGORY")</f>
        <v>MEDIUM CATEGORY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tr">
        <f>IF(AND(DmartSalesData[[#This Row],[profit]]&gt;=500,DmartSalesData[[#This Row],[sales]]&gt;=3000),"Good","Not Good")</f>
        <v>Not Good</v>
      </c>
      <c r="R12242" s="2">
        <f>YEAR(DmartSalesData[[#This Row],[order_date]])</f>
        <v>2023</v>
      </c>
    </row>
    <row r="12243" spans="1:18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 t="str" cm="1">
        <f t="array" ref="F12243">_xlfn.IFS(DmartSalesData[[#This Row],[sales]]&lt;2000,"LOW CATEGORY",DmartSalesData[[#This Row],[sales]]&lt;4000,"MEDIUM CATEGORY",DmartSalesData[[#This Row],[sales]]&gt;=4000,"HIGH CATEGORY")</f>
        <v>MEDIUM CATEGORY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tr">
        <f>IF(AND(DmartSalesData[[#This Row],[profit]]&gt;=500,DmartSalesData[[#This Row],[sales]]&gt;=3000),"Good","Not Good")</f>
        <v>Not Good</v>
      </c>
      <c r="R12243" s="2">
        <f>YEAR(DmartSalesData[[#This Row],[order_date]])</f>
        <v>2023</v>
      </c>
    </row>
    <row r="12244" spans="1:18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 t="str" cm="1">
        <f t="array" ref="F12244">_xlfn.IFS(DmartSalesData[[#This Row],[sales]]&lt;2000,"LOW CATEGORY",DmartSalesData[[#This Row],[sales]]&lt;4000,"MEDIUM CATEGORY",DmartSalesData[[#This Row],[sales]]&gt;=4000,"HIGH CATEGORY")</f>
        <v>MEDIUM CATEGORY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tr">
        <f>IF(AND(DmartSalesData[[#This Row],[profit]]&gt;=500,DmartSalesData[[#This Row],[sales]]&gt;=3000),"Good","Not Good")</f>
        <v>Not Good</v>
      </c>
      <c r="R12244" s="2">
        <f>YEAR(DmartSalesData[[#This Row],[order_date]])</f>
        <v>2023</v>
      </c>
    </row>
    <row r="12245" spans="1:18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 t="str" cm="1">
        <f t="array" ref="F12245">_xlfn.IFS(DmartSalesData[[#This Row],[sales]]&lt;2000,"LOW CATEGORY",DmartSalesData[[#This Row],[sales]]&lt;4000,"MEDIUM CATEGORY",DmartSalesData[[#This Row],[sales]]&gt;=4000,"HIGH CATEGORY")</f>
        <v>LOW CATEGORY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tr">
        <f>IF(AND(DmartSalesData[[#This Row],[profit]]&gt;=500,DmartSalesData[[#This Row],[sales]]&gt;=3000),"Good","Not Good")</f>
        <v>Not Good</v>
      </c>
      <c r="R12245" s="2">
        <f>YEAR(DmartSalesData[[#This Row],[order_date]])</f>
        <v>2023</v>
      </c>
    </row>
    <row r="12246" spans="1:18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 t="str" cm="1">
        <f t="array" ref="F12246">_xlfn.IFS(DmartSalesData[[#This Row],[sales]]&lt;2000,"LOW CATEGORY",DmartSalesData[[#This Row],[sales]]&lt;4000,"MEDIUM CATEGORY",DmartSalesData[[#This Row],[sales]]&gt;=4000,"HIGH CATEGORY")</f>
        <v>LOW CATEGORY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tr">
        <f>IF(AND(DmartSalesData[[#This Row],[profit]]&gt;=500,DmartSalesData[[#This Row],[sales]]&gt;=3000),"Good","Not Good")</f>
        <v>Not Good</v>
      </c>
      <c r="R12246" s="2">
        <f>YEAR(DmartSalesData[[#This Row],[order_date]])</f>
        <v>2024</v>
      </c>
    </row>
    <row r="12247" spans="1:18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 t="str" cm="1">
        <f t="array" ref="F12247">_xlfn.IFS(DmartSalesData[[#This Row],[sales]]&lt;2000,"LOW CATEGORY",DmartSalesData[[#This Row],[sales]]&lt;4000,"MEDIUM CATEGORY",DmartSalesData[[#This Row],[sales]]&gt;=4000,"HIGH CATEGORY")</f>
        <v>LOW CATEGORY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tr">
        <f>IF(AND(DmartSalesData[[#This Row],[profit]]&gt;=500,DmartSalesData[[#This Row],[sales]]&gt;=3000),"Good","Not Good")</f>
        <v>Not Good</v>
      </c>
      <c r="R12247" s="2">
        <f>YEAR(DmartSalesData[[#This Row],[order_date]])</f>
        <v>2024</v>
      </c>
    </row>
    <row r="12248" spans="1:18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 t="str" cm="1">
        <f t="array" ref="F12248">_xlfn.IFS(DmartSalesData[[#This Row],[sales]]&lt;2000,"LOW CATEGORY",DmartSalesData[[#This Row],[sales]]&lt;4000,"MEDIUM CATEGORY",DmartSalesData[[#This Row],[sales]]&gt;=4000,"HIGH CATEGORY")</f>
        <v>MEDIUM CATEGORY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tr">
        <f>IF(AND(DmartSalesData[[#This Row],[profit]]&gt;=500,DmartSalesData[[#This Row],[sales]]&gt;=3000),"Good","Not Good")</f>
        <v>Good</v>
      </c>
      <c r="R12248" s="2">
        <f>YEAR(DmartSalesData[[#This Row],[order_date]])</f>
        <v>2023</v>
      </c>
    </row>
    <row r="12249" spans="1:18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 t="str" cm="1">
        <f t="array" ref="F12249">_xlfn.IFS(DmartSalesData[[#This Row],[sales]]&lt;2000,"LOW CATEGORY",DmartSalesData[[#This Row],[sales]]&lt;4000,"MEDIUM CATEGORY",DmartSalesData[[#This Row],[sales]]&gt;=4000,"HIGH CATEGORY")</f>
        <v>MEDIUM CATEGORY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tr">
        <f>IF(AND(DmartSalesData[[#This Row],[profit]]&gt;=500,DmartSalesData[[#This Row],[sales]]&gt;=3000),"Good","Not Good")</f>
        <v>Not Good</v>
      </c>
      <c r="R12249" s="2">
        <f>YEAR(DmartSalesData[[#This Row],[order_date]])</f>
        <v>2023</v>
      </c>
    </row>
    <row r="12250" spans="1:18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 t="str" cm="1">
        <f t="array" ref="F12250">_xlfn.IFS(DmartSalesData[[#This Row],[sales]]&lt;2000,"LOW CATEGORY",DmartSalesData[[#This Row],[sales]]&lt;4000,"MEDIUM CATEGORY",DmartSalesData[[#This Row],[sales]]&gt;=4000,"HIGH CATEGORY")</f>
        <v>LOW CATEGORY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tr">
        <f>IF(AND(DmartSalesData[[#This Row],[profit]]&gt;=500,DmartSalesData[[#This Row],[sales]]&gt;=3000),"Good","Not Good")</f>
        <v>Not Good</v>
      </c>
      <c r="R12250" s="2">
        <f>YEAR(DmartSalesData[[#This Row],[order_date]])</f>
        <v>2024</v>
      </c>
    </row>
    <row r="12251" spans="1:18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 t="str" cm="1">
        <f t="array" ref="F12251">_xlfn.IFS(DmartSalesData[[#This Row],[sales]]&lt;2000,"LOW CATEGORY",DmartSalesData[[#This Row],[sales]]&lt;4000,"MEDIUM CATEGORY",DmartSalesData[[#This Row],[sales]]&gt;=4000,"HIGH CATEGORY")</f>
        <v>MEDIUM CATEGORY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tr">
        <f>IF(AND(DmartSalesData[[#This Row],[profit]]&gt;=500,DmartSalesData[[#This Row],[sales]]&gt;=3000),"Good","Not Good")</f>
        <v>Not Good</v>
      </c>
      <c r="R12251" s="2">
        <f>YEAR(DmartSalesData[[#This Row],[order_date]])</f>
        <v>2023</v>
      </c>
    </row>
    <row r="12252" spans="1:18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 t="str" cm="1">
        <f t="array" ref="F12252">_xlfn.IFS(DmartSalesData[[#This Row],[sales]]&lt;2000,"LOW CATEGORY",DmartSalesData[[#This Row],[sales]]&lt;4000,"MEDIUM CATEGORY",DmartSalesData[[#This Row],[sales]]&gt;=4000,"HIGH CATEGORY")</f>
        <v>LOW CATEGORY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tr">
        <f>IF(AND(DmartSalesData[[#This Row],[profit]]&gt;=500,DmartSalesData[[#This Row],[sales]]&gt;=3000),"Good","Not Good")</f>
        <v>Not Good</v>
      </c>
      <c r="R12252" s="2">
        <f>YEAR(DmartSalesData[[#This Row],[order_date]])</f>
        <v>2024</v>
      </c>
    </row>
    <row r="12253" spans="1:18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 t="str" cm="1">
        <f t="array" ref="F12253">_xlfn.IFS(DmartSalesData[[#This Row],[sales]]&lt;2000,"LOW CATEGORY",DmartSalesData[[#This Row],[sales]]&lt;4000,"MEDIUM CATEGORY",DmartSalesData[[#This Row],[sales]]&gt;=4000,"HIGH CATEGORY")</f>
        <v>MEDIUM CATEGORY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tr">
        <f>IF(AND(DmartSalesData[[#This Row],[profit]]&gt;=500,DmartSalesData[[#This Row],[sales]]&gt;=3000),"Good","Not Good")</f>
        <v>Not Good</v>
      </c>
      <c r="R12253" s="2">
        <f>YEAR(DmartSalesData[[#This Row],[order_date]])</f>
        <v>2024</v>
      </c>
    </row>
    <row r="12254" spans="1:18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 t="str" cm="1">
        <f t="array" ref="F12254">_xlfn.IFS(DmartSalesData[[#This Row],[sales]]&lt;2000,"LOW CATEGORY",DmartSalesData[[#This Row],[sales]]&lt;4000,"MEDIUM CATEGORY",DmartSalesData[[#This Row],[sales]]&gt;=4000,"HIGH CATEGORY")</f>
        <v>HIGH CATEGORY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tr">
        <f>IF(AND(DmartSalesData[[#This Row],[profit]]&gt;=500,DmartSalesData[[#This Row],[sales]]&gt;=3000),"Good","Not Good")</f>
        <v>Good</v>
      </c>
      <c r="R12254" s="2">
        <f>YEAR(DmartSalesData[[#This Row],[order_date]])</f>
        <v>2024</v>
      </c>
    </row>
    <row r="12255" spans="1:18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 t="str" cm="1">
        <f t="array" ref="F12255">_xlfn.IFS(DmartSalesData[[#This Row],[sales]]&lt;2000,"LOW CATEGORY",DmartSalesData[[#This Row],[sales]]&lt;4000,"MEDIUM CATEGORY",DmartSalesData[[#This Row],[sales]]&gt;=4000,"HIGH CATEGORY")</f>
        <v>LOW CATEGORY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tr">
        <f>IF(AND(DmartSalesData[[#This Row],[profit]]&gt;=500,DmartSalesData[[#This Row],[sales]]&gt;=3000),"Good","Not Good")</f>
        <v>Not Good</v>
      </c>
      <c r="R12255" s="2">
        <f>YEAR(DmartSalesData[[#This Row],[order_date]])</f>
        <v>2024</v>
      </c>
    </row>
    <row r="12256" spans="1:18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 t="str" cm="1">
        <f t="array" ref="F12256">_xlfn.IFS(DmartSalesData[[#This Row],[sales]]&lt;2000,"LOW CATEGORY",DmartSalesData[[#This Row],[sales]]&lt;4000,"MEDIUM CATEGORY",DmartSalesData[[#This Row],[sales]]&gt;=4000,"HIGH CATEGORY")</f>
        <v>MEDIUM CATEGORY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tr">
        <f>IF(AND(DmartSalesData[[#This Row],[profit]]&gt;=500,DmartSalesData[[#This Row],[sales]]&gt;=3000),"Good","Not Good")</f>
        <v>Not Good</v>
      </c>
      <c r="R12256" s="2">
        <f>YEAR(DmartSalesData[[#This Row],[order_date]])</f>
        <v>2023</v>
      </c>
    </row>
    <row r="12257" spans="1:18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 t="str" cm="1">
        <f t="array" ref="F12257">_xlfn.IFS(DmartSalesData[[#This Row],[sales]]&lt;2000,"LOW CATEGORY",DmartSalesData[[#This Row],[sales]]&lt;4000,"MEDIUM CATEGORY",DmartSalesData[[#This Row],[sales]]&gt;=4000,"HIGH CATEGORY")</f>
        <v>MEDIUM CATEGORY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tr">
        <f>IF(AND(DmartSalesData[[#This Row],[profit]]&gt;=500,DmartSalesData[[#This Row],[sales]]&gt;=3000),"Good","Not Good")</f>
        <v>Good</v>
      </c>
      <c r="R12257" s="2">
        <f>YEAR(DmartSalesData[[#This Row],[order_date]])</f>
        <v>2024</v>
      </c>
    </row>
    <row r="12258" spans="1:18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 t="str" cm="1">
        <f t="array" ref="F12258">_xlfn.IFS(DmartSalesData[[#This Row],[sales]]&lt;2000,"LOW CATEGORY",DmartSalesData[[#This Row],[sales]]&lt;4000,"MEDIUM CATEGORY",DmartSalesData[[#This Row],[sales]]&gt;=4000,"HIGH CATEGORY")</f>
        <v>MEDIUM CATEGORY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tr">
        <f>IF(AND(DmartSalesData[[#This Row],[profit]]&gt;=500,DmartSalesData[[#This Row],[sales]]&gt;=3000),"Good","Not Good")</f>
        <v>Not Good</v>
      </c>
      <c r="R12258" s="2">
        <f>YEAR(DmartSalesData[[#This Row],[order_date]])</f>
        <v>2024</v>
      </c>
    </row>
    <row r="12259" spans="1:18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 t="str" cm="1">
        <f t="array" ref="F12259">_xlfn.IFS(DmartSalesData[[#This Row],[sales]]&lt;2000,"LOW CATEGORY",DmartSalesData[[#This Row],[sales]]&lt;4000,"MEDIUM CATEGORY",DmartSalesData[[#This Row],[sales]]&gt;=4000,"HIGH CATEGORY")</f>
        <v>MEDIUM CATEGORY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tr">
        <f>IF(AND(DmartSalesData[[#This Row],[profit]]&gt;=500,DmartSalesData[[#This Row],[sales]]&gt;=3000),"Good","Not Good")</f>
        <v>Not Good</v>
      </c>
      <c r="R12259" s="2">
        <f>YEAR(DmartSalesData[[#This Row],[order_date]])</f>
        <v>2024</v>
      </c>
    </row>
    <row r="12260" spans="1:18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 t="str" cm="1">
        <f t="array" ref="F12260">_xlfn.IFS(DmartSalesData[[#This Row],[sales]]&lt;2000,"LOW CATEGORY",DmartSalesData[[#This Row],[sales]]&lt;4000,"MEDIUM CATEGORY",DmartSalesData[[#This Row],[sales]]&gt;=4000,"HIGH CATEGORY")</f>
        <v>MEDIUM CATEGORY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tr">
        <f>IF(AND(DmartSalesData[[#This Row],[profit]]&gt;=500,DmartSalesData[[#This Row],[sales]]&gt;=3000),"Good","Not Good")</f>
        <v>Not Good</v>
      </c>
      <c r="R12260" s="2">
        <f>YEAR(DmartSalesData[[#This Row],[order_date]])</f>
        <v>2023</v>
      </c>
    </row>
    <row r="12261" spans="1:18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 t="str" cm="1">
        <f t="array" ref="F12261">_xlfn.IFS(DmartSalesData[[#This Row],[sales]]&lt;2000,"LOW CATEGORY",DmartSalesData[[#This Row],[sales]]&lt;4000,"MEDIUM CATEGORY",DmartSalesData[[#This Row],[sales]]&gt;=4000,"HIGH CATEGORY")</f>
        <v>LOW CATEGORY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tr">
        <f>IF(AND(DmartSalesData[[#This Row],[profit]]&gt;=500,DmartSalesData[[#This Row],[sales]]&gt;=3000),"Good","Not Good")</f>
        <v>Not Good</v>
      </c>
      <c r="R12261" s="2">
        <f>YEAR(DmartSalesData[[#This Row],[order_date]])</f>
        <v>2024</v>
      </c>
    </row>
    <row r="12262" spans="1:18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 t="str" cm="1">
        <f t="array" ref="F12262">_xlfn.IFS(DmartSalesData[[#This Row],[sales]]&lt;2000,"LOW CATEGORY",DmartSalesData[[#This Row],[sales]]&lt;4000,"MEDIUM CATEGORY",DmartSalesData[[#This Row],[sales]]&gt;=4000,"HIGH CATEGORY")</f>
        <v>MEDIUM CATEGORY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tr">
        <f>IF(AND(DmartSalesData[[#This Row],[profit]]&gt;=500,DmartSalesData[[#This Row],[sales]]&gt;=3000),"Good","Not Good")</f>
        <v>Good</v>
      </c>
      <c r="R12262" s="2">
        <f>YEAR(DmartSalesData[[#This Row],[order_date]])</f>
        <v>2023</v>
      </c>
    </row>
    <row r="12263" spans="1:18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 t="str" cm="1">
        <f t="array" ref="F12263">_xlfn.IFS(DmartSalesData[[#This Row],[sales]]&lt;2000,"LOW CATEGORY",DmartSalesData[[#This Row],[sales]]&lt;4000,"MEDIUM CATEGORY",DmartSalesData[[#This Row],[sales]]&gt;=4000,"HIGH CATEGORY")</f>
        <v>MEDIUM CATEGORY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tr">
        <f>IF(AND(DmartSalesData[[#This Row],[profit]]&gt;=500,DmartSalesData[[#This Row],[sales]]&gt;=3000),"Good","Not Good")</f>
        <v>Not Good</v>
      </c>
      <c r="R12263" s="2">
        <f>YEAR(DmartSalesData[[#This Row],[order_date]])</f>
        <v>2024</v>
      </c>
    </row>
    <row r="12264" spans="1:18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 t="str" cm="1">
        <f t="array" ref="F12264">_xlfn.IFS(DmartSalesData[[#This Row],[sales]]&lt;2000,"LOW CATEGORY",DmartSalesData[[#This Row],[sales]]&lt;4000,"MEDIUM CATEGORY",DmartSalesData[[#This Row],[sales]]&gt;=4000,"HIGH CATEGORY")</f>
        <v>HIGH CATEGORY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tr">
        <f>IF(AND(DmartSalesData[[#This Row],[profit]]&gt;=500,DmartSalesData[[#This Row],[sales]]&gt;=3000),"Good","Not Good")</f>
        <v>Good</v>
      </c>
      <c r="R12264" s="2">
        <f>YEAR(DmartSalesData[[#This Row],[order_date]])</f>
        <v>2024</v>
      </c>
    </row>
    <row r="12265" spans="1:18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 t="str" cm="1">
        <f t="array" ref="F12265">_xlfn.IFS(DmartSalesData[[#This Row],[sales]]&lt;2000,"LOW CATEGORY",DmartSalesData[[#This Row],[sales]]&lt;4000,"MEDIUM CATEGORY",DmartSalesData[[#This Row],[sales]]&gt;=4000,"HIGH CATEGORY")</f>
        <v>MEDIUM CATEGORY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tr">
        <f>IF(AND(DmartSalesData[[#This Row],[profit]]&gt;=500,DmartSalesData[[#This Row],[sales]]&gt;=3000),"Good","Not Good")</f>
        <v>Good</v>
      </c>
      <c r="R12265" s="2">
        <f>YEAR(DmartSalesData[[#This Row],[order_date]])</f>
        <v>2024</v>
      </c>
    </row>
    <row r="12266" spans="1:18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 t="str" cm="1">
        <f t="array" ref="F12266">_xlfn.IFS(DmartSalesData[[#This Row],[sales]]&lt;2000,"LOW CATEGORY",DmartSalesData[[#This Row],[sales]]&lt;4000,"MEDIUM CATEGORY",DmartSalesData[[#This Row],[sales]]&gt;=4000,"HIGH CATEGORY")</f>
        <v>MEDIUM CATEGORY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tr">
        <f>IF(AND(DmartSalesData[[#This Row],[profit]]&gt;=500,DmartSalesData[[#This Row],[sales]]&gt;=3000),"Good","Not Good")</f>
        <v>Not Good</v>
      </c>
      <c r="R12266" s="2">
        <f>YEAR(DmartSalesData[[#This Row],[order_date]])</f>
        <v>2023</v>
      </c>
    </row>
    <row r="12267" spans="1:18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 t="str" cm="1">
        <f t="array" ref="F12267">_xlfn.IFS(DmartSalesData[[#This Row],[sales]]&lt;2000,"LOW CATEGORY",DmartSalesData[[#This Row],[sales]]&lt;4000,"MEDIUM CATEGORY",DmartSalesData[[#This Row],[sales]]&gt;=4000,"HIGH CATEGORY")</f>
        <v>MEDIUM CATEGORY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tr">
        <f>IF(AND(DmartSalesData[[#This Row],[profit]]&gt;=500,DmartSalesData[[#This Row],[sales]]&gt;=3000),"Good","Not Good")</f>
        <v>Good</v>
      </c>
      <c r="R12267" s="2">
        <f>YEAR(DmartSalesData[[#This Row],[order_date]])</f>
        <v>2023</v>
      </c>
    </row>
    <row r="12268" spans="1:18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 t="str" cm="1">
        <f t="array" ref="F12268">_xlfn.IFS(DmartSalesData[[#This Row],[sales]]&lt;2000,"LOW CATEGORY",DmartSalesData[[#This Row],[sales]]&lt;4000,"MEDIUM CATEGORY",DmartSalesData[[#This Row],[sales]]&gt;=4000,"HIGH CATEGORY")</f>
        <v>MEDIUM CATEGORY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tr">
        <f>IF(AND(DmartSalesData[[#This Row],[profit]]&gt;=500,DmartSalesData[[#This Row],[sales]]&gt;=3000),"Good","Not Good")</f>
        <v>Good</v>
      </c>
      <c r="R12268" s="2">
        <f>YEAR(DmartSalesData[[#This Row],[order_date]])</f>
        <v>2024</v>
      </c>
    </row>
    <row r="12269" spans="1:18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 t="str" cm="1">
        <f t="array" ref="F12269">_xlfn.IFS(DmartSalesData[[#This Row],[sales]]&lt;2000,"LOW CATEGORY",DmartSalesData[[#This Row],[sales]]&lt;4000,"MEDIUM CATEGORY",DmartSalesData[[#This Row],[sales]]&gt;=4000,"HIGH CATEGORY")</f>
        <v>MEDIUM CATEGORY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tr">
        <f>IF(AND(DmartSalesData[[#This Row],[profit]]&gt;=500,DmartSalesData[[#This Row],[sales]]&gt;=3000),"Good","Not Good")</f>
        <v>Good</v>
      </c>
      <c r="R12269" s="2">
        <f>YEAR(DmartSalesData[[#This Row],[order_date]])</f>
        <v>2023</v>
      </c>
    </row>
    <row r="12270" spans="1:18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 t="str" cm="1">
        <f t="array" ref="F12270">_xlfn.IFS(DmartSalesData[[#This Row],[sales]]&lt;2000,"LOW CATEGORY",DmartSalesData[[#This Row],[sales]]&lt;4000,"MEDIUM CATEGORY",DmartSalesData[[#This Row],[sales]]&gt;=4000,"HIGH CATEGORY")</f>
        <v>HIGH CATEGORY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tr">
        <f>IF(AND(DmartSalesData[[#This Row],[profit]]&gt;=500,DmartSalesData[[#This Row],[sales]]&gt;=3000),"Good","Not Good")</f>
        <v>Good</v>
      </c>
      <c r="R12270" s="2">
        <f>YEAR(DmartSalesData[[#This Row],[order_date]])</f>
        <v>2023</v>
      </c>
    </row>
    <row r="12271" spans="1:18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 t="str" cm="1">
        <f t="array" ref="F12271">_xlfn.IFS(DmartSalesData[[#This Row],[sales]]&lt;2000,"LOW CATEGORY",DmartSalesData[[#This Row],[sales]]&lt;4000,"MEDIUM CATEGORY",DmartSalesData[[#This Row],[sales]]&gt;=4000,"HIGH CATEGORY")</f>
        <v>HIGH CATEGORY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tr">
        <f>IF(AND(DmartSalesData[[#This Row],[profit]]&gt;=500,DmartSalesData[[#This Row],[sales]]&gt;=3000),"Good","Not Good")</f>
        <v>Good</v>
      </c>
      <c r="R12271" s="2">
        <f>YEAR(DmartSalesData[[#This Row],[order_date]])</f>
        <v>2023</v>
      </c>
    </row>
    <row r="12272" spans="1:18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 t="str" cm="1">
        <f t="array" ref="F12272">_xlfn.IFS(DmartSalesData[[#This Row],[sales]]&lt;2000,"LOW CATEGORY",DmartSalesData[[#This Row],[sales]]&lt;4000,"MEDIUM CATEGORY",DmartSalesData[[#This Row],[sales]]&gt;=4000,"HIGH CATEGORY")</f>
        <v>LOW CATEGORY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tr">
        <f>IF(AND(DmartSalesData[[#This Row],[profit]]&gt;=500,DmartSalesData[[#This Row],[sales]]&gt;=3000),"Good","Not Good")</f>
        <v>Not Good</v>
      </c>
      <c r="R12272" s="2">
        <f>YEAR(DmartSalesData[[#This Row],[order_date]])</f>
        <v>2023</v>
      </c>
    </row>
    <row r="12273" spans="1:18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 t="str" cm="1">
        <f t="array" ref="F12273">_xlfn.IFS(DmartSalesData[[#This Row],[sales]]&lt;2000,"LOW CATEGORY",DmartSalesData[[#This Row],[sales]]&lt;4000,"MEDIUM CATEGORY",DmartSalesData[[#This Row],[sales]]&gt;=4000,"HIGH CATEGORY")</f>
        <v>LOW CATEGORY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tr">
        <f>IF(AND(DmartSalesData[[#This Row],[profit]]&gt;=500,DmartSalesData[[#This Row],[sales]]&gt;=3000),"Good","Not Good")</f>
        <v>Not Good</v>
      </c>
      <c r="R12273" s="2">
        <f>YEAR(DmartSalesData[[#This Row],[order_date]])</f>
        <v>2023</v>
      </c>
    </row>
    <row r="12274" spans="1:18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 t="str" cm="1">
        <f t="array" ref="F12274">_xlfn.IFS(DmartSalesData[[#This Row],[sales]]&lt;2000,"LOW CATEGORY",DmartSalesData[[#This Row],[sales]]&lt;4000,"MEDIUM CATEGORY",DmartSalesData[[#This Row],[sales]]&gt;=4000,"HIGH CATEGORY")</f>
        <v>MEDIUM CATEGORY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tr">
        <f>IF(AND(DmartSalesData[[#This Row],[profit]]&gt;=500,DmartSalesData[[#This Row],[sales]]&gt;=3000),"Good","Not Good")</f>
        <v>Not Good</v>
      </c>
      <c r="R12274" s="2">
        <f>YEAR(DmartSalesData[[#This Row],[order_date]])</f>
        <v>2023</v>
      </c>
    </row>
    <row r="12275" spans="1:18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 t="str" cm="1">
        <f t="array" ref="F12275">_xlfn.IFS(DmartSalesData[[#This Row],[sales]]&lt;2000,"LOW CATEGORY",DmartSalesData[[#This Row],[sales]]&lt;4000,"MEDIUM CATEGORY",DmartSalesData[[#This Row],[sales]]&gt;=4000,"HIGH CATEGORY")</f>
        <v>MEDIUM CATEGORY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tr">
        <f>IF(AND(DmartSalesData[[#This Row],[profit]]&gt;=500,DmartSalesData[[#This Row],[sales]]&gt;=3000),"Good","Not Good")</f>
        <v>Not Good</v>
      </c>
      <c r="R12275" s="2">
        <f>YEAR(DmartSalesData[[#This Row],[order_date]])</f>
        <v>2024</v>
      </c>
    </row>
    <row r="12276" spans="1:18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 t="str" cm="1">
        <f t="array" ref="F12276">_xlfn.IFS(DmartSalesData[[#This Row],[sales]]&lt;2000,"LOW CATEGORY",DmartSalesData[[#This Row],[sales]]&lt;4000,"MEDIUM CATEGORY",DmartSalesData[[#This Row],[sales]]&gt;=4000,"HIGH CATEGORY")</f>
        <v>MEDIUM CATEGORY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tr">
        <f>IF(AND(DmartSalesData[[#This Row],[profit]]&gt;=500,DmartSalesData[[#This Row],[sales]]&gt;=3000),"Good","Not Good")</f>
        <v>Not Good</v>
      </c>
      <c r="R12276" s="2">
        <f>YEAR(DmartSalesData[[#This Row],[order_date]])</f>
        <v>2023</v>
      </c>
    </row>
    <row r="12277" spans="1:18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 t="str" cm="1">
        <f t="array" ref="F12277">_xlfn.IFS(DmartSalesData[[#This Row],[sales]]&lt;2000,"LOW CATEGORY",DmartSalesData[[#This Row],[sales]]&lt;4000,"MEDIUM CATEGORY",DmartSalesData[[#This Row],[sales]]&gt;=4000,"HIGH CATEGORY")</f>
        <v>MEDIUM CATEGORY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tr">
        <f>IF(AND(DmartSalesData[[#This Row],[profit]]&gt;=500,DmartSalesData[[#This Row],[sales]]&gt;=3000),"Good","Not Good")</f>
        <v>Not Good</v>
      </c>
      <c r="R12277" s="2">
        <f>YEAR(DmartSalesData[[#This Row],[order_date]])</f>
        <v>2024</v>
      </c>
    </row>
    <row r="12278" spans="1:18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 t="str" cm="1">
        <f t="array" ref="F12278">_xlfn.IFS(DmartSalesData[[#This Row],[sales]]&lt;2000,"LOW CATEGORY",DmartSalesData[[#This Row],[sales]]&lt;4000,"MEDIUM CATEGORY",DmartSalesData[[#This Row],[sales]]&gt;=4000,"HIGH CATEGORY")</f>
        <v>MEDIUM CATEGORY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tr">
        <f>IF(AND(DmartSalesData[[#This Row],[profit]]&gt;=500,DmartSalesData[[#This Row],[sales]]&gt;=3000),"Good","Not Good")</f>
        <v>Not Good</v>
      </c>
      <c r="R12278" s="2">
        <f>YEAR(DmartSalesData[[#This Row],[order_date]])</f>
        <v>2023</v>
      </c>
    </row>
    <row r="12279" spans="1:18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 t="str" cm="1">
        <f t="array" ref="F12279">_xlfn.IFS(DmartSalesData[[#This Row],[sales]]&lt;2000,"LOW CATEGORY",DmartSalesData[[#This Row],[sales]]&lt;4000,"MEDIUM CATEGORY",DmartSalesData[[#This Row],[sales]]&gt;=4000,"HIGH CATEGORY")</f>
        <v>LOW CATEGORY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tr">
        <f>IF(AND(DmartSalesData[[#This Row],[profit]]&gt;=500,DmartSalesData[[#This Row],[sales]]&gt;=3000),"Good","Not Good")</f>
        <v>Not Good</v>
      </c>
      <c r="R12279" s="2">
        <f>YEAR(DmartSalesData[[#This Row],[order_date]])</f>
        <v>2024</v>
      </c>
    </row>
    <row r="12280" spans="1:18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 t="str" cm="1">
        <f t="array" ref="F12280">_xlfn.IFS(DmartSalesData[[#This Row],[sales]]&lt;2000,"LOW CATEGORY",DmartSalesData[[#This Row],[sales]]&lt;4000,"MEDIUM CATEGORY",DmartSalesData[[#This Row],[sales]]&gt;=4000,"HIGH CATEGORY")</f>
        <v>MEDIUM CATEGORY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tr">
        <f>IF(AND(DmartSalesData[[#This Row],[profit]]&gt;=500,DmartSalesData[[#This Row],[sales]]&gt;=3000),"Good","Not Good")</f>
        <v>Good</v>
      </c>
      <c r="R12280" s="2">
        <f>YEAR(DmartSalesData[[#This Row],[order_date]])</f>
        <v>2024</v>
      </c>
    </row>
    <row r="12281" spans="1:18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 t="str" cm="1">
        <f t="array" ref="F12281">_xlfn.IFS(DmartSalesData[[#This Row],[sales]]&lt;2000,"LOW CATEGORY",DmartSalesData[[#This Row],[sales]]&lt;4000,"MEDIUM CATEGORY",DmartSalesData[[#This Row],[sales]]&gt;=4000,"HIGH CATEGORY")</f>
        <v>LOW CATEGORY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tr">
        <f>IF(AND(DmartSalesData[[#This Row],[profit]]&gt;=500,DmartSalesData[[#This Row],[sales]]&gt;=3000),"Good","Not Good")</f>
        <v>Not Good</v>
      </c>
      <c r="R12281" s="2">
        <f>YEAR(DmartSalesData[[#This Row],[order_date]])</f>
        <v>2023</v>
      </c>
    </row>
    <row r="12282" spans="1:18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 t="str" cm="1">
        <f t="array" ref="F12282">_xlfn.IFS(DmartSalesData[[#This Row],[sales]]&lt;2000,"LOW CATEGORY",DmartSalesData[[#This Row],[sales]]&lt;4000,"MEDIUM CATEGORY",DmartSalesData[[#This Row],[sales]]&gt;=4000,"HIGH CATEGORY")</f>
        <v>MEDIUM CATEGORY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tr">
        <f>IF(AND(DmartSalesData[[#This Row],[profit]]&gt;=500,DmartSalesData[[#This Row],[sales]]&gt;=3000),"Good","Not Good")</f>
        <v>Good</v>
      </c>
      <c r="R12282" s="2">
        <f>YEAR(DmartSalesData[[#This Row],[order_date]])</f>
        <v>2024</v>
      </c>
    </row>
    <row r="12283" spans="1:18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 t="str" cm="1">
        <f t="array" ref="F12283">_xlfn.IFS(DmartSalesData[[#This Row],[sales]]&lt;2000,"LOW CATEGORY",DmartSalesData[[#This Row],[sales]]&lt;4000,"MEDIUM CATEGORY",DmartSalesData[[#This Row],[sales]]&gt;=4000,"HIGH CATEGORY")</f>
        <v>HIGH CATEGORY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tr">
        <f>IF(AND(DmartSalesData[[#This Row],[profit]]&gt;=500,DmartSalesData[[#This Row],[sales]]&gt;=3000),"Good","Not Good")</f>
        <v>Not Good</v>
      </c>
      <c r="R12283" s="2">
        <f>YEAR(DmartSalesData[[#This Row],[order_date]])</f>
        <v>2024</v>
      </c>
    </row>
    <row r="12284" spans="1:18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 t="str" cm="1">
        <f t="array" ref="F12284">_xlfn.IFS(DmartSalesData[[#This Row],[sales]]&lt;2000,"LOW CATEGORY",DmartSalesData[[#This Row],[sales]]&lt;4000,"MEDIUM CATEGORY",DmartSalesData[[#This Row],[sales]]&gt;=4000,"HIGH CATEGORY")</f>
        <v>LOW CATEGORY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tr">
        <f>IF(AND(DmartSalesData[[#This Row],[profit]]&gt;=500,DmartSalesData[[#This Row],[sales]]&gt;=3000),"Good","Not Good")</f>
        <v>Not Good</v>
      </c>
      <c r="R12284" s="2">
        <f>YEAR(DmartSalesData[[#This Row],[order_date]])</f>
        <v>2024</v>
      </c>
    </row>
    <row r="12285" spans="1:18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 t="str" cm="1">
        <f t="array" ref="F12285">_xlfn.IFS(DmartSalesData[[#This Row],[sales]]&lt;2000,"LOW CATEGORY",DmartSalesData[[#This Row],[sales]]&lt;4000,"MEDIUM CATEGORY",DmartSalesData[[#This Row],[sales]]&gt;=4000,"HIGH CATEGORY")</f>
        <v>LOW CATEGORY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tr">
        <f>IF(AND(DmartSalesData[[#This Row],[profit]]&gt;=500,DmartSalesData[[#This Row],[sales]]&gt;=3000),"Good","Not Good")</f>
        <v>Not Good</v>
      </c>
      <c r="R12285" s="2">
        <f>YEAR(DmartSalesData[[#This Row],[order_date]])</f>
        <v>2024</v>
      </c>
    </row>
    <row r="12286" spans="1:18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 t="str" cm="1">
        <f t="array" ref="F12286">_xlfn.IFS(DmartSalesData[[#This Row],[sales]]&lt;2000,"LOW CATEGORY",DmartSalesData[[#This Row],[sales]]&lt;4000,"MEDIUM CATEGORY",DmartSalesData[[#This Row],[sales]]&gt;=4000,"HIGH CATEGORY")</f>
        <v>LOW CATEGORY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tr">
        <f>IF(AND(DmartSalesData[[#This Row],[profit]]&gt;=500,DmartSalesData[[#This Row],[sales]]&gt;=3000),"Good","Not Good")</f>
        <v>Not Good</v>
      </c>
      <c r="R12286" s="2">
        <f>YEAR(DmartSalesData[[#This Row],[order_date]])</f>
        <v>2024</v>
      </c>
    </row>
    <row r="12287" spans="1:18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 t="str" cm="1">
        <f t="array" ref="F12287">_xlfn.IFS(DmartSalesData[[#This Row],[sales]]&lt;2000,"LOW CATEGORY",DmartSalesData[[#This Row],[sales]]&lt;4000,"MEDIUM CATEGORY",DmartSalesData[[#This Row],[sales]]&gt;=4000,"HIGH CATEGORY")</f>
        <v>LOW CATEGORY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tr">
        <f>IF(AND(DmartSalesData[[#This Row],[profit]]&gt;=500,DmartSalesData[[#This Row],[sales]]&gt;=3000),"Good","Not Good")</f>
        <v>Not Good</v>
      </c>
      <c r="R12287" s="2">
        <f>YEAR(DmartSalesData[[#This Row],[order_date]])</f>
        <v>2024</v>
      </c>
    </row>
    <row r="12288" spans="1:18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 t="str" cm="1">
        <f t="array" ref="F12288">_xlfn.IFS(DmartSalesData[[#This Row],[sales]]&lt;2000,"LOW CATEGORY",DmartSalesData[[#This Row],[sales]]&lt;4000,"MEDIUM CATEGORY",DmartSalesData[[#This Row],[sales]]&gt;=4000,"HIGH CATEGORY")</f>
        <v>LOW CATEGORY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tr">
        <f>IF(AND(DmartSalesData[[#This Row],[profit]]&gt;=500,DmartSalesData[[#This Row],[sales]]&gt;=3000),"Good","Not Good")</f>
        <v>Not Good</v>
      </c>
      <c r="R12288" s="2">
        <f>YEAR(DmartSalesData[[#This Row],[order_date]])</f>
        <v>2024</v>
      </c>
    </row>
    <row r="12289" spans="1:18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 t="str" cm="1">
        <f t="array" ref="F12289">_xlfn.IFS(DmartSalesData[[#This Row],[sales]]&lt;2000,"LOW CATEGORY",DmartSalesData[[#This Row],[sales]]&lt;4000,"MEDIUM CATEGORY",DmartSalesData[[#This Row],[sales]]&gt;=4000,"HIGH CATEGORY")</f>
        <v>MEDIUM CATEGORY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tr">
        <f>IF(AND(DmartSalesData[[#This Row],[profit]]&gt;=500,DmartSalesData[[#This Row],[sales]]&gt;=3000),"Good","Not Good")</f>
        <v>Not Good</v>
      </c>
      <c r="R12289" s="2">
        <f>YEAR(DmartSalesData[[#This Row],[order_date]])</f>
        <v>2024</v>
      </c>
    </row>
    <row r="12290" spans="1:18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 t="str" cm="1">
        <f t="array" ref="F12290">_xlfn.IFS(DmartSalesData[[#This Row],[sales]]&lt;2000,"LOW CATEGORY",DmartSalesData[[#This Row],[sales]]&lt;4000,"MEDIUM CATEGORY",DmartSalesData[[#This Row],[sales]]&gt;=4000,"HIGH CATEGORY")</f>
        <v>MEDIUM CATEGORY</v>
      </c>
      <c r="G12290" s="2">
        <v>0.08</v>
      </c>
      <c r="H12290" s="2">
        <f t="shared" ref="H12290:H12353" si="384">E12290*G12290</f>
        <v>213.52799999999999</v>
      </c>
      <c r="I12290" s="2">
        <f t="shared" ref="I12290:I12353" si="385">E12290-H12290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tr">
        <f>IF(AND(DmartSalesData[[#This Row],[profit]]&gt;=500,DmartSalesData[[#This Row],[sales]]&gt;=3000),"Good","Not Good")</f>
        <v>Not Good</v>
      </c>
      <c r="R12290" s="2">
        <f>YEAR(DmartSalesData[[#This Row],[order_date]])</f>
        <v>2024</v>
      </c>
    </row>
    <row r="12291" spans="1:18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 t="str" cm="1">
        <f t="array" ref="F12291">_xlfn.IFS(DmartSalesData[[#This Row],[sales]]&lt;2000,"LOW CATEGORY",DmartSalesData[[#This Row],[sales]]&lt;4000,"MEDIUM CATEGORY",DmartSalesData[[#This Row],[sales]]&gt;=4000,"HIGH CATEGORY")</f>
        <v>LOW CATEGORY</v>
      </c>
      <c r="G12291" s="2">
        <v>0.03</v>
      </c>
      <c r="H12291" s="2">
        <f t="shared" si="384"/>
        <v>54.351300000000002</v>
      </c>
      <c r="I12291" s="2">
        <f t="shared" si="385"/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tr">
        <f>IF(AND(DmartSalesData[[#This Row],[profit]]&gt;=500,DmartSalesData[[#This Row],[sales]]&gt;=3000),"Good","Not Good")</f>
        <v>Not Good</v>
      </c>
      <c r="R12291" s="2">
        <f>YEAR(DmartSalesData[[#This Row],[order_date]])</f>
        <v>2023</v>
      </c>
    </row>
    <row r="12292" spans="1:18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 t="str" cm="1">
        <f t="array" ref="F12292">_xlfn.IFS(DmartSalesData[[#This Row],[sales]]&lt;2000,"LOW CATEGORY",DmartSalesData[[#This Row],[sales]]&lt;4000,"MEDIUM CATEGORY",DmartSalesData[[#This Row],[sales]]&gt;=4000,"HIGH CATEGORY")</f>
        <v>MEDIUM CATEGORY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tr">
        <f>IF(AND(DmartSalesData[[#This Row],[profit]]&gt;=500,DmartSalesData[[#This Row],[sales]]&gt;=3000),"Good","Not Good")</f>
        <v>Good</v>
      </c>
      <c r="R12292" s="2">
        <f>YEAR(DmartSalesData[[#This Row],[order_date]])</f>
        <v>2024</v>
      </c>
    </row>
    <row r="12293" spans="1:18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 t="str" cm="1">
        <f t="array" ref="F12293">_xlfn.IFS(DmartSalesData[[#This Row],[sales]]&lt;2000,"LOW CATEGORY",DmartSalesData[[#This Row],[sales]]&lt;4000,"MEDIUM CATEGORY",DmartSalesData[[#This Row],[sales]]&gt;=4000,"HIGH CATEGORY")</f>
        <v>HIGH CATEGORY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tr">
        <f>IF(AND(DmartSalesData[[#This Row],[profit]]&gt;=500,DmartSalesData[[#This Row],[sales]]&gt;=3000),"Good","Not Good")</f>
        <v>Good</v>
      </c>
      <c r="R12293" s="2">
        <f>YEAR(DmartSalesData[[#This Row],[order_date]])</f>
        <v>2023</v>
      </c>
    </row>
    <row r="12294" spans="1:18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 t="str" cm="1">
        <f t="array" ref="F12294">_xlfn.IFS(DmartSalesData[[#This Row],[sales]]&lt;2000,"LOW CATEGORY",DmartSalesData[[#This Row],[sales]]&lt;4000,"MEDIUM CATEGORY",DmartSalesData[[#This Row],[sales]]&gt;=4000,"HIGH CATEGORY")</f>
        <v>LOW CATEGORY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tr">
        <f>IF(AND(DmartSalesData[[#This Row],[profit]]&gt;=500,DmartSalesData[[#This Row],[sales]]&gt;=3000),"Good","Not Good")</f>
        <v>Not Good</v>
      </c>
      <c r="R12294" s="2">
        <f>YEAR(DmartSalesData[[#This Row],[order_date]])</f>
        <v>2024</v>
      </c>
    </row>
    <row r="12295" spans="1:18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 t="str" cm="1">
        <f t="array" ref="F12295">_xlfn.IFS(DmartSalesData[[#This Row],[sales]]&lt;2000,"LOW CATEGORY",DmartSalesData[[#This Row],[sales]]&lt;4000,"MEDIUM CATEGORY",DmartSalesData[[#This Row],[sales]]&gt;=4000,"HIGH CATEGORY")</f>
        <v>HIGH CATEGORY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tr">
        <f>IF(AND(DmartSalesData[[#This Row],[profit]]&gt;=500,DmartSalesData[[#This Row],[sales]]&gt;=3000),"Good","Not Good")</f>
        <v>Good</v>
      </c>
      <c r="R12295" s="2">
        <f>YEAR(DmartSalesData[[#This Row],[order_date]])</f>
        <v>2023</v>
      </c>
    </row>
    <row r="12296" spans="1:18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 t="str" cm="1">
        <f t="array" ref="F12296">_xlfn.IFS(DmartSalesData[[#This Row],[sales]]&lt;2000,"LOW CATEGORY",DmartSalesData[[#This Row],[sales]]&lt;4000,"MEDIUM CATEGORY",DmartSalesData[[#This Row],[sales]]&gt;=4000,"HIGH CATEGORY")</f>
        <v>LOW CATEGORY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tr">
        <f>IF(AND(DmartSalesData[[#This Row],[profit]]&gt;=500,DmartSalesData[[#This Row],[sales]]&gt;=3000),"Good","Not Good")</f>
        <v>Not Good</v>
      </c>
      <c r="R12296" s="2">
        <f>YEAR(DmartSalesData[[#This Row],[order_date]])</f>
        <v>2024</v>
      </c>
    </row>
    <row r="12297" spans="1:18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 t="str" cm="1">
        <f t="array" ref="F12297">_xlfn.IFS(DmartSalesData[[#This Row],[sales]]&lt;2000,"LOW CATEGORY",DmartSalesData[[#This Row],[sales]]&lt;4000,"MEDIUM CATEGORY",DmartSalesData[[#This Row],[sales]]&gt;=4000,"HIGH CATEGORY")</f>
        <v>LOW CATEGORY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tr">
        <f>IF(AND(DmartSalesData[[#This Row],[profit]]&gt;=500,DmartSalesData[[#This Row],[sales]]&gt;=3000),"Good","Not Good")</f>
        <v>Not Good</v>
      </c>
      <c r="R12297" s="2">
        <f>YEAR(DmartSalesData[[#This Row],[order_date]])</f>
        <v>2024</v>
      </c>
    </row>
    <row r="12298" spans="1:18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 t="str" cm="1">
        <f t="array" ref="F12298">_xlfn.IFS(DmartSalesData[[#This Row],[sales]]&lt;2000,"LOW CATEGORY",DmartSalesData[[#This Row],[sales]]&lt;4000,"MEDIUM CATEGORY",DmartSalesData[[#This Row],[sales]]&gt;=4000,"HIGH CATEGORY")</f>
        <v>MEDIUM CATEGORY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tr">
        <f>IF(AND(DmartSalesData[[#This Row],[profit]]&gt;=500,DmartSalesData[[#This Row],[sales]]&gt;=3000),"Good","Not Good")</f>
        <v>Not Good</v>
      </c>
      <c r="R12298" s="2">
        <f>YEAR(DmartSalesData[[#This Row],[order_date]])</f>
        <v>2023</v>
      </c>
    </row>
    <row r="12299" spans="1:18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 t="str" cm="1">
        <f t="array" ref="F12299">_xlfn.IFS(DmartSalesData[[#This Row],[sales]]&lt;2000,"LOW CATEGORY",DmartSalesData[[#This Row],[sales]]&lt;4000,"MEDIUM CATEGORY",DmartSalesData[[#This Row],[sales]]&gt;=4000,"HIGH CATEGORY")</f>
        <v>LOW CATEGORY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tr">
        <f>IF(AND(DmartSalesData[[#This Row],[profit]]&gt;=500,DmartSalesData[[#This Row],[sales]]&gt;=3000),"Good","Not Good")</f>
        <v>Not Good</v>
      </c>
      <c r="R12299" s="2">
        <f>YEAR(DmartSalesData[[#This Row],[order_date]])</f>
        <v>2023</v>
      </c>
    </row>
    <row r="12300" spans="1:18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 t="str" cm="1">
        <f t="array" ref="F12300">_xlfn.IFS(DmartSalesData[[#This Row],[sales]]&lt;2000,"LOW CATEGORY",DmartSalesData[[#This Row],[sales]]&lt;4000,"MEDIUM CATEGORY",DmartSalesData[[#This Row],[sales]]&gt;=4000,"HIGH CATEGORY")</f>
        <v>LOW CATEGORY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tr">
        <f>IF(AND(DmartSalesData[[#This Row],[profit]]&gt;=500,DmartSalesData[[#This Row],[sales]]&gt;=3000),"Good","Not Good")</f>
        <v>Not Good</v>
      </c>
      <c r="R12300" s="2">
        <f>YEAR(DmartSalesData[[#This Row],[order_date]])</f>
        <v>2024</v>
      </c>
    </row>
    <row r="12301" spans="1:18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 t="str" cm="1">
        <f t="array" ref="F12301">_xlfn.IFS(DmartSalesData[[#This Row],[sales]]&lt;2000,"LOW CATEGORY",DmartSalesData[[#This Row],[sales]]&lt;4000,"MEDIUM CATEGORY",DmartSalesData[[#This Row],[sales]]&gt;=4000,"HIGH CATEGORY")</f>
        <v>LOW CATEGORY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tr">
        <f>IF(AND(DmartSalesData[[#This Row],[profit]]&gt;=500,DmartSalesData[[#This Row],[sales]]&gt;=3000),"Good","Not Good")</f>
        <v>Not Good</v>
      </c>
      <c r="R12301" s="2">
        <f>YEAR(DmartSalesData[[#This Row],[order_date]])</f>
        <v>2024</v>
      </c>
    </row>
    <row r="12302" spans="1:18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 t="str" cm="1">
        <f t="array" ref="F12302">_xlfn.IFS(DmartSalesData[[#This Row],[sales]]&lt;2000,"LOW CATEGORY",DmartSalesData[[#This Row],[sales]]&lt;4000,"MEDIUM CATEGORY",DmartSalesData[[#This Row],[sales]]&gt;=4000,"HIGH CATEGORY")</f>
        <v>HIGH CATEGORY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tr">
        <f>IF(AND(DmartSalesData[[#This Row],[profit]]&gt;=500,DmartSalesData[[#This Row],[sales]]&gt;=3000),"Good","Not Good")</f>
        <v>Good</v>
      </c>
      <c r="R12302" s="2">
        <f>YEAR(DmartSalesData[[#This Row],[order_date]])</f>
        <v>2024</v>
      </c>
    </row>
    <row r="12303" spans="1:18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 t="str" cm="1">
        <f t="array" ref="F12303">_xlfn.IFS(DmartSalesData[[#This Row],[sales]]&lt;2000,"LOW CATEGORY",DmartSalesData[[#This Row],[sales]]&lt;4000,"MEDIUM CATEGORY",DmartSalesData[[#This Row],[sales]]&gt;=4000,"HIGH CATEGORY")</f>
        <v>LOW CATEGORY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tr">
        <f>IF(AND(DmartSalesData[[#This Row],[profit]]&gt;=500,DmartSalesData[[#This Row],[sales]]&gt;=3000),"Good","Not Good")</f>
        <v>Not Good</v>
      </c>
      <c r="R12303" s="2">
        <f>YEAR(DmartSalesData[[#This Row],[order_date]])</f>
        <v>2024</v>
      </c>
    </row>
    <row r="12304" spans="1:18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 t="str" cm="1">
        <f t="array" ref="F12304">_xlfn.IFS(DmartSalesData[[#This Row],[sales]]&lt;2000,"LOW CATEGORY",DmartSalesData[[#This Row],[sales]]&lt;4000,"MEDIUM CATEGORY",DmartSalesData[[#This Row],[sales]]&gt;=4000,"HIGH CATEGORY")</f>
        <v>MEDIUM CATEGORY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tr">
        <f>IF(AND(DmartSalesData[[#This Row],[profit]]&gt;=500,DmartSalesData[[#This Row],[sales]]&gt;=3000),"Good","Not Good")</f>
        <v>Good</v>
      </c>
      <c r="R12304" s="2">
        <f>YEAR(DmartSalesData[[#This Row],[order_date]])</f>
        <v>2023</v>
      </c>
    </row>
    <row r="12305" spans="1:18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 t="str" cm="1">
        <f t="array" ref="F12305">_xlfn.IFS(DmartSalesData[[#This Row],[sales]]&lt;2000,"LOW CATEGORY",DmartSalesData[[#This Row],[sales]]&lt;4000,"MEDIUM CATEGORY",DmartSalesData[[#This Row],[sales]]&gt;=4000,"HIGH CATEGORY")</f>
        <v>MEDIUM CATEGORY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tr">
        <f>IF(AND(DmartSalesData[[#This Row],[profit]]&gt;=500,DmartSalesData[[#This Row],[sales]]&gt;=3000),"Good","Not Good")</f>
        <v>Not Good</v>
      </c>
      <c r="R12305" s="2">
        <f>YEAR(DmartSalesData[[#This Row],[order_date]])</f>
        <v>2023</v>
      </c>
    </row>
    <row r="12306" spans="1:18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 t="str" cm="1">
        <f t="array" ref="F12306">_xlfn.IFS(DmartSalesData[[#This Row],[sales]]&lt;2000,"LOW CATEGORY",DmartSalesData[[#This Row],[sales]]&lt;4000,"MEDIUM CATEGORY",DmartSalesData[[#This Row],[sales]]&gt;=4000,"HIGH CATEGORY")</f>
        <v>LOW CATEGORY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tr">
        <f>IF(AND(DmartSalesData[[#This Row],[profit]]&gt;=500,DmartSalesData[[#This Row],[sales]]&gt;=3000),"Good","Not Good")</f>
        <v>Not Good</v>
      </c>
      <c r="R12306" s="2">
        <f>YEAR(DmartSalesData[[#This Row],[order_date]])</f>
        <v>2023</v>
      </c>
    </row>
    <row r="12307" spans="1:18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 t="str" cm="1">
        <f t="array" ref="F12307">_xlfn.IFS(DmartSalesData[[#This Row],[sales]]&lt;2000,"LOW CATEGORY",DmartSalesData[[#This Row],[sales]]&lt;4000,"MEDIUM CATEGORY",DmartSalesData[[#This Row],[sales]]&gt;=4000,"HIGH CATEGORY")</f>
        <v>LOW CATEGORY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tr">
        <f>IF(AND(DmartSalesData[[#This Row],[profit]]&gt;=500,DmartSalesData[[#This Row],[sales]]&gt;=3000),"Good","Not Good")</f>
        <v>Not Good</v>
      </c>
      <c r="R12307" s="2">
        <f>YEAR(DmartSalesData[[#This Row],[order_date]])</f>
        <v>2023</v>
      </c>
    </row>
    <row r="12308" spans="1:18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 t="str" cm="1">
        <f t="array" ref="F12308">_xlfn.IFS(DmartSalesData[[#This Row],[sales]]&lt;2000,"LOW CATEGORY",DmartSalesData[[#This Row],[sales]]&lt;4000,"MEDIUM CATEGORY",DmartSalesData[[#This Row],[sales]]&gt;=4000,"HIGH CATEGORY")</f>
        <v>LOW CATEGORY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tr">
        <f>IF(AND(DmartSalesData[[#This Row],[profit]]&gt;=500,DmartSalesData[[#This Row],[sales]]&gt;=3000),"Good","Not Good")</f>
        <v>Not Good</v>
      </c>
      <c r="R12308" s="2">
        <f>YEAR(DmartSalesData[[#This Row],[order_date]])</f>
        <v>2024</v>
      </c>
    </row>
    <row r="12309" spans="1:18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 t="str" cm="1">
        <f t="array" ref="F12309">_xlfn.IFS(DmartSalesData[[#This Row],[sales]]&lt;2000,"LOW CATEGORY",DmartSalesData[[#This Row],[sales]]&lt;4000,"MEDIUM CATEGORY",DmartSalesData[[#This Row],[sales]]&gt;=4000,"HIGH CATEGORY")</f>
        <v>LOW CATEGORY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tr">
        <f>IF(AND(DmartSalesData[[#This Row],[profit]]&gt;=500,DmartSalesData[[#This Row],[sales]]&gt;=3000),"Good","Not Good")</f>
        <v>Not Good</v>
      </c>
      <c r="R12309" s="2">
        <f>YEAR(DmartSalesData[[#This Row],[order_date]])</f>
        <v>2024</v>
      </c>
    </row>
    <row r="12310" spans="1:18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 t="str" cm="1">
        <f t="array" ref="F12310">_xlfn.IFS(DmartSalesData[[#This Row],[sales]]&lt;2000,"LOW CATEGORY",DmartSalesData[[#This Row],[sales]]&lt;4000,"MEDIUM CATEGORY",DmartSalesData[[#This Row],[sales]]&gt;=4000,"HIGH CATEGORY")</f>
        <v>LOW CATEGORY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tr">
        <f>IF(AND(DmartSalesData[[#This Row],[profit]]&gt;=500,DmartSalesData[[#This Row],[sales]]&gt;=3000),"Good","Not Good")</f>
        <v>Not Good</v>
      </c>
      <c r="R12310" s="2">
        <f>YEAR(DmartSalesData[[#This Row],[order_date]])</f>
        <v>2023</v>
      </c>
    </row>
    <row r="12311" spans="1:18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 t="str" cm="1">
        <f t="array" ref="F12311">_xlfn.IFS(DmartSalesData[[#This Row],[sales]]&lt;2000,"LOW CATEGORY",DmartSalesData[[#This Row],[sales]]&lt;4000,"MEDIUM CATEGORY",DmartSalesData[[#This Row],[sales]]&gt;=4000,"HIGH CATEGORY")</f>
        <v>LOW CATEGORY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tr">
        <f>IF(AND(DmartSalesData[[#This Row],[profit]]&gt;=500,DmartSalesData[[#This Row],[sales]]&gt;=3000),"Good","Not Good")</f>
        <v>Not Good</v>
      </c>
      <c r="R12311" s="2">
        <f>YEAR(DmartSalesData[[#This Row],[order_date]])</f>
        <v>2023</v>
      </c>
    </row>
    <row r="12312" spans="1:18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 t="str" cm="1">
        <f t="array" ref="F12312">_xlfn.IFS(DmartSalesData[[#This Row],[sales]]&lt;2000,"LOW CATEGORY",DmartSalesData[[#This Row],[sales]]&lt;4000,"MEDIUM CATEGORY",DmartSalesData[[#This Row],[sales]]&gt;=4000,"HIGH CATEGORY")</f>
        <v>LOW CATEGORY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tr">
        <f>IF(AND(DmartSalesData[[#This Row],[profit]]&gt;=500,DmartSalesData[[#This Row],[sales]]&gt;=3000),"Good","Not Good")</f>
        <v>Not Good</v>
      </c>
      <c r="R12312" s="2">
        <f>YEAR(DmartSalesData[[#This Row],[order_date]])</f>
        <v>2024</v>
      </c>
    </row>
    <row r="12313" spans="1:18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 t="str" cm="1">
        <f t="array" ref="F12313">_xlfn.IFS(DmartSalesData[[#This Row],[sales]]&lt;2000,"LOW CATEGORY",DmartSalesData[[#This Row],[sales]]&lt;4000,"MEDIUM CATEGORY",DmartSalesData[[#This Row],[sales]]&gt;=4000,"HIGH CATEGORY")</f>
        <v>LOW CATEGORY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tr">
        <f>IF(AND(DmartSalesData[[#This Row],[profit]]&gt;=500,DmartSalesData[[#This Row],[sales]]&gt;=3000),"Good","Not Good")</f>
        <v>Not Good</v>
      </c>
      <c r="R12313" s="2">
        <f>YEAR(DmartSalesData[[#This Row],[order_date]])</f>
        <v>2024</v>
      </c>
    </row>
    <row r="12314" spans="1:18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 t="str" cm="1">
        <f t="array" ref="F12314">_xlfn.IFS(DmartSalesData[[#This Row],[sales]]&lt;2000,"LOW CATEGORY",DmartSalesData[[#This Row],[sales]]&lt;4000,"MEDIUM CATEGORY",DmartSalesData[[#This Row],[sales]]&gt;=4000,"HIGH CATEGORY")</f>
        <v>MEDIUM CATEGORY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tr">
        <f>IF(AND(DmartSalesData[[#This Row],[profit]]&gt;=500,DmartSalesData[[#This Row],[sales]]&gt;=3000),"Good","Not Good")</f>
        <v>Not Good</v>
      </c>
      <c r="R12314" s="2">
        <f>YEAR(DmartSalesData[[#This Row],[order_date]])</f>
        <v>2024</v>
      </c>
    </row>
    <row r="12315" spans="1:18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 t="str" cm="1">
        <f t="array" ref="F12315">_xlfn.IFS(DmartSalesData[[#This Row],[sales]]&lt;2000,"LOW CATEGORY",DmartSalesData[[#This Row],[sales]]&lt;4000,"MEDIUM CATEGORY",DmartSalesData[[#This Row],[sales]]&gt;=4000,"HIGH CATEGORY")</f>
        <v>LOW CATEGORY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tr">
        <f>IF(AND(DmartSalesData[[#This Row],[profit]]&gt;=500,DmartSalesData[[#This Row],[sales]]&gt;=3000),"Good","Not Good")</f>
        <v>Not Good</v>
      </c>
      <c r="R12315" s="2">
        <f>YEAR(DmartSalesData[[#This Row],[order_date]])</f>
        <v>2024</v>
      </c>
    </row>
    <row r="12316" spans="1:18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 t="str" cm="1">
        <f t="array" ref="F12316">_xlfn.IFS(DmartSalesData[[#This Row],[sales]]&lt;2000,"LOW CATEGORY",DmartSalesData[[#This Row],[sales]]&lt;4000,"MEDIUM CATEGORY",DmartSalesData[[#This Row],[sales]]&gt;=4000,"HIGH CATEGORY")</f>
        <v>HIGH CATEGORY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tr">
        <f>IF(AND(DmartSalesData[[#This Row],[profit]]&gt;=500,DmartSalesData[[#This Row],[sales]]&gt;=3000),"Good","Not Good")</f>
        <v>Good</v>
      </c>
      <c r="R12316" s="2">
        <f>YEAR(DmartSalesData[[#This Row],[order_date]])</f>
        <v>2024</v>
      </c>
    </row>
    <row r="12317" spans="1:18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 t="str" cm="1">
        <f t="array" ref="F12317">_xlfn.IFS(DmartSalesData[[#This Row],[sales]]&lt;2000,"LOW CATEGORY",DmartSalesData[[#This Row],[sales]]&lt;4000,"MEDIUM CATEGORY",DmartSalesData[[#This Row],[sales]]&gt;=4000,"HIGH CATEGORY")</f>
        <v>LOW CATEGORY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tr">
        <f>IF(AND(DmartSalesData[[#This Row],[profit]]&gt;=500,DmartSalesData[[#This Row],[sales]]&gt;=3000),"Good","Not Good")</f>
        <v>Not Good</v>
      </c>
      <c r="R12317" s="2">
        <f>YEAR(DmartSalesData[[#This Row],[order_date]])</f>
        <v>2023</v>
      </c>
    </row>
    <row r="12318" spans="1:18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 t="str" cm="1">
        <f t="array" ref="F12318">_xlfn.IFS(DmartSalesData[[#This Row],[sales]]&lt;2000,"LOW CATEGORY",DmartSalesData[[#This Row],[sales]]&lt;4000,"MEDIUM CATEGORY",DmartSalesData[[#This Row],[sales]]&gt;=4000,"HIGH CATEGORY")</f>
        <v>MEDIUM CATEGORY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tr">
        <f>IF(AND(DmartSalesData[[#This Row],[profit]]&gt;=500,DmartSalesData[[#This Row],[sales]]&gt;=3000),"Good","Not Good")</f>
        <v>Not Good</v>
      </c>
      <c r="R12318" s="2">
        <f>YEAR(DmartSalesData[[#This Row],[order_date]])</f>
        <v>2024</v>
      </c>
    </row>
    <row r="12319" spans="1:18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 t="str" cm="1">
        <f t="array" ref="F12319">_xlfn.IFS(DmartSalesData[[#This Row],[sales]]&lt;2000,"LOW CATEGORY",DmartSalesData[[#This Row],[sales]]&lt;4000,"MEDIUM CATEGORY",DmartSalesData[[#This Row],[sales]]&gt;=4000,"HIGH CATEGORY")</f>
        <v>HIGH CATEGORY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tr">
        <f>IF(AND(DmartSalesData[[#This Row],[profit]]&gt;=500,DmartSalesData[[#This Row],[sales]]&gt;=3000),"Good","Not Good")</f>
        <v>Not Good</v>
      </c>
      <c r="R12319" s="2">
        <f>YEAR(DmartSalesData[[#This Row],[order_date]])</f>
        <v>2024</v>
      </c>
    </row>
    <row r="12320" spans="1:18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 t="str" cm="1">
        <f t="array" ref="F12320">_xlfn.IFS(DmartSalesData[[#This Row],[sales]]&lt;2000,"LOW CATEGORY",DmartSalesData[[#This Row],[sales]]&lt;4000,"MEDIUM CATEGORY",DmartSalesData[[#This Row],[sales]]&gt;=4000,"HIGH CATEGORY")</f>
        <v>LOW CATEGORY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tr">
        <f>IF(AND(DmartSalesData[[#This Row],[profit]]&gt;=500,DmartSalesData[[#This Row],[sales]]&gt;=3000),"Good","Not Good")</f>
        <v>Not Good</v>
      </c>
      <c r="R12320" s="2">
        <f>YEAR(DmartSalesData[[#This Row],[order_date]])</f>
        <v>2023</v>
      </c>
    </row>
    <row r="12321" spans="1:18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 t="str" cm="1">
        <f t="array" ref="F12321">_xlfn.IFS(DmartSalesData[[#This Row],[sales]]&lt;2000,"LOW CATEGORY",DmartSalesData[[#This Row],[sales]]&lt;4000,"MEDIUM CATEGORY",DmartSalesData[[#This Row],[sales]]&gt;=4000,"HIGH CATEGORY")</f>
        <v>MEDIUM CATEGORY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tr">
        <f>IF(AND(DmartSalesData[[#This Row],[profit]]&gt;=500,DmartSalesData[[#This Row],[sales]]&gt;=3000),"Good","Not Good")</f>
        <v>Not Good</v>
      </c>
      <c r="R12321" s="2">
        <f>YEAR(DmartSalesData[[#This Row],[order_date]])</f>
        <v>2024</v>
      </c>
    </row>
    <row r="12322" spans="1:18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 t="str" cm="1">
        <f t="array" ref="F12322">_xlfn.IFS(DmartSalesData[[#This Row],[sales]]&lt;2000,"LOW CATEGORY",DmartSalesData[[#This Row],[sales]]&lt;4000,"MEDIUM CATEGORY",DmartSalesData[[#This Row],[sales]]&gt;=4000,"HIGH CATEGORY")</f>
        <v>MEDIUM CATEGORY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tr">
        <f>IF(AND(DmartSalesData[[#This Row],[profit]]&gt;=500,DmartSalesData[[#This Row],[sales]]&gt;=3000),"Good","Not Good")</f>
        <v>Not Good</v>
      </c>
      <c r="R12322" s="2">
        <f>YEAR(DmartSalesData[[#This Row],[order_date]])</f>
        <v>2024</v>
      </c>
    </row>
    <row r="12323" spans="1:18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 t="str" cm="1">
        <f t="array" ref="F12323">_xlfn.IFS(DmartSalesData[[#This Row],[sales]]&lt;2000,"LOW CATEGORY",DmartSalesData[[#This Row],[sales]]&lt;4000,"MEDIUM CATEGORY",DmartSalesData[[#This Row],[sales]]&gt;=4000,"HIGH CATEGORY")</f>
        <v>HIGH CATEGORY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tr">
        <f>IF(AND(DmartSalesData[[#This Row],[profit]]&gt;=500,DmartSalesData[[#This Row],[sales]]&gt;=3000),"Good","Not Good")</f>
        <v>Good</v>
      </c>
      <c r="R12323" s="2">
        <f>YEAR(DmartSalesData[[#This Row],[order_date]])</f>
        <v>2024</v>
      </c>
    </row>
    <row r="12324" spans="1:18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 t="str" cm="1">
        <f t="array" ref="F12324">_xlfn.IFS(DmartSalesData[[#This Row],[sales]]&lt;2000,"LOW CATEGORY",DmartSalesData[[#This Row],[sales]]&lt;4000,"MEDIUM CATEGORY",DmartSalesData[[#This Row],[sales]]&gt;=4000,"HIGH CATEGORY")</f>
        <v>MEDIUM CATEGORY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tr">
        <f>IF(AND(DmartSalesData[[#This Row],[profit]]&gt;=500,DmartSalesData[[#This Row],[sales]]&gt;=3000),"Good","Not Good")</f>
        <v>Good</v>
      </c>
      <c r="R12324" s="2">
        <f>YEAR(DmartSalesData[[#This Row],[order_date]])</f>
        <v>2023</v>
      </c>
    </row>
    <row r="12325" spans="1:18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 t="str" cm="1">
        <f t="array" ref="F12325">_xlfn.IFS(DmartSalesData[[#This Row],[sales]]&lt;2000,"LOW CATEGORY",DmartSalesData[[#This Row],[sales]]&lt;4000,"MEDIUM CATEGORY",DmartSalesData[[#This Row],[sales]]&gt;=4000,"HIGH CATEGORY")</f>
        <v>LOW CATEGORY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tr">
        <f>IF(AND(DmartSalesData[[#This Row],[profit]]&gt;=500,DmartSalesData[[#This Row],[sales]]&gt;=3000),"Good","Not Good")</f>
        <v>Not Good</v>
      </c>
      <c r="R12325" s="2">
        <f>YEAR(DmartSalesData[[#This Row],[order_date]])</f>
        <v>2024</v>
      </c>
    </row>
    <row r="12326" spans="1:18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 t="str" cm="1">
        <f t="array" ref="F12326">_xlfn.IFS(DmartSalesData[[#This Row],[sales]]&lt;2000,"LOW CATEGORY",DmartSalesData[[#This Row],[sales]]&lt;4000,"MEDIUM CATEGORY",DmartSalesData[[#This Row],[sales]]&gt;=4000,"HIGH CATEGORY")</f>
        <v>MEDIUM CATEGORY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tr">
        <f>IF(AND(DmartSalesData[[#This Row],[profit]]&gt;=500,DmartSalesData[[#This Row],[sales]]&gt;=3000),"Good","Not Good")</f>
        <v>Good</v>
      </c>
      <c r="R12326" s="2">
        <f>YEAR(DmartSalesData[[#This Row],[order_date]])</f>
        <v>2023</v>
      </c>
    </row>
    <row r="12327" spans="1:18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 t="str" cm="1">
        <f t="array" ref="F12327">_xlfn.IFS(DmartSalesData[[#This Row],[sales]]&lt;2000,"LOW CATEGORY",DmartSalesData[[#This Row],[sales]]&lt;4000,"MEDIUM CATEGORY",DmartSalesData[[#This Row],[sales]]&gt;=4000,"HIGH CATEGORY")</f>
        <v>MEDIUM CATEGORY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tr">
        <f>IF(AND(DmartSalesData[[#This Row],[profit]]&gt;=500,DmartSalesData[[#This Row],[sales]]&gt;=3000),"Good","Not Good")</f>
        <v>Not Good</v>
      </c>
      <c r="R12327" s="2">
        <f>YEAR(DmartSalesData[[#This Row],[order_date]])</f>
        <v>2024</v>
      </c>
    </row>
    <row r="12328" spans="1:18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 t="str" cm="1">
        <f t="array" ref="F12328">_xlfn.IFS(DmartSalesData[[#This Row],[sales]]&lt;2000,"LOW CATEGORY",DmartSalesData[[#This Row],[sales]]&lt;4000,"MEDIUM CATEGORY",DmartSalesData[[#This Row],[sales]]&gt;=4000,"HIGH CATEGORY")</f>
        <v>LOW CATEGORY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tr">
        <f>IF(AND(DmartSalesData[[#This Row],[profit]]&gt;=500,DmartSalesData[[#This Row],[sales]]&gt;=3000),"Good","Not Good")</f>
        <v>Not Good</v>
      </c>
      <c r="R12328" s="2">
        <f>YEAR(DmartSalesData[[#This Row],[order_date]])</f>
        <v>2023</v>
      </c>
    </row>
    <row r="12329" spans="1:18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 t="str" cm="1">
        <f t="array" ref="F12329">_xlfn.IFS(DmartSalesData[[#This Row],[sales]]&lt;2000,"LOW CATEGORY",DmartSalesData[[#This Row],[sales]]&lt;4000,"MEDIUM CATEGORY",DmartSalesData[[#This Row],[sales]]&gt;=4000,"HIGH CATEGORY")</f>
        <v>MEDIUM CATEGORY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tr">
        <f>IF(AND(DmartSalesData[[#This Row],[profit]]&gt;=500,DmartSalesData[[#This Row],[sales]]&gt;=3000),"Good","Not Good")</f>
        <v>Not Good</v>
      </c>
      <c r="R12329" s="2">
        <f>YEAR(DmartSalesData[[#This Row],[order_date]])</f>
        <v>2023</v>
      </c>
    </row>
    <row r="12330" spans="1:18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 t="str" cm="1">
        <f t="array" ref="F12330">_xlfn.IFS(DmartSalesData[[#This Row],[sales]]&lt;2000,"LOW CATEGORY",DmartSalesData[[#This Row],[sales]]&lt;4000,"MEDIUM CATEGORY",DmartSalesData[[#This Row],[sales]]&gt;=4000,"HIGH CATEGORY")</f>
        <v>MEDIUM CATEGORY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tr">
        <f>IF(AND(DmartSalesData[[#This Row],[profit]]&gt;=500,DmartSalesData[[#This Row],[sales]]&gt;=3000),"Good","Not Good")</f>
        <v>Good</v>
      </c>
      <c r="R12330" s="2">
        <f>YEAR(DmartSalesData[[#This Row],[order_date]])</f>
        <v>2023</v>
      </c>
    </row>
    <row r="12331" spans="1:18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 t="str" cm="1">
        <f t="array" ref="F12331">_xlfn.IFS(DmartSalesData[[#This Row],[sales]]&lt;2000,"LOW CATEGORY",DmartSalesData[[#This Row],[sales]]&lt;4000,"MEDIUM CATEGORY",DmartSalesData[[#This Row],[sales]]&gt;=4000,"HIGH CATEGORY")</f>
        <v>LOW CATEGORY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tr">
        <f>IF(AND(DmartSalesData[[#This Row],[profit]]&gt;=500,DmartSalesData[[#This Row],[sales]]&gt;=3000),"Good","Not Good")</f>
        <v>Not Good</v>
      </c>
      <c r="R12331" s="2">
        <f>YEAR(DmartSalesData[[#This Row],[order_date]])</f>
        <v>2024</v>
      </c>
    </row>
    <row r="12332" spans="1:18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 t="str" cm="1">
        <f t="array" ref="F12332">_xlfn.IFS(DmartSalesData[[#This Row],[sales]]&lt;2000,"LOW CATEGORY",DmartSalesData[[#This Row],[sales]]&lt;4000,"MEDIUM CATEGORY",DmartSalesData[[#This Row],[sales]]&gt;=4000,"HIGH CATEGORY")</f>
        <v>HIGH CATEGORY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tr">
        <f>IF(AND(DmartSalesData[[#This Row],[profit]]&gt;=500,DmartSalesData[[#This Row],[sales]]&gt;=3000),"Good","Not Good")</f>
        <v>Not Good</v>
      </c>
      <c r="R12332" s="2">
        <f>YEAR(DmartSalesData[[#This Row],[order_date]])</f>
        <v>2023</v>
      </c>
    </row>
    <row r="12333" spans="1:18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 t="str" cm="1">
        <f t="array" ref="F12333">_xlfn.IFS(DmartSalesData[[#This Row],[sales]]&lt;2000,"LOW CATEGORY",DmartSalesData[[#This Row],[sales]]&lt;4000,"MEDIUM CATEGORY",DmartSalesData[[#This Row],[sales]]&gt;=4000,"HIGH CATEGORY")</f>
        <v>MEDIUM CATEGORY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tr">
        <f>IF(AND(DmartSalesData[[#This Row],[profit]]&gt;=500,DmartSalesData[[#This Row],[sales]]&gt;=3000),"Good","Not Good")</f>
        <v>Not Good</v>
      </c>
      <c r="R12333" s="2">
        <f>YEAR(DmartSalesData[[#This Row],[order_date]])</f>
        <v>2024</v>
      </c>
    </row>
    <row r="12334" spans="1:18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 t="str" cm="1">
        <f t="array" ref="F12334">_xlfn.IFS(DmartSalesData[[#This Row],[sales]]&lt;2000,"LOW CATEGORY",DmartSalesData[[#This Row],[sales]]&lt;4000,"MEDIUM CATEGORY",DmartSalesData[[#This Row],[sales]]&gt;=4000,"HIGH CATEGORY")</f>
        <v>MEDIUM CATEGORY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tr">
        <f>IF(AND(DmartSalesData[[#This Row],[profit]]&gt;=500,DmartSalesData[[#This Row],[sales]]&gt;=3000),"Good","Not Good")</f>
        <v>Good</v>
      </c>
      <c r="R12334" s="2">
        <f>YEAR(DmartSalesData[[#This Row],[order_date]])</f>
        <v>2024</v>
      </c>
    </row>
    <row r="12335" spans="1:18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 t="str" cm="1">
        <f t="array" ref="F12335">_xlfn.IFS(DmartSalesData[[#This Row],[sales]]&lt;2000,"LOW CATEGORY",DmartSalesData[[#This Row],[sales]]&lt;4000,"MEDIUM CATEGORY",DmartSalesData[[#This Row],[sales]]&gt;=4000,"HIGH CATEGORY")</f>
        <v>MEDIUM CATEGORY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tr">
        <f>IF(AND(DmartSalesData[[#This Row],[profit]]&gt;=500,DmartSalesData[[#This Row],[sales]]&gt;=3000),"Good","Not Good")</f>
        <v>Not Good</v>
      </c>
      <c r="R12335" s="2">
        <f>YEAR(DmartSalesData[[#This Row],[order_date]])</f>
        <v>2024</v>
      </c>
    </row>
    <row r="12336" spans="1:18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 t="str" cm="1">
        <f t="array" ref="F12336">_xlfn.IFS(DmartSalesData[[#This Row],[sales]]&lt;2000,"LOW CATEGORY",DmartSalesData[[#This Row],[sales]]&lt;4000,"MEDIUM CATEGORY",DmartSalesData[[#This Row],[sales]]&gt;=4000,"HIGH CATEGORY")</f>
        <v>HIGH CATEGORY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tr">
        <f>IF(AND(DmartSalesData[[#This Row],[profit]]&gt;=500,DmartSalesData[[#This Row],[sales]]&gt;=3000),"Good","Not Good")</f>
        <v>Good</v>
      </c>
      <c r="R12336" s="2">
        <f>YEAR(DmartSalesData[[#This Row],[order_date]])</f>
        <v>2024</v>
      </c>
    </row>
    <row r="12337" spans="1:18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 t="str" cm="1">
        <f t="array" ref="F12337">_xlfn.IFS(DmartSalesData[[#This Row],[sales]]&lt;2000,"LOW CATEGORY",DmartSalesData[[#This Row],[sales]]&lt;4000,"MEDIUM CATEGORY",DmartSalesData[[#This Row],[sales]]&gt;=4000,"HIGH CATEGORY")</f>
        <v>MEDIUM CATEGORY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tr">
        <f>IF(AND(DmartSalesData[[#This Row],[profit]]&gt;=500,DmartSalesData[[#This Row],[sales]]&gt;=3000),"Good","Not Good")</f>
        <v>Good</v>
      </c>
      <c r="R12337" s="2">
        <f>YEAR(DmartSalesData[[#This Row],[order_date]])</f>
        <v>2023</v>
      </c>
    </row>
    <row r="12338" spans="1:18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 t="str" cm="1">
        <f t="array" ref="F12338">_xlfn.IFS(DmartSalesData[[#This Row],[sales]]&lt;2000,"LOW CATEGORY",DmartSalesData[[#This Row],[sales]]&lt;4000,"MEDIUM CATEGORY",DmartSalesData[[#This Row],[sales]]&gt;=4000,"HIGH CATEGORY")</f>
        <v>MEDIUM CATEGORY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tr">
        <f>IF(AND(DmartSalesData[[#This Row],[profit]]&gt;=500,DmartSalesData[[#This Row],[sales]]&gt;=3000),"Good","Not Good")</f>
        <v>Not Good</v>
      </c>
      <c r="R12338" s="2">
        <f>YEAR(DmartSalesData[[#This Row],[order_date]])</f>
        <v>2024</v>
      </c>
    </row>
    <row r="12339" spans="1:18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 t="str" cm="1">
        <f t="array" ref="F12339">_xlfn.IFS(DmartSalesData[[#This Row],[sales]]&lt;2000,"LOW CATEGORY",DmartSalesData[[#This Row],[sales]]&lt;4000,"MEDIUM CATEGORY",DmartSalesData[[#This Row],[sales]]&gt;=4000,"HIGH CATEGORY")</f>
        <v>HIGH CATEGORY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tr">
        <f>IF(AND(DmartSalesData[[#This Row],[profit]]&gt;=500,DmartSalesData[[#This Row],[sales]]&gt;=3000),"Good","Not Good")</f>
        <v>Not Good</v>
      </c>
      <c r="R12339" s="2">
        <f>YEAR(DmartSalesData[[#This Row],[order_date]])</f>
        <v>2023</v>
      </c>
    </row>
    <row r="12340" spans="1:18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 t="str" cm="1">
        <f t="array" ref="F12340">_xlfn.IFS(DmartSalesData[[#This Row],[sales]]&lt;2000,"LOW CATEGORY",DmartSalesData[[#This Row],[sales]]&lt;4000,"MEDIUM CATEGORY",DmartSalesData[[#This Row],[sales]]&gt;=4000,"HIGH CATEGORY")</f>
        <v>LOW CATEGORY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tr">
        <f>IF(AND(DmartSalesData[[#This Row],[profit]]&gt;=500,DmartSalesData[[#This Row],[sales]]&gt;=3000),"Good","Not Good")</f>
        <v>Not Good</v>
      </c>
      <c r="R12340" s="2">
        <f>YEAR(DmartSalesData[[#This Row],[order_date]])</f>
        <v>2023</v>
      </c>
    </row>
    <row r="12341" spans="1:18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 t="str" cm="1">
        <f t="array" ref="F12341">_xlfn.IFS(DmartSalesData[[#This Row],[sales]]&lt;2000,"LOW CATEGORY",DmartSalesData[[#This Row],[sales]]&lt;4000,"MEDIUM CATEGORY",DmartSalesData[[#This Row],[sales]]&gt;=4000,"HIGH CATEGORY")</f>
        <v>LOW CATEGORY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tr">
        <f>IF(AND(DmartSalesData[[#This Row],[profit]]&gt;=500,DmartSalesData[[#This Row],[sales]]&gt;=3000),"Good","Not Good")</f>
        <v>Not Good</v>
      </c>
      <c r="R12341" s="2">
        <f>YEAR(DmartSalesData[[#This Row],[order_date]])</f>
        <v>2023</v>
      </c>
    </row>
    <row r="12342" spans="1:18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 t="str" cm="1">
        <f t="array" ref="F12342">_xlfn.IFS(DmartSalesData[[#This Row],[sales]]&lt;2000,"LOW CATEGORY",DmartSalesData[[#This Row],[sales]]&lt;4000,"MEDIUM CATEGORY",DmartSalesData[[#This Row],[sales]]&gt;=4000,"HIGH CATEGORY")</f>
        <v>MEDIUM CATEGORY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tr">
        <f>IF(AND(DmartSalesData[[#This Row],[profit]]&gt;=500,DmartSalesData[[#This Row],[sales]]&gt;=3000),"Good","Not Good")</f>
        <v>Not Good</v>
      </c>
      <c r="R12342" s="2">
        <f>YEAR(DmartSalesData[[#This Row],[order_date]])</f>
        <v>2024</v>
      </c>
    </row>
    <row r="12343" spans="1:18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 t="str" cm="1">
        <f t="array" ref="F12343">_xlfn.IFS(DmartSalesData[[#This Row],[sales]]&lt;2000,"LOW CATEGORY",DmartSalesData[[#This Row],[sales]]&lt;4000,"MEDIUM CATEGORY",DmartSalesData[[#This Row],[sales]]&gt;=4000,"HIGH CATEGORY")</f>
        <v>MEDIUM CATEGORY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tr">
        <f>IF(AND(DmartSalesData[[#This Row],[profit]]&gt;=500,DmartSalesData[[#This Row],[sales]]&gt;=3000),"Good","Not Good")</f>
        <v>Not Good</v>
      </c>
      <c r="R12343" s="2">
        <f>YEAR(DmartSalesData[[#This Row],[order_date]])</f>
        <v>2024</v>
      </c>
    </row>
    <row r="12344" spans="1:18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 t="str" cm="1">
        <f t="array" ref="F12344">_xlfn.IFS(DmartSalesData[[#This Row],[sales]]&lt;2000,"LOW CATEGORY",DmartSalesData[[#This Row],[sales]]&lt;4000,"MEDIUM CATEGORY",DmartSalesData[[#This Row],[sales]]&gt;=4000,"HIGH CATEGORY")</f>
        <v>MEDIUM CATEGORY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tr">
        <f>IF(AND(DmartSalesData[[#This Row],[profit]]&gt;=500,DmartSalesData[[#This Row],[sales]]&gt;=3000),"Good","Not Good")</f>
        <v>Not Good</v>
      </c>
      <c r="R12344" s="2">
        <f>YEAR(DmartSalesData[[#This Row],[order_date]])</f>
        <v>2023</v>
      </c>
    </row>
    <row r="12345" spans="1:18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 t="str" cm="1">
        <f t="array" ref="F12345">_xlfn.IFS(DmartSalesData[[#This Row],[sales]]&lt;2000,"LOW CATEGORY",DmartSalesData[[#This Row],[sales]]&lt;4000,"MEDIUM CATEGORY",DmartSalesData[[#This Row],[sales]]&gt;=4000,"HIGH CATEGORY")</f>
        <v>MEDIUM CATEGORY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tr">
        <f>IF(AND(DmartSalesData[[#This Row],[profit]]&gt;=500,DmartSalesData[[#This Row],[sales]]&gt;=3000),"Good","Not Good")</f>
        <v>Good</v>
      </c>
      <c r="R12345" s="2">
        <f>YEAR(DmartSalesData[[#This Row],[order_date]])</f>
        <v>2023</v>
      </c>
    </row>
    <row r="12346" spans="1:18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 t="str" cm="1">
        <f t="array" ref="F12346">_xlfn.IFS(DmartSalesData[[#This Row],[sales]]&lt;2000,"LOW CATEGORY",DmartSalesData[[#This Row],[sales]]&lt;4000,"MEDIUM CATEGORY",DmartSalesData[[#This Row],[sales]]&gt;=4000,"HIGH CATEGORY")</f>
        <v>MEDIUM CATEGORY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tr">
        <f>IF(AND(DmartSalesData[[#This Row],[profit]]&gt;=500,DmartSalesData[[#This Row],[sales]]&gt;=3000),"Good","Not Good")</f>
        <v>Good</v>
      </c>
      <c r="R12346" s="2">
        <f>YEAR(DmartSalesData[[#This Row],[order_date]])</f>
        <v>2023</v>
      </c>
    </row>
    <row r="12347" spans="1:18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 t="str" cm="1">
        <f t="array" ref="F12347">_xlfn.IFS(DmartSalesData[[#This Row],[sales]]&lt;2000,"LOW CATEGORY",DmartSalesData[[#This Row],[sales]]&lt;4000,"MEDIUM CATEGORY",DmartSalesData[[#This Row],[sales]]&gt;=4000,"HIGH CATEGORY")</f>
        <v>MEDIUM CATEGORY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tr">
        <f>IF(AND(DmartSalesData[[#This Row],[profit]]&gt;=500,DmartSalesData[[#This Row],[sales]]&gt;=3000),"Good","Not Good")</f>
        <v>Not Good</v>
      </c>
      <c r="R12347" s="2">
        <f>YEAR(DmartSalesData[[#This Row],[order_date]])</f>
        <v>2024</v>
      </c>
    </row>
    <row r="12348" spans="1:18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 t="str" cm="1">
        <f t="array" ref="F12348">_xlfn.IFS(DmartSalesData[[#This Row],[sales]]&lt;2000,"LOW CATEGORY",DmartSalesData[[#This Row],[sales]]&lt;4000,"MEDIUM CATEGORY",DmartSalesData[[#This Row],[sales]]&gt;=4000,"HIGH CATEGORY")</f>
        <v>HIGH CATEGORY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tr">
        <f>IF(AND(DmartSalesData[[#This Row],[profit]]&gt;=500,DmartSalesData[[#This Row],[sales]]&gt;=3000),"Good","Not Good")</f>
        <v>Good</v>
      </c>
      <c r="R12348" s="2">
        <f>YEAR(DmartSalesData[[#This Row],[order_date]])</f>
        <v>2023</v>
      </c>
    </row>
    <row r="12349" spans="1:18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 t="str" cm="1">
        <f t="array" ref="F12349">_xlfn.IFS(DmartSalesData[[#This Row],[sales]]&lt;2000,"LOW CATEGORY",DmartSalesData[[#This Row],[sales]]&lt;4000,"MEDIUM CATEGORY",DmartSalesData[[#This Row],[sales]]&gt;=4000,"HIGH CATEGORY")</f>
        <v>MEDIUM CATEGORY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tr">
        <f>IF(AND(DmartSalesData[[#This Row],[profit]]&gt;=500,DmartSalesData[[#This Row],[sales]]&gt;=3000),"Good","Not Good")</f>
        <v>Good</v>
      </c>
      <c r="R12349" s="2">
        <f>YEAR(DmartSalesData[[#This Row],[order_date]])</f>
        <v>2023</v>
      </c>
    </row>
    <row r="12350" spans="1:18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 t="str" cm="1">
        <f t="array" ref="F12350">_xlfn.IFS(DmartSalesData[[#This Row],[sales]]&lt;2000,"LOW CATEGORY",DmartSalesData[[#This Row],[sales]]&lt;4000,"MEDIUM CATEGORY",DmartSalesData[[#This Row],[sales]]&gt;=4000,"HIGH CATEGORY")</f>
        <v>HIGH CATEGORY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tr">
        <f>IF(AND(DmartSalesData[[#This Row],[profit]]&gt;=500,DmartSalesData[[#This Row],[sales]]&gt;=3000),"Good","Not Good")</f>
        <v>Good</v>
      </c>
      <c r="R12350" s="2">
        <f>YEAR(DmartSalesData[[#This Row],[order_date]])</f>
        <v>2023</v>
      </c>
    </row>
    <row r="12351" spans="1:18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 t="str" cm="1">
        <f t="array" ref="F12351">_xlfn.IFS(DmartSalesData[[#This Row],[sales]]&lt;2000,"LOW CATEGORY",DmartSalesData[[#This Row],[sales]]&lt;4000,"MEDIUM CATEGORY",DmartSalesData[[#This Row],[sales]]&gt;=4000,"HIGH CATEGORY")</f>
        <v>HIGH CATEGORY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tr">
        <f>IF(AND(DmartSalesData[[#This Row],[profit]]&gt;=500,DmartSalesData[[#This Row],[sales]]&gt;=3000),"Good","Not Good")</f>
        <v>Good</v>
      </c>
      <c r="R12351" s="2">
        <f>YEAR(DmartSalesData[[#This Row],[order_date]])</f>
        <v>2024</v>
      </c>
    </row>
    <row r="12352" spans="1:18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 t="str" cm="1">
        <f t="array" ref="F12352">_xlfn.IFS(DmartSalesData[[#This Row],[sales]]&lt;2000,"LOW CATEGORY",DmartSalesData[[#This Row],[sales]]&lt;4000,"MEDIUM CATEGORY",DmartSalesData[[#This Row],[sales]]&gt;=4000,"HIGH CATEGORY")</f>
        <v>LOW CATEGORY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tr">
        <f>IF(AND(DmartSalesData[[#This Row],[profit]]&gt;=500,DmartSalesData[[#This Row],[sales]]&gt;=3000),"Good","Not Good")</f>
        <v>Not Good</v>
      </c>
      <c r="R12352" s="2">
        <f>YEAR(DmartSalesData[[#This Row],[order_date]])</f>
        <v>2023</v>
      </c>
    </row>
    <row r="12353" spans="1:18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 t="str" cm="1">
        <f t="array" ref="F12353">_xlfn.IFS(DmartSalesData[[#This Row],[sales]]&lt;2000,"LOW CATEGORY",DmartSalesData[[#This Row],[sales]]&lt;4000,"MEDIUM CATEGORY",DmartSalesData[[#This Row],[sales]]&gt;=4000,"HIGH CATEGORY")</f>
        <v>MEDIUM CATEGORY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tr">
        <f>IF(AND(DmartSalesData[[#This Row],[profit]]&gt;=500,DmartSalesData[[#This Row],[sales]]&gt;=3000),"Good","Not Good")</f>
        <v>Good</v>
      </c>
      <c r="R12353" s="2">
        <f>YEAR(DmartSalesData[[#This Row],[order_date]])</f>
        <v>2024</v>
      </c>
    </row>
    <row r="12354" spans="1:18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 t="str" cm="1">
        <f t="array" ref="F12354">_xlfn.IFS(DmartSalesData[[#This Row],[sales]]&lt;2000,"LOW CATEGORY",DmartSalesData[[#This Row],[sales]]&lt;4000,"MEDIUM CATEGORY",DmartSalesData[[#This Row],[sales]]&gt;=4000,"HIGH CATEGORY")</f>
        <v>LOW CATEGORY</v>
      </c>
      <c r="G12354" s="2">
        <v>0.27</v>
      </c>
      <c r="H12354" s="2">
        <f t="shared" ref="H12354:H12417" si="386">E12354*G12354</f>
        <v>447.06870000000004</v>
      </c>
      <c r="I12354" s="2">
        <f t="shared" ref="I12354:I12417" si="387">E12354-H12354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tr">
        <f>IF(AND(DmartSalesData[[#This Row],[profit]]&gt;=500,DmartSalesData[[#This Row],[sales]]&gt;=3000),"Good","Not Good")</f>
        <v>Not Good</v>
      </c>
      <c r="R12354" s="2">
        <f>YEAR(DmartSalesData[[#This Row],[order_date]])</f>
        <v>2024</v>
      </c>
    </row>
    <row r="12355" spans="1:18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 t="str" cm="1">
        <f t="array" ref="F12355">_xlfn.IFS(DmartSalesData[[#This Row],[sales]]&lt;2000,"LOW CATEGORY",DmartSalesData[[#This Row],[sales]]&lt;4000,"MEDIUM CATEGORY",DmartSalesData[[#This Row],[sales]]&gt;=4000,"HIGH CATEGORY")</f>
        <v>HIGH CATEGORY</v>
      </c>
      <c r="G12355" s="2">
        <v>0.36</v>
      </c>
      <c r="H12355" s="2">
        <f t="shared" si="386"/>
        <v>1511.46</v>
      </c>
      <c r="I12355" s="2">
        <f t="shared" si="387"/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tr">
        <f>IF(AND(DmartSalesData[[#This Row],[profit]]&gt;=500,DmartSalesData[[#This Row],[sales]]&gt;=3000),"Good","Not Good")</f>
        <v>Good</v>
      </c>
      <c r="R12355" s="2">
        <f>YEAR(DmartSalesData[[#This Row],[order_date]])</f>
        <v>2023</v>
      </c>
    </row>
    <row r="12356" spans="1:18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 t="str" cm="1">
        <f t="array" ref="F12356">_xlfn.IFS(DmartSalesData[[#This Row],[sales]]&lt;2000,"LOW CATEGORY",DmartSalesData[[#This Row],[sales]]&lt;4000,"MEDIUM CATEGORY",DmartSalesData[[#This Row],[sales]]&gt;=4000,"HIGH CATEGORY")</f>
        <v>MEDIUM CATEGORY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tr">
        <f>IF(AND(DmartSalesData[[#This Row],[profit]]&gt;=500,DmartSalesData[[#This Row],[sales]]&gt;=3000),"Good","Not Good")</f>
        <v>Not Good</v>
      </c>
      <c r="R12356" s="2">
        <f>YEAR(DmartSalesData[[#This Row],[order_date]])</f>
        <v>2024</v>
      </c>
    </row>
    <row r="12357" spans="1:18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 t="str" cm="1">
        <f t="array" ref="F12357">_xlfn.IFS(DmartSalesData[[#This Row],[sales]]&lt;2000,"LOW CATEGORY",DmartSalesData[[#This Row],[sales]]&lt;4000,"MEDIUM CATEGORY",DmartSalesData[[#This Row],[sales]]&gt;=4000,"HIGH CATEGORY")</f>
        <v>LOW CATEGORY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tr">
        <f>IF(AND(DmartSalesData[[#This Row],[profit]]&gt;=500,DmartSalesData[[#This Row],[sales]]&gt;=3000),"Good","Not Good")</f>
        <v>Not Good</v>
      </c>
      <c r="R12357" s="2">
        <f>YEAR(DmartSalesData[[#This Row],[order_date]])</f>
        <v>2023</v>
      </c>
    </row>
    <row r="12358" spans="1:18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 t="str" cm="1">
        <f t="array" ref="F12358">_xlfn.IFS(DmartSalesData[[#This Row],[sales]]&lt;2000,"LOW CATEGORY",DmartSalesData[[#This Row],[sales]]&lt;4000,"MEDIUM CATEGORY",DmartSalesData[[#This Row],[sales]]&gt;=4000,"HIGH CATEGORY")</f>
        <v>HIGH CATEGORY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tr">
        <f>IF(AND(DmartSalesData[[#This Row],[profit]]&gt;=500,DmartSalesData[[#This Row],[sales]]&gt;=3000),"Good","Not Good")</f>
        <v>Good</v>
      </c>
      <c r="R12358" s="2">
        <f>YEAR(DmartSalesData[[#This Row],[order_date]])</f>
        <v>2023</v>
      </c>
    </row>
    <row r="12359" spans="1:18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 t="str" cm="1">
        <f t="array" ref="F12359">_xlfn.IFS(DmartSalesData[[#This Row],[sales]]&lt;2000,"LOW CATEGORY",DmartSalesData[[#This Row],[sales]]&lt;4000,"MEDIUM CATEGORY",DmartSalesData[[#This Row],[sales]]&gt;=4000,"HIGH CATEGORY")</f>
        <v>MEDIUM CATEGORY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tr">
        <f>IF(AND(DmartSalesData[[#This Row],[profit]]&gt;=500,DmartSalesData[[#This Row],[sales]]&gt;=3000),"Good","Not Good")</f>
        <v>Not Good</v>
      </c>
      <c r="R12359" s="2">
        <f>YEAR(DmartSalesData[[#This Row],[order_date]])</f>
        <v>2024</v>
      </c>
    </row>
    <row r="12360" spans="1:18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 t="str" cm="1">
        <f t="array" ref="F12360">_xlfn.IFS(DmartSalesData[[#This Row],[sales]]&lt;2000,"LOW CATEGORY",DmartSalesData[[#This Row],[sales]]&lt;4000,"MEDIUM CATEGORY",DmartSalesData[[#This Row],[sales]]&gt;=4000,"HIGH CATEGORY")</f>
        <v>HIGH CATEGORY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tr">
        <f>IF(AND(DmartSalesData[[#This Row],[profit]]&gt;=500,DmartSalesData[[#This Row],[sales]]&gt;=3000),"Good","Not Good")</f>
        <v>Not Good</v>
      </c>
      <c r="R12360" s="2">
        <f>YEAR(DmartSalesData[[#This Row],[order_date]])</f>
        <v>2023</v>
      </c>
    </row>
    <row r="12361" spans="1:18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 t="str" cm="1">
        <f t="array" ref="F12361">_xlfn.IFS(DmartSalesData[[#This Row],[sales]]&lt;2000,"LOW CATEGORY",DmartSalesData[[#This Row],[sales]]&lt;4000,"MEDIUM CATEGORY",DmartSalesData[[#This Row],[sales]]&gt;=4000,"HIGH CATEGORY")</f>
        <v>LOW CATEGORY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tr">
        <f>IF(AND(DmartSalesData[[#This Row],[profit]]&gt;=500,DmartSalesData[[#This Row],[sales]]&gt;=3000),"Good","Not Good")</f>
        <v>Not Good</v>
      </c>
      <c r="R12361" s="2">
        <f>YEAR(DmartSalesData[[#This Row],[order_date]])</f>
        <v>2024</v>
      </c>
    </row>
    <row r="12362" spans="1:18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 t="str" cm="1">
        <f t="array" ref="F12362">_xlfn.IFS(DmartSalesData[[#This Row],[sales]]&lt;2000,"LOW CATEGORY",DmartSalesData[[#This Row],[sales]]&lt;4000,"MEDIUM CATEGORY",DmartSalesData[[#This Row],[sales]]&gt;=4000,"HIGH CATEGORY")</f>
        <v>HIGH CATEGORY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tr">
        <f>IF(AND(DmartSalesData[[#This Row],[profit]]&gt;=500,DmartSalesData[[#This Row],[sales]]&gt;=3000),"Good","Not Good")</f>
        <v>Good</v>
      </c>
      <c r="R12362" s="2">
        <f>YEAR(DmartSalesData[[#This Row],[order_date]])</f>
        <v>2024</v>
      </c>
    </row>
    <row r="12363" spans="1:18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 t="str" cm="1">
        <f t="array" ref="F12363">_xlfn.IFS(DmartSalesData[[#This Row],[sales]]&lt;2000,"LOW CATEGORY",DmartSalesData[[#This Row],[sales]]&lt;4000,"MEDIUM CATEGORY",DmartSalesData[[#This Row],[sales]]&gt;=4000,"HIGH CATEGORY")</f>
        <v>MEDIUM CATEGORY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tr">
        <f>IF(AND(DmartSalesData[[#This Row],[profit]]&gt;=500,DmartSalesData[[#This Row],[sales]]&gt;=3000),"Good","Not Good")</f>
        <v>Good</v>
      </c>
      <c r="R12363" s="2">
        <f>YEAR(DmartSalesData[[#This Row],[order_date]])</f>
        <v>2023</v>
      </c>
    </row>
    <row r="12364" spans="1:18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 t="str" cm="1">
        <f t="array" ref="F12364">_xlfn.IFS(DmartSalesData[[#This Row],[sales]]&lt;2000,"LOW CATEGORY",DmartSalesData[[#This Row],[sales]]&lt;4000,"MEDIUM CATEGORY",DmartSalesData[[#This Row],[sales]]&gt;=4000,"HIGH CATEGORY")</f>
        <v>MEDIUM CATEGORY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tr">
        <f>IF(AND(DmartSalesData[[#This Row],[profit]]&gt;=500,DmartSalesData[[#This Row],[sales]]&gt;=3000),"Good","Not Good")</f>
        <v>Not Good</v>
      </c>
      <c r="R12364" s="2">
        <f>YEAR(DmartSalesData[[#This Row],[order_date]])</f>
        <v>2024</v>
      </c>
    </row>
    <row r="12365" spans="1:18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 t="str" cm="1">
        <f t="array" ref="F12365">_xlfn.IFS(DmartSalesData[[#This Row],[sales]]&lt;2000,"LOW CATEGORY",DmartSalesData[[#This Row],[sales]]&lt;4000,"MEDIUM CATEGORY",DmartSalesData[[#This Row],[sales]]&gt;=4000,"HIGH CATEGORY")</f>
        <v>HIGH CATEGORY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tr">
        <f>IF(AND(DmartSalesData[[#This Row],[profit]]&gt;=500,DmartSalesData[[#This Row],[sales]]&gt;=3000),"Good","Not Good")</f>
        <v>Good</v>
      </c>
      <c r="R12365" s="2">
        <f>YEAR(DmartSalesData[[#This Row],[order_date]])</f>
        <v>2023</v>
      </c>
    </row>
    <row r="12366" spans="1:18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 t="str" cm="1">
        <f t="array" ref="F12366">_xlfn.IFS(DmartSalesData[[#This Row],[sales]]&lt;2000,"LOW CATEGORY",DmartSalesData[[#This Row],[sales]]&lt;4000,"MEDIUM CATEGORY",DmartSalesData[[#This Row],[sales]]&gt;=4000,"HIGH CATEGORY")</f>
        <v>MEDIUM CATEGORY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tr">
        <f>IF(AND(DmartSalesData[[#This Row],[profit]]&gt;=500,DmartSalesData[[#This Row],[sales]]&gt;=3000),"Good","Not Good")</f>
        <v>Not Good</v>
      </c>
      <c r="R12366" s="2">
        <f>YEAR(DmartSalesData[[#This Row],[order_date]])</f>
        <v>2023</v>
      </c>
    </row>
    <row r="12367" spans="1:18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 t="str" cm="1">
        <f t="array" ref="F12367">_xlfn.IFS(DmartSalesData[[#This Row],[sales]]&lt;2000,"LOW CATEGORY",DmartSalesData[[#This Row],[sales]]&lt;4000,"MEDIUM CATEGORY",DmartSalesData[[#This Row],[sales]]&gt;=4000,"HIGH CATEGORY")</f>
        <v>MEDIUM CATEGORY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tr">
        <f>IF(AND(DmartSalesData[[#This Row],[profit]]&gt;=500,DmartSalesData[[#This Row],[sales]]&gt;=3000),"Good","Not Good")</f>
        <v>Good</v>
      </c>
      <c r="R12367" s="2">
        <f>YEAR(DmartSalesData[[#This Row],[order_date]])</f>
        <v>2024</v>
      </c>
    </row>
    <row r="12368" spans="1:18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 t="str" cm="1">
        <f t="array" ref="F12368">_xlfn.IFS(DmartSalesData[[#This Row],[sales]]&lt;2000,"LOW CATEGORY",DmartSalesData[[#This Row],[sales]]&lt;4000,"MEDIUM CATEGORY",DmartSalesData[[#This Row],[sales]]&gt;=4000,"HIGH CATEGORY")</f>
        <v>LOW CATEGORY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tr">
        <f>IF(AND(DmartSalesData[[#This Row],[profit]]&gt;=500,DmartSalesData[[#This Row],[sales]]&gt;=3000),"Good","Not Good")</f>
        <v>Not Good</v>
      </c>
      <c r="R12368" s="2">
        <f>YEAR(DmartSalesData[[#This Row],[order_date]])</f>
        <v>2023</v>
      </c>
    </row>
    <row r="12369" spans="1:18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 t="str" cm="1">
        <f t="array" ref="F12369">_xlfn.IFS(DmartSalesData[[#This Row],[sales]]&lt;2000,"LOW CATEGORY",DmartSalesData[[#This Row],[sales]]&lt;4000,"MEDIUM CATEGORY",DmartSalesData[[#This Row],[sales]]&gt;=4000,"HIGH CATEGORY")</f>
        <v>HIGH CATEGORY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tr">
        <f>IF(AND(DmartSalesData[[#This Row],[profit]]&gt;=500,DmartSalesData[[#This Row],[sales]]&gt;=3000),"Good","Not Good")</f>
        <v>Not Good</v>
      </c>
      <c r="R12369" s="2">
        <f>YEAR(DmartSalesData[[#This Row],[order_date]])</f>
        <v>2023</v>
      </c>
    </row>
    <row r="12370" spans="1:18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 t="str" cm="1">
        <f t="array" ref="F12370">_xlfn.IFS(DmartSalesData[[#This Row],[sales]]&lt;2000,"LOW CATEGORY",DmartSalesData[[#This Row],[sales]]&lt;4000,"MEDIUM CATEGORY",DmartSalesData[[#This Row],[sales]]&gt;=4000,"HIGH CATEGORY")</f>
        <v>MEDIUM CATEGORY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tr">
        <f>IF(AND(DmartSalesData[[#This Row],[profit]]&gt;=500,DmartSalesData[[#This Row],[sales]]&gt;=3000),"Good","Not Good")</f>
        <v>Good</v>
      </c>
      <c r="R12370" s="2">
        <f>YEAR(DmartSalesData[[#This Row],[order_date]])</f>
        <v>2023</v>
      </c>
    </row>
    <row r="12371" spans="1:18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 t="str" cm="1">
        <f t="array" ref="F12371">_xlfn.IFS(DmartSalesData[[#This Row],[sales]]&lt;2000,"LOW CATEGORY",DmartSalesData[[#This Row],[sales]]&lt;4000,"MEDIUM CATEGORY",DmartSalesData[[#This Row],[sales]]&gt;=4000,"HIGH CATEGORY")</f>
        <v>HIGH CATEGORY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tr">
        <f>IF(AND(DmartSalesData[[#This Row],[profit]]&gt;=500,DmartSalesData[[#This Row],[sales]]&gt;=3000),"Good","Not Good")</f>
        <v>Good</v>
      </c>
      <c r="R12371" s="2">
        <f>YEAR(DmartSalesData[[#This Row],[order_date]])</f>
        <v>2024</v>
      </c>
    </row>
    <row r="12372" spans="1:18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 t="str" cm="1">
        <f t="array" ref="F12372">_xlfn.IFS(DmartSalesData[[#This Row],[sales]]&lt;2000,"LOW CATEGORY",DmartSalesData[[#This Row],[sales]]&lt;4000,"MEDIUM CATEGORY",DmartSalesData[[#This Row],[sales]]&gt;=4000,"HIGH CATEGORY")</f>
        <v>LOW CATEGORY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tr">
        <f>IF(AND(DmartSalesData[[#This Row],[profit]]&gt;=500,DmartSalesData[[#This Row],[sales]]&gt;=3000),"Good","Not Good")</f>
        <v>Not Good</v>
      </c>
      <c r="R12372" s="2">
        <f>YEAR(DmartSalesData[[#This Row],[order_date]])</f>
        <v>2023</v>
      </c>
    </row>
    <row r="12373" spans="1:18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 t="str" cm="1">
        <f t="array" ref="F12373">_xlfn.IFS(DmartSalesData[[#This Row],[sales]]&lt;2000,"LOW CATEGORY",DmartSalesData[[#This Row],[sales]]&lt;4000,"MEDIUM CATEGORY",DmartSalesData[[#This Row],[sales]]&gt;=4000,"HIGH CATEGORY")</f>
        <v>LOW CATEGORY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tr">
        <f>IF(AND(DmartSalesData[[#This Row],[profit]]&gt;=500,DmartSalesData[[#This Row],[sales]]&gt;=3000),"Good","Not Good")</f>
        <v>Not Good</v>
      </c>
      <c r="R12373" s="2">
        <f>YEAR(DmartSalesData[[#This Row],[order_date]])</f>
        <v>2023</v>
      </c>
    </row>
    <row r="12374" spans="1:18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 t="str" cm="1">
        <f t="array" ref="F12374">_xlfn.IFS(DmartSalesData[[#This Row],[sales]]&lt;2000,"LOW CATEGORY",DmartSalesData[[#This Row],[sales]]&lt;4000,"MEDIUM CATEGORY",DmartSalesData[[#This Row],[sales]]&gt;=4000,"HIGH CATEGORY")</f>
        <v>LOW CATEGORY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tr">
        <f>IF(AND(DmartSalesData[[#This Row],[profit]]&gt;=500,DmartSalesData[[#This Row],[sales]]&gt;=3000),"Good","Not Good")</f>
        <v>Not Good</v>
      </c>
      <c r="R12374" s="2">
        <f>YEAR(DmartSalesData[[#This Row],[order_date]])</f>
        <v>2024</v>
      </c>
    </row>
    <row r="12375" spans="1:18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 t="str" cm="1">
        <f t="array" ref="F12375">_xlfn.IFS(DmartSalesData[[#This Row],[sales]]&lt;2000,"LOW CATEGORY",DmartSalesData[[#This Row],[sales]]&lt;4000,"MEDIUM CATEGORY",DmartSalesData[[#This Row],[sales]]&gt;=4000,"HIGH CATEGORY")</f>
        <v>MEDIUM CATEGORY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tr">
        <f>IF(AND(DmartSalesData[[#This Row],[profit]]&gt;=500,DmartSalesData[[#This Row],[sales]]&gt;=3000),"Good","Not Good")</f>
        <v>Good</v>
      </c>
      <c r="R12375" s="2">
        <f>YEAR(DmartSalesData[[#This Row],[order_date]])</f>
        <v>2024</v>
      </c>
    </row>
    <row r="12376" spans="1:18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 t="str" cm="1">
        <f t="array" ref="F12376">_xlfn.IFS(DmartSalesData[[#This Row],[sales]]&lt;2000,"LOW CATEGORY",DmartSalesData[[#This Row],[sales]]&lt;4000,"MEDIUM CATEGORY",DmartSalesData[[#This Row],[sales]]&gt;=4000,"HIGH CATEGORY")</f>
        <v>LOW CATEGORY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tr">
        <f>IF(AND(DmartSalesData[[#This Row],[profit]]&gt;=500,DmartSalesData[[#This Row],[sales]]&gt;=3000),"Good","Not Good")</f>
        <v>Not Good</v>
      </c>
      <c r="R12376" s="2">
        <f>YEAR(DmartSalesData[[#This Row],[order_date]])</f>
        <v>2024</v>
      </c>
    </row>
    <row r="12377" spans="1:18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 t="str" cm="1">
        <f t="array" ref="F12377">_xlfn.IFS(DmartSalesData[[#This Row],[sales]]&lt;2000,"LOW CATEGORY",DmartSalesData[[#This Row],[sales]]&lt;4000,"MEDIUM CATEGORY",DmartSalesData[[#This Row],[sales]]&gt;=4000,"HIGH CATEGORY")</f>
        <v>LOW CATEGORY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tr">
        <f>IF(AND(DmartSalesData[[#This Row],[profit]]&gt;=500,DmartSalesData[[#This Row],[sales]]&gt;=3000),"Good","Not Good")</f>
        <v>Not Good</v>
      </c>
      <c r="R12377" s="2">
        <f>YEAR(DmartSalesData[[#This Row],[order_date]])</f>
        <v>2024</v>
      </c>
    </row>
    <row r="12378" spans="1:18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 t="str" cm="1">
        <f t="array" ref="F12378">_xlfn.IFS(DmartSalesData[[#This Row],[sales]]&lt;2000,"LOW CATEGORY",DmartSalesData[[#This Row],[sales]]&lt;4000,"MEDIUM CATEGORY",DmartSalesData[[#This Row],[sales]]&gt;=4000,"HIGH CATEGORY")</f>
        <v>MEDIUM CATEGORY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tr">
        <f>IF(AND(DmartSalesData[[#This Row],[profit]]&gt;=500,DmartSalesData[[#This Row],[sales]]&gt;=3000),"Good","Not Good")</f>
        <v>Good</v>
      </c>
      <c r="R12378" s="2">
        <f>YEAR(DmartSalesData[[#This Row],[order_date]])</f>
        <v>2023</v>
      </c>
    </row>
    <row r="12379" spans="1:18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 t="str" cm="1">
        <f t="array" ref="F12379">_xlfn.IFS(DmartSalesData[[#This Row],[sales]]&lt;2000,"LOW CATEGORY",DmartSalesData[[#This Row],[sales]]&lt;4000,"MEDIUM CATEGORY",DmartSalesData[[#This Row],[sales]]&gt;=4000,"HIGH CATEGORY")</f>
        <v>LOW CATEGORY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tr">
        <f>IF(AND(DmartSalesData[[#This Row],[profit]]&gt;=500,DmartSalesData[[#This Row],[sales]]&gt;=3000),"Good","Not Good")</f>
        <v>Not Good</v>
      </c>
      <c r="R12379" s="2">
        <f>YEAR(DmartSalesData[[#This Row],[order_date]])</f>
        <v>2024</v>
      </c>
    </row>
    <row r="12380" spans="1:18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 t="str" cm="1">
        <f t="array" ref="F12380">_xlfn.IFS(DmartSalesData[[#This Row],[sales]]&lt;2000,"LOW CATEGORY",DmartSalesData[[#This Row],[sales]]&lt;4000,"MEDIUM CATEGORY",DmartSalesData[[#This Row],[sales]]&gt;=4000,"HIGH CATEGORY")</f>
        <v>HIGH CATEGORY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tr">
        <f>IF(AND(DmartSalesData[[#This Row],[profit]]&gt;=500,DmartSalesData[[#This Row],[sales]]&gt;=3000),"Good","Not Good")</f>
        <v>Not Good</v>
      </c>
      <c r="R12380" s="2">
        <f>YEAR(DmartSalesData[[#This Row],[order_date]])</f>
        <v>2024</v>
      </c>
    </row>
    <row r="12381" spans="1:18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 t="str" cm="1">
        <f t="array" ref="F12381">_xlfn.IFS(DmartSalesData[[#This Row],[sales]]&lt;2000,"LOW CATEGORY",DmartSalesData[[#This Row],[sales]]&lt;4000,"MEDIUM CATEGORY",DmartSalesData[[#This Row],[sales]]&gt;=4000,"HIGH CATEGORY")</f>
        <v>MEDIUM CATEGORY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tr">
        <f>IF(AND(DmartSalesData[[#This Row],[profit]]&gt;=500,DmartSalesData[[#This Row],[sales]]&gt;=3000),"Good","Not Good")</f>
        <v>Not Good</v>
      </c>
      <c r="R12381" s="2">
        <f>YEAR(DmartSalesData[[#This Row],[order_date]])</f>
        <v>2023</v>
      </c>
    </row>
    <row r="12382" spans="1:18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 t="str" cm="1">
        <f t="array" ref="F12382">_xlfn.IFS(DmartSalesData[[#This Row],[sales]]&lt;2000,"LOW CATEGORY",DmartSalesData[[#This Row],[sales]]&lt;4000,"MEDIUM CATEGORY",DmartSalesData[[#This Row],[sales]]&gt;=4000,"HIGH CATEGORY")</f>
        <v>HIGH CATEGORY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tr">
        <f>IF(AND(DmartSalesData[[#This Row],[profit]]&gt;=500,DmartSalesData[[#This Row],[sales]]&gt;=3000),"Good","Not Good")</f>
        <v>Not Good</v>
      </c>
      <c r="R12382" s="2">
        <f>YEAR(DmartSalesData[[#This Row],[order_date]])</f>
        <v>2024</v>
      </c>
    </row>
    <row r="12383" spans="1:18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 t="str" cm="1">
        <f t="array" ref="F12383">_xlfn.IFS(DmartSalesData[[#This Row],[sales]]&lt;2000,"LOW CATEGORY",DmartSalesData[[#This Row],[sales]]&lt;4000,"MEDIUM CATEGORY",DmartSalesData[[#This Row],[sales]]&gt;=4000,"HIGH CATEGORY")</f>
        <v>LOW CATEGORY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tr">
        <f>IF(AND(DmartSalesData[[#This Row],[profit]]&gt;=500,DmartSalesData[[#This Row],[sales]]&gt;=3000),"Good","Not Good")</f>
        <v>Not Good</v>
      </c>
      <c r="R12383" s="2">
        <f>YEAR(DmartSalesData[[#This Row],[order_date]])</f>
        <v>2023</v>
      </c>
    </row>
    <row r="12384" spans="1:18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 t="str" cm="1">
        <f t="array" ref="F12384">_xlfn.IFS(DmartSalesData[[#This Row],[sales]]&lt;2000,"LOW CATEGORY",DmartSalesData[[#This Row],[sales]]&lt;4000,"MEDIUM CATEGORY",DmartSalesData[[#This Row],[sales]]&gt;=4000,"HIGH CATEGORY")</f>
        <v>LOW CATEGORY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tr">
        <f>IF(AND(DmartSalesData[[#This Row],[profit]]&gt;=500,DmartSalesData[[#This Row],[sales]]&gt;=3000),"Good","Not Good")</f>
        <v>Not Good</v>
      </c>
      <c r="R12384" s="2">
        <f>YEAR(DmartSalesData[[#This Row],[order_date]])</f>
        <v>2023</v>
      </c>
    </row>
    <row r="12385" spans="1:18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 t="str" cm="1">
        <f t="array" ref="F12385">_xlfn.IFS(DmartSalesData[[#This Row],[sales]]&lt;2000,"LOW CATEGORY",DmartSalesData[[#This Row],[sales]]&lt;4000,"MEDIUM CATEGORY",DmartSalesData[[#This Row],[sales]]&gt;=4000,"HIGH CATEGORY")</f>
        <v>LOW CATEGORY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tr">
        <f>IF(AND(DmartSalesData[[#This Row],[profit]]&gt;=500,DmartSalesData[[#This Row],[sales]]&gt;=3000),"Good","Not Good")</f>
        <v>Not Good</v>
      </c>
      <c r="R12385" s="2">
        <f>YEAR(DmartSalesData[[#This Row],[order_date]])</f>
        <v>2024</v>
      </c>
    </row>
    <row r="12386" spans="1:18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 t="str" cm="1">
        <f t="array" ref="F12386">_xlfn.IFS(DmartSalesData[[#This Row],[sales]]&lt;2000,"LOW CATEGORY",DmartSalesData[[#This Row],[sales]]&lt;4000,"MEDIUM CATEGORY",DmartSalesData[[#This Row],[sales]]&gt;=4000,"HIGH CATEGORY")</f>
        <v>MEDIUM CATEGORY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tr">
        <f>IF(AND(DmartSalesData[[#This Row],[profit]]&gt;=500,DmartSalesData[[#This Row],[sales]]&gt;=3000),"Good","Not Good")</f>
        <v>Not Good</v>
      </c>
      <c r="R12386" s="2">
        <f>YEAR(DmartSalesData[[#This Row],[order_date]])</f>
        <v>2023</v>
      </c>
    </row>
    <row r="12387" spans="1:18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 t="str" cm="1">
        <f t="array" ref="F12387">_xlfn.IFS(DmartSalesData[[#This Row],[sales]]&lt;2000,"LOW CATEGORY",DmartSalesData[[#This Row],[sales]]&lt;4000,"MEDIUM CATEGORY",DmartSalesData[[#This Row],[sales]]&gt;=4000,"HIGH CATEGORY")</f>
        <v>LOW CATEGORY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tr">
        <f>IF(AND(DmartSalesData[[#This Row],[profit]]&gt;=500,DmartSalesData[[#This Row],[sales]]&gt;=3000),"Good","Not Good")</f>
        <v>Not Good</v>
      </c>
      <c r="R12387" s="2">
        <f>YEAR(DmartSalesData[[#This Row],[order_date]])</f>
        <v>2023</v>
      </c>
    </row>
    <row r="12388" spans="1:18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 t="str" cm="1">
        <f t="array" ref="F12388">_xlfn.IFS(DmartSalesData[[#This Row],[sales]]&lt;2000,"LOW CATEGORY",DmartSalesData[[#This Row],[sales]]&lt;4000,"MEDIUM CATEGORY",DmartSalesData[[#This Row],[sales]]&gt;=4000,"HIGH CATEGORY")</f>
        <v>LOW CATEGORY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tr">
        <f>IF(AND(DmartSalesData[[#This Row],[profit]]&gt;=500,DmartSalesData[[#This Row],[sales]]&gt;=3000),"Good","Not Good")</f>
        <v>Not Good</v>
      </c>
      <c r="R12388" s="2">
        <f>YEAR(DmartSalesData[[#This Row],[order_date]])</f>
        <v>2023</v>
      </c>
    </row>
    <row r="12389" spans="1:18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 t="str" cm="1">
        <f t="array" ref="F12389">_xlfn.IFS(DmartSalesData[[#This Row],[sales]]&lt;2000,"LOW CATEGORY",DmartSalesData[[#This Row],[sales]]&lt;4000,"MEDIUM CATEGORY",DmartSalesData[[#This Row],[sales]]&gt;=4000,"HIGH CATEGORY")</f>
        <v>HIGH CATEGORY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tr">
        <f>IF(AND(DmartSalesData[[#This Row],[profit]]&gt;=500,DmartSalesData[[#This Row],[sales]]&gt;=3000),"Good","Not Good")</f>
        <v>Good</v>
      </c>
      <c r="R12389" s="2">
        <f>YEAR(DmartSalesData[[#This Row],[order_date]])</f>
        <v>2024</v>
      </c>
    </row>
    <row r="12390" spans="1:18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 t="str" cm="1">
        <f t="array" ref="F12390">_xlfn.IFS(DmartSalesData[[#This Row],[sales]]&lt;2000,"LOW CATEGORY",DmartSalesData[[#This Row],[sales]]&lt;4000,"MEDIUM CATEGORY",DmartSalesData[[#This Row],[sales]]&gt;=4000,"HIGH CATEGORY")</f>
        <v>LOW CATEGORY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tr">
        <f>IF(AND(DmartSalesData[[#This Row],[profit]]&gt;=500,DmartSalesData[[#This Row],[sales]]&gt;=3000),"Good","Not Good")</f>
        <v>Not Good</v>
      </c>
      <c r="R12390" s="2">
        <f>YEAR(DmartSalesData[[#This Row],[order_date]])</f>
        <v>2023</v>
      </c>
    </row>
    <row r="12391" spans="1:18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 t="str" cm="1">
        <f t="array" ref="F12391">_xlfn.IFS(DmartSalesData[[#This Row],[sales]]&lt;2000,"LOW CATEGORY",DmartSalesData[[#This Row],[sales]]&lt;4000,"MEDIUM CATEGORY",DmartSalesData[[#This Row],[sales]]&gt;=4000,"HIGH CATEGORY")</f>
        <v>MEDIUM CATEGORY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tr">
        <f>IF(AND(DmartSalesData[[#This Row],[profit]]&gt;=500,DmartSalesData[[#This Row],[sales]]&gt;=3000),"Good","Not Good")</f>
        <v>Not Good</v>
      </c>
      <c r="R12391" s="2">
        <f>YEAR(DmartSalesData[[#This Row],[order_date]])</f>
        <v>2023</v>
      </c>
    </row>
    <row r="12392" spans="1:18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 t="str" cm="1">
        <f t="array" ref="F12392">_xlfn.IFS(DmartSalesData[[#This Row],[sales]]&lt;2000,"LOW CATEGORY",DmartSalesData[[#This Row],[sales]]&lt;4000,"MEDIUM CATEGORY",DmartSalesData[[#This Row],[sales]]&gt;=4000,"HIGH CATEGORY")</f>
        <v>MEDIUM CATEGORY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tr">
        <f>IF(AND(DmartSalesData[[#This Row],[profit]]&gt;=500,DmartSalesData[[#This Row],[sales]]&gt;=3000),"Good","Not Good")</f>
        <v>Good</v>
      </c>
      <c r="R12392" s="2">
        <f>YEAR(DmartSalesData[[#This Row],[order_date]])</f>
        <v>2023</v>
      </c>
    </row>
    <row r="12393" spans="1:18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 t="str" cm="1">
        <f t="array" ref="F12393">_xlfn.IFS(DmartSalesData[[#This Row],[sales]]&lt;2000,"LOW CATEGORY",DmartSalesData[[#This Row],[sales]]&lt;4000,"MEDIUM CATEGORY",DmartSalesData[[#This Row],[sales]]&gt;=4000,"HIGH CATEGORY")</f>
        <v>LOW CATEGORY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tr">
        <f>IF(AND(DmartSalesData[[#This Row],[profit]]&gt;=500,DmartSalesData[[#This Row],[sales]]&gt;=3000),"Good","Not Good")</f>
        <v>Not Good</v>
      </c>
      <c r="R12393" s="2">
        <f>YEAR(DmartSalesData[[#This Row],[order_date]])</f>
        <v>2024</v>
      </c>
    </row>
    <row r="12394" spans="1:18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 t="str" cm="1">
        <f t="array" ref="F12394">_xlfn.IFS(DmartSalesData[[#This Row],[sales]]&lt;2000,"LOW CATEGORY",DmartSalesData[[#This Row],[sales]]&lt;4000,"MEDIUM CATEGORY",DmartSalesData[[#This Row],[sales]]&gt;=4000,"HIGH CATEGORY")</f>
        <v>MEDIUM CATEGORY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tr">
        <f>IF(AND(DmartSalesData[[#This Row],[profit]]&gt;=500,DmartSalesData[[#This Row],[sales]]&gt;=3000),"Good","Not Good")</f>
        <v>Not Good</v>
      </c>
      <c r="R12394" s="2">
        <f>YEAR(DmartSalesData[[#This Row],[order_date]])</f>
        <v>2023</v>
      </c>
    </row>
    <row r="12395" spans="1:18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 t="str" cm="1">
        <f t="array" ref="F12395">_xlfn.IFS(DmartSalesData[[#This Row],[sales]]&lt;2000,"LOW CATEGORY",DmartSalesData[[#This Row],[sales]]&lt;4000,"MEDIUM CATEGORY",DmartSalesData[[#This Row],[sales]]&gt;=4000,"HIGH CATEGORY")</f>
        <v>MEDIUM CATEGORY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tr">
        <f>IF(AND(DmartSalesData[[#This Row],[profit]]&gt;=500,DmartSalesData[[#This Row],[sales]]&gt;=3000),"Good","Not Good")</f>
        <v>Not Good</v>
      </c>
      <c r="R12395" s="2">
        <f>YEAR(DmartSalesData[[#This Row],[order_date]])</f>
        <v>2024</v>
      </c>
    </row>
    <row r="12396" spans="1:18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 t="str" cm="1">
        <f t="array" ref="F12396">_xlfn.IFS(DmartSalesData[[#This Row],[sales]]&lt;2000,"LOW CATEGORY",DmartSalesData[[#This Row],[sales]]&lt;4000,"MEDIUM CATEGORY",DmartSalesData[[#This Row],[sales]]&gt;=4000,"HIGH CATEGORY")</f>
        <v>LOW CATEGORY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tr">
        <f>IF(AND(DmartSalesData[[#This Row],[profit]]&gt;=500,DmartSalesData[[#This Row],[sales]]&gt;=3000),"Good","Not Good")</f>
        <v>Not Good</v>
      </c>
      <c r="R12396" s="2">
        <f>YEAR(DmartSalesData[[#This Row],[order_date]])</f>
        <v>2023</v>
      </c>
    </row>
    <row r="12397" spans="1:18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 t="str" cm="1">
        <f t="array" ref="F12397">_xlfn.IFS(DmartSalesData[[#This Row],[sales]]&lt;2000,"LOW CATEGORY",DmartSalesData[[#This Row],[sales]]&lt;4000,"MEDIUM CATEGORY",DmartSalesData[[#This Row],[sales]]&gt;=4000,"HIGH CATEGORY")</f>
        <v>LOW CATEGORY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tr">
        <f>IF(AND(DmartSalesData[[#This Row],[profit]]&gt;=500,DmartSalesData[[#This Row],[sales]]&gt;=3000),"Good","Not Good")</f>
        <v>Not Good</v>
      </c>
      <c r="R12397" s="2">
        <f>YEAR(DmartSalesData[[#This Row],[order_date]])</f>
        <v>2023</v>
      </c>
    </row>
    <row r="12398" spans="1:18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 t="str" cm="1">
        <f t="array" ref="F12398">_xlfn.IFS(DmartSalesData[[#This Row],[sales]]&lt;2000,"LOW CATEGORY",DmartSalesData[[#This Row],[sales]]&lt;4000,"MEDIUM CATEGORY",DmartSalesData[[#This Row],[sales]]&gt;=4000,"HIGH CATEGORY")</f>
        <v>HIGH CATEGORY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tr">
        <f>IF(AND(DmartSalesData[[#This Row],[profit]]&gt;=500,DmartSalesData[[#This Row],[sales]]&gt;=3000),"Good","Not Good")</f>
        <v>Good</v>
      </c>
      <c r="R12398" s="2">
        <f>YEAR(DmartSalesData[[#This Row],[order_date]])</f>
        <v>2023</v>
      </c>
    </row>
    <row r="12399" spans="1:18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 t="str" cm="1">
        <f t="array" ref="F12399">_xlfn.IFS(DmartSalesData[[#This Row],[sales]]&lt;2000,"LOW CATEGORY",DmartSalesData[[#This Row],[sales]]&lt;4000,"MEDIUM CATEGORY",DmartSalesData[[#This Row],[sales]]&gt;=4000,"HIGH CATEGORY")</f>
        <v>LOW CATEGORY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tr">
        <f>IF(AND(DmartSalesData[[#This Row],[profit]]&gt;=500,DmartSalesData[[#This Row],[sales]]&gt;=3000),"Good","Not Good")</f>
        <v>Not Good</v>
      </c>
      <c r="R12399" s="2">
        <f>YEAR(DmartSalesData[[#This Row],[order_date]])</f>
        <v>2023</v>
      </c>
    </row>
    <row r="12400" spans="1:18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 t="str" cm="1">
        <f t="array" ref="F12400">_xlfn.IFS(DmartSalesData[[#This Row],[sales]]&lt;2000,"LOW CATEGORY",DmartSalesData[[#This Row],[sales]]&lt;4000,"MEDIUM CATEGORY",DmartSalesData[[#This Row],[sales]]&gt;=4000,"HIGH CATEGORY")</f>
        <v>MEDIUM CATEGORY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tr">
        <f>IF(AND(DmartSalesData[[#This Row],[profit]]&gt;=500,DmartSalesData[[#This Row],[sales]]&gt;=3000),"Good","Not Good")</f>
        <v>Not Good</v>
      </c>
      <c r="R12400" s="2">
        <f>YEAR(DmartSalesData[[#This Row],[order_date]])</f>
        <v>2024</v>
      </c>
    </row>
    <row r="12401" spans="1:18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 t="str" cm="1">
        <f t="array" ref="F12401">_xlfn.IFS(DmartSalesData[[#This Row],[sales]]&lt;2000,"LOW CATEGORY",DmartSalesData[[#This Row],[sales]]&lt;4000,"MEDIUM CATEGORY",DmartSalesData[[#This Row],[sales]]&gt;=4000,"HIGH CATEGORY")</f>
        <v>MEDIUM CATEGORY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tr">
        <f>IF(AND(DmartSalesData[[#This Row],[profit]]&gt;=500,DmartSalesData[[#This Row],[sales]]&gt;=3000),"Good","Not Good")</f>
        <v>Good</v>
      </c>
      <c r="R12401" s="2">
        <f>YEAR(DmartSalesData[[#This Row],[order_date]])</f>
        <v>2024</v>
      </c>
    </row>
    <row r="12402" spans="1:18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 t="str" cm="1">
        <f t="array" ref="F12402">_xlfn.IFS(DmartSalesData[[#This Row],[sales]]&lt;2000,"LOW CATEGORY",DmartSalesData[[#This Row],[sales]]&lt;4000,"MEDIUM CATEGORY",DmartSalesData[[#This Row],[sales]]&gt;=4000,"HIGH CATEGORY")</f>
        <v>LOW CATEGORY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tr">
        <f>IF(AND(DmartSalesData[[#This Row],[profit]]&gt;=500,DmartSalesData[[#This Row],[sales]]&gt;=3000),"Good","Not Good")</f>
        <v>Not Good</v>
      </c>
      <c r="R12402" s="2">
        <f>YEAR(DmartSalesData[[#This Row],[order_date]])</f>
        <v>2024</v>
      </c>
    </row>
    <row r="12403" spans="1:18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 t="str" cm="1">
        <f t="array" ref="F12403">_xlfn.IFS(DmartSalesData[[#This Row],[sales]]&lt;2000,"LOW CATEGORY",DmartSalesData[[#This Row],[sales]]&lt;4000,"MEDIUM CATEGORY",DmartSalesData[[#This Row],[sales]]&gt;=4000,"HIGH CATEGORY")</f>
        <v>HIGH CATEGORY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tr">
        <f>IF(AND(DmartSalesData[[#This Row],[profit]]&gt;=500,DmartSalesData[[#This Row],[sales]]&gt;=3000),"Good","Not Good")</f>
        <v>Good</v>
      </c>
      <c r="R12403" s="2">
        <f>YEAR(DmartSalesData[[#This Row],[order_date]])</f>
        <v>2023</v>
      </c>
    </row>
    <row r="12404" spans="1:18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 t="str" cm="1">
        <f t="array" ref="F12404">_xlfn.IFS(DmartSalesData[[#This Row],[sales]]&lt;2000,"LOW CATEGORY",DmartSalesData[[#This Row],[sales]]&lt;4000,"MEDIUM CATEGORY",DmartSalesData[[#This Row],[sales]]&gt;=4000,"HIGH CATEGORY")</f>
        <v>LOW CATEGORY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tr">
        <f>IF(AND(DmartSalesData[[#This Row],[profit]]&gt;=500,DmartSalesData[[#This Row],[sales]]&gt;=3000),"Good","Not Good")</f>
        <v>Not Good</v>
      </c>
      <c r="R12404" s="2">
        <f>YEAR(DmartSalesData[[#This Row],[order_date]])</f>
        <v>2023</v>
      </c>
    </row>
    <row r="12405" spans="1:18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 t="str" cm="1">
        <f t="array" ref="F12405">_xlfn.IFS(DmartSalesData[[#This Row],[sales]]&lt;2000,"LOW CATEGORY",DmartSalesData[[#This Row],[sales]]&lt;4000,"MEDIUM CATEGORY",DmartSalesData[[#This Row],[sales]]&gt;=4000,"HIGH CATEGORY")</f>
        <v>LOW CATEGORY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tr">
        <f>IF(AND(DmartSalesData[[#This Row],[profit]]&gt;=500,DmartSalesData[[#This Row],[sales]]&gt;=3000),"Good","Not Good")</f>
        <v>Not Good</v>
      </c>
      <c r="R12405" s="2">
        <f>YEAR(DmartSalesData[[#This Row],[order_date]])</f>
        <v>2024</v>
      </c>
    </row>
    <row r="12406" spans="1:18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 t="str" cm="1">
        <f t="array" ref="F12406">_xlfn.IFS(DmartSalesData[[#This Row],[sales]]&lt;2000,"LOW CATEGORY",DmartSalesData[[#This Row],[sales]]&lt;4000,"MEDIUM CATEGORY",DmartSalesData[[#This Row],[sales]]&gt;=4000,"HIGH CATEGORY")</f>
        <v>MEDIUM CATEGORY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tr">
        <f>IF(AND(DmartSalesData[[#This Row],[profit]]&gt;=500,DmartSalesData[[#This Row],[sales]]&gt;=3000),"Good","Not Good")</f>
        <v>Not Good</v>
      </c>
      <c r="R12406" s="2">
        <f>YEAR(DmartSalesData[[#This Row],[order_date]])</f>
        <v>2024</v>
      </c>
    </row>
    <row r="12407" spans="1:18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 t="str" cm="1">
        <f t="array" ref="F12407">_xlfn.IFS(DmartSalesData[[#This Row],[sales]]&lt;2000,"LOW CATEGORY",DmartSalesData[[#This Row],[sales]]&lt;4000,"MEDIUM CATEGORY",DmartSalesData[[#This Row],[sales]]&gt;=4000,"HIGH CATEGORY")</f>
        <v>LOW CATEGORY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tr">
        <f>IF(AND(DmartSalesData[[#This Row],[profit]]&gt;=500,DmartSalesData[[#This Row],[sales]]&gt;=3000),"Good","Not Good")</f>
        <v>Not Good</v>
      </c>
      <c r="R12407" s="2">
        <f>YEAR(DmartSalesData[[#This Row],[order_date]])</f>
        <v>2024</v>
      </c>
    </row>
    <row r="12408" spans="1:18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 t="str" cm="1">
        <f t="array" ref="F12408">_xlfn.IFS(DmartSalesData[[#This Row],[sales]]&lt;2000,"LOW CATEGORY",DmartSalesData[[#This Row],[sales]]&lt;4000,"MEDIUM CATEGORY",DmartSalesData[[#This Row],[sales]]&gt;=4000,"HIGH CATEGORY")</f>
        <v>MEDIUM CATEGORY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tr">
        <f>IF(AND(DmartSalesData[[#This Row],[profit]]&gt;=500,DmartSalesData[[#This Row],[sales]]&gt;=3000),"Good","Not Good")</f>
        <v>Not Good</v>
      </c>
      <c r="R12408" s="2">
        <f>YEAR(DmartSalesData[[#This Row],[order_date]])</f>
        <v>2023</v>
      </c>
    </row>
    <row r="12409" spans="1:18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 t="str" cm="1">
        <f t="array" ref="F12409">_xlfn.IFS(DmartSalesData[[#This Row],[sales]]&lt;2000,"LOW CATEGORY",DmartSalesData[[#This Row],[sales]]&lt;4000,"MEDIUM CATEGORY",DmartSalesData[[#This Row],[sales]]&gt;=4000,"HIGH CATEGORY")</f>
        <v>HIGH CATEGORY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tr">
        <f>IF(AND(DmartSalesData[[#This Row],[profit]]&gt;=500,DmartSalesData[[#This Row],[sales]]&gt;=3000),"Good","Not Good")</f>
        <v>Not Good</v>
      </c>
      <c r="R12409" s="2">
        <f>YEAR(DmartSalesData[[#This Row],[order_date]])</f>
        <v>2024</v>
      </c>
    </row>
    <row r="12410" spans="1:18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 t="str" cm="1">
        <f t="array" ref="F12410">_xlfn.IFS(DmartSalesData[[#This Row],[sales]]&lt;2000,"LOW CATEGORY",DmartSalesData[[#This Row],[sales]]&lt;4000,"MEDIUM CATEGORY",DmartSalesData[[#This Row],[sales]]&gt;=4000,"HIGH CATEGORY")</f>
        <v>LOW CATEGORY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tr">
        <f>IF(AND(DmartSalesData[[#This Row],[profit]]&gt;=500,DmartSalesData[[#This Row],[sales]]&gt;=3000),"Good","Not Good")</f>
        <v>Not Good</v>
      </c>
      <c r="R12410" s="2">
        <f>YEAR(DmartSalesData[[#This Row],[order_date]])</f>
        <v>2024</v>
      </c>
    </row>
    <row r="12411" spans="1:18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 t="str" cm="1">
        <f t="array" ref="F12411">_xlfn.IFS(DmartSalesData[[#This Row],[sales]]&lt;2000,"LOW CATEGORY",DmartSalesData[[#This Row],[sales]]&lt;4000,"MEDIUM CATEGORY",DmartSalesData[[#This Row],[sales]]&gt;=4000,"HIGH CATEGORY")</f>
        <v>LOW CATEGORY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tr">
        <f>IF(AND(DmartSalesData[[#This Row],[profit]]&gt;=500,DmartSalesData[[#This Row],[sales]]&gt;=3000),"Good","Not Good")</f>
        <v>Not Good</v>
      </c>
      <c r="R12411" s="2">
        <f>YEAR(DmartSalesData[[#This Row],[order_date]])</f>
        <v>2024</v>
      </c>
    </row>
    <row r="12412" spans="1:18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 t="str" cm="1">
        <f t="array" ref="F12412">_xlfn.IFS(DmartSalesData[[#This Row],[sales]]&lt;2000,"LOW CATEGORY",DmartSalesData[[#This Row],[sales]]&lt;4000,"MEDIUM CATEGORY",DmartSalesData[[#This Row],[sales]]&gt;=4000,"HIGH CATEGORY")</f>
        <v>LOW CATEGORY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tr">
        <f>IF(AND(DmartSalesData[[#This Row],[profit]]&gt;=500,DmartSalesData[[#This Row],[sales]]&gt;=3000),"Good","Not Good")</f>
        <v>Not Good</v>
      </c>
      <c r="R12412" s="2">
        <f>YEAR(DmartSalesData[[#This Row],[order_date]])</f>
        <v>2024</v>
      </c>
    </row>
    <row r="12413" spans="1:18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 t="str" cm="1">
        <f t="array" ref="F12413">_xlfn.IFS(DmartSalesData[[#This Row],[sales]]&lt;2000,"LOW CATEGORY",DmartSalesData[[#This Row],[sales]]&lt;4000,"MEDIUM CATEGORY",DmartSalesData[[#This Row],[sales]]&gt;=4000,"HIGH CATEGORY")</f>
        <v>HIGH CATEGORY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tr">
        <f>IF(AND(DmartSalesData[[#This Row],[profit]]&gt;=500,DmartSalesData[[#This Row],[sales]]&gt;=3000),"Good","Not Good")</f>
        <v>Not Good</v>
      </c>
      <c r="R12413" s="2">
        <f>YEAR(DmartSalesData[[#This Row],[order_date]])</f>
        <v>2024</v>
      </c>
    </row>
    <row r="12414" spans="1:18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 t="str" cm="1">
        <f t="array" ref="F12414">_xlfn.IFS(DmartSalesData[[#This Row],[sales]]&lt;2000,"LOW CATEGORY",DmartSalesData[[#This Row],[sales]]&lt;4000,"MEDIUM CATEGORY",DmartSalesData[[#This Row],[sales]]&gt;=4000,"HIGH CATEGORY")</f>
        <v>LOW CATEGORY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tr">
        <f>IF(AND(DmartSalesData[[#This Row],[profit]]&gt;=500,DmartSalesData[[#This Row],[sales]]&gt;=3000),"Good","Not Good")</f>
        <v>Not Good</v>
      </c>
      <c r="R12414" s="2">
        <f>YEAR(DmartSalesData[[#This Row],[order_date]])</f>
        <v>2023</v>
      </c>
    </row>
    <row r="12415" spans="1:18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 t="str" cm="1">
        <f t="array" ref="F12415">_xlfn.IFS(DmartSalesData[[#This Row],[sales]]&lt;2000,"LOW CATEGORY",DmartSalesData[[#This Row],[sales]]&lt;4000,"MEDIUM CATEGORY",DmartSalesData[[#This Row],[sales]]&gt;=4000,"HIGH CATEGORY")</f>
        <v>LOW CATEGORY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tr">
        <f>IF(AND(DmartSalesData[[#This Row],[profit]]&gt;=500,DmartSalesData[[#This Row],[sales]]&gt;=3000),"Good","Not Good")</f>
        <v>Not Good</v>
      </c>
      <c r="R12415" s="2">
        <f>YEAR(DmartSalesData[[#This Row],[order_date]])</f>
        <v>2024</v>
      </c>
    </row>
    <row r="12416" spans="1:18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 t="str" cm="1">
        <f t="array" ref="F12416">_xlfn.IFS(DmartSalesData[[#This Row],[sales]]&lt;2000,"LOW CATEGORY",DmartSalesData[[#This Row],[sales]]&lt;4000,"MEDIUM CATEGORY",DmartSalesData[[#This Row],[sales]]&gt;=4000,"HIGH CATEGORY")</f>
        <v>MEDIUM CATEGORY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tr">
        <f>IF(AND(DmartSalesData[[#This Row],[profit]]&gt;=500,DmartSalesData[[#This Row],[sales]]&gt;=3000),"Good","Not Good")</f>
        <v>Good</v>
      </c>
      <c r="R12416" s="2">
        <f>YEAR(DmartSalesData[[#This Row],[order_date]])</f>
        <v>2024</v>
      </c>
    </row>
    <row r="12417" spans="1:18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 t="str" cm="1">
        <f t="array" ref="F12417">_xlfn.IFS(DmartSalesData[[#This Row],[sales]]&lt;2000,"LOW CATEGORY",DmartSalesData[[#This Row],[sales]]&lt;4000,"MEDIUM CATEGORY",DmartSalesData[[#This Row],[sales]]&gt;=4000,"HIGH CATEGORY")</f>
        <v>MEDIUM CATEGORY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tr">
        <f>IF(AND(DmartSalesData[[#This Row],[profit]]&gt;=500,DmartSalesData[[#This Row],[sales]]&gt;=3000),"Good","Not Good")</f>
        <v>Not Good</v>
      </c>
      <c r="R12417" s="2">
        <f>YEAR(DmartSalesData[[#This Row],[order_date]])</f>
        <v>2023</v>
      </c>
    </row>
    <row r="12418" spans="1:18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 t="str" cm="1">
        <f t="array" ref="F12418">_xlfn.IFS(DmartSalesData[[#This Row],[sales]]&lt;2000,"LOW CATEGORY",DmartSalesData[[#This Row],[sales]]&lt;4000,"MEDIUM CATEGORY",DmartSalesData[[#This Row],[sales]]&gt;=4000,"HIGH CATEGORY")</f>
        <v>LOW CATEGORY</v>
      </c>
      <c r="G12418" s="2">
        <v>0.13</v>
      </c>
      <c r="H12418" s="2">
        <f t="shared" ref="H12418:H12481" si="388">E12418*G12418</f>
        <v>54.704000000000001</v>
      </c>
      <c r="I12418" s="2">
        <f t="shared" ref="I12418:I12481" si="389">E12418-H12418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tr">
        <f>IF(AND(DmartSalesData[[#This Row],[profit]]&gt;=500,DmartSalesData[[#This Row],[sales]]&gt;=3000),"Good","Not Good")</f>
        <v>Not Good</v>
      </c>
      <c r="R12418" s="2">
        <f>YEAR(DmartSalesData[[#This Row],[order_date]])</f>
        <v>2023</v>
      </c>
    </row>
    <row r="12419" spans="1:18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 t="str" cm="1">
        <f t="array" ref="F12419">_xlfn.IFS(DmartSalesData[[#This Row],[sales]]&lt;2000,"LOW CATEGORY",DmartSalesData[[#This Row],[sales]]&lt;4000,"MEDIUM CATEGORY",DmartSalesData[[#This Row],[sales]]&gt;=4000,"HIGH CATEGORY")</f>
        <v>HIGH CATEGORY</v>
      </c>
      <c r="G12419" s="2">
        <v>0.33</v>
      </c>
      <c r="H12419" s="2">
        <f t="shared" si="388"/>
        <v>1565.4639</v>
      </c>
      <c r="I12419" s="2">
        <f t="shared" si="389"/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tr">
        <f>IF(AND(DmartSalesData[[#This Row],[profit]]&gt;=500,DmartSalesData[[#This Row],[sales]]&gt;=3000),"Good","Not Good")</f>
        <v>Good</v>
      </c>
      <c r="R12419" s="2">
        <f>YEAR(DmartSalesData[[#This Row],[order_date]])</f>
        <v>2024</v>
      </c>
    </row>
    <row r="12420" spans="1:18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 t="str" cm="1">
        <f t="array" ref="F12420">_xlfn.IFS(DmartSalesData[[#This Row],[sales]]&lt;2000,"LOW CATEGORY",DmartSalesData[[#This Row],[sales]]&lt;4000,"MEDIUM CATEGORY",DmartSalesData[[#This Row],[sales]]&gt;=4000,"HIGH CATEGORY")</f>
        <v>LOW CATEGORY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tr">
        <f>IF(AND(DmartSalesData[[#This Row],[profit]]&gt;=500,DmartSalesData[[#This Row],[sales]]&gt;=3000),"Good","Not Good")</f>
        <v>Not Good</v>
      </c>
      <c r="R12420" s="2">
        <f>YEAR(DmartSalesData[[#This Row],[order_date]])</f>
        <v>2023</v>
      </c>
    </row>
    <row r="12421" spans="1:18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 t="str" cm="1">
        <f t="array" ref="F12421">_xlfn.IFS(DmartSalesData[[#This Row],[sales]]&lt;2000,"LOW CATEGORY",DmartSalesData[[#This Row],[sales]]&lt;4000,"MEDIUM CATEGORY",DmartSalesData[[#This Row],[sales]]&gt;=4000,"HIGH CATEGORY")</f>
        <v>MEDIUM CATEGORY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tr">
        <f>IF(AND(DmartSalesData[[#This Row],[profit]]&gt;=500,DmartSalesData[[#This Row],[sales]]&gt;=3000),"Good","Not Good")</f>
        <v>Not Good</v>
      </c>
      <c r="R12421" s="2">
        <f>YEAR(DmartSalesData[[#This Row],[order_date]])</f>
        <v>2023</v>
      </c>
    </row>
    <row r="12422" spans="1:18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 t="str" cm="1">
        <f t="array" ref="F12422">_xlfn.IFS(DmartSalesData[[#This Row],[sales]]&lt;2000,"LOW CATEGORY",DmartSalesData[[#This Row],[sales]]&lt;4000,"MEDIUM CATEGORY",DmartSalesData[[#This Row],[sales]]&gt;=4000,"HIGH CATEGORY")</f>
        <v>LOW CATEGORY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tr">
        <f>IF(AND(DmartSalesData[[#This Row],[profit]]&gt;=500,DmartSalesData[[#This Row],[sales]]&gt;=3000),"Good","Not Good")</f>
        <v>Not Good</v>
      </c>
      <c r="R12422" s="2">
        <f>YEAR(DmartSalesData[[#This Row],[order_date]])</f>
        <v>2024</v>
      </c>
    </row>
    <row r="12423" spans="1:18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 t="str" cm="1">
        <f t="array" ref="F12423">_xlfn.IFS(DmartSalesData[[#This Row],[sales]]&lt;2000,"LOW CATEGORY",DmartSalesData[[#This Row],[sales]]&lt;4000,"MEDIUM CATEGORY",DmartSalesData[[#This Row],[sales]]&gt;=4000,"HIGH CATEGORY")</f>
        <v>HIGH CATEGORY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tr">
        <f>IF(AND(DmartSalesData[[#This Row],[profit]]&gt;=500,DmartSalesData[[#This Row],[sales]]&gt;=3000),"Good","Not Good")</f>
        <v>Good</v>
      </c>
      <c r="R12423" s="2">
        <f>YEAR(DmartSalesData[[#This Row],[order_date]])</f>
        <v>2023</v>
      </c>
    </row>
    <row r="12424" spans="1:18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 t="str" cm="1">
        <f t="array" ref="F12424">_xlfn.IFS(DmartSalesData[[#This Row],[sales]]&lt;2000,"LOW CATEGORY",DmartSalesData[[#This Row],[sales]]&lt;4000,"MEDIUM CATEGORY",DmartSalesData[[#This Row],[sales]]&gt;=4000,"HIGH CATEGORY")</f>
        <v>LOW CATEGORY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tr">
        <f>IF(AND(DmartSalesData[[#This Row],[profit]]&gt;=500,DmartSalesData[[#This Row],[sales]]&gt;=3000),"Good","Not Good")</f>
        <v>Not Good</v>
      </c>
      <c r="R12424" s="2">
        <f>YEAR(DmartSalesData[[#This Row],[order_date]])</f>
        <v>2024</v>
      </c>
    </row>
    <row r="12425" spans="1:18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 t="str" cm="1">
        <f t="array" ref="F12425">_xlfn.IFS(DmartSalesData[[#This Row],[sales]]&lt;2000,"LOW CATEGORY",DmartSalesData[[#This Row],[sales]]&lt;4000,"MEDIUM CATEGORY",DmartSalesData[[#This Row],[sales]]&gt;=4000,"HIGH CATEGORY")</f>
        <v>LOW CATEGORY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tr">
        <f>IF(AND(DmartSalesData[[#This Row],[profit]]&gt;=500,DmartSalesData[[#This Row],[sales]]&gt;=3000),"Good","Not Good")</f>
        <v>Not Good</v>
      </c>
      <c r="R12425" s="2">
        <f>YEAR(DmartSalesData[[#This Row],[order_date]])</f>
        <v>2024</v>
      </c>
    </row>
    <row r="12426" spans="1:18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 t="str" cm="1">
        <f t="array" ref="F12426">_xlfn.IFS(DmartSalesData[[#This Row],[sales]]&lt;2000,"LOW CATEGORY",DmartSalesData[[#This Row],[sales]]&lt;4000,"MEDIUM CATEGORY",DmartSalesData[[#This Row],[sales]]&gt;=4000,"HIGH CATEGORY")</f>
        <v>LOW CATEGORY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tr">
        <f>IF(AND(DmartSalesData[[#This Row],[profit]]&gt;=500,DmartSalesData[[#This Row],[sales]]&gt;=3000),"Good","Not Good")</f>
        <v>Not Good</v>
      </c>
      <c r="R12426" s="2">
        <f>YEAR(DmartSalesData[[#This Row],[order_date]])</f>
        <v>2023</v>
      </c>
    </row>
    <row r="12427" spans="1:18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 t="str" cm="1">
        <f t="array" ref="F12427">_xlfn.IFS(DmartSalesData[[#This Row],[sales]]&lt;2000,"LOW CATEGORY",DmartSalesData[[#This Row],[sales]]&lt;4000,"MEDIUM CATEGORY",DmartSalesData[[#This Row],[sales]]&gt;=4000,"HIGH CATEGORY")</f>
        <v>HIGH CATEGORY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tr">
        <f>IF(AND(DmartSalesData[[#This Row],[profit]]&gt;=500,DmartSalesData[[#This Row],[sales]]&gt;=3000),"Good","Not Good")</f>
        <v>Good</v>
      </c>
      <c r="R12427" s="2">
        <f>YEAR(DmartSalesData[[#This Row],[order_date]])</f>
        <v>2023</v>
      </c>
    </row>
    <row r="12428" spans="1:18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 t="str" cm="1">
        <f t="array" ref="F12428">_xlfn.IFS(DmartSalesData[[#This Row],[sales]]&lt;2000,"LOW CATEGORY",DmartSalesData[[#This Row],[sales]]&lt;4000,"MEDIUM CATEGORY",DmartSalesData[[#This Row],[sales]]&gt;=4000,"HIGH CATEGORY")</f>
        <v>LOW CATEGORY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tr">
        <f>IF(AND(DmartSalesData[[#This Row],[profit]]&gt;=500,DmartSalesData[[#This Row],[sales]]&gt;=3000),"Good","Not Good")</f>
        <v>Not Good</v>
      </c>
      <c r="R12428" s="2">
        <f>YEAR(DmartSalesData[[#This Row],[order_date]])</f>
        <v>2023</v>
      </c>
    </row>
    <row r="12429" spans="1:18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 t="str" cm="1">
        <f t="array" ref="F12429">_xlfn.IFS(DmartSalesData[[#This Row],[sales]]&lt;2000,"LOW CATEGORY",DmartSalesData[[#This Row],[sales]]&lt;4000,"MEDIUM CATEGORY",DmartSalesData[[#This Row],[sales]]&gt;=4000,"HIGH CATEGORY")</f>
        <v>LOW CATEGORY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tr">
        <f>IF(AND(DmartSalesData[[#This Row],[profit]]&gt;=500,DmartSalesData[[#This Row],[sales]]&gt;=3000),"Good","Not Good")</f>
        <v>Not Good</v>
      </c>
      <c r="R12429" s="2">
        <f>YEAR(DmartSalesData[[#This Row],[order_date]])</f>
        <v>2024</v>
      </c>
    </row>
    <row r="12430" spans="1:18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 t="str" cm="1">
        <f t="array" ref="F12430">_xlfn.IFS(DmartSalesData[[#This Row],[sales]]&lt;2000,"LOW CATEGORY",DmartSalesData[[#This Row],[sales]]&lt;4000,"MEDIUM CATEGORY",DmartSalesData[[#This Row],[sales]]&gt;=4000,"HIGH CATEGORY")</f>
        <v>MEDIUM CATEGORY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tr">
        <f>IF(AND(DmartSalesData[[#This Row],[profit]]&gt;=500,DmartSalesData[[#This Row],[sales]]&gt;=3000),"Good","Not Good")</f>
        <v>Not Good</v>
      </c>
      <c r="R12430" s="2">
        <f>YEAR(DmartSalesData[[#This Row],[order_date]])</f>
        <v>2024</v>
      </c>
    </row>
    <row r="12431" spans="1:18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 t="str" cm="1">
        <f t="array" ref="F12431">_xlfn.IFS(DmartSalesData[[#This Row],[sales]]&lt;2000,"LOW CATEGORY",DmartSalesData[[#This Row],[sales]]&lt;4000,"MEDIUM CATEGORY",DmartSalesData[[#This Row],[sales]]&gt;=4000,"HIGH CATEGORY")</f>
        <v>LOW CATEGORY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tr">
        <f>IF(AND(DmartSalesData[[#This Row],[profit]]&gt;=500,DmartSalesData[[#This Row],[sales]]&gt;=3000),"Good","Not Good")</f>
        <v>Not Good</v>
      </c>
      <c r="R12431" s="2">
        <f>YEAR(DmartSalesData[[#This Row],[order_date]])</f>
        <v>2023</v>
      </c>
    </row>
    <row r="12432" spans="1:18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 t="str" cm="1">
        <f t="array" ref="F12432">_xlfn.IFS(DmartSalesData[[#This Row],[sales]]&lt;2000,"LOW CATEGORY",DmartSalesData[[#This Row],[sales]]&lt;4000,"MEDIUM CATEGORY",DmartSalesData[[#This Row],[sales]]&gt;=4000,"HIGH CATEGORY")</f>
        <v>MEDIUM CATEGORY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tr">
        <f>IF(AND(DmartSalesData[[#This Row],[profit]]&gt;=500,DmartSalesData[[#This Row],[sales]]&gt;=3000),"Good","Not Good")</f>
        <v>Good</v>
      </c>
      <c r="R12432" s="2">
        <f>YEAR(DmartSalesData[[#This Row],[order_date]])</f>
        <v>2024</v>
      </c>
    </row>
    <row r="12433" spans="1:18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 t="str" cm="1">
        <f t="array" ref="F12433">_xlfn.IFS(DmartSalesData[[#This Row],[sales]]&lt;2000,"LOW CATEGORY",DmartSalesData[[#This Row],[sales]]&lt;4000,"MEDIUM CATEGORY",DmartSalesData[[#This Row],[sales]]&gt;=4000,"HIGH CATEGORY")</f>
        <v>MEDIUM CATEGORY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tr">
        <f>IF(AND(DmartSalesData[[#This Row],[profit]]&gt;=500,DmartSalesData[[#This Row],[sales]]&gt;=3000),"Good","Not Good")</f>
        <v>Good</v>
      </c>
      <c r="R12433" s="2">
        <f>YEAR(DmartSalesData[[#This Row],[order_date]])</f>
        <v>2023</v>
      </c>
    </row>
    <row r="12434" spans="1:18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 t="str" cm="1">
        <f t="array" ref="F12434">_xlfn.IFS(DmartSalesData[[#This Row],[sales]]&lt;2000,"LOW CATEGORY",DmartSalesData[[#This Row],[sales]]&lt;4000,"MEDIUM CATEGORY",DmartSalesData[[#This Row],[sales]]&gt;=4000,"HIGH CATEGORY")</f>
        <v>LOW CATEGORY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tr">
        <f>IF(AND(DmartSalesData[[#This Row],[profit]]&gt;=500,DmartSalesData[[#This Row],[sales]]&gt;=3000),"Good","Not Good")</f>
        <v>Not Good</v>
      </c>
      <c r="R12434" s="2">
        <f>YEAR(DmartSalesData[[#This Row],[order_date]])</f>
        <v>2023</v>
      </c>
    </row>
    <row r="12435" spans="1:18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 t="str" cm="1">
        <f t="array" ref="F12435">_xlfn.IFS(DmartSalesData[[#This Row],[sales]]&lt;2000,"LOW CATEGORY",DmartSalesData[[#This Row],[sales]]&lt;4000,"MEDIUM CATEGORY",DmartSalesData[[#This Row],[sales]]&gt;=4000,"HIGH CATEGORY")</f>
        <v>MEDIUM CATEGORY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tr">
        <f>IF(AND(DmartSalesData[[#This Row],[profit]]&gt;=500,DmartSalesData[[#This Row],[sales]]&gt;=3000),"Good","Not Good")</f>
        <v>Not Good</v>
      </c>
      <c r="R12435" s="2">
        <f>YEAR(DmartSalesData[[#This Row],[order_date]])</f>
        <v>2023</v>
      </c>
    </row>
    <row r="12436" spans="1:18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 t="str" cm="1">
        <f t="array" ref="F12436">_xlfn.IFS(DmartSalesData[[#This Row],[sales]]&lt;2000,"LOW CATEGORY",DmartSalesData[[#This Row],[sales]]&lt;4000,"MEDIUM CATEGORY",DmartSalesData[[#This Row],[sales]]&gt;=4000,"HIGH CATEGORY")</f>
        <v>LOW CATEGORY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tr">
        <f>IF(AND(DmartSalesData[[#This Row],[profit]]&gt;=500,DmartSalesData[[#This Row],[sales]]&gt;=3000),"Good","Not Good")</f>
        <v>Not Good</v>
      </c>
      <c r="R12436" s="2">
        <f>YEAR(DmartSalesData[[#This Row],[order_date]])</f>
        <v>2024</v>
      </c>
    </row>
    <row r="12437" spans="1:18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 t="str" cm="1">
        <f t="array" ref="F12437">_xlfn.IFS(DmartSalesData[[#This Row],[sales]]&lt;2000,"LOW CATEGORY",DmartSalesData[[#This Row],[sales]]&lt;4000,"MEDIUM CATEGORY",DmartSalesData[[#This Row],[sales]]&gt;=4000,"HIGH CATEGORY")</f>
        <v>MEDIUM CATEGORY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tr">
        <f>IF(AND(DmartSalesData[[#This Row],[profit]]&gt;=500,DmartSalesData[[#This Row],[sales]]&gt;=3000),"Good","Not Good")</f>
        <v>Not Good</v>
      </c>
      <c r="R12437" s="2">
        <f>YEAR(DmartSalesData[[#This Row],[order_date]])</f>
        <v>2023</v>
      </c>
    </row>
    <row r="12438" spans="1:18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 t="str" cm="1">
        <f t="array" ref="F12438">_xlfn.IFS(DmartSalesData[[#This Row],[sales]]&lt;2000,"LOW CATEGORY",DmartSalesData[[#This Row],[sales]]&lt;4000,"MEDIUM CATEGORY",DmartSalesData[[#This Row],[sales]]&gt;=4000,"HIGH CATEGORY")</f>
        <v>MEDIUM CATEGORY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tr">
        <f>IF(AND(DmartSalesData[[#This Row],[profit]]&gt;=500,DmartSalesData[[#This Row],[sales]]&gt;=3000),"Good","Not Good")</f>
        <v>Good</v>
      </c>
      <c r="R12438" s="2">
        <f>YEAR(DmartSalesData[[#This Row],[order_date]])</f>
        <v>2024</v>
      </c>
    </row>
    <row r="12439" spans="1:18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 t="str" cm="1">
        <f t="array" ref="F12439">_xlfn.IFS(DmartSalesData[[#This Row],[sales]]&lt;2000,"LOW CATEGORY",DmartSalesData[[#This Row],[sales]]&lt;4000,"MEDIUM CATEGORY",DmartSalesData[[#This Row],[sales]]&gt;=4000,"HIGH CATEGORY")</f>
        <v>MEDIUM CATEGORY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tr">
        <f>IF(AND(DmartSalesData[[#This Row],[profit]]&gt;=500,DmartSalesData[[#This Row],[sales]]&gt;=3000),"Good","Not Good")</f>
        <v>Not Good</v>
      </c>
      <c r="R12439" s="2">
        <f>YEAR(DmartSalesData[[#This Row],[order_date]])</f>
        <v>2023</v>
      </c>
    </row>
    <row r="12440" spans="1:18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 t="str" cm="1">
        <f t="array" ref="F12440">_xlfn.IFS(DmartSalesData[[#This Row],[sales]]&lt;2000,"LOW CATEGORY",DmartSalesData[[#This Row],[sales]]&lt;4000,"MEDIUM CATEGORY",DmartSalesData[[#This Row],[sales]]&gt;=4000,"HIGH CATEGORY")</f>
        <v>LOW CATEGORY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tr">
        <f>IF(AND(DmartSalesData[[#This Row],[profit]]&gt;=500,DmartSalesData[[#This Row],[sales]]&gt;=3000),"Good","Not Good")</f>
        <v>Not Good</v>
      </c>
      <c r="R12440" s="2">
        <f>YEAR(DmartSalesData[[#This Row],[order_date]])</f>
        <v>2024</v>
      </c>
    </row>
    <row r="12441" spans="1:18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 t="str" cm="1">
        <f t="array" ref="F12441">_xlfn.IFS(DmartSalesData[[#This Row],[sales]]&lt;2000,"LOW CATEGORY",DmartSalesData[[#This Row],[sales]]&lt;4000,"MEDIUM CATEGORY",DmartSalesData[[#This Row],[sales]]&gt;=4000,"HIGH CATEGORY")</f>
        <v>LOW CATEGORY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tr">
        <f>IF(AND(DmartSalesData[[#This Row],[profit]]&gt;=500,DmartSalesData[[#This Row],[sales]]&gt;=3000),"Good","Not Good")</f>
        <v>Not Good</v>
      </c>
      <c r="R12441" s="2">
        <f>YEAR(DmartSalesData[[#This Row],[order_date]])</f>
        <v>2023</v>
      </c>
    </row>
    <row r="12442" spans="1:18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 t="str" cm="1">
        <f t="array" ref="F12442">_xlfn.IFS(DmartSalesData[[#This Row],[sales]]&lt;2000,"LOW CATEGORY",DmartSalesData[[#This Row],[sales]]&lt;4000,"MEDIUM CATEGORY",DmartSalesData[[#This Row],[sales]]&gt;=4000,"HIGH CATEGORY")</f>
        <v>HIGH CATEGORY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tr">
        <f>IF(AND(DmartSalesData[[#This Row],[profit]]&gt;=500,DmartSalesData[[#This Row],[sales]]&gt;=3000),"Good","Not Good")</f>
        <v>Not Good</v>
      </c>
      <c r="R12442" s="2">
        <f>YEAR(DmartSalesData[[#This Row],[order_date]])</f>
        <v>2023</v>
      </c>
    </row>
    <row r="12443" spans="1:18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 t="str" cm="1">
        <f t="array" ref="F12443">_xlfn.IFS(DmartSalesData[[#This Row],[sales]]&lt;2000,"LOW CATEGORY",DmartSalesData[[#This Row],[sales]]&lt;4000,"MEDIUM CATEGORY",DmartSalesData[[#This Row],[sales]]&gt;=4000,"HIGH CATEGORY")</f>
        <v>HIGH CATEGORY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tr">
        <f>IF(AND(DmartSalesData[[#This Row],[profit]]&gt;=500,DmartSalesData[[#This Row],[sales]]&gt;=3000),"Good","Not Good")</f>
        <v>Good</v>
      </c>
      <c r="R12443" s="2">
        <f>YEAR(DmartSalesData[[#This Row],[order_date]])</f>
        <v>2024</v>
      </c>
    </row>
    <row r="12444" spans="1:18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 t="str" cm="1">
        <f t="array" ref="F12444">_xlfn.IFS(DmartSalesData[[#This Row],[sales]]&lt;2000,"LOW CATEGORY",DmartSalesData[[#This Row],[sales]]&lt;4000,"MEDIUM CATEGORY",DmartSalesData[[#This Row],[sales]]&gt;=4000,"HIGH CATEGORY")</f>
        <v>LOW CATEGORY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tr">
        <f>IF(AND(DmartSalesData[[#This Row],[profit]]&gt;=500,DmartSalesData[[#This Row],[sales]]&gt;=3000),"Good","Not Good")</f>
        <v>Not Good</v>
      </c>
      <c r="R12444" s="2">
        <f>YEAR(DmartSalesData[[#This Row],[order_date]])</f>
        <v>2023</v>
      </c>
    </row>
    <row r="12445" spans="1:18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 t="str" cm="1">
        <f t="array" ref="F12445">_xlfn.IFS(DmartSalesData[[#This Row],[sales]]&lt;2000,"LOW CATEGORY",DmartSalesData[[#This Row],[sales]]&lt;4000,"MEDIUM CATEGORY",DmartSalesData[[#This Row],[sales]]&gt;=4000,"HIGH CATEGORY")</f>
        <v>LOW CATEGORY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tr">
        <f>IF(AND(DmartSalesData[[#This Row],[profit]]&gt;=500,DmartSalesData[[#This Row],[sales]]&gt;=3000),"Good","Not Good")</f>
        <v>Not Good</v>
      </c>
      <c r="R12445" s="2">
        <f>YEAR(DmartSalesData[[#This Row],[order_date]])</f>
        <v>2023</v>
      </c>
    </row>
    <row r="12446" spans="1:18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 t="str" cm="1">
        <f t="array" ref="F12446">_xlfn.IFS(DmartSalesData[[#This Row],[sales]]&lt;2000,"LOW CATEGORY",DmartSalesData[[#This Row],[sales]]&lt;4000,"MEDIUM CATEGORY",DmartSalesData[[#This Row],[sales]]&gt;=4000,"HIGH CATEGORY")</f>
        <v>HIGH CATEGORY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tr">
        <f>IF(AND(DmartSalesData[[#This Row],[profit]]&gt;=500,DmartSalesData[[#This Row],[sales]]&gt;=3000),"Good","Not Good")</f>
        <v>Good</v>
      </c>
      <c r="R12446" s="2">
        <f>YEAR(DmartSalesData[[#This Row],[order_date]])</f>
        <v>2023</v>
      </c>
    </row>
    <row r="12447" spans="1:18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 t="str" cm="1">
        <f t="array" ref="F12447">_xlfn.IFS(DmartSalesData[[#This Row],[sales]]&lt;2000,"LOW CATEGORY",DmartSalesData[[#This Row],[sales]]&lt;4000,"MEDIUM CATEGORY",DmartSalesData[[#This Row],[sales]]&gt;=4000,"HIGH CATEGORY")</f>
        <v>MEDIUM CATEGORY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tr">
        <f>IF(AND(DmartSalesData[[#This Row],[profit]]&gt;=500,DmartSalesData[[#This Row],[sales]]&gt;=3000),"Good","Not Good")</f>
        <v>Not Good</v>
      </c>
      <c r="R12447" s="2">
        <f>YEAR(DmartSalesData[[#This Row],[order_date]])</f>
        <v>2024</v>
      </c>
    </row>
    <row r="12448" spans="1:18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 t="str" cm="1">
        <f t="array" ref="F12448">_xlfn.IFS(DmartSalesData[[#This Row],[sales]]&lt;2000,"LOW CATEGORY",DmartSalesData[[#This Row],[sales]]&lt;4000,"MEDIUM CATEGORY",DmartSalesData[[#This Row],[sales]]&gt;=4000,"HIGH CATEGORY")</f>
        <v>MEDIUM CATEGORY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tr">
        <f>IF(AND(DmartSalesData[[#This Row],[profit]]&gt;=500,DmartSalesData[[#This Row],[sales]]&gt;=3000),"Good","Not Good")</f>
        <v>Not Good</v>
      </c>
      <c r="R12448" s="2">
        <f>YEAR(DmartSalesData[[#This Row],[order_date]])</f>
        <v>2023</v>
      </c>
    </row>
    <row r="12449" spans="1:18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 t="str" cm="1">
        <f t="array" ref="F12449">_xlfn.IFS(DmartSalesData[[#This Row],[sales]]&lt;2000,"LOW CATEGORY",DmartSalesData[[#This Row],[sales]]&lt;4000,"MEDIUM CATEGORY",DmartSalesData[[#This Row],[sales]]&gt;=4000,"HIGH CATEGORY")</f>
        <v>MEDIUM CATEGORY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tr">
        <f>IF(AND(DmartSalesData[[#This Row],[profit]]&gt;=500,DmartSalesData[[#This Row],[sales]]&gt;=3000),"Good","Not Good")</f>
        <v>Good</v>
      </c>
      <c r="R12449" s="2">
        <f>YEAR(DmartSalesData[[#This Row],[order_date]])</f>
        <v>2023</v>
      </c>
    </row>
    <row r="12450" spans="1:18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 t="str" cm="1">
        <f t="array" ref="F12450">_xlfn.IFS(DmartSalesData[[#This Row],[sales]]&lt;2000,"LOW CATEGORY",DmartSalesData[[#This Row],[sales]]&lt;4000,"MEDIUM CATEGORY",DmartSalesData[[#This Row],[sales]]&gt;=4000,"HIGH CATEGORY")</f>
        <v>LOW CATEGORY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tr">
        <f>IF(AND(DmartSalesData[[#This Row],[profit]]&gt;=500,DmartSalesData[[#This Row],[sales]]&gt;=3000),"Good","Not Good")</f>
        <v>Not Good</v>
      </c>
      <c r="R12450" s="2">
        <f>YEAR(DmartSalesData[[#This Row],[order_date]])</f>
        <v>2023</v>
      </c>
    </row>
    <row r="12451" spans="1:18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 t="str" cm="1">
        <f t="array" ref="F12451">_xlfn.IFS(DmartSalesData[[#This Row],[sales]]&lt;2000,"LOW CATEGORY",DmartSalesData[[#This Row],[sales]]&lt;4000,"MEDIUM CATEGORY",DmartSalesData[[#This Row],[sales]]&gt;=4000,"HIGH CATEGORY")</f>
        <v>MEDIUM CATEGORY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tr">
        <f>IF(AND(DmartSalesData[[#This Row],[profit]]&gt;=500,DmartSalesData[[#This Row],[sales]]&gt;=3000),"Good","Not Good")</f>
        <v>Not Good</v>
      </c>
      <c r="R12451" s="2">
        <f>YEAR(DmartSalesData[[#This Row],[order_date]])</f>
        <v>2024</v>
      </c>
    </row>
    <row r="12452" spans="1:18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 t="str" cm="1">
        <f t="array" ref="F12452">_xlfn.IFS(DmartSalesData[[#This Row],[sales]]&lt;2000,"LOW CATEGORY",DmartSalesData[[#This Row],[sales]]&lt;4000,"MEDIUM CATEGORY",DmartSalesData[[#This Row],[sales]]&gt;=4000,"HIGH CATEGORY")</f>
        <v>HIGH CATEGORY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tr">
        <f>IF(AND(DmartSalesData[[#This Row],[profit]]&gt;=500,DmartSalesData[[#This Row],[sales]]&gt;=3000),"Good","Not Good")</f>
        <v>Good</v>
      </c>
      <c r="R12452" s="2">
        <f>YEAR(DmartSalesData[[#This Row],[order_date]])</f>
        <v>2024</v>
      </c>
    </row>
    <row r="12453" spans="1:18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 t="str" cm="1">
        <f t="array" ref="F12453">_xlfn.IFS(DmartSalesData[[#This Row],[sales]]&lt;2000,"LOW CATEGORY",DmartSalesData[[#This Row],[sales]]&lt;4000,"MEDIUM CATEGORY",DmartSalesData[[#This Row],[sales]]&gt;=4000,"HIGH CATEGORY")</f>
        <v>LOW CATEGORY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tr">
        <f>IF(AND(DmartSalesData[[#This Row],[profit]]&gt;=500,DmartSalesData[[#This Row],[sales]]&gt;=3000),"Good","Not Good")</f>
        <v>Not Good</v>
      </c>
      <c r="R12453" s="2">
        <f>YEAR(DmartSalesData[[#This Row],[order_date]])</f>
        <v>2023</v>
      </c>
    </row>
    <row r="12454" spans="1:18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 t="str" cm="1">
        <f t="array" ref="F12454">_xlfn.IFS(DmartSalesData[[#This Row],[sales]]&lt;2000,"LOW CATEGORY",DmartSalesData[[#This Row],[sales]]&lt;4000,"MEDIUM CATEGORY",DmartSalesData[[#This Row],[sales]]&gt;=4000,"HIGH CATEGORY")</f>
        <v>MEDIUM CATEGORY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tr">
        <f>IF(AND(DmartSalesData[[#This Row],[profit]]&gt;=500,DmartSalesData[[#This Row],[sales]]&gt;=3000),"Good","Not Good")</f>
        <v>Good</v>
      </c>
      <c r="R12454" s="2">
        <f>YEAR(DmartSalesData[[#This Row],[order_date]])</f>
        <v>2023</v>
      </c>
    </row>
    <row r="12455" spans="1:18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 t="str" cm="1">
        <f t="array" ref="F12455">_xlfn.IFS(DmartSalesData[[#This Row],[sales]]&lt;2000,"LOW CATEGORY",DmartSalesData[[#This Row],[sales]]&lt;4000,"MEDIUM CATEGORY",DmartSalesData[[#This Row],[sales]]&gt;=4000,"HIGH CATEGORY")</f>
        <v>MEDIUM CATEGORY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tr">
        <f>IF(AND(DmartSalesData[[#This Row],[profit]]&gt;=500,DmartSalesData[[#This Row],[sales]]&gt;=3000),"Good","Not Good")</f>
        <v>Not Good</v>
      </c>
      <c r="R12455" s="2">
        <f>YEAR(DmartSalesData[[#This Row],[order_date]])</f>
        <v>2024</v>
      </c>
    </row>
    <row r="12456" spans="1:18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 t="str" cm="1">
        <f t="array" ref="F12456">_xlfn.IFS(DmartSalesData[[#This Row],[sales]]&lt;2000,"LOW CATEGORY",DmartSalesData[[#This Row],[sales]]&lt;4000,"MEDIUM CATEGORY",DmartSalesData[[#This Row],[sales]]&gt;=4000,"HIGH CATEGORY")</f>
        <v>HIGH CATEGORY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tr">
        <f>IF(AND(DmartSalesData[[#This Row],[profit]]&gt;=500,DmartSalesData[[#This Row],[sales]]&gt;=3000),"Good","Not Good")</f>
        <v>Good</v>
      </c>
      <c r="R12456" s="2">
        <f>YEAR(DmartSalesData[[#This Row],[order_date]])</f>
        <v>2023</v>
      </c>
    </row>
    <row r="12457" spans="1:18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 t="str" cm="1">
        <f t="array" ref="F12457">_xlfn.IFS(DmartSalesData[[#This Row],[sales]]&lt;2000,"LOW CATEGORY",DmartSalesData[[#This Row],[sales]]&lt;4000,"MEDIUM CATEGORY",DmartSalesData[[#This Row],[sales]]&gt;=4000,"HIGH CATEGORY")</f>
        <v>LOW CATEGORY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tr">
        <f>IF(AND(DmartSalesData[[#This Row],[profit]]&gt;=500,DmartSalesData[[#This Row],[sales]]&gt;=3000),"Good","Not Good")</f>
        <v>Not Good</v>
      </c>
      <c r="R12457" s="2">
        <f>YEAR(DmartSalesData[[#This Row],[order_date]])</f>
        <v>2023</v>
      </c>
    </row>
    <row r="12458" spans="1:18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 t="str" cm="1">
        <f t="array" ref="F12458">_xlfn.IFS(DmartSalesData[[#This Row],[sales]]&lt;2000,"LOW CATEGORY",DmartSalesData[[#This Row],[sales]]&lt;4000,"MEDIUM CATEGORY",DmartSalesData[[#This Row],[sales]]&gt;=4000,"HIGH CATEGORY")</f>
        <v>HIGH CATEGORY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tr">
        <f>IF(AND(DmartSalesData[[#This Row],[profit]]&gt;=500,DmartSalesData[[#This Row],[sales]]&gt;=3000),"Good","Not Good")</f>
        <v>Good</v>
      </c>
      <c r="R12458" s="2">
        <f>YEAR(DmartSalesData[[#This Row],[order_date]])</f>
        <v>2023</v>
      </c>
    </row>
    <row r="12459" spans="1:18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 t="str" cm="1">
        <f t="array" ref="F12459">_xlfn.IFS(DmartSalesData[[#This Row],[sales]]&lt;2000,"LOW CATEGORY",DmartSalesData[[#This Row],[sales]]&lt;4000,"MEDIUM CATEGORY",DmartSalesData[[#This Row],[sales]]&gt;=4000,"HIGH CATEGORY")</f>
        <v>LOW CATEGORY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tr">
        <f>IF(AND(DmartSalesData[[#This Row],[profit]]&gt;=500,DmartSalesData[[#This Row],[sales]]&gt;=3000),"Good","Not Good")</f>
        <v>Not Good</v>
      </c>
      <c r="R12459" s="2">
        <f>YEAR(DmartSalesData[[#This Row],[order_date]])</f>
        <v>2023</v>
      </c>
    </row>
    <row r="12460" spans="1:18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 t="str" cm="1">
        <f t="array" ref="F12460">_xlfn.IFS(DmartSalesData[[#This Row],[sales]]&lt;2000,"LOW CATEGORY",DmartSalesData[[#This Row],[sales]]&lt;4000,"MEDIUM CATEGORY",DmartSalesData[[#This Row],[sales]]&gt;=4000,"HIGH CATEGORY")</f>
        <v>MEDIUM CATEGORY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tr">
        <f>IF(AND(DmartSalesData[[#This Row],[profit]]&gt;=500,DmartSalesData[[#This Row],[sales]]&gt;=3000),"Good","Not Good")</f>
        <v>Not Good</v>
      </c>
      <c r="R12460" s="2">
        <f>YEAR(DmartSalesData[[#This Row],[order_date]])</f>
        <v>2024</v>
      </c>
    </row>
    <row r="12461" spans="1:18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 t="str" cm="1">
        <f t="array" ref="F12461">_xlfn.IFS(DmartSalesData[[#This Row],[sales]]&lt;2000,"LOW CATEGORY",DmartSalesData[[#This Row],[sales]]&lt;4000,"MEDIUM CATEGORY",DmartSalesData[[#This Row],[sales]]&gt;=4000,"HIGH CATEGORY")</f>
        <v>LOW CATEGORY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tr">
        <f>IF(AND(DmartSalesData[[#This Row],[profit]]&gt;=500,DmartSalesData[[#This Row],[sales]]&gt;=3000),"Good","Not Good")</f>
        <v>Not Good</v>
      </c>
      <c r="R12461" s="2">
        <f>YEAR(DmartSalesData[[#This Row],[order_date]])</f>
        <v>2024</v>
      </c>
    </row>
    <row r="12462" spans="1:18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 t="str" cm="1">
        <f t="array" ref="F12462">_xlfn.IFS(DmartSalesData[[#This Row],[sales]]&lt;2000,"LOW CATEGORY",DmartSalesData[[#This Row],[sales]]&lt;4000,"MEDIUM CATEGORY",DmartSalesData[[#This Row],[sales]]&gt;=4000,"HIGH CATEGORY")</f>
        <v>HIGH CATEGORY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tr">
        <f>IF(AND(DmartSalesData[[#This Row],[profit]]&gt;=500,DmartSalesData[[#This Row],[sales]]&gt;=3000),"Good","Not Good")</f>
        <v>Good</v>
      </c>
      <c r="R12462" s="2">
        <f>YEAR(DmartSalesData[[#This Row],[order_date]])</f>
        <v>2024</v>
      </c>
    </row>
    <row r="12463" spans="1:18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 t="str" cm="1">
        <f t="array" ref="F12463">_xlfn.IFS(DmartSalesData[[#This Row],[sales]]&lt;2000,"LOW CATEGORY",DmartSalesData[[#This Row],[sales]]&lt;4000,"MEDIUM CATEGORY",DmartSalesData[[#This Row],[sales]]&gt;=4000,"HIGH CATEGORY")</f>
        <v>LOW CATEGORY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tr">
        <f>IF(AND(DmartSalesData[[#This Row],[profit]]&gt;=500,DmartSalesData[[#This Row],[sales]]&gt;=3000),"Good","Not Good")</f>
        <v>Not Good</v>
      </c>
      <c r="R12463" s="2">
        <f>YEAR(DmartSalesData[[#This Row],[order_date]])</f>
        <v>2024</v>
      </c>
    </row>
    <row r="12464" spans="1:18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 t="str" cm="1">
        <f t="array" ref="F12464">_xlfn.IFS(DmartSalesData[[#This Row],[sales]]&lt;2000,"LOW CATEGORY",DmartSalesData[[#This Row],[sales]]&lt;4000,"MEDIUM CATEGORY",DmartSalesData[[#This Row],[sales]]&gt;=4000,"HIGH CATEGORY")</f>
        <v>HIGH CATEGORY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tr">
        <f>IF(AND(DmartSalesData[[#This Row],[profit]]&gt;=500,DmartSalesData[[#This Row],[sales]]&gt;=3000),"Good","Not Good")</f>
        <v>Good</v>
      </c>
      <c r="R12464" s="2">
        <f>YEAR(DmartSalesData[[#This Row],[order_date]])</f>
        <v>2023</v>
      </c>
    </row>
    <row r="12465" spans="1:18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 t="str" cm="1">
        <f t="array" ref="F12465">_xlfn.IFS(DmartSalesData[[#This Row],[sales]]&lt;2000,"LOW CATEGORY",DmartSalesData[[#This Row],[sales]]&lt;4000,"MEDIUM CATEGORY",DmartSalesData[[#This Row],[sales]]&gt;=4000,"HIGH CATEGORY")</f>
        <v>MEDIUM CATEGORY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tr">
        <f>IF(AND(DmartSalesData[[#This Row],[profit]]&gt;=500,DmartSalesData[[#This Row],[sales]]&gt;=3000),"Good","Not Good")</f>
        <v>Not Good</v>
      </c>
      <c r="R12465" s="2">
        <f>YEAR(DmartSalesData[[#This Row],[order_date]])</f>
        <v>2024</v>
      </c>
    </row>
    <row r="12466" spans="1:18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 t="str" cm="1">
        <f t="array" ref="F12466">_xlfn.IFS(DmartSalesData[[#This Row],[sales]]&lt;2000,"LOW CATEGORY",DmartSalesData[[#This Row],[sales]]&lt;4000,"MEDIUM CATEGORY",DmartSalesData[[#This Row],[sales]]&gt;=4000,"HIGH CATEGORY")</f>
        <v>HIGH CATEGORY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tr">
        <f>IF(AND(DmartSalesData[[#This Row],[profit]]&gt;=500,DmartSalesData[[#This Row],[sales]]&gt;=3000),"Good","Not Good")</f>
        <v>Not Good</v>
      </c>
      <c r="R12466" s="2">
        <f>YEAR(DmartSalesData[[#This Row],[order_date]])</f>
        <v>2024</v>
      </c>
    </row>
    <row r="12467" spans="1:18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 t="str" cm="1">
        <f t="array" ref="F12467">_xlfn.IFS(DmartSalesData[[#This Row],[sales]]&lt;2000,"LOW CATEGORY",DmartSalesData[[#This Row],[sales]]&lt;4000,"MEDIUM CATEGORY",DmartSalesData[[#This Row],[sales]]&gt;=4000,"HIGH CATEGORY")</f>
        <v>LOW CATEGORY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tr">
        <f>IF(AND(DmartSalesData[[#This Row],[profit]]&gt;=500,DmartSalesData[[#This Row],[sales]]&gt;=3000),"Good","Not Good")</f>
        <v>Not Good</v>
      </c>
      <c r="R12467" s="2">
        <f>YEAR(DmartSalesData[[#This Row],[order_date]])</f>
        <v>2023</v>
      </c>
    </row>
    <row r="12468" spans="1:18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 t="str" cm="1">
        <f t="array" ref="F12468">_xlfn.IFS(DmartSalesData[[#This Row],[sales]]&lt;2000,"LOW CATEGORY",DmartSalesData[[#This Row],[sales]]&lt;4000,"MEDIUM CATEGORY",DmartSalesData[[#This Row],[sales]]&gt;=4000,"HIGH CATEGORY")</f>
        <v>LOW CATEGORY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tr">
        <f>IF(AND(DmartSalesData[[#This Row],[profit]]&gt;=500,DmartSalesData[[#This Row],[sales]]&gt;=3000),"Good","Not Good")</f>
        <v>Not Good</v>
      </c>
      <c r="R12468" s="2">
        <f>YEAR(DmartSalesData[[#This Row],[order_date]])</f>
        <v>2024</v>
      </c>
    </row>
    <row r="12469" spans="1:18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 t="str" cm="1">
        <f t="array" ref="F12469">_xlfn.IFS(DmartSalesData[[#This Row],[sales]]&lt;2000,"LOW CATEGORY",DmartSalesData[[#This Row],[sales]]&lt;4000,"MEDIUM CATEGORY",DmartSalesData[[#This Row],[sales]]&gt;=4000,"HIGH CATEGORY")</f>
        <v>MEDIUM CATEGORY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tr">
        <f>IF(AND(DmartSalesData[[#This Row],[profit]]&gt;=500,DmartSalesData[[#This Row],[sales]]&gt;=3000),"Good","Not Good")</f>
        <v>Not Good</v>
      </c>
      <c r="R12469" s="2">
        <f>YEAR(DmartSalesData[[#This Row],[order_date]])</f>
        <v>2023</v>
      </c>
    </row>
    <row r="12470" spans="1:18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 t="str" cm="1">
        <f t="array" ref="F12470">_xlfn.IFS(DmartSalesData[[#This Row],[sales]]&lt;2000,"LOW CATEGORY",DmartSalesData[[#This Row],[sales]]&lt;4000,"MEDIUM CATEGORY",DmartSalesData[[#This Row],[sales]]&gt;=4000,"HIGH CATEGORY")</f>
        <v>MEDIUM CATEGORY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tr">
        <f>IF(AND(DmartSalesData[[#This Row],[profit]]&gt;=500,DmartSalesData[[#This Row],[sales]]&gt;=3000),"Good","Not Good")</f>
        <v>Not Good</v>
      </c>
      <c r="R12470" s="2">
        <f>YEAR(DmartSalesData[[#This Row],[order_date]])</f>
        <v>2024</v>
      </c>
    </row>
    <row r="12471" spans="1:18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 t="str" cm="1">
        <f t="array" ref="F12471">_xlfn.IFS(DmartSalesData[[#This Row],[sales]]&lt;2000,"LOW CATEGORY",DmartSalesData[[#This Row],[sales]]&lt;4000,"MEDIUM CATEGORY",DmartSalesData[[#This Row],[sales]]&gt;=4000,"HIGH CATEGORY")</f>
        <v>LOW CATEGORY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tr">
        <f>IF(AND(DmartSalesData[[#This Row],[profit]]&gt;=500,DmartSalesData[[#This Row],[sales]]&gt;=3000),"Good","Not Good")</f>
        <v>Not Good</v>
      </c>
      <c r="R12471" s="2">
        <f>YEAR(DmartSalesData[[#This Row],[order_date]])</f>
        <v>2023</v>
      </c>
    </row>
    <row r="12472" spans="1:18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 t="str" cm="1">
        <f t="array" ref="F12472">_xlfn.IFS(DmartSalesData[[#This Row],[sales]]&lt;2000,"LOW CATEGORY",DmartSalesData[[#This Row],[sales]]&lt;4000,"MEDIUM CATEGORY",DmartSalesData[[#This Row],[sales]]&gt;=4000,"HIGH CATEGORY")</f>
        <v>MEDIUM CATEGORY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tr">
        <f>IF(AND(DmartSalesData[[#This Row],[profit]]&gt;=500,DmartSalesData[[#This Row],[sales]]&gt;=3000),"Good","Not Good")</f>
        <v>Good</v>
      </c>
      <c r="R12472" s="2">
        <f>YEAR(DmartSalesData[[#This Row],[order_date]])</f>
        <v>2023</v>
      </c>
    </row>
    <row r="12473" spans="1:18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 t="str" cm="1">
        <f t="array" ref="F12473">_xlfn.IFS(DmartSalesData[[#This Row],[sales]]&lt;2000,"LOW CATEGORY",DmartSalesData[[#This Row],[sales]]&lt;4000,"MEDIUM CATEGORY",DmartSalesData[[#This Row],[sales]]&gt;=4000,"HIGH CATEGORY")</f>
        <v>LOW CATEGORY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tr">
        <f>IF(AND(DmartSalesData[[#This Row],[profit]]&gt;=500,DmartSalesData[[#This Row],[sales]]&gt;=3000),"Good","Not Good")</f>
        <v>Not Good</v>
      </c>
      <c r="R12473" s="2">
        <f>YEAR(DmartSalesData[[#This Row],[order_date]])</f>
        <v>2024</v>
      </c>
    </row>
    <row r="12474" spans="1:18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 t="str" cm="1">
        <f t="array" ref="F12474">_xlfn.IFS(DmartSalesData[[#This Row],[sales]]&lt;2000,"LOW CATEGORY",DmartSalesData[[#This Row],[sales]]&lt;4000,"MEDIUM CATEGORY",DmartSalesData[[#This Row],[sales]]&gt;=4000,"HIGH CATEGORY")</f>
        <v>MEDIUM CATEGORY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tr">
        <f>IF(AND(DmartSalesData[[#This Row],[profit]]&gt;=500,DmartSalesData[[#This Row],[sales]]&gt;=3000),"Good","Not Good")</f>
        <v>Good</v>
      </c>
      <c r="R12474" s="2">
        <f>YEAR(DmartSalesData[[#This Row],[order_date]])</f>
        <v>2024</v>
      </c>
    </row>
    <row r="12475" spans="1:18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 t="str" cm="1">
        <f t="array" ref="F12475">_xlfn.IFS(DmartSalesData[[#This Row],[sales]]&lt;2000,"LOW CATEGORY",DmartSalesData[[#This Row],[sales]]&lt;4000,"MEDIUM CATEGORY",DmartSalesData[[#This Row],[sales]]&gt;=4000,"HIGH CATEGORY")</f>
        <v>LOW CATEGORY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tr">
        <f>IF(AND(DmartSalesData[[#This Row],[profit]]&gt;=500,DmartSalesData[[#This Row],[sales]]&gt;=3000),"Good","Not Good")</f>
        <v>Not Good</v>
      </c>
      <c r="R12475" s="2">
        <f>YEAR(DmartSalesData[[#This Row],[order_date]])</f>
        <v>2024</v>
      </c>
    </row>
    <row r="12476" spans="1:18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 t="str" cm="1">
        <f t="array" ref="F12476">_xlfn.IFS(DmartSalesData[[#This Row],[sales]]&lt;2000,"LOW CATEGORY",DmartSalesData[[#This Row],[sales]]&lt;4000,"MEDIUM CATEGORY",DmartSalesData[[#This Row],[sales]]&gt;=4000,"HIGH CATEGORY")</f>
        <v>LOW CATEGORY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tr">
        <f>IF(AND(DmartSalesData[[#This Row],[profit]]&gt;=500,DmartSalesData[[#This Row],[sales]]&gt;=3000),"Good","Not Good")</f>
        <v>Not Good</v>
      </c>
      <c r="R12476" s="2">
        <f>YEAR(DmartSalesData[[#This Row],[order_date]])</f>
        <v>2023</v>
      </c>
    </row>
    <row r="12477" spans="1:18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 t="str" cm="1">
        <f t="array" ref="F12477">_xlfn.IFS(DmartSalesData[[#This Row],[sales]]&lt;2000,"LOW CATEGORY",DmartSalesData[[#This Row],[sales]]&lt;4000,"MEDIUM CATEGORY",DmartSalesData[[#This Row],[sales]]&gt;=4000,"HIGH CATEGORY")</f>
        <v>HIGH CATEGORY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tr">
        <f>IF(AND(DmartSalesData[[#This Row],[profit]]&gt;=500,DmartSalesData[[#This Row],[sales]]&gt;=3000),"Good","Not Good")</f>
        <v>Good</v>
      </c>
      <c r="R12477" s="2">
        <f>YEAR(DmartSalesData[[#This Row],[order_date]])</f>
        <v>2023</v>
      </c>
    </row>
    <row r="12478" spans="1:18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 t="str" cm="1">
        <f t="array" ref="F12478">_xlfn.IFS(DmartSalesData[[#This Row],[sales]]&lt;2000,"LOW CATEGORY",DmartSalesData[[#This Row],[sales]]&lt;4000,"MEDIUM CATEGORY",DmartSalesData[[#This Row],[sales]]&gt;=4000,"HIGH CATEGORY")</f>
        <v>MEDIUM CATEGORY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tr">
        <f>IF(AND(DmartSalesData[[#This Row],[profit]]&gt;=500,DmartSalesData[[#This Row],[sales]]&gt;=3000),"Good","Not Good")</f>
        <v>Not Good</v>
      </c>
      <c r="R12478" s="2">
        <f>YEAR(DmartSalesData[[#This Row],[order_date]])</f>
        <v>2024</v>
      </c>
    </row>
    <row r="12479" spans="1:18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 t="str" cm="1">
        <f t="array" ref="F12479">_xlfn.IFS(DmartSalesData[[#This Row],[sales]]&lt;2000,"LOW CATEGORY",DmartSalesData[[#This Row],[sales]]&lt;4000,"MEDIUM CATEGORY",DmartSalesData[[#This Row],[sales]]&gt;=4000,"HIGH CATEGORY")</f>
        <v>MEDIUM CATEGORY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tr">
        <f>IF(AND(DmartSalesData[[#This Row],[profit]]&gt;=500,DmartSalesData[[#This Row],[sales]]&gt;=3000),"Good","Not Good")</f>
        <v>Not Good</v>
      </c>
      <c r="R12479" s="2">
        <f>YEAR(DmartSalesData[[#This Row],[order_date]])</f>
        <v>2023</v>
      </c>
    </row>
    <row r="12480" spans="1:18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 t="str" cm="1">
        <f t="array" ref="F12480">_xlfn.IFS(DmartSalesData[[#This Row],[sales]]&lt;2000,"LOW CATEGORY",DmartSalesData[[#This Row],[sales]]&lt;4000,"MEDIUM CATEGORY",DmartSalesData[[#This Row],[sales]]&gt;=4000,"HIGH CATEGORY")</f>
        <v>LOW CATEGORY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tr">
        <f>IF(AND(DmartSalesData[[#This Row],[profit]]&gt;=500,DmartSalesData[[#This Row],[sales]]&gt;=3000),"Good","Not Good")</f>
        <v>Not Good</v>
      </c>
      <c r="R12480" s="2">
        <f>YEAR(DmartSalesData[[#This Row],[order_date]])</f>
        <v>2024</v>
      </c>
    </row>
    <row r="12481" spans="1:18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 t="str" cm="1">
        <f t="array" ref="F12481">_xlfn.IFS(DmartSalesData[[#This Row],[sales]]&lt;2000,"LOW CATEGORY",DmartSalesData[[#This Row],[sales]]&lt;4000,"MEDIUM CATEGORY",DmartSalesData[[#This Row],[sales]]&gt;=4000,"HIGH CATEGORY")</f>
        <v>LOW CATEGORY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tr">
        <f>IF(AND(DmartSalesData[[#This Row],[profit]]&gt;=500,DmartSalesData[[#This Row],[sales]]&gt;=3000),"Good","Not Good")</f>
        <v>Not Good</v>
      </c>
      <c r="R12481" s="2">
        <f>YEAR(DmartSalesData[[#This Row],[order_date]])</f>
        <v>2024</v>
      </c>
    </row>
    <row r="12482" spans="1:18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 t="str" cm="1">
        <f t="array" ref="F12482">_xlfn.IFS(DmartSalesData[[#This Row],[sales]]&lt;2000,"LOW CATEGORY",DmartSalesData[[#This Row],[sales]]&lt;4000,"MEDIUM CATEGORY",DmartSalesData[[#This Row],[sales]]&gt;=4000,"HIGH CATEGORY")</f>
        <v>MEDIUM CATEGORY</v>
      </c>
      <c r="G12482" s="2">
        <v>0.39</v>
      </c>
      <c r="H12482" s="2">
        <f t="shared" ref="H12482:H12545" si="390">E12482*G12482</f>
        <v>984.66420000000016</v>
      </c>
      <c r="I12482" s="2">
        <f t="shared" ref="I12482:I12545" si="391">E12482-H12482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tr">
        <f>IF(AND(DmartSalesData[[#This Row],[profit]]&gt;=500,DmartSalesData[[#This Row],[sales]]&gt;=3000),"Good","Not Good")</f>
        <v>Not Good</v>
      </c>
      <c r="R12482" s="2">
        <f>YEAR(DmartSalesData[[#This Row],[order_date]])</f>
        <v>2023</v>
      </c>
    </row>
    <row r="12483" spans="1:18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 t="str" cm="1">
        <f t="array" ref="F12483">_xlfn.IFS(DmartSalesData[[#This Row],[sales]]&lt;2000,"LOW CATEGORY",DmartSalesData[[#This Row],[sales]]&lt;4000,"MEDIUM CATEGORY",DmartSalesData[[#This Row],[sales]]&gt;=4000,"HIGH CATEGORY")</f>
        <v>LOW CATEGORY</v>
      </c>
      <c r="G12483" s="2">
        <v>0</v>
      </c>
      <c r="H12483" s="2">
        <f t="shared" si="390"/>
        <v>0</v>
      </c>
      <c r="I12483" s="2">
        <f t="shared" si="391"/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tr">
        <f>IF(AND(DmartSalesData[[#This Row],[profit]]&gt;=500,DmartSalesData[[#This Row],[sales]]&gt;=3000),"Good","Not Good")</f>
        <v>Not Good</v>
      </c>
      <c r="R12483" s="2">
        <f>YEAR(DmartSalesData[[#This Row],[order_date]])</f>
        <v>2024</v>
      </c>
    </row>
    <row r="12484" spans="1:18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 t="str" cm="1">
        <f t="array" ref="F12484">_xlfn.IFS(DmartSalesData[[#This Row],[sales]]&lt;2000,"LOW CATEGORY",DmartSalesData[[#This Row],[sales]]&lt;4000,"MEDIUM CATEGORY",DmartSalesData[[#This Row],[sales]]&gt;=4000,"HIGH CATEGORY")</f>
        <v>LOW CATEGORY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tr">
        <f>IF(AND(DmartSalesData[[#This Row],[profit]]&gt;=500,DmartSalesData[[#This Row],[sales]]&gt;=3000),"Good","Not Good")</f>
        <v>Not Good</v>
      </c>
      <c r="R12484" s="2">
        <f>YEAR(DmartSalesData[[#This Row],[order_date]])</f>
        <v>2023</v>
      </c>
    </row>
    <row r="12485" spans="1:18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 t="str" cm="1">
        <f t="array" ref="F12485">_xlfn.IFS(DmartSalesData[[#This Row],[sales]]&lt;2000,"LOW CATEGORY",DmartSalesData[[#This Row],[sales]]&lt;4000,"MEDIUM CATEGORY",DmartSalesData[[#This Row],[sales]]&gt;=4000,"HIGH CATEGORY")</f>
        <v>LOW CATEGORY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tr">
        <f>IF(AND(DmartSalesData[[#This Row],[profit]]&gt;=500,DmartSalesData[[#This Row],[sales]]&gt;=3000),"Good","Not Good")</f>
        <v>Not Good</v>
      </c>
      <c r="R12485" s="2">
        <f>YEAR(DmartSalesData[[#This Row],[order_date]])</f>
        <v>2024</v>
      </c>
    </row>
    <row r="12486" spans="1:18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 t="str" cm="1">
        <f t="array" ref="F12486">_xlfn.IFS(DmartSalesData[[#This Row],[sales]]&lt;2000,"LOW CATEGORY",DmartSalesData[[#This Row],[sales]]&lt;4000,"MEDIUM CATEGORY",DmartSalesData[[#This Row],[sales]]&gt;=4000,"HIGH CATEGORY")</f>
        <v>LOW CATEGORY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tr">
        <f>IF(AND(DmartSalesData[[#This Row],[profit]]&gt;=500,DmartSalesData[[#This Row],[sales]]&gt;=3000),"Good","Not Good")</f>
        <v>Not Good</v>
      </c>
      <c r="R12486" s="2">
        <f>YEAR(DmartSalesData[[#This Row],[order_date]])</f>
        <v>2023</v>
      </c>
    </row>
    <row r="12487" spans="1:18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 t="str" cm="1">
        <f t="array" ref="F12487">_xlfn.IFS(DmartSalesData[[#This Row],[sales]]&lt;2000,"LOW CATEGORY",DmartSalesData[[#This Row],[sales]]&lt;4000,"MEDIUM CATEGORY",DmartSalesData[[#This Row],[sales]]&gt;=4000,"HIGH CATEGORY")</f>
        <v>LOW CATEGORY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tr">
        <f>IF(AND(DmartSalesData[[#This Row],[profit]]&gt;=500,DmartSalesData[[#This Row],[sales]]&gt;=3000),"Good","Not Good")</f>
        <v>Not Good</v>
      </c>
      <c r="R12487" s="2">
        <f>YEAR(DmartSalesData[[#This Row],[order_date]])</f>
        <v>2024</v>
      </c>
    </row>
    <row r="12488" spans="1:18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 t="str" cm="1">
        <f t="array" ref="F12488">_xlfn.IFS(DmartSalesData[[#This Row],[sales]]&lt;2000,"LOW CATEGORY",DmartSalesData[[#This Row],[sales]]&lt;4000,"MEDIUM CATEGORY",DmartSalesData[[#This Row],[sales]]&gt;=4000,"HIGH CATEGORY")</f>
        <v>HIGH CATEGORY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tr">
        <f>IF(AND(DmartSalesData[[#This Row],[profit]]&gt;=500,DmartSalesData[[#This Row],[sales]]&gt;=3000),"Good","Not Good")</f>
        <v>Not Good</v>
      </c>
      <c r="R12488" s="2">
        <f>YEAR(DmartSalesData[[#This Row],[order_date]])</f>
        <v>2024</v>
      </c>
    </row>
    <row r="12489" spans="1:18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 t="str" cm="1">
        <f t="array" ref="F12489">_xlfn.IFS(DmartSalesData[[#This Row],[sales]]&lt;2000,"LOW CATEGORY",DmartSalesData[[#This Row],[sales]]&lt;4000,"MEDIUM CATEGORY",DmartSalesData[[#This Row],[sales]]&gt;=4000,"HIGH CATEGORY")</f>
        <v>MEDIUM CATEGORY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tr">
        <f>IF(AND(DmartSalesData[[#This Row],[profit]]&gt;=500,DmartSalesData[[#This Row],[sales]]&gt;=3000),"Good","Not Good")</f>
        <v>Not Good</v>
      </c>
      <c r="R12489" s="2">
        <f>YEAR(DmartSalesData[[#This Row],[order_date]])</f>
        <v>2024</v>
      </c>
    </row>
    <row r="12490" spans="1:18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 t="str" cm="1">
        <f t="array" ref="F12490">_xlfn.IFS(DmartSalesData[[#This Row],[sales]]&lt;2000,"LOW CATEGORY",DmartSalesData[[#This Row],[sales]]&lt;4000,"MEDIUM CATEGORY",DmartSalesData[[#This Row],[sales]]&gt;=4000,"HIGH CATEGORY")</f>
        <v>MEDIUM CATEGORY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tr">
        <f>IF(AND(DmartSalesData[[#This Row],[profit]]&gt;=500,DmartSalesData[[#This Row],[sales]]&gt;=3000),"Good","Not Good")</f>
        <v>Good</v>
      </c>
      <c r="R12490" s="2">
        <f>YEAR(DmartSalesData[[#This Row],[order_date]])</f>
        <v>2023</v>
      </c>
    </row>
    <row r="12491" spans="1:18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 t="str" cm="1">
        <f t="array" ref="F12491">_xlfn.IFS(DmartSalesData[[#This Row],[sales]]&lt;2000,"LOW CATEGORY",DmartSalesData[[#This Row],[sales]]&lt;4000,"MEDIUM CATEGORY",DmartSalesData[[#This Row],[sales]]&gt;=4000,"HIGH CATEGORY")</f>
        <v>LOW CATEGORY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tr">
        <f>IF(AND(DmartSalesData[[#This Row],[profit]]&gt;=500,DmartSalesData[[#This Row],[sales]]&gt;=3000),"Good","Not Good")</f>
        <v>Not Good</v>
      </c>
      <c r="R12491" s="2">
        <f>YEAR(DmartSalesData[[#This Row],[order_date]])</f>
        <v>2023</v>
      </c>
    </row>
    <row r="12492" spans="1:18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 t="str" cm="1">
        <f t="array" ref="F12492">_xlfn.IFS(DmartSalesData[[#This Row],[sales]]&lt;2000,"LOW CATEGORY",DmartSalesData[[#This Row],[sales]]&lt;4000,"MEDIUM CATEGORY",DmartSalesData[[#This Row],[sales]]&gt;=4000,"HIGH CATEGORY")</f>
        <v>HIGH CATEGORY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tr">
        <f>IF(AND(DmartSalesData[[#This Row],[profit]]&gt;=500,DmartSalesData[[#This Row],[sales]]&gt;=3000),"Good","Not Good")</f>
        <v>Good</v>
      </c>
      <c r="R12492" s="2">
        <f>YEAR(DmartSalesData[[#This Row],[order_date]])</f>
        <v>2024</v>
      </c>
    </row>
    <row r="12493" spans="1:18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 t="str" cm="1">
        <f t="array" ref="F12493">_xlfn.IFS(DmartSalesData[[#This Row],[sales]]&lt;2000,"LOW CATEGORY",DmartSalesData[[#This Row],[sales]]&lt;4000,"MEDIUM CATEGORY",DmartSalesData[[#This Row],[sales]]&gt;=4000,"HIGH CATEGORY")</f>
        <v>LOW CATEGORY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tr">
        <f>IF(AND(DmartSalesData[[#This Row],[profit]]&gt;=500,DmartSalesData[[#This Row],[sales]]&gt;=3000),"Good","Not Good")</f>
        <v>Not Good</v>
      </c>
      <c r="R12493" s="2">
        <f>YEAR(DmartSalesData[[#This Row],[order_date]])</f>
        <v>2024</v>
      </c>
    </row>
    <row r="12494" spans="1:18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 t="str" cm="1">
        <f t="array" ref="F12494">_xlfn.IFS(DmartSalesData[[#This Row],[sales]]&lt;2000,"LOW CATEGORY",DmartSalesData[[#This Row],[sales]]&lt;4000,"MEDIUM CATEGORY",DmartSalesData[[#This Row],[sales]]&gt;=4000,"HIGH CATEGORY")</f>
        <v>LOW CATEGORY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tr">
        <f>IF(AND(DmartSalesData[[#This Row],[profit]]&gt;=500,DmartSalesData[[#This Row],[sales]]&gt;=3000),"Good","Not Good")</f>
        <v>Not Good</v>
      </c>
      <c r="R12494" s="2">
        <f>YEAR(DmartSalesData[[#This Row],[order_date]])</f>
        <v>2023</v>
      </c>
    </row>
    <row r="12495" spans="1:18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 t="str" cm="1">
        <f t="array" ref="F12495">_xlfn.IFS(DmartSalesData[[#This Row],[sales]]&lt;2000,"LOW CATEGORY",DmartSalesData[[#This Row],[sales]]&lt;4000,"MEDIUM CATEGORY",DmartSalesData[[#This Row],[sales]]&gt;=4000,"HIGH CATEGORY")</f>
        <v>LOW CATEGORY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tr">
        <f>IF(AND(DmartSalesData[[#This Row],[profit]]&gt;=500,DmartSalesData[[#This Row],[sales]]&gt;=3000),"Good","Not Good")</f>
        <v>Not Good</v>
      </c>
      <c r="R12495" s="2">
        <f>YEAR(DmartSalesData[[#This Row],[order_date]])</f>
        <v>2023</v>
      </c>
    </row>
    <row r="12496" spans="1:18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 t="str" cm="1">
        <f t="array" ref="F12496">_xlfn.IFS(DmartSalesData[[#This Row],[sales]]&lt;2000,"LOW CATEGORY",DmartSalesData[[#This Row],[sales]]&lt;4000,"MEDIUM CATEGORY",DmartSalesData[[#This Row],[sales]]&gt;=4000,"HIGH CATEGORY")</f>
        <v>MEDIUM CATEGORY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tr">
        <f>IF(AND(DmartSalesData[[#This Row],[profit]]&gt;=500,DmartSalesData[[#This Row],[sales]]&gt;=3000),"Good","Not Good")</f>
        <v>Not Good</v>
      </c>
      <c r="R12496" s="2">
        <f>YEAR(DmartSalesData[[#This Row],[order_date]])</f>
        <v>2023</v>
      </c>
    </row>
    <row r="12497" spans="1:18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 t="str" cm="1">
        <f t="array" ref="F12497">_xlfn.IFS(DmartSalesData[[#This Row],[sales]]&lt;2000,"LOW CATEGORY",DmartSalesData[[#This Row],[sales]]&lt;4000,"MEDIUM CATEGORY",DmartSalesData[[#This Row],[sales]]&gt;=4000,"HIGH CATEGORY")</f>
        <v>HIGH CATEGORY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tr">
        <f>IF(AND(DmartSalesData[[#This Row],[profit]]&gt;=500,DmartSalesData[[#This Row],[sales]]&gt;=3000),"Good","Not Good")</f>
        <v>Not Good</v>
      </c>
      <c r="R12497" s="2">
        <f>YEAR(DmartSalesData[[#This Row],[order_date]])</f>
        <v>2024</v>
      </c>
    </row>
    <row r="12498" spans="1:18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 t="str" cm="1">
        <f t="array" ref="F12498">_xlfn.IFS(DmartSalesData[[#This Row],[sales]]&lt;2000,"LOW CATEGORY",DmartSalesData[[#This Row],[sales]]&lt;4000,"MEDIUM CATEGORY",DmartSalesData[[#This Row],[sales]]&gt;=4000,"HIGH CATEGORY")</f>
        <v>LOW CATEGORY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tr">
        <f>IF(AND(DmartSalesData[[#This Row],[profit]]&gt;=500,DmartSalesData[[#This Row],[sales]]&gt;=3000),"Good","Not Good")</f>
        <v>Not Good</v>
      </c>
      <c r="R12498" s="2">
        <f>YEAR(DmartSalesData[[#This Row],[order_date]])</f>
        <v>2023</v>
      </c>
    </row>
    <row r="12499" spans="1:18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 t="str" cm="1">
        <f t="array" ref="F12499">_xlfn.IFS(DmartSalesData[[#This Row],[sales]]&lt;2000,"LOW CATEGORY",DmartSalesData[[#This Row],[sales]]&lt;4000,"MEDIUM CATEGORY",DmartSalesData[[#This Row],[sales]]&gt;=4000,"HIGH CATEGORY")</f>
        <v>HIGH CATEGORY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tr">
        <f>IF(AND(DmartSalesData[[#This Row],[profit]]&gt;=500,DmartSalesData[[#This Row],[sales]]&gt;=3000),"Good","Not Good")</f>
        <v>Good</v>
      </c>
      <c r="R12499" s="2">
        <f>YEAR(DmartSalesData[[#This Row],[order_date]])</f>
        <v>2024</v>
      </c>
    </row>
    <row r="12500" spans="1:18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 t="str" cm="1">
        <f t="array" ref="F12500">_xlfn.IFS(DmartSalesData[[#This Row],[sales]]&lt;2000,"LOW CATEGORY",DmartSalesData[[#This Row],[sales]]&lt;4000,"MEDIUM CATEGORY",DmartSalesData[[#This Row],[sales]]&gt;=4000,"HIGH CATEGORY")</f>
        <v>HIGH CATEGORY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tr">
        <f>IF(AND(DmartSalesData[[#This Row],[profit]]&gt;=500,DmartSalesData[[#This Row],[sales]]&gt;=3000),"Good","Not Good")</f>
        <v>Good</v>
      </c>
      <c r="R12500" s="2">
        <f>YEAR(DmartSalesData[[#This Row],[order_date]])</f>
        <v>2024</v>
      </c>
    </row>
    <row r="12501" spans="1:18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 t="str" cm="1">
        <f t="array" ref="F12501">_xlfn.IFS(DmartSalesData[[#This Row],[sales]]&lt;2000,"LOW CATEGORY",DmartSalesData[[#This Row],[sales]]&lt;4000,"MEDIUM CATEGORY",DmartSalesData[[#This Row],[sales]]&gt;=4000,"HIGH CATEGORY")</f>
        <v>LOW CATEGORY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tr">
        <f>IF(AND(DmartSalesData[[#This Row],[profit]]&gt;=500,DmartSalesData[[#This Row],[sales]]&gt;=3000),"Good","Not Good")</f>
        <v>Not Good</v>
      </c>
      <c r="R12501" s="2">
        <f>YEAR(DmartSalesData[[#This Row],[order_date]])</f>
        <v>2024</v>
      </c>
    </row>
    <row r="12502" spans="1:18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 t="str" cm="1">
        <f t="array" ref="F12502">_xlfn.IFS(DmartSalesData[[#This Row],[sales]]&lt;2000,"LOW CATEGORY",DmartSalesData[[#This Row],[sales]]&lt;4000,"MEDIUM CATEGORY",DmartSalesData[[#This Row],[sales]]&gt;=4000,"HIGH CATEGORY")</f>
        <v>LOW CATEGORY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tr">
        <f>IF(AND(DmartSalesData[[#This Row],[profit]]&gt;=500,DmartSalesData[[#This Row],[sales]]&gt;=3000),"Good","Not Good")</f>
        <v>Not Good</v>
      </c>
      <c r="R12502" s="2">
        <f>YEAR(DmartSalesData[[#This Row],[order_date]])</f>
        <v>2023</v>
      </c>
    </row>
    <row r="12503" spans="1:18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 t="str" cm="1">
        <f t="array" ref="F12503">_xlfn.IFS(DmartSalesData[[#This Row],[sales]]&lt;2000,"LOW CATEGORY",DmartSalesData[[#This Row],[sales]]&lt;4000,"MEDIUM CATEGORY",DmartSalesData[[#This Row],[sales]]&gt;=4000,"HIGH CATEGORY")</f>
        <v>HIGH CATEGORY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tr">
        <f>IF(AND(DmartSalesData[[#This Row],[profit]]&gt;=500,DmartSalesData[[#This Row],[sales]]&gt;=3000),"Good","Not Good")</f>
        <v>Good</v>
      </c>
      <c r="R12503" s="2">
        <f>YEAR(DmartSalesData[[#This Row],[order_date]])</f>
        <v>2023</v>
      </c>
    </row>
    <row r="12504" spans="1:18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 t="str" cm="1">
        <f t="array" ref="F12504">_xlfn.IFS(DmartSalesData[[#This Row],[sales]]&lt;2000,"LOW CATEGORY",DmartSalesData[[#This Row],[sales]]&lt;4000,"MEDIUM CATEGORY",DmartSalesData[[#This Row],[sales]]&gt;=4000,"HIGH CATEGORY")</f>
        <v>LOW CATEGORY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tr">
        <f>IF(AND(DmartSalesData[[#This Row],[profit]]&gt;=500,DmartSalesData[[#This Row],[sales]]&gt;=3000),"Good","Not Good")</f>
        <v>Not Good</v>
      </c>
      <c r="R12504" s="2">
        <f>YEAR(DmartSalesData[[#This Row],[order_date]])</f>
        <v>2024</v>
      </c>
    </row>
    <row r="12505" spans="1:18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 t="str" cm="1">
        <f t="array" ref="F12505">_xlfn.IFS(DmartSalesData[[#This Row],[sales]]&lt;2000,"LOW CATEGORY",DmartSalesData[[#This Row],[sales]]&lt;4000,"MEDIUM CATEGORY",DmartSalesData[[#This Row],[sales]]&gt;=4000,"HIGH CATEGORY")</f>
        <v>MEDIUM CATEGORY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tr">
        <f>IF(AND(DmartSalesData[[#This Row],[profit]]&gt;=500,DmartSalesData[[#This Row],[sales]]&gt;=3000),"Good","Not Good")</f>
        <v>Good</v>
      </c>
      <c r="R12505" s="2">
        <f>YEAR(DmartSalesData[[#This Row],[order_date]])</f>
        <v>2024</v>
      </c>
    </row>
    <row r="12506" spans="1:18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 t="str" cm="1">
        <f t="array" ref="F12506">_xlfn.IFS(DmartSalesData[[#This Row],[sales]]&lt;2000,"LOW CATEGORY",DmartSalesData[[#This Row],[sales]]&lt;4000,"MEDIUM CATEGORY",DmartSalesData[[#This Row],[sales]]&gt;=4000,"HIGH CATEGORY")</f>
        <v>HIGH CATEGORY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tr">
        <f>IF(AND(DmartSalesData[[#This Row],[profit]]&gt;=500,DmartSalesData[[#This Row],[sales]]&gt;=3000),"Good","Not Good")</f>
        <v>Good</v>
      </c>
      <c r="R12506" s="2">
        <f>YEAR(DmartSalesData[[#This Row],[order_date]])</f>
        <v>2023</v>
      </c>
    </row>
    <row r="12507" spans="1:18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 t="str" cm="1">
        <f t="array" ref="F12507">_xlfn.IFS(DmartSalesData[[#This Row],[sales]]&lt;2000,"LOW CATEGORY",DmartSalesData[[#This Row],[sales]]&lt;4000,"MEDIUM CATEGORY",DmartSalesData[[#This Row],[sales]]&gt;=4000,"HIGH CATEGORY")</f>
        <v>MEDIUM CATEGORY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tr">
        <f>IF(AND(DmartSalesData[[#This Row],[profit]]&gt;=500,DmartSalesData[[#This Row],[sales]]&gt;=3000),"Good","Not Good")</f>
        <v>Not Good</v>
      </c>
      <c r="R12507" s="2">
        <f>YEAR(DmartSalesData[[#This Row],[order_date]])</f>
        <v>2024</v>
      </c>
    </row>
    <row r="12508" spans="1:18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 t="str" cm="1">
        <f t="array" ref="F12508">_xlfn.IFS(DmartSalesData[[#This Row],[sales]]&lt;2000,"LOW CATEGORY",DmartSalesData[[#This Row],[sales]]&lt;4000,"MEDIUM CATEGORY",DmartSalesData[[#This Row],[sales]]&gt;=4000,"HIGH CATEGORY")</f>
        <v>MEDIUM CATEGORY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tr">
        <f>IF(AND(DmartSalesData[[#This Row],[profit]]&gt;=500,DmartSalesData[[#This Row],[sales]]&gt;=3000),"Good","Not Good")</f>
        <v>Good</v>
      </c>
      <c r="R12508" s="2">
        <f>YEAR(DmartSalesData[[#This Row],[order_date]])</f>
        <v>2023</v>
      </c>
    </row>
    <row r="12509" spans="1:18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 t="str" cm="1">
        <f t="array" ref="F12509">_xlfn.IFS(DmartSalesData[[#This Row],[sales]]&lt;2000,"LOW CATEGORY",DmartSalesData[[#This Row],[sales]]&lt;4000,"MEDIUM CATEGORY",DmartSalesData[[#This Row],[sales]]&gt;=4000,"HIGH CATEGORY")</f>
        <v>HIGH CATEGORY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tr">
        <f>IF(AND(DmartSalesData[[#This Row],[profit]]&gt;=500,DmartSalesData[[#This Row],[sales]]&gt;=3000),"Good","Not Good")</f>
        <v>Not Good</v>
      </c>
      <c r="R12509" s="2">
        <f>YEAR(DmartSalesData[[#This Row],[order_date]])</f>
        <v>2023</v>
      </c>
    </row>
    <row r="12510" spans="1:18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 t="str" cm="1">
        <f t="array" ref="F12510">_xlfn.IFS(DmartSalesData[[#This Row],[sales]]&lt;2000,"LOW CATEGORY",DmartSalesData[[#This Row],[sales]]&lt;4000,"MEDIUM CATEGORY",DmartSalesData[[#This Row],[sales]]&gt;=4000,"HIGH CATEGORY")</f>
        <v>MEDIUM CATEGORY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tr">
        <f>IF(AND(DmartSalesData[[#This Row],[profit]]&gt;=500,DmartSalesData[[#This Row],[sales]]&gt;=3000),"Good","Not Good")</f>
        <v>Not Good</v>
      </c>
      <c r="R12510" s="2">
        <f>YEAR(DmartSalesData[[#This Row],[order_date]])</f>
        <v>2023</v>
      </c>
    </row>
    <row r="12511" spans="1:18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 t="str" cm="1">
        <f t="array" ref="F12511">_xlfn.IFS(DmartSalesData[[#This Row],[sales]]&lt;2000,"LOW CATEGORY",DmartSalesData[[#This Row],[sales]]&lt;4000,"MEDIUM CATEGORY",DmartSalesData[[#This Row],[sales]]&gt;=4000,"HIGH CATEGORY")</f>
        <v>MEDIUM CATEGORY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tr">
        <f>IF(AND(DmartSalesData[[#This Row],[profit]]&gt;=500,DmartSalesData[[#This Row],[sales]]&gt;=3000),"Good","Not Good")</f>
        <v>Not Good</v>
      </c>
      <c r="R12511" s="2">
        <f>YEAR(DmartSalesData[[#This Row],[order_date]])</f>
        <v>2023</v>
      </c>
    </row>
    <row r="12512" spans="1:18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 t="str" cm="1">
        <f t="array" ref="F12512">_xlfn.IFS(DmartSalesData[[#This Row],[sales]]&lt;2000,"LOW CATEGORY",DmartSalesData[[#This Row],[sales]]&lt;4000,"MEDIUM CATEGORY",DmartSalesData[[#This Row],[sales]]&gt;=4000,"HIGH CATEGORY")</f>
        <v>LOW CATEGORY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tr">
        <f>IF(AND(DmartSalesData[[#This Row],[profit]]&gt;=500,DmartSalesData[[#This Row],[sales]]&gt;=3000),"Good","Not Good")</f>
        <v>Not Good</v>
      </c>
      <c r="R12512" s="2">
        <f>YEAR(DmartSalesData[[#This Row],[order_date]])</f>
        <v>2023</v>
      </c>
    </row>
    <row r="12513" spans="1:18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 t="str" cm="1">
        <f t="array" ref="F12513">_xlfn.IFS(DmartSalesData[[#This Row],[sales]]&lt;2000,"LOW CATEGORY",DmartSalesData[[#This Row],[sales]]&lt;4000,"MEDIUM CATEGORY",DmartSalesData[[#This Row],[sales]]&gt;=4000,"HIGH CATEGORY")</f>
        <v>MEDIUM CATEGORY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tr">
        <f>IF(AND(DmartSalesData[[#This Row],[profit]]&gt;=500,DmartSalesData[[#This Row],[sales]]&gt;=3000),"Good","Not Good")</f>
        <v>Not Good</v>
      </c>
      <c r="R12513" s="2">
        <f>YEAR(DmartSalesData[[#This Row],[order_date]])</f>
        <v>2023</v>
      </c>
    </row>
    <row r="12514" spans="1:18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 t="str" cm="1">
        <f t="array" ref="F12514">_xlfn.IFS(DmartSalesData[[#This Row],[sales]]&lt;2000,"LOW CATEGORY",DmartSalesData[[#This Row],[sales]]&lt;4000,"MEDIUM CATEGORY",DmartSalesData[[#This Row],[sales]]&gt;=4000,"HIGH CATEGORY")</f>
        <v>HIGH CATEGORY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tr">
        <f>IF(AND(DmartSalesData[[#This Row],[profit]]&gt;=500,DmartSalesData[[#This Row],[sales]]&gt;=3000),"Good","Not Good")</f>
        <v>Good</v>
      </c>
      <c r="R12514" s="2">
        <f>YEAR(DmartSalesData[[#This Row],[order_date]])</f>
        <v>2024</v>
      </c>
    </row>
    <row r="12515" spans="1:18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 t="str" cm="1">
        <f t="array" ref="F12515">_xlfn.IFS(DmartSalesData[[#This Row],[sales]]&lt;2000,"LOW CATEGORY",DmartSalesData[[#This Row],[sales]]&lt;4000,"MEDIUM CATEGORY",DmartSalesData[[#This Row],[sales]]&gt;=4000,"HIGH CATEGORY")</f>
        <v>MEDIUM CATEGORY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tr">
        <f>IF(AND(DmartSalesData[[#This Row],[profit]]&gt;=500,DmartSalesData[[#This Row],[sales]]&gt;=3000),"Good","Not Good")</f>
        <v>Not Good</v>
      </c>
      <c r="R12515" s="2">
        <f>YEAR(DmartSalesData[[#This Row],[order_date]])</f>
        <v>2024</v>
      </c>
    </row>
    <row r="12516" spans="1:18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 t="str" cm="1">
        <f t="array" ref="F12516">_xlfn.IFS(DmartSalesData[[#This Row],[sales]]&lt;2000,"LOW CATEGORY",DmartSalesData[[#This Row],[sales]]&lt;4000,"MEDIUM CATEGORY",DmartSalesData[[#This Row],[sales]]&gt;=4000,"HIGH CATEGORY")</f>
        <v>MEDIUM CATEGORY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tr">
        <f>IF(AND(DmartSalesData[[#This Row],[profit]]&gt;=500,DmartSalesData[[#This Row],[sales]]&gt;=3000),"Good","Not Good")</f>
        <v>Not Good</v>
      </c>
      <c r="R12516" s="2">
        <f>YEAR(DmartSalesData[[#This Row],[order_date]])</f>
        <v>2023</v>
      </c>
    </row>
    <row r="12517" spans="1:18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 t="str" cm="1">
        <f t="array" ref="F12517">_xlfn.IFS(DmartSalesData[[#This Row],[sales]]&lt;2000,"LOW CATEGORY",DmartSalesData[[#This Row],[sales]]&lt;4000,"MEDIUM CATEGORY",DmartSalesData[[#This Row],[sales]]&gt;=4000,"HIGH CATEGORY")</f>
        <v>MEDIUM CATEGORY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tr">
        <f>IF(AND(DmartSalesData[[#This Row],[profit]]&gt;=500,DmartSalesData[[#This Row],[sales]]&gt;=3000),"Good","Not Good")</f>
        <v>Not Good</v>
      </c>
      <c r="R12517" s="2">
        <f>YEAR(DmartSalesData[[#This Row],[order_date]])</f>
        <v>2024</v>
      </c>
    </row>
    <row r="12518" spans="1:18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 t="str" cm="1">
        <f t="array" ref="F12518">_xlfn.IFS(DmartSalesData[[#This Row],[sales]]&lt;2000,"LOW CATEGORY",DmartSalesData[[#This Row],[sales]]&lt;4000,"MEDIUM CATEGORY",DmartSalesData[[#This Row],[sales]]&gt;=4000,"HIGH CATEGORY")</f>
        <v>HIGH CATEGORY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tr">
        <f>IF(AND(DmartSalesData[[#This Row],[profit]]&gt;=500,DmartSalesData[[#This Row],[sales]]&gt;=3000),"Good","Not Good")</f>
        <v>Good</v>
      </c>
      <c r="R12518" s="2">
        <f>YEAR(DmartSalesData[[#This Row],[order_date]])</f>
        <v>2023</v>
      </c>
    </row>
    <row r="12519" spans="1:18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 t="str" cm="1">
        <f t="array" ref="F12519">_xlfn.IFS(DmartSalesData[[#This Row],[sales]]&lt;2000,"LOW CATEGORY",DmartSalesData[[#This Row],[sales]]&lt;4000,"MEDIUM CATEGORY",DmartSalesData[[#This Row],[sales]]&gt;=4000,"HIGH CATEGORY")</f>
        <v>LOW CATEGORY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tr">
        <f>IF(AND(DmartSalesData[[#This Row],[profit]]&gt;=500,DmartSalesData[[#This Row],[sales]]&gt;=3000),"Good","Not Good")</f>
        <v>Not Good</v>
      </c>
      <c r="R12519" s="2">
        <f>YEAR(DmartSalesData[[#This Row],[order_date]])</f>
        <v>2023</v>
      </c>
    </row>
    <row r="12520" spans="1:18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 t="str" cm="1">
        <f t="array" ref="F12520">_xlfn.IFS(DmartSalesData[[#This Row],[sales]]&lt;2000,"LOW CATEGORY",DmartSalesData[[#This Row],[sales]]&lt;4000,"MEDIUM CATEGORY",DmartSalesData[[#This Row],[sales]]&gt;=4000,"HIGH CATEGORY")</f>
        <v>MEDIUM CATEGORY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tr">
        <f>IF(AND(DmartSalesData[[#This Row],[profit]]&gt;=500,DmartSalesData[[#This Row],[sales]]&gt;=3000),"Good","Not Good")</f>
        <v>Good</v>
      </c>
      <c r="R12520" s="2">
        <f>YEAR(DmartSalesData[[#This Row],[order_date]])</f>
        <v>2024</v>
      </c>
    </row>
    <row r="12521" spans="1:18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 t="str" cm="1">
        <f t="array" ref="F12521">_xlfn.IFS(DmartSalesData[[#This Row],[sales]]&lt;2000,"LOW CATEGORY",DmartSalesData[[#This Row],[sales]]&lt;4000,"MEDIUM CATEGORY",DmartSalesData[[#This Row],[sales]]&gt;=4000,"HIGH CATEGORY")</f>
        <v>HIGH CATEGORY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tr">
        <f>IF(AND(DmartSalesData[[#This Row],[profit]]&gt;=500,DmartSalesData[[#This Row],[sales]]&gt;=3000),"Good","Not Good")</f>
        <v>Good</v>
      </c>
      <c r="R12521" s="2">
        <f>YEAR(DmartSalesData[[#This Row],[order_date]])</f>
        <v>2023</v>
      </c>
    </row>
    <row r="12522" spans="1:18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 t="str" cm="1">
        <f t="array" ref="F12522">_xlfn.IFS(DmartSalesData[[#This Row],[sales]]&lt;2000,"LOW CATEGORY",DmartSalesData[[#This Row],[sales]]&lt;4000,"MEDIUM CATEGORY",DmartSalesData[[#This Row],[sales]]&gt;=4000,"HIGH CATEGORY")</f>
        <v>LOW CATEGORY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tr">
        <f>IF(AND(DmartSalesData[[#This Row],[profit]]&gt;=500,DmartSalesData[[#This Row],[sales]]&gt;=3000),"Good","Not Good")</f>
        <v>Not Good</v>
      </c>
      <c r="R12522" s="2">
        <f>YEAR(DmartSalesData[[#This Row],[order_date]])</f>
        <v>2023</v>
      </c>
    </row>
    <row r="12523" spans="1:18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 t="str" cm="1">
        <f t="array" ref="F12523">_xlfn.IFS(DmartSalesData[[#This Row],[sales]]&lt;2000,"LOW CATEGORY",DmartSalesData[[#This Row],[sales]]&lt;4000,"MEDIUM CATEGORY",DmartSalesData[[#This Row],[sales]]&gt;=4000,"HIGH CATEGORY")</f>
        <v>HIGH CATEGORY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tr">
        <f>IF(AND(DmartSalesData[[#This Row],[profit]]&gt;=500,DmartSalesData[[#This Row],[sales]]&gt;=3000),"Good","Not Good")</f>
        <v>Good</v>
      </c>
      <c r="R12523" s="2">
        <f>YEAR(DmartSalesData[[#This Row],[order_date]])</f>
        <v>2024</v>
      </c>
    </row>
    <row r="12524" spans="1:18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 t="str" cm="1">
        <f t="array" ref="F12524">_xlfn.IFS(DmartSalesData[[#This Row],[sales]]&lt;2000,"LOW CATEGORY",DmartSalesData[[#This Row],[sales]]&lt;4000,"MEDIUM CATEGORY",DmartSalesData[[#This Row],[sales]]&gt;=4000,"HIGH CATEGORY")</f>
        <v>HIGH CATEGORY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tr">
        <f>IF(AND(DmartSalesData[[#This Row],[profit]]&gt;=500,DmartSalesData[[#This Row],[sales]]&gt;=3000),"Good","Not Good")</f>
        <v>Good</v>
      </c>
      <c r="R12524" s="2">
        <f>YEAR(DmartSalesData[[#This Row],[order_date]])</f>
        <v>2024</v>
      </c>
    </row>
    <row r="12525" spans="1:18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 t="str" cm="1">
        <f t="array" ref="F12525">_xlfn.IFS(DmartSalesData[[#This Row],[sales]]&lt;2000,"LOW CATEGORY",DmartSalesData[[#This Row],[sales]]&lt;4000,"MEDIUM CATEGORY",DmartSalesData[[#This Row],[sales]]&gt;=4000,"HIGH CATEGORY")</f>
        <v>HIGH CATEGORY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tr">
        <f>IF(AND(DmartSalesData[[#This Row],[profit]]&gt;=500,DmartSalesData[[#This Row],[sales]]&gt;=3000),"Good","Not Good")</f>
        <v>Good</v>
      </c>
      <c r="R12525" s="2">
        <f>YEAR(DmartSalesData[[#This Row],[order_date]])</f>
        <v>2023</v>
      </c>
    </row>
    <row r="12526" spans="1:18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 t="str" cm="1">
        <f t="array" ref="F12526">_xlfn.IFS(DmartSalesData[[#This Row],[sales]]&lt;2000,"LOW CATEGORY",DmartSalesData[[#This Row],[sales]]&lt;4000,"MEDIUM CATEGORY",DmartSalesData[[#This Row],[sales]]&gt;=4000,"HIGH CATEGORY")</f>
        <v>MEDIUM CATEGORY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tr">
        <f>IF(AND(DmartSalesData[[#This Row],[profit]]&gt;=500,DmartSalesData[[#This Row],[sales]]&gt;=3000),"Good","Not Good")</f>
        <v>Not Good</v>
      </c>
      <c r="R12526" s="2">
        <f>YEAR(DmartSalesData[[#This Row],[order_date]])</f>
        <v>2023</v>
      </c>
    </row>
    <row r="12527" spans="1:18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 t="str" cm="1">
        <f t="array" ref="F12527">_xlfn.IFS(DmartSalesData[[#This Row],[sales]]&lt;2000,"LOW CATEGORY",DmartSalesData[[#This Row],[sales]]&lt;4000,"MEDIUM CATEGORY",DmartSalesData[[#This Row],[sales]]&gt;=4000,"HIGH CATEGORY")</f>
        <v>LOW CATEGORY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tr">
        <f>IF(AND(DmartSalesData[[#This Row],[profit]]&gt;=500,DmartSalesData[[#This Row],[sales]]&gt;=3000),"Good","Not Good")</f>
        <v>Not Good</v>
      </c>
      <c r="R12527" s="2">
        <f>YEAR(DmartSalesData[[#This Row],[order_date]])</f>
        <v>2024</v>
      </c>
    </row>
    <row r="12528" spans="1:18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 t="str" cm="1">
        <f t="array" ref="F12528">_xlfn.IFS(DmartSalesData[[#This Row],[sales]]&lt;2000,"LOW CATEGORY",DmartSalesData[[#This Row],[sales]]&lt;4000,"MEDIUM CATEGORY",DmartSalesData[[#This Row],[sales]]&gt;=4000,"HIGH CATEGORY")</f>
        <v>MEDIUM CATEGORY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tr">
        <f>IF(AND(DmartSalesData[[#This Row],[profit]]&gt;=500,DmartSalesData[[#This Row],[sales]]&gt;=3000),"Good","Not Good")</f>
        <v>Not Good</v>
      </c>
      <c r="R12528" s="2">
        <f>YEAR(DmartSalesData[[#This Row],[order_date]])</f>
        <v>2024</v>
      </c>
    </row>
    <row r="12529" spans="1:18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 t="str" cm="1">
        <f t="array" ref="F12529">_xlfn.IFS(DmartSalesData[[#This Row],[sales]]&lt;2000,"LOW CATEGORY",DmartSalesData[[#This Row],[sales]]&lt;4000,"MEDIUM CATEGORY",DmartSalesData[[#This Row],[sales]]&gt;=4000,"HIGH CATEGORY")</f>
        <v>LOW CATEGORY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tr">
        <f>IF(AND(DmartSalesData[[#This Row],[profit]]&gt;=500,DmartSalesData[[#This Row],[sales]]&gt;=3000),"Good","Not Good")</f>
        <v>Not Good</v>
      </c>
      <c r="R12529" s="2">
        <f>YEAR(DmartSalesData[[#This Row],[order_date]])</f>
        <v>2024</v>
      </c>
    </row>
    <row r="12530" spans="1:18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 t="str" cm="1">
        <f t="array" ref="F12530">_xlfn.IFS(DmartSalesData[[#This Row],[sales]]&lt;2000,"LOW CATEGORY",DmartSalesData[[#This Row],[sales]]&lt;4000,"MEDIUM CATEGORY",DmartSalesData[[#This Row],[sales]]&gt;=4000,"HIGH CATEGORY")</f>
        <v>LOW CATEGORY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tr">
        <f>IF(AND(DmartSalesData[[#This Row],[profit]]&gt;=500,DmartSalesData[[#This Row],[sales]]&gt;=3000),"Good","Not Good")</f>
        <v>Not Good</v>
      </c>
      <c r="R12530" s="2">
        <f>YEAR(DmartSalesData[[#This Row],[order_date]])</f>
        <v>2024</v>
      </c>
    </row>
    <row r="12531" spans="1:18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 t="str" cm="1">
        <f t="array" ref="F12531">_xlfn.IFS(DmartSalesData[[#This Row],[sales]]&lt;2000,"LOW CATEGORY",DmartSalesData[[#This Row],[sales]]&lt;4000,"MEDIUM CATEGORY",DmartSalesData[[#This Row],[sales]]&gt;=4000,"HIGH CATEGORY")</f>
        <v>HIGH CATEGORY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tr">
        <f>IF(AND(DmartSalesData[[#This Row],[profit]]&gt;=500,DmartSalesData[[#This Row],[sales]]&gt;=3000),"Good","Not Good")</f>
        <v>Not Good</v>
      </c>
      <c r="R12531" s="2">
        <f>YEAR(DmartSalesData[[#This Row],[order_date]])</f>
        <v>2024</v>
      </c>
    </row>
    <row r="12532" spans="1:18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 t="str" cm="1">
        <f t="array" ref="F12532">_xlfn.IFS(DmartSalesData[[#This Row],[sales]]&lt;2000,"LOW CATEGORY",DmartSalesData[[#This Row],[sales]]&lt;4000,"MEDIUM CATEGORY",DmartSalesData[[#This Row],[sales]]&gt;=4000,"HIGH CATEGORY")</f>
        <v>MEDIUM CATEGORY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tr">
        <f>IF(AND(DmartSalesData[[#This Row],[profit]]&gt;=500,DmartSalesData[[#This Row],[sales]]&gt;=3000),"Good","Not Good")</f>
        <v>Not Good</v>
      </c>
      <c r="R12532" s="2">
        <f>YEAR(DmartSalesData[[#This Row],[order_date]])</f>
        <v>2023</v>
      </c>
    </row>
    <row r="12533" spans="1:18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 t="str" cm="1">
        <f t="array" ref="F12533">_xlfn.IFS(DmartSalesData[[#This Row],[sales]]&lt;2000,"LOW CATEGORY",DmartSalesData[[#This Row],[sales]]&lt;4000,"MEDIUM CATEGORY",DmartSalesData[[#This Row],[sales]]&gt;=4000,"HIGH CATEGORY")</f>
        <v>LOW CATEGORY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tr">
        <f>IF(AND(DmartSalesData[[#This Row],[profit]]&gt;=500,DmartSalesData[[#This Row],[sales]]&gt;=3000),"Good","Not Good")</f>
        <v>Not Good</v>
      </c>
      <c r="R12533" s="2">
        <f>YEAR(DmartSalesData[[#This Row],[order_date]])</f>
        <v>2023</v>
      </c>
    </row>
    <row r="12534" spans="1:18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 t="str" cm="1">
        <f t="array" ref="F12534">_xlfn.IFS(DmartSalesData[[#This Row],[sales]]&lt;2000,"LOW CATEGORY",DmartSalesData[[#This Row],[sales]]&lt;4000,"MEDIUM CATEGORY",DmartSalesData[[#This Row],[sales]]&gt;=4000,"HIGH CATEGORY")</f>
        <v>LOW CATEGORY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tr">
        <f>IF(AND(DmartSalesData[[#This Row],[profit]]&gt;=500,DmartSalesData[[#This Row],[sales]]&gt;=3000),"Good","Not Good")</f>
        <v>Not Good</v>
      </c>
      <c r="R12534" s="2">
        <f>YEAR(DmartSalesData[[#This Row],[order_date]])</f>
        <v>2023</v>
      </c>
    </row>
    <row r="12535" spans="1:18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 t="str" cm="1">
        <f t="array" ref="F12535">_xlfn.IFS(DmartSalesData[[#This Row],[sales]]&lt;2000,"LOW CATEGORY",DmartSalesData[[#This Row],[sales]]&lt;4000,"MEDIUM CATEGORY",DmartSalesData[[#This Row],[sales]]&gt;=4000,"HIGH CATEGORY")</f>
        <v>MEDIUM CATEGORY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tr">
        <f>IF(AND(DmartSalesData[[#This Row],[profit]]&gt;=500,DmartSalesData[[#This Row],[sales]]&gt;=3000),"Good","Not Good")</f>
        <v>Good</v>
      </c>
      <c r="R12535" s="2">
        <f>YEAR(DmartSalesData[[#This Row],[order_date]])</f>
        <v>2024</v>
      </c>
    </row>
    <row r="12536" spans="1:18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 t="str" cm="1">
        <f t="array" ref="F12536">_xlfn.IFS(DmartSalesData[[#This Row],[sales]]&lt;2000,"LOW CATEGORY",DmartSalesData[[#This Row],[sales]]&lt;4000,"MEDIUM CATEGORY",DmartSalesData[[#This Row],[sales]]&gt;=4000,"HIGH CATEGORY")</f>
        <v>HIGH CATEGORY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tr">
        <f>IF(AND(DmartSalesData[[#This Row],[profit]]&gt;=500,DmartSalesData[[#This Row],[sales]]&gt;=3000),"Good","Not Good")</f>
        <v>Good</v>
      </c>
      <c r="R12536" s="2">
        <f>YEAR(DmartSalesData[[#This Row],[order_date]])</f>
        <v>2024</v>
      </c>
    </row>
    <row r="12537" spans="1:18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 t="str" cm="1">
        <f t="array" ref="F12537">_xlfn.IFS(DmartSalesData[[#This Row],[sales]]&lt;2000,"LOW CATEGORY",DmartSalesData[[#This Row],[sales]]&lt;4000,"MEDIUM CATEGORY",DmartSalesData[[#This Row],[sales]]&gt;=4000,"HIGH CATEGORY")</f>
        <v>MEDIUM CATEGORY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tr">
        <f>IF(AND(DmartSalesData[[#This Row],[profit]]&gt;=500,DmartSalesData[[#This Row],[sales]]&gt;=3000),"Good","Not Good")</f>
        <v>Not Good</v>
      </c>
      <c r="R12537" s="2">
        <f>YEAR(DmartSalesData[[#This Row],[order_date]])</f>
        <v>2023</v>
      </c>
    </row>
    <row r="12538" spans="1:18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 t="str" cm="1">
        <f t="array" ref="F12538">_xlfn.IFS(DmartSalesData[[#This Row],[sales]]&lt;2000,"LOW CATEGORY",DmartSalesData[[#This Row],[sales]]&lt;4000,"MEDIUM CATEGORY",DmartSalesData[[#This Row],[sales]]&gt;=4000,"HIGH CATEGORY")</f>
        <v>LOW CATEGORY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tr">
        <f>IF(AND(DmartSalesData[[#This Row],[profit]]&gt;=500,DmartSalesData[[#This Row],[sales]]&gt;=3000),"Good","Not Good")</f>
        <v>Not Good</v>
      </c>
      <c r="R12538" s="2">
        <f>YEAR(DmartSalesData[[#This Row],[order_date]])</f>
        <v>2024</v>
      </c>
    </row>
    <row r="12539" spans="1:18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 t="str" cm="1">
        <f t="array" ref="F12539">_xlfn.IFS(DmartSalesData[[#This Row],[sales]]&lt;2000,"LOW CATEGORY",DmartSalesData[[#This Row],[sales]]&lt;4000,"MEDIUM CATEGORY",DmartSalesData[[#This Row],[sales]]&gt;=4000,"HIGH CATEGORY")</f>
        <v>MEDIUM CATEGORY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tr">
        <f>IF(AND(DmartSalesData[[#This Row],[profit]]&gt;=500,DmartSalesData[[#This Row],[sales]]&gt;=3000),"Good","Not Good")</f>
        <v>Good</v>
      </c>
      <c r="R12539" s="2">
        <f>YEAR(DmartSalesData[[#This Row],[order_date]])</f>
        <v>2024</v>
      </c>
    </row>
    <row r="12540" spans="1:18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 t="str" cm="1">
        <f t="array" ref="F12540">_xlfn.IFS(DmartSalesData[[#This Row],[sales]]&lt;2000,"LOW CATEGORY",DmartSalesData[[#This Row],[sales]]&lt;4000,"MEDIUM CATEGORY",DmartSalesData[[#This Row],[sales]]&gt;=4000,"HIGH CATEGORY")</f>
        <v>LOW CATEGORY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tr">
        <f>IF(AND(DmartSalesData[[#This Row],[profit]]&gt;=500,DmartSalesData[[#This Row],[sales]]&gt;=3000),"Good","Not Good")</f>
        <v>Not Good</v>
      </c>
      <c r="R12540" s="2">
        <f>YEAR(DmartSalesData[[#This Row],[order_date]])</f>
        <v>2024</v>
      </c>
    </row>
    <row r="12541" spans="1:18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 t="str" cm="1">
        <f t="array" ref="F12541">_xlfn.IFS(DmartSalesData[[#This Row],[sales]]&lt;2000,"LOW CATEGORY",DmartSalesData[[#This Row],[sales]]&lt;4000,"MEDIUM CATEGORY",DmartSalesData[[#This Row],[sales]]&gt;=4000,"HIGH CATEGORY")</f>
        <v>LOW CATEGORY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tr">
        <f>IF(AND(DmartSalesData[[#This Row],[profit]]&gt;=500,DmartSalesData[[#This Row],[sales]]&gt;=3000),"Good","Not Good")</f>
        <v>Not Good</v>
      </c>
      <c r="R12541" s="2">
        <f>YEAR(DmartSalesData[[#This Row],[order_date]])</f>
        <v>2024</v>
      </c>
    </row>
    <row r="12542" spans="1:18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 t="str" cm="1">
        <f t="array" ref="F12542">_xlfn.IFS(DmartSalesData[[#This Row],[sales]]&lt;2000,"LOW CATEGORY",DmartSalesData[[#This Row],[sales]]&lt;4000,"MEDIUM CATEGORY",DmartSalesData[[#This Row],[sales]]&gt;=4000,"HIGH CATEGORY")</f>
        <v>MEDIUM CATEGORY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tr">
        <f>IF(AND(DmartSalesData[[#This Row],[profit]]&gt;=500,DmartSalesData[[#This Row],[sales]]&gt;=3000),"Good","Not Good")</f>
        <v>Not Good</v>
      </c>
      <c r="R12542" s="2">
        <f>YEAR(DmartSalesData[[#This Row],[order_date]])</f>
        <v>2023</v>
      </c>
    </row>
    <row r="12543" spans="1:18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 t="str" cm="1">
        <f t="array" ref="F12543">_xlfn.IFS(DmartSalesData[[#This Row],[sales]]&lt;2000,"LOW CATEGORY",DmartSalesData[[#This Row],[sales]]&lt;4000,"MEDIUM CATEGORY",DmartSalesData[[#This Row],[sales]]&gt;=4000,"HIGH CATEGORY")</f>
        <v>MEDIUM CATEGORY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tr">
        <f>IF(AND(DmartSalesData[[#This Row],[profit]]&gt;=500,DmartSalesData[[#This Row],[sales]]&gt;=3000),"Good","Not Good")</f>
        <v>Not Good</v>
      </c>
      <c r="R12543" s="2">
        <f>YEAR(DmartSalesData[[#This Row],[order_date]])</f>
        <v>2023</v>
      </c>
    </row>
    <row r="12544" spans="1:18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 t="str" cm="1">
        <f t="array" ref="F12544">_xlfn.IFS(DmartSalesData[[#This Row],[sales]]&lt;2000,"LOW CATEGORY",DmartSalesData[[#This Row],[sales]]&lt;4000,"MEDIUM CATEGORY",DmartSalesData[[#This Row],[sales]]&gt;=4000,"HIGH CATEGORY")</f>
        <v>MEDIUM CATEGORY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tr">
        <f>IF(AND(DmartSalesData[[#This Row],[profit]]&gt;=500,DmartSalesData[[#This Row],[sales]]&gt;=3000),"Good","Not Good")</f>
        <v>Not Good</v>
      </c>
      <c r="R12544" s="2">
        <f>YEAR(DmartSalesData[[#This Row],[order_date]])</f>
        <v>2023</v>
      </c>
    </row>
    <row r="12545" spans="1:18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 t="str" cm="1">
        <f t="array" ref="F12545">_xlfn.IFS(DmartSalesData[[#This Row],[sales]]&lt;2000,"LOW CATEGORY",DmartSalesData[[#This Row],[sales]]&lt;4000,"MEDIUM CATEGORY",DmartSalesData[[#This Row],[sales]]&gt;=4000,"HIGH CATEGORY")</f>
        <v>HIGH CATEGORY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tr">
        <f>IF(AND(DmartSalesData[[#This Row],[profit]]&gt;=500,DmartSalesData[[#This Row],[sales]]&gt;=3000),"Good","Not Good")</f>
        <v>Not Good</v>
      </c>
      <c r="R12545" s="2">
        <f>YEAR(DmartSalesData[[#This Row],[order_date]])</f>
        <v>2023</v>
      </c>
    </row>
    <row r="12546" spans="1:18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 t="str" cm="1">
        <f t="array" ref="F12546">_xlfn.IFS(DmartSalesData[[#This Row],[sales]]&lt;2000,"LOW CATEGORY",DmartSalesData[[#This Row],[sales]]&lt;4000,"MEDIUM CATEGORY",DmartSalesData[[#This Row],[sales]]&gt;=4000,"HIGH CATEGORY")</f>
        <v>MEDIUM CATEGORY</v>
      </c>
      <c r="G12546" s="2">
        <v>0.06</v>
      </c>
      <c r="H12546" s="2">
        <f t="shared" ref="H12546:H12609" si="392">E12546*G12546</f>
        <v>148.4562</v>
      </c>
      <c r="I12546" s="2">
        <f t="shared" ref="I12546:I12609" si="393">E12546-H12546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tr">
        <f>IF(AND(DmartSalesData[[#This Row],[profit]]&gt;=500,DmartSalesData[[#This Row],[sales]]&gt;=3000),"Good","Not Good")</f>
        <v>Not Good</v>
      </c>
      <c r="R12546" s="2">
        <f>YEAR(DmartSalesData[[#This Row],[order_date]])</f>
        <v>2023</v>
      </c>
    </row>
    <row r="12547" spans="1:18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 t="str" cm="1">
        <f t="array" ref="F12547">_xlfn.IFS(DmartSalesData[[#This Row],[sales]]&lt;2000,"LOW CATEGORY",DmartSalesData[[#This Row],[sales]]&lt;4000,"MEDIUM CATEGORY",DmartSalesData[[#This Row],[sales]]&gt;=4000,"HIGH CATEGORY")</f>
        <v>HIGH CATEGORY</v>
      </c>
      <c r="G12547" s="2">
        <v>0.25</v>
      </c>
      <c r="H12547" s="2">
        <f t="shared" si="392"/>
        <v>1128.1624999999999</v>
      </c>
      <c r="I12547" s="2">
        <f t="shared" si="393"/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tr">
        <f>IF(AND(DmartSalesData[[#This Row],[profit]]&gt;=500,DmartSalesData[[#This Row],[sales]]&gt;=3000),"Good","Not Good")</f>
        <v>Not Good</v>
      </c>
      <c r="R12547" s="2">
        <f>YEAR(DmartSalesData[[#This Row],[order_date]])</f>
        <v>2023</v>
      </c>
    </row>
    <row r="12548" spans="1:18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 t="str" cm="1">
        <f t="array" ref="F12548">_xlfn.IFS(DmartSalesData[[#This Row],[sales]]&lt;2000,"LOW CATEGORY",DmartSalesData[[#This Row],[sales]]&lt;4000,"MEDIUM CATEGORY",DmartSalesData[[#This Row],[sales]]&gt;=4000,"HIGH CATEGORY")</f>
        <v>HIGH CATEGORY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tr">
        <f>IF(AND(DmartSalesData[[#This Row],[profit]]&gt;=500,DmartSalesData[[#This Row],[sales]]&gt;=3000),"Good","Not Good")</f>
        <v>Not Good</v>
      </c>
      <c r="R12548" s="2">
        <f>YEAR(DmartSalesData[[#This Row],[order_date]])</f>
        <v>2024</v>
      </c>
    </row>
    <row r="12549" spans="1:18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 t="str" cm="1">
        <f t="array" ref="F12549">_xlfn.IFS(DmartSalesData[[#This Row],[sales]]&lt;2000,"LOW CATEGORY",DmartSalesData[[#This Row],[sales]]&lt;4000,"MEDIUM CATEGORY",DmartSalesData[[#This Row],[sales]]&gt;=4000,"HIGH CATEGORY")</f>
        <v>MEDIUM CATEGORY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tr">
        <f>IF(AND(DmartSalesData[[#This Row],[profit]]&gt;=500,DmartSalesData[[#This Row],[sales]]&gt;=3000),"Good","Not Good")</f>
        <v>Not Good</v>
      </c>
      <c r="R12549" s="2">
        <f>YEAR(DmartSalesData[[#This Row],[order_date]])</f>
        <v>2024</v>
      </c>
    </row>
    <row r="12550" spans="1:18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 t="str" cm="1">
        <f t="array" ref="F12550">_xlfn.IFS(DmartSalesData[[#This Row],[sales]]&lt;2000,"LOW CATEGORY",DmartSalesData[[#This Row],[sales]]&lt;4000,"MEDIUM CATEGORY",DmartSalesData[[#This Row],[sales]]&gt;=4000,"HIGH CATEGORY")</f>
        <v>LOW CATEGORY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tr">
        <f>IF(AND(DmartSalesData[[#This Row],[profit]]&gt;=500,DmartSalesData[[#This Row],[sales]]&gt;=3000),"Good","Not Good")</f>
        <v>Not Good</v>
      </c>
      <c r="R12550" s="2">
        <f>YEAR(DmartSalesData[[#This Row],[order_date]])</f>
        <v>2023</v>
      </c>
    </row>
    <row r="12551" spans="1:18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 t="str" cm="1">
        <f t="array" ref="F12551">_xlfn.IFS(DmartSalesData[[#This Row],[sales]]&lt;2000,"LOW CATEGORY",DmartSalesData[[#This Row],[sales]]&lt;4000,"MEDIUM CATEGORY",DmartSalesData[[#This Row],[sales]]&gt;=4000,"HIGH CATEGORY")</f>
        <v>HIGH CATEGORY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tr">
        <f>IF(AND(DmartSalesData[[#This Row],[profit]]&gt;=500,DmartSalesData[[#This Row],[sales]]&gt;=3000),"Good","Not Good")</f>
        <v>Good</v>
      </c>
      <c r="R12551" s="2">
        <f>YEAR(DmartSalesData[[#This Row],[order_date]])</f>
        <v>2023</v>
      </c>
    </row>
    <row r="12552" spans="1:18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 t="str" cm="1">
        <f t="array" ref="F12552">_xlfn.IFS(DmartSalesData[[#This Row],[sales]]&lt;2000,"LOW CATEGORY",DmartSalesData[[#This Row],[sales]]&lt;4000,"MEDIUM CATEGORY",DmartSalesData[[#This Row],[sales]]&gt;=4000,"HIGH CATEGORY")</f>
        <v>HIGH CATEGORY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tr">
        <f>IF(AND(DmartSalesData[[#This Row],[profit]]&gt;=500,DmartSalesData[[#This Row],[sales]]&gt;=3000),"Good","Not Good")</f>
        <v>Good</v>
      </c>
      <c r="R12552" s="2">
        <f>YEAR(DmartSalesData[[#This Row],[order_date]])</f>
        <v>2023</v>
      </c>
    </row>
    <row r="12553" spans="1:18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 t="str" cm="1">
        <f t="array" ref="F12553">_xlfn.IFS(DmartSalesData[[#This Row],[sales]]&lt;2000,"LOW CATEGORY",DmartSalesData[[#This Row],[sales]]&lt;4000,"MEDIUM CATEGORY",DmartSalesData[[#This Row],[sales]]&gt;=4000,"HIGH CATEGORY")</f>
        <v>LOW CATEGORY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tr">
        <f>IF(AND(DmartSalesData[[#This Row],[profit]]&gt;=500,DmartSalesData[[#This Row],[sales]]&gt;=3000),"Good","Not Good")</f>
        <v>Not Good</v>
      </c>
      <c r="R12553" s="2">
        <f>YEAR(DmartSalesData[[#This Row],[order_date]])</f>
        <v>2023</v>
      </c>
    </row>
    <row r="12554" spans="1:18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 t="str" cm="1">
        <f t="array" ref="F12554">_xlfn.IFS(DmartSalesData[[#This Row],[sales]]&lt;2000,"LOW CATEGORY",DmartSalesData[[#This Row],[sales]]&lt;4000,"MEDIUM CATEGORY",DmartSalesData[[#This Row],[sales]]&gt;=4000,"HIGH CATEGORY")</f>
        <v>MEDIUM CATEGORY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tr">
        <f>IF(AND(DmartSalesData[[#This Row],[profit]]&gt;=500,DmartSalesData[[#This Row],[sales]]&gt;=3000),"Good","Not Good")</f>
        <v>Not Good</v>
      </c>
      <c r="R12554" s="2">
        <f>YEAR(DmartSalesData[[#This Row],[order_date]])</f>
        <v>2024</v>
      </c>
    </row>
    <row r="12555" spans="1:18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 t="str" cm="1">
        <f t="array" ref="F12555">_xlfn.IFS(DmartSalesData[[#This Row],[sales]]&lt;2000,"LOW CATEGORY",DmartSalesData[[#This Row],[sales]]&lt;4000,"MEDIUM CATEGORY",DmartSalesData[[#This Row],[sales]]&gt;=4000,"HIGH CATEGORY")</f>
        <v>LOW CATEGORY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tr">
        <f>IF(AND(DmartSalesData[[#This Row],[profit]]&gt;=500,DmartSalesData[[#This Row],[sales]]&gt;=3000),"Good","Not Good")</f>
        <v>Not Good</v>
      </c>
      <c r="R12555" s="2">
        <f>YEAR(DmartSalesData[[#This Row],[order_date]])</f>
        <v>2024</v>
      </c>
    </row>
    <row r="12556" spans="1:18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 t="str" cm="1">
        <f t="array" ref="F12556">_xlfn.IFS(DmartSalesData[[#This Row],[sales]]&lt;2000,"LOW CATEGORY",DmartSalesData[[#This Row],[sales]]&lt;4000,"MEDIUM CATEGORY",DmartSalesData[[#This Row],[sales]]&gt;=4000,"HIGH CATEGORY")</f>
        <v>LOW CATEGORY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tr">
        <f>IF(AND(DmartSalesData[[#This Row],[profit]]&gt;=500,DmartSalesData[[#This Row],[sales]]&gt;=3000),"Good","Not Good")</f>
        <v>Not Good</v>
      </c>
      <c r="R12556" s="2">
        <f>YEAR(DmartSalesData[[#This Row],[order_date]])</f>
        <v>2023</v>
      </c>
    </row>
    <row r="12557" spans="1:18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 t="str" cm="1">
        <f t="array" ref="F12557">_xlfn.IFS(DmartSalesData[[#This Row],[sales]]&lt;2000,"LOW CATEGORY",DmartSalesData[[#This Row],[sales]]&lt;4000,"MEDIUM CATEGORY",DmartSalesData[[#This Row],[sales]]&gt;=4000,"HIGH CATEGORY")</f>
        <v>MEDIUM CATEGORY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tr">
        <f>IF(AND(DmartSalesData[[#This Row],[profit]]&gt;=500,DmartSalesData[[#This Row],[sales]]&gt;=3000),"Good","Not Good")</f>
        <v>Not Good</v>
      </c>
      <c r="R12557" s="2">
        <f>YEAR(DmartSalesData[[#This Row],[order_date]])</f>
        <v>2023</v>
      </c>
    </row>
    <row r="12558" spans="1:18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 t="str" cm="1">
        <f t="array" ref="F12558">_xlfn.IFS(DmartSalesData[[#This Row],[sales]]&lt;2000,"LOW CATEGORY",DmartSalesData[[#This Row],[sales]]&lt;4000,"MEDIUM CATEGORY",DmartSalesData[[#This Row],[sales]]&gt;=4000,"HIGH CATEGORY")</f>
        <v>LOW CATEGORY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tr">
        <f>IF(AND(DmartSalesData[[#This Row],[profit]]&gt;=500,DmartSalesData[[#This Row],[sales]]&gt;=3000),"Good","Not Good")</f>
        <v>Not Good</v>
      </c>
      <c r="R12558" s="2">
        <f>YEAR(DmartSalesData[[#This Row],[order_date]])</f>
        <v>2024</v>
      </c>
    </row>
    <row r="12559" spans="1:18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 t="str" cm="1">
        <f t="array" ref="F12559">_xlfn.IFS(DmartSalesData[[#This Row],[sales]]&lt;2000,"LOW CATEGORY",DmartSalesData[[#This Row],[sales]]&lt;4000,"MEDIUM CATEGORY",DmartSalesData[[#This Row],[sales]]&gt;=4000,"HIGH CATEGORY")</f>
        <v>LOW CATEGORY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tr">
        <f>IF(AND(DmartSalesData[[#This Row],[profit]]&gt;=500,DmartSalesData[[#This Row],[sales]]&gt;=3000),"Good","Not Good")</f>
        <v>Not Good</v>
      </c>
      <c r="R12559" s="2">
        <f>YEAR(DmartSalesData[[#This Row],[order_date]])</f>
        <v>2023</v>
      </c>
    </row>
    <row r="12560" spans="1:18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 t="str" cm="1">
        <f t="array" ref="F12560">_xlfn.IFS(DmartSalesData[[#This Row],[sales]]&lt;2000,"LOW CATEGORY",DmartSalesData[[#This Row],[sales]]&lt;4000,"MEDIUM CATEGORY",DmartSalesData[[#This Row],[sales]]&gt;=4000,"HIGH CATEGORY")</f>
        <v>MEDIUM CATEGORY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tr">
        <f>IF(AND(DmartSalesData[[#This Row],[profit]]&gt;=500,DmartSalesData[[#This Row],[sales]]&gt;=3000),"Good","Not Good")</f>
        <v>Not Good</v>
      </c>
      <c r="R12560" s="2">
        <f>YEAR(DmartSalesData[[#This Row],[order_date]])</f>
        <v>2024</v>
      </c>
    </row>
    <row r="12561" spans="1:18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 t="str" cm="1">
        <f t="array" ref="F12561">_xlfn.IFS(DmartSalesData[[#This Row],[sales]]&lt;2000,"LOW CATEGORY",DmartSalesData[[#This Row],[sales]]&lt;4000,"MEDIUM CATEGORY",DmartSalesData[[#This Row],[sales]]&gt;=4000,"HIGH CATEGORY")</f>
        <v>HIGH CATEGORY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tr">
        <f>IF(AND(DmartSalesData[[#This Row],[profit]]&gt;=500,DmartSalesData[[#This Row],[sales]]&gt;=3000),"Good","Not Good")</f>
        <v>Not Good</v>
      </c>
      <c r="R12561" s="2">
        <f>YEAR(DmartSalesData[[#This Row],[order_date]])</f>
        <v>2024</v>
      </c>
    </row>
    <row r="12562" spans="1:18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 t="str" cm="1">
        <f t="array" ref="F12562">_xlfn.IFS(DmartSalesData[[#This Row],[sales]]&lt;2000,"LOW CATEGORY",DmartSalesData[[#This Row],[sales]]&lt;4000,"MEDIUM CATEGORY",DmartSalesData[[#This Row],[sales]]&gt;=4000,"HIGH CATEGORY")</f>
        <v>HIGH CATEGORY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tr">
        <f>IF(AND(DmartSalesData[[#This Row],[profit]]&gt;=500,DmartSalesData[[#This Row],[sales]]&gt;=3000),"Good","Not Good")</f>
        <v>Good</v>
      </c>
      <c r="R12562" s="2">
        <f>YEAR(DmartSalesData[[#This Row],[order_date]])</f>
        <v>2024</v>
      </c>
    </row>
    <row r="12563" spans="1:18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 t="str" cm="1">
        <f t="array" ref="F12563">_xlfn.IFS(DmartSalesData[[#This Row],[sales]]&lt;2000,"LOW CATEGORY",DmartSalesData[[#This Row],[sales]]&lt;4000,"MEDIUM CATEGORY",DmartSalesData[[#This Row],[sales]]&gt;=4000,"HIGH CATEGORY")</f>
        <v>HIGH CATEGORY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tr">
        <f>IF(AND(DmartSalesData[[#This Row],[profit]]&gt;=500,DmartSalesData[[#This Row],[sales]]&gt;=3000),"Good","Not Good")</f>
        <v>Good</v>
      </c>
      <c r="R12563" s="2">
        <f>YEAR(DmartSalesData[[#This Row],[order_date]])</f>
        <v>2023</v>
      </c>
    </row>
    <row r="12564" spans="1:18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 t="str" cm="1">
        <f t="array" ref="F12564">_xlfn.IFS(DmartSalesData[[#This Row],[sales]]&lt;2000,"LOW CATEGORY",DmartSalesData[[#This Row],[sales]]&lt;4000,"MEDIUM CATEGORY",DmartSalesData[[#This Row],[sales]]&gt;=4000,"HIGH CATEGORY")</f>
        <v>MEDIUM CATEGORY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tr">
        <f>IF(AND(DmartSalesData[[#This Row],[profit]]&gt;=500,DmartSalesData[[#This Row],[sales]]&gt;=3000),"Good","Not Good")</f>
        <v>Not Good</v>
      </c>
      <c r="R12564" s="2">
        <f>YEAR(DmartSalesData[[#This Row],[order_date]])</f>
        <v>2023</v>
      </c>
    </row>
    <row r="12565" spans="1:18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 t="str" cm="1">
        <f t="array" ref="F12565">_xlfn.IFS(DmartSalesData[[#This Row],[sales]]&lt;2000,"LOW CATEGORY",DmartSalesData[[#This Row],[sales]]&lt;4000,"MEDIUM CATEGORY",DmartSalesData[[#This Row],[sales]]&gt;=4000,"HIGH CATEGORY")</f>
        <v>MEDIUM CATEGORY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tr">
        <f>IF(AND(DmartSalesData[[#This Row],[profit]]&gt;=500,DmartSalesData[[#This Row],[sales]]&gt;=3000),"Good","Not Good")</f>
        <v>Not Good</v>
      </c>
      <c r="R12565" s="2">
        <f>YEAR(DmartSalesData[[#This Row],[order_date]])</f>
        <v>2024</v>
      </c>
    </row>
    <row r="12566" spans="1:18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 t="str" cm="1">
        <f t="array" ref="F12566">_xlfn.IFS(DmartSalesData[[#This Row],[sales]]&lt;2000,"LOW CATEGORY",DmartSalesData[[#This Row],[sales]]&lt;4000,"MEDIUM CATEGORY",DmartSalesData[[#This Row],[sales]]&gt;=4000,"HIGH CATEGORY")</f>
        <v>HIGH CATEGORY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tr">
        <f>IF(AND(DmartSalesData[[#This Row],[profit]]&gt;=500,DmartSalesData[[#This Row],[sales]]&gt;=3000),"Good","Not Good")</f>
        <v>Not Good</v>
      </c>
      <c r="R12566" s="2">
        <f>YEAR(DmartSalesData[[#This Row],[order_date]])</f>
        <v>2024</v>
      </c>
    </row>
    <row r="12567" spans="1:18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 t="str" cm="1">
        <f t="array" ref="F12567">_xlfn.IFS(DmartSalesData[[#This Row],[sales]]&lt;2000,"LOW CATEGORY",DmartSalesData[[#This Row],[sales]]&lt;4000,"MEDIUM CATEGORY",DmartSalesData[[#This Row],[sales]]&gt;=4000,"HIGH CATEGORY")</f>
        <v>MEDIUM CATEGORY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tr">
        <f>IF(AND(DmartSalesData[[#This Row],[profit]]&gt;=500,DmartSalesData[[#This Row],[sales]]&gt;=3000),"Good","Not Good")</f>
        <v>Not Good</v>
      </c>
      <c r="R12567" s="2">
        <f>YEAR(DmartSalesData[[#This Row],[order_date]])</f>
        <v>2024</v>
      </c>
    </row>
    <row r="12568" spans="1:18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 t="str" cm="1">
        <f t="array" ref="F12568">_xlfn.IFS(DmartSalesData[[#This Row],[sales]]&lt;2000,"LOW CATEGORY",DmartSalesData[[#This Row],[sales]]&lt;4000,"MEDIUM CATEGORY",DmartSalesData[[#This Row],[sales]]&gt;=4000,"HIGH CATEGORY")</f>
        <v>LOW CATEGORY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tr">
        <f>IF(AND(DmartSalesData[[#This Row],[profit]]&gt;=500,DmartSalesData[[#This Row],[sales]]&gt;=3000),"Good","Not Good")</f>
        <v>Not Good</v>
      </c>
      <c r="R12568" s="2">
        <f>YEAR(DmartSalesData[[#This Row],[order_date]])</f>
        <v>2024</v>
      </c>
    </row>
    <row r="12569" spans="1:18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 t="str" cm="1">
        <f t="array" ref="F12569">_xlfn.IFS(DmartSalesData[[#This Row],[sales]]&lt;2000,"LOW CATEGORY",DmartSalesData[[#This Row],[sales]]&lt;4000,"MEDIUM CATEGORY",DmartSalesData[[#This Row],[sales]]&gt;=4000,"HIGH CATEGORY")</f>
        <v>MEDIUM CATEGORY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tr">
        <f>IF(AND(DmartSalesData[[#This Row],[profit]]&gt;=500,DmartSalesData[[#This Row],[sales]]&gt;=3000),"Good","Not Good")</f>
        <v>Not Good</v>
      </c>
      <c r="R12569" s="2">
        <f>YEAR(DmartSalesData[[#This Row],[order_date]])</f>
        <v>2024</v>
      </c>
    </row>
    <row r="12570" spans="1:18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 t="str" cm="1">
        <f t="array" ref="F12570">_xlfn.IFS(DmartSalesData[[#This Row],[sales]]&lt;2000,"LOW CATEGORY",DmartSalesData[[#This Row],[sales]]&lt;4000,"MEDIUM CATEGORY",DmartSalesData[[#This Row],[sales]]&gt;=4000,"HIGH CATEGORY")</f>
        <v>HIGH CATEGORY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tr">
        <f>IF(AND(DmartSalesData[[#This Row],[profit]]&gt;=500,DmartSalesData[[#This Row],[sales]]&gt;=3000),"Good","Not Good")</f>
        <v>Not Good</v>
      </c>
      <c r="R12570" s="2">
        <f>YEAR(DmartSalesData[[#This Row],[order_date]])</f>
        <v>2023</v>
      </c>
    </row>
    <row r="12571" spans="1:18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 t="str" cm="1">
        <f t="array" ref="F12571">_xlfn.IFS(DmartSalesData[[#This Row],[sales]]&lt;2000,"LOW CATEGORY",DmartSalesData[[#This Row],[sales]]&lt;4000,"MEDIUM CATEGORY",DmartSalesData[[#This Row],[sales]]&gt;=4000,"HIGH CATEGORY")</f>
        <v>LOW CATEGORY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tr">
        <f>IF(AND(DmartSalesData[[#This Row],[profit]]&gt;=500,DmartSalesData[[#This Row],[sales]]&gt;=3000),"Good","Not Good")</f>
        <v>Not Good</v>
      </c>
      <c r="R12571" s="2">
        <f>YEAR(DmartSalesData[[#This Row],[order_date]])</f>
        <v>2023</v>
      </c>
    </row>
    <row r="12572" spans="1:18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 t="str" cm="1">
        <f t="array" ref="F12572">_xlfn.IFS(DmartSalesData[[#This Row],[sales]]&lt;2000,"LOW CATEGORY",DmartSalesData[[#This Row],[sales]]&lt;4000,"MEDIUM CATEGORY",DmartSalesData[[#This Row],[sales]]&gt;=4000,"HIGH CATEGORY")</f>
        <v>LOW CATEGORY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tr">
        <f>IF(AND(DmartSalesData[[#This Row],[profit]]&gt;=500,DmartSalesData[[#This Row],[sales]]&gt;=3000),"Good","Not Good")</f>
        <v>Not Good</v>
      </c>
      <c r="R12572" s="2">
        <f>YEAR(DmartSalesData[[#This Row],[order_date]])</f>
        <v>2023</v>
      </c>
    </row>
    <row r="12573" spans="1:18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 t="str" cm="1">
        <f t="array" ref="F12573">_xlfn.IFS(DmartSalesData[[#This Row],[sales]]&lt;2000,"LOW CATEGORY",DmartSalesData[[#This Row],[sales]]&lt;4000,"MEDIUM CATEGORY",DmartSalesData[[#This Row],[sales]]&gt;=4000,"HIGH CATEGORY")</f>
        <v>MEDIUM CATEGORY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tr">
        <f>IF(AND(DmartSalesData[[#This Row],[profit]]&gt;=500,DmartSalesData[[#This Row],[sales]]&gt;=3000),"Good","Not Good")</f>
        <v>Not Good</v>
      </c>
      <c r="R12573" s="2">
        <f>YEAR(DmartSalesData[[#This Row],[order_date]])</f>
        <v>2024</v>
      </c>
    </row>
    <row r="12574" spans="1:18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 t="str" cm="1">
        <f t="array" ref="F12574">_xlfn.IFS(DmartSalesData[[#This Row],[sales]]&lt;2000,"LOW CATEGORY",DmartSalesData[[#This Row],[sales]]&lt;4000,"MEDIUM CATEGORY",DmartSalesData[[#This Row],[sales]]&gt;=4000,"HIGH CATEGORY")</f>
        <v>HIGH CATEGORY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tr">
        <f>IF(AND(DmartSalesData[[#This Row],[profit]]&gt;=500,DmartSalesData[[#This Row],[sales]]&gt;=3000),"Good","Not Good")</f>
        <v>Good</v>
      </c>
      <c r="R12574" s="2">
        <f>YEAR(DmartSalesData[[#This Row],[order_date]])</f>
        <v>2024</v>
      </c>
    </row>
    <row r="12575" spans="1:18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 t="str" cm="1">
        <f t="array" ref="F12575">_xlfn.IFS(DmartSalesData[[#This Row],[sales]]&lt;2000,"LOW CATEGORY",DmartSalesData[[#This Row],[sales]]&lt;4000,"MEDIUM CATEGORY",DmartSalesData[[#This Row],[sales]]&gt;=4000,"HIGH CATEGORY")</f>
        <v>LOW CATEGORY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tr">
        <f>IF(AND(DmartSalesData[[#This Row],[profit]]&gt;=500,DmartSalesData[[#This Row],[sales]]&gt;=3000),"Good","Not Good")</f>
        <v>Not Good</v>
      </c>
      <c r="R12575" s="2">
        <f>YEAR(DmartSalesData[[#This Row],[order_date]])</f>
        <v>2024</v>
      </c>
    </row>
    <row r="12576" spans="1:18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 t="str" cm="1">
        <f t="array" ref="F12576">_xlfn.IFS(DmartSalesData[[#This Row],[sales]]&lt;2000,"LOW CATEGORY",DmartSalesData[[#This Row],[sales]]&lt;4000,"MEDIUM CATEGORY",DmartSalesData[[#This Row],[sales]]&gt;=4000,"HIGH CATEGORY")</f>
        <v>MEDIUM CATEGORY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tr">
        <f>IF(AND(DmartSalesData[[#This Row],[profit]]&gt;=500,DmartSalesData[[#This Row],[sales]]&gt;=3000),"Good","Not Good")</f>
        <v>Not Good</v>
      </c>
      <c r="R12576" s="2">
        <f>YEAR(DmartSalesData[[#This Row],[order_date]])</f>
        <v>2023</v>
      </c>
    </row>
    <row r="12577" spans="1:18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 t="str" cm="1">
        <f t="array" ref="F12577">_xlfn.IFS(DmartSalesData[[#This Row],[sales]]&lt;2000,"LOW CATEGORY",DmartSalesData[[#This Row],[sales]]&lt;4000,"MEDIUM CATEGORY",DmartSalesData[[#This Row],[sales]]&gt;=4000,"HIGH CATEGORY")</f>
        <v>LOW CATEGORY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tr">
        <f>IF(AND(DmartSalesData[[#This Row],[profit]]&gt;=500,DmartSalesData[[#This Row],[sales]]&gt;=3000),"Good","Not Good")</f>
        <v>Not Good</v>
      </c>
      <c r="R12577" s="2">
        <f>YEAR(DmartSalesData[[#This Row],[order_date]])</f>
        <v>2024</v>
      </c>
    </row>
    <row r="12578" spans="1:18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 t="str" cm="1">
        <f t="array" ref="F12578">_xlfn.IFS(DmartSalesData[[#This Row],[sales]]&lt;2000,"LOW CATEGORY",DmartSalesData[[#This Row],[sales]]&lt;4000,"MEDIUM CATEGORY",DmartSalesData[[#This Row],[sales]]&gt;=4000,"HIGH CATEGORY")</f>
        <v>MEDIUM CATEGORY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tr">
        <f>IF(AND(DmartSalesData[[#This Row],[profit]]&gt;=500,DmartSalesData[[#This Row],[sales]]&gt;=3000),"Good","Not Good")</f>
        <v>Not Good</v>
      </c>
      <c r="R12578" s="2">
        <f>YEAR(DmartSalesData[[#This Row],[order_date]])</f>
        <v>2024</v>
      </c>
    </row>
    <row r="12579" spans="1:18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 t="str" cm="1">
        <f t="array" ref="F12579">_xlfn.IFS(DmartSalesData[[#This Row],[sales]]&lt;2000,"LOW CATEGORY",DmartSalesData[[#This Row],[sales]]&lt;4000,"MEDIUM CATEGORY",DmartSalesData[[#This Row],[sales]]&gt;=4000,"HIGH CATEGORY")</f>
        <v>MEDIUM CATEGORY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tr">
        <f>IF(AND(DmartSalesData[[#This Row],[profit]]&gt;=500,DmartSalesData[[#This Row],[sales]]&gt;=3000),"Good","Not Good")</f>
        <v>Not Good</v>
      </c>
      <c r="R12579" s="2">
        <f>YEAR(DmartSalesData[[#This Row],[order_date]])</f>
        <v>2024</v>
      </c>
    </row>
    <row r="12580" spans="1:18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 t="str" cm="1">
        <f t="array" ref="F12580">_xlfn.IFS(DmartSalesData[[#This Row],[sales]]&lt;2000,"LOW CATEGORY",DmartSalesData[[#This Row],[sales]]&lt;4000,"MEDIUM CATEGORY",DmartSalesData[[#This Row],[sales]]&gt;=4000,"HIGH CATEGORY")</f>
        <v>LOW CATEGORY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tr">
        <f>IF(AND(DmartSalesData[[#This Row],[profit]]&gt;=500,DmartSalesData[[#This Row],[sales]]&gt;=3000),"Good","Not Good")</f>
        <v>Not Good</v>
      </c>
      <c r="R12580" s="2">
        <f>YEAR(DmartSalesData[[#This Row],[order_date]])</f>
        <v>2023</v>
      </c>
    </row>
    <row r="12581" spans="1:18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 t="str" cm="1">
        <f t="array" ref="F12581">_xlfn.IFS(DmartSalesData[[#This Row],[sales]]&lt;2000,"LOW CATEGORY",DmartSalesData[[#This Row],[sales]]&lt;4000,"MEDIUM CATEGORY",DmartSalesData[[#This Row],[sales]]&gt;=4000,"HIGH CATEGORY")</f>
        <v>HIGH CATEGORY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tr">
        <f>IF(AND(DmartSalesData[[#This Row],[profit]]&gt;=500,DmartSalesData[[#This Row],[sales]]&gt;=3000),"Good","Not Good")</f>
        <v>Not Good</v>
      </c>
      <c r="R12581" s="2">
        <f>YEAR(DmartSalesData[[#This Row],[order_date]])</f>
        <v>2024</v>
      </c>
    </row>
    <row r="12582" spans="1:18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 t="str" cm="1">
        <f t="array" ref="F12582">_xlfn.IFS(DmartSalesData[[#This Row],[sales]]&lt;2000,"LOW CATEGORY",DmartSalesData[[#This Row],[sales]]&lt;4000,"MEDIUM CATEGORY",DmartSalesData[[#This Row],[sales]]&gt;=4000,"HIGH CATEGORY")</f>
        <v>HIGH CATEGORY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tr">
        <f>IF(AND(DmartSalesData[[#This Row],[profit]]&gt;=500,DmartSalesData[[#This Row],[sales]]&gt;=3000),"Good","Not Good")</f>
        <v>Good</v>
      </c>
      <c r="R12582" s="2">
        <f>YEAR(DmartSalesData[[#This Row],[order_date]])</f>
        <v>2023</v>
      </c>
    </row>
    <row r="12583" spans="1:18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 t="str" cm="1">
        <f t="array" ref="F12583">_xlfn.IFS(DmartSalesData[[#This Row],[sales]]&lt;2000,"LOW CATEGORY",DmartSalesData[[#This Row],[sales]]&lt;4000,"MEDIUM CATEGORY",DmartSalesData[[#This Row],[sales]]&gt;=4000,"HIGH CATEGORY")</f>
        <v>LOW CATEGORY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tr">
        <f>IF(AND(DmartSalesData[[#This Row],[profit]]&gt;=500,DmartSalesData[[#This Row],[sales]]&gt;=3000),"Good","Not Good")</f>
        <v>Not Good</v>
      </c>
      <c r="R12583" s="2">
        <f>YEAR(DmartSalesData[[#This Row],[order_date]])</f>
        <v>2023</v>
      </c>
    </row>
    <row r="12584" spans="1:18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 t="str" cm="1">
        <f t="array" ref="F12584">_xlfn.IFS(DmartSalesData[[#This Row],[sales]]&lt;2000,"LOW CATEGORY",DmartSalesData[[#This Row],[sales]]&lt;4000,"MEDIUM CATEGORY",DmartSalesData[[#This Row],[sales]]&gt;=4000,"HIGH CATEGORY")</f>
        <v>LOW CATEGORY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tr">
        <f>IF(AND(DmartSalesData[[#This Row],[profit]]&gt;=500,DmartSalesData[[#This Row],[sales]]&gt;=3000),"Good","Not Good")</f>
        <v>Not Good</v>
      </c>
      <c r="R12584" s="2">
        <f>YEAR(DmartSalesData[[#This Row],[order_date]])</f>
        <v>2024</v>
      </c>
    </row>
    <row r="12585" spans="1:18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 t="str" cm="1">
        <f t="array" ref="F12585">_xlfn.IFS(DmartSalesData[[#This Row],[sales]]&lt;2000,"LOW CATEGORY",DmartSalesData[[#This Row],[sales]]&lt;4000,"MEDIUM CATEGORY",DmartSalesData[[#This Row],[sales]]&gt;=4000,"HIGH CATEGORY")</f>
        <v>LOW CATEGORY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tr">
        <f>IF(AND(DmartSalesData[[#This Row],[profit]]&gt;=500,DmartSalesData[[#This Row],[sales]]&gt;=3000),"Good","Not Good")</f>
        <v>Not Good</v>
      </c>
      <c r="R12585" s="2">
        <f>YEAR(DmartSalesData[[#This Row],[order_date]])</f>
        <v>2023</v>
      </c>
    </row>
    <row r="12586" spans="1:18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 t="str" cm="1">
        <f t="array" ref="F12586">_xlfn.IFS(DmartSalesData[[#This Row],[sales]]&lt;2000,"LOW CATEGORY",DmartSalesData[[#This Row],[sales]]&lt;4000,"MEDIUM CATEGORY",DmartSalesData[[#This Row],[sales]]&gt;=4000,"HIGH CATEGORY")</f>
        <v>HIGH CATEGORY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tr">
        <f>IF(AND(DmartSalesData[[#This Row],[profit]]&gt;=500,DmartSalesData[[#This Row],[sales]]&gt;=3000),"Good","Not Good")</f>
        <v>Not Good</v>
      </c>
      <c r="R12586" s="2">
        <f>YEAR(DmartSalesData[[#This Row],[order_date]])</f>
        <v>2024</v>
      </c>
    </row>
    <row r="12587" spans="1:18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 t="str" cm="1">
        <f t="array" ref="F12587">_xlfn.IFS(DmartSalesData[[#This Row],[sales]]&lt;2000,"LOW CATEGORY",DmartSalesData[[#This Row],[sales]]&lt;4000,"MEDIUM CATEGORY",DmartSalesData[[#This Row],[sales]]&gt;=4000,"HIGH CATEGORY")</f>
        <v>LOW CATEGORY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tr">
        <f>IF(AND(DmartSalesData[[#This Row],[profit]]&gt;=500,DmartSalesData[[#This Row],[sales]]&gt;=3000),"Good","Not Good")</f>
        <v>Not Good</v>
      </c>
      <c r="R12587" s="2">
        <f>YEAR(DmartSalesData[[#This Row],[order_date]])</f>
        <v>2024</v>
      </c>
    </row>
    <row r="12588" spans="1:18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 t="str" cm="1">
        <f t="array" ref="F12588">_xlfn.IFS(DmartSalesData[[#This Row],[sales]]&lt;2000,"LOW CATEGORY",DmartSalesData[[#This Row],[sales]]&lt;4000,"MEDIUM CATEGORY",DmartSalesData[[#This Row],[sales]]&gt;=4000,"HIGH CATEGORY")</f>
        <v>LOW CATEGORY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tr">
        <f>IF(AND(DmartSalesData[[#This Row],[profit]]&gt;=500,DmartSalesData[[#This Row],[sales]]&gt;=3000),"Good","Not Good")</f>
        <v>Not Good</v>
      </c>
      <c r="R12588" s="2">
        <f>YEAR(DmartSalesData[[#This Row],[order_date]])</f>
        <v>2024</v>
      </c>
    </row>
    <row r="12589" spans="1:18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 t="str" cm="1">
        <f t="array" ref="F12589">_xlfn.IFS(DmartSalesData[[#This Row],[sales]]&lt;2000,"LOW CATEGORY",DmartSalesData[[#This Row],[sales]]&lt;4000,"MEDIUM CATEGORY",DmartSalesData[[#This Row],[sales]]&gt;=4000,"HIGH CATEGORY")</f>
        <v>MEDIUM CATEGORY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tr">
        <f>IF(AND(DmartSalesData[[#This Row],[profit]]&gt;=500,DmartSalesData[[#This Row],[sales]]&gt;=3000),"Good","Not Good")</f>
        <v>Not Good</v>
      </c>
      <c r="R12589" s="2">
        <f>YEAR(DmartSalesData[[#This Row],[order_date]])</f>
        <v>2023</v>
      </c>
    </row>
    <row r="12590" spans="1:18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 t="str" cm="1">
        <f t="array" ref="F12590">_xlfn.IFS(DmartSalesData[[#This Row],[sales]]&lt;2000,"LOW CATEGORY",DmartSalesData[[#This Row],[sales]]&lt;4000,"MEDIUM CATEGORY",DmartSalesData[[#This Row],[sales]]&gt;=4000,"HIGH CATEGORY")</f>
        <v>LOW CATEGORY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tr">
        <f>IF(AND(DmartSalesData[[#This Row],[profit]]&gt;=500,DmartSalesData[[#This Row],[sales]]&gt;=3000),"Good","Not Good")</f>
        <v>Not Good</v>
      </c>
      <c r="R12590" s="2">
        <f>YEAR(DmartSalesData[[#This Row],[order_date]])</f>
        <v>2023</v>
      </c>
    </row>
    <row r="12591" spans="1:18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 t="str" cm="1">
        <f t="array" ref="F12591">_xlfn.IFS(DmartSalesData[[#This Row],[sales]]&lt;2000,"LOW CATEGORY",DmartSalesData[[#This Row],[sales]]&lt;4000,"MEDIUM CATEGORY",DmartSalesData[[#This Row],[sales]]&gt;=4000,"HIGH CATEGORY")</f>
        <v>LOW CATEGORY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tr">
        <f>IF(AND(DmartSalesData[[#This Row],[profit]]&gt;=500,DmartSalesData[[#This Row],[sales]]&gt;=3000),"Good","Not Good")</f>
        <v>Not Good</v>
      </c>
      <c r="R12591" s="2">
        <f>YEAR(DmartSalesData[[#This Row],[order_date]])</f>
        <v>2023</v>
      </c>
    </row>
    <row r="12592" spans="1:18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 t="str" cm="1">
        <f t="array" ref="F12592">_xlfn.IFS(DmartSalesData[[#This Row],[sales]]&lt;2000,"LOW CATEGORY",DmartSalesData[[#This Row],[sales]]&lt;4000,"MEDIUM CATEGORY",DmartSalesData[[#This Row],[sales]]&gt;=4000,"HIGH CATEGORY")</f>
        <v>MEDIUM CATEGORY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tr">
        <f>IF(AND(DmartSalesData[[#This Row],[profit]]&gt;=500,DmartSalesData[[#This Row],[sales]]&gt;=3000),"Good","Not Good")</f>
        <v>Good</v>
      </c>
      <c r="R12592" s="2">
        <f>YEAR(DmartSalesData[[#This Row],[order_date]])</f>
        <v>2023</v>
      </c>
    </row>
    <row r="12593" spans="1:18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 t="str" cm="1">
        <f t="array" ref="F12593">_xlfn.IFS(DmartSalesData[[#This Row],[sales]]&lt;2000,"LOW CATEGORY",DmartSalesData[[#This Row],[sales]]&lt;4000,"MEDIUM CATEGORY",DmartSalesData[[#This Row],[sales]]&gt;=4000,"HIGH CATEGORY")</f>
        <v>LOW CATEGORY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tr">
        <f>IF(AND(DmartSalesData[[#This Row],[profit]]&gt;=500,DmartSalesData[[#This Row],[sales]]&gt;=3000),"Good","Not Good")</f>
        <v>Not Good</v>
      </c>
      <c r="R12593" s="2">
        <f>YEAR(DmartSalesData[[#This Row],[order_date]])</f>
        <v>2023</v>
      </c>
    </row>
    <row r="12594" spans="1:18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 t="str" cm="1">
        <f t="array" ref="F12594">_xlfn.IFS(DmartSalesData[[#This Row],[sales]]&lt;2000,"LOW CATEGORY",DmartSalesData[[#This Row],[sales]]&lt;4000,"MEDIUM CATEGORY",DmartSalesData[[#This Row],[sales]]&gt;=4000,"HIGH CATEGORY")</f>
        <v>HIGH CATEGORY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tr">
        <f>IF(AND(DmartSalesData[[#This Row],[profit]]&gt;=500,DmartSalesData[[#This Row],[sales]]&gt;=3000),"Good","Not Good")</f>
        <v>Not Good</v>
      </c>
      <c r="R12594" s="2">
        <f>YEAR(DmartSalesData[[#This Row],[order_date]])</f>
        <v>2024</v>
      </c>
    </row>
    <row r="12595" spans="1:18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 t="str" cm="1">
        <f t="array" ref="F12595">_xlfn.IFS(DmartSalesData[[#This Row],[sales]]&lt;2000,"LOW CATEGORY",DmartSalesData[[#This Row],[sales]]&lt;4000,"MEDIUM CATEGORY",DmartSalesData[[#This Row],[sales]]&gt;=4000,"HIGH CATEGORY")</f>
        <v>HIGH CATEGORY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tr">
        <f>IF(AND(DmartSalesData[[#This Row],[profit]]&gt;=500,DmartSalesData[[#This Row],[sales]]&gt;=3000),"Good","Not Good")</f>
        <v>Good</v>
      </c>
      <c r="R12595" s="2">
        <f>YEAR(DmartSalesData[[#This Row],[order_date]])</f>
        <v>2023</v>
      </c>
    </row>
    <row r="12596" spans="1:18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 t="str" cm="1">
        <f t="array" ref="F12596">_xlfn.IFS(DmartSalesData[[#This Row],[sales]]&lt;2000,"LOW CATEGORY",DmartSalesData[[#This Row],[sales]]&lt;4000,"MEDIUM CATEGORY",DmartSalesData[[#This Row],[sales]]&gt;=4000,"HIGH CATEGORY")</f>
        <v>MEDIUM CATEGORY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tr">
        <f>IF(AND(DmartSalesData[[#This Row],[profit]]&gt;=500,DmartSalesData[[#This Row],[sales]]&gt;=3000),"Good","Not Good")</f>
        <v>Not Good</v>
      </c>
      <c r="R12596" s="2">
        <f>YEAR(DmartSalesData[[#This Row],[order_date]])</f>
        <v>2023</v>
      </c>
    </row>
    <row r="12597" spans="1:18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 t="str" cm="1">
        <f t="array" ref="F12597">_xlfn.IFS(DmartSalesData[[#This Row],[sales]]&lt;2000,"LOW CATEGORY",DmartSalesData[[#This Row],[sales]]&lt;4000,"MEDIUM CATEGORY",DmartSalesData[[#This Row],[sales]]&gt;=4000,"HIGH CATEGORY")</f>
        <v>MEDIUM CATEGORY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tr">
        <f>IF(AND(DmartSalesData[[#This Row],[profit]]&gt;=500,DmartSalesData[[#This Row],[sales]]&gt;=3000),"Good","Not Good")</f>
        <v>Not Good</v>
      </c>
      <c r="R12597" s="2">
        <f>YEAR(DmartSalesData[[#This Row],[order_date]])</f>
        <v>2023</v>
      </c>
    </row>
    <row r="12598" spans="1:18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 t="str" cm="1">
        <f t="array" ref="F12598">_xlfn.IFS(DmartSalesData[[#This Row],[sales]]&lt;2000,"LOW CATEGORY",DmartSalesData[[#This Row],[sales]]&lt;4000,"MEDIUM CATEGORY",DmartSalesData[[#This Row],[sales]]&gt;=4000,"HIGH CATEGORY")</f>
        <v>MEDIUM CATEGORY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tr">
        <f>IF(AND(DmartSalesData[[#This Row],[profit]]&gt;=500,DmartSalesData[[#This Row],[sales]]&gt;=3000),"Good","Not Good")</f>
        <v>Good</v>
      </c>
      <c r="R12598" s="2">
        <f>YEAR(DmartSalesData[[#This Row],[order_date]])</f>
        <v>2024</v>
      </c>
    </row>
    <row r="12599" spans="1:18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 t="str" cm="1">
        <f t="array" ref="F12599">_xlfn.IFS(DmartSalesData[[#This Row],[sales]]&lt;2000,"LOW CATEGORY",DmartSalesData[[#This Row],[sales]]&lt;4000,"MEDIUM CATEGORY",DmartSalesData[[#This Row],[sales]]&gt;=4000,"HIGH CATEGORY")</f>
        <v>MEDIUM CATEGORY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tr">
        <f>IF(AND(DmartSalesData[[#This Row],[profit]]&gt;=500,DmartSalesData[[#This Row],[sales]]&gt;=3000),"Good","Not Good")</f>
        <v>Good</v>
      </c>
      <c r="R12599" s="2">
        <f>YEAR(DmartSalesData[[#This Row],[order_date]])</f>
        <v>2024</v>
      </c>
    </row>
    <row r="12600" spans="1:18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 t="str" cm="1">
        <f t="array" ref="F12600">_xlfn.IFS(DmartSalesData[[#This Row],[sales]]&lt;2000,"LOW CATEGORY",DmartSalesData[[#This Row],[sales]]&lt;4000,"MEDIUM CATEGORY",DmartSalesData[[#This Row],[sales]]&gt;=4000,"HIGH CATEGORY")</f>
        <v>LOW CATEGORY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tr">
        <f>IF(AND(DmartSalesData[[#This Row],[profit]]&gt;=500,DmartSalesData[[#This Row],[sales]]&gt;=3000),"Good","Not Good")</f>
        <v>Not Good</v>
      </c>
      <c r="R12600" s="2">
        <f>YEAR(DmartSalesData[[#This Row],[order_date]])</f>
        <v>2024</v>
      </c>
    </row>
    <row r="12601" spans="1:18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 t="str" cm="1">
        <f t="array" ref="F12601">_xlfn.IFS(DmartSalesData[[#This Row],[sales]]&lt;2000,"LOW CATEGORY",DmartSalesData[[#This Row],[sales]]&lt;4000,"MEDIUM CATEGORY",DmartSalesData[[#This Row],[sales]]&gt;=4000,"HIGH CATEGORY")</f>
        <v>LOW CATEGORY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tr">
        <f>IF(AND(DmartSalesData[[#This Row],[profit]]&gt;=500,DmartSalesData[[#This Row],[sales]]&gt;=3000),"Good","Not Good")</f>
        <v>Not Good</v>
      </c>
      <c r="R12601" s="2">
        <f>YEAR(DmartSalesData[[#This Row],[order_date]])</f>
        <v>2023</v>
      </c>
    </row>
    <row r="12602" spans="1:18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 t="str" cm="1">
        <f t="array" ref="F12602">_xlfn.IFS(DmartSalesData[[#This Row],[sales]]&lt;2000,"LOW CATEGORY",DmartSalesData[[#This Row],[sales]]&lt;4000,"MEDIUM CATEGORY",DmartSalesData[[#This Row],[sales]]&gt;=4000,"HIGH CATEGORY")</f>
        <v>HIGH CATEGORY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tr">
        <f>IF(AND(DmartSalesData[[#This Row],[profit]]&gt;=500,DmartSalesData[[#This Row],[sales]]&gt;=3000),"Good","Not Good")</f>
        <v>Good</v>
      </c>
      <c r="R12602" s="2">
        <f>YEAR(DmartSalesData[[#This Row],[order_date]])</f>
        <v>2024</v>
      </c>
    </row>
    <row r="12603" spans="1:18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 t="str" cm="1">
        <f t="array" ref="F12603">_xlfn.IFS(DmartSalesData[[#This Row],[sales]]&lt;2000,"LOW CATEGORY",DmartSalesData[[#This Row],[sales]]&lt;4000,"MEDIUM CATEGORY",DmartSalesData[[#This Row],[sales]]&gt;=4000,"HIGH CATEGORY")</f>
        <v>LOW CATEGORY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tr">
        <f>IF(AND(DmartSalesData[[#This Row],[profit]]&gt;=500,DmartSalesData[[#This Row],[sales]]&gt;=3000),"Good","Not Good")</f>
        <v>Not Good</v>
      </c>
      <c r="R12603" s="2">
        <f>YEAR(DmartSalesData[[#This Row],[order_date]])</f>
        <v>2024</v>
      </c>
    </row>
    <row r="12604" spans="1:18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 t="str" cm="1">
        <f t="array" ref="F12604">_xlfn.IFS(DmartSalesData[[#This Row],[sales]]&lt;2000,"LOW CATEGORY",DmartSalesData[[#This Row],[sales]]&lt;4000,"MEDIUM CATEGORY",DmartSalesData[[#This Row],[sales]]&gt;=4000,"HIGH CATEGORY")</f>
        <v>MEDIUM CATEGORY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tr">
        <f>IF(AND(DmartSalesData[[#This Row],[profit]]&gt;=500,DmartSalesData[[#This Row],[sales]]&gt;=3000),"Good","Not Good")</f>
        <v>Not Good</v>
      </c>
      <c r="R12604" s="2">
        <f>YEAR(DmartSalesData[[#This Row],[order_date]])</f>
        <v>2024</v>
      </c>
    </row>
    <row r="12605" spans="1:18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 t="str" cm="1">
        <f t="array" ref="F12605">_xlfn.IFS(DmartSalesData[[#This Row],[sales]]&lt;2000,"LOW CATEGORY",DmartSalesData[[#This Row],[sales]]&lt;4000,"MEDIUM CATEGORY",DmartSalesData[[#This Row],[sales]]&gt;=4000,"HIGH CATEGORY")</f>
        <v>MEDIUM CATEGORY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tr">
        <f>IF(AND(DmartSalesData[[#This Row],[profit]]&gt;=500,DmartSalesData[[#This Row],[sales]]&gt;=3000),"Good","Not Good")</f>
        <v>Good</v>
      </c>
      <c r="R12605" s="2">
        <f>YEAR(DmartSalesData[[#This Row],[order_date]])</f>
        <v>2024</v>
      </c>
    </row>
    <row r="12606" spans="1:18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 t="str" cm="1">
        <f t="array" ref="F12606">_xlfn.IFS(DmartSalesData[[#This Row],[sales]]&lt;2000,"LOW CATEGORY",DmartSalesData[[#This Row],[sales]]&lt;4000,"MEDIUM CATEGORY",DmartSalesData[[#This Row],[sales]]&gt;=4000,"HIGH CATEGORY")</f>
        <v>LOW CATEGORY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tr">
        <f>IF(AND(DmartSalesData[[#This Row],[profit]]&gt;=500,DmartSalesData[[#This Row],[sales]]&gt;=3000),"Good","Not Good")</f>
        <v>Not Good</v>
      </c>
      <c r="R12606" s="2">
        <f>YEAR(DmartSalesData[[#This Row],[order_date]])</f>
        <v>2024</v>
      </c>
    </row>
    <row r="12607" spans="1:18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 t="str" cm="1">
        <f t="array" ref="F12607">_xlfn.IFS(DmartSalesData[[#This Row],[sales]]&lt;2000,"LOW CATEGORY",DmartSalesData[[#This Row],[sales]]&lt;4000,"MEDIUM CATEGORY",DmartSalesData[[#This Row],[sales]]&gt;=4000,"HIGH CATEGORY")</f>
        <v>MEDIUM CATEGORY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tr">
        <f>IF(AND(DmartSalesData[[#This Row],[profit]]&gt;=500,DmartSalesData[[#This Row],[sales]]&gt;=3000),"Good","Not Good")</f>
        <v>Good</v>
      </c>
      <c r="R12607" s="2">
        <f>YEAR(DmartSalesData[[#This Row],[order_date]])</f>
        <v>2024</v>
      </c>
    </row>
    <row r="12608" spans="1:18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 t="str" cm="1">
        <f t="array" ref="F12608">_xlfn.IFS(DmartSalesData[[#This Row],[sales]]&lt;2000,"LOW CATEGORY",DmartSalesData[[#This Row],[sales]]&lt;4000,"MEDIUM CATEGORY",DmartSalesData[[#This Row],[sales]]&gt;=4000,"HIGH CATEGORY")</f>
        <v>HIGH CATEGORY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tr">
        <f>IF(AND(DmartSalesData[[#This Row],[profit]]&gt;=500,DmartSalesData[[#This Row],[sales]]&gt;=3000),"Good","Not Good")</f>
        <v>Good</v>
      </c>
      <c r="R12608" s="2">
        <f>YEAR(DmartSalesData[[#This Row],[order_date]])</f>
        <v>2023</v>
      </c>
    </row>
    <row r="12609" spans="1:18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 t="str" cm="1">
        <f t="array" ref="F12609">_xlfn.IFS(DmartSalesData[[#This Row],[sales]]&lt;2000,"LOW CATEGORY",DmartSalesData[[#This Row],[sales]]&lt;4000,"MEDIUM CATEGORY",DmartSalesData[[#This Row],[sales]]&gt;=4000,"HIGH CATEGORY")</f>
        <v>LOW CATEGORY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tr">
        <f>IF(AND(DmartSalesData[[#This Row],[profit]]&gt;=500,DmartSalesData[[#This Row],[sales]]&gt;=3000),"Good","Not Good")</f>
        <v>Not Good</v>
      </c>
      <c r="R12609" s="2">
        <f>YEAR(DmartSalesData[[#This Row],[order_date]])</f>
        <v>2023</v>
      </c>
    </row>
    <row r="12610" spans="1:18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 t="str" cm="1">
        <f t="array" ref="F12610">_xlfn.IFS(DmartSalesData[[#This Row],[sales]]&lt;2000,"LOW CATEGORY",DmartSalesData[[#This Row],[sales]]&lt;4000,"MEDIUM CATEGORY",DmartSalesData[[#This Row],[sales]]&gt;=4000,"HIGH CATEGORY")</f>
        <v>HIGH CATEGORY</v>
      </c>
      <c r="G12610" s="2">
        <v>0.49</v>
      </c>
      <c r="H12610" s="2">
        <f t="shared" ref="H12610:H12673" si="394">E12610*G12610</f>
        <v>2156.6958</v>
      </c>
      <c r="I12610" s="2">
        <f t="shared" ref="I12610:I12673" si="395">E12610-H12610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tr">
        <f>IF(AND(DmartSalesData[[#This Row],[profit]]&gt;=500,DmartSalesData[[#This Row],[sales]]&gt;=3000),"Good","Not Good")</f>
        <v>Not Good</v>
      </c>
      <c r="R12610" s="2">
        <f>YEAR(DmartSalesData[[#This Row],[order_date]])</f>
        <v>2023</v>
      </c>
    </row>
    <row r="12611" spans="1:18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 t="str" cm="1">
        <f t="array" ref="F12611">_xlfn.IFS(DmartSalesData[[#This Row],[sales]]&lt;2000,"LOW CATEGORY",DmartSalesData[[#This Row],[sales]]&lt;4000,"MEDIUM CATEGORY",DmartSalesData[[#This Row],[sales]]&gt;=4000,"HIGH CATEGORY")</f>
        <v>LOW CATEGORY</v>
      </c>
      <c r="G12611" s="2">
        <v>0.09</v>
      </c>
      <c r="H12611" s="2">
        <f t="shared" si="394"/>
        <v>44.737199999999994</v>
      </c>
      <c r="I12611" s="2">
        <f t="shared" si="395"/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tr">
        <f>IF(AND(DmartSalesData[[#This Row],[profit]]&gt;=500,DmartSalesData[[#This Row],[sales]]&gt;=3000),"Good","Not Good")</f>
        <v>Not Good</v>
      </c>
      <c r="R12611" s="2">
        <f>YEAR(DmartSalesData[[#This Row],[order_date]])</f>
        <v>2023</v>
      </c>
    </row>
    <row r="12612" spans="1:18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 t="str" cm="1">
        <f t="array" ref="F12612">_xlfn.IFS(DmartSalesData[[#This Row],[sales]]&lt;2000,"LOW CATEGORY",DmartSalesData[[#This Row],[sales]]&lt;4000,"MEDIUM CATEGORY",DmartSalesData[[#This Row],[sales]]&gt;=4000,"HIGH CATEGORY")</f>
        <v>HIGH CATEGORY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tr">
        <f>IF(AND(DmartSalesData[[#This Row],[profit]]&gt;=500,DmartSalesData[[#This Row],[sales]]&gt;=3000),"Good","Not Good")</f>
        <v>Good</v>
      </c>
      <c r="R12612" s="2">
        <f>YEAR(DmartSalesData[[#This Row],[order_date]])</f>
        <v>2024</v>
      </c>
    </row>
    <row r="12613" spans="1:18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 t="str" cm="1">
        <f t="array" ref="F12613">_xlfn.IFS(DmartSalesData[[#This Row],[sales]]&lt;2000,"LOW CATEGORY",DmartSalesData[[#This Row],[sales]]&lt;4000,"MEDIUM CATEGORY",DmartSalesData[[#This Row],[sales]]&gt;=4000,"HIGH CATEGORY")</f>
        <v>MEDIUM CATEGORY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tr">
        <f>IF(AND(DmartSalesData[[#This Row],[profit]]&gt;=500,DmartSalesData[[#This Row],[sales]]&gt;=3000),"Good","Not Good")</f>
        <v>Good</v>
      </c>
      <c r="R12613" s="2">
        <f>YEAR(DmartSalesData[[#This Row],[order_date]])</f>
        <v>2024</v>
      </c>
    </row>
    <row r="12614" spans="1:18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 t="str" cm="1">
        <f t="array" ref="F12614">_xlfn.IFS(DmartSalesData[[#This Row],[sales]]&lt;2000,"LOW CATEGORY",DmartSalesData[[#This Row],[sales]]&lt;4000,"MEDIUM CATEGORY",DmartSalesData[[#This Row],[sales]]&gt;=4000,"HIGH CATEGORY")</f>
        <v>MEDIUM CATEGORY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tr">
        <f>IF(AND(DmartSalesData[[#This Row],[profit]]&gt;=500,DmartSalesData[[#This Row],[sales]]&gt;=3000),"Good","Not Good")</f>
        <v>Not Good</v>
      </c>
      <c r="R12614" s="2">
        <f>YEAR(DmartSalesData[[#This Row],[order_date]])</f>
        <v>2024</v>
      </c>
    </row>
    <row r="12615" spans="1:18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 t="str" cm="1">
        <f t="array" ref="F12615">_xlfn.IFS(DmartSalesData[[#This Row],[sales]]&lt;2000,"LOW CATEGORY",DmartSalesData[[#This Row],[sales]]&lt;4000,"MEDIUM CATEGORY",DmartSalesData[[#This Row],[sales]]&gt;=4000,"HIGH CATEGORY")</f>
        <v>LOW CATEGORY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tr">
        <f>IF(AND(DmartSalesData[[#This Row],[profit]]&gt;=500,DmartSalesData[[#This Row],[sales]]&gt;=3000),"Good","Not Good")</f>
        <v>Not Good</v>
      </c>
      <c r="R12615" s="2">
        <f>YEAR(DmartSalesData[[#This Row],[order_date]])</f>
        <v>2024</v>
      </c>
    </row>
    <row r="12616" spans="1:18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 t="str" cm="1">
        <f t="array" ref="F12616">_xlfn.IFS(DmartSalesData[[#This Row],[sales]]&lt;2000,"LOW CATEGORY",DmartSalesData[[#This Row],[sales]]&lt;4000,"MEDIUM CATEGORY",DmartSalesData[[#This Row],[sales]]&gt;=4000,"HIGH CATEGORY")</f>
        <v>LOW CATEGORY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tr">
        <f>IF(AND(DmartSalesData[[#This Row],[profit]]&gt;=500,DmartSalesData[[#This Row],[sales]]&gt;=3000),"Good","Not Good")</f>
        <v>Not Good</v>
      </c>
      <c r="R12616" s="2">
        <f>YEAR(DmartSalesData[[#This Row],[order_date]])</f>
        <v>2024</v>
      </c>
    </row>
    <row r="12617" spans="1:18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 t="str" cm="1">
        <f t="array" ref="F12617">_xlfn.IFS(DmartSalesData[[#This Row],[sales]]&lt;2000,"LOW CATEGORY",DmartSalesData[[#This Row],[sales]]&lt;4000,"MEDIUM CATEGORY",DmartSalesData[[#This Row],[sales]]&gt;=4000,"HIGH CATEGORY")</f>
        <v>HIGH CATEGORY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tr">
        <f>IF(AND(DmartSalesData[[#This Row],[profit]]&gt;=500,DmartSalesData[[#This Row],[sales]]&gt;=3000),"Good","Not Good")</f>
        <v>Good</v>
      </c>
      <c r="R12617" s="2">
        <f>YEAR(DmartSalesData[[#This Row],[order_date]])</f>
        <v>2024</v>
      </c>
    </row>
    <row r="12618" spans="1:18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 t="str" cm="1">
        <f t="array" ref="F12618">_xlfn.IFS(DmartSalesData[[#This Row],[sales]]&lt;2000,"LOW CATEGORY",DmartSalesData[[#This Row],[sales]]&lt;4000,"MEDIUM CATEGORY",DmartSalesData[[#This Row],[sales]]&gt;=4000,"HIGH CATEGORY")</f>
        <v>MEDIUM CATEGORY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tr">
        <f>IF(AND(DmartSalesData[[#This Row],[profit]]&gt;=500,DmartSalesData[[#This Row],[sales]]&gt;=3000),"Good","Not Good")</f>
        <v>Not Good</v>
      </c>
      <c r="R12618" s="2">
        <f>YEAR(DmartSalesData[[#This Row],[order_date]])</f>
        <v>2024</v>
      </c>
    </row>
    <row r="12619" spans="1:18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 t="str" cm="1">
        <f t="array" ref="F12619">_xlfn.IFS(DmartSalesData[[#This Row],[sales]]&lt;2000,"LOW CATEGORY",DmartSalesData[[#This Row],[sales]]&lt;4000,"MEDIUM CATEGORY",DmartSalesData[[#This Row],[sales]]&gt;=4000,"HIGH CATEGORY")</f>
        <v>MEDIUM CATEGORY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tr">
        <f>IF(AND(DmartSalesData[[#This Row],[profit]]&gt;=500,DmartSalesData[[#This Row],[sales]]&gt;=3000),"Good","Not Good")</f>
        <v>Not Good</v>
      </c>
      <c r="R12619" s="2">
        <f>YEAR(DmartSalesData[[#This Row],[order_date]])</f>
        <v>2023</v>
      </c>
    </row>
    <row r="12620" spans="1:18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 t="str" cm="1">
        <f t="array" ref="F12620">_xlfn.IFS(DmartSalesData[[#This Row],[sales]]&lt;2000,"LOW CATEGORY",DmartSalesData[[#This Row],[sales]]&lt;4000,"MEDIUM CATEGORY",DmartSalesData[[#This Row],[sales]]&gt;=4000,"HIGH CATEGORY")</f>
        <v>HIGH CATEGORY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tr">
        <f>IF(AND(DmartSalesData[[#This Row],[profit]]&gt;=500,DmartSalesData[[#This Row],[sales]]&gt;=3000),"Good","Not Good")</f>
        <v>Good</v>
      </c>
      <c r="R12620" s="2">
        <f>YEAR(DmartSalesData[[#This Row],[order_date]])</f>
        <v>2024</v>
      </c>
    </row>
    <row r="12621" spans="1:18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 t="str" cm="1">
        <f t="array" ref="F12621">_xlfn.IFS(DmartSalesData[[#This Row],[sales]]&lt;2000,"LOW CATEGORY",DmartSalesData[[#This Row],[sales]]&lt;4000,"MEDIUM CATEGORY",DmartSalesData[[#This Row],[sales]]&gt;=4000,"HIGH CATEGORY")</f>
        <v>MEDIUM CATEGORY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tr">
        <f>IF(AND(DmartSalesData[[#This Row],[profit]]&gt;=500,DmartSalesData[[#This Row],[sales]]&gt;=3000),"Good","Not Good")</f>
        <v>Not Good</v>
      </c>
      <c r="R12621" s="2">
        <f>YEAR(DmartSalesData[[#This Row],[order_date]])</f>
        <v>2024</v>
      </c>
    </row>
    <row r="12622" spans="1:18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 t="str" cm="1">
        <f t="array" ref="F12622">_xlfn.IFS(DmartSalesData[[#This Row],[sales]]&lt;2000,"LOW CATEGORY",DmartSalesData[[#This Row],[sales]]&lt;4000,"MEDIUM CATEGORY",DmartSalesData[[#This Row],[sales]]&gt;=4000,"HIGH CATEGORY")</f>
        <v>MEDIUM CATEGORY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tr">
        <f>IF(AND(DmartSalesData[[#This Row],[profit]]&gt;=500,DmartSalesData[[#This Row],[sales]]&gt;=3000),"Good","Not Good")</f>
        <v>Not Good</v>
      </c>
      <c r="R12622" s="2">
        <f>YEAR(DmartSalesData[[#This Row],[order_date]])</f>
        <v>2024</v>
      </c>
    </row>
    <row r="12623" spans="1:18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 t="str" cm="1">
        <f t="array" ref="F12623">_xlfn.IFS(DmartSalesData[[#This Row],[sales]]&lt;2000,"LOW CATEGORY",DmartSalesData[[#This Row],[sales]]&lt;4000,"MEDIUM CATEGORY",DmartSalesData[[#This Row],[sales]]&gt;=4000,"HIGH CATEGORY")</f>
        <v>HIGH CATEGORY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tr">
        <f>IF(AND(DmartSalesData[[#This Row],[profit]]&gt;=500,DmartSalesData[[#This Row],[sales]]&gt;=3000),"Good","Not Good")</f>
        <v>Not Good</v>
      </c>
      <c r="R12623" s="2">
        <f>YEAR(DmartSalesData[[#This Row],[order_date]])</f>
        <v>2024</v>
      </c>
    </row>
    <row r="12624" spans="1:18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 t="str" cm="1">
        <f t="array" ref="F12624">_xlfn.IFS(DmartSalesData[[#This Row],[sales]]&lt;2000,"LOW CATEGORY",DmartSalesData[[#This Row],[sales]]&lt;4000,"MEDIUM CATEGORY",DmartSalesData[[#This Row],[sales]]&gt;=4000,"HIGH CATEGORY")</f>
        <v>HIGH CATEGORY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tr">
        <f>IF(AND(DmartSalesData[[#This Row],[profit]]&gt;=500,DmartSalesData[[#This Row],[sales]]&gt;=3000),"Good","Not Good")</f>
        <v>Good</v>
      </c>
      <c r="R12624" s="2">
        <f>YEAR(DmartSalesData[[#This Row],[order_date]])</f>
        <v>2023</v>
      </c>
    </row>
    <row r="12625" spans="1:18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 t="str" cm="1">
        <f t="array" ref="F12625">_xlfn.IFS(DmartSalesData[[#This Row],[sales]]&lt;2000,"LOW CATEGORY",DmartSalesData[[#This Row],[sales]]&lt;4000,"MEDIUM CATEGORY",DmartSalesData[[#This Row],[sales]]&gt;=4000,"HIGH CATEGORY")</f>
        <v>LOW CATEGORY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tr">
        <f>IF(AND(DmartSalesData[[#This Row],[profit]]&gt;=500,DmartSalesData[[#This Row],[sales]]&gt;=3000),"Good","Not Good")</f>
        <v>Not Good</v>
      </c>
      <c r="R12625" s="2">
        <f>YEAR(DmartSalesData[[#This Row],[order_date]])</f>
        <v>2024</v>
      </c>
    </row>
    <row r="12626" spans="1:18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 t="str" cm="1">
        <f t="array" ref="F12626">_xlfn.IFS(DmartSalesData[[#This Row],[sales]]&lt;2000,"LOW CATEGORY",DmartSalesData[[#This Row],[sales]]&lt;4000,"MEDIUM CATEGORY",DmartSalesData[[#This Row],[sales]]&gt;=4000,"HIGH CATEGORY")</f>
        <v>MEDIUM CATEGORY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tr">
        <f>IF(AND(DmartSalesData[[#This Row],[profit]]&gt;=500,DmartSalesData[[#This Row],[sales]]&gt;=3000),"Good","Not Good")</f>
        <v>Good</v>
      </c>
      <c r="R12626" s="2">
        <f>YEAR(DmartSalesData[[#This Row],[order_date]])</f>
        <v>2023</v>
      </c>
    </row>
    <row r="12627" spans="1:18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 t="str" cm="1">
        <f t="array" ref="F12627">_xlfn.IFS(DmartSalesData[[#This Row],[sales]]&lt;2000,"LOW CATEGORY",DmartSalesData[[#This Row],[sales]]&lt;4000,"MEDIUM CATEGORY",DmartSalesData[[#This Row],[sales]]&gt;=4000,"HIGH CATEGORY")</f>
        <v>HIGH CATEGORY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tr">
        <f>IF(AND(DmartSalesData[[#This Row],[profit]]&gt;=500,DmartSalesData[[#This Row],[sales]]&gt;=3000),"Good","Not Good")</f>
        <v>Not Good</v>
      </c>
      <c r="R12627" s="2">
        <f>YEAR(DmartSalesData[[#This Row],[order_date]])</f>
        <v>2024</v>
      </c>
    </row>
    <row r="12628" spans="1:18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 t="str" cm="1">
        <f t="array" ref="F12628">_xlfn.IFS(DmartSalesData[[#This Row],[sales]]&lt;2000,"LOW CATEGORY",DmartSalesData[[#This Row],[sales]]&lt;4000,"MEDIUM CATEGORY",DmartSalesData[[#This Row],[sales]]&gt;=4000,"HIGH CATEGORY")</f>
        <v>LOW CATEGORY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tr">
        <f>IF(AND(DmartSalesData[[#This Row],[profit]]&gt;=500,DmartSalesData[[#This Row],[sales]]&gt;=3000),"Good","Not Good")</f>
        <v>Not Good</v>
      </c>
      <c r="R12628" s="2">
        <f>YEAR(DmartSalesData[[#This Row],[order_date]])</f>
        <v>2023</v>
      </c>
    </row>
    <row r="12629" spans="1:18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 t="str" cm="1">
        <f t="array" ref="F12629">_xlfn.IFS(DmartSalesData[[#This Row],[sales]]&lt;2000,"LOW CATEGORY",DmartSalesData[[#This Row],[sales]]&lt;4000,"MEDIUM CATEGORY",DmartSalesData[[#This Row],[sales]]&gt;=4000,"HIGH CATEGORY")</f>
        <v>LOW CATEGORY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tr">
        <f>IF(AND(DmartSalesData[[#This Row],[profit]]&gt;=500,DmartSalesData[[#This Row],[sales]]&gt;=3000),"Good","Not Good")</f>
        <v>Not Good</v>
      </c>
      <c r="R12629" s="2">
        <f>YEAR(DmartSalesData[[#This Row],[order_date]])</f>
        <v>2024</v>
      </c>
    </row>
    <row r="12630" spans="1:18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 t="str" cm="1">
        <f t="array" ref="F12630">_xlfn.IFS(DmartSalesData[[#This Row],[sales]]&lt;2000,"LOW CATEGORY",DmartSalesData[[#This Row],[sales]]&lt;4000,"MEDIUM CATEGORY",DmartSalesData[[#This Row],[sales]]&gt;=4000,"HIGH CATEGORY")</f>
        <v>MEDIUM CATEGORY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tr">
        <f>IF(AND(DmartSalesData[[#This Row],[profit]]&gt;=500,DmartSalesData[[#This Row],[sales]]&gt;=3000),"Good","Not Good")</f>
        <v>Not Good</v>
      </c>
      <c r="R12630" s="2">
        <f>YEAR(DmartSalesData[[#This Row],[order_date]])</f>
        <v>2024</v>
      </c>
    </row>
    <row r="12631" spans="1:18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 t="str" cm="1">
        <f t="array" ref="F12631">_xlfn.IFS(DmartSalesData[[#This Row],[sales]]&lt;2000,"LOW CATEGORY",DmartSalesData[[#This Row],[sales]]&lt;4000,"MEDIUM CATEGORY",DmartSalesData[[#This Row],[sales]]&gt;=4000,"HIGH CATEGORY")</f>
        <v>LOW CATEGORY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tr">
        <f>IF(AND(DmartSalesData[[#This Row],[profit]]&gt;=500,DmartSalesData[[#This Row],[sales]]&gt;=3000),"Good","Not Good")</f>
        <v>Not Good</v>
      </c>
      <c r="R12631" s="2">
        <f>YEAR(DmartSalesData[[#This Row],[order_date]])</f>
        <v>2023</v>
      </c>
    </row>
    <row r="12632" spans="1:18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 t="str" cm="1">
        <f t="array" ref="F12632">_xlfn.IFS(DmartSalesData[[#This Row],[sales]]&lt;2000,"LOW CATEGORY",DmartSalesData[[#This Row],[sales]]&lt;4000,"MEDIUM CATEGORY",DmartSalesData[[#This Row],[sales]]&gt;=4000,"HIGH CATEGORY")</f>
        <v>MEDIUM CATEGORY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tr">
        <f>IF(AND(DmartSalesData[[#This Row],[profit]]&gt;=500,DmartSalesData[[#This Row],[sales]]&gt;=3000),"Good","Not Good")</f>
        <v>Not Good</v>
      </c>
      <c r="R12632" s="2">
        <f>YEAR(DmartSalesData[[#This Row],[order_date]])</f>
        <v>2024</v>
      </c>
    </row>
    <row r="12633" spans="1:18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 t="str" cm="1">
        <f t="array" ref="F12633">_xlfn.IFS(DmartSalesData[[#This Row],[sales]]&lt;2000,"LOW CATEGORY",DmartSalesData[[#This Row],[sales]]&lt;4000,"MEDIUM CATEGORY",DmartSalesData[[#This Row],[sales]]&gt;=4000,"HIGH CATEGORY")</f>
        <v>MEDIUM CATEGORY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tr">
        <f>IF(AND(DmartSalesData[[#This Row],[profit]]&gt;=500,DmartSalesData[[#This Row],[sales]]&gt;=3000),"Good","Not Good")</f>
        <v>Good</v>
      </c>
      <c r="R12633" s="2">
        <f>YEAR(DmartSalesData[[#This Row],[order_date]])</f>
        <v>2024</v>
      </c>
    </row>
    <row r="12634" spans="1:18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 t="str" cm="1">
        <f t="array" ref="F12634">_xlfn.IFS(DmartSalesData[[#This Row],[sales]]&lt;2000,"LOW CATEGORY",DmartSalesData[[#This Row],[sales]]&lt;4000,"MEDIUM CATEGORY",DmartSalesData[[#This Row],[sales]]&gt;=4000,"HIGH CATEGORY")</f>
        <v>LOW CATEGORY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tr">
        <f>IF(AND(DmartSalesData[[#This Row],[profit]]&gt;=500,DmartSalesData[[#This Row],[sales]]&gt;=3000),"Good","Not Good")</f>
        <v>Not Good</v>
      </c>
      <c r="R12634" s="2">
        <f>YEAR(DmartSalesData[[#This Row],[order_date]])</f>
        <v>2024</v>
      </c>
    </row>
    <row r="12635" spans="1:18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 t="str" cm="1">
        <f t="array" ref="F12635">_xlfn.IFS(DmartSalesData[[#This Row],[sales]]&lt;2000,"LOW CATEGORY",DmartSalesData[[#This Row],[sales]]&lt;4000,"MEDIUM CATEGORY",DmartSalesData[[#This Row],[sales]]&gt;=4000,"HIGH CATEGORY")</f>
        <v>HIGH CATEGORY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tr">
        <f>IF(AND(DmartSalesData[[#This Row],[profit]]&gt;=500,DmartSalesData[[#This Row],[sales]]&gt;=3000),"Good","Not Good")</f>
        <v>Good</v>
      </c>
      <c r="R12635" s="2">
        <f>YEAR(DmartSalesData[[#This Row],[order_date]])</f>
        <v>2024</v>
      </c>
    </row>
    <row r="12636" spans="1:18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 t="str" cm="1">
        <f t="array" ref="F12636">_xlfn.IFS(DmartSalesData[[#This Row],[sales]]&lt;2000,"LOW CATEGORY",DmartSalesData[[#This Row],[sales]]&lt;4000,"MEDIUM CATEGORY",DmartSalesData[[#This Row],[sales]]&gt;=4000,"HIGH CATEGORY")</f>
        <v>LOW CATEGORY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tr">
        <f>IF(AND(DmartSalesData[[#This Row],[profit]]&gt;=500,DmartSalesData[[#This Row],[sales]]&gt;=3000),"Good","Not Good")</f>
        <v>Not Good</v>
      </c>
      <c r="R12636" s="2">
        <f>YEAR(DmartSalesData[[#This Row],[order_date]])</f>
        <v>2024</v>
      </c>
    </row>
    <row r="12637" spans="1:18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 t="str" cm="1">
        <f t="array" ref="F12637">_xlfn.IFS(DmartSalesData[[#This Row],[sales]]&lt;2000,"LOW CATEGORY",DmartSalesData[[#This Row],[sales]]&lt;4000,"MEDIUM CATEGORY",DmartSalesData[[#This Row],[sales]]&gt;=4000,"HIGH CATEGORY")</f>
        <v>LOW CATEGORY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tr">
        <f>IF(AND(DmartSalesData[[#This Row],[profit]]&gt;=500,DmartSalesData[[#This Row],[sales]]&gt;=3000),"Good","Not Good")</f>
        <v>Not Good</v>
      </c>
      <c r="R12637" s="2">
        <f>YEAR(DmartSalesData[[#This Row],[order_date]])</f>
        <v>2023</v>
      </c>
    </row>
    <row r="12638" spans="1:18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 t="str" cm="1">
        <f t="array" ref="F12638">_xlfn.IFS(DmartSalesData[[#This Row],[sales]]&lt;2000,"LOW CATEGORY",DmartSalesData[[#This Row],[sales]]&lt;4000,"MEDIUM CATEGORY",DmartSalesData[[#This Row],[sales]]&gt;=4000,"HIGH CATEGORY")</f>
        <v>LOW CATEGORY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tr">
        <f>IF(AND(DmartSalesData[[#This Row],[profit]]&gt;=500,DmartSalesData[[#This Row],[sales]]&gt;=3000),"Good","Not Good")</f>
        <v>Not Good</v>
      </c>
      <c r="R12638" s="2">
        <f>YEAR(DmartSalesData[[#This Row],[order_date]])</f>
        <v>2023</v>
      </c>
    </row>
    <row r="12639" spans="1:18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 t="str" cm="1">
        <f t="array" ref="F12639">_xlfn.IFS(DmartSalesData[[#This Row],[sales]]&lt;2000,"LOW CATEGORY",DmartSalesData[[#This Row],[sales]]&lt;4000,"MEDIUM CATEGORY",DmartSalesData[[#This Row],[sales]]&gt;=4000,"HIGH CATEGORY")</f>
        <v>HIGH CATEGORY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tr">
        <f>IF(AND(DmartSalesData[[#This Row],[profit]]&gt;=500,DmartSalesData[[#This Row],[sales]]&gt;=3000),"Good","Not Good")</f>
        <v>Good</v>
      </c>
      <c r="R12639" s="2">
        <f>YEAR(DmartSalesData[[#This Row],[order_date]])</f>
        <v>2024</v>
      </c>
    </row>
    <row r="12640" spans="1:18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 t="str" cm="1">
        <f t="array" ref="F12640">_xlfn.IFS(DmartSalesData[[#This Row],[sales]]&lt;2000,"LOW CATEGORY",DmartSalesData[[#This Row],[sales]]&lt;4000,"MEDIUM CATEGORY",DmartSalesData[[#This Row],[sales]]&gt;=4000,"HIGH CATEGORY")</f>
        <v>LOW CATEGORY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tr">
        <f>IF(AND(DmartSalesData[[#This Row],[profit]]&gt;=500,DmartSalesData[[#This Row],[sales]]&gt;=3000),"Good","Not Good")</f>
        <v>Not Good</v>
      </c>
      <c r="R12640" s="2">
        <f>YEAR(DmartSalesData[[#This Row],[order_date]])</f>
        <v>2024</v>
      </c>
    </row>
    <row r="12641" spans="1:18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 t="str" cm="1">
        <f t="array" ref="F12641">_xlfn.IFS(DmartSalesData[[#This Row],[sales]]&lt;2000,"LOW CATEGORY",DmartSalesData[[#This Row],[sales]]&lt;4000,"MEDIUM CATEGORY",DmartSalesData[[#This Row],[sales]]&gt;=4000,"HIGH CATEGORY")</f>
        <v>LOW CATEGORY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tr">
        <f>IF(AND(DmartSalesData[[#This Row],[profit]]&gt;=500,DmartSalesData[[#This Row],[sales]]&gt;=3000),"Good","Not Good")</f>
        <v>Not Good</v>
      </c>
      <c r="R12641" s="2">
        <f>YEAR(DmartSalesData[[#This Row],[order_date]])</f>
        <v>2024</v>
      </c>
    </row>
    <row r="12642" spans="1:18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 t="str" cm="1">
        <f t="array" ref="F12642">_xlfn.IFS(DmartSalesData[[#This Row],[sales]]&lt;2000,"LOW CATEGORY",DmartSalesData[[#This Row],[sales]]&lt;4000,"MEDIUM CATEGORY",DmartSalesData[[#This Row],[sales]]&gt;=4000,"HIGH CATEGORY")</f>
        <v>HIGH CATEGORY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tr">
        <f>IF(AND(DmartSalesData[[#This Row],[profit]]&gt;=500,DmartSalesData[[#This Row],[sales]]&gt;=3000),"Good","Not Good")</f>
        <v>Good</v>
      </c>
      <c r="R12642" s="2">
        <f>YEAR(DmartSalesData[[#This Row],[order_date]])</f>
        <v>2024</v>
      </c>
    </row>
    <row r="12643" spans="1:18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 t="str" cm="1">
        <f t="array" ref="F12643">_xlfn.IFS(DmartSalesData[[#This Row],[sales]]&lt;2000,"LOW CATEGORY",DmartSalesData[[#This Row],[sales]]&lt;4000,"MEDIUM CATEGORY",DmartSalesData[[#This Row],[sales]]&gt;=4000,"HIGH CATEGORY")</f>
        <v>HIGH CATEGORY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tr">
        <f>IF(AND(DmartSalesData[[#This Row],[profit]]&gt;=500,DmartSalesData[[#This Row],[sales]]&gt;=3000),"Good","Not Good")</f>
        <v>Good</v>
      </c>
      <c r="R12643" s="2">
        <f>YEAR(DmartSalesData[[#This Row],[order_date]])</f>
        <v>2023</v>
      </c>
    </row>
    <row r="12644" spans="1:18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 t="str" cm="1">
        <f t="array" ref="F12644">_xlfn.IFS(DmartSalesData[[#This Row],[sales]]&lt;2000,"LOW CATEGORY",DmartSalesData[[#This Row],[sales]]&lt;4000,"MEDIUM CATEGORY",DmartSalesData[[#This Row],[sales]]&gt;=4000,"HIGH CATEGORY")</f>
        <v>LOW CATEGORY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tr">
        <f>IF(AND(DmartSalesData[[#This Row],[profit]]&gt;=500,DmartSalesData[[#This Row],[sales]]&gt;=3000),"Good","Not Good")</f>
        <v>Not Good</v>
      </c>
      <c r="R12644" s="2">
        <f>YEAR(DmartSalesData[[#This Row],[order_date]])</f>
        <v>2023</v>
      </c>
    </row>
    <row r="12645" spans="1:18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 t="str" cm="1">
        <f t="array" ref="F12645">_xlfn.IFS(DmartSalesData[[#This Row],[sales]]&lt;2000,"LOW CATEGORY",DmartSalesData[[#This Row],[sales]]&lt;4000,"MEDIUM CATEGORY",DmartSalesData[[#This Row],[sales]]&gt;=4000,"HIGH CATEGORY")</f>
        <v>LOW CATEGORY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tr">
        <f>IF(AND(DmartSalesData[[#This Row],[profit]]&gt;=500,DmartSalesData[[#This Row],[sales]]&gt;=3000),"Good","Not Good")</f>
        <v>Not Good</v>
      </c>
      <c r="R12645" s="2">
        <f>YEAR(DmartSalesData[[#This Row],[order_date]])</f>
        <v>2024</v>
      </c>
    </row>
    <row r="12646" spans="1:18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 t="str" cm="1">
        <f t="array" ref="F12646">_xlfn.IFS(DmartSalesData[[#This Row],[sales]]&lt;2000,"LOW CATEGORY",DmartSalesData[[#This Row],[sales]]&lt;4000,"MEDIUM CATEGORY",DmartSalesData[[#This Row],[sales]]&gt;=4000,"HIGH CATEGORY")</f>
        <v>MEDIUM CATEGORY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tr">
        <f>IF(AND(DmartSalesData[[#This Row],[profit]]&gt;=500,DmartSalesData[[#This Row],[sales]]&gt;=3000),"Good","Not Good")</f>
        <v>Good</v>
      </c>
      <c r="R12646" s="2">
        <f>YEAR(DmartSalesData[[#This Row],[order_date]])</f>
        <v>2023</v>
      </c>
    </row>
    <row r="12647" spans="1:18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 t="str" cm="1">
        <f t="array" ref="F12647">_xlfn.IFS(DmartSalesData[[#This Row],[sales]]&lt;2000,"LOW CATEGORY",DmartSalesData[[#This Row],[sales]]&lt;4000,"MEDIUM CATEGORY",DmartSalesData[[#This Row],[sales]]&gt;=4000,"HIGH CATEGORY")</f>
        <v>MEDIUM CATEGORY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tr">
        <f>IF(AND(DmartSalesData[[#This Row],[profit]]&gt;=500,DmartSalesData[[#This Row],[sales]]&gt;=3000),"Good","Not Good")</f>
        <v>Good</v>
      </c>
      <c r="R12647" s="2">
        <f>YEAR(DmartSalesData[[#This Row],[order_date]])</f>
        <v>2024</v>
      </c>
    </row>
    <row r="12648" spans="1:18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 t="str" cm="1">
        <f t="array" ref="F12648">_xlfn.IFS(DmartSalesData[[#This Row],[sales]]&lt;2000,"LOW CATEGORY",DmartSalesData[[#This Row],[sales]]&lt;4000,"MEDIUM CATEGORY",DmartSalesData[[#This Row],[sales]]&gt;=4000,"HIGH CATEGORY")</f>
        <v>HIGH CATEGORY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tr">
        <f>IF(AND(DmartSalesData[[#This Row],[profit]]&gt;=500,DmartSalesData[[#This Row],[sales]]&gt;=3000),"Good","Not Good")</f>
        <v>Good</v>
      </c>
      <c r="R12648" s="2">
        <f>YEAR(DmartSalesData[[#This Row],[order_date]])</f>
        <v>2024</v>
      </c>
    </row>
    <row r="12649" spans="1:18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 t="str" cm="1">
        <f t="array" ref="F12649">_xlfn.IFS(DmartSalesData[[#This Row],[sales]]&lt;2000,"LOW CATEGORY",DmartSalesData[[#This Row],[sales]]&lt;4000,"MEDIUM CATEGORY",DmartSalesData[[#This Row],[sales]]&gt;=4000,"HIGH CATEGORY")</f>
        <v>LOW CATEGORY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tr">
        <f>IF(AND(DmartSalesData[[#This Row],[profit]]&gt;=500,DmartSalesData[[#This Row],[sales]]&gt;=3000),"Good","Not Good")</f>
        <v>Not Good</v>
      </c>
      <c r="R12649" s="2">
        <f>YEAR(DmartSalesData[[#This Row],[order_date]])</f>
        <v>2023</v>
      </c>
    </row>
    <row r="12650" spans="1:18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 t="str" cm="1">
        <f t="array" ref="F12650">_xlfn.IFS(DmartSalesData[[#This Row],[sales]]&lt;2000,"LOW CATEGORY",DmartSalesData[[#This Row],[sales]]&lt;4000,"MEDIUM CATEGORY",DmartSalesData[[#This Row],[sales]]&gt;=4000,"HIGH CATEGORY")</f>
        <v>LOW CATEGORY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tr">
        <f>IF(AND(DmartSalesData[[#This Row],[profit]]&gt;=500,DmartSalesData[[#This Row],[sales]]&gt;=3000),"Good","Not Good")</f>
        <v>Not Good</v>
      </c>
      <c r="R12650" s="2">
        <f>YEAR(DmartSalesData[[#This Row],[order_date]])</f>
        <v>2024</v>
      </c>
    </row>
    <row r="12651" spans="1:18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 t="str" cm="1">
        <f t="array" ref="F12651">_xlfn.IFS(DmartSalesData[[#This Row],[sales]]&lt;2000,"LOW CATEGORY",DmartSalesData[[#This Row],[sales]]&lt;4000,"MEDIUM CATEGORY",DmartSalesData[[#This Row],[sales]]&gt;=4000,"HIGH CATEGORY")</f>
        <v>MEDIUM CATEGORY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tr">
        <f>IF(AND(DmartSalesData[[#This Row],[profit]]&gt;=500,DmartSalesData[[#This Row],[sales]]&gt;=3000),"Good","Not Good")</f>
        <v>Not Good</v>
      </c>
      <c r="R12651" s="2">
        <f>YEAR(DmartSalesData[[#This Row],[order_date]])</f>
        <v>2023</v>
      </c>
    </row>
    <row r="12652" spans="1:18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 t="str" cm="1">
        <f t="array" ref="F12652">_xlfn.IFS(DmartSalesData[[#This Row],[sales]]&lt;2000,"LOW CATEGORY",DmartSalesData[[#This Row],[sales]]&lt;4000,"MEDIUM CATEGORY",DmartSalesData[[#This Row],[sales]]&gt;=4000,"HIGH CATEGORY")</f>
        <v>MEDIUM CATEGORY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tr">
        <f>IF(AND(DmartSalesData[[#This Row],[profit]]&gt;=500,DmartSalesData[[#This Row],[sales]]&gt;=3000),"Good","Not Good")</f>
        <v>Not Good</v>
      </c>
      <c r="R12652" s="2">
        <f>YEAR(DmartSalesData[[#This Row],[order_date]])</f>
        <v>2024</v>
      </c>
    </row>
    <row r="12653" spans="1:18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 t="str" cm="1">
        <f t="array" ref="F12653">_xlfn.IFS(DmartSalesData[[#This Row],[sales]]&lt;2000,"LOW CATEGORY",DmartSalesData[[#This Row],[sales]]&lt;4000,"MEDIUM CATEGORY",DmartSalesData[[#This Row],[sales]]&gt;=4000,"HIGH CATEGORY")</f>
        <v>MEDIUM CATEGORY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tr">
        <f>IF(AND(DmartSalesData[[#This Row],[profit]]&gt;=500,DmartSalesData[[#This Row],[sales]]&gt;=3000),"Good","Not Good")</f>
        <v>Not Good</v>
      </c>
      <c r="R12653" s="2">
        <f>YEAR(DmartSalesData[[#This Row],[order_date]])</f>
        <v>2023</v>
      </c>
    </row>
    <row r="12654" spans="1:18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 t="str" cm="1">
        <f t="array" ref="F12654">_xlfn.IFS(DmartSalesData[[#This Row],[sales]]&lt;2000,"LOW CATEGORY",DmartSalesData[[#This Row],[sales]]&lt;4000,"MEDIUM CATEGORY",DmartSalesData[[#This Row],[sales]]&gt;=4000,"HIGH CATEGORY")</f>
        <v>HIGH CATEGORY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tr">
        <f>IF(AND(DmartSalesData[[#This Row],[profit]]&gt;=500,DmartSalesData[[#This Row],[sales]]&gt;=3000),"Good","Not Good")</f>
        <v>Good</v>
      </c>
      <c r="R12654" s="2">
        <f>YEAR(DmartSalesData[[#This Row],[order_date]])</f>
        <v>2024</v>
      </c>
    </row>
    <row r="12655" spans="1:18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 t="str" cm="1">
        <f t="array" ref="F12655">_xlfn.IFS(DmartSalesData[[#This Row],[sales]]&lt;2000,"LOW CATEGORY",DmartSalesData[[#This Row],[sales]]&lt;4000,"MEDIUM CATEGORY",DmartSalesData[[#This Row],[sales]]&gt;=4000,"HIGH CATEGORY")</f>
        <v>MEDIUM CATEGORY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tr">
        <f>IF(AND(DmartSalesData[[#This Row],[profit]]&gt;=500,DmartSalesData[[#This Row],[sales]]&gt;=3000),"Good","Not Good")</f>
        <v>Not Good</v>
      </c>
      <c r="R12655" s="2">
        <f>YEAR(DmartSalesData[[#This Row],[order_date]])</f>
        <v>2024</v>
      </c>
    </row>
    <row r="12656" spans="1:18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 t="str" cm="1">
        <f t="array" ref="F12656">_xlfn.IFS(DmartSalesData[[#This Row],[sales]]&lt;2000,"LOW CATEGORY",DmartSalesData[[#This Row],[sales]]&lt;4000,"MEDIUM CATEGORY",DmartSalesData[[#This Row],[sales]]&gt;=4000,"HIGH CATEGORY")</f>
        <v>LOW CATEGORY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tr">
        <f>IF(AND(DmartSalesData[[#This Row],[profit]]&gt;=500,DmartSalesData[[#This Row],[sales]]&gt;=3000),"Good","Not Good")</f>
        <v>Not Good</v>
      </c>
      <c r="R12656" s="2">
        <f>YEAR(DmartSalesData[[#This Row],[order_date]])</f>
        <v>2024</v>
      </c>
    </row>
    <row r="12657" spans="1:18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 t="str" cm="1">
        <f t="array" ref="F12657">_xlfn.IFS(DmartSalesData[[#This Row],[sales]]&lt;2000,"LOW CATEGORY",DmartSalesData[[#This Row],[sales]]&lt;4000,"MEDIUM CATEGORY",DmartSalesData[[#This Row],[sales]]&gt;=4000,"HIGH CATEGORY")</f>
        <v>MEDIUM CATEGORY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tr">
        <f>IF(AND(DmartSalesData[[#This Row],[profit]]&gt;=500,DmartSalesData[[#This Row],[sales]]&gt;=3000),"Good","Not Good")</f>
        <v>Good</v>
      </c>
      <c r="R12657" s="2">
        <f>YEAR(DmartSalesData[[#This Row],[order_date]])</f>
        <v>2023</v>
      </c>
    </row>
    <row r="12658" spans="1:18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 t="str" cm="1">
        <f t="array" ref="F12658">_xlfn.IFS(DmartSalesData[[#This Row],[sales]]&lt;2000,"LOW CATEGORY",DmartSalesData[[#This Row],[sales]]&lt;4000,"MEDIUM CATEGORY",DmartSalesData[[#This Row],[sales]]&gt;=4000,"HIGH CATEGORY")</f>
        <v>LOW CATEGORY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tr">
        <f>IF(AND(DmartSalesData[[#This Row],[profit]]&gt;=500,DmartSalesData[[#This Row],[sales]]&gt;=3000),"Good","Not Good")</f>
        <v>Not Good</v>
      </c>
      <c r="R12658" s="2">
        <f>YEAR(DmartSalesData[[#This Row],[order_date]])</f>
        <v>2024</v>
      </c>
    </row>
    <row r="12659" spans="1:18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 t="str" cm="1">
        <f t="array" ref="F12659">_xlfn.IFS(DmartSalesData[[#This Row],[sales]]&lt;2000,"LOW CATEGORY",DmartSalesData[[#This Row],[sales]]&lt;4000,"MEDIUM CATEGORY",DmartSalesData[[#This Row],[sales]]&gt;=4000,"HIGH CATEGORY")</f>
        <v>MEDIUM CATEGORY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tr">
        <f>IF(AND(DmartSalesData[[#This Row],[profit]]&gt;=500,DmartSalesData[[#This Row],[sales]]&gt;=3000),"Good","Not Good")</f>
        <v>Not Good</v>
      </c>
      <c r="R12659" s="2">
        <f>YEAR(DmartSalesData[[#This Row],[order_date]])</f>
        <v>2024</v>
      </c>
    </row>
    <row r="12660" spans="1:18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 t="str" cm="1">
        <f t="array" ref="F12660">_xlfn.IFS(DmartSalesData[[#This Row],[sales]]&lt;2000,"LOW CATEGORY",DmartSalesData[[#This Row],[sales]]&lt;4000,"MEDIUM CATEGORY",DmartSalesData[[#This Row],[sales]]&gt;=4000,"HIGH CATEGORY")</f>
        <v>HIGH CATEGORY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tr">
        <f>IF(AND(DmartSalesData[[#This Row],[profit]]&gt;=500,DmartSalesData[[#This Row],[sales]]&gt;=3000),"Good","Not Good")</f>
        <v>Not Good</v>
      </c>
      <c r="R12660" s="2">
        <f>YEAR(DmartSalesData[[#This Row],[order_date]])</f>
        <v>2023</v>
      </c>
    </row>
    <row r="12661" spans="1:18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 t="str" cm="1">
        <f t="array" ref="F12661">_xlfn.IFS(DmartSalesData[[#This Row],[sales]]&lt;2000,"LOW CATEGORY",DmartSalesData[[#This Row],[sales]]&lt;4000,"MEDIUM CATEGORY",DmartSalesData[[#This Row],[sales]]&gt;=4000,"HIGH CATEGORY")</f>
        <v>MEDIUM CATEGORY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tr">
        <f>IF(AND(DmartSalesData[[#This Row],[profit]]&gt;=500,DmartSalesData[[#This Row],[sales]]&gt;=3000),"Good","Not Good")</f>
        <v>Not Good</v>
      </c>
      <c r="R12661" s="2">
        <f>YEAR(DmartSalesData[[#This Row],[order_date]])</f>
        <v>2023</v>
      </c>
    </row>
    <row r="12662" spans="1:18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 t="str" cm="1">
        <f t="array" ref="F12662">_xlfn.IFS(DmartSalesData[[#This Row],[sales]]&lt;2000,"LOW CATEGORY",DmartSalesData[[#This Row],[sales]]&lt;4000,"MEDIUM CATEGORY",DmartSalesData[[#This Row],[sales]]&gt;=4000,"HIGH CATEGORY")</f>
        <v>LOW CATEGORY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tr">
        <f>IF(AND(DmartSalesData[[#This Row],[profit]]&gt;=500,DmartSalesData[[#This Row],[sales]]&gt;=3000),"Good","Not Good")</f>
        <v>Not Good</v>
      </c>
      <c r="R12662" s="2">
        <f>YEAR(DmartSalesData[[#This Row],[order_date]])</f>
        <v>2024</v>
      </c>
    </row>
    <row r="12663" spans="1:18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 t="str" cm="1">
        <f t="array" ref="F12663">_xlfn.IFS(DmartSalesData[[#This Row],[sales]]&lt;2000,"LOW CATEGORY",DmartSalesData[[#This Row],[sales]]&lt;4000,"MEDIUM CATEGORY",DmartSalesData[[#This Row],[sales]]&gt;=4000,"HIGH CATEGORY")</f>
        <v>MEDIUM CATEGORY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tr">
        <f>IF(AND(DmartSalesData[[#This Row],[profit]]&gt;=500,DmartSalesData[[#This Row],[sales]]&gt;=3000),"Good","Not Good")</f>
        <v>Not Good</v>
      </c>
      <c r="R12663" s="2">
        <f>YEAR(DmartSalesData[[#This Row],[order_date]])</f>
        <v>2023</v>
      </c>
    </row>
    <row r="12664" spans="1:18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 t="str" cm="1">
        <f t="array" ref="F12664">_xlfn.IFS(DmartSalesData[[#This Row],[sales]]&lt;2000,"LOW CATEGORY",DmartSalesData[[#This Row],[sales]]&lt;4000,"MEDIUM CATEGORY",DmartSalesData[[#This Row],[sales]]&gt;=4000,"HIGH CATEGORY")</f>
        <v>LOW CATEGORY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tr">
        <f>IF(AND(DmartSalesData[[#This Row],[profit]]&gt;=500,DmartSalesData[[#This Row],[sales]]&gt;=3000),"Good","Not Good")</f>
        <v>Not Good</v>
      </c>
      <c r="R12664" s="2">
        <f>YEAR(DmartSalesData[[#This Row],[order_date]])</f>
        <v>2023</v>
      </c>
    </row>
    <row r="12665" spans="1:18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 t="str" cm="1">
        <f t="array" ref="F12665">_xlfn.IFS(DmartSalesData[[#This Row],[sales]]&lt;2000,"LOW CATEGORY",DmartSalesData[[#This Row],[sales]]&lt;4000,"MEDIUM CATEGORY",DmartSalesData[[#This Row],[sales]]&gt;=4000,"HIGH CATEGORY")</f>
        <v>LOW CATEGORY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tr">
        <f>IF(AND(DmartSalesData[[#This Row],[profit]]&gt;=500,DmartSalesData[[#This Row],[sales]]&gt;=3000),"Good","Not Good")</f>
        <v>Not Good</v>
      </c>
      <c r="R12665" s="2">
        <f>YEAR(DmartSalesData[[#This Row],[order_date]])</f>
        <v>2024</v>
      </c>
    </row>
    <row r="12666" spans="1:18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 t="str" cm="1">
        <f t="array" ref="F12666">_xlfn.IFS(DmartSalesData[[#This Row],[sales]]&lt;2000,"LOW CATEGORY",DmartSalesData[[#This Row],[sales]]&lt;4000,"MEDIUM CATEGORY",DmartSalesData[[#This Row],[sales]]&gt;=4000,"HIGH CATEGORY")</f>
        <v>MEDIUM CATEGORY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tr">
        <f>IF(AND(DmartSalesData[[#This Row],[profit]]&gt;=500,DmartSalesData[[#This Row],[sales]]&gt;=3000),"Good","Not Good")</f>
        <v>Not Good</v>
      </c>
      <c r="R12666" s="2">
        <f>YEAR(DmartSalesData[[#This Row],[order_date]])</f>
        <v>2023</v>
      </c>
    </row>
    <row r="12667" spans="1:18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 t="str" cm="1">
        <f t="array" ref="F12667">_xlfn.IFS(DmartSalesData[[#This Row],[sales]]&lt;2000,"LOW CATEGORY",DmartSalesData[[#This Row],[sales]]&lt;4000,"MEDIUM CATEGORY",DmartSalesData[[#This Row],[sales]]&gt;=4000,"HIGH CATEGORY")</f>
        <v>MEDIUM CATEGORY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tr">
        <f>IF(AND(DmartSalesData[[#This Row],[profit]]&gt;=500,DmartSalesData[[#This Row],[sales]]&gt;=3000),"Good","Not Good")</f>
        <v>Not Good</v>
      </c>
      <c r="R12667" s="2">
        <f>YEAR(DmartSalesData[[#This Row],[order_date]])</f>
        <v>2024</v>
      </c>
    </row>
    <row r="12668" spans="1:18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 t="str" cm="1">
        <f t="array" ref="F12668">_xlfn.IFS(DmartSalesData[[#This Row],[sales]]&lt;2000,"LOW CATEGORY",DmartSalesData[[#This Row],[sales]]&lt;4000,"MEDIUM CATEGORY",DmartSalesData[[#This Row],[sales]]&gt;=4000,"HIGH CATEGORY")</f>
        <v>MEDIUM CATEGORY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tr">
        <f>IF(AND(DmartSalesData[[#This Row],[profit]]&gt;=500,DmartSalesData[[#This Row],[sales]]&gt;=3000),"Good","Not Good")</f>
        <v>Not Good</v>
      </c>
      <c r="R12668" s="2">
        <f>YEAR(DmartSalesData[[#This Row],[order_date]])</f>
        <v>2024</v>
      </c>
    </row>
    <row r="12669" spans="1:18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 t="str" cm="1">
        <f t="array" ref="F12669">_xlfn.IFS(DmartSalesData[[#This Row],[sales]]&lt;2000,"LOW CATEGORY",DmartSalesData[[#This Row],[sales]]&lt;4000,"MEDIUM CATEGORY",DmartSalesData[[#This Row],[sales]]&gt;=4000,"HIGH CATEGORY")</f>
        <v>MEDIUM CATEGORY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tr">
        <f>IF(AND(DmartSalesData[[#This Row],[profit]]&gt;=500,DmartSalesData[[#This Row],[sales]]&gt;=3000),"Good","Not Good")</f>
        <v>Not Good</v>
      </c>
      <c r="R12669" s="2">
        <f>YEAR(DmartSalesData[[#This Row],[order_date]])</f>
        <v>2024</v>
      </c>
    </row>
    <row r="12670" spans="1:18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 t="str" cm="1">
        <f t="array" ref="F12670">_xlfn.IFS(DmartSalesData[[#This Row],[sales]]&lt;2000,"LOW CATEGORY",DmartSalesData[[#This Row],[sales]]&lt;4000,"MEDIUM CATEGORY",DmartSalesData[[#This Row],[sales]]&gt;=4000,"HIGH CATEGORY")</f>
        <v>LOW CATEGORY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tr">
        <f>IF(AND(DmartSalesData[[#This Row],[profit]]&gt;=500,DmartSalesData[[#This Row],[sales]]&gt;=3000),"Good","Not Good")</f>
        <v>Not Good</v>
      </c>
      <c r="R12670" s="2">
        <f>YEAR(DmartSalesData[[#This Row],[order_date]])</f>
        <v>2024</v>
      </c>
    </row>
    <row r="12671" spans="1:18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 t="str" cm="1">
        <f t="array" ref="F12671">_xlfn.IFS(DmartSalesData[[#This Row],[sales]]&lt;2000,"LOW CATEGORY",DmartSalesData[[#This Row],[sales]]&lt;4000,"MEDIUM CATEGORY",DmartSalesData[[#This Row],[sales]]&gt;=4000,"HIGH CATEGORY")</f>
        <v>LOW CATEGORY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tr">
        <f>IF(AND(DmartSalesData[[#This Row],[profit]]&gt;=500,DmartSalesData[[#This Row],[sales]]&gt;=3000),"Good","Not Good")</f>
        <v>Not Good</v>
      </c>
      <c r="R12671" s="2">
        <f>YEAR(DmartSalesData[[#This Row],[order_date]])</f>
        <v>2024</v>
      </c>
    </row>
    <row r="12672" spans="1:18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 t="str" cm="1">
        <f t="array" ref="F12672">_xlfn.IFS(DmartSalesData[[#This Row],[sales]]&lt;2000,"LOW CATEGORY",DmartSalesData[[#This Row],[sales]]&lt;4000,"MEDIUM CATEGORY",DmartSalesData[[#This Row],[sales]]&gt;=4000,"HIGH CATEGORY")</f>
        <v>LOW CATEGORY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tr">
        <f>IF(AND(DmartSalesData[[#This Row],[profit]]&gt;=500,DmartSalesData[[#This Row],[sales]]&gt;=3000),"Good","Not Good")</f>
        <v>Not Good</v>
      </c>
      <c r="R12672" s="2">
        <f>YEAR(DmartSalesData[[#This Row],[order_date]])</f>
        <v>2023</v>
      </c>
    </row>
    <row r="12673" spans="1:18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 t="str" cm="1">
        <f t="array" ref="F12673">_xlfn.IFS(DmartSalesData[[#This Row],[sales]]&lt;2000,"LOW CATEGORY",DmartSalesData[[#This Row],[sales]]&lt;4000,"MEDIUM CATEGORY",DmartSalesData[[#This Row],[sales]]&gt;=4000,"HIGH CATEGORY")</f>
        <v>HIGH CATEGORY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tr">
        <f>IF(AND(DmartSalesData[[#This Row],[profit]]&gt;=500,DmartSalesData[[#This Row],[sales]]&gt;=3000),"Good","Not Good")</f>
        <v>Not Good</v>
      </c>
      <c r="R12673" s="2">
        <f>YEAR(DmartSalesData[[#This Row],[order_date]])</f>
        <v>2024</v>
      </c>
    </row>
    <row r="12674" spans="1:18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 t="str" cm="1">
        <f t="array" ref="F12674">_xlfn.IFS(DmartSalesData[[#This Row],[sales]]&lt;2000,"LOW CATEGORY",DmartSalesData[[#This Row],[sales]]&lt;4000,"MEDIUM CATEGORY",DmartSalesData[[#This Row],[sales]]&gt;=4000,"HIGH CATEGORY")</f>
        <v>MEDIUM CATEGORY</v>
      </c>
      <c r="G12674" s="2">
        <v>0.05</v>
      </c>
      <c r="H12674" s="2">
        <f t="shared" ref="H12674:H12737" si="396">E12674*G12674</f>
        <v>197.00050000000002</v>
      </c>
      <c r="I12674" s="2">
        <f t="shared" ref="I12674:I12737" si="397">E12674-H12674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tr">
        <f>IF(AND(DmartSalesData[[#This Row],[profit]]&gt;=500,DmartSalesData[[#This Row],[sales]]&gt;=3000),"Good","Not Good")</f>
        <v>Good</v>
      </c>
      <c r="R12674" s="2">
        <f>YEAR(DmartSalesData[[#This Row],[order_date]])</f>
        <v>2024</v>
      </c>
    </row>
    <row r="12675" spans="1:18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 t="str" cm="1">
        <f t="array" ref="F12675">_xlfn.IFS(DmartSalesData[[#This Row],[sales]]&lt;2000,"LOW CATEGORY",DmartSalesData[[#This Row],[sales]]&lt;4000,"MEDIUM CATEGORY",DmartSalesData[[#This Row],[sales]]&gt;=4000,"HIGH CATEGORY")</f>
        <v>HIGH CATEGORY</v>
      </c>
      <c r="G12675" s="2">
        <v>0.31</v>
      </c>
      <c r="H12675" s="2">
        <f t="shared" si="396"/>
        <v>1507.9515999999999</v>
      </c>
      <c r="I12675" s="2">
        <f t="shared" si="397"/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tr">
        <f>IF(AND(DmartSalesData[[#This Row],[profit]]&gt;=500,DmartSalesData[[#This Row],[sales]]&gt;=3000),"Good","Not Good")</f>
        <v>Good</v>
      </c>
      <c r="R12675" s="2">
        <f>YEAR(DmartSalesData[[#This Row],[order_date]])</f>
        <v>2024</v>
      </c>
    </row>
    <row r="12676" spans="1:18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 t="str" cm="1">
        <f t="array" ref="F12676">_xlfn.IFS(DmartSalesData[[#This Row],[sales]]&lt;2000,"LOW CATEGORY",DmartSalesData[[#This Row],[sales]]&lt;4000,"MEDIUM CATEGORY",DmartSalesData[[#This Row],[sales]]&gt;=4000,"HIGH CATEGORY")</f>
        <v>MEDIUM CATEGORY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tr">
        <f>IF(AND(DmartSalesData[[#This Row],[profit]]&gt;=500,DmartSalesData[[#This Row],[sales]]&gt;=3000),"Good","Not Good")</f>
        <v>Good</v>
      </c>
      <c r="R12676" s="2">
        <f>YEAR(DmartSalesData[[#This Row],[order_date]])</f>
        <v>2024</v>
      </c>
    </row>
    <row r="12677" spans="1:18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 t="str" cm="1">
        <f t="array" ref="F12677">_xlfn.IFS(DmartSalesData[[#This Row],[sales]]&lt;2000,"LOW CATEGORY",DmartSalesData[[#This Row],[sales]]&lt;4000,"MEDIUM CATEGORY",DmartSalesData[[#This Row],[sales]]&gt;=4000,"HIGH CATEGORY")</f>
        <v>MEDIUM CATEGORY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tr">
        <f>IF(AND(DmartSalesData[[#This Row],[profit]]&gt;=500,DmartSalesData[[#This Row],[sales]]&gt;=3000),"Good","Not Good")</f>
        <v>Not Good</v>
      </c>
      <c r="R12677" s="2">
        <f>YEAR(DmartSalesData[[#This Row],[order_date]])</f>
        <v>2023</v>
      </c>
    </row>
    <row r="12678" spans="1:18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 t="str" cm="1">
        <f t="array" ref="F12678">_xlfn.IFS(DmartSalesData[[#This Row],[sales]]&lt;2000,"LOW CATEGORY",DmartSalesData[[#This Row],[sales]]&lt;4000,"MEDIUM CATEGORY",DmartSalesData[[#This Row],[sales]]&gt;=4000,"HIGH CATEGORY")</f>
        <v>LOW CATEGORY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tr">
        <f>IF(AND(DmartSalesData[[#This Row],[profit]]&gt;=500,DmartSalesData[[#This Row],[sales]]&gt;=3000),"Good","Not Good")</f>
        <v>Not Good</v>
      </c>
      <c r="R12678" s="2">
        <f>YEAR(DmartSalesData[[#This Row],[order_date]])</f>
        <v>2023</v>
      </c>
    </row>
    <row r="12679" spans="1:18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 t="str" cm="1">
        <f t="array" ref="F12679">_xlfn.IFS(DmartSalesData[[#This Row],[sales]]&lt;2000,"LOW CATEGORY",DmartSalesData[[#This Row],[sales]]&lt;4000,"MEDIUM CATEGORY",DmartSalesData[[#This Row],[sales]]&gt;=4000,"HIGH CATEGORY")</f>
        <v>LOW CATEGORY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tr">
        <f>IF(AND(DmartSalesData[[#This Row],[profit]]&gt;=500,DmartSalesData[[#This Row],[sales]]&gt;=3000),"Good","Not Good")</f>
        <v>Not Good</v>
      </c>
      <c r="R12679" s="2">
        <f>YEAR(DmartSalesData[[#This Row],[order_date]])</f>
        <v>2023</v>
      </c>
    </row>
    <row r="12680" spans="1:18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 t="str" cm="1">
        <f t="array" ref="F12680">_xlfn.IFS(DmartSalesData[[#This Row],[sales]]&lt;2000,"LOW CATEGORY",DmartSalesData[[#This Row],[sales]]&lt;4000,"MEDIUM CATEGORY",DmartSalesData[[#This Row],[sales]]&gt;=4000,"HIGH CATEGORY")</f>
        <v>MEDIUM CATEGORY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tr">
        <f>IF(AND(DmartSalesData[[#This Row],[profit]]&gt;=500,DmartSalesData[[#This Row],[sales]]&gt;=3000),"Good","Not Good")</f>
        <v>Not Good</v>
      </c>
      <c r="R12680" s="2">
        <f>YEAR(DmartSalesData[[#This Row],[order_date]])</f>
        <v>2024</v>
      </c>
    </row>
    <row r="12681" spans="1:18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 t="str" cm="1">
        <f t="array" ref="F12681">_xlfn.IFS(DmartSalesData[[#This Row],[sales]]&lt;2000,"LOW CATEGORY",DmartSalesData[[#This Row],[sales]]&lt;4000,"MEDIUM CATEGORY",DmartSalesData[[#This Row],[sales]]&gt;=4000,"HIGH CATEGORY")</f>
        <v>MEDIUM CATEGORY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tr">
        <f>IF(AND(DmartSalesData[[#This Row],[profit]]&gt;=500,DmartSalesData[[#This Row],[sales]]&gt;=3000),"Good","Not Good")</f>
        <v>Not Good</v>
      </c>
      <c r="R12681" s="2">
        <f>YEAR(DmartSalesData[[#This Row],[order_date]])</f>
        <v>2023</v>
      </c>
    </row>
    <row r="12682" spans="1:18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 t="str" cm="1">
        <f t="array" ref="F12682">_xlfn.IFS(DmartSalesData[[#This Row],[sales]]&lt;2000,"LOW CATEGORY",DmartSalesData[[#This Row],[sales]]&lt;4000,"MEDIUM CATEGORY",DmartSalesData[[#This Row],[sales]]&gt;=4000,"HIGH CATEGORY")</f>
        <v>MEDIUM CATEGORY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tr">
        <f>IF(AND(DmartSalesData[[#This Row],[profit]]&gt;=500,DmartSalesData[[#This Row],[sales]]&gt;=3000),"Good","Not Good")</f>
        <v>Not Good</v>
      </c>
      <c r="R12682" s="2">
        <f>YEAR(DmartSalesData[[#This Row],[order_date]])</f>
        <v>2023</v>
      </c>
    </row>
    <row r="12683" spans="1:18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 t="str" cm="1">
        <f t="array" ref="F12683">_xlfn.IFS(DmartSalesData[[#This Row],[sales]]&lt;2000,"LOW CATEGORY",DmartSalesData[[#This Row],[sales]]&lt;4000,"MEDIUM CATEGORY",DmartSalesData[[#This Row],[sales]]&gt;=4000,"HIGH CATEGORY")</f>
        <v>MEDIUM CATEGORY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tr">
        <f>IF(AND(DmartSalesData[[#This Row],[profit]]&gt;=500,DmartSalesData[[#This Row],[sales]]&gt;=3000),"Good","Not Good")</f>
        <v>Not Good</v>
      </c>
      <c r="R12683" s="2">
        <f>YEAR(DmartSalesData[[#This Row],[order_date]])</f>
        <v>2023</v>
      </c>
    </row>
    <row r="12684" spans="1:18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 t="str" cm="1">
        <f t="array" ref="F12684">_xlfn.IFS(DmartSalesData[[#This Row],[sales]]&lt;2000,"LOW CATEGORY",DmartSalesData[[#This Row],[sales]]&lt;4000,"MEDIUM CATEGORY",DmartSalesData[[#This Row],[sales]]&gt;=4000,"HIGH CATEGORY")</f>
        <v>HIGH CATEGORY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tr">
        <f>IF(AND(DmartSalesData[[#This Row],[profit]]&gt;=500,DmartSalesData[[#This Row],[sales]]&gt;=3000),"Good","Not Good")</f>
        <v>Not Good</v>
      </c>
      <c r="R12684" s="2">
        <f>YEAR(DmartSalesData[[#This Row],[order_date]])</f>
        <v>2023</v>
      </c>
    </row>
    <row r="12685" spans="1:18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 t="str" cm="1">
        <f t="array" ref="F12685">_xlfn.IFS(DmartSalesData[[#This Row],[sales]]&lt;2000,"LOW CATEGORY",DmartSalesData[[#This Row],[sales]]&lt;4000,"MEDIUM CATEGORY",DmartSalesData[[#This Row],[sales]]&gt;=4000,"HIGH CATEGORY")</f>
        <v>MEDIUM CATEGORY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tr">
        <f>IF(AND(DmartSalesData[[#This Row],[profit]]&gt;=500,DmartSalesData[[#This Row],[sales]]&gt;=3000),"Good","Not Good")</f>
        <v>Not Good</v>
      </c>
      <c r="R12685" s="2">
        <f>YEAR(DmartSalesData[[#This Row],[order_date]])</f>
        <v>2023</v>
      </c>
    </row>
    <row r="12686" spans="1:18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 t="str" cm="1">
        <f t="array" ref="F12686">_xlfn.IFS(DmartSalesData[[#This Row],[sales]]&lt;2000,"LOW CATEGORY",DmartSalesData[[#This Row],[sales]]&lt;4000,"MEDIUM CATEGORY",DmartSalesData[[#This Row],[sales]]&gt;=4000,"HIGH CATEGORY")</f>
        <v>LOW CATEGORY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tr">
        <f>IF(AND(DmartSalesData[[#This Row],[profit]]&gt;=500,DmartSalesData[[#This Row],[sales]]&gt;=3000),"Good","Not Good")</f>
        <v>Not Good</v>
      </c>
      <c r="R12686" s="2">
        <f>YEAR(DmartSalesData[[#This Row],[order_date]])</f>
        <v>2024</v>
      </c>
    </row>
    <row r="12687" spans="1:18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 t="str" cm="1">
        <f t="array" ref="F12687">_xlfn.IFS(DmartSalesData[[#This Row],[sales]]&lt;2000,"LOW CATEGORY",DmartSalesData[[#This Row],[sales]]&lt;4000,"MEDIUM CATEGORY",DmartSalesData[[#This Row],[sales]]&gt;=4000,"HIGH CATEGORY")</f>
        <v>HIGH CATEGORY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tr">
        <f>IF(AND(DmartSalesData[[#This Row],[profit]]&gt;=500,DmartSalesData[[#This Row],[sales]]&gt;=3000),"Good","Not Good")</f>
        <v>Good</v>
      </c>
      <c r="R12687" s="2">
        <f>YEAR(DmartSalesData[[#This Row],[order_date]])</f>
        <v>2023</v>
      </c>
    </row>
    <row r="12688" spans="1:18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 t="str" cm="1">
        <f t="array" ref="F12688">_xlfn.IFS(DmartSalesData[[#This Row],[sales]]&lt;2000,"LOW CATEGORY",DmartSalesData[[#This Row],[sales]]&lt;4000,"MEDIUM CATEGORY",DmartSalesData[[#This Row],[sales]]&gt;=4000,"HIGH CATEGORY")</f>
        <v>MEDIUM CATEGORY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tr">
        <f>IF(AND(DmartSalesData[[#This Row],[profit]]&gt;=500,DmartSalesData[[#This Row],[sales]]&gt;=3000),"Good","Not Good")</f>
        <v>Not Good</v>
      </c>
      <c r="R12688" s="2">
        <f>YEAR(DmartSalesData[[#This Row],[order_date]])</f>
        <v>2024</v>
      </c>
    </row>
    <row r="12689" spans="1:18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 t="str" cm="1">
        <f t="array" ref="F12689">_xlfn.IFS(DmartSalesData[[#This Row],[sales]]&lt;2000,"LOW CATEGORY",DmartSalesData[[#This Row],[sales]]&lt;4000,"MEDIUM CATEGORY",DmartSalesData[[#This Row],[sales]]&gt;=4000,"HIGH CATEGORY")</f>
        <v>HIGH CATEGORY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tr">
        <f>IF(AND(DmartSalesData[[#This Row],[profit]]&gt;=500,DmartSalesData[[#This Row],[sales]]&gt;=3000),"Good","Not Good")</f>
        <v>Good</v>
      </c>
      <c r="R12689" s="2">
        <f>YEAR(DmartSalesData[[#This Row],[order_date]])</f>
        <v>2023</v>
      </c>
    </row>
    <row r="12690" spans="1:18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 t="str" cm="1">
        <f t="array" ref="F12690">_xlfn.IFS(DmartSalesData[[#This Row],[sales]]&lt;2000,"LOW CATEGORY",DmartSalesData[[#This Row],[sales]]&lt;4000,"MEDIUM CATEGORY",DmartSalesData[[#This Row],[sales]]&gt;=4000,"HIGH CATEGORY")</f>
        <v>LOW CATEGORY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tr">
        <f>IF(AND(DmartSalesData[[#This Row],[profit]]&gt;=500,DmartSalesData[[#This Row],[sales]]&gt;=3000),"Good","Not Good")</f>
        <v>Not Good</v>
      </c>
      <c r="R12690" s="2">
        <f>YEAR(DmartSalesData[[#This Row],[order_date]])</f>
        <v>2024</v>
      </c>
    </row>
    <row r="12691" spans="1:18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 t="str" cm="1">
        <f t="array" ref="F12691">_xlfn.IFS(DmartSalesData[[#This Row],[sales]]&lt;2000,"LOW CATEGORY",DmartSalesData[[#This Row],[sales]]&lt;4000,"MEDIUM CATEGORY",DmartSalesData[[#This Row],[sales]]&gt;=4000,"HIGH CATEGORY")</f>
        <v>MEDIUM CATEGORY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tr">
        <f>IF(AND(DmartSalesData[[#This Row],[profit]]&gt;=500,DmartSalesData[[#This Row],[sales]]&gt;=3000),"Good","Not Good")</f>
        <v>Good</v>
      </c>
      <c r="R12691" s="2">
        <f>YEAR(DmartSalesData[[#This Row],[order_date]])</f>
        <v>2023</v>
      </c>
    </row>
    <row r="12692" spans="1:18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 t="str" cm="1">
        <f t="array" ref="F12692">_xlfn.IFS(DmartSalesData[[#This Row],[sales]]&lt;2000,"LOW CATEGORY",DmartSalesData[[#This Row],[sales]]&lt;4000,"MEDIUM CATEGORY",DmartSalesData[[#This Row],[sales]]&gt;=4000,"HIGH CATEGORY")</f>
        <v>LOW CATEGORY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tr">
        <f>IF(AND(DmartSalesData[[#This Row],[profit]]&gt;=500,DmartSalesData[[#This Row],[sales]]&gt;=3000),"Good","Not Good")</f>
        <v>Not Good</v>
      </c>
      <c r="R12692" s="2">
        <f>YEAR(DmartSalesData[[#This Row],[order_date]])</f>
        <v>2024</v>
      </c>
    </row>
    <row r="12693" spans="1:18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 t="str" cm="1">
        <f t="array" ref="F12693">_xlfn.IFS(DmartSalesData[[#This Row],[sales]]&lt;2000,"LOW CATEGORY",DmartSalesData[[#This Row],[sales]]&lt;4000,"MEDIUM CATEGORY",DmartSalesData[[#This Row],[sales]]&gt;=4000,"HIGH CATEGORY")</f>
        <v>LOW CATEGORY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tr">
        <f>IF(AND(DmartSalesData[[#This Row],[profit]]&gt;=500,DmartSalesData[[#This Row],[sales]]&gt;=3000),"Good","Not Good")</f>
        <v>Not Good</v>
      </c>
      <c r="R12693" s="2">
        <f>YEAR(DmartSalesData[[#This Row],[order_date]])</f>
        <v>2024</v>
      </c>
    </row>
    <row r="12694" spans="1:18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 t="str" cm="1">
        <f t="array" ref="F12694">_xlfn.IFS(DmartSalesData[[#This Row],[sales]]&lt;2000,"LOW CATEGORY",DmartSalesData[[#This Row],[sales]]&lt;4000,"MEDIUM CATEGORY",DmartSalesData[[#This Row],[sales]]&gt;=4000,"HIGH CATEGORY")</f>
        <v>MEDIUM CATEGORY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tr">
        <f>IF(AND(DmartSalesData[[#This Row],[profit]]&gt;=500,DmartSalesData[[#This Row],[sales]]&gt;=3000),"Good","Not Good")</f>
        <v>Good</v>
      </c>
      <c r="R12694" s="2">
        <f>YEAR(DmartSalesData[[#This Row],[order_date]])</f>
        <v>2024</v>
      </c>
    </row>
    <row r="12695" spans="1:18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 t="str" cm="1">
        <f t="array" ref="F12695">_xlfn.IFS(DmartSalesData[[#This Row],[sales]]&lt;2000,"LOW CATEGORY",DmartSalesData[[#This Row],[sales]]&lt;4000,"MEDIUM CATEGORY",DmartSalesData[[#This Row],[sales]]&gt;=4000,"HIGH CATEGORY")</f>
        <v>LOW CATEGORY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tr">
        <f>IF(AND(DmartSalesData[[#This Row],[profit]]&gt;=500,DmartSalesData[[#This Row],[sales]]&gt;=3000),"Good","Not Good")</f>
        <v>Not Good</v>
      </c>
      <c r="R12695" s="2">
        <f>YEAR(DmartSalesData[[#This Row],[order_date]])</f>
        <v>2024</v>
      </c>
    </row>
    <row r="12696" spans="1:18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 t="str" cm="1">
        <f t="array" ref="F12696">_xlfn.IFS(DmartSalesData[[#This Row],[sales]]&lt;2000,"LOW CATEGORY",DmartSalesData[[#This Row],[sales]]&lt;4000,"MEDIUM CATEGORY",DmartSalesData[[#This Row],[sales]]&gt;=4000,"HIGH CATEGORY")</f>
        <v>LOW CATEGORY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tr">
        <f>IF(AND(DmartSalesData[[#This Row],[profit]]&gt;=500,DmartSalesData[[#This Row],[sales]]&gt;=3000),"Good","Not Good")</f>
        <v>Not Good</v>
      </c>
      <c r="R12696" s="2">
        <f>YEAR(DmartSalesData[[#This Row],[order_date]])</f>
        <v>2024</v>
      </c>
    </row>
    <row r="12697" spans="1:18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 t="str" cm="1">
        <f t="array" ref="F12697">_xlfn.IFS(DmartSalesData[[#This Row],[sales]]&lt;2000,"LOW CATEGORY",DmartSalesData[[#This Row],[sales]]&lt;4000,"MEDIUM CATEGORY",DmartSalesData[[#This Row],[sales]]&gt;=4000,"HIGH CATEGORY")</f>
        <v>HIGH CATEGORY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tr">
        <f>IF(AND(DmartSalesData[[#This Row],[profit]]&gt;=500,DmartSalesData[[#This Row],[sales]]&gt;=3000),"Good","Not Good")</f>
        <v>Good</v>
      </c>
      <c r="R12697" s="2">
        <f>YEAR(DmartSalesData[[#This Row],[order_date]])</f>
        <v>2024</v>
      </c>
    </row>
    <row r="12698" spans="1:18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 t="str" cm="1">
        <f t="array" ref="F12698">_xlfn.IFS(DmartSalesData[[#This Row],[sales]]&lt;2000,"LOW CATEGORY",DmartSalesData[[#This Row],[sales]]&lt;4000,"MEDIUM CATEGORY",DmartSalesData[[#This Row],[sales]]&gt;=4000,"HIGH CATEGORY")</f>
        <v>HIGH CATEGORY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tr">
        <f>IF(AND(DmartSalesData[[#This Row],[profit]]&gt;=500,DmartSalesData[[#This Row],[sales]]&gt;=3000),"Good","Not Good")</f>
        <v>Good</v>
      </c>
      <c r="R12698" s="2">
        <f>YEAR(DmartSalesData[[#This Row],[order_date]])</f>
        <v>2023</v>
      </c>
    </row>
    <row r="12699" spans="1:18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 t="str" cm="1">
        <f t="array" ref="F12699">_xlfn.IFS(DmartSalesData[[#This Row],[sales]]&lt;2000,"LOW CATEGORY",DmartSalesData[[#This Row],[sales]]&lt;4000,"MEDIUM CATEGORY",DmartSalesData[[#This Row],[sales]]&gt;=4000,"HIGH CATEGORY")</f>
        <v>LOW CATEGORY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tr">
        <f>IF(AND(DmartSalesData[[#This Row],[profit]]&gt;=500,DmartSalesData[[#This Row],[sales]]&gt;=3000),"Good","Not Good")</f>
        <v>Not Good</v>
      </c>
      <c r="R12699" s="2">
        <f>YEAR(DmartSalesData[[#This Row],[order_date]])</f>
        <v>2024</v>
      </c>
    </row>
    <row r="12700" spans="1:18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 t="str" cm="1">
        <f t="array" ref="F12700">_xlfn.IFS(DmartSalesData[[#This Row],[sales]]&lt;2000,"LOW CATEGORY",DmartSalesData[[#This Row],[sales]]&lt;4000,"MEDIUM CATEGORY",DmartSalesData[[#This Row],[sales]]&gt;=4000,"HIGH CATEGORY")</f>
        <v>LOW CATEGORY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tr">
        <f>IF(AND(DmartSalesData[[#This Row],[profit]]&gt;=500,DmartSalesData[[#This Row],[sales]]&gt;=3000),"Good","Not Good")</f>
        <v>Not Good</v>
      </c>
      <c r="R12700" s="2">
        <f>YEAR(DmartSalesData[[#This Row],[order_date]])</f>
        <v>2024</v>
      </c>
    </row>
    <row r="12701" spans="1:18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 t="str" cm="1">
        <f t="array" ref="F12701">_xlfn.IFS(DmartSalesData[[#This Row],[sales]]&lt;2000,"LOW CATEGORY",DmartSalesData[[#This Row],[sales]]&lt;4000,"MEDIUM CATEGORY",DmartSalesData[[#This Row],[sales]]&gt;=4000,"HIGH CATEGORY")</f>
        <v>MEDIUM CATEGORY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tr">
        <f>IF(AND(DmartSalesData[[#This Row],[profit]]&gt;=500,DmartSalesData[[#This Row],[sales]]&gt;=3000),"Good","Not Good")</f>
        <v>Good</v>
      </c>
      <c r="R12701" s="2">
        <f>YEAR(DmartSalesData[[#This Row],[order_date]])</f>
        <v>2023</v>
      </c>
    </row>
    <row r="12702" spans="1:18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 t="str" cm="1">
        <f t="array" ref="F12702">_xlfn.IFS(DmartSalesData[[#This Row],[sales]]&lt;2000,"LOW CATEGORY",DmartSalesData[[#This Row],[sales]]&lt;4000,"MEDIUM CATEGORY",DmartSalesData[[#This Row],[sales]]&gt;=4000,"HIGH CATEGORY")</f>
        <v>HIGH CATEGORY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tr">
        <f>IF(AND(DmartSalesData[[#This Row],[profit]]&gt;=500,DmartSalesData[[#This Row],[sales]]&gt;=3000),"Good","Not Good")</f>
        <v>Not Good</v>
      </c>
      <c r="R12702" s="2">
        <f>YEAR(DmartSalesData[[#This Row],[order_date]])</f>
        <v>2024</v>
      </c>
    </row>
    <row r="12703" spans="1:18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 t="str" cm="1">
        <f t="array" ref="F12703">_xlfn.IFS(DmartSalesData[[#This Row],[sales]]&lt;2000,"LOW CATEGORY",DmartSalesData[[#This Row],[sales]]&lt;4000,"MEDIUM CATEGORY",DmartSalesData[[#This Row],[sales]]&gt;=4000,"HIGH CATEGORY")</f>
        <v>HIGH CATEGORY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tr">
        <f>IF(AND(DmartSalesData[[#This Row],[profit]]&gt;=500,DmartSalesData[[#This Row],[sales]]&gt;=3000),"Good","Not Good")</f>
        <v>Good</v>
      </c>
      <c r="R12703" s="2">
        <f>YEAR(DmartSalesData[[#This Row],[order_date]])</f>
        <v>2023</v>
      </c>
    </row>
    <row r="12704" spans="1:18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 t="str" cm="1">
        <f t="array" ref="F12704">_xlfn.IFS(DmartSalesData[[#This Row],[sales]]&lt;2000,"LOW CATEGORY",DmartSalesData[[#This Row],[sales]]&lt;4000,"MEDIUM CATEGORY",DmartSalesData[[#This Row],[sales]]&gt;=4000,"HIGH CATEGORY")</f>
        <v>LOW CATEGORY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tr">
        <f>IF(AND(DmartSalesData[[#This Row],[profit]]&gt;=500,DmartSalesData[[#This Row],[sales]]&gt;=3000),"Good","Not Good")</f>
        <v>Not Good</v>
      </c>
      <c r="R12704" s="2">
        <f>YEAR(DmartSalesData[[#This Row],[order_date]])</f>
        <v>2023</v>
      </c>
    </row>
    <row r="12705" spans="1:18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 t="str" cm="1">
        <f t="array" ref="F12705">_xlfn.IFS(DmartSalesData[[#This Row],[sales]]&lt;2000,"LOW CATEGORY",DmartSalesData[[#This Row],[sales]]&lt;4000,"MEDIUM CATEGORY",DmartSalesData[[#This Row],[sales]]&gt;=4000,"HIGH CATEGORY")</f>
        <v>MEDIUM CATEGORY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tr">
        <f>IF(AND(DmartSalesData[[#This Row],[profit]]&gt;=500,DmartSalesData[[#This Row],[sales]]&gt;=3000),"Good","Not Good")</f>
        <v>Not Good</v>
      </c>
      <c r="R12705" s="2">
        <f>YEAR(DmartSalesData[[#This Row],[order_date]])</f>
        <v>2024</v>
      </c>
    </row>
    <row r="12706" spans="1:18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 t="str" cm="1">
        <f t="array" ref="F12706">_xlfn.IFS(DmartSalesData[[#This Row],[sales]]&lt;2000,"LOW CATEGORY",DmartSalesData[[#This Row],[sales]]&lt;4000,"MEDIUM CATEGORY",DmartSalesData[[#This Row],[sales]]&gt;=4000,"HIGH CATEGORY")</f>
        <v>LOW CATEGORY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tr">
        <f>IF(AND(DmartSalesData[[#This Row],[profit]]&gt;=500,DmartSalesData[[#This Row],[sales]]&gt;=3000),"Good","Not Good")</f>
        <v>Not Good</v>
      </c>
      <c r="R12706" s="2">
        <f>YEAR(DmartSalesData[[#This Row],[order_date]])</f>
        <v>2024</v>
      </c>
    </row>
    <row r="12707" spans="1:18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 t="str" cm="1">
        <f t="array" ref="F12707">_xlfn.IFS(DmartSalesData[[#This Row],[sales]]&lt;2000,"LOW CATEGORY",DmartSalesData[[#This Row],[sales]]&lt;4000,"MEDIUM CATEGORY",DmartSalesData[[#This Row],[sales]]&gt;=4000,"HIGH CATEGORY")</f>
        <v>LOW CATEGORY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tr">
        <f>IF(AND(DmartSalesData[[#This Row],[profit]]&gt;=500,DmartSalesData[[#This Row],[sales]]&gt;=3000),"Good","Not Good")</f>
        <v>Not Good</v>
      </c>
      <c r="R12707" s="2">
        <f>YEAR(DmartSalesData[[#This Row],[order_date]])</f>
        <v>2023</v>
      </c>
    </row>
    <row r="12708" spans="1:18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 t="str" cm="1">
        <f t="array" ref="F12708">_xlfn.IFS(DmartSalesData[[#This Row],[sales]]&lt;2000,"LOW CATEGORY",DmartSalesData[[#This Row],[sales]]&lt;4000,"MEDIUM CATEGORY",DmartSalesData[[#This Row],[sales]]&gt;=4000,"HIGH CATEGORY")</f>
        <v>LOW CATEGORY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tr">
        <f>IF(AND(DmartSalesData[[#This Row],[profit]]&gt;=500,DmartSalesData[[#This Row],[sales]]&gt;=3000),"Good","Not Good")</f>
        <v>Not Good</v>
      </c>
      <c r="R12708" s="2">
        <f>YEAR(DmartSalesData[[#This Row],[order_date]])</f>
        <v>2024</v>
      </c>
    </row>
    <row r="12709" spans="1:18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 t="str" cm="1">
        <f t="array" ref="F12709">_xlfn.IFS(DmartSalesData[[#This Row],[sales]]&lt;2000,"LOW CATEGORY",DmartSalesData[[#This Row],[sales]]&lt;4000,"MEDIUM CATEGORY",DmartSalesData[[#This Row],[sales]]&gt;=4000,"HIGH CATEGORY")</f>
        <v>LOW CATEGORY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tr">
        <f>IF(AND(DmartSalesData[[#This Row],[profit]]&gt;=500,DmartSalesData[[#This Row],[sales]]&gt;=3000),"Good","Not Good")</f>
        <v>Not Good</v>
      </c>
      <c r="R12709" s="2">
        <f>YEAR(DmartSalesData[[#This Row],[order_date]])</f>
        <v>2024</v>
      </c>
    </row>
    <row r="12710" spans="1:18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 t="str" cm="1">
        <f t="array" ref="F12710">_xlfn.IFS(DmartSalesData[[#This Row],[sales]]&lt;2000,"LOW CATEGORY",DmartSalesData[[#This Row],[sales]]&lt;4000,"MEDIUM CATEGORY",DmartSalesData[[#This Row],[sales]]&gt;=4000,"HIGH CATEGORY")</f>
        <v>MEDIUM CATEGORY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tr">
        <f>IF(AND(DmartSalesData[[#This Row],[profit]]&gt;=500,DmartSalesData[[#This Row],[sales]]&gt;=3000),"Good","Not Good")</f>
        <v>Not Good</v>
      </c>
      <c r="R12710" s="2">
        <f>YEAR(DmartSalesData[[#This Row],[order_date]])</f>
        <v>2024</v>
      </c>
    </row>
    <row r="12711" spans="1:18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 t="str" cm="1">
        <f t="array" ref="F12711">_xlfn.IFS(DmartSalesData[[#This Row],[sales]]&lt;2000,"LOW CATEGORY",DmartSalesData[[#This Row],[sales]]&lt;4000,"MEDIUM CATEGORY",DmartSalesData[[#This Row],[sales]]&gt;=4000,"HIGH CATEGORY")</f>
        <v>LOW CATEGORY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tr">
        <f>IF(AND(DmartSalesData[[#This Row],[profit]]&gt;=500,DmartSalesData[[#This Row],[sales]]&gt;=3000),"Good","Not Good")</f>
        <v>Not Good</v>
      </c>
      <c r="R12711" s="2">
        <f>YEAR(DmartSalesData[[#This Row],[order_date]])</f>
        <v>2024</v>
      </c>
    </row>
    <row r="12712" spans="1:18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 t="str" cm="1">
        <f t="array" ref="F12712">_xlfn.IFS(DmartSalesData[[#This Row],[sales]]&lt;2000,"LOW CATEGORY",DmartSalesData[[#This Row],[sales]]&lt;4000,"MEDIUM CATEGORY",DmartSalesData[[#This Row],[sales]]&gt;=4000,"HIGH CATEGORY")</f>
        <v>HIGH CATEGORY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tr">
        <f>IF(AND(DmartSalesData[[#This Row],[profit]]&gt;=500,DmartSalesData[[#This Row],[sales]]&gt;=3000),"Good","Not Good")</f>
        <v>Not Good</v>
      </c>
      <c r="R12712" s="2">
        <f>YEAR(DmartSalesData[[#This Row],[order_date]])</f>
        <v>2023</v>
      </c>
    </row>
    <row r="12713" spans="1:18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 t="str" cm="1">
        <f t="array" ref="F12713">_xlfn.IFS(DmartSalesData[[#This Row],[sales]]&lt;2000,"LOW CATEGORY",DmartSalesData[[#This Row],[sales]]&lt;4000,"MEDIUM CATEGORY",DmartSalesData[[#This Row],[sales]]&gt;=4000,"HIGH CATEGORY")</f>
        <v>MEDIUM CATEGORY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tr">
        <f>IF(AND(DmartSalesData[[#This Row],[profit]]&gt;=500,DmartSalesData[[#This Row],[sales]]&gt;=3000),"Good","Not Good")</f>
        <v>Good</v>
      </c>
      <c r="R12713" s="2">
        <f>YEAR(DmartSalesData[[#This Row],[order_date]])</f>
        <v>2024</v>
      </c>
    </row>
    <row r="12714" spans="1:18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 t="str" cm="1">
        <f t="array" ref="F12714">_xlfn.IFS(DmartSalesData[[#This Row],[sales]]&lt;2000,"LOW CATEGORY",DmartSalesData[[#This Row],[sales]]&lt;4000,"MEDIUM CATEGORY",DmartSalesData[[#This Row],[sales]]&gt;=4000,"HIGH CATEGORY")</f>
        <v>LOW CATEGORY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tr">
        <f>IF(AND(DmartSalesData[[#This Row],[profit]]&gt;=500,DmartSalesData[[#This Row],[sales]]&gt;=3000),"Good","Not Good")</f>
        <v>Not Good</v>
      </c>
      <c r="R12714" s="2">
        <f>YEAR(DmartSalesData[[#This Row],[order_date]])</f>
        <v>2024</v>
      </c>
    </row>
    <row r="12715" spans="1:18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 t="str" cm="1">
        <f t="array" ref="F12715">_xlfn.IFS(DmartSalesData[[#This Row],[sales]]&lt;2000,"LOW CATEGORY",DmartSalesData[[#This Row],[sales]]&lt;4000,"MEDIUM CATEGORY",DmartSalesData[[#This Row],[sales]]&gt;=4000,"HIGH CATEGORY")</f>
        <v>HIGH CATEGORY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tr">
        <f>IF(AND(DmartSalesData[[#This Row],[profit]]&gt;=500,DmartSalesData[[#This Row],[sales]]&gt;=3000),"Good","Not Good")</f>
        <v>Not Good</v>
      </c>
      <c r="R12715" s="2">
        <f>YEAR(DmartSalesData[[#This Row],[order_date]])</f>
        <v>2023</v>
      </c>
    </row>
    <row r="12716" spans="1:18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 t="str" cm="1">
        <f t="array" ref="F12716">_xlfn.IFS(DmartSalesData[[#This Row],[sales]]&lt;2000,"LOW CATEGORY",DmartSalesData[[#This Row],[sales]]&lt;4000,"MEDIUM CATEGORY",DmartSalesData[[#This Row],[sales]]&gt;=4000,"HIGH CATEGORY")</f>
        <v>HIGH CATEGORY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tr">
        <f>IF(AND(DmartSalesData[[#This Row],[profit]]&gt;=500,DmartSalesData[[#This Row],[sales]]&gt;=3000),"Good","Not Good")</f>
        <v>Good</v>
      </c>
      <c r="R12716" s="2">
        <f>YEAR(DmartSalesData[[#This Row],[order_date]])</f>
        <v>2024</v>
      </c>
    </row>
    <row r="12717" spans="1:18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 t="str" cm="1">
        <f t="array" ref="F12717">_xlfn.IFS(DmartSalesData[[#This Row],[sales]]&lt;2000,"LOW CATEGORY",DmartSalesData[[#This Row],[sales]]&lt;4000,"MEDIUM CATEGORY",DmartSalesData[[#This Row],[sales]]&gt;=4000,"HIGH CATEGORY")</f>
        <v>MEDIUM CATEGORY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tr">
        <f>IF(AND(DmartSalesData[[#This Row],[profit]]&gt;=500,DmartSalesData[[#This Row],[sales]]&gt;=3000),"Good","Not Good")</f>
        <v>Not Good</v>
      </c>
      <c r="R12717" s="2">
        <f>YEAR(DmartSalesData[[#This Row],[order_date]])</f>
        <v>2023</v>
      </c>
    </row>
    <row r="12718" spans="1:18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 t="str" cm="1">
        <f t="array" ref="F12718">_xlfn.IFS(DmartSalesData[[#This Row],[sales]]&lt;2000,"LOW CATEGORY",DmartSalesData[[#This Row],[sales]]&lt;4000,"MEDIUM CATEGORY",DmartSalesData[[#This Row],[sales]]&gt;=4000,"HIGH CATEGORY")</f>
        <v>LOW CATEGORY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tr">
        <f>IF(AND(DmartSalesData[[#This Row],[profit]]&gt;=500,DmartSalesData[[#This Row],[sales]]&gt;=3000),"Good","Not Good")</f>
        <v>Not Good</v>
      </c>
      <c r="R12718" s="2">
        <f>YEAR(DmartSalesData[[#This Row],[order_date]])</f>
        <v>2023</v>
      </c>
    </row>
    <row r="12719" spans="1:18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 t="str" cm="1">
        <f t="array" ref="F12719">_xlfn.IFS(DmartSalesData[[#This Row],[sales]]&lt;2000,"LOW CATEGORY",DmartSalesData[[#This Row],[sales]]&lt;4000,"MEDIUM CATEGORY",DmartSalesData[[#This Row],[sales]]&gt;=4000,"HIGH CATEGORY")</f>
        <v>LOW CATEGORY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tr">
        <f>IF(AND(DmartSalesData[[#This Row],[profit]]&gt;=500,DmartSalesData[[#This Row],[sales]]&gt;=3000),"Good","Not Good")</f>
        <v>Not Good</v>
      </c>
      <c r="R12719" s="2">
        <f>YEAR(DmartSalesData[[#This Row],[order_date]])</f>
        <v>2024</v>
      </c>
    </row>
    <row r="12720" spans="1:18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 t="str" cm="1">
        <f t="array" ref="F12720">_xlfn.IFS(DmartSalesData[[#This Row],[sales]]&lt;2000,"LOW CATEGORY",DmartSalesData[[#This Row],[sales]]&lt;4000,"MEDIUM CATEGORY",DmartSalesData[[#This Row],[sales]]&gt;=4000,"HIGH CATEGORY")</f>
        <v>LOW CATEGORY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tr">
        <f>IF(AND(DmartSalesData[[#This Row],[profit]]&gt;=500,DmartSalesData[[#This Row],[sales]]&gt;=3000),"Good","Not Good")</f>
        <v>Not Good</v>
      </c>
      <c r="R12720" s="2">
        <f>YEAR(DmartSalesData[[#This Row],[order_date]])</f>
        <v>2024</v>
      </c>
    </row>
    <row r="12721" spans="1:18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 t="str" cm="1">
        <f t="array" ref="F12721">_xlfn.IFS(DmartSalesData[[#This Row],[sales]]&lt;2000,"LOW CATEGORY",DmartSalesData[[#This Row],[sales]]&lt;4000,"MEDIUM CATEGORY",DmartSalesData[[#This Row],[sales]]&gt;=4000,"HIGH CATEGORY")</f>
        <v>MEDIUM CATEGORY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tr">
        <f>IF(AND(DmartSalesData[[#This Row],[profit]]&gt;=500,DmartSalesData[[#This Row],[sales]]&gt;=3000),"Good","Not Good")</f>
        <v>Not Good</v>
      </c>
      <c r="R12721" s="2">
        <f>YEAR(DmartSalesData[[#This Row],[order_date]])</f>
        <v>2023</v>
      </c>
    </row>
    <row r="12722" spans="1:18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 t="str" cm="1">
        <f t="array" ref="F12722">_xlfn.IFS(DmartSalesData[[#This Row],[sales]]&lt;2000,"LOW CATEGORY",DmartSalesData[[#This Row],[sales]]&lt;4000,"MEDIUM CATEGORY",DmartSalesData[[#This Row],[sales]]&gt;=4000,"HIGH CATEGORY")</f>
        <v>LOW CATEGORY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tr">
        <f>IF(AND(DmartSalesData[[#This Row],[profit]]&gt;=500,DmartSalesData[[#This Row],[sales]]&gt;=3000),"Good","Not Good")</f>
        <v>Not Good</v>
      </c>
      <c r="R12722" s="2">
        <f>YEAR(DmartSalesData[[#This Row],[order_date]])</f>
        <v>2023</v>
      </c>
    </row>
    <row r="12723" spans="1:18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 t="str" cm="1">
        <f t="array" ref="F12723">_xlfn.IFS(DmartSalesData[[#This Row],[sales]]&lt;2000,"LOW CATEGORY",DmartSalesData[[#This Row],[sales]]&lt;4000,"MEDIUM CATEGORY",DmartSalesData[[#This Row],[sales]]&gt;=4000,"HIGH CATEGORY")</f>
        <v>MEDIUM CATEGORY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tr">
        <f>IF(AND(DmartSalesData[[#This Row],[profit]]&gt;=500,DmartSalesData[[#This Row],[sales]]&gt;=3000),"Good","Not Good")</f>
        <v>Not Good</v>
      </c>
      <c r="R12723" s="2">
        <f>YEAR(DmartSalesData[[#This Row],[order_date]])</f>
        <v>2023</v>
      </c>
    </row>
    <row r="12724" spans="1:18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 t="str" cm="1">
        <f t="array" ref="F12724">_xlfn.IFS(DmartSalesData[[#This Row],[sales]]&lt;2000,"LOW CATEGORY",DmartSalesData[[#This Row],[sales]]&lt;4000,"MEDIUM CATEGORY",DmartSalesData[[#This Row],[sales]]&gt;=4000,"HIGH CATEGORY")</f>
        <v>LOW CATEGORY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tr">
        <f>IF(AND(DmartSalesData[[#This Row],[profit]]&gt;=500,DmartSalesData[[#This Row],[sales]]&gt;=3000),"Good","Not Good")</f>
        <v>Not Good</v>
      </c>
      <c r="R12724" s="2">
        <f>YEAR(DmartSalesData[[#This Row],[order_date]])</f>
        <v>2023</v>
      </c>
    </row>
    <row r="12725" spans="1:18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 t="str" cm="1">
        <f t="array" ref="F12725">_xlfn.IFS(DmartSalesData[[#This Row],[sales]]&lt;2000,"LOW CATEGORY",DmartSalesData[[#This Row],[sales]]&lt;4000,"MEDIUM CATEGORY",DmartSalesData[[#This Row],[sales]]&gt;=4000,"HIGH CATEGORY")</f>
        <v>MEDIUM CATEGORY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tr">
        <f>IF(AND(DmartSalesData[[#This Row],[profit]]&gt;=500,DmartSalesData[[#This Row],[sales]]&gt;=3000),"Good","Not Good")</f>
        <v>Not Good</v>
      </c>
      <c r="R12725" s="2">
        <f>YEAR(DmartSalesData[[#This Row],[order_date]])</f>
        <v>2023</v>
      </c>
    </row>
    <row r="12726" spans="1:18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 t="str" cm="1">
        <f t="array" ref="F12726">_xlfn.IFS(DmartSalesData[[#This Row],[sales]]&lt;2000,"LOW CATEGORY",DmartSalesData[[#This Row],[sales]]&lt;4000,"MEDIUM CATEGORY",DmartSalesData[[#This Row],[sales]]&gt;=4000,"HIGH CATEGORY")</f>
        <v>MEDIUM CATEGORY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tr">
        <f>IF(AND(DmartSalesData[[#This Row],[profit]]&gt;=500,DmartSalesData[[#This Row],[sales]]&gt;=3000),"Good","Not Good")</f>
        <v>Not Good</v>
      </c>
      <c r="R12726" s="2">
        <f>YEAR(DmartSalesData[[#This Row],[order_date]])</f>
        <v>2023</v>
      </c>
    </row>
    <row r="12727" spans="1:18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 t="str" cm="1">
        <f t="array" ref="F12727">_xlfn.IFS(DmartSalesData[[#This Row],[sales]]&lt;2000,"LOW CATEGORY",DmartSalesData[[#This Row],[sales]]&lt;4000,"MEDIUM CATEGORY",DmartSalesData[[#This Row],[sales]]&gt;=4000,"HIGH CATEGORY")</f>
        <v>LOW CATEGORY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tr">
        <f>IF(AND(DmartSalesData[[#This Row],[profit]]&gt;=500,DmartSalesData[[#This Row],[sales]]&gt;=3000),"Good","Not Good")</f>
        <v>Not Good</v>
      </c>
      <c r="R12727" s="2">
        <f>YEAR(DmartSalesData[[#This Row],[order_date]])</f>
        <v>2024</v>
      </c>
    </row>
    <row r="12728" spans="1:18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 t="str" cm="1">
        <f t="array" ref="F12728">_xlfn.IFS(DmartSalesData[[#This Row],[sales]]&lt;2000,"LOW CATEGORY",DmartSalesData[[#This Row],[sales]]&lt;4000,"MEDIUM CATEGORY",DmartSalesData[[#This Row],[sales]]&gt;=4000,"HIGH CATEGORY")</f>
        <v>MEDIUM CATEGORY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tr">
        <f>IF(AND(DmartSalesData[[#This Row],[profit]]&gt;=500,DmartSalesData[[#This Row],[sales]]&gt;=3000),"Good","Not Good")</f>
        <v>Not Good</v>
      </c>
      <c r="R12728" s="2">
        <f>YEAR(DmartSalesData[[#This Row],[order_date]])</f>
        <v>2023</v>
      </c>
    </row>
    <row r="12729" spans="1:18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 t="str" cm="1">
        <f t="array" ref="F12729">_xlfn.IFS(DmartSalesData[[#This Row],[sales]]&lt;2000,"LOW CATEGORY",DmartSalesData[[#This Row],[sales]]&lt;4000,"MEDIUM CATEGORY",DmartSalesData[[#This Row],[sales]]&gt;=4000,"HIGH CATEGORY")</f>
        <v>MEDIUM CATEGORY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tr">
        <f>IF(AND(DmartSalesData[[#This Row],[profit]]&gt;=500,DmartSalesData[[#This Row],[sales]]&gt;=3000),"Good","Not Good")</f>
        <v>Not Good</v>
      </c>
      <c r="R12729" s="2">
        <f>YEAR(DmartSalesData[[#This Row],[order_date]])</f>
        <v>2024</v>
      </c>
    </row>
    <row r="12730" spans="1:18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 t="str" cm="1">
        <f t="array" ref="F12730">_xlfn.IFS(DmartSalesData[[#This Row],[sales]]&lt;2000,"LOW CATEGORY",DmartSalesData[[#This Row],[sales]]&lt;4000,"MEDIUM CATEGORY",DmartSalesData[[#This Row],[sales]]&gt;=4000,"HIGH CATEGORY")</f>
        <v>HIGH CATEGORY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tr">
        <f>IF(AND(DmartSalesData[[#This Row],[profit]]&gt;=500,DmartSalesData[[#This Row],[sales]]&gt;=3000),"Good","Not Good")</f>
        <v>Not Good</v>
      </c>
      <c r="R12730" s="2">
        <f>YEAR(DmartSalesData[[#This Row],[order_date]])</f>
        <v>2023</v>
      </c>
    </row>
    <row r="12731" spans="1:18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 t="str" cm="1">
        <f t="array" ref="F12731">_xlfn.IFS(DmartSalesData[[#This Row],[sales]]&lt;2000,"LOW CATEGORY",DmartSalesData[[#This Row],[sales]]&lt;4000,"MEDIUM CATEGORY",DmartSalesData[[#This Row],[sales]]&gt;=4000,"HIGH CATEGORY")</f>
        <v>MEDIUM CATEGORY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tr">
        <f>IF(AND(DmartSalesData[[#This Row],[profit]]&gt;=500,DmartSalesData[[#This Row],[sales]]&gt;=3000),"Good","Not Good")</f>
        <v>Not Good</v>
      </c>
      <c r="R12731" s="2">
        <f>YEAR(DmartSalesData[[#This Row],[order_date]])</f>
        <v>2023</v>
      </c>
    </row>
    <row r="12732" spans="1:18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 t="str" cm="1">
        <f t="array" ref="F12732">_xlfn.IFS(DmartSalesData[[#This Row],[sales]]&lt;2000,"LOW CATEGORY",DmartSalesData[[#This Row],[sales]]&lt;4000,"MEDIUM CATEGORY",DmartSalesData[[#This Row],[sales]]&gt;=4000,"HIGH CATEGORY")</f>
        <v>MEDIUM CATEGORY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tr">
        <f>IF(AND(DmartSalesData[[#This Row],[profit]]&gt;=500,DmartSalesData[[#This Row],[sales]]&gt;=3000),"Good","Not Good")</f>
        <v>Not Good</v>
      </c>
      <c r="R12732" s="2">
        <f>YEAR(DmartSalesData[[#This Row],[order_date]])</f>
        <v>2023</v>
      </c>
    </row>
    <row r="12733" spans="1:18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 t="str" cm="1">
        <f t="array" ref="F12733">_xlfn.IFS(DmartSalesData[[#This Row],[sales]]&lt;2000,"LOW CATEGORY",DmartSalesData[[#This Row],[sales]]&lt;4000,"MEDIUM CATEGORY",DmartSalesData[[#This Row],[sales]]&gt;=4000,"HIGH CATEGORY")</f>
        <v>HIGH CATEGORY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tr">
        <f>IF(AND(DmartSalesData[[#This Row],[profit]]&gt;=500,DmartSalesData[[#This Row],[sales]]&gt;=3000),"Good","Not Good")</f>
        <v>Good</v>
      </c>
      <c r="R12733" s="2">
        <f>YEAR(DmartSalesData[[#This Row],[order_date]])</f>
        <v>2024</v>
      </c>
    </row>
    <row r="12734" spans="1:18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 t="str" cm="1">
        <f t="array" ref="F12734">_xlfn.IFS(DmartSalesData[[#This Row],[sales]]&lt;2000,"LOW CATEGORY",DmartSalesData[[#This Row],[sales]]&lt;4000,"MEDIUM CATEGORY",DmartSalesData[[#This Row],[sales]]&gt;=4000,"HIGH CATEGORY")</f>
        <v>MEDIUM CATEGORY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tr">
        <f>IF(AND(DmartSalesData[[#This Row],[profit]]&gt;=500,DmartSalesData[[#This Row],[sales]]&gt;=3000),"Good","Not Good")</f>
        <v>Not Good</v>
      </c>
      <c r="R12734" s="2">
        <f>YEAR(DmartSalesData[[#This Row],[order_date]])</f>
        <v>2023</v>
      </c>
    </row>
    <row r="12735" spans="1:18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 t="str" cm="1">
        <f t="array" ref="F12735">_xlfn.IFS(DmartSalesData[[#This Row],[sales]]&lt;2000,"LOW CATEGORY",DmartSalesData[[#This Row],[sales]]&lt;4000,"MEDIUM CATEGORY",DmartSalesData[[#This Row],[sales]]&gt;=4000,"HIGH CATEGORY")</f>
        <v>LOW CATEGORY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tr">
        <f>IF(AND(DmartSalesData[[#This Row],[profit]]&gt;=500,DmartSalesData[[#This Row],[sales]]&gt;=3000),"Good","Not Good")</f>
        <v>Not Good</v>
      </c>
      <c r="R12735" s="2">
        <f>YEAR(DmartSalesData[[#This Row],[order_date]])</f>
        <v>2024</v>
      </c>
    </row>
    <row r="12736" spans="1:18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 t="str" cm="1">
        <f t="array" ref="F12736">_xlfn.IFS(DmartSalesData[[#This Row],[sales]]&lt;2000,"LOW CATEGORY",DmartSalesData[[#This Row],[sales]]&lt;4000,"MEDIUM CATEGORY",DmartSalesData[[#This Row],[sales]]&gt;=4000,"HIGH CATEGORY")</f>
        <v>LOW CATEGORY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tr">
        <f>IF(AND(DmartSalesData[[#This Row],[profit]]&gt;=500,DmartSalesData[[#This Row],[sales]]&gt;=3000),"Good","Not Good")</f>
        <v>Not Good</v>
      </c>
      <c r="R12736" s="2">
        <f>YEAR(DmartSalesData[[#This Row],[order_date]])</f>
        <v>2024</v>
      </c>
    </row>
    <row r="12737" spans="1:18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 t="str" cm="1">
        <f t="array" ref="F12737">_xlfn.IFS(DmartSalesData[[#This Row],[sales]]&lt;2000,"LOW CATEGORY",DmartSalesData[[#This Row],[sales]]&lt;4000,"MEDIUM CATEGORY",DmartSalesData[[#This Row],[sales]]&gt;=4000,"HIGH CATEGORY")</f>
        <v>LOW CATEGORY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tr">
        <f>IF(AND(DmartSalesData[[#This Row],[profit]]&gt;=500,DmartSalesData[[#This Row],[sales]]&gt;=3000),"Good","Not Good")</f>
        <v>Not Good</v>
      </c>
      <c r="R12737" s="2">
        <f>YEAR(DmartSalesData[[#This Row],[order_date]])</f>
        <v>2023</v>
      </c>
    </row>
    <row r="12738" spans="1:18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 t="str" cm="1">
        <f t="array" ref="F12738">_xlfn.IFS(DmartSalesData[[#This Row],[sales]]&lt;2000,"LOW CATEGORY",DmartSalesData[[#This Row],[sales]]&lt;4000,"MEDIUM CATEGORY",DmartSalesData[[#This Row],[sales]]&gt;=4000,"HIGH CATEGORY")</f>
        <v>LOW CATEGORY</v>
      </c>
      <c r="G12738" s="2">
        <v>0.28999999999999998</v>
      </c>
      <c r="H12738" s="2">
        <f t="shared" ref="H12738:H12801" si="398">E12738*G12738</f>
        <v>482.10469999999998</v>
      </c>
      <c r="I12738" s="2">
        <f t="shared" ref="I12738:I12801" si="399">E12738-H12738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tr">
        <f>IF(AND(DmartSalesData[[#This Row],[profit]]&gt;=500,DmartSalesData[[#This Row],[sales]]&gt;=3000),"Good","Not Good")</f>
        <v>Not Good</v>
      </c>
      <c r="R12738" s="2">
        <f>YEAR(DmartSalesData[[#This Row],[order_date]])</f>
        <v>2024</v>
      </c>
    </row>
    <row r="12739" spans="1:18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 t="str" cm="1">
        <f t="array" ref="F12739">_xlfn.IFS(DmartSalesData[[#This Row],[sales]]&lt;2000,"LOW CATEGORY",DmartSalesData[[#This Row],[sales]]&lt;4000,"MEDIUM CATEGORY",DmartSalesData[[#This Row],[sales]]&gt;=4000,"HIGH CATEGORY")</f>
        <v>MEDIUM CATEGORY</v>
      </c>
      <c r="G12739" s="2">
        <v>0.35</v>
      </c>
      <c r="H12739" s="2">
        <f t="shared" si="398"/>
        <v>782.1345</v>
      </c>
      <c r="I12739" s="2">
        <f t="shared" si="399"/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tr">
        <f>IF(AND(DmartSalesData[[#This Row],[profit]]&gt;=500,DmartSalesData[[#This Row],[sales]]&gt;=3000),"Good","Not Good")</f>
        <v>Not Good</v>
      </c>
      <c r="R12739" s="2">
        <f>YEAR(DmartSalesData[[#This Row],[order_date]])</f>
        <v>2023</v>
      </c>
    </row>
    <row r="12740" spans="1:18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 t="str" cm="1">
        <f t="array" ref="F12740">_xlfn.IFS(DmartSalesData[[#This Row],[sales]]&lt;2000,"LOW CATEGORY",DmartSalesData[[#This Row],[sales]]&lt;4000,"MEDIUM CATEGORY",DmartSalesData[[#This Row],[sales]]&gt;=4000,"HIGH CATEGORY")</f>
        <v>MEDIUM CATEGORY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tr">
        <f>IF(AND(DmartSalesData[[#This Row],[profit]]&gt;=500,DmartSalesData[[#This Row],[sales]]&gt;=3000),"Good","Not Good")</f>
        <v>Not Good</v>
      </c>
      <c r="R12740" s="2">
        <f>YEAR(DmartSalesData[[#This Row],[order_date]])</f>
        <v>2023</v>
      </c>
    </row>
    <row r="12741" spans="1:18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 t="str" cm="1">
        <f t="array" ref="F12741">_xlfn.IFS(DmartSalesData[[#This Row],[sales]]&lt;2000,"LOW CATEGORY",DmartSalesData[[#This Row],[sales]]&lt;4000,"MEDIUM CATEGORY",DmartSalesData[[#This Row],[sales]]&gt;=4000,"HIGH CATEGORY")</f>
        <v>HIGH CATEGORY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tr">
        <f>IF(AND(DmartSalesData[[#This Row],[profit]]&gt;=500,DmartSalesData[[#This Row],[sales]]&gt;=3000),"Good","Not Good")</f>
        <v>Good</v>
      </c>
      <c r="R12741" s="2">
        <f>YEAR(DmartSalesData[[#This Row],[order_date]])</f>
        <v>2024</v>
      </c>
    </row>
    <row r="12742" spans="1:18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 t="str" cm="1">
        <f t="array" ref="F12742">_xlfn.IFS(DmartSalesData[[#This Row],[sales]]&lt;2000,"LOW CATEGORY",DmartSalesData[[#This Row],[sales]]&lt;4000,"MEDIUM CATEGORY",DmartSalesData[[#This Row],[sales]]&gt;=4000,"HIGH CATEGORY")</f>
        <v>LOW CATEGORY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tr">
        <f>IF(AND(DmartSalesData[[#This Row],[profit]]&gt;=500,DmartSalesData[[#This Row],[sales]]&gt;=3000),"Good","Not Good")</f>
        <v>Not Good</v>
      </c>
      <c r="R12742" s="2">
        <f>YEAR(DmartSalesData[[#This Row],[order_date]])</f>
        <v>2023</v>
      </c>
    </row>
    <row r="12743" spans="1:18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 t="str" cm="1">
        <f t="array" ref="F12743">_xlfn.IFS(DmartSalesData[[#This Row],[sales]]&lt;2000,"LOW CATEGORY",DmartSalesData[[#This Row],[sales]]&lt;4000,"MEDIUM CATEGORY",DmartSalesData[[#This Row],[sales]]&gt;=4000,"HIGH CATEGORY")</f>
        <v>MEDIUM CATEGORY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tr">
        <f>IF(AND(DmartSalesData[[#This Row],[profit]]&gt;=500,DmartSalesData[[#This Row],[sales]]&gt;=3000),"Good","Not Good")</f>
        <v>Not Good</v>
      </c>
      <c r="R12743" s="2">
        <f>YEAR(DmartSalesData[[#This Row],[order_date]])</f>
        <v>2024</v>
      </c>
    </row>
    <row r="12744" spans="1:18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 t="str" cm="1">
        <f t="array" ref="F12744">_xlfn.IFS(DmartSalesData[[#This Row],[sales]]&lt;2000,"LOW CATEGORY",DmartSalesData[[#This Row],[sales]]&lt;4000,"MEDIUM CATEGORY",DmartSalesData[[#This Row],[sales]]&gt;=4000,"HIGH CATEGORY")</f>
        <v>MEDIUM CATEGORY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tr">
        <f>IF(AND(DmartSalesData[[#This Row],[profit]]&gt;=500,DmartSalesData[[#This Row],[sales]]&gt;=3000),"Good","Not Good")</f>
        <v>Not Good</v>
      </c>
      <c r="R12744" s="2">
        <f>YEAR(DmartSalesData[[#This Row],[order_date]])</f>
        <v>2023</v>
      </c>
    </row>
    <row r="12745" spans="1:18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 t="str" cm="1">
        <f t="array" ref="F12745">_xlfn.IFS(DmartSalesData[[#This Row],[sales]]&lt;2000,"LOW CATEGORY",DmartSalesData[[#This Row],[sales]]&lt;4000,"MEDIUM CATEGORY",DmartSalesData[[#This Row],[sales]]&gt;=4000,"HIGH CATEGORY")</f>
        <v>HIGH CATEGORY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tr">
        <f>IF(AND(DmartSalesData[[#This Row],[profit]]&gt;=500,DmartSalesData[[#This Row],[sales]]&gt;=3000),"Good","Not Good")</f>
        <v>Good</v>
      </c>
      <c r="R12745" s="2">
        <f>YEAR(DmartSalesData[[#This Row],[order_date]])</f>
        <v>2023</v>
      </c>
    </row>
    <row r="12746" spans="1:18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 t="str" cm="1">
        <f t="array" ref="F12746">_xlfn.IFS(DmartSalesData[[#This Row],[sales]]&lt;2000,"LOW CATEGORY",DmartSalesData[[#This Row],[sales]]&lt;4000,"MEDIUM CATEGORY",DmartSalesData[[#This Row],[sales]]&gt;=4000,"HIGH CATEGORY")</f>
        <v>LOW CATEGORY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tr">
        <f>IF(AND(DmartSalesData[[#This Row],[profit]]&gt;=500,DmartSalesData[[#This Row],[sales]]&gt;=3000),"Good","Not Good")</f>
        <v>Not Good</v>
      </c>
      <c r="R12746" s="2">
        <f>YEAR(DmartSalesData[[#This Row],[order_date]])</f>
        <v>2023</v>
      </c>
    </row>
    <row r="12747" spans="1:18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 t="str" cm="1">
        <f t="array" ref="F12747">_xlfn.IFS(DmartSalesData[[#This Row],[sales]]&lt;2000,"LOW CATEGORY",DmartSalesData[[#This Row],[sales]]&lt;4000,"MEDIUM CATEGORY",DmartSalesData[[#This Row],[sales]]&gt;=4000,"HIGH CATEGORY")</f>
        <v>LOW CATEGORY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tr">
        <f>IF(AND(DmartSalesData[[#This Row],[profit]]&gt;=500,DmartSalesData[[#This Row],[sales]]&gt;=3000),"Good","Not Good")</f>
        <v>Not Good</v>
      </c>
      <c r="R12747" s="2">
        <f>YEAR(DmartSalesData[[#This Row],[order_date]])</f>
        <v>2023</v>
      </c>
    </row>
    <row r="12748" spans="1:18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 t="str" cm="1">
        <f t="array" ref="F12748">_xlfn.IFS(DmartSalesData[[#This Row],[sales]]&lt;2000,"LOW CATEGORY",DmartSalesData[[#This Row],[sales]]&lt;4000,"MEDIUM CATEGORY",DmartSalesData[[#This Row],[sales]]&gt;=4000,"HIGH CATEGORY")</f>
        <v>LOW CATEGORY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tr">
        <f>IF(AND(DmartSalesData[[#This Row],[profit]]&gt;=500,DmartSalesData[[#This Row],[sales]]&gt;=3000),"Good","Not Good")</f>
        <v>Not Good</v>
      </c>
      <c r="R12748" s="2">
        <f>YEAR(DmartSalesData[[#This Row],[order_date]])</f>
        <v>2023</v>
      </c>
    </row>
    <row r="12749" spans="1:18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 t="str" cm="1">
        <f t="array" ref="F12749">_xlfn.IFS(DmartSalesData[[#This Row],[sales]]&lt;2000,"LOW CATEGORY",DmartSalesData[[#This Row],[sales]]&lt;4000,"MEDIUM CATEGORY",DmartSalesData[[#This Row],[sales]]&gt;=4000,"HIGH CATEGORY")</f>
        <v>MEDIUM CATEGORY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tr">
        <f>IF(AND(DmartSalesData[[#This Row],[profit]]&gt;=500,DmartSalesData[[#This Row],[sales]]&gt;=3000),"Good","Not Good")</f>
        <v>Not Good</v>
      </c>
      <c r="R12749" s="2">
        <f>YEAR(DmartSalesData[[#This Row],[order_date]])</f>
        <v>2023</v>
      </c>
    </row>
    <row r="12750" spans="1:18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 t="str" cm="1">
        <f t="array" ref="F12750">_xlfn.IFS(DmartSalesData[[#This Row],[sales]]&lt;2000,"LOW CATEGORY",DmartSalesData[[#This Row],[sales]]&lt;4000,"MEDIUM CATEGORY",DmartSalesData[[#This Row],[sales]]&gt;=4000,"HIGH CATEGORY")</f>
        <v>MEDIUM CATEGORY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tr">
        <f>IF(AND(DmartSalesData[[#This Row],[profit]]&gt;=500,DmartSalesData[[#This Row],[sales]]&gt;=3000),"Good","Not Good")</f>
        <v>Not Good</v>
      </c>
      <c r="R12750" s="2">
        <f>YEAR(DmartSalesData[[#This Row],[order_date]])</f>
        <v>2023</v>
      </c>
    </row>
    <row r="12751" spans="1:18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 t="str" cm="1">
        <f t="array" ref="F12751">_xlfn.IFS(DmartSalesData[[#This Row],[sales]]&lt;2000,"LOW CATEGORY",DmartSalesData[[#This Row],[sales]]&lt;4000,"MEDIUM CATEGORY",DmartSalesData[[#This Row],[sales]]&gt;=4000,"HIGH CATEGORY")</f>
        <v>MEDIUM CATEGORY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tr">
        <f>IF(AND(DmartSalesData[[#This Row],[profit]]&gt;=500,DmartSalesData[[#This Row],[sales]]&gt;=3000),"Good","Not Good")</f>
        <v>Not Good</v>
      </c>
      <c r="R12751" s="2">
        <f>YEAR(DmartSalesData[[#This Row],[order_date]])</f>
        <v>2024</v>
      </c>
    </row>
    <row r="12752" spans="1:18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 t="str" cm="1">
        <f t="array" ref="F12752">_xlfn.IFS(DmartSalesData[[#This Row],[sales]]&lt;2000,"LOW CATEGORY",DmartSalesData[[#This Row],[sales]]&lt;4000,"MEDIUM CATEGORY",DmartSalesData[[#This Row],[sales]]&gt;=4000,"HIGH CATEGORY")</f>
        <v>LOW CATEGORY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tr">
        <f>IF(AND(DmartSalesData[[#This Row],[profit]]&gt;=500,DmartSalesData[[#This Row],[sales]]&gt;=3000),"Good","Not Good")</f>
        <v>Not Good</v>
      </c>
      <c r="R12752" s="2">
        <f>YEAR(DmartSalesData[[#This Row],[order_date]])</f>
        <v>2024</v>
      </c>
    </row>
    <row r="12753" spans="1:18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 t="str" cm="1">
        <f t="array" ref="F12753">_xlfn.IFS(DmartSalesData[[#This Row],[sales]]&lt;2000,"LOW CATEGORY",DmartSalesData[[#This Row],[sales]]&lt;4000,"MEDIUM CATEGORY",DmartSalesData[[#This Row],[sales]]&gt;=4000,"HIGH CATEGORY")</f>
        <v>LOW CATEGORY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tr">
        <f>IF(AND(DmartSalesData[[#This Row],[profit]]&gt;=500,DmartSalesData[[#This Row],[sales]]&gt;=3000),"Good","Not Good")</f>
        <v>Not Good</v>
      </c>
      <c r="R12753" s="2">
        <f>YEAR(DmartSalesData[[#This Row],[order_date]])</f>
        <v>2024</v>
      </c>
    </row>
    <row r="12754" spans="1:18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 t="str" cm="1">
        <f t="array" ref="F12754">_xlfn.IFS(DmartSalesData[[#This Row],[sales]]&lt;2000,"LOW CATEGORY",DmartSalesData[[#This Row],[sales]]&lt;4000,"MEDIUM CATEGORY",DmartSalesData[[#This Row],[sales]]&gt;=4000,"HIGH CATEGORY")</f>
        <v>LOW CATEGORY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tr">
        <f>IF(AND(DmartSalesData[[#This Row],[profit]]&gt;=500,DmartSalesData[[#This Row],[sales]]&gt;=3000),"Good","Not Good")</f>
        <v>Not Good</v>
      </c>
      <c r="R12754" s="2">
        <f>YEAR(DmartSalesData[[#This Row],[order_date]])</f>
        <v>2024</v>
      </c>
    </row>
    <row r="12755" spans="1:18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 t="str" cm="1">
        <f t="array" ref="F12755">_xlfn.IFS(DmartSalesData[[#This Row],[sales]]&lt;2000,"LOW CATEGORY",DmartSalesData[[#This Row],[sales]]&lt;4000,"MEDIUM CATEGORY",DmartSalesData[[#This Row],[sales]]&gt;=4000,"HIGH CATEGORY")</f>
        <v>HIGH CATEGORY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tr">
        <f>IF(AND(DmartSalesData[[#This Row],[profit]]&gt;=500,DmartSalesData[[#This Row],[sales]]&gt;=3000),"Good","Not Good")</f>
        <v>Good</v>
      </c>
      <c r="R12755" s="2">
        <f>YEAR(DmartSalesData[[#This Row],[order_date]])</f>
        <v>2023</v>
      </c>
    </row>
    <row r="12756" spans="1:18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 t="str" cm="1">
        <f t="array" ref="F12756">_xlfn.IFS(DmartSalesData[[#This Row],[sales]]&lt;2000,"LOW CATEGORY",DmartSalesData[[#This Row],[sales]]&lt;4000,"MEDIUM CATEGORY",DmartSalesData[[#This Row],[sales]]&gt;=4000,"HIGH CATEGORY")</f>
        <v>MEDIUM CATEGORY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tr">
        <f>IF(AND(DmartSalesData[[#This Row],[profit]]&gt;=500,DmartSalesData[[#This Row],[sales]]&gt;=3000),"Good","Not Good")</f>
        <v>Not Good</v>
      </c>
      <c r="R12756" s="2">
        <f>YEAR(DmartSalesData[[#This Row],[order_date]])</f>
        <v>2024</v>
      </c>
    </row>
    <row r="12757" spans="1:18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 t="str" cm="1">
        <f t="array" ref="F12757">_xlfn.IFS(DmartSalesData[[#This Row],[sales]]&lt;2000,"LOW CATEGORY",DmartSalesData[[#This Row],[sales]]&lt;4000,"MEDIUM CATEGORY",DmartSalesData[[#This Row],[sales]]&gt;=4000,"HIGH CATEGORY")</f>
        <v>HIGH CATEGORY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tr">
        <f>IF(AND(DmartSalesData[[#This Row],[profit]]&gt;=500,DmartSalesData[[#This Row],[sales]]&gt;=3000),"Good","Not Good")</f>
        <v>Good</v>
      </c>
      <c r="R12757" s="2">
        <f>YEAR(DmartSalesData[[#This Row],[order_date]])</f>
        <v>2023</v>
      </c>
    </row>
    <row r="12758" spans="1:18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 t="str" cm="1">
        <f t="array" ref="F12758">_xlfn.IFS(DmartSalesData[[#This Row],[sales]]&lt;2000,"LOW CATEGORY",DmartSalesData[[#This Row],[sales]]&lt;4000,"MEDIUM CATEGORY",DmartSalesData[[#This Row],[sales]]&gt;=4000,"HIGH CATEGORY")</f>
        <v>LOW CATEGORY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tr">
        <f>IF(AND(DmartSalesData[[#This Row],[profit]]&gt;=500,DmartSalesData[[#This Row],[sales]]&gt;=3000),"Good","Not Good")</f>
        <v>Not Good</v>
      </c>
      <c r="R12758" s="2">
        <f>YEAR(DmartSalesData[[#This Row],[order_date]])</f>
        <v>2024</v>
      </c>
    </row>
    <row r="12759" spans="1:18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 t="str" cm="1">
        <f t="array" ref="F12759">_xlfn.IFS(DmartSalesData[[#This Row],[sales]]&lt;2000,"LOW CATEGORY",DmartSalesData[[#This Row],[sales]]&lt;4000,"MEDIUM CATEGORY",DmartSalesData[[#This Row],[sales]]&gt;=4000,"HIGH CATEGORY")</f>
        <v>LOW CATEGORY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tr">
        <f>IF(AND(DmartSalesData[[#This Row],[profit]]&gt;=500,DmartSalesData[[#This Row],[sales]]&gt;=3000),"Good","Not Good")</f>
        <v>Not Good</v>
      </c>
      <c r="R12759" s="2">
        <f>YEAR(DmartSalesData[[#This Row],[order_date]])</f>
        <v>2023</v>
      </c>
    </row>
    <row r="12760" spans="1:18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 t="str" cm="1">
        <f t="array" ref="F12760">_xlfn.IFS(DmartSalesData[[#This Row],[sales]]&lt;2000,"LOW CATEGORY",DmartSalesData[[#This Row],[sales]]&lt;4000,"MEDIUM CATEGORY",DmartSalesData[[#This Row],[sales]]&gt;=4000,"HIGH CATEGORY")</f>
        <v>MEDIUM CATEGORY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tr">
        <f>IF(AND(DmartSalesData[[#This Row],[profit]]&gt;=500,DmartSalesData[[#This Row],[sales]]&gt;=3000),"Good","Not Good")</f>
        <v>Good</v>
      </c>
      <c r="R12760" s="2">
        <f>YEAR(DmartSalesData[[#This Row],[order_date]])</f>
        <v>2024</v>
      </c>
    </row>
    <row r="12761" spans="1:18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 t="str" cm="1">
        <f t="array" ref="F12761">_xlfn.IFS(DmartSalesData[[#This Row],[sales]]&lt;2000,"LOW CATEGORY",DmartSalesData[[#This Row],[sales]]&lt;4000,"MEDIUM CATEGORY",DmartSalesData[[#This Row],[sales]]&gt;=4000,"HIGH CATEGORY")</f>
        <v>LOW CATEGORY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tr">
        <f>IF(AND(DmartSalesData[[#This Row],[profit]]&gt;=500,DmartSalesData[[#This Row],[sales]]&gt;=3000),"Good","Not Good")</f>
        <v>Not Good</v>
      </c>
      <c r="R12761" s="2">
        <f>YEAR(DmartSalesData[[#This Row],[order_date]])</f>
        <v>2023</v>
      </c>
    </row>
    <row r="12762" spans="1:18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 t="str" cm="1">
        <f t="array" ref="F12762">_xlfn.IFS(DmartSalesData[[#This Row],[sales]]&lt;2000,"LOW CATEGORY",DmartSalesData[[#This Row],[sales]]&lt;4000,"MEDIUM CATEGORY",DmartSalesData[[#This Row],[sales]]&gt;=4000,"HIGH CATEGORY")</f>
        <v>LOW CATEGORY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tr">
        <f>IF(AND(DmartSalesData[[#This Row],[profit]]&gt;=500,DmartSalesData[[#This Row],[sales]]&gt;=3000),"Good","Not Good")</f>
        <v>Not Good</v>
      </c>
      <c r="R12762" s="2">
        <f>YEAR(DmartSalesData[[#This Row],[order_date]])</f>
        <v>2023</v>
      </c>
    </row>
    <row r="12763" spans="1:18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 t="str" cm="1">
        <f t="array" ref="F12763">_xlfn.IFS(DmartSalesData[[#This Row],[sales]]&lt;2000,"LOW CATEGORY",DmartSalesData[[#This Row],[sales]]&lt;4000,"MEDIUM CATEGORY",DmartSalesData[[#This Row],[sales]]&gt;=4000,"HIGH CATEGORY")</f>
        <v>LOW CATEGORY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tr">
        <f>IF(AND(DmartSalesData[[#This Row],[profit]]&gt;=500,DmartSalesData[[#This Row],[sales]]&gt;=3000),"Good","Not Good")</f>
        <v>Not Good</v>
      </c>
      <c r="R12763" s="2">
        <f>YEAR(DmartSalesData[[#This Row],[order_date]])</f>
        <v>2024</v>
      </c>
    </row>
    <row r="12764" spans="1:18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 t="str" cm="1">
        <f t="array" ref="F12764">_xlfn.IFS(DmartSalesData[[#This Row],[sales]]&lt;2000,"LOW CATEGORY",DmartSalesData[[#This Row],[sales]]&lt;4000,"MEDIUM CATEGORY",DmartSalesData[[#This Row],[sales]]&gt;=4000,"HIGH CATEGORY")</f>
        <v>LOW CATEGORY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tr">
        <f>IF(AND(DmartSalesData[[#This Row],[profit]]&gt;=500,DmartSalesData[[#This Row],[sales]]&gt;=3000),"Good","Not Good")</f>
        <v>Not Good</v>
      </c>
      <c r="R12764" s="2">
        <f>YEAR(DmartSalesData[[#This Row],[order_date]])</f>
        <v>2023</v>
      </c>
    </row>
    <row r="12765" spans="1:18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 t="str" cm="1">
        <f t="array" ref="F12765">_xlfn.IFS(DmartSalesData[[#This Row],[sales]]&lt;2000,"LOW CATEGORY",DmartSalesData[[#This Row],[sales]]&lt;4000,"MEDIUM CATEGORY",DmartSalesData[[#This Row],[sales]]&gt;=4000,"HIGH CATEGORY")</f>
        <v>LOW CATEGORY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tr">
        <f>IF(AND(DmartSalesData[[#This Row],[profit]]&gt;=500,DmartSalesData[[#This Row],[sales]]&gt;=3000),"Good","Not Good")</f>
        <v>Not Good</v>
      </c>
      <c r="R12765" s="2">
        <f>YEAR(DmartSalesData[[#This Row],[order_date]])</f>
        <v>2023</v>
      </c>
    </row>
    <row r="12766" spans="1:18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 t="str" cm="1">
        <f t="array" ref="F12766">_xlfn.IFS(DmartSalesData[[#This Row],[sales]]&lt;2000,"LOW CATEGORY",DmartSalesData[[#This Row],[sales]]&lt;4000,"MEDIUM CATEGORY",DmartSalesData[[#This Row],[sales]]&gt;=4000,"HIGH CATEGORY")</f>
        <v>MEDIUM CATEGORY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tr">
        <f>IF(AND(DmartSalesData[[#This Row],[profit]]&gt;=500,DmartSalesData[[#This Row],[sales]]&gt;=3000),"Good","Not Good")</f>
        <v>Not Good</v>
      </c>
      <c r="R12766" s="2">
        <f>YEAR(DmartSalesData[[#This Row],[order_date]])</f>
        <v>2024</v>
      </c>
    </row>
    <row r="12767" spans="1:18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 t="str" cm="1">
        <f t="array" ref="F12767">_xlfn.IFS(DmartSalesData[[#This Row],[sales]]&lt;2000,"LOW CATEGORY",DmartSalesData[[#This Row],[sales]]&lt;4000,"MEDIUM CATEGORY",DmartSalesData[[#This Row],[sales]]&gt;=4000,"HIGH CATEGORY")</f>
        <v>MEDIUM CATEGORY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tr">
        <f>IF(AND(DmartSalesData[[#This Row],[profit]]&gt;=500,DmartSalesData[[#This Row],[sales]]&gt;=3000),"Good","Not Good")</f>
        <v>Not Good</v>
      </c>
      <c r="R12767" s="2">
        <f>YEAR(DmartSalesData[[#This Row],[order_date]])</f>
        <v>2023</v>
      </c>
    </row>
    <row r="12768" spans="1:18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 t="str" cm="1">
        <f t="array" ref="F12768">_xlfn.IFS(DmartSalesData[[#This Row],[sales]]&lt;2000,"LOW CATEGORY",DmartSalesData[[#This Row],[sales]]&lt;4000,"MEDIUM CATEGORY",DmartSalesData[[#This Row],[sales]]&gt;=4000,"HIGH CATEGORY")</f>
        <v>MEDIUM CATEGORY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tr">
        <f>IF(AND(DmartSalesData[[#This Row],[profit]]&gt;=500,DmartSalesData[[#This Row],[sales]]&gt;=3000),"Good","Not Good")</f>
        <v>Not Good</v>
      </c>
      <c r="R12768" s="2">
        <f>YEAR(DmartSalesData[[#This Row],[order_date]])</f>
        <v>2023</v>
      </c>
    </row>
    <row r="12769" spans="1:18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 t="str" cm="1">
        <f t="array" ref="F12769">_xlfn.IFS(DmartSalesData[[#This Row],[sales]]&lt;2000,"LOW CATEGORY",DmartSalesData[[#This Row],[sales]]&lt;4000,"MEDIUM CATEGORY",DmartSalesData[[#This Row],[sales]]&gt;=4000,"HIGH CATEGORY")</f>
        <v>MEDIUM CATEGORY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tr">
        <f>IF(AND(DmartSalesData[[#This Row],[profit]]&gt;=500,DmartSalesData[[#This Row],[sales]]&gt;=3000),"Good","Not Good")</f>
        <v>Not Good</v>
      </c>
      <c r="R12769" s="2">
        <f>YEAR(DmartSalesData[[#This Row],[order_date]])</f>
        <v>2024</v>
      </c>
    </row>
    <row r="12770" spans="1:18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 t="str" cm="1">
        <f t="array" ref="F12770">_xlfn.IFS(DmartSalesData[[#This Row],[sales]]&lt;2000,"LOW CATEGORY",DmartSalesData[[#This Row],[sales]]&lt;4000,"MEDIUM CATEGORY",DmartSalesData[[#This Row],[sales]]&gt;=4000,"HIGH CATEGORY")</f>
        <v>LOW CATEGORY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tr">
        <f>IF(AND(DmartSalesData[[#This Row],[profit]]&gt;=500,DmartSalesData[[#This Row],[sales]]&gt;=3000),"Good","Not Good")</f>
        <v>Not Good</v>
      </c>
      <c r="R12770" s="2">
        <f>YEAR(DmartSalesData[[#This Row],[order_date]])</f>
        <v>2023</v>
      </c>
    </row>
    <row r="12771" spans="1:18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 t="str" cm="1">
        <f t="array" ref="F12771">_xlfn.IFS(DmartSalesData[[#This Row],[sales]]&lt;2000,"LOW CATEGORY",DmartSalesData[[#This Row],[sales]]&lt;4000,"MEDIUM CATEGORY",DmartSalesData[[#This Row],[sales]]&gt;=4000,"HIGH CATEGORY")</f>
        <v>MEDIUM CATEGORY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tr">
        <f>IF(AND(DmartSalesData[[#This Row],[profit]]&gt;=500,DmartSalesData[[#This Row],[sales]]&gt;=3000),"Good","Not Good")</f>
        <v>Not Good</v>
      </c>
      <c r="R12771" s="2">
        <f>YEAR(DmartSalesData[[#This Row],[order_date]])</f>
        <v>2023</v>
      </c>
    </row>
    <row r="12772" spans="1:18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 t="str" cm="1">
        <f t="array" ref="F12772">_xlfn.IFS(DmartSalesData[[#This Row],[sales]]&lt;2000,"LOW CATEGORY",DmartSalesData[[#This Row],[sales]]&lt;4000,"MEDIUM CATEGORY",DmartSalesData[[#This Row],[sales]]&gt;=4000,"HIGH CATEGORY")</f>
        <v>LOW CATEGORY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tr">
        <f>IF(AND(DmartSalesData[[#This Row],[profit]]&gt;=500,DmartSalesData[[#This Row],[sales]]&gt;=3000),"Good","Not Good")</f>
        <v>Not Good</v>
      </c>
      <c r="R12772" s="2">
        <f>YEAR(DmartSalesData[[#This Row],[order_date]])</f>
        <v>2024</v>
      </c>
    </row>
    <row r="12773" spans="1:18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 t="str" cm="1">
        <f t="array" ref="F12773">_xlfn.IFS(DmartSalesData[[#This Row],[sales]]&lt;2000,"LOW CATEGORY",DmartSalesData[[#This Row],[sales]]&lt;4000,"MEDIUM CATEGORY",DmartSalesData[[#This Row],[sales]]&gt;=4000,"HIGH CATEGORY")</f>
        <v>MEDIUM CATEGORY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tr">
        <f>IF(AND(DmartSalesData[[#This Row],[profit]]&gt;=500,DmartSalesData[[#This Row],[sales]]&gt;=3000),"Good","Not Good")</f>
        <v>Good</v>
      </c>
      <c r="R12773" s="2">
        <f>YEAR(DmartSalesData[[#This Row],[order_date]])</f>
        <v>2023</v>
      </c>
    </row>
    <row r="12774" spans="1:18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 t="str" cm="1">
        <f t="array" ref="F12774">_xlfn.IFS(DmartSalesData[[#This Row],[sales]]&lt;2000,"LOW CATEGORY",DmartSalesData[[#This Row],[sales]]&lt;4000,"MEDIUM CATEGORY",DmartSalesData[[#This Row],[sales]]&gt;=4000,"HIGH CATEGORY")</f>
        <v>MEDIUM CATEGORY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tr">
        <f>IF(AND(DmartSalesData[[#This Row],[profit]]&gt;=500,DmartSalesData[[#This Row],[sales]]&gt;=3000),"Good","Not Good")</f>
        <v>Not Good</v>
      </c>
      <c r="R12774" s="2">
        <f>YEAR(DmartSalesData[[#This Row],[order_date]])</f>
        <v>2023</v>
      </c>
    </row>
    <row r="12775" spans="1:18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 t="str" cm="1">
        <f t="array" ref="F12775">_xlfn.IFS(DmartSalesData[[#This Row],[sales]]&lt;2000,"LOW CATEGORY",DmartSalesData[[#This Row],[sales]]&lt;4000,"MEDIUM CATEGORY",DmartSalesData[[#This Row],[sales]]&gt;=4000,"HIGH CATEGORY")</f>
        <v>MEDIUM CATEGORY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tr">
        <f>IF(AND(DmartSalesData[[#This Row],[profit]]&gt;=500,DmartSalesData[[#This Row],[sales]]&gt;=3000),"Good","Not Good")</f>
        <v>Not Good</v>
      </c>
      <c r="R12775" s="2">
        <f>YEAR(DmartSalesData[[#This Row],[order_date]])</f>
        <v>2024</v>
      </c>
    </row>
    <row r="12776" spans="1:18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 t="str" cm="1">
        <f t="array" ref="F12776">_xlfn.IFS(DmartSalesData[[#This Row],[sales]]&lt;2000,"LOW CATEGORY",DmartSalesData[[#This Row],[sales]]&lt;4000,"MEDIUM CATEGORY",DmartSalesData[[#This Row],[sales]]&gt;=4000,"HIGH CATEGORY")</f>
        <v>MEDIUM CATEGORY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tr">
        <f>IF(AND(DmartSalesData[[#This Row],[profit]]&gt;=500,DmartSalesData[[#This Row],[sales]]&gt;=3000),"Good","Not Good")</f>
        <v>Good</v>
      </c>
      <c r="R12776" s="2">
        <f>YEAR(DmartSalesData[[#This Row],[order_date]])</f>
        <v>2024</v>
      </c>
    </row>
    <row r="12777" spans="1:18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 t="str" cm="1">
        <f t="array" ref="F12777">_xlfn.IFS(DmartSalesData[[#This Row],[sales]]&lt;2000,"LOW CATEGORY",DmartSalesData[[#This Row],[sales]]&lt;4000,"MEDIUM CATEGORY",DmartSalesData[[#This Row],[sales]]&gt;=4000,"HIGH CATEGORY")</f>
        <v>LOW CATEGORY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tr">
        <f>IF(AND(DmartSalesData[[#This Row],[profit]]&gt;=500,DmartSalesData[[#This Row],[sales]]&gt;=3000),"Good","Not Good")</f>
        <v>Not Good</v>
      </c>
      <c r="R12777" s="2">
        <f>YEAR(DmartSalesData[[#This Row],[order_date]])</f>
        <v>2024</v>
      </c>
    </row>
    <row r="12778" spans="1:18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 t="str" cm="1">
        <f t="array" ref="F12778">_xlfn.IFS(DmartSalesData[[#This Row],[sales]]&lt;2000,"LOW CATEGORY",DmartSalesData[[#This Row],[sales]]&lt;4000,"MEDIUM CATEGORY",DmartSalesData[[#This Row],[sales]]&gt;=4000,"HIGH CATEGORY")</f>
        <v>MEDIUM CATEGORY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tr">
        <f>IF(AND(DmartSalesData[[#This Row],[profit]]&gt;=500,DmartSalesData[[#This Row],[sales]]&gt;=3000),"Good","Not Good")</f>
        <v>Not Good</v>
      </c>
      <c r="R12778" s="2">
        <f>YEAR(DmartSalesData[[#This Row],[order_date]])</f>
        <v>2023</v>
      </c>
    </row>
    <row r="12779" spans="1:18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 t="str" cm="1">
        <f t="array" ref="F12779">_xlfn.IFS(DmartSalesData[[#This Row],[sales]]&lt;2000,"LOW CATEGORY",DmartSalesData[[#This Row],[sales]]&lt;4000,"MEDIUM CATEGORY",DmartSalesData[[#This Row],[sales]]&gt;=4000,"HIGH CATEGORY")</f>
        <v>MEDIUM CATEGORY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tr">
        <f>IF(AND(DmartSalesData[[#This Row],[profit]]&gt;=500,DmartSalesData[[#This Row],[sales]]&gt;=3000),"Good","Not Good")</f>
        <v>Not Good</v>
      </c>
      <c r="R12779" s="2">
        <f>YEAR(DmartSalesData[[#This Row],[order_date]])</f>
        <v>2023</v>
      </c>
    </row>
    <row r="12780" spans="1:18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 t="str" cm="1">
        <f t="array" ref="F12780">_xlfn.IFS(DmartSalesData[[#This Row],[sales]]&lt;2000,"LOW CATEGORY",DmartSalesData[[#This Row],[sales]]&lt;4000,"MEDIUM CATEGORY",DmartSalesData[[#This Row],[sales]]&gt;=4000,"HIGH CATEGORY")</f>
        <v>MEDIUM CATEGORY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tr">
        <f>IF(AND(DmartSalesData[[#This Row],[profit]]&gt;=500,DmartSalesData[[#This Row],[sales]]&gt;=3000),"Good","Not Good")</f>
        <v>Not Good</v>
      </c>
      <c r="R12780" s="2">
        <f>YEAR(DmartSalesData[[#This Row],[order_date]])</f>
        <v>2024</v>
      </c>
    </row>
    <row r="12781" spans="1:18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 t="str" cm="1">
        <f t="array" ref="F12781">_xlfn.IFS(DmartSalesData[[#This Row],[sales]]&lt;2000,"LOW CATEGORY",DmartSalesData[[#This Row],[sales]]&lt;4000,"MEDIUM CATEGORY",DmartSalesData[[#This Row],[sales]]&gt;=4000,"HIGH CATEGORY")</f>
        <v>MEDIUM CATEGORY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tr">
        <f>IF(AND(DmartSalesData[[#This Row],[profit]]&gt;=500,DmartSalesData[[#This Row],[sales]]&gt;=3000),"Good","Not Good")</f>
        <v>Not Good</v>
      </c>
      <c r="R12781" s="2">
        <f>YEAR(DmartSalesData[[#This Row],[order_date]])</f>
        <v>2023</v>
      </c>
    </row>
    <row r="12782" spans="1:18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 t="str" cm="1">
        <f t="array" ref="F12782">_xlfn.IFS(DmartSalesData[[#This Row],[sales]]&lt;2000,"LOW CATEGORY",DmartSalesData[[#This Row],[sales]]&lt;4000,"MEDIUM CATEGORY",DmartSalesData[[#This Row],[sales]]&gt;=4000,"HIGH CATEGORY")</f>
        <v>LOW CATEGORY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tr">
        <f>IF(AND(DmartSalesData[[#This Row],[profit]]&gt;=500,DmartSalesData[[#This Row],[sales]]&gt;=3000),"Good","Not Good")</f>
        <v>Not Good</v>
      </c>
      <c r="R12782" s="2">
        <f>YEAR(DmartSalesData[[#This Row],[order_date]])</f>
        <v>2024</v>
      </c>
    </row>
    <row r="12783" spans="1:18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 t="str" cm="1">
        <f t="array" ref="F12783">_xlfn.IFS(DmartSalesData[[#This Row],[sales]]&lt;2000,"LOW CATEGORY",DmartSalesData[[#This Row],[sales]]&lt;4000,"MEDIUM CATEGORY",DmartSalesData[[#This Row],[sales]]&gt;=4000,"HIGH CATEGORY")</f>
        <v>LOW CATEGORY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tr">
        <f>IF(AND(DmartSalesData[[#This Row],[profit]]&gt;=500,DmartSalesData[[#This Row],[sales]]&gt;=3000),"Good","Not Good")</f>
        <v>Not Good</v>
      </c>
      <c r="R12783" s="2">
        <f>YEAR(DmartSalesData[[#This Row],[order_date]])</f>
        <v>2024</v>
      </c>
    </row>
    <row r="12784" spans="1:18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 t="str" cm="1">
        <f t="array" ref="F12784">_xlfn.IFS(DmartSalesData[[#This Row],[sales]]&lt;2000,"LOW CATEGORY",DmartSalesData[[#This Row],[sales]]&lt;4000,"MEDIUM CATEGORY",DmartSalesData[[#This Row],[sales]]&gt;=4000,"HIGH CATEGORY")</f>
        <v>MEDIUM CATEGORY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tr">
        <f>IF(AND(DmartSalesData[[#This Row],[profit]]&gt;=500,DmartSalesData[[#This Row],[sales]]&gt;=3000),"Good","Not Good")</f>
        <v>Good</v>
      </c>
      <c r="R12784" s="2">
        <f>YEAR(DmartSalesData[[#This Row],[order_date]])</f>
        <v>2023</v>
      </c>
    </row>
    <row r="12785" spans="1:18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 t="str" cm="1">
        <f t="array" ref="F12785">_xlfn.IFS(DmartSalesData[[#This Row],[sales]]&lt;2000,"LOW CATEGORY",DmartSalesData[[#This Row],[sales]]&lt;4000,"MEDIUM CATEGORY",DmartSalesData[[#This Row],[sales]]&gt;=4000,"HIGH CATEGORY")</f>
        <v>LOW CATEGORY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tr">
        <f>IF(AND(DmartSalesData[[#This Row],[profit]]&gt;=500,DmartSalesData[[#This Row],[sales]]&gt;=3000),"Good","Not Good")</f>
        <v>Not Good</v>
      </c>
      <c r="R12785" s="2">
        <f>YEAR(DmartSalesData[[#This Row],[order_date]])</f>
        <v>2023</v>
      </c>
    </row>
    <row r="12786" spans="1:18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 t="str" cm="1">
        <f t="array" ref="F12786">_xlfn.IFS(DmartSalesData[[#This Row],[sales]]&lt;2000,"LOW CATEGORY",DmartSalesData[[#This Row],[sales]]&lt;4000,"MEDIUM CATEGORY",DmartSalesData[[#This Row],[sales]]&gt;=4000,"HIGH CATEGORY")</f>
        <v>LOW CATEGORY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tr">
        <f>IF(AND(DmartSalesData[[#This Row],[profit]]&gt;=500,DmartSalesData[[#This Row],[sales]]&gt;=3000),"Good","Not Good")</f>
        <v>Not Good</v>
      </c>
      <c r="R12786" s="2">
        <f>YEAR(DmartSalesData[[#This Row],[order_date]])</f>
        <v>2023</v>
      </c>
    </row>
    <row r="12787" spans="1:18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 t="str" cm="1">
        <f t="array" ref="F12787">_xlfn.IFS(DmartSalesData[[#This Row],[sales]]&lt;2000,"LOW CATEGORY",DmartSalesData[[#This Row],[sales]]&lt;4000,"MEDIUM CATEGORY",DmartSalesData[[#This Row],[sales]]&gt;=4000,"HIGH CATEGORY")</f>
        <v>HIGH CATEGORY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tr">
        <f>IF(AND(DmartSalesData[[#This Row],[profit]]&gt;=500,DmartSalesData[[#This Row],[sales]]&gt;=3000),"Good","Not Good")</f>
        <v>Good</v>
      </c>
      <c r="R12787" s="2">
        <f>YEAR(DmartSalesData[[#This Row],[order_date]])</f>
        <v>2023</v>
      </c>
    </row>
    <row r="12788" spans="1:18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 t="str" cm="1">
        <f t="array" ref="F12788">_xlfn.IFS(DmartSalesData[[#This Row],[sales]]&lt;2000,"LOW CATEGORY",DmartSalesData[[#This Row],[sales]]&lt;4000,"MEDIUM CATEGORY",DmartSalesData[[#This Row],[sales]]&gt;=4000,"HIGH CATEGORY")</f>
        <v>LOW CATEGORY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tr">
        <f>IF(AND(DmartSalesData[[#This Row],[profit]]&gt;=500,DmartSalesData[[#This Row],[sales]]&gt;=3000),"Good","Not Good")</f>
        <v>Not Good</v>
      </c>
      <c r="R12788" s="2">
        <f>YEAR(DmartSalesData[[#This Row],[order_date]])</f>
        <v>2024</v>
      </c>
    </row>
    <row r="12789" spans="1:18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 t="str" cm="1">
        <f t="array" ref="F12789">_xlfn.IFS(DmartSalesData[[#This Row],[sales]]&lt;2000,"LOW CATEGORY",DmartSalesData[[#This Row],[sales]]&lt;4000,"MEDIUM CATEGORY",DmartSalesData[[#This Row],[sales]]&gt;=4000,"HIGH CATEGORY")</f>
        <v>MEDIUM CATEGORY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tr">
        <f>IF(AND(DmartSalesData[[#This Row],[profit]]&gt;=500,DmartSalesData[[#This Row],[sales]]&gt;=3000),"Good","Not Good")</f>
        <v>Not Good</v>
      </c>
      <c r="R12789" s="2">
        <f>YEAR(DmartSalesData[[#This Row],[order_date]])</f>
        <v>2024</v>
      </c>
    </row>
    <row r="12790" spans="1:18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 t="str" cm="1">
        <f t="array" ref="F12790">_xlfn.IFS(DmartSalesData[[#This Row],[sales]]&lt;2000,"LOW CATEGORY",DmartSalesData[[#This Row],[sales]]&lt;4000,"MEDIUM CATEGORY",DmartSalesData[[#This Row],[sales]]&gt;=4000,"HIGH CATEGORY")</f>
        <v>HIGH CATEGORY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tr">
        <f>IF(AND(DmartSalesData[[#This Row],[profit]]&gt;=500,DmartSalesData[[#This Row],[sales]]&gt;=3000),"Good","Not Good")</f>
        <v>Good</v>
      </c>
      <c r="R12790" s="2">
        <f>YEAR(DmartSalesData[[#This Row],[order_date]])</f>
        <v>2023</v>
      </c>
    </row>
    <row r="12791" spans="1:18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 t="str" cm="1">
        <f t="array" ref="F12791">_xlfn.IFS(DmartSalesData[[#This Row],[sales]]&lt;2000,"LOW CATEGORY",DmartSalesData[[#This Row],[sales]]&lt;4000,"MEDIUM CATEGORY",DmartSalesData[[#This Row],[sales]]&gt;=4000,"HIGH CATEGORY")</f>
        <v>LOW CATEGORY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tr">
        <f>IF(AND(DmartSalesData[[#This Row],[profit]]&gt;=500,DmartSalesData[[#This Row],[sales]]&gt;=3000),"Good","Not Good")</f>
        <v>Not Good</v>
      </c>
      <c r="R12791" s="2">
        <f>YEAR(DmartSalesData[[#This Row],[order_date]])</f>
        <v>2024</v>
      </c>
    </row>
    <row r="12792" spans="1:18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 t="str" cm="1">
        <f t="array" ref="F12792">_xlfn.IFS(DmartSalesData[[#This Row],[sales]]&lt;2000,"LOW CATEGORY",DmartSalesData[[#This Row],[sales]]&lt;4000,"MEDIUM CATEGORY",DmartSalesData[[#This Row],[sales]]&gt;=4000,"HIGH CATEGORY")</f>
        <v>HIGH CATEGORY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tr">
        <f>IF(AND(DmartSalesData[[#This Row],[profit]]&gt;=500,DmartSalesData[[#This Row],[sales]]&gt;=3000),"Good","Not Good")</f>
        <v>Not Good</v>
      </c>
      <c r="R12792" s="2">
        <f>YEAR(DmartSalesData[[#This Row],[order_date]])</f>
        <v>2023</v>
      </c>
    </row>
    <row r="12793" spans="1:18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 t="str" cm="1">
        <f t="array" ref="F12793">_xlfn.IFS(DmartSalesData[[#This Row],[sales]]&lt;2000,"LOW CATEGORY",DmartSalesData[[#This Row],[sales]]&lt;4000,"MEDIUM CATEGORY",DmartSalesData[[#This Row],[sales]]&gt;=4000,"HIGH CATEGORY")</f>
        <v>LOW CATEGORY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tr">
        <f>IF(AND(DmartSalesData[[#This Row],[profit]]&gt;=500,DmartSalesData[[#This Row],[sales]]&gt;=3000),"Good","Not Good")</f>
        <v>Not Good</v>
      </c>
      <c r="R12793" s="2">
        <f>YEAR(DmartSalesData[[#This Row],[order_date]])</f>
        <v>2023</v>
      </c>
    </row>
    <row r="12794" spans="1:18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 t="str" cm="1">
        <f t="array" ref="F12794">_xlfn.IFS(DmartSalesData[[#This Row],[sales]]&lt;2000,"LOW CATEGORY",DmartSalesData[[#This Row],[sales]]&lt;4000,"MEDIUM CATEGORY",DmartSalesData[[#This Row],[sales]]&gt;=4000,"HIGH CATEGORY")</f>
        <v>LOW CATEGORY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tr">
        <f>IF(AND(DmartSalesData[[#This Row],[profit]]&gt;=500,DmartSalesData[[#This Row],[sales]]&gt;=3000),"Good","Not Good")</f>
        <v>Not Good</v>
      </c>
      <c r="R12794" s="2">
        <f>YEAR(DmartSalesData[[#This Row],[order_date]])</f>
        <v>2024</v>
      </c>
    </row>
    <row r="12795" spans="1:18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 t="str" cm="1">
        <f t="array" ref="F12795">_xlfn.IFS(DmartSalesData[[#This Row],[sales]]&lt;2000,"LOW CATEGORY",DmartSalesData[[#This Row],[sales]]&lt;4000,"MEDIUM CATEGORY",DmartSalesData[[#This Row],[sales]]&gt;=4000,"HIGH CATEGORY")</f>
        <v>LOW CATEGORY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tr">
        <f>IF(AND(DmartSalesData[[#This Row],[profit]]&gt;=500,DmartSalesData[[#This Row],[sales]]&gt;=3000),"Good","Not Good")</f>
        <v>Not Good</v>
      </c>
      <c r="R12795" s="2">
        <f>YEAR(DmartSalesData[[#This Row],[order_date]])</f>
        <v>2023</v>
      </c>
    </row>
    <row r="12796" spans="1:18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 t="str" cm="1">
        <f t="array" ref="F12796">_xlfn.IFS(DmartSalesData[[#This Row],[sales]]&lt;2000,"LOW CATEGORY",DmartSalesData[[#This Row],[sales]]&lt;4000,"MEDIUM CATEGORY",DmartSalesData[[#This Row],[sales]]&gt;=4000,"HIGH CATEGORY")</f>
        <v>MEDIUM CATEGORY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tr">
        <f>IF(AND(DmartSalesData[[#This Row],[profit]]&gt;=500,DmartSalesData[[#This Row],[sales]]&gt;=3000),"Good","Not Good")</f>
        <v>Not Good</v>
      </c>
      <c r="R12796" s="2">
        <f>YEAR(DmartSalesData[[#This Row],[order_date]])</f>
        <v>2024</v>
      </c>
    </row>
    <row r="12797" spans="1:18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 t="str" cm="1">
        <f t="array" ref="F12797">_xlfn.IFS(DmartSalesData[[#This Row],[sales]]&lt;2000,"LOW CATEGORY",DmartSalesData[[#This Row],[sales]]&lt;4000,"MEDIUM CATEGORY",DmartSalesData[[#This Row],[sales]]&gt;=4000,"HIGH CATEGORY")</f>
        <v>HIGH CATEGORY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tr">
        <f>IF(AND(DmartSalesData[[#This Row],[profit]]&gt;=500,DmartSalesData[[#This Row],[sales]]&gt;=3000),"Good","Not Good")</f>
        <v>Not Good</v>
      </c>
      <c r="R12797" s="2">
        <f>YEAR(DmartSalesData[[#This Row],[order_date]])</f>
        <v>2023</v>
      </c>
    </row>
    <row r="12798" spans="1:18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 t="str" cm="1">
        <f t="array" ref="F12798">_xlfn.IFS(DmartSalesData[[#This Row],[sales]]&lt;2000,"LOW CATEGORY",DmartSalesData[[#This Row],[sales]]&lt;4000,"MEDIUM CATEGORY",DmartSalesData[[#This Row],[sales]]&gt;=4000,"HIGH CATEGORY")</f>
        <v>HIGH CATEGORY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tr">
        <f>IF(AND(DmartSalesData[[#This Row],[profit]]&gt;=500,DmartSalesData[[#This Row],[sales]]&gt;=3000),"Good","Not Good")</f>
        <v>Good</v>
      </c>
      <c r="R12798" s="2">
        <f>YEAR(DmartSalesData[[#This Row],[order_date]])</f>
        <v>2024</v>
      </c>
    </row>
    <row r="12799" spans="1:18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 t="str" cm="1">
        <f t="array" ref="F12799">_xlfn.IFS(DmartSalesData[[#This Row],[sales]]&lt;2000,"LOW CATEGORY",DmartSalesData[[#This Row],[sales]]&lt;4000,"MEDIUM CATEGORY",DmartSalesData[[#This Row],[sales]]&gt;=4000,"HIGH CATEGORY")</f>
        <v>MEDIUM CATEGORY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tr">
        <f>IF(AND(DmartSalesData[[#This Row],[profit]]&gt;=500,DmartSalesData[[#This Row],[sales]]&gt;=3000),"Good","Not Good")</f>
        <v>Not Good</v>
      </c>
      <c r="R12799" s="2">
        <f>YEAR(DmartSalesData[[#This Row],[order_date]])</f>
        <v>2023</v>
      </c>
    </row>
    <row r="12800" spans="1:18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 t="str" cm="1">
        <f t="array" ref="F12800">_xlfn.IFS(DmartSalesData[[#This Row],[sales]]&lt;2000,"LOW CATEGORY",DmartSalesData[[#This Row],[sales]]&lt;4000,"MEDIUM CATEGORY",DmartSalesData[[#This Row],[sales]]&gt;=4000,"HIGH CATEGORY")</f>
        <v>LOW CATEGORY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tr">
        <f>IF(AND(DmartSalesData[[#This Row],[profit]]&gt;=500,DmartSalesData[[#This Row],[sales]]&gt;=3000),"Good","Not Good")</f>
        <v>Not Good</v>
      </c>
      <c r="R12800" s="2">
        <f>YEAR(DmartSalesData[[#This Row],[order_date]])</f>
        <v>2024</v>
      </c>
    </row>
    <row r="12801" spans="1:18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 t="str" cm="1">
        <f t="array" ref="F12801">_xlfn.IFS(DmartSalesData[[#This Row],[sales]]&lt;2000,"LOW CATEGORY",DmartSalesData[[#This Row],[sales]]&lt;4000,"MEDIUM CATEGORY",DmartSalesData[[#This Row],[sales]]&gt;=4000,"HIGH CATEGORY")</f>
        <v>HIGH CATEGORY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tr">
        <f>IF(AND(DmartSalesData[[#This Row],[profit]]&gt;=500,DmartSalesData[[#This Row],[sales]]&gt;=3000),"Good","Not Good")</f>
        <v>Good</v>
      </c>
      <c r="R12801" s="2">
        <f>YEAR(DmartSalesData[[#This Row],[order_date]])</f>
        <v>2024</v>
      </c>
    </row>
    <row r="12802" spans="1:18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 t="str" cm="1">
        <f t="array" ref="F12802">_xlfn.IFS(DmartSalesData[[#This Row],[sales]]&lt;2000,"LOW CATEGORY",DmartSalesData[[#This Row],[sales]]&lt;4000,"MEDIUM CATEGORY",DmartSalesData[[#This Row],[sales]]&gt;=4000,"HIGH CATEGORY")</f>
        <v>MEDIUM CATEGORY</v>
      </c>
      <c r="G12802" s="2">
        <v>0.18</v>
      </c>
      <c r="H12802" s="2">
        <f t="shared" ref="H12802:H12865" si="400">E12802*G12802</f>
        <v>683.71199999999999</v>
      </c>
      <c r="I12802" s="2">
        <f t="shared" ref="I12802:I12865" si="401">E12802-H12802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tr">
        <f>IF(AND(DmartSalesData[[#This Row],[profit]]&gt;=500,DmartSalesData[[#This Row],[sales]]&gt;=3000),"Good","Not Good")</f>
        <v>Not Good</v>
      </c>
      <c r="R12802" s="2">
        <f>YEAR(DmartSalesData[[#This Row],[order_date]])</f>
        <v>2024</v>
      </c>
    </row>
    <row r="12803" spans="1:18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 t="str" cm="1">
        <f t="array" ref="F12803">_xlfn.IFS(DmartSalesData[[#This Row],[sales]]&lt;2000,"LOW CATEGORY",DmartSalesData[[#This Row],[sales]]&lt;4000,"MEDIUM CATEGORY",DmartSalesData[[#This Row],[sales]]&gt;=4000,"HIGH CATEGORY")</f>
        <v>LOW CATEGORY</v>
      </c>
      <c r="G12803" s="2">
        <v>0.36</v>
      </c>
      <c r="H12803" s="2">
        <f t="shared" si="400"/>
        <v>506.71799999999996</v>
      </c>
      <c r="I12803" s="2">
        <f t="shared" si="401"/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tr">
        <f>IF(AND(DmartSalesData[[#This Row],[profit]]&gt;=500,DmartSalesData[[#This Row],[sales]]&gt;=3000),"Good","Not Good")</f>
        <v>Not Good</v>
      </c>
      <c r="R12803" s="2">
        <f>YEAR(DmartSalesData[[#This Row],[order_date]])</f>
        <v>2023</v>
      </c>
    </row>
    <row r="12804" spans="1:18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 t="str" cm="1">
        <f t="array" ref="F12804">_xlfn.IFS(DmartSalesData[[#This Row],[sales]]&lt;2000,"LOW CATEGORY",DmartSalesData[[#This Row],[sales]]&lt;4000,"MEDIUM CATEGORY",DmartSalesData[[#This Row],[sales]]&gt;=4000,"HIGH CATEGORY")</f>
        <v>HIGH CATEGORY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tr">
        <f>IF(AND(DmartSalesData[[#This Row],[profit]]&gt;=500,DmartSalesData[[#This Row],[sales]]&gt;=3000),"Good","Not Good")</f>
        <v>Good</v>
      </c>
      <c r="R12804" s="2">
        <f>YEAR(DmartSalesData[[#This Row],[order_date]])</f>
        <v>2024</v>
      </c>
    </row>
    <row r="12805" spans="1:18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 t="str" cm="1">
        <f t="array" ref="F12805">_xlfn.IFS(DmartSalesData[[#This Row],[sales]]&lt;2000,"LOW CATEGORY",DmartSalesData[[#This Row],[sales]]&lt;4000,"MEDIUM CATEGORY",DmartSalesData[[#This Row],[sales]]&gt;=4000,"HIGH CATEGORY")</f>
        <v>HIGH CATEGORY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tr">
        <f>IF(AND(DmartSalesData[[#This Row],[profit]]&gt;=500,DmartSalesData[[#This Row],[sales]]&gt;=3000),"Good","Not Good")</f>
        <v>Not Good</v>
      </c>
      <c r="R12805" s="2">
        <f>YEAR(DmartSalesData[[#This Row],[order_date]])</f>
        <v>2023</v>
      </c>
    </row>
    <row r="12806" spans="1:18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 t="str" cm="1">
        <f t="array" ref="F12806">_xlfn.IFS(DmartSalesData[[#This Row],[sales]]&lt;2000,"LOW CATEGORY",DmartSalesData[[#This Row],[sales]]&lt;4000,"MEDIUM CATEGORY",DmartSalesData[[#This Row],[sales]]&gt;=4000,"HIGH CATEGORY")</f>
        <v>MEDIUM CATEGORY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tr">
        <f>IF(AND(DmartSalesData[[#This Row],[profit]]&gt;=500,DmartSalesData[[#This Row],[sales]]&gt;=3000),"Good","Not Good")</f>
        <v>Good</v>
      </c>
      <c r="R12806" s="2">
        <f>YEAR(DmartSalesData[[#This Row],[order_date]])</f>
        <v>2024</v>
      </c>
    </row>
    <row r="12807" spans="1:18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 t="str" cm="1">
        <f t="array" ref="F12807">_xlfn.IFS(DmartSalesData[[#This Row],[sales]]&lt;2000,"LOW CATEGORY",DmartSalesData[[#This Row],[sales]]&lt;4000,"MEDIUM CATEGORY",DmartSalesData[[#This Row],[sales]]&gt;=4000,"HIGH CATEGORY")</f>
        <v>LOW CATEGORY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tr">
        <f>IF(AND(DmartSalesData[[#This Row],[profit]]&gt;=500,DmartSalesData[[#This Row],[sales]]&gt;=3000),"Good","Not Good")</f>
        <v>Not Good</v>
      </c>
      <c r="R12807" s="2">
        <f>YEAR(DmartSalesData[[#This Row],[order_date]])</f>
        <v>2023</v>
      </c>
    </row>
    <row r="12808" spans="1:18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 t="str" cm="1">
        <f t="array" ref="F12808">_xlfn.IFS(DmartSalesData[[#This Row],[sales]]&lt;2000,"LOW CATEGORY",DmartSalesData[[#This Row],[sales]]&lt;4000,"MEDIUM CATEGORY",DmartSalesData[[#This Row],[sales]]&gt;=4000,"HIGH CATEGORY")</f>
        <v>HIGH CATEGORY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tr">
        <f>IF(AND(DmartSalesData[[#This Row],[profit]]&gt;=500,DmartSalesData[[#This Row],[sales]]&gt;=3000),"Good","Not Good")</f>
        <v>Good</v>
      </c>
      <c r="R12808" s="2">
        <f>YEAR(DmartSalesData[[#This Row],[order_date]])</f>
        <v>2023</v>
      </c>
    </row>
    <row r="12809" spans="1:18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 t="str" cm="1">
        <f t="array" ref="F12809">_xlfn.IFS(DmartSalesData[[#This Row],[sales]]&lt;2000,"LOW CATEGORY",DmartSalesData[[#This Row],[sales]]&lt;4000,"MEDIUM CATEGORY",DmartSalesData[[#This Row],[sales]]&gt;=4000,"HIGH CATEGORY")</f>
        <v>LOW CATEGORY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tr">
        <f>IF(AND(DmartSalesData[[#This Row],[profit]]&gt;=500,DmartSalesData[[#This Row],[sales]]&gt;=3000),"Good","Not Good")</f>
        <v>Not Good</v>
      </c>
      <c r="R12809" s="2">
        <f>YEAR(DmartSalesData[[#This Row],[order_date]])</f>
        <v>2023</v>
      </c>
    </row>
    <row r="12810" spans="1:18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 t="str" cm="1">
        <f t="array" ref="F12810">_xlfn.IFS(DmartSalesData[[#This Row],[sales]]&lt;2000,"LOW CATEGORY",DmartSalesData[[#This Row],[sales]]&lt;4000,"MEDIUM CATEGORY",DmartSalesData[[#This Row],[sales]]&gt;=4000,"HIGH CATEGORY")</f>
        <v>MEDIUM CATEGORY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tr">
        <f>IF(AND(DmartSalesData[[#This Row],[profit]]&gt;=500,DmartSalesData[[#This Row],[sales]]&gt;=3000),"Good","Not Good")</f>
        <v>Good</v>
      </c>
      <c r="R12810" s="2">
        <f>YEAR(DmartSalesData[[#This Row],[order_date]])</f>
        <v>2024</v>
      </c>
    </row>
    <row r="12811" spans="1:18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 t="str" cm="1">
        <f t="array" ref="F12811">_xlfn.IFS(DmartSalesData[[#This Row],[sales]]&lt;2000,"LOW CATEGORY",DmartSalesData[[#This Row],[sales]]&lt;4000,"MEDIUM CATEGORY",DmartSalesData[[#This Row],[sales]]&gt;=4000,"HIGH CATEGORY")</f>
        <v>LOW CATEGORY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tr">
        <f>IF(AND(DmartSalesData[[#This Row],[profit]]&gt;=500,DmartSalesData[[#This Row],[sales]]&gt;=3000),"Good","Not Good")</f>
        <v>Not Good</v>
      </c>
      <c r="R12811" s="2">
        <f>YEAR(DmartSalesData[[#This Row],[order_date]])</f>
        <v>2023</v>
      </c>
    </row>
    <row r="12812" spans="1:18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 t="str" cm="1">
        <f t="array" ref="F12812">_xlfn.IFS(DmartSalesData[[#This Row],[sales]]&lt;2000,"LOW CATEGORY",DmartSalesData[[#This Row],[sales]]&lt;4000,"MEDIUM CATEGORY",DmartSalesData[[#This Row],[sales]]&gt;=4000,"HIGH CATEGORY")</f>
        <v>HIGH CATEGORY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tr">
        <f>IF(AND(DmartSalesData[[#This Row],[profit]]&gt;=500,DmartSalesData[[#This Row],[sales]]&gt;=3000),"Good","Not Good")</f>
        <v>Good</v>
      </c>
      <c r="R12812" s="2">
        <f>YEAR(DmartSalesData[[#This Row],[order_date]])</f>
        <v>2024</v>
      </c>
    </row>
    <row r="12813" spans="1:18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 t="str" cm="1">
        <f t="array" ref="F12813">_xlfn.IFS(DmartSalesData[[#This Row],[sales]]&lt;2000,"LOW CATEGORY",DmartSalesData[[#This Row],[sales]]&lt;4000,"MEDIUM CATEGORY",DmartSalesData[[#This Row],[sales]]&gt;=4000,"HIGH CATEGORY")</f>
        <v>LOW CATEGORY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tr">
        <f>IF(AND(DmartSalesData[[#This Row],[profit]]&gt;=500,DmartSalesData[[#This Row],[sales]]&gt;=3000),"Good","Not Good")</f>
        <v>Not Good</v>
      </c>
      <c r="R12813" s="2">
        <f>YEAR(DmartSalesData[[#This Row],[order_date]])</f>
        <v>2023</v>
      </c>
    </row>
    <row r="12814" spans="1:18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 t="str" cm="1">
        <f t="array" ref="F12814">_xlfn.IFS(DmartSalesData[[#This Row],[sales]]&lt;2000,"LOW CATEGORY",DmartSalesData[[#This Row],[sales]]&lt;4000,"MEDIUM CATEGORY",DmartSalesData[[#This Row],[sales]]&gt;=4000,"HIGH CATEGORY")</f>
        <v>MEDIUM CATEGORY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tr">
        <f>IF(AND(DmartSalesData[[#This Row],[profit]]&gt;=500,DmartSalesData[[#This Row],[sales]]&gt;=3000),"Good","Not Good")</f>
        <v>Not Good</v>
      </c>
      <c r="R12814" s="2">
        <f>YEAR(DmartSalesData[[#This Row],[order_date]])</f>
        <v>2024</v>
      </c>
    </row>
    <row r="12815" spans="1:18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 t="str" cm="1">
        <f t="array" ref="F12815">_xlfn.IFS(DmartSalesData[[#This Row],[sales]]&lt;2000,"LOW CATEGORY",DmartSalesData[[#This Row],[sales]]&lt;4000,"MEDIUM CATEGORY",DmartSalesData[[#This Row],[sales]]&gt;=4000,"HIGH CATEGORY")</f>
        <v>LOW CATEGORY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tr">
        <f>IF(AND(DmartSalesData[[#This Row],[profit]]&gt;=500,DmartSalesData[[#This Row],[sales]]&gt;=3000),"Good","Not Good")</f>
        <v>Not Good</v>
      </c>
      <c r="R12815" s="2">
        <f>YEAR(DmartSalesData[[#This Row],[order_date]])</f>
        <v>2023</v>
      </c>
    </row>
    <row r="12816" spans="1:18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 t="str" cm="1">
        <f t="array" ref="F12816">_xlfn.IFS(DmartSalesData[[#This Row],[sales]]&lt;2000,"LOW CATEGORY",DmartSalesData[[#This Row],[sales]]&lt;4000,"MEDIUM CATEGORY",DmartSalesData[[#This Row],[sales]]&gt;=4000,"HIGH CATEGORY")</f>
        <v>MEDIUM CATEGORY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tr">
        <f>IF(AND(DmartSalesData[[#This Row],[profit]]&gt;=500,DmartSalesData[[#This Row],[sales]]&gt;=3000),"Good","Not Good")</f>
        <v>Not Good</v>
      </c>
      <c r="R12816" s="2">
        <f>YEAR(DmartSalesData[[#This Row],[order_date]])</f>
        <v>2024</v>
      </c>
    </row>
    <row r="12817" spans="1:18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 t="str" cm="1">
        <f t="array" ref="F12817">_xlfn.IFS(DmartSalesData[[#This Row],[sales]]&lt;2000,"LOW CATEGORY",DmartSalesData[[#This Row],[sales]]&lt;4000,"MEDIUM CATEGORY",DmartSalesData[[#This Row],[sales]]&gt;=4000,"HIGH CATEGORY")</f>
        <v>HIGH CATEGORY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tr">
        <f>IF(AND(DmartSalesData[[#This Row],[profit]]&gt;=500,DmartSalesData[[#This Row],[sales]]&gt;=3000),"Good","Not Good")</f>
        <v>Good</v>
      </c>
      <c r="R12817" s="2">
        <f>YEAR(DmartSalesData[[#This Row],[order_date]])</f>
        <v>2024</v>
      </c>
    </row>
    <row r="12818" spans="1:18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 t="str" cm="1">
        <f t="array" ref="F12818">_xlfn.IFS(DmartSalesData[[#This Row],[sales]]&lt;2000,"LOW CATEGORY",DmartSalesData[[#This Row],[sales]]&lt;4000,"MEDIUM CATEGORY",DmartSalesData[[#This Row],[sales]]&gt;=4000,"HIGH CATEGORY")</f>
        <v>HIGH CATEGORY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tr">
        <f>IF(AND(DmartSalesData[[#This Row],[profit]]&gt;=500,DmartSalesData[[#This Row],[sales]]&gt;=3000),"Good","Not Good")</f>
        <v>Good</v>
      </c>
      <c r="R12818" s="2">
        <f>YEAR(DmartSalesData[[#This Row],[order_date]])</f>
        <v>2024</v>
      </c>
    </row>
    <row r="12819" spans="1:18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 t="str" cm="1">
        <f t="array" ref="F12819">_xlfn.IFS(DmartSalesData[[#This Row],[sales]]&lt;2000,"LOW CATEGORY",DmartSalesData[[#This Row],[sales]]&lt;4000,"MEDIUM CATEGORY",DmartSalesData[[#This Row],[sales]]&gt;=4000,"HIGH CATEGORY")</f>
        <v>LOW CATEGORY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tr">
        <f>IF(AND(DmartSalesData[[#This Row],[profit]]&gt;=500,DmartSalesData[[#This Row],[sales]]&gt;=3000),"Good","Not Good")</f>
        <v>Not Good</v>
      </c>
      <c r="R12819" s="2">
        <f>YEAR(DmartSalesData[[#This Row],[order_date]])</f>
        <v>2024</v>
      </c>
    </row>
    <row r="12820" spans="1:18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 t="str" cm="1">
        <f t="array" ref="F12820">_xlfn.IFS(DmartSalesData[[#This Row],[sales]]&lt;2000,"LOW CATEGORY",DmartSalesData[[#This Row],[sales]]&lt;4000,"MEDIUM CATEGORY",DmartSalesData[[#This Row],[sales]]&gt;=4000,"HIGH CATEGORY")</f>
        <v>LOW CATEGORY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tr">
        <f>IF(AND(DmartSalesData[[#This Row],[profit]]&gt;=500,DmartSalesData[[#This Row],[sales]]&gt;=3000),"Good","Not Good")</f>
        <v>Not Good</v>
      </c>
      <c r="R12820" s="2">
        <f>YEAR(DmartSalesData[[#This Row],[order_date]])</f>
        <v>2023</v>
      </c>
    </row>
    <row r="12821" spans="1:18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 t="str" cm="1">
        <f t="array" ref="F12821">_xlfn.IFS(DmartSalesData[[#This Row],[sales]]&lt;2000,"LOW CATEGORY",DmartSalesData[[#This Row],[sales]]&lt;4000,"MEDIUM CATEGORY",DmartSalesData[[#This Row],[sales]]&gt;=4000,"HIGH CATEGORY")</f>
        <v>LOW CATEGORY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tr">
        <f>IF(AND(DmartSalesData[[#This Row],[profit]]&gt;=500,DmartSalesData[[#This Row],[sales]]&gt;=3000),"Good","Not Good")</f>
        <v>Not Good</v>
      </c>
      <c r="R12821" s="2">
        <f>YEAR(DmartSalesData[[#This Row],[order_date]])</f>
        <v>2024</v>
      </c>
    </row>
    <row r="12822" spans="1:18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 t="str" cm="1">
        <f t="array" ref="F12822">_xlfn.IFS(DmartSalesData[[#This Row],[sales]]&lt;2000,"LOW CATEGORY",DmartSalesData[[#This Row],[sales]]&lt;4000,"MEDIUM CATEGORY",DmartSalesData[[#This Row],[sales]]&gt;=4000,"HIGH CATEGORY")</f>
        <v>MEDIUM CATEGORY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tr">
        <f>IF(AND(DmartSalesData[[#This Row],[profit]]&gt;=500,DmartSalesData[[#This Row],[sales]]&gt;=3000),"Good","Not Good")</f>
        <v>Not Good</v>
      </c>
      <c r="R12822" s="2">
        <f>YEAR(DmartSalesData[[#This Row],[order_date]])</f>
        <v>2024</v>
      </c>
    </row>
    <row r="12823" spans="1:18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 t="str" cm="1">
        <f t="array" ref="F12823">_xlfn.IFS(DmartSalesData[[#This Row],[sales]]&lt;2000,"LOW CATEGORY",DmartSalesData[[#This Row],[sales]]&lt;4000,"MEDIUM CATEGORY",DmartSalesData[[#This Row],[sales]]&gt;=4000,"HIGH CATEGORY")</f>
        <v>HIGH CATEGORY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tr">
        <f>IF(AND(DmartSalesData[[#This Row],[profit]]&gt;=500,DmartSalesData[[#This Row],[sales]]&gt;=3000),"Good","Not Good")</f>
        <v>Good</v>
      </c>
      <c r="R12823" s="2">
        <f>YEAR(DmartSalesData[[#This Row],[order_date]])</f>
        <v>2024</v>
      </c>
    </row>
    <row r="12824" spans="1:18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 t="str" cm="1">
        <f t="array" ref="F12824">_xlfn.IFS(DmartSalesData[[#This Row],[sales]]&lt;2000,"LOW CATEGORY",DmartSalesData[[#This Row],[sales]]&lt;4000,"MEDIUM CATEGORY",DmartSalesData[[#This Row],[sales]]&gt;=4000,"HIGH CATEGORY")</f>
        <v>MEDIUM CATEGORY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tr">
        <f>IF(AND(DmartSalesData[[#This Row],[profit]]&gt;=500,DmartSalesData[[#This Row],[sales]]&gt;=3000),"Good","Not Good")</f>
        <v>Not Good</v>
      </c>
      <c r="R12824" s="2">
        <f>YEAR(DmartSalesData[[#This Row],[order_date]])</f>
        <v>2023</v>
      </c>
    </row>
    <row r="12825" spans="1:18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 t="str" cm="1">
        <f t="array" ref="F12825">_xlfn.IFS(DmartSalesData[[#This Row],[sales]]&lt;2000,"LOW CATEGORY",DmartSalesData[[#This Row],[sales]]&lt;4000,"MEDIUM CATEGORY",DmartSalesData[[#This Row],[sales]]&gt;=4000,"HIGH CATEGORY")</f>
        <v>LOW CATEGORY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tr">
        <f>IF(AND(DmartSalesData[[#This Row],[profit]]&gt;=500,DmartSalesData[[#This Row],[sales]]&gt;=3000),"Good","Not Good")</f>
        <v>Not Good</v>
      </c>
      <c r="R12825" s="2">
        <f>YEAR(DmartSalesData[[#This Row],[order_date]])</f>
        <v>2023</v>
      </c>
    </row>
    <row r="12826" spans="1:18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 t="str" cm="1">
        <f t="array" ref="F12826">_xlfn.IFS(DmartSalesData[[#This Row],[sales]]&lt;2000,"LOW CATEGORY",DmartSalesData[[#This Row],[sales]]&lt;4000,"MEDIUM CATEGORY",DmartSalesData[[#This Row],[sales]]&gt;=4000,"HIGH CATEGORY")</f>
        <v>LOW CATEGORY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tr">
        <f>IF(AND(DmartSalesData[[#This Row],[profit]]&gt;=500,DmartSalesData[[#This Row],[sales]]&gt;=3000),"Good","Not Good")</f>
        <v>Not Good</v>
      </c>
      <c r="R12826" s="2">
        <f>YEAR(DmartSalesData[[#This Row],[order_date]])</f>
        <v>2024</v>
      </c>
    </row>
    <row r="12827" spans="1:18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 t="str" cm="1">
        <f t="array" ref="F12827">_xlfn.IFS(DmartSalesData[[#This Row],[sales]]&lt;2000,"LOW CATEGORY",DmartSalesData[[#This Row],[sales]]&lt;4000,"MEDIUM CATEGORY",DmartSalesData[[#This Row],[sales]]&gt;=4000,"HIGH CATEGORY")</f>
        <v>MEDIUM CATEGORY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tr">
        <f>IF(AND(DmartSalesData[[#This Row],[profit]]&gt;=500,DmartSalesData[[#This Row],[sales]]&gt;=3000),"Good","Not Good")</f>
        <v>Not Good</v>
      </c>
      <c r="R12827" s="2">
        <f>YEAR(DmartSalesData[[#This Row],[order_date]])</f>
        <v>2023</v>
      </c>
    </row>
    <row r="12828" spans="1:18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 t="str" cm="1">
        <f t="array" ref="F12828">_xlfn.IFS(DmartSalesData[[#This Row],[sales]]&lt;2000,"LOW CATEGORY",DmartSalesData[[#This Row],[sales]]&lt;4000,"MEDIUM CATEGORY",DmartSalesData[[#This Row],[sales]]&gt;=4000,"HIGH CATEGORY")</f>
        <v>LOW CATEGORY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tr">
        <f>IF(AND(DmartSalesData[[#This Row],[profit]]&gt;=500,DmartSalesData[[#This Row],[sales]]&gt;=3000),"Good","Not Good")</f>
        <v>Not Good</v>
      </c>
      <c r="R12828" s="2">
        <f>YEAR(DmartSalesData[[#This Row],[order_date]])</f>
        <v>2024</v>
      </c>
    </row>
    <row r="12829" spans="1:18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 t="str" cm="1">
        <f t="array" ref="F12829">_xlfn.IFS(DmartSalesData[[#This Row],[sales]]&lt;2000,"LOW CATEGORY",DmartSalesData[[#This Row],[sales]]&lt;4000,"MEDIUM CATEGORY",DmartSalesData[[#This Row],[sales]]&gt;=4000,"HIGH CATEGORY")</f>
        <v>LOW CATEGORY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tr">
        <f>IF(AND(DmartSalesData[[#This Row],[profit]]&gt;=500,DmartSalesData[[#This Row],[sales]]&gt;=3000),"Good","Not Good")</f>
        <v>Not Good</v>
      </c>
      <c r="R12829" s="2">
        <f>YEAR(DmartSalesData[[#This Row],[order_date]])</f>
        <v>2023</v>
      </c>
    </row>
    <row r="12830" spans="1:18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 t="str" cm="1">
        <f t="array" ref="F12830">_xlfn.IFS(DmartSalesData[[#This Row],[sales]]&lt;2000,"LOW CATEGORY",DmartSalesData[[#This Row],[sales]]&lt;4000,"MEDIUM CATEGORY",DmartSalesData[[#This Row],[sales]]&gt;=4000,"HIGH CATEGORY")</f>
        <v>LOW CATEGORY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tr">
        <f>IF(AND(DmartSalesData[[#This Row],[profit]]&gt;=500,DmartSalesData[[#This Row],[sales]]&gt;=3000),"Good","Not Good")</f>
        <v>Not Good</v>
      </c>
      <c r="R12830" s="2">
        <f>YEAR(DmartSalesData[[#This Row],[order_date]])</f>
        <v>2023</v>
      </c>
    </row>
    <row r="12831" spans="1:18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 t="str" cm="1">
        <f t="array" ref="F12831">_xlfn.IFS(DmartSalesData[[#This Row],[sales]]&lt;2000,"LOW CATEGORY",DmartSalesData[[#This Row],[sales]]&lt;4000,"MEDIUM CATEGORY",DmartSalesData[[#This Row],[sales]]&gt;=4000,"HIGH CATEGORY")</f>
        <v>LOW CATEGORY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tr">
        <f>IF(AND(DmartSalesData[[#This Row],[profit]]&gt;=500,DmartSalesData[[#This Row],[sales]]&gt;=3000),"Good","Not Good")</f>
        <v>Not Good</v>
      </c>
      <c r="R12831" s="2">
        <f>YEAR(DmartSalesData[[#This Row],[order_date]])</f>
        <v>2024</v>
      </c>
    </row>
    <row r="12832" spans="1:18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 t="str" cm="1">
        <f t="array" ref="F12832">_xlfn.IFS(DmartSalesData[[#This Row],[sales]]&lt;2000,"LOW CATEGORY",DmartSalesData[[#This Row],[sales]]&lt;4000,"MEDIUM CATEGORY",DmartSalesData[[#This Row],[sales]]&gt;=4000,"HIGH CATEGORY")</f>
        <v>LOW CATEGORY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tr">
        <f>IF(AND(DmartSalesData[[#This Row],[profit]]&gt;=500,DmartSalesData[[#This Row],[sales]]&gt;=3000),"Good","Not Good")</f>
        <v>Not Good</v>
      </c>
      <c r="R12832" s="2">
        <f>YEAR(DmartSalesData[[#This Row],[order_date]])</f>
        <v>2023</v>
      </c>
    </row>
    <row r="12833" spans="1:18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 t="str" cm="1">
        <f t="array" ref="F12833">_xlfn.IFS(DmartSalesData[[#This Row],[sales]]&lt;2000,"LOW CATEGORY",DmartSalesData[[#This Row],[sales]]&lt;4000,"MEDIUM CATEGORY",DmartSalesData[[#This Row],[sales]]&gt;=4000,"HIGH CATEGORY")</f>
        <v>HIGH CATEGORY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tr">
        <f>IF(AND(DmartSalesData[[#This Row],[profit]]&gt;=500,DmartSalesData[[#This Row],[sales]]&gt;=3000),"Good","Not Good")</f>
        <v>Good</v>
      </c>
      <c r="R12833" s="2">
        <f>YEAR(DmartSalesData[[#This Row],[order_date]])</f>
        <v>2024</v>
      </c>
    </row>
    <row r="12834" spans="1:18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 t="str" cm="1">
        <f t="array" ref="F12834">_xlfn.IFS(DmartSalesData[[#This Row],[sales]]&lt;2000,"LOW CATEGORY",DmartSalesData[[#This Row],[sales]]&lt;4000,"MEDIUM CATEGORY",DmartSalesData[[#This Row],[sales]]&gt;=4000,"HIGH CATEGORY")</f>
        <v>LOW CATEGORY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tr">
        <f>IF(AND(DmartSalesData[[#This Row],[profit]]&gt;=500,DmartSalesData[[#This Row],[sales]]&gt;=3000),"Good","Not Good")</f>
        <v>Not Good</v>
      </c>
      <c r="R12834" s="2">
        <f>YEAR(DmartSalesData[[#This Row],[order_date]])</f>
        <v>2024</v>
      </c>
    </row>
    <row r="12835" spans="1:18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 t="str" cm="1">
        <f t="array" ref="F12835">_xlfn.IFS(DmartSalesData[[#This Row],[sales]]&lt;2000,"LOW CATEGORY",DmartSalesData[[#This Row],[sales]]&lt;4000,"MEDIUM CATEGORY",DmartSalesData[[#This Row],[sales]]&gt;=4000,"HIGH CATEGORY")</f>
        <v>HIGH CATEGORY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tr">
        <f>IF(AND(DmartSalesData[[#This Row],[profit]]&gt;=500,DmartSalesData[[#This Row],[sales]]&gt;=3000),"Good","Not Good")</f>
        <v>Good</v>
      </c>
      <c r="R12835" s="2">
        <f>YEAR(DmartSalesData[[#This Row],[order_date]])</f>
        <v>2023</v>
      </c>
    </row>
    <row r="12836" spans="1:18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 t="str" cm="1">
        <f t="array" ref="F12836">_xlfn.IFS(DmartSalesData[[#This Row],[sales]]&lt;2000,"LOW CATEGORY",DmartSalesData[[#This Row],[sales]]&lt;4000,"MEDIUM CATEGORY",DmartSalesData[[#This Row],[sales]]&gt;=4000,"HIGH CATEGORY")</f>
        <v>MEDIUM CATEGORY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tr">
        <f>IF(AND(DmartSalesData[[#This Row],[profit]]&gt;=500,DmartSalesData[[#This Row],[sales]]&gt;=3000),"Good","Not Good")</f>
        <v>Not Good</v>
      </c>
      <c r="R12836" s="2">
        <f>YEAR(DmartSalesData[[#This Row],[order_date]])</f>
        <v>2024</v>
      </c>
    </row>
    <row r="12837" spans="1:18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 t="str" cm="1">
        <f t="array" ref="F12837">_xlfn.IFS(DmartSalesData[[#This Row],[sales]]&lt;2000,"LOW CATEGORY",DmartSalesData[[#This Row],[sales]]&lt;4000,"MEDIUM CATEGORY",DmartSalesData[[#This Row],[sales]]&gt;=4000,"HIGH CATEGORY")</f>
        <v>MEDIUM CATEGORY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tr">
        <f>IF(AND(DmartSalesData[[#This Row],[profit]]&gt;=500,DmartSalesData[[#This Row],[sales]]&gt;=3000),"Good","Not Good")</f>
        <v>Not Good</v>
      </c>
      <c r="R12837" s="2">
        <f>YEAR(DmartSalesData[[#This Row],[order_date]])</f>
        <v>2023</v>
      </c>
    </row>
    <row r="12838" spans="1:18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 t="str" cm="1">
        <f t="array" ref="F12838">_xlfn.IFS(DmartSalesData[[#This Row],[sales]]&lt;2000,"LOW CATEGORY",DmartSalesData[[#This Row],[sales]]&lt;4000,"MEDIUM CATEGORY",DmartSalesData[[#This Row],[sales]]&gt;=4000,"HIGH CATEGORY")</f>
        <v>LOW CATEGORY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tr">
        <f>IF(AND(DmartSalesData[[#This Row],[profit]]&gt;=500,DmartSalesData[[#This Row],[sales]]&gt;=3000),"Good","Not Good")</f>
        <v>Not Good</v>
      </c>
      <c r="R12838" s="2">
        <f>YEAR(DmartSalesData[[#This Row],[order_date]])</f>
        <v>2023</v>
      </c>
    </row>
    <row r="12839" spans="1:18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 t="str" cm="1">
        <f t="array" ref="F12839">_xlfn.IFS(DmartSalesData[[#This Row],[sales]]&lt;2000,"LOW CATEGORY",DmartSalesData[[#This Row],[sales]]&lt;4000,"MEDIUM CATEGORY",DmartSalesData[[#This Row],[sales]]&gt;=4000,"HIGH CATEGORY")</f>
        <v>LOW CATEGORY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tr">
        <f>IF(AND(DmartSalesData[[#This Row],[profit]]&gt;=500,DmartSalesData[[#This Row],[sales]]&gt;=3000),"Good","Not Good")</f>
        <v>Not Good</v>
      </c>
      <c r="R12839" s="2">
        <f>YEAR(DmartSalesData[[#This Row],[order_date]])</f>
        <v>2024</v>
      </c>
    </row>
    <row r="12840" spans="1:18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 t="str" cm="1">
        <f t="array" ref="F12840">_xlfn.IFS(DmartSalesData[[#This Row],[sales]]&lt;2000,"LOW CATEGORY",DmartSalesData[[#This Row],[sales]]&lt;4000,"MEDIUM CATEGORY",DmartSalesData[[#This Row],[sales]]&gt;=4000,"HIGH CATEGORY")</f>
        <v>LOW CATEGORY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tr">
        <f>IF(AND(DmartSalesData[[#This Row],[profit]]&gt;=500,DmartSalesData[[#This Row],[sales]]&gt;=3000),"Good","Not Good")</f>
        <v>Not Good</v>
      </c>
      <c r="R12840" s="2">
        <f>YEAR(DmartSalesData[[#This Row],[order_date]])</f>
        <v>2023</v>
      </c>
    </row>
    <row r="12841" spans="1:18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 t="str" cm="1">
        <f t="array" ref="F12841">_xlfn.IFS(DmartSalesData[[#This Row],[sales]]&lt;2000,"LOW CATEGORY",DmartSalesData[[#This Row],[sales]]&lt;4000,"MEDIUM CATEGORY",DmartSalesData[[#This Row],[sales]]&gt;=4000,"HIGH CATEGORY")</f>
        <v>MEDIUM CATEGORY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tr">
        <f>IF(AND(DmartSalesData[[#This Row],[profit]]&gt;=500,DmartSalesData[[#This Row],[sales]]&gt;=3000),"Good","Not Good")</f>
        <v>Good</v>
      </c>
      <c r="R12841" s="2">
        <f>YEAR(DmartSalesData[[#This Row],[order_date]])</f>
        <v>2024</v>
      </c>
    </row>
    <row r="12842" spans="1:18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 t="str" cm="1">
        <f t="array" ref="F12842">_xlfn.IFS(DmartSalesData[[#This Row],[sales]]&lt;2000,"LOW CATEGORY",DmartSalesData[[#This Row],[sales]]&lt;4000,"MEDIUM CATEGORY",DmartSalesData[[#This Row],[sales]]&gt;=4000,"HIGH CATEGORY")</f>
        <v>MEDIUM CATEGORY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tr">
        <f>IF(AND(DmartSalesData[[#This Row],[profit]]&gt;=500,DmartSalesData[[#This Row],[sales]]&gt;=3000),"Good","Not Good")</f>
        <v>Not Good</v>
      </c>
      <c r="R12842" s="2">
        <f>YEAR(DmartSalesData[[#This Row],[order_date]])</f>
        <v>2023</v>
      </c>
    </row>
    <row r="12843" spans="1:18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 t="str" cm="1">
        <f t="array" ref="F12843">_xlfn.IFS(DmartSalesData[[#This Row],[sales]]&lt;2000,"LOW CATEGORY",DmartSalesData[[#This Row],[sales]]&lt;4000,"MEDIUM CATEGORY",DmartSalesData[[#This Row],[sales]]&gt;=4000,"HIGH CATEGORY")</f>
        <v>HIGH CATEGORY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tr">
        <f>IF(AND(DmartSalesData[[#This Row],[profit]]&gt;=500,DmartSalesData[[#This Row],[sales]]&gt;=3000),"Good","Not Good")</f>
        <v>Good</v>
      </c>
      <c r="R12843" s="2">
        <f>YEAR(DmartSalesData[[#This Row],[order_date]])</f>
        <v>2024</v>
      </c>
    </row>
    <row r="12844" spans="1:18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 t="str" cm="1">
        <f t="array" ref="F12844">_xlfn.IFS(DmartSalesData[[#This Row],[sales]]&lt;2000,"LOW CATEGORY",DmartSalesData[[#This Row],[sales]]&lt;4000,"MEDIUM CATEGORY",DmartSalesData[[#This Row],[sales]]&gt;=4000,"HIGH CATEGORY")</f>
        <v>MEDIUM CATEGORY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tr">
        <f>IF(AND(DmartSalesData[[#This Row],[profit]]&gt;=500,DmartSalesData[[#This Row],[sales]]&gt;=3000),"Good","Not Good")</f>
        <v>Not Good</v>
      </c>
      <c r="R12844" s="2">
        <f>YEAR(DmartSalesData[[#This Row],[order_date]])</f>
        <v>2023</v>
      </c>
    </row>
    <row r="12845" spans="1:18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 t="str" cm="1">
        <f t="array" ref="F12845">_xlfn.IFS(DmartSalesData[[#This Row],[sales]]&lt;2000,"LOW CATEGORY",DmartSalesData[[#This Row],[sales]]&lt;4000,"MEDIUM CATEGORY",DmartSalesData[[#This Row],[sales]]&gt;=4000,"HIGH CATEGORY")</f>
        <v>MEDIUM CATEGORY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tr">
        <f>IF(AND(DmartSalesData[[#This Row],[profit]]&gt;=500,DmartSalesData[[#This Row],[sales]]&gt;=3000),"Good","Not Good")</f>
        <v>Not Good</v>
      </c>
      <c r="R12845" s="2">
        <f>YEAR(DmartSalesData[[#This Row],[order_date]])</f>
        <v>2024</v>
      </c>
    </row>
    <row r="12846" spans="1:18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 t="str" cm="1">
        <f t="array" ref="F12846">_xlfn.IFS(DmartSalesData[[#This Row],[sales]]&lt;2000,"LOW CATEGORY",DmartSalesData[[#This Row],[sales]]&lt;4000,"MEDIUM CATEGORY",DmartSalesData[[#This Row],[sales]]&gt;=4000,"HIGH CATEGORY")</f>
        <v>MEDIUM CATEGORY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tr">
        <f>IF(AND(DmartSalesData[[#This Row],[profit]]&gt;=500,DmartSalesData[[#This Row],[sales]]&gt;=3000),"Good","Not Good")</f>
        <v>Not Good</v>
      </c>
      <c r="R12846" s="2">
        <f>YEAR(DmartSalesData[[#This Row],[order_date]])</f>
        <v>2024</v>
      </c>
    </row>
    <row r="12847" spans="1:18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 t="str" cm="1">
        <f t="array" ref="F12847">_xlfn.IFS(DmartSalesData[[#This Row],[sales]]&lt;2000,"LOW CATEGORY",DmartSalesData[[#This Row],[sales]]&lt;4000,"MEDIUM CATEGORY",DmartSalesData[[#This Row],[sales]]&gt;=4000,"HIGH CATEGORY")</f>
        <v>LOW CATEGORY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tr">
        <f>IF(AND(DmartSalesData[[#This Row],[profit]]&gt;=500,DmartSalesData[[#This Row],[sales]]&gt;=3000),"Good","Not Good")</f>
        <v>Not Good</v>
      </c>
      <c r="R12847" s="2">
        <f>YEAR(DmartSalesData[[#This Row],[order_date]])</f>
        <v>2024</v>
      </c>
    </row>
    <row r="12848" spans="1:18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 t="str" cm="1">
        <f t="array" ref="F12848">_xlfn.IFS(DmartSalesData[[#This Row],[sales]]&lt;2000,"LOW CATEGORY",DmartSalesData[[#This Row],[sales]]&lt;4000,"MEDIUM CATEGORY",DmartSalesData[[#This Row],[sales]]&gt;=4000,"HIGH CATEGORY")</f>
        <v>LOW CATEGORY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tr">
        <f>IF(AND(DmartSalesData[[#This Row],[profit]]&gt;=500,DmartSalesData[[#This Row],[sales]]&gt;=3000),"Good","Not Good")</f>
        <v>Not Good</v>
      </c>
      <c r="R12848" s="2">
        <f>YEAR(DmartSalesData[[#This Row],[order_date]])</f>
        <v>2023</v>
      </c>
    </row>
    <row r="12849" spans="1:18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 t="str" cm="1">
        <f t="array" ref="F12849">_xlfn.IFS(DmartSalesData[[#This Row],[sales]]&lt;2000,"LOW CATEGORY",DmartSalesData[[#This Row],[sales]]&lt;4000,"MEDIUM CATEGORY",DmartSalesData[[#This Row],[sales]]&gt;=4000,"HIGH CATEGORY")</f>
        <v>HIGH CATEGORY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tr">
        <f>IF(AND(DmartSalesData[[#This Row],[profit]]&gt;=500,DmartSalesData[[#This Row],[sales]]&gt;=3000),"Good","Not Good")</f>
        <v>Good</v>
      </c>
      <c r="R12849" s="2">
        <f>YEAR(DmartSalesData[[#This Row],[order_date]])</f>
        <v>2024</v>
      </c>
    </row>
    <row r="12850" spans="1:18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 t="str" cm="1">
        <f t="array" ref="F12850">_xlfn.IFS(DmartSalesData[[#This Row],[sales]]&lt;2000,"LOW CATEGORY",DmartSalesData[[#This Row],[sales]]&lt;4000,"MEDIUM CATEGORY",DmartSalesData[[#This Row],[sales]]&gt;=4000,"HIGH CATEGORY")</f>
        <v>LOW CATEGORY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tr">
        <f>IF(AND(DmartSalesData[[#This Row],[profit]]&gt;=500,DmartSalesData[[#This Row],[sales]]&gt;=3000),"Good","Not Good")</f>
        <v>Not Good</v>
      </c>
      <c r="R12850" s="2">
        <f>YEAR(DmartSalesData[[#This Row],[order_date]])</f>
        <v>2023</v>
      </c>
    </row>
    <row r="12851" spans="1:18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 t="str" cm="1">
        <f t="array" ref="F12851">_xlfn.IFS(DmartSalesData[[#This Row],[sales]]&lt;2000,"LOW CATEGORY",DmartSalesData[[#This Row],[sales]]&lt;4000,"MEDIUM CATEGORY",DmartSalesData[[#This Row],[sales]]&gt;=4000,"HIGH CATEGORY")</f>
        <v>HIGH CATEGORY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tr">
        <f>IF(AND(DmartSalesData[[#This Row],[profit]]&gt;=500,DmartSalesData[[#This Row],[sales]]&gt;=3000),"Good","Not Good")</f>
        <v>Good</v>
      </c>
      <c r="R12851" s="2">
        <f>YEAR(DmartSalesData[[#This Row],[order_date]])</f>
        <v>2024</v>
      </c>
    </row>
    <row r="12852" spans="1:18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 t="str" cm="1">
        <f t="array" ref="F12852">_xlfn.IFS(DmartSalesData[[#This Row],[sales]]&lt;2000,"LOW CATEGORY",DmartSalesData[[#This Row],[sales]]&lt;4000,"MEDIUM CATEGORY",DmartSalesData[[#This Row],[sales]]&gt;=4000,"HIGH CATEGORY")</f>
        <v>LOW CATEGORY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tr">
        <f>IF(AND(DmartSalesData[[#This Row],[profit]]&gt;=500,DmartSalesData[[#This Row],[sales]]&gt;=3000),"Good","Not Good")</f>
        <v>Not Good</v>
      </c>
      <c r="R12852" s="2">
        <f>YEAR(DmartSalesData[[#This Row],[order_date]])</f>
        <v>2023</v>
      </c>
    </row>
    <row r="12853" spans="1:18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 t="str" cm="1">
        <f t="array" ref="F12853">_xlfn.IFS(DmartSalesData[[#This Row],[sales]]&lt;2000,"LOW CATEGORY",DmartSalesData[[#This Row],[sales]]&lt;4000,"MEDIUM CATEGORY",DmartSalesData[[#This Row],[sales]]&gt;=4000,"HIGH CATEGORY")</f>
        <v>LOW CATEGORY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tr">
        <f>IF(AND(DmartSalesData[[#This Row],[profit]]&gt;=500,DmartSalesData[[#This Row],[sales]]&gt;=3000),"Good","Not Good")</f>
        <v>Not Good</v>
      </c>
      <c r="R12853" s="2">
        <f>YEAR(DmartSalesData[[#This Row],[order_date]])</f>
        <v>2024</v>
      </c>
    </row>
    <row r="12854" spans="1:18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 t="str" cm="1">
        <f t="array" ref="F12854">_xlfn.IFS(DmartSalesData[[#This Row],[sales]]&lt;2000,"LOW CATEGORY",DmartSalesData[[#This Row],[sales]]&lt;4000,"MEDIUM CATEGORY",DmartSalesData[[#This Row],[sales]]&gt;=4000,"HIGH CATEGORY")</f>
        <v>MEDIUM CATEGORY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tr">
        <f>IF(AND(DmartSalesData[[#This Row],[profit]]&gt;=500,DmartSalesData[[#This Row],[sales]]&gt;=3000),"Good","Not Good")</f>
        <v>Not Good</v>
      </c>
      <c r="R12854" s="2">
        <f>YEAR(DmartSalesData[[#This Row],[order_date]])</f>
        <v>2023</v>
      </c>
    </row>
    <row r="12855" spans="1:18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 t="str" cm="1">
        <f t="array" ref="F12855">_xlfn.IFS(DmartSalesData[[#This Row],[sales]]&lt;2000,"LOW CATEGORY",DmartSalesData[[#This Row],[sales]]&lt;4000,"MEDIUM CATEGORY",DmartSalesData[[#This Row],[sales]]&gt;=4000,"HIGH CATEGORY")</f>
        <v>LOW CATEGORY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tr">
        <f>IF(AND(DmartSalesData[[#This Row],[profit]]&gt;=500,DmartSalesData[[#This Row],[sales]]&gt;=3000),"Good","Not Good")</f>
        <v>Not Good</v>
      </c>
      <c r="R12855" s="2">
        <f>YEAR(DmartSalesData[[#This Row],[order_date]])</f>
        <v>2023</v>
      </c>
    </row>
    <row r="12856" spans="1:18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 t="str" cm="1">
        <f t="array" ref="F12856">_xlfn.IFS(DmartSalesData[[#This Row],[sales]]&lt;2000,"LOW CATEGORY",DmartSalesData[[#This Row],[sales]]&lt;4000,"MEDIUM CATEGORY",DmartSalesData[[#This Row],[sales]]&gt;=4000,"HIGH CATEGORY")</f>
        <v>HIGH CATEGORY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tr">
        <f>IF(AND(DmartSalesData[[#This Row],[profit]]&gt;=500,DmartSalesData[[#This Row],[sales]]&gt;=3000),"Good","Not Good")</f>
        <v>Not Good</v>
      </c>
      <c r="R12856" s="2">
        <f>YEAR(DmartSalesData[[#This Row],[order_date]])</f>
        <v>2024</v>
      </c>
    </row>
    <row r="12857" spans="1:18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 t="str" cm="1">
        <f t="array" ref="F12857">_xlfn.IFS(DmartSalesData[[#This Row],[sales]]&lt;2000,"LOW CATEGORY",DmartSalesData[[#This Row],[sales]]&lt;4000,"MEDIUM CATEGORY",DmartSalesData[[#This Row],[sales]]&gt;=4000,"HIGH CATEGORY")</f>
        <v>HIGH CATEGORY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tr">
        <f>IF(AND(DmartSalesData[[#This Row],[profit]]&gt;=500,DmartSalesData[[#This Row],[sales]]&gt;=3000),"Good","Not Good")</f>
        <v>Not Good</v>
      </c>
      <c r="R12857" s="2">
        <f>YEAR(DmartSalesData[[#This Row],[order_date]])</f>
        <v>2023</v>
      </c>
    </row>
    <row r="12858" spans="1:18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 t="str" cm="1">
        <f t="array" ref="F12858">_xlfn.IFS(DmartSalesData[[#This Row],[sales]]&lt;2000,"LOW CATEGORY",DmartSalesData[[#This Row],[sales]]&lt;4000,"MEDIUM CATEGORY",DmartSalesData[[#This Row],[sales]]&gt;=4000,"HIGH CATEGORY")</f>
        <v>MEDIUM CATEGORY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tr">
        <f>IF(AND(DmartSalesData[[#This Row],[profit]]&gt;=500,DmartSalesData[[#This Row],[sales]]&gt;=3000),"Good","Not Good")</f>
        <v>Good</v>
      </c>
      <c r="R12858" s="2">
        <f>YEAR(DmartSalesData[[#This Row],[order_date]])</f>
        <v>2024</v>
      </c>
    </row>
    <row r="12859" spans="1:18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 t="str" cm="1">
        <f t="array" ref="F12859">_xlfn.IFS(DmartSalesData[[#This Row],[sales]]&lt;2000,"LOW CATEGORY",DmartSalesData[[#This Row],[sales]]&lt;4000,"MEDIUM CATEGORY",DmartSalesData[[#This Row],[sales]]&gt;=4000,"HIGH CATEGORY")</f>
        <v>HIGH CATEGORY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tr">
        <f>IF(AND(DmartSalesData[[#This Row],[profit]]&gt;=500,DmartSalesData[[#This Row],[sales]]&gt;=3000),"Good","Not Good")</f>
        <v>Good</v>
      </c>
      <c r="R12859" s="2">
        <f>YEAR(DmartSalesData[[#This Row],[order_date]])</f>
        <v>2024</v>
      </c>
    </row>
    <row r="12860" spans="1:18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 t="str" cm="1">
        <f t="array" ref="F12860">_xlfn.IFS(DmartSalesData[[#This Row],[sales]]&lt;2000,"LOW CATEGORY",DmartSalesData[[#This Row],[sales]]&lt;4000,"MEDIUM CATEGORY",DmartSalesData[[#This Row],[sales]]&gt;=4000,"HIGH CATEGORY")</f>
        <v>LOW CATEGORY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tr">
        <f>IF(AND(DmartSalesData[[#This Row],[profit]]&gt;=500,DmartSalesData[[#This Row],[sales]]&gt;=3000),"Good","Not Good")</f>
        <v>Not Good</v>
      </c>
      <c r="R12860" s="2">
        <f>YEAR(DmartSalesData[[#This Row],[order_date]])</f>
        <v>2024</v>
      </c>
    </row>
    <row r="12861" spans="1:18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 t="str" cm="1">
        <f t="array" ref="F12861">_xlfn.IFS(DmartSalesData[[#This Row],[sales]]&lt;2000,"LOW CATEGORY",DmartSalesData[[#This Row],[sales]]&lt;4000,"MEDIUM CATEGORY",DmartSalesData[[#This Row],[sales]]&gt;=4000,"HIGH CATEGORY")</f>
        <v>MEDIUM CATEGORY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tr">
        <f>IF(AND(DmartSalesData[[#This Row],[profit]]&gt;=500,DmartSalesData[[#This Row],[sales]]&gt;=3000),"Good","Not Good")</f>
        <v>Not Good</v>
      </c>
      <c r="R12861" s="2">
        <f>YEAR(DmartSalesData[[#This Row],[order_date]])</f>
        <v>2023</v>
      </c>
    </row>
    <row r="12862" spans="1:18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 t="str" cm="1">
        <f t="array" ref="F12862">_xlfn.IFS(DmartSalesData[[#This Row],[sales]]&lt;2000,"LOW CATEGORY",DmartSalesData[[#This Row],[sales]]&lt;4000,"MEDIUM CATEGORY",DmartSalesData[[#This Row],[sales]]&gt;=4000,"HIGH CATEGORY")</f>
        <v>HIGH CATEGORY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tr">
        <f>IF(AND(DmartSalesData[[#This Row],[profit]]&gt;=500,DmartSalesData[[#This Row],[sales]]&gt;=3000),"Good","Not Good")</f>
        <v>Good</v>
      </c>
      <c r="R12862" s="2">
        <f>YEAR(DmartSalesData[[#This Row],[order_date]])</f>
        <v>2024</v>
      </c>
    </row>
    <row r="12863" spans="1:18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 t="str" cm="1">
        <f t="array" ref="F12863">_xlfn.IFS(DmartSalesData[[#This Row],[sales]]&lt;2000,"LOW CATEGORY",DmartSalesData[[#This Row],[sales]]&lt;4000,"MEDIUM CATEGORY",DmartSalesData[[#This Row],[sales]]&gt;=4000,"HIGH CATEGORY")</f>
        <v>MEDIUM CATEGORY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tr">
        <f>IF(AND(DmartSalesData[[#This Row],[profit]]&gt;=500,DmartSalesData[[#This Row],[sales]]&gt;=3000),"Good","Not Good")</f>
        <v>Not Good</v>
      </c>
      <c r="R12863" s="2">
        <f>YEAR(DmartSalesData[[#This Row],[order_date]])</f>
        <v>2024</v>
      </c>
    </row>
    <row r="12864" spans="1:18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 t="str" cm="1">
        <f t="array" ref="F12864">_xlfn.IFS(DmartSalesData[[#This Row],[sales]]&lt;2000,"LOW CATEGORY",DmartSalesData[[#This Row],[sales]]&lt;4000,"MEDIUM CATEGORY",DmartSalesData[[#This Row],[sales]]&gt;=4000,"HIGH CATEGORY")</f>
        <v>LOW CATEGORY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tr">
        <f>IF(AND(DmartSalesData[[#This Row],[profit]]&gt;=500,DmartSalesData[[#This Row],[sales]]&gt;=3000),"Good","Not Good")</f>
        <v>Not Good</v>
      </c>
      <c r="R12864" s="2">
        <f>YEAR(DmartSalesData[[#This Row],[order_date]])</f>
        <v>2023</v>
      </c>
    </row>
    <row r="12865" spans="1:18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 t="str" cm="1">
        <f t="array" ref="F12865">_xlfn.IFS(DmartSalesData[[#This Row],[sales]]&lt;2000,"LOW CATEGORY",DmartSalesData[[#This Row],[sales]]&lt;4000,"MEDIUM CATEGORY",DmartSalesData[[#This Row],[sales]]&gt;=4000,"HIGH CATEGORY")</f>
        <v>LOW CATEGORY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tr">
        <f>IF(AND(DmartSalesData[[#This Row],[profit]]&gt;=500,DmartSalesData[[#This Row],[sales]]&gt;=3000),"Good","Not Good")</f>
        <v>Not Good</v>
      </c>
      <c r="R12865" s="2">
        <f>YEAR(DmartSalesData[[#This Row],[order_date]])</f>
        <v>2023</v>
      </c>
    </row>
    <row r="12866" spans="1:18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 t="str" cm="1">
        <f t="array" ref="F12866">_xlfn.IFS(DmartSalesData[[#This Row],[sales]]&lt;2000,"LOW CATEGORY",DmartSalesData[[#This Row],[sales]]&lt;4000,"MEDIUM CATEGORY",DmartSalesData[[#This Row],[sales]]&gt;=4000,"HIGH CATEGORY")</f>
        <v>MEDIUM CATEGORY</v>
      </c>
      <c r="G12866" s="2">
        <v>0.23</v>
      </c>
      <c r="H12866" s="2">
        <f t="shared" ref="H12866:H12929" si="402">E12866*G12866</f>
        <v>512.19849999999997</v>
      </c>
      <c r="I12866" s="2">
        <f t="shared" ref="I12866:I12929" si="403">E12866-H12866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tr">
        <f>IF(AND(DmartSalesData[[#This Row],[profit]]&gt;=500,DmartSalesData[[#This Row],[sales]]&gt;=3000),"Good","Not Good")</f>
        <v>Not Good</v>
      </c>
      <c r="R12866" s="2">
        <f>YEAR(DmartSalesData[[#This Row],[order_date]])</f>
        <v>2023</v>
      </c>
    </row>
    <row r="12867" spans="1:18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 t="str" cm="1">
        <f t="array" ref="F12867">_xlfn.IFS(DmartSalesData[[#This Row],[sales]]&lt;2000,"LOW CATEGORY",DmartSalesData[[#This Row],[sales]]&lt;4000,"MEDIUM CATEGORY",DmartSalesData[[#This Row],[sales]]&gt;=4000,"HIGH CATEGORY")</f>
        <v>MEDIUM CATEGORY</v>
      </c>
      <c r="G12867" s="2">
        <v>0.33</v>
      </c>
      <c r="H12867" s="2">
        <f t="shared" si="402"/>
        <v>1113.0702000000001</v>
      </c>
      <c r="I12867" s="2">
        <f t="shared" si="403"/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tr">
        <f>IF(AND(DmartSalesData[[#This Row],[profit]]&gt;=500,DmartSalesData[[#This Row],[sales]]&gt;=3000),"Good","Not Good")</f>
        <v>Not Good</v>
      </c>
      <c r="R12867" s="2">
        <f>YEAR(DmartSalesData[[#This Row],[order_date]])</f>
        <v>2024</v>
      </c>
    </row>
    <row r="12868" spans="1:18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 t="str" cm="1">
        <f t="array" ref="F12868">_xlfn.IFS(DmartSalesData[[#This Row],[sales]]&lt;2000,"LOW CATEGORY",DmartSalesData[[#This Row],[sales]]&lt;4000,"MEDIUM CATEGORY",DmartSalesData[[#This Row],[sales]]&gt;=4000,"HIGH CATEGORY")</f>
        <v>LOW CATEGORY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tr">
        <f>IF(AND(DmartSalesData[[#This Row],[profit]]&gt;=500,DmartSalesData[[#This Row],[sales]]&gt;=3000),"Good","Not Good")</f>
        <v>Not Good</v>
      </c>
      <c r="R12868" s="2">
        <f>YEAR(DmartSalesData[[#This Row],[order_date]])</f>
        <v>2023</v>
      </c>
    </row>
    <row r="12869" spans="1:18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 t="str" cm="1">
        <f t="array" ref="F12869">_xlfn.IFS(DmartSalesData[[#This Row],[sales]]&lt;2000,"LOW CATEGORY",DmartSalesData[[#This Row],[sales]]&lt;4000,"MEDIUM CATEGORY",DmartSalesData[[#This Row],[sales]]&gt;=4000,"HIGH CATEGORY")</f>
        <v>MEDIUM CATEGORY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tr">
        <f>IF(AND(DmartSalesData[[#This Row],[profit]]&gt;=500,DmartSalesData[[#This Row],[sales]]&gt;=3000),"Good","Not Good")</f>
        <v>Not Good</v>
      </c>
      <c r="R12869" s="2">
        <f>YEAR(DmartSalesData[[#This Row],[order_date]])</f>
        <v>2024</v>
      </c>
    </row>
    <row r="12870" spans="1:18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 t="str" cm="1">
        <f t="array" ref="F12870">_xlfn.IFS(DmartSalesData[[#This Row],[sales]]&lt;2000,"LOW CATEGORY",DmartSalesData[[#This Row],[sales]]&lt;4000,"MEDIUM CATEGORY",DmartSalesData[[#This Row],[sales]]&gt;=4000,"HIGH CATEGORY")</f>
        <v>LOW CATEGORY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tr">
        <f>IF(AND(DmartSalesData[[#This Row],[profit]]&gt;=500,DmartSalesData[[#This Row],[sales]]&gt;=3000),"Good","Not Good")</f>
        <v>Not Good</v>
      </c>
      <c r="R12870" s="2">
        <f>YEAR(DmartSalesData[[#This Row],[order_date]])</f>
        <v>2024</v>
      </c>
    </row>
    <row r="12871" spans="1:18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 t="str" cm="1">
        <f t="array" ref="F12871">_xlfn.IFS(DmartSalesData[[#This Row],[sales]]&lt;2000,"LOW CATEGORY",DmartSalesData[[#This Row],[sales]]&lt;4000,"MEDIUM CATEGORY",DmartSalesData[[#This Row],[sales]]&gt;=4000,"HIGH CATEGORY")</f>
        <v>MEDIUM CATEGORY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tr">
        <f>IF(AND(DmartSalesData[[#This Row],[profit]]&gt;=500,DmartSalesData[[#This Row],[sales]]&gt;=3000),"Good","Not Good")</f>
        <v>Not Good</v>
      </c>
      <c r="R12871" s="2">
        <f>YEAR(DmartSalesData[[#This Row],[order_date]])</f>
        <v>2024</v>
      </c>
    </row>
    <row r="12872" spans="1:18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 t="str" cm="1">
        <f t="array" ref="F12872">_xlfn.IFS(DmartSalesData[[#This Row],[sales]]&lt;2000,"LOW CATEGORY",DmartSalesData[[#This Row],[sales]]&lt;4000,"MEDIUM CATEGORY",DmartSalesData[[#This Row],[sales]]&gt;=4000,"HIGH CATEGORY")</f>
        <v>HIGH CATEGORY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tr">
        <f>IF(AND(DmartSalesData[[#This Row],[profit]]&gt;=500,DmartSalesData[[#This Row],[sales]]&gt;=3000),"Good","Not Good")</f>
        <v>Good</v>
      </c>
      <c r="R12872" s="2">
        <f>YEAR(DmartSalesData[[#This Row],[order_date]])</f>
        <v>2024</v>
      </c>
    </row>
    <row r="12873" spans="1:18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 t="str" cm="1">
        <f t="array" ref="F12873">_xlfn.IFS(DmartSalesData[[#This Row],[sales]]&lt;2000,"LOW CATEGORY",DmartSalesData[[#This Row],[sales]]&lt;4000,"MEDIUM CATEGORY",DmartSalesData[[#This Row],[sales]]&gt;=4000,"HIGH CATEGORY")</f>
        <v>MEDIUM CATEGORY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tr">
        <f>IF(AND(DmartSalesData[[#This Row],[profit]]&gt;=500,DmartSalesData[[#This Row],[sales]]&gt;=3000),"Good","Not Good")</f>
        <v>Good</v>
      </c>
      <c r="R12873" s="2">
        <f>YEAR(DmartSalesData[[#This Row],[order_date]])</f>
        <v>2024</v>
      </c>
    </row>
    <row r="12874" spans="1:18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 t="str" cm="1">
        <f t="array" ref="F12874">_xlfn.IFS(DmartSalesData[[#This Row],[sales]]&lt;2000,"LOW CATEGORY",DmartSalesData[[#This Row],[sales]]&lt;4000,"MEDIUM CATEGORY",DmartSalesData[[#This Row],[sales]]&gt;=4000,"HIGH CATEGORY")</f>
        <v>MEDIUM CATEGORY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tr">
        <f>IF(AND(DmartSalesData[[#This Row],[profit]]&gt;=500,DmartSalesData[[#This Row],[sales]]&gt;=3000),"Good","Not Good")</f>
        <v>Not Good</v>
      </c>
      <c r="R12874" s="2">
        <f>YEAR(DmartSalesData[[#This Row],[order_date]])</f>
        <v>2023</v>
      </c>
    </row>
    <row r="12875" spans="1:18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 t="str" cm="1">
        <f t="array" ref="F12875">_xlfn.IFS(DmartSalesData[[#This Row],[sales]]&lt;2000,"LOW CATEGORY",DmartSalesData[[#This Row],[sales]]&lt;4000,"MEDIUM CATEGORY",DmartSalesData[[#This Row],[sales]]&gt;=4000,"HIGH CATEGORY")</f>
        <v>LOW CATEGORY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tr">
        <f>IF(AND(DmartSalesData[[#This Row],[profit]]&gt;=500,DmartSalesData[[#This Row],[sales]]&gt;=3000),"Good","Not Good")</f>
        <v>Not Good</v>
      </c>
      <c r="R12875" s="2">
        <f>YEAR(DmartSalesData[[#This Row],[order_date]])</f>
        <v>2024</v>
      </c>
    </row>
    <row r="12876" spans="1:18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 t="str" cm="1">
        <f t="array" ref="F12876">_xlfn.IFS(DmartSalesData[[#This Row],[sales]]&lt;2000,"LOW CATEGORY",DmartSalesData[[#This Row],[sales]]&lt;4000,"MEDIUM CATEGORY",DmartSalesData[[#This Row],[sales]]&gt;=4000,"HIGH CATEGORY")</f>
        <v>LOW CATEGORY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tr">
        <f>IF(AND(DmartSalesData[[#This Row],[profit]]&gt;=500,DmartSalesData[[#This Row],[sales]]&gt;=3000),"Good","Not Good")</f>
        <v>Not Good</v>
      </c>
      <c r="R12876" s="2">
        <f>YEAR(DmartSalesData[[#This Row],[order_date]])</f>
        <v>2024</v>
      </c>
    </row>
    <row r="12877" spans="1:18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 t="str" cm="1">
        <f t="array" ref="F12877">_xlfn.IFS(DmartSalesData[[#This Row],[sales]]&lt;2000,"LOW CATEGORY",DmartSalesData[[#This Row],[sales]]&lt;4000,"MEDIUM CATEGORY",DmartSalesData[[#This Row],[sales]]&gt;=4000,"HIGH CATEGORY")</f>
        <v>LOW CATEGORY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tr">
        <f>IF(AND(DmartSalesData[[#This Row],[profit]]&gt;=500,DmartSalesData[[#This Row],[sales]]&gt;=3000),"Good","Not Good")</f>
        <v>Not Good</v>
      </c>
      <c r="R12877" s="2">
        <f>YEAR(DmartSalesData[[#This Row],[order_date]])</f>
        <v>2023</v>
      </c>
    </row>
    <row r="12878" spans="1:18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 t="str" cm="1">
        <f t="array" ref="F12878">_xlfn.IFS(DmartSalesData[[#This Row],[sales]]&lt;2000,"LOW CATEGORY",DmartSalesData[[#This Row],[sales]]&lt;4000,"MEDIUM CATEGORY",DmartSalesData[[#This Row],[sales]]&gt;=4000,"HIGH CATEGORY")</f>
        <v>MEDIUM CATEGORY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tr">
        <f>IF(AND(DmartSalesData[[#This Row],[profit]]&gt;=500,DmartSalesData[[#This Row],[sales]]&gt;=3000),"Good","Not Good")</f>
        <v>Good</v>
      </c>
      <c r="R12878" s="2">
        <f>YEAR(DmartSalesData[[#This Row],[order_date]])</f>
        <v>2023</v>
      </c>
    </row>
    <row r="12879" spans="1:18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 t="str" cm="1">
        <f t="array" ref="F12879">_xlfn.IFS(DmartSalesData[[#This Row],[sales]]&lt;2000,"LOW CATEGORY",DmartSalesData[[#This Row],[sales]]&lt;4000,"MEDIUM CATEGORY",DmartSalesData[[#This Row],[sales]]&gt;=4000,"HIGH CATEGORY")</f>
        <v>LOW CATEGORY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tr">
        <f>IF(AND(DmartSalesData[[#This Row],[profit]]&gt;=500,DmartSalesData[[#This Row],[sales]]&gt;=3000),"Good","Not Good")</f>
        <v>Not Good</v>
      </c>
      <c r="R12879" s="2">
        <f>YEAR(DmartSalesData[[#This Row],[order_date]])</f>
        <v>2024</v>
      </c>
    </row>
    <row r="12880" spans="1:18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 t="str" cm="1">
        <f t="array" ref="F12880">_xlfn.IFS(DmartSalesData[[#This Row],[sales]]&lt;2000,"LOW CATEGORY",DmartSalesData[[#This Row],[sales]]&lt;4000,"MEDIUM CATEGORY",DmartSalesData[[#This Row],[sales]]&gt;=4000,"HIGH CATEGORY")</f>
        <v>LOW CATEGORY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tr">
        <f>IF(AND(DmartSalesData[[#This Row],[profit]]&gt;=500,DmartSalesData[[#This Row],[sales]]&gt;=3000),"Good","Not Good")</f>
        <v>Not Good</v>
      </c>
      <c r="R12880" s="2">
        <f>YEAR(DmartSalesData[[#This Row],[order_date]])</f>
        <v>2023</v>
      </c>
    </row>
    <row r="12881" spans="1:18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 t="str" cm="1">
        <f t="array" ref="F12881">_xlfn.IFS(DmartSalesData[[#This Row],[sales]]&lt;2000,"LOW CATEGORY",DmartSalesData[[#This Row],[sales]]&lt;4000,"MEDIUM CATEGORY",DmartSalesData[[#This Row],[sales]]&gt;=4000,"HIGH CATEGORY")</f>
        <v>MEDIUM CATEGORY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tr">
        <f>IF(AND(DmartSalesData[[#This Row],[profit]]&gt;=500,DmartSalesData[[#This Row],[sales]]&gt;=3000),"Good","Not Good")</f>
        <v>Good</v>
      </c>
      <c r="R12881" s="2">
        <f>YEAR(DmartSalesData[[#This Row],[order_date]])</f>
        <v>2023</v>
      </c>
    </row>
    <row r="12882" spans="1:18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 t="str" cm="1">
        <f t="array" ref="F12882">_xlfn.IFS(DmartSalesData[[#This Row],[sales]]&lt;2000,"LOW CATEGORY",DmartSalesData[[#This Row],[sales]]&lt;4000,"MEDIUM CATEGORY",DmartSalesData[[#This Row],[sales]]&gt;=4000,"HIGH CATEGORY")</f>
        <v>MEDIUM CATEGORY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tr">
        <f>IF(AND(DmartSalesData[[#This Row],[profit]]&gt;=500,DmartSalesData[[#This Row],[sales]]&gt;=3000),"Good","Not Good")</f>
        <v>Not Good</v>
      </c>
      <c r="R12882" s="2">
        <f>YEAR(DmartSalesData[[#This Row],[order_date]])</f>
        <v>2023</v>
      </c>
    </row>
    <row r="12883" spans="1:18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 t="str" cm="1">
        <f t="array" ref="F12883">_xlfn.IFS(DmartSalesData[[#This Row],[sales]]&lt;2000,"LOW CATEGORY",DmartSalesData[[#This Row],[sales]]&lt;4000,"MEDIUM CATEGORY",DmartSalesData[[#This Row],[sales]]&gt;=4000,"HIGH CATEGORY")</f>
        <v>MEDIUM CATEGORY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tr">
        <f>IF(AND(DmartSalesData[[#This Row],[profit]]&gt;=500,DmartSalesData[[#This Row],[sales]]&gt;=3000),"Good","Not Good")</f>
        <v>Not Good</v>
      </c>
      <c r="R12883" s="2">
        <f>YEAR(DmartSalesData[[#This Row],[order_date]])</f>
        <v>2023</v>
      </c>
    </row>
    <row r="12884" spans="1:18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 t="str" cm="1">
        <f t="array" ref="F12884">_xlfn.IFS(DmartSalesData[[#This Row],[sales]]&lt;2000,"LOW CATEGORY",DmartSalesData[[#This Row],[sales]]&lt;4000,"MEDIUM CATEGORY",DmartSalesData[[#This Row],[sales]]&gt;=4000,"HIGH CATEGORY")</f>
        <v>MEDIUM CATEGORY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tr">
        <f>IF(AND(DmartSalesData[[#This Row],[profit]]&gt;=500,DmartSalesData[[#This Row],[sales]]&gt;=3000),"Good","Not Good")</f>
        <v>Not Good</v>
      </c>
      <c r="R12884" s="2">
        <f>YEAR(DmartSalesData[[#This Row],[order_date]])</f>
        <v>2024</v>
      </c>
    </row>
    <row r="12885" spans="1:18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 t="str" cm="1">
        <f t="array" ref="F12885">_xlfn.IFS(DmartSalesData[[#This Row],[sales]]&lt;2000,"LOW CATEGORY",DmartSalesData[[#This Row],[sales]]&lt;4000,"MEDIUM CATEGORY",DmartSalesData[[#This Row],[sales]]&gt;=4000,"HIGH CATEGORY")</f>
        <v>LOW CATEGORY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tr">
        <f>IF(AND(DmartSalesData[[#This Row],[profit]]&gt;=500,DmartSalesData[[#This Row],[sales]]&gt;=3000),"Good","Not Good")</f>
        <v>Not Good</v>
      </c>
      <c r="R12885" s="2">
        <f>YEAR(DmartSalesData[[#This Row],[order_date]])</f>
        <v>2024</v>
      </c>
    </row>
    <row r="12886" spans="1:18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 t="str" cm="1">
        <f t="array" ref="F12886">_xlfn.IFS(DmartSalesData[[#This Row],[sales]]&lt;2000,"LOW CATEGORY",DmartSalesData[[#This Row],[sales]]&lt;4000,"MEDIUM CATEGORY",DmartSalesData[[#This Row],[sales]]&gt;=4000,"HIGH CATEGORY")</f>
        <v>LOW CATEGORY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tr">
        <f>IF(AND(DmartSalesData[[#This Row],[profit]]&gt;=500,DmartSalesData[[#This Row],[sales]]&gt;=3000),"Good","Not Good")</f>
        <v>Not Good</v>
      </c>
      <c r="R12886" s="2">
        <f>YEAR(DmartSalesData[[#This Row],[order_date]])</f>
        <v>2024</v>
      </c>
    </row>
    <row r="12887" spans="1:18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 t="str" cm="1">
        <f t="array" ref="F12887">_xlfn.IFS(DmartSalesData[[#This Row],[sales]]&lt;2000,"LOW CATEGORY",DmartSalesData[[#This Row],[sales]]&lt;4000,"MEDIUM CATEGORY",DmartSalesData[[#This Row],[sales]]&gt;=4000,"HIGH CATEGORY")</f>
        <v>MEDIUM CATEGORY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tr">
        <f>IF(AND(DmartSalesData[[#This Row],[profit]]&gt;=500,DmartSalesData[[#This Row],[sales]]&gt;=3000),"Good","Not Good")</f>
        <v>Not Good</v>
      </c>
      <c r="R12887" s="2">
        <f>YEAR(DmartSalesData[[#This Row],[order_date]])</f>
        <v>2024</v>
      </c>
    </row>
    <row r="12888" spans="1:18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 t="str" cm="1">
        <f t="array" ref="F12888">_xlfn.IFS(DmartSalesData[[#This Row],[sales]]&lt;2000,"LOW CATEGORY",DmartSalesData[[#This Row],[sales]]&lt;4000,"MEDIUM CATEGORY",DmartSalesData[[#This Row],[sales]]&gt;=4000,"HIGH CATEGORY")</f>
        <v>LOW CATEGORY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tr">
        <f>IF(AND(DmartSalesData[[#This Row],[profit]]&gt;=500,DmartSalesData[[#This Row],[sales]]&gt;=3000),"Good","Not Good")</f>
        <v>Not Good</v>
      </c>
      <c r="R12888" s="2">
        <f>YEAR(DmartSalesData[[#This Row],[order_date]])</f>
        <v>2023</v>
      </c>
    </row>
    <row r="12889" spans="1:18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 t="str" cm="1">
        <f t="array" ref="F12889">_xlfn.IFS(DmartSalesData[[#This Row],[sales]]&lt;2000,"LOW CATEGORY",DmartSalesData[[#This Row],[sales]]&lt;4000,"MEDIUM CATEGORY",DmartSalesData[[#This Row],[sales]]&gt;=4000,"HIGH CATEGORY")</f>
        <v>LOW CATEGORY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tr">
        <f>IF(AND(DmartSalesData[[#This Row],[profit]]&gt;=500,DmartSalesData[[#This Row],[sales]]&gt;=3000),"Good","Not Good")</f>
        <v>Not Good</v>
      </c>
      <c r="R12889" s="2">
        <f>YEAR(DmartSalesData[[#This Row],[order_date]])</f>
        <v>2024</v>
      </c>
    </row>
    <row r="12890" spans="1:18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 t="str" cm="1">
        <f t="array" ref="F12890">_xlfn.IFS(DmartSalesData[[#This Row],[sales]]&lt;2000,"LOW CATEGORY",DmartSalesData[[#This Row],[sales]]&lt;4000,"MEDIUM CATEGORY",DmartSalesData[[#This Row],[sales]]&gt;=4000,"HIGH CATEGORY")</f>
        <v>HIGH CATEGORY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tr">
        <f>IF(AND(DmartSalesData[[#This Row],[profit]]&gt;=500,DmartSalesData[[#This Row],[sales]]&gt;=3000),"Good","Not Good")</f>
        <v>Good</v>
      </c>
      <c r="R12890" s="2">
        <f>YEAR(DmartSalesData[[#This Row],[order_date]])</f>
        <v>2024</v>
      </c>
    </row>
    <row r="12891" spans="1:18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 t="str" cm="1">
        <f t="array" ref="F12891">_xlfn.IFS(DmartSalesData[[#This Row],[sales]]&lt;2000,"LOW CATEGORY",DmartSalesData[[#This Row],[sales]]&lt;4000,"MEDIUM CATEGORY",DmartSalesData[[#This Row],[sales]]&gt;=4000,"HIGH CATEGORY")</f>
        <v>MEDIUM CATEGORY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tr">
        <f>IF(AND(DmartSalesData[[#This Row],[profit]]&gt;=500,DmartSalesData[[#This Row],[sales]]&gt;=3000),"Good","Not Good")</f>
        <v>Not Good</v>
      </c>
      <c r="R12891" s="2">
        <f>YEAR(DmartSalesData[[#This Row],[order_date]])</f>
        <v>2024</v>
      </c>
    </row>
    <row r="12892" spans="1:18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 t="str" cm="1">
        <f t="array" ref="F12892">_xlfn.IFS(DmartSalesData[[#This Row],[sales]]&lt;2000,"LOW CATEGORY",DmartSalesData[[#This Row],[sales]]&lt;4000,"MEDIUM CATEGORY",DmartSalesData[[#This Row],[sales]]&gt;=4000,"HIGH CATEGORY")</f>
        <v>LOW CATEGORY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tr">
        <f>IF(AND(DmartSalesData[[#This Row],[profit]]&gt;=500,DmartSalesData[[#This Row],[sales]]&gt;=3000),"Good","Not Good")</f>
        <v>Not Good</v>
      </c>
      <c r="R12892" s="2">
        <f>YEAR(DmartSalesData[[#This Row],[order_date]])</f>
        <v>2023</v>
      </c>
    </row>
    <row r="12893" spans="1:18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 t="str" cm="1">
        <f t="array" ref="F12893">_xlfn.IFS(DmartSalesData[[#This Row],[sales]]&lt;2000,"LOW CATEGORY",DmartSalesData[[#This Row],[sales]]&lt;4000,"MEDIUM CATEGORY",DmartSalesData[[#This Row],[sales]]&gt;=4000,"HIGH CATEGORY")</f>
        <v>LOW CATEGORY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tr">
        <f>IF(AND(DmartSalesData[[#This Row],[profit]]&gt;=500,DmartSalesData[[#This Row],[sales]]&gt;=3000),"Good","Not Good")</f>
        <v>Not Good</v>
      </c>
      <c r="R12893" s="2">
        <f>YEAR(DmartSalesData[[#This Row],[order_date]])</f>
        <v>2023</v>
      </c>
    </row>
    <row r="12894" spans="1:18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 t="str" cm="1">
        <f t="array" ref="F12894">_xlfn.IFS(DmartSalesData[[#This Row],[sales]]&lt;2000,"LOW CATEGORY",DmartSalesData[[#This Row],[sales]]&lt;4000,"MEDIUM CATEGORY",DmartSalesData[[#This Row],[sales]]&gt;=4000,"HIGH CATEGORY")</f>
        <v>MEDIUM CATEGORY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tr">
        <f>IF(AND(DmartSalesData[[#This Row],[profit]]&gt;=500,DmartSalesData[[#This Row],[sales]]&gt;=3000),"Good","Not Good")</f>
        <v>Not Good</v>
      </c>
      <c r="R12894" s="2">
        <f>YEAR(DmartSalesData[[#This Row],[order_date]])</f>
        <v>2024</v>
      </c>
    </row>
    <row r="12895" spans="1:18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 t="str" cm="1">
        <f t="array" ref="F12895">_xlfn.IFS(DmartSalesData[[#This Row],[sales]]&lt;2000,"LOW CATEGORY",DmartSalesData[[#This Row],[sales]]&lt;4000,"MEDIUM CATEGORY",DmartSalesData[[#This Row],[sales]]&gt;=4000,"HIGH CATEGORY")</f>
        <v>LOW CATEGORY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tr">
        <f>IF(AND(DmartSalesData[[#This Row],[profit]]&gt;=500,DmartSalesData[[#This Row],[sales]]&gt;=3000),"Good","Not Good")</f>
        <v>Not Good</v>
      </c>
      <c r="R12895" s="2">
        <f>YEAR(DmartSalesData[[#This Row],[order_date]])</f>
        <v>2023</v>
      </c>
    </row>
    <row r="12896" spans="1:18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 t="str" cm="1">
        <f t="array" ref="F12896">_xlfn.IFS(DmartSalesData[[#This Row],[sales]]&lt;2000,"LOW CATEGORY",DmartSalesData[[#This Row],[sales]]&lt;4000,"MEDIUM CATEGORY",DmartSalesData[[#This Row],[sales]]&gt;=4000,"HIGH CATEGORY")</f>
        <v>LOW CATEGORY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tr">
        <f>IF(AND(DmartSalesData[[#This Row],[profit]]&gt;=500,DmartSalesData[[#This Row],[sales]]&gt;=3000),"Good","Not Good")</f>
        <v>Not Good</v>
      </c>
      <c r="R12896" s="2">
        <f>YEAR(DmartSalesData[[#This Row],[order_date]])</f>
        <v>2024</v>
      </c>
    </row>
    <row r="12897" spans="1:18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 t="str" cm="1">
        <f t="array" ref="F12897">_xlfn.IFS(DmartSalesData[[#This Row],[sales]]&lt;2000,"LOW CATEGORY",DmartSalesData[[#This Row],[sales]]&lt;4000,"MEDIUM CATEGORY",DmartSalesData[[#This Row],[sales]]&gt;=4000,"HIGH CATEGORY")</f>
        <v>MEDIUM CATEGORY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tr">
        <f>IF(AND(DmartSalesData[[#This Row],[profit]]&gt;=500,DmartSalesData[[#This Row],[sales]]&gt;=3000),"Good","Not Good")</f>
        <v>Good</v>
      </c>
      <c r="R12897" s="2">
        <f>YEAR(DmartSalesData[[#This Row],[order_date]])</f>
        <v>2024</v>
      </c>
    </row>
    <row r="12898" spans="1:18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 t="str" cm="1">
        <f t="array" ref="F12898">_xlfn.IFS(DmartSalesData[[#This Row],[sales]]&lt;2000,"LOW CATEGORY",DmartSalesData[[#This Row],[sales]]&lt;4000,"MEDIUM CATEGORY",DmartSalesData[[#This Row],[sales]]&gt;=4000,"HIGH CATEGORY")</f>
        <v>LOW CATEGORY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tr">
        <f>IF(AND(DmartSalesData[[#This Row],[profit]]&gt;=500,DmartSalesData[[#This Row],[sales]]&gt;=3000),"Good","Not Good")</f>
        <v>Not Good</v>
      </c>
      <c r="R12898" s="2">
        <f>YEAR(DmartSalesData[[#This Row],[order_date]])</f>
        <v>2023</v>
      </c>
    </row>
    <row r="12899" spans="1:18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 t="str" cm="1">
        <f t="array" ref="F12899">_xlfn.IFS(DmartSalesData[[#This Row],[sales]]&lt;2000,"LOW CATEGORY",DmartSalesData[[#This Row],[sales]]&lt;4000,"MEDIUM CATEGORY",DmartSalesData[[#This Row],[sales]]&gt;=4000,"HIGH CATEGORY")</f>
        <v>LOW CATEGORY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tr">
        <f>IF(AND(DmartSalesData[[#This Row],[profit]]&gt;=500,DmartSalesData[[#This Row],[sales]]&gt;=3000),"Good","Not Good")</f>
        <v>Not Good</v>
      </c>
      <c r="R12899" s="2">
        <f>YEAR(DmartSalesData[[#This Row],[order_date]])</f>
        <v>2024</v>
      </c>
    </row>
    <row r="12900" spans="1:18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 t="str" cm="1">
        <f t="array" ref="F12900">_xlfn.IFS(DmartSalesData[[#This Row],[sales]]&lt;2000,"LOW CATEGORY",DmartSalesData[[#This Row],[sales]]&lt;4000,"MEDIUM CATEGORY",DmartSalesData[[#This Row],[sales]]&gt;=4000,"HIGH CATEGORY")</f>
        <v>MEDIUM CATEGORY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tr">
        <f>IF(AND(DmartSalesData[[#This Row],[profit]]&gt;=500,DmartSalesData[[#This Row],[sales]]&gt;=3000),"Good","Not Good")</f>
        <v>Not Good</v>
      </c>
      <c r="R12900" s="2">
        <f>YEAR(DmartSalesData[[#This Row],[order_date]])</f>
        <v>2024</v>
      </c>
    </row>
    <row r="12901" spans="1:18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 t="str" cm="1">
        <f t="array" ref="F12901">_xlfn.IFS(DmartSalesData[[#This Row],[sales]]&lt;2000,"LOW CATEGORY",DmartSalesData[[#This Row],[sales]]&lt;4000,"MEDIUM CATEGORY",DmartSalesData[[#This Row],[sales]]&gt;=4000,"HIGH CATEGORY")</f>
        <v>HIGH CATEGORY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tr">
        <f>IF(AND(DmartSalesData[[#This Row],[profit]]&gt;=500,DmartSalesData[[#This Row],[sales]]&gt;=3000),"Good","Not Good")</f>
        <v>Not Good</v>
      </c>
      <c r="R12901" s="2">
        <f>YEAR(DmartSalesData[[#This Row],[order_date]])</f>
        <v>2024</v>
      </c>
    </row>
    <row r="12902" spans="1:18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 t="str" cm="1">
        <f t="array" ref="F12902">_xlfn.IFS(DmartSalesData[[#This Row],[sales]]&lt;2000,"LOW CATEGORY",DmartSalesData[[#This Row],[sales]]&lt;4000,"MEDIUM CATEGORY",DmartSalesData[[#This Row],[sales]]&gt;=4000,"HIGH CATEGORY")</f>
        <v>HIGH CATEGORY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tr">
        <f>IF(AND(DmartSalesData[[#This Row],[profit]]&gt;=500,DmartSalesData[[#This Row],[sales]]&gt;=3000),"Good","Not Good")</f>
        <v>Good</v>
      </c>
      <c r="R12902" s="2">
        <f>YEAR(DmartSalesData[[#This Row],[order_date]])</f>
        <v>2024</v>
      </c>
    </row>
    <row r="12903" spans="1:18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 t="str" cm="1">
        <f t="array" ref="F12903">_xlfn.IFS(DmartSalesData[[#This Row],[sales]]&lt;2000,"LOW CATEGORY",DmartSalesData[[#This Row],[sales]]&lt;4000,"MEDIUM CATEGORY",DmartSalesData[[#This Row],[sales]]&gt;=4000,"HIGH CATEGORY")</f>
        <v>HIGH CATEGORY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tr">
        <f>IF(AND(DmartSalesData[[#This Row],[profit]]&gt;=500,DmartSalesData[[#This Row],[sales]]&gt;=3000),"Good","Not Good")</f>
        <v>Not Good</v>
      </c>
      <c r="R12903" s="2">
        <f>YEAR(DmartSalesData[[#This Row],[order_date]])</f>
        <v>2023</v>
      </c>
    </row>
    <row r="12904" spans="1:18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 t="str" cm="1">
        <f t="array" ref="F12904">_xlfn.IFS(DmartSalesData[[#This Row],[sales]]&lt;2000,"LOW CATEGORY",DmartSalesData[[#This Row],[sales]]&lt;4000,"MEDIUM CATEGORY",DmartSalesData[[#This Row],[sales]]&gt;=4000,"HIGH CATEGORY")</f>
        <v>MEDIUM CATEGORY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tr">
        <f>IF(AND(DmartSalesData[[#This Row],[profit]]&gt;=500,DmartSalesData[[#This Row],[sales]]&gt;=3000),"Good","Not Good")</f>
        <v>Not Good</v>
      </c>
      <c r="R12904" s="2">
        <f>YEAR(DmartSalesData[[#This Row],[order_date]])</f>
        <v>2023</v>
      </c>
    </row>
    <row r="12905" spans="1:18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 t="str" cm="1">
        <f t="array" ref="F12905">_xlfn.IFS(DmartSalesData[[#This Row],[sales]]&lt;2000,"LOW CATEGORY",DmartSalesData[[#This Row],[sales]]&lt;4000,"MEDIUM CATEGORY",DmartSalesData[[#This Row],[sales]]&gt;=4000,"HIGH CATEGORY")</f>
        <v>MEDIUM CATEGORY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tr">
        <f>IF(AND(DmartSalesData[[#This Row],[profit]]&gt;=500,DmartSalesData[[#This Row],[sales]]&gt;=3000),"Good","Not Good")</f>
        <v>Not Good</v>
      </c>
      <c r="R12905" s="2">
        <f>YEAR(DmartSalesData[[#This Row],[order_date]])</f>
        <v>2023</v>
      </c>
    </row>
    <row r="12906" spans="1:18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 t="str" cm="1">
        <f t="array" ref="F12906">_xlfn.IFS(DmartSalesData[[#This Row],[sales]]&lt;2000,"LOW CATEGORY",DmartSalesData[[#This Row],[sales]]&lt;4000,"MEDIUM CATEGORY",DmartSalesData[[#This Row],[sales]]&gt;=4000,"HIGH CATEGORY")</f>
        <v>HIGH CATEGORY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tr">
        <f>IF(AND(DmartSalesData[[#This Row],[profit]]&gt;=500,DmartSalesData[[#This Row],[sales]]&gt;=3000),"Good","Not Good")</f>
        <v>Good</v>
      </c>
      <c r="R12906" s="2">
        <f>YEAR(DmartSalesData[[#This Row],[order_date]])</f>
        <v>2023</v>
      </c>
    </row>
    <row r="12907" spans="1:18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 t="str" cm="1">
        <f t="array" ref="F12907">_xlfn.IFS(DmartSalesData[[#This Row],[sales]]&lt;2000,"LOW CATEGORY",DmartSalesData[[#This Row],[sales]]&lt;4000,"MEDIUM CATEGORY",DmartSalesData[[#This Row],[sales]]&gt;=4000,"HIGH CATEGORY")</f>
        <v>MEDIUM CATEGORY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tr">
        <f>IF(AND(DmartSalesData[[#This Row],[profit]]&gt;=500,DmartSalesData[[#This Row],[sales]]&gt;=3000),"Good","Not Good")</f>
        <v>Not Good</v>
      </c>
      <c r="R12907" s="2">
        <f>YEAR(DmartSalesData[[#This Row],[order_date]])</f>
        <v>2023</v>
      </c>
    </row>
    <row r="12908" spans="1:18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 t="str" cm="1">
        <f t="array" ref="F12908">_xlfn.IFS(DmartSalesData[[#This Row],[sales]]&lt;2000,"LOW CATEGORY",DmartSalesData[[#This Row],[sales]]&lt;4000,"MEDIUM CATEGORY",DmartSalesData[[#This Row],[sales]]&gt;=4000,"HIGH CATEGORY")</f>
        <v>LOW CATEGORY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tr">
        <f>IF(AND(DmartSalesData[[#This Row],[profit]]&gt;=500,DmartSalesData[[#This Row],[sales]]&gt;=3000),"Good","Not Good")</f>
        <v>Not Good</v>
      </c>
      <c r="R12908" s="2">
        <f>YEAR(DmartSalesData[[#This Row],[order_date]])</f>
        <v>2023</v>
      </c>
    </row>
    <row r="12909" spans="1:18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 t="str" cm="1">
        <f t="array" ref="F12909">_xlfn.IFS(DmartSalesData[[#This Row],[sales]]&lt;2000,"LOW CATEGORY",DmartSalesData[[#This Row],[sales]]&lt;4000,"MEDIUM CATEGORY",DmartSalesData[[#This Row],[sales]]&gt;=4000,"HIGH CATEGORY")</f>
        <v>MEDIUM CATEGORY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tr">
        <f>IF(AND(DmartSalesData[[#This Row],[profit]]&gt;=500,DmartSalesData[[#This Row],[sales]]&gt;=3000),"Good","Not Good")</f>
        <v>Not Good</v>
      </c>
      <c r="R12909" s="2">
        <f>YEAR(DmartSalesData[[#This Row],[order_date]])</f>
        <v>2023</v>
      </c>
    </row>
    <row r="12910" spans="1:18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 t="str" cm="1">
        <f t="array" ref="F12910">_xlfn.IFS(DmartSalesData[[#This Row],[sales]]&lt;2000,"LOW CATEGORY",DmartSalesData[[#This Row],[sales]]&lt;4000,"MEDIUM CATEGORY",DmartSalesData[[#This Row],[sales]]&gt;=4000,"HIGH CATEGORY")</f>
        <v>HIGH CATEGORY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tr">
        <f>IF(AND(DmartSalesData[[#This Row],[profit]]&gt;=500,DmartSalesData[[#This Row],[sales]]&gt;=3000),"Good","Not Good")</f>
        <v>Good</v>
      </c>
      <c r="R12910" s="2">
        <f>YEAR(DmartSalesData[[#This Row],[order_date]])</f>
        <v>2023</v>
      </c>
    </row>
    <row r="12911" spans="1:18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 t="str" cm="1">
        <f t="array" ref="F12911">_xlfn.IFS(DmartSalesData[[#This Row],[sales]]&lt;2000,"LOW CATEGORY",DmartSalesData[[#This Row],[sales]]&lt;4000,"MEDIUM CATEGORY",DmartSalesData[[#This Row],[sales]]&gt;=4000,"HIGH CATEGORY")</f>
        <v>HIGH CATEGORY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tr">
        <f>IF(AND(DmartSalesData[[#This Row],[profit]]&gt;=500,DmartSalesData[[#This Row],[sales]]&gt;=3000),"Good","Not Good")</f>
        <v>Good</v>
      </c>
      <c r="R12911" s="2">
        <f>YEAR(DmartSalesData[[#This Row],[order_date]])</f>
        <v>2023</v>
      </c>
    </row>
    <row r="12912" spans="1:18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 t="str" cm="1">
        <f t="array" ref="F12912">_xlfn.IFS(DmartSalesData[[#This Row],[sales]]&lt;2000,"LOW CATEGORY",DmartSalesData[[#This Row],[sales]]&lt;4000,"MEDIUM CATEGORY",DmartSalesData[[#This Row],[sales]]&gt;=4000,"HIGH CATEGORY")</f>
        <v>LOW CATEGORY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tr">
        <f>IF(AND(DmartSalesData[[#This Row],[profit]]&gt;=500,DmartSalesData[[#This Row],[sales]]&gt;=3000),"Good","Not Good")</f>
        <v>Not Good</v>
      </c>
      <c r="R12912" s="2">
        <f>YEAR(DmartSalesData[[#This Row],[order_date]])</f>
        <v>2024</v>
      </c>
    </row>
    <row r="12913" spans="1:18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 t="str" cm="1">
        <f t="array" ref="F12913">_xlfn.IFS(DmartSalesData[[#This Row],[sales]]&lt;2000,"LOW CATEGORY",DmartSalesData[[#This Row],[sales]]&lt;4000,"MEDIUM CATEGORY",DmartSalesData[[#This Row],[sales]]&gt;=4000,"HIGH CATEGORY")</f>
        <v>HIGH CATEGORY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tr">
        <f>IF(AND(DmartSalesData[[#This Row],[profit]]&gt;=500,DmartSalesData[[#This Row],[sales]]&gt;=3000),"Good","Not Good")</f>
        <v>Good</v>
      </c>
      <c r="R12913" s="2">
        <f>YEAR(DmartSalesData[[#This Row],[order_date]])</f>
        <v>2023</v>
      </c>
    </row>
    <row r="12914" spans="1:18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 t="str" cm="1">
        <f t="array" ref="F12914">_xlfn.IFS(DmartSalesData[[#This Row],[sales]]&lt;2000,"LOW CATEGORY",DmartSalesData[[#This Row],[sales]]&lt;4000,"MEDIUM CATEGORY",DmartSalesData[[#This Row],[sales]]&gt;=4000,"HIGH CATEGORY")</f>
        <v>MEDIUM CATEGORY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tr">
        <f>IF(AND(DmartSalesData[[#This Row],[profit]]&gt;=500,DmartSalesData[[#This Row],[sales]]&gt;=3000),"Good","Not Good")</f>
        <v>Not Good</v>
      </c>
      <c r="R12914" s="2">
        <f>YEAR(DmartSalesData[[#This Row],[order_date]])</f>
        <v>2024</v>
      </c>
    </row>
    <row r="12915" spans="1:18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 t="str" cm="1">
        <f t="array" ref="F12915">_xlfn.IFS(DmartSalesData[[#This Row],[sales]]&lt;2000,"LOW CATEGORY",DmartSalesData[[#This Row],[sales]]&lt;4000,"MEDIUM CATEGORY",DmartSalesData[[#This Row],[sales]]&gt;=4000,"HIGH CATEGORY")</f>
        <v>LOW CATEGORY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tr">
        <f>IF(AND(DmartSalesData[[#This Row],[profit]]&gt;=500,DmartSalesData[[#This Row],[sales]]&gt;=3000),"Good","Not Good")</f>
        <v>Not Good</v>
      </c>
      <c r="R12915" s="2">
        <f>YEAR(DmartSalesData[[#This Row],[order_date]])</f>
        <v>2023</v>
      </c>
    </row>
    <row r="12916" spans="1:18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 t="str" cm="1">
        <f t="array" ref="F12916">_xlfn.IFS(DmartSalesData[[#This Row],[sales]]&lt;2000,"LOW CATEGORY",DmartSalesData[[#This Row],[sales]]&lt;4000,"MEDIUM CATEGORY",DmartSalesData[[#This Row],[sales]]&gt;=4000,"HIGH CATEGORY")</f>
        <v>HIGH CATEGORY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tr">
        <f>IF(AND(DmartSalesData[[#This Row],[profit]]&gt;=500,DmartSalesData[[#This Row],[sales]]&gt;=3000),"Good","Not Good")</f>
        <v>Good</v>
      </c>
      <c r="R12916" s="2">
        <f>YEAR(DmartSalesData[[#This Row],[order_date]])</f>
        <v>2024</v>
      </c>
    </row>
    <row r="12917" spans="1:18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 t="str" cm="1">
        <f t="array" ref="F12917">_xlfn.IFS(DmartSalesData[[#This Row],[sales]]&lt;2000,"LOW CATEGORY",DmartSalesData[[#This Row],[sales]]&lt;4000,"MEDIUM CATEGORY",DmartSalesData[[#This Row],[sales]]&gt;=4000,"HIGH CATEGORY")</f>
        <v>HIGH CATEGORY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tr">
        <f>IF(AND(DmartSalesData[[#This Row],[profit]]&gt;=500,DmartSalesData[[#This Row],[sales]]&gt;=3000),"Good","Not Good")</f>
        <v>Good</v>
      </c>
      <c r="R12917" s="2">
        <f>YEAR(DmartSalesData[[#This Row],[order_date]])</f>
        <v>2023</v>
      </c>
    </row>
    <row r="12918" spans="1:18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 t="str" cm="1">
        <f t="array" ref="F12918">_xlfn.IFS(DmartSalesData[[#This Row],[sales]]&lt;2000,"LOW CATEGORY",DmartSalesData[[#This Row],[sales]]&lt;4000,"MEDIUM CATEGORY",DmartSalesData[[#This Row],[sales]]&gt;=4000,"HIGH CATEGORY")</f>
        <v>MEDIUM CATEGORY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tr">
        <f>IF(AND(DmartSalesData[[#This Row],[profit]]&gt;=500,DmartSalesData[[#This Row],[sales]]&gt;=3000),"Good","Not Good")</f>
        <v>Not Good</v>
      </c>
      <c r="R12918" s="2">
        <f>YEAR(DmartSalesData[[#This Row],[order_date]])</f>
        <v>2023</v>
      </c>
    </row>
    <row r="12919" spans="1:18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 t="str" cm="1">
        <f t="array" ref="F12919">_xlfn.IFS(DmartSalesData[[#This Row],[sales]]&lt;2000,"LOW CATEGORY",DmartSalesData[[#This Row],[sales]]&lt;4000,"MEDIUM CATEGORY",DmartSalesData[[#This Row],[sales]]&gt;=4000,"HIGH CATEGORY")</f>
        <v>HIGH CATEGORY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tr">
        <f>IF(AND(DmartSalesData[[#This Row],[profit]]&gt;=500,DmartSalesData[[#This Row],[sales]]&gt;=3000),"Good","Not Good")</f>
        <v>Not Good</v>
      </c>
      <c r="R12919" s="2">
        <f>YEAR(DmartSalesData[[#This Row],[order_date]])</f>
        <v>2024</v>
      </c>
    </row>
    <row r="12920" spans="1:18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 t="str" cm="1">
        <f t="array" ref="F12920">_xlfn.IFS(DmartSalesData[[#This Row],[sales]]&lt;2000,"LOW CATEGORY",DmartSalesData[[#This Row],[sales]]&lt;4000,"MEDIUM CATEGORY",DmartSalesData[[#This Row],[sales]]&gt;=4000,"HIGH CATEGORY")</f>
        <v>MEDIUM CATEGORY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tr">
        <f>IF(AND(DmartSalesData[[#This Row],[profit]]&gt;=500,DmartSalesData[[#This Row],[sales]]&gt;=3000),"Good","Not Good")</f>
        <v>Not Good</v>
      </c>
      <c r="R12920" s="2">
        <f>YEAR(DmartSalesData[[#This Row],[order_date]])</f>
        <v>2023</v>
      </c>
    </row>
    <row r="12921" spans="1:18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 t="str" cm="1">
        <f t="array" ref="F12921">_xlfn.IFS(DmartSalesData[[#This Row],[sales]]&lt;2000,"LOW CATEGORY",DmartSalesData[[#This Row],[sales]]&lt;4000,"MEDIUM CATEGORY",DmartSalesData[[#This Row],[sales]]&gt;=4000,"HIGH CATEGORY")</f>
        <v>MEDIUM CATEGORY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tr">
        <f>IF(AND(DmartSalesData[[#This Row],[profit]]&gt;=500,DmartSalesData[[#This Row],[sales]]&gt;=3000),"Good","Not Good")</f>
        <v>Not Good</v>
      </c>
      <c r="R12921" s="2">
        <f>YEAR(DmartSalesData[[#This Row],[order_date]])</f>
        <v>2023</v>
      </c>
    </row>
    <row r="12922" spans="1:18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 t="str" cm="1">
        <f t="array" ref="F12922">_xlfn.IFS(DmartSalesData[[#This Row],[sales]]&lt;2000,"LOW CATEGORY",DmartSalesData[[#This Row],[sales]]&lt;4000,"MEDIUM CATEGORY",DmartSalesData[[#This Row],[sales]]&gt;=4000,"HIGH CATEGORY")</f>
        <v>HIGH CATEGORY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tr">
        <f>IF(AND(DmartSalesData[[#This Row],[profit]]&gt;=500,DmartSalesData[[#This Row],[sales]]&gt;=3000),"Good","Not Good")</f>
        <v>Good</v>
      </c>
      <c r="R12922" s="2">
        <f>YEAR(DmartSalesData[[#This Row],[order_date]])</f>
        <v>2024</v>
      </c>
    </row>
    <row r="12923" spans="1:18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 t="str" cm="1">
        <f t="array" ref="F12923">_xlfn.IFS(DmartSalesData[[#This Row],[sales]]&lt;2000,"LOW CATEGORY",DmartSalesData[[#This Row],[sales]]&lt;4000,"MEDIUM CATEGORY",DmartSalesData[[#This Row],[sales]]&gt;=4000,"HIGH CATEGORY")</f>
        <v>HIGH CATEGORY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tr">
        <f>IF(AND(DmartSalesData[[#This Row],[profit]]&gt;=500,DmartSalesData[[#This Row],[sales]]&gt;=3000),"Good","Not Good")</f>
        <v>Good</v>
      </c>
      <c r="R12923" s="2">
        <f>YEAR(DmartSalesData[[#This Row],[order_date]])</f>
        <v>2024</v>
      </c>
    </row>
    <row r="12924" spans="1:18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 t="str" cm="1">
        <f t="array" ref="F12924">_xlfn.IFS(DmartSalesData[[#This Row],[sales]]&lt;2000,"LOW CATEGORY",DmartSalesData[[#This Row],[sales]]&lt;4000,"MEDIUM CATEGORY",DmartSalesData[[#This Row],[sales]]&gt;=4000,"HIGH CATEGORY")</f>
        <v>LOW CATEGORY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tr">
        <f>IF(AND(DmartSalesData[[#This Row],[profit]]&gt;=500,DmartSalesData[[#This Row],[sales]]&gt;=3000),"Good","Not Good")</f>
        <v>Not Good</v>
      </c>
      <c r="R12924" s="2">
        <f>YEAR(DmartSalesData[[#This Row],[order_date]])</f>
        <v>2024</v>
      </c>
    </row>
    <row r="12925" spans="1:18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 t="str" cm="1">
        <f t="array" ref="F12925">_xlfn.IFS(DmartSalesData[[#This Row],[sales]]&lt;2000,"LOW CATEGORY",DmartSalesData[[#This Row],[sales]]&lt;4000,"MEDIUM CATEGORY",DmartSalesData[[#This Row],[sales]]&gt;=4000,"HIGH CATEGORY")</f>
        <v>LOW CATEGORY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tr">
        <f>IF(AND(DmartSalesData[[#This Row],[profit]]&gt;=500,DmartSalesData[[#This Row],[sales]]&gt;=3000),"Good","Not Good")</f>
        <v>Not Good</v>
      </c>
      <c r="R12925" s="2">
        <f>YEAR(DmartSalesData[[#This Row],[order_date]])</f>
        <v>2024</v>
      </c>
    </row>
    <row r="12926" spans="1:18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 t="str" cm="1">
        <f t="array" ref="F12926">_xlfn.IFS(DmartSalesData[[#This Row],[sales]]&lt;2000,"LOW CATEGORY",DmartSalesData[[#This Row],[sales]]&lt;4000,"MEDIUM CATEGORY",DmartSalesData[[#This Row],[sales]]&gt;=4000,"HIGH CATEGORY")</f>
        <v>LOW CATEGORY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tr">
        <f>IF(AND(DmartSalesData[[#This Row],[profit]]&gt;=500,DmartSalesData[[#This Row],[sales]]&gt;=3000),"Good","Not Good")</f>
        <v>Not Good</v>
      </c>
      <c r="R12926" s="2">
        <f>YEAR(DmartSalesData[[#This Row],[order_date]])</f>
        <v>2024</v>
      </c>
    </row>
    <row r="12927" spans="1:18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 t="str" cm="1">
        <f t="array" ref="F12927">_xlfn.IFS(DmartSalesData[[#This Row],[sales]]&lt;2000,"LOW CATEGORY",DmartSalesData[[#This Row],[sales]]&lt;4000,"MEDIUM CATEGORY",DmartSalesData[[#This Row],[sales]]&gt;=4000,"HIGH CATEGORY")</f>
        <v>HIGH CATEGORY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tr">
        <f>IF(AND(DmartSalesData[[#This Row],[profit]]&gt;=500,DmartSalesData[[#This Row],[sales]]&gt;=3000),"Good","Not Good")</f>
        <v>Good</v>
      </c>
      <c r="R12927" s="2">
        <f>YEAR(DmartSalesData[[#This Row],[order_date]])</f>
        <v>2024</v>
      </c>
    </row>
    <row r="12928" spans="1:18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 t="str" cm="1">
        <f t="array" ref="F12928">_xlfn.IFS(DmartSalesData[[#This Row],[sales]]&lt;2000,"LOW CATEGORY",DmartSalesData[[#This Row],[sales]]&lt;4000,"MEDIUM CATEGORY",DmartSalesData[[#This Row],[sales]]&gt;=4000,"HIGH CATEGORY")</f>
        <v>MEDIUM CATEGORY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tr">
        <f>IF(AND(DmartSalesData[[#This Row],[profit]]&gt;=500,DmartSalesData[[#This Row],[sales]]&gt;=3000),"Good","Not Good")</f>
        <v>Good</v>
      </c>
      <c r="R12928" s="2">
        <f>YEAR(DmartSalesData[[#This Row],[order_date]])</f>
        <v>2023</v>
      </c>
    </row>
    <row r="12929" spans="1:18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 t="str" cm="1">
        <f t="array" ref="F12929">_xlfn.IFS(DmartSalesData[[#This Row],[sales]]&lt;2000,"LOW CATEGORY",DmartSalesData[[#This Row],[sales]]&lt;4000,"MEDIUM CATEGORY",DmartSalesData[[#This Row],[sales]]&gt;=4000,"HIGH CATEGORY")</f>
        <v>HIGH CATEGORY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tr">
        <f>IF(AND(DmartSalesData[[#This Row],[profit]]&gt;=500,DmartSalesData[[#This Row],[sales]]&gt;=3000),"Good","Not Good")</f>
        <v>Good</v>
      </c>
      <c r="R12929" s="2">
        <f>YEAR(DmartSalesData[[#This Row],[order_date]])</f>
        <v>2024</v>
      </c>
    </row>
    <row r="12930" spans="1:18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 t="str" cm="1">
        <f t="array" ref="F12930">_xlfn.IFS(DmartSalesData[[#This Row],[sales]]&lt;2000,"LOW CATEGORY",DmartSalesData[[#This Row],[sales]]&lt;4000,"MEDIUM CATEGORY",DmartSalesData[[#This Row],[sales]]&gt;=4000,"HIGH CATEGORY")</f>
        <v>MEDIUM CATEGORY</v>
      </c>
      <c r="G12930" s="2">
        <v>0.37</v>
      </c>
      <c r="H12930" s="2">
        <f t="shared" ref="H12930:H12993" si="404">E12930*G12930</f>
        <v>880.43350000000009</v>
      </c>
      <c r="I12930" s="2">
        <f t="shared" ref="I12930:I12993" si="405">E12930-H12930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tr">
        <f>IF(AND(DmartSalesData[[#This Row],[profit]]&gt;=500,DmartSalesData[[#This Row],[sales]]&gt;=3000),"Good","Not Good")</f>
        <v>Not Good</v>
      </c>
      <c r="R12930" s="2">
        <f>YEAR(DmartSalesData[[#This Row],[order_date]])</f>
        <v>2024</v>
      </c>
    </row>
    <row r="12931" spans="1:18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 t="str" cm="1">
        <f t="array" ref="F12931">_xlfn.IFS(DmartSalesData[[#This Row],[sales]]&lt;2000,"LOW CATEGORY",DmartSalesData[[#This Row],[sales]]&lt;4000,"MEDIUM CATEGORY",DmartSalesData[[#This Row],[sales]]&gt;=4000,"HIGH CATEGORY")</f>
        <v>MEDIUM CATEGORY</v>
      </c>
      <c r="G12931" s="2">
        <v>0.12</v>
      </c>
      <c r="H12931" s="2">
        <f t="shared" si="404"/>
        <v>445.21919999999994</v>
      </c>
      <c r="I12931" s="2">
        <f t="shared" si="405"/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tr">
        <f>IF(AND(DmartSalesData[[#This Row],[profit]]&gt;=500,DmartSalesData[[#This Row],[sales]]&gt;=3000),"Good","Not Good")</f>
        <v>Good</v>
      </c>
      <c r="R12931" s="2">
        <f>YEAR(DmartSalesData[[#This Row],[order_date]])</f>
        <v>2024</v>
      </c>
    </row>
    <row r="12932" spans="1:18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 t="str" cm="1">
        <f t="array" ref="F12932">_xlfn.IFS(DmartSalesData[[#This Row],[sales]]&lt;2000,"LOW CATEGORY",DmartSalesData[[#This Row],[sales]]&lt;4000,"MEDIUM CATEGORY",DmartSalesData[[#This Row],[sales]]&gt;=4000,"HIGH CATEGORY")</f>
        <v>HIGH CATEGORY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tr">
        <f>IF(AND(DmartSalesData[[#This Row],[profit]]&gt;=500,DmartSalesData[[#This Row],[sales]]&gt;=3000),"Good","Not Good")</f>
        <v>Good</v>
      </c>
      <c r="R12932" s="2">
        <f>YEAR(DmartSalesData[[#This Row],[order_date]])</f>
        <v>2024</v>
      </c>
    </row>
    <row r="12933" spans="1:18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 t="str" cm="1">
        <f t="array" ref="F12933">_xlfn.IFS(DmartSalesData[[#This Row],[sales]]&lt;2000,"LOW CATEGORY",DmartSalesData[[#This Row],[sales]]&lt;4000,"MEDIUM CATEGORY",DmartSalesData[[#This Row],[sales]]&gt;=4000,"HIGH CATEGORY")</f>
        <v>LOW CATEGORY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tr">
        <f>IF(AND(DmartSalesData[[#This Row],[profit]]&gt;=500,DmartSalesData[[#This Row],[sales]]&gt;=3000),"Good","Not Good")</f>
        <v>Not Good</v>
      </c>
      <c r="R12933" s="2">
        <f>YEAR(DmartSalesData[[#This Row],[order_date]])</f>
        <v>2023</v>
      </c>
    </row>
    <row r="12934" spans="1:18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 t="str" cm="1">
        <f t="array" ref="F12934">_xlfn.IFS(DmartSalesData[[#This Row],[sales]]&lt;2000,"LOW CATEGORY",DmartSalesData[[#This Row],[sales]]&lt;4000,"MEDIUM CATEGORY",DmartSalesData[[#This Row],[sales]]&gt;=4000,"HIGH CATEGORY")</f>
        <v>MEDIUM CATEGORY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tr">
        <f>IF(AND(DmartSalesData[[#This Row],[profit]]&gt;=500,DmartSalesData[[#This Row],[sales]]&gt;=3000),"Good","Not Good")</f>
        <v>Not Good</v>
      </c>
      <c r="R12934" s="2">
        <f>YEAR(DmartSalesData[[#This Row],[order_date]])</f>
        <v>2024</v>
      </c>
    </row>
    <row r="12935" spans="1:18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 t="str" cm="1">
        <f t="array" ref="F12935">_xlfn.IFS(DmartSalesData[[#This Row],[sales]]&lt;2000,"LOW CATEGORY",DmartSalesData[[#This Row],[sales]]&lt;4000,"MEDIUM CATEGORY",DmartSalesData[[#This Row],[sales]]&gt;=4000,"HIGH CATEGORY")</f>
        <v>MEDIUM CATEGORY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tr">
        <f>IF(AND(DmartSalesData[[#This Row],[profit]]&gt;=500,DmartSalesData[[#This Row],[sales]]&gt;=3000),"Good","Not Good")</f>
        <v>Not Good</v>
      </c>
      <c r="R12935" s="2">
        <f>YEAR(DmartSalesData[[#This Row],[order_date]])</f>
        <v>2024</v>
      </c>
    </row>
    <row r="12936" spans="1:18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 t="str" cm="1">
        <f t="array" ref="F12936">_xlfn.IFS(DmartSalesData[[#This Row],[sales]]&lt;2000,"LOW CATEGORY",DmartSalesData[[#This Row],[sales]]&lt;4000,"MEDIUM CATEGORY",DmartSalesData[[#This Row],[sales]]&gt;=4000,"HIGH CATEGORY")</f>
        <v>MEDIUM CATEGORY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tr">
        <f>IF(AND(DmartSalesData[[#This Row],[profit]]&gt;=500,DmartSalesData[[#This Row],[sales]]&gt;=3000),"Good","Not Good")</f>
        <v>Good</v>
      </c>
      <c r="R12936" s="2">
        <f>YEAR(DmartSalesData[[#This Row],[order_date]])</f>
        <v>2023</v>
      </c>
    </row>
    <row r="12937" spans="1:18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 t="str" cm="1">
        <f t="array" ref="F12937">_xlfn.IFS(DmartSalesData[[#This Row],[sales]]&lt;2000,"LOW CATEGORY",DmartSalesData[[#This Row],[sales]]&lt;4000,"MEDIUM CATEGORY",DmartSalesData[[#This Row],[sales]]&gt;=4000,"HIGH CATEGORY")</f>
        <v>MEDIUM CATEGORY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tr">
        <f>IF(AND(DmartSalesData[[#This Row],[profit]]&gt;=500,DmartSalesData[[#This Row],[sales]]&gt;=3000),"Good","Not Good")</f>
        <v>Not Good</v>
      </c>
      <c r="R12937" s="2">
        <f>YEAR(DmartSalesData[[#This Row],[order_date]])</f>
        <v>2023</v>
      </c>
    </row>
    <row r="12938" spans="1:18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 t="str" cm="1">
        <f t="array" ref="F12938">_xlfn.IFS(DmartSalesData[[#This Row],[sales]]&lt;2000,"LOW CATEGORY",DmartSalesData[[#This Row],[sales]]&lt;4000,"MEDIUM CATEGORY",DmartSalesData[[#This Row],[sales]]&gt;=4000,"HIGH CATEGORY")</f>
        <v>HIGH CATEGORY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tr">
        <f>IF(AND(DmartSalesData[[#This Row],[profit]]&gt;=500,DmartSalesData[[#This Row],[sales]]&gt;=3000),"Good","Not Good")</f>
        <v>Not Good</v>
      </c>
      <c r="R12938" s="2">
        <f>YEAR(DmartSalesData[[#This Row],[order_date]])</f>
        <v>2023</v>
      </c>
    </row>
    <row r="12939" spans="1:18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 t="str" cm="1">
        <f t="array" ref="F12939">_xlfn.IFS(DmartSalesData[[#This Row],[sales]]&lt;2000,"LOW CATEGORY",DmartSalesData[[#This Row],[sales]]&lt;4000,"MEDIUM CATEGORY",DmartSalesData[[#This Row],[sales]]&gt;=4000,"HIGH CATEGORY")</f>
        <v>LOW CATEGORY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tr">
        <f>IF(AND(DmartSalesData[[#This Row],[profit]]&gt;=500,DmartSalesData[[#This Row],[sales]]&gt;=3000),"Good","Not Good")</f>
        <v>Not Good</v>
      </c>
      <c r="R12939" s="2">
        <f>YEAR(DmartSalesData[[#This Row],[order_date]])</f>
        <v>2023</v>
      </c>
    </row>
    <row r="12940" spans="1:18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 t="str" cm="1">
        <f t="array" ref="F12940">_xlfn.IFS(DmartSalesData[[#This Row],[sales]]&lt;2000,"LOW CATEGORY",DmartSalesData[[#This Row],[sales]]&lt;4000,"MEDIUM CATEGORY",DmartSalesData[[#This Row],[sales]]&gt;=4000,"HIGH CATEGORY")</f>
        <v>LOW CATEGORY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tr">
        <f>IF(AND(DmartSalesData[[#This Row],[profit]]&gt;=500,DmartSalesData[[#This Row],[sales]]&gt;=3000),"Good","Not Good")</f>
        <v>Not Good</v>
      </c>
      <c r="R12940" s="2">
        <f>YEAR(DmartSalesData[[#This Row],[order_date]])</f>
        <v>2024</v>
      </c>
    </row>
    <row r="12941" spans="1:18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 t="str" cm="1">
        <f t="array" ref="F12941">_xlfn.IFS(DmartSalesData[[#This Row],[sales]]&lt;2000,"LOW CATEGORY",DmartSalesData[[#This Row],[sales]]&lt;4000,"MEDIUM CATEGORY",DmartSalesData[[#This Row],[sales]]&gt;=4000,"HIGH CATEGORY")</f>
        <v>HIGH CATEGORY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tr">
        <f>IF(AND(DmartSalesData[[#This Row],[profit]]&gt;=500,DmartSalesData[[#This Row],[sales]]&gt;=3000),"Good","Not Good")</f>
        <v>Good</v>
      </c>
      <c r="R12941" s="2">
        <f>YEAR(DmartSalesData[[#This Row],[order_date]])</f>
        <v>2023</v>
      </c>
    </row>
    <row r="12942" spans="1:18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 t="str" cm="1">
        <f t="array" ref="F12942">_xlfn.IFS(DmartSalesData[[#This Row],[sales]]&lt;2000,"LOW CATEGORY",DmartSalesData[[#This Row],[sales]]&lt;4000,"MEDIUM CATEGORY",DmartSalesData[[#This Row],[sales]]&gt;=4000,"HIGH CATEGORY")</f>
        <v>LOW CATEGORY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tr">
        <f>IF(AND(DmartSalesData[[#This Row],[profit]]&gt;=500,DmartSalesData[[#This Row],[sales]]&gt;=3000),"Good","Not Good")</f>
        <v>Not Good</v>
      </c>
      <c r="R12942" s="2">
        <f>YEAR(DmartSalesData[[#This Row],[order_date]])</f>
        <v>2024</v>
      </c>
    </row>
    <row r="12943" spans="1:18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 t="str" cm="1">
        <f t="array" ref="F12943">_xlfn.IFS(DmartSalesData[[#This Row],[sales]]&lt;2000,"LOW CATEGORY",DmartSalesData[[#This Row],[sales]]&lt;4000,"MEDIUM CATEGORY",DmartSalesData[[#This Row],[sales]]&gt;=4000,"HIGH CATEGORY")</f>
        <v>LOW CATEGORY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tr">
        <f>IF(AND(DmartSalesData[[#This Row],[profit]]&gt;=500,DmartSalesData[[#This Row],[sales]]&gt;=3000),"Good","Not Good")</f>
        <v>Not Good</v>
      </c>
      <c r="R12943" s="2">
        <f>YEAR(DmartSalesData[[#This Row],[order_date]])</f>
        <v>2024</v>
      </c>
    </row>
    <row r="12944" spans="1:18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 t="str" cm="1">
        <f t="array" ref="F12944">_xlfn.IFS(DmartSalesData[[#This Row],[sales]]&lt;2000,"LOW CATEGORY",DmartSalesData[[#This Row],[sales]]&lt;4000,"MEDIUM CATEGORY",DmartSalesData[[#This Row],[sales]]&gt;=4000,"HIGH CATEGORY")</f>
        <v>LOW CATEGORY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tr">
        <f>IF(AND(DmartSalesData[[#This Row],[profit]]&gt;=500,DmartSalesData[[#This Row],[sales]]&gt;=3000),"Good","Not Good")</f>
        <v>Not Good</v>
      </c>
      <c r="R12944" s="2">
        <f>YEAR(DmartSalesData[[#This Row],[order_date]])</f>
        <v>2024</v>
      </c>
    </row>
    <row r="12945" spans="1:18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 t="str" cm="1">
        <f t="array" ref="F12945">_xlfn.IFS(DmartSalesData[[#This Row],[sales]]&lt;2000,"LOW CATEGORY",DmartSalesData[[#This Row],[sales]]&lt;4000,"MEDIUM CATEGORY",DmartSalesData[[#This Row],[sales]]&gt;=4000,"HIGH CATEGORY")</f>
        <v>LOW CATEGORY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tr">
        <f>IF(AND(DmartSalesData[[#This Row],[profit]]&gt;=500,DmartSalesData[[#This Row],[sales]]&gt;=3000),"Good","Not Good")</f>
        <v>Not Good</v>
      </c>
      <c r="R12945" s="2">
        <f>YEAR(DmartSalesData[[#This Row],[order_date]])</f>
        <v>2024</v>
      </c>
    </row>
    <row r="12946" spans="1:18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 t="str" cm="1">
        <f t="array" ref="F12946">_xlfn.IFS(DmartSalesData[[#This Row],[sales]]&lt;2000,"LOW CATEGORY",DmartSalesData[[#This Row],[sales]]&lt;4000,"MEDIUM CATEGORY",DmartSalesData[[#This Row],[sales]]&gt;=4000,"HIGH CATEGORY")</f>
        <v>MEDIUM CATEGORY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tr">
        <f>IF(AND(DmartSalesData[[#This Row],[profit]]&gt;=500,DmartSalesData[[#This Row],[sales]]&gt;=3000),"Good","Not Good")</f>
        <v>Good</v>
      </c>
      <c r="R12946" s="2">
        <f>YEAR(DmartSalesData[[#This Row],[order_date]])</f>
        <v>2024</v>
      </c>
    </row>
    <row r="12947" spans="1:18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 t="str" cm="1">
        <f t="array" ref="F12947">_xlfn.IFS(DmartSalesData[[#This Row],[sales]]&lt;2000,"LOW CATEGORY",DmartSalesData[[#This Row],[sales]]&lt;4000,"MEDIUM CATEGORY",DmartSalesData[[#This Row],[sales]]&gt;=4000,"HIGH CATEGORY")</f>
        <v>MEDIUM CATEGORY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tr">
        <f>IF(AND(DmartSalesData[[#This Row],[profit]]&gt;=500,DmartSalesData[[#This Row],[sales]]&gt;=3000),"Good","Not Good")</f>
        <v>Good</v>
      </c>
      <c r="R12947" s="2">
        <f>YEAR(DmartSalesData[[#This Row],[order_date]])</f>
        <v>2024</v>
      </c>
    </row>
    <row r="12948" spans="1:18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 t="str" cm="1">
        <f t="array" ref="F12948">_xlfn.IFS(DmartSalesData[[#This Row],[sales]]&lt;2000,"LOW CATEGORY",DmartSalesData[[#This Row],[sales]]&lt;4000,"MEDIUM CATEGORY",DmartSalesData[[#This Row],[sales]]&gt;=4000,"HIGH CATEGORY")</f>
        <v>MEDIUM CATEGORY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tr">
        <f>IF(AND(DmartSalesData[[#This Row],[profit]]&gt;=500,DmartSalesData[[#This Row],[sales]]&gt;=3000),"Good","Not Good")</f>
        <v>Not Good</v>
      </c>
      <c r="R12948" s="2">
        <f>YEAR(DmartSalesData[[#This Row],[order_date]])</f>
        <v>2024</v>
      </c>
    </row>
    <row r="12949" spans="1:18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 t="str" cm="1">
        <f t="array" ref="F12949">_xlfn.IFS(DmartSalesData[[#This Row],[sales]]&lt;2000,"LOW CATEGORY",DmartSalesData[[#This Row],[sales]]&lt;4000,"MEDIUM CATEGORY",DmartSalesData[[#This Row],[sales]]&gt;=4000,"HIGH CATEGORY")</f>
        <v>MEDIUM CATEGORY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tr">
        <f>IF(AND(DmartSalesData[[#This Row],[profit]]&gt;=500,DmartSalesData[[#This Row],[sales]]&gt;=3000),"Good","Not Good")</f>
        <v>Good</v>
      </c>
      <c r="R12949" s="2">
        <f>YEAR(DmartSalesData[[#This Row],[order_date]])</f>
        <v>2023</v>
      </c>
    </row>
    <row r="12950" spans="1:18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 t="str" cm="1">
        <f t="array" ref="F12950">_xlfn.IFS(DmartSalesData[[#This Row],[sales]]&lt;2000,"LOW CATEGORY",DmartSalesData[[#This Row],[sales]]&lt;4000,"MEDIUM CATEGORY",DmartSalesData[[#This Row],[sales]]&gt;=4000,"HIGH CATEGORY")</f>
        <v>LOW CATEGORY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tr">
        <f>IF(AND(DmartSalesData[[#This Row],[profit]]&gt;=500,DmartSalesData[[#This Row],[sales]]&gt;=3000),"Good","Not Good")</f>
        <v>Not Good</v>
      </c>
      <c r="R12950" s="2">
        <f>YEAR(DmartSalesData[[#This Row],[order_date]])</f>
        <v>2023</v>
      </c>
    </row>
    <row r="12951" spans="1:18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 t="str" cm="1">
        <f t="array" ref="F12951">_xlfn.IFS(DmartSalesData[[#This Row],[sales]]&lt;2000,"LOW CATEGORY",DmartSalesData[[#This Row],[sales]]&lt;4000,"MEDIUM CATEGORY",DmartSalesData[[#This Row],[sales]]&gt;=4000,"HIGH CATEGORY")</f>
        <v>LOW CATEGORY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tr">
        <f>IF(AND(DmartSalesData[[#This Row],[profit]]&gt;=500,DmartSalesData[[#This Row],[sales]]&gt;=3000),"Good","Not Good")</f>
        <v>Not Good</v>
      </c>
      <c r="R12951" s="2">
        <f>YEAR(DmartSalesData[[#This Row],[order_date]])</f>
        <v>2024</v>
      </c>
    </row>
    <row r="12952" spans="1:18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 t="str" cm="1">
        <f t="array" ref="F12952">_xlfn.IFS(DmartSalesData[[#This Row],[sales]]&lt;2000,"LOW CATEGORY",DmartSalesData[[#This Row],[sales]]&lt;4000,"MEDIUM CATEGORY",DmartSalesData[[#This Row],[sales]]&gt;=4000,"HIGH CATEGORY")</f>
        <v>HIGH CATEGORY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tr">
        <f>IF(AND(DmartSalesData[[#This Row],[profit]]&gt;=500,DmartSalesData[[#This Row],[sales]]&gt;=3000),"Good","Not Good")</f>
        <v>Good</v>
      </c>
      <c r="R12952" s="2">
        <f>YEAR(DmartSalesData[[#This Row],[order_date]])</f>
        <v>2024</v>
      </c>
    </row>
    <row r="12953" spans="1:18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 t="str" cm="1">
        <f t="array" ref="F12953">_xlfn.IFS(DmartSalesData[[#This Row],[sales]]&lt;2000,"LOW CATEGORY",DmartSalesData[[#This Row],[sales]]&lt;4000,"MEDIUM CATEGORY",DmartSalesData[[#This Row],[sales]]&gt;=4000,"HIGH CATEGORY")</f>
        <v>MEDIUM CATEGORY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tr">
        <f>IF(AND(DmartSalesData[[#This Row],[profit]]&gt;=500,DmartSalesData[[#This Row],[sales]]&gt;=3000),"Good","Not Good")</f>
        <v>Not Good</v>
      </c>
      <c r="R12953" s="2">
        <f>YEAR(DmartSalesData[[#This Row],[order_date]])</f>
        <v>2024</v>
      </c>
    </row>
    <row r="12954" spans="1:18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 t="str" cm="1">
        <f t="array" ref="F12954">_xlfn.IFS(DmartSalesData[[#This Row],[sales]]&lt;2000,"LOW CATEGORY",DmartSalesData[[#This Row],[sales]]&lt;4000,"MEDIUM CATEGORY",DmartSalesData[[#This Row],[sales]]&gt;=4000,"HIGH CATEGORY")</f>
        <v>LOW CATEGORY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tr">
        <f>IF(AND(DmartSalesData[[#This Row],[profit]]&gt;=500,DmartSalesData[[#This Row],[sales]]&gt;=3000),"Good","Not Good")</f>
        <v>Not Good</v>
      </c>
      <c r="R12954" s="2">
        <f>YEAR(DmartSalesData[[#This Row],[order_date]])</f>
        <v>2023</v>
      </c>
    </row>
    <row r="12955" spans="1:18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 t="str" cm="1">
        <f t="array" ref="F12955">_xlfn.IFS(DmartSalesData[[#This Row],[sales]]&lt;2000,"LOW CATEGORY",DmartSalesData[[#This Row],[sales]]&lt;4000,"MEDIUM CATEGORY",DmartSalesData[[#This Row],[sales]]&gt;=4000,"HIGH CATEGORY")</f>
        <v>MEDIUM CATEGORY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tr">
        <f>IF(AND(DmartSalesData[[#This Row],[profit]]&gt;=500,DmartSalesData[[#This Row],[sales]]&gt;=3000),"Good","Not Good")</f>
        <v>Good</v>
      </c>
      <c r="R12955" s="2">
        <f>YEAR(DmartSalesData[[#This Row],[order_date]])</f>
        <v>2024</v>
      </c>
    </row>
    <row r="12956" spans="1:18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 t="str" cm="1">
        <f t="array" ref="F12956">_xlfn.IFS(DmartSalesData[[#This Row],[sales]]&lt;2000,"LOW CATEGORY",DmartSalesData[[#This Row],[sales]]&lt;4000,"MEDIUM CATEGORY",DmartSalesData[[#This Row],[sales]]&gt;=4000,"HIGH CATEGORY")</f>
        <v>LOW CATEGORY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tr">
        <f>IF(AND(DmartSalesData[[#This Row],[profit]]&gt;=500,DmartSalesData[[#This Row],[sales]]&gt;=3000),"Good","Not Good")</f>
        <v>Not Good</v>
      </c>
      <c r="R12956" s="2">
        <f>YEAR(DmartSalesData[[#This Row],[order_date]])</f>
        <v>2023</v>
      </c>
    </row>
    <row r="12957" spans="1:18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 t="str" cm="1">
        <f t="array" ref="F12957">_xlfn.IFS(DmartSalesData[[#This Row],[sales]]&lt;2000,"LOW CATEGORY",DmartSalesData[[#This Row],[sales]]&lt;4000,"MEDIUM CATEGORY",DmartSalesData[[#This Row],[sales]]&gt;=4000,"HIGH CATEGORY")</f>
        <v>LOW CATEGORY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tr">
        <f>IF(AND(DmartSalesData[[#This Row],[profit]]&gt;=500,DmartSalesData[[#This Row],[sales]]&gt;=3000),"Good","Not Good")</f>
        <v>Not Good</v>
      </c>
      <c r="R12957" s="2">
        <f>YEAR(DmartSalesData[[#This Row],[order_date]])</f>
        <v>2024</v>
      </c>
    </row>
    <row r="12958" spans="1:18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 t="str" cm="1">
        <f t="array" ref="F12958">_xlfn.IFS(DmartSalesData[[#This Row],[sales]]&lt;2000,"LOW CATEGORY",DmartSalesData[[#This Row],[sales]]&lt;4000,"MEDIUM CATEGORY",DmartSalesData[[#This Row],[sales]]&gt;=4000,"HIGH CATEGORY")</f>
        <v>LOW CATEGORY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tr">
        <f>IF(AND(DmartSalesData[[#This Row],[profit]]&gt;=500,DmartSalesData[[#This Row],[sales]]&gt;=3000),"Good","Not Good")</f>
        <v>Not Good</v>
      </c>
      <c r="R12958" s="2">
        <f>YEAR(DmartSalesData[[#This Row],[order_date]])</f>
        <v>2024</v>
      </c>
    </row>
    <row r="12959" spans="1:18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 t="str" cm="1">
        <f t="array" ref="F12959">_xlfn.IFS(DmartSalesData[[#This Row],[sales]]&lt;2000,"LOW CATEGORY",DmartSalesData[[#This Row],[sales]]&lt;4000,"MEDIUM CATEGORY",DmartSalesData[[#This Row],[sales]]&gt;=4000,"HIGH CATEGORY")</f>
        <v>HIGH CATEGORY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tr">
        <f>IF(AND(DmartSalesData[[#This Row],[profit]]&gt;=500,DmartSalesData[[#This Row],[sales]]&gt;=3000),"Good","Not Good")</f>
        <v>Not Good</v>
      </c>
      <c r="R12959" s="2">
        <f>YEAR(DmartSalesData[[#This Row],[order_date]])</f>
        <v>2024</v>
      </c>
    </row>
    <row r="12960" spans="1:18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 t="str" cm="1">
        <f t="array" ref="F12960">_xlfn.IFS(DmartSalesData[[#This Row],[sales]]&lt;2000,"LOW CATEGORY",DmartSalesData[[#This Row],[sales]]&lt;4000,"MEDIUM CATEGORY",DmartSalesData[[#This Row],[sales]]&gt;=4000,"HIGH CATEGORY")</f>
        <v>MEDIUM CATEGORY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tr">
        <f>IF(AND(DmartSalesData[[#This Row],[profit]]&gt;=500,DmartSalesData[[#This Row],[sales]]&gt;=3000),"Good","Not Good")</f>
        <v>Not Good</v>
      </c>
      <c r="R12960" s="2">
        <f>YEAR(DmartSalesData[[#This Row],[order_date]])</f>
        <v>2024</v>
      </c>
    </row>
    <row r="12961" spans="1:18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 t="str" cm="1">
        <f t="array" ref="F12961">_xlfn.IFS(DmartSalesData[[#This Row],[sales]]&lt;2000,"LOW CATEGORY",DmartSalesData[[#This Row],[sales]]&lt;4000,"MEDIUM CATEGORY",DmartSalesData[[#This Row],[sales]]&gt;=4000,"HIGH CATEGORY")</f>
        <v>LOW CATEGORY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tr">
        <f>IF(AND(DmartSalesData[[#This Row],[profit]]&gt;=500,DmartSalesData[[#This Row],[sales]]&gt;=3000),"Good","Not Good")</f>
        <v>Not Good</v>
      </c>
      <c r="R12961" s="2">
        <f>YEAR(DmartSalesData[[#This Row],[order_date]])</f>
        <v>2024</v>
      </c>
    </row>
    <row r="12962" spans="1:18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 t="str" cm="1">
        <f t="array" ref="F12962">_xlfn.IFS(DmartSalesData[[#This Row],[sales]]&lt;2000,"LOW CATEGORY",DmartSalesData[[#This Row],[sales]]&lt;4000,"MEDIUM CATEGORY",DmartSalesData[[#This Row],[sales]]&gt;=4000,"HIGH CATEGORY")</f>
        <v>MEDIUM CATEGORY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tr">
        <f>IF(AND(DmartSalesData[[#This Row],[profit]]&gt;=500,DmartSalesData[[#This Row],[sales]]&gt;=3000),"Good","Not Good")</f>
        <v>Not Good</v>
      </c>
      <c r="R12962" s="2">
        <f>YEAR(DmartSalesData[[#This Row],[order_date]])</f>
        <v>2024</v>
      </c>
    </row>
    <row r="12963" spans="1:18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 t="str" cm="1">
        <f t="array" ref="F12963">_xlfn.IFS(DmartSalesData[[#This Row],[sales]]&lt;2000,"LOW CATEGORY",DmartSalesData[[#This Row],[sales]]&lt;4000,"MEDIUM CATEGORY",DmartSalesData[[#This Row],[sales]]&gt;=4000,"HIGH CATEGORY")</f>
        <v>HIGH CATEGORY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tr">
        <f>IF(AND(DmartSalesData[[#This Row],[profit]]&gt;=500,DmartSalesData[[#This Row],[sales]]&gt;=3000),"Good","Not Good")</f>
        <v>Good</v>
      </c>
      <c r="R12963" s="2">
        <f>YEAR(DmartSalesData[[#This Row],[order_date]])</f>
        <v>2023</v>
      </c>
    </row>
    <row r="12964" spans="1:18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 t="str" cm="1">
        <f t="array" ref="F12964">_xlfn.IFS(DmartSalesData[[#This Row],[sales]]&lt;2000,"LOW CATEGORY",DmartSalesData[[#This Row],[sales]]&lt;4000,"MEDIUM CATEGORY",DmartSalesData[[#This Row],[sales]]&gt;=4000,"HIGH CATEGORY")</f>
        <v>MEDIUM CATEGORY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tr">
        <f>IF(AND(DmartSalesData[[#This Row],[profit]]&gt;=500,DmartSalesData[[#This Row],[sales]]&gt;=3000),"Good","Not Good")</f>
        <v>Not Good</v>
      </c>
      <c r="R12964" s="2">
        <f>YEAR(DmartSalesData[[#This Row],[order_date]])</f>
        <v>2023</v>
      </c>
    </row>
    <row r="12965" spans="1:18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 t="str" cm="1">
        <f t="array" ref="F12965">_xlfn.IFS(DmartSalesData[[#This Row],[sales]]&lt;2000,"LOW CATEGORY",DmartSalesData[[#This Row],[sales]]&lt;4000,"MEDIUM CATEGORY",DmartSalesData[[#This Row],[sales]]&gt;=4000,"HIGH CATEGORY")</f>
        <v>LOW CATEGORY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tr">
        <f>IF(AND(DmartSalesData[[#This Row],[profit]]&gt;=500,DmartSalesData[[#This Row],[sales]]&gt;=3000),"Good","Not Good")</f>
        <v>Not Good</v>
      </c>
      <c r="R12965" s="2">
        <f>YEAR(DmartSalesData[[#This Row],[order_date]])</f>
        <v>2024</v>
      </c>
    </row>
    <row r="12966" spans="1:18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 t="str" cm="1">
        <f t="array" ref="F12966">_xlfn.IFS(DmartSalesData[[#This Row],[sales]]&lt;2000,"LOW CATEGORY",DmartSalesData[[#This Row],[sales]]&lt;4000,"MEDIUM CATEGORY",DmartSalesData[[#This Row],[sales]]&gt;=4000,"HIGH CATEGORY")</f>
        <v>LOW CATEGORY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tr">
        <f>IF(AND(DmartSalesData[[#This Row],[profit]]&gt;=500,DmartSalesData[[#This Row],[sales]]&gt;=3000),"Good","Not Good")</f>
        <v>Not Good</v>
      </c>
      <c r="R12966" s="2">
        <f>YEAR(DmartSalesData[[#This Row],[order_date]])</f>
        <v>2024</v>
      </c>
    </row>
    <row r="12967" spans="1:18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 t="str" cm="1">
        <f t="array" ref="F12967">_xlfn.IFS(DmartSalesData[[#This Row],[sales]]&lt;2000,"LOW CATEGORY",DmartSalesData[[#This Row],[sales]]&lt;4000,"MEDIUM CATEGORY",DmartSalesData[[#This Row],[sales]]&gt;=4000,"HIGH CATEGORY")</f>
        <v>LOW CATEGORY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tr">
        <f>IF(AND(DmartSalesData[[#This Row],[profit]]&gt;=500,DmartSalesData[[#This Row],[sales]]&gt;=3000),"Good","Not Good")</f>
        <v>Not Good</v>
      </c>
      <c r="R12967" s="2">
        <f>YEAR(DmartSalesData[[#This Row],[order_date]])</f>
        <v>2023</v>
      </c>
    </row>
    <row r="12968" spans="1:18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 t="str" cm="1">
        <f t="array" ref="F12968">_xlfn.IFS(DmartSalesData[[#This Row],[sales]]&lt;2000,"LOW CATEGORY",DmartSalesData[[#This Row],[sales]]&lt;4000,"MEDIUM CATEGORY",DmartSalesData[[#This Row],[sales]]&gt;=4000,"HIGH CATEGORY")</f>
        <v>MEDIUM CATEGORY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tr">
        <f>IF(AND(DmartSalesData[[#This Row],[profit]]&gt;=500,DmartSalesData[[#This Row],[sales]]&gt;=3000),"Good","Not Good")</f>
        <v>Good</v>
      </c>
      <c r="R12968" s="2">
        <f>YEAR(DmartSalesData[[#This Row],[order_date]])</f>
        <v>2024</v>
      </c>
    </row>
    <row r="12969" spans="1:18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 t="str" cm="1">
        <f t="array" ref="F12969">_xlfn.IFS(DmartSalesData[[#This Row],[sales]]&lt;2000,"LOW CATEGORY",DmartSalesData[[#This Row],[sales]]&lt;4000,"MEDIUM CATEGORY",DmartSalesData[[#This Row],[sales]]&gt;=4000,"HIGH CATEGORY")</f>
        <v>MEDIUM CATEGORY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tr">
        <f>IF(AND(DmartSalesData[[#This Row],[profit]]&gt;=500,DmartSalesData[[#This Row],[sales]]&gt;=3000),"Good","Not Good")</f>
        <v>Not Good</v>
      </c>
      <c r="R12969" s="2">
        <f>YEAR(DmartSalesData[[#This Row],[order_date]])</f>
        <v>2023</v>
      </c>
    </row>
    <row r="12970" spans="1:18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 t="str" cm="1">
        <f t="array" ref="F12970">_xlfn.IFS(DmartSalesData[[#This Row],[sales]]&lt;2000,"LOW CATEGORY",DmartSalesData[[#This Row],[sales]]&lt;4000,"MEDIUM CATEGORY",DmartSalesData[[#This Row],[sales]]&gt;=4000,"HIGH CATEGORY")</f>
        <v>LOW CATEGORY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tr">
        <f>IF(AND(DmartSalesData[[#This Row],[profit]]&gt;=500,DmartSalesData[[#This Row],[sales]]&gt;=3000),"Good","Not Good")</f>
        <v>Not Good</v>
      </c>
      <c r="R12970" s="2">
        <f>YEAR(DmartSalesData[[#This Row],[order_date]])</f>
        <v>2023</v>
      </c>
    </row>
    <row r="12971" spans="1:18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 t="str" cm="1">
        <f t="array" ref="F12971">_xlfn.IFS(DmartSalesData[[#This Row],[sales]]&lt;2000,"LOW CATEGORY",DmartSalesData[[#This Row],[sales]]&lt;4000,"MEDIUM CATEGORY",DmartSalesData[[#This Row],[sales]]&gt;=4000,"HIGH CATEGORY")</f>
        <v>MEDIUM CATEGORY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tr">
        <f>IF(AND(DmartSalesData[[#This Row],[profit]]&gt;=500,DmartSalesData[[#This Row],[sales]]&gt;=3000),"Good","Not Good")</f>
        <v>Good</v>
      </c>
      <c r="R12971" s="2">
        <f>YEAR(DmartSalesData[[#This Row],[order_date]])</f>
        <v>2023</v>
      </c>
    </row>
    <row r="12972" spans="1:18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 t="str" cm="1">
        <f t="array" ref="F12972">_xlfn.IFS(DmartSalesData[[#This Row],[sales]]&lt;2000,"LOW CATEGORY",DmartSalesData[[#This Row],[sales]]&lt;4000,"MEDIUM CATEGORY",DmartSalesData[[#This Row],[sales]]&gt;=4000,"HIGH CATEGORY")</f>
        <v>MEDIUM CATEGORY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tr">
        <f>IF(AND(DmartSalesData[[#This Row],[profit]]&gt;=500,DmartSalesData[[#This Row],[sales]]&gt;=3000),"Good","Not Good")</f>
        <v>Not Good</v>
      </c>
      <c r="R12972" s="2">
        <f>YEAR(DmartSalesData[[#This Row],[order_date]])</f>
        <v>2023</v>
      </c>
    </row>
    <row r="12973" spans="1:18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 t="str" cm="1">
        <f t="array" ref="F12973">_xlfn.IFS(DmartSalesData[[#This Row],[sales]]&lt;2000,"LOW CATEGORY",DmartSalesData[[#This Row],[sales]]&lt;4000,"MEDIUM CATEGORY",DmartSalesData[[#This Row],[sales]]&gt;=4000,"HIGH CATEGORY")</f>
        <v>HIGH CATEGORY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tr">
        <f>IF(AND(DmartSalesData[[#This Row],[profit]]&gt;=500,DmartSalesData[[#This Row],[sales]]&gt;=3000),"Good","Not Good")</f>
        <v>Good</v>
      </c>
      <c r="R12973" s="2">
        <f>YEAR(DmartSalesData[[#This Row],[order_date]])</f>
        <v>2024</v>
      </c>
    </row>
    <row r="12974" spans="1:18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 t="str" cm="1">
        <f t="array" ref="F12974">_xlfn.IFS(DmartSalesData[[#This Row],[sales]]&lt;2000,"LOW CATEGORY",DmartSalesData[[#This Row],[sales]]&lt;4000,"MEDIUM CATEGORY",DmartSalesData[[#This Row],[sales]]&gt;=4000,"HIGH CATEGORY")</f>
        <v>MEDIUM CATEGORY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tr">
        <f>IF(AND(DmartSalesData[[#This Row],[profit]]&gt;=500,DmartSalesData[[#This Row],[sales]]&gt;=3000),"Good","Not Good")</f>
        <v>Good</v>
      </c>
      <c r="R12974" s="2">
        <f>YEAR(DmartSalesData[[#This Row],[order_date]])</f>
        <v>2024</v>
      </c>
    </row>
    <row r="12975" spans="1:18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 t="str" cm="1">
        <f t="array" ref="F12975">_xlfn.IFS(DmartSalesData[[#This Row],[sales]]&lt;2000,"LOW CATEGORY",DmartSalesData[[#This Row],[sales]]&lt;4000,"MEDIUM CATEGORY",DmartSalesData[[#This Row],[sales]]&gt;=4000,"HIGH CATEGORY")</f>
        <v>MEDIUM CATEGORY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tr">
        <f>IF(AND(DmartSalesData[[#This Row],[profit]]&gt;=500,DmartSalesData[[#This Row],[sales]]&gt;=3000),"Good","Not Good")</f>
        <v>Not Good</v>
      </c>
      <c r="R12975" s="2">
        <f>YEAR(DmartSalesData[[#This Row],[order_date]])</f>
        <v>2023</v>
      </c>
    </row>
    <row r="12976" spans="1:18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 t="str" cm="1">
        <f t="array" ref="F12976">_xlfn.IFS(DmartSalesData[[#This Row],[sales]]&lt;2000,"LOW CATEGORY",DmartSalesData[[#This Row],[sales]]&lt;4000,"MEDIUM CATEGORY",DmartSalesData[[#This Row],[sales]]&gt;=4000,"HIGH CATEGORY")</f>
        <v>HIGH CATEGORY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tr">
        <f>IF(AND(DmartSalesData[[#This Row],[profit]]&gt;=500,DmartSalesData[[#This Row],[sales]]&gt;=3000),"Good","Not Good")</f>
        <v>Not Good</v>
      </c>
      <c r="R12976" s="2">
        <f>YEAR(DmartSalesData[[#This Row],[order_date]])</f>
        <v>2023</v>
      </c>
    </row>
    <row r="12977" spans="1:18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 t="str" cm="1">
        <f t="array" ref="F12977">_xlfn.IFS(DmartSalesData[[#This Row],[sales]]&lt;2000,"LOW CATEGORY",DmartSalesData[[#This Row],[sales]]&lt;4000,"MEDIUM CATEGORY",DmartSalesData[[#This Row],[sales]]&gt;=4000,"HIGH CATEGORY")</f>
        <v>LOW CATEGORY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tr">
        <f>IF(AND(DmartSalesData[[#This Row],[profit]]&gt;=500,DmartSalesData[[#This Row],[sales]]&gt;=3000),"Good","Not Good")</f>
        <v>Not Good</v>
      </c>
      <c r="R12977" s="2">
        <f>YEAR(DmartSalesData[[#This Row],[order_date]])</f>
        <v>2024</v>
      </c>
    </row>
    <row r="12978" spans="1:18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 t="str" cm="1">
        <f t="array" ref="F12978">_xlfn.IFS(DmartSalesData[[#This Row],[sales]]&lt;2000,"LOW CATEGORY",DmartSalesData[[#This Row],[sales]]&lt;4000,"MEDIUM CATEGORY",DmartSalesData[[#This Row],[sales]]&gt;=4000,"HIGH CATEGORY")</f>
        <v>LOW CATEGORY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tr">
        <f>IF(AND(DmartSalesData[[#This Row],[profit]]&gt;=500,DmartSalesData[[#This Row],[sales]]&gt;=3000),"Good","Not Good")</f>
        <v>Not Good</v>
      </c>
      <c r="R12978" s="2">
        <f>YEAR(DmartSalesData[[#This Row],[order_date]])</f>
        <v>2024</v>
      </c>
    </row>
    <row r="12979" spans="1:18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 t="str" cm="1">
        <f t="array" ref="F12979">_xlfn.IFS(DmartSalesData[[#This Row],[sales]]&lt;2000,"LOW CATEGORY",DmartSalesData[[#This Row],[sales]]&lt;4000,"MEDIUM CATEGORY",DmartSalesData[[#This Row],[sales]]&gt;=4000,"HIGH CATEGORY")</f>
        <v>MEDIUM CATEGORY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tr">
        <f>IF(AND(DmartSalesData[[#This Row],[profit]]&gt;=500,DmartSalesData[[#This Row],[sales]]&gt;=3000),"Good","Not Good")</f>
        <v>Good</v>
      </c>
      <c r="R12979" s="2">
        <f>YEAR(DmartSalesData[[#This Row],[order_date]])</f>
        <v>2024</v>
      </c>
    </row>
    <row r="12980" spans="1:18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 t="str" cm="1">
        <f t="array" ref="F12980">_xlfn.IFS(DmartSalesData[[#This Row],[sales]]&lt;2000,"LOW CATEGORY",DmartSalesData[[#This Row],[sales]]&lt;4000,"MEDIUM CATEGORY",DmartSalesData[[#This Row],[sales]]&gt;=4000,"HIGH CATEGORY")</f>
        <v>MEDIUM CATEGORY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tr">
        <f>IF(AND(DmartSalesData[[#This Row],[profit]]&gt;=500,DmartSalesData[[#This Row],[sales]]&gt;=3000),"Good","Not Good")</f>
        <v>Not Good</v>
      </c>
      <c r="R12980" s="2">
        <f>YEAR(DmartSalesData[[#This Row],[order_date]])</f>
        <v>2024</v>
      </c>
    </row>
    <row r="12981" spans="1:18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 t="str" cm="1">
        <f t="array" ref="F12981">_xlfn.IFS(DmartSalesData[[#This Row],[sales]]&lt;2000,"LOW CATEGORY",DmartSalesData[[#This Row],[sales]]&lt;4000,"MEDIUM CATEGORY",DmartSalesData[[#This Row],[sales]]&gt;=4000,"HIGH CATEGORY")</f>
        <v>MEDIUM CATEGORY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tr">
        <f>IF(AND(DmartSalesData[[#This Row],[profit]]&gt;=500,DmartSalesData[[#This Row],[sales]]&gt;=3000),"Good","Not Good")</f>
        <v>Not Good</v>
      </c>
      <c r="R12981" s="2">
        <f>YEAR(DmartSalesData[[#This Row],[order_date]])</f>
        <v>2024</v>
      </c>
    </row>
    <row r="12982" spans="1:18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 t="str" cm="1">
        <f t="array" ref="F12982">_xlfn.IFS(DmartSalesData[[#This Row],[sales]]&lt;2000,"LOW CATEGORY",DmartSalesData[[#This Row],[sales]]&lt;4000,"MEDIUM CATEGORY",DmartSalesData[[#This Row],[sales]]&gt;=4000,"HIGH CATEGORY")</f>
        <v>HIGH CATEGORY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tr">
        <f>IF(AND(DmartSalesData[[#This Row],[profit]]&gt;=500,DmartSalesData[[#This Row],[sales]]&gt;=3000),"Good","Not Good")</f>
        <v>Good</v>
      </c>
      <c r="R12982" s="2">
        <f>YEAR(DmartSalesData[[#This Row],[order_date]])</f>
        <v>2024</v>
      </c>
    </row>
    <row r="12983" spans="1:18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 t="str" cm="1">
        <f t="array" ref="F12983">_xlfn.IFS(DmartSalesData[[#This Row],[sales]]&lt;2000,"LOW CATEGORY",DmartSalesData[[#This Row],[sales]]&lt;4000,"MEDIUM CATEGORY",DmartSalesData[[#This Row],[sales]]&gt;=4000,"HIGH CATEGORY")</f>
        <v>MEDIUM CATEGORY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tr">
        <f>IF(AND(DmartSalesData[[#This Row],[profit]]&gt;=500,DmartSalesData[[#This Row],[sales]]&gt;=3000),"Good","Not Good")</f>
        <v>Not Good</v>
      </c>
      <c r="R12983" s="2">
        <f>YEAR(DmartSalesData[[#This Row],[order_date]])</f>
        <v>2024</v>
      </c>
    </row>
    <row r="12984" spans="1:18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 t="str" cm="1">
        <f t="array" ref="F12984">_xlfn.IFS(DmartSalesData[[#This Row],[sales]]&lt;2000,"LOW CATEGORY",DmartSalesData[[#This Row],[sales]]&lt;4000,"MEDIUM CATEGORY",DmartSalesData[[#This Row],[sales]]&gt;=4000,"HIGH CATEGORY")</f>
        <v>HIGH CATEGORY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tr">
        <f>IF(AND(DmartSalesData[[#This Row],[profit]]&gt;=500,DmartSalesData[[#This Row],[sales]]&gt;=3000),"Good","Not Good")</f>
        <v>Good</v>
      </c>
      <c r="R12984" s="2">
        <f>YEAR(DmartSalesData[[#This Row],[order_date]])</f>
        <v>2024</v>
      </c>
    </row>
    <row r="12985" spans="1:18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 t="str" cm="1">
        <f t="array" ref="F12985">_xlfn.IFS(DmartSalesData[[#This Row],[sales]]&lt;2000,"LOW CATEGORY",DmartSalesData[[#This Row],[sales]]&lt;4000,"MEDIUM CATEGORY",DmartSalesData[[#This Row],[sales]]&gt;=4000,"HIGH CATEGORY")</f>
        <v>HIGH CATEGORY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tr">
        <f>IF(AND(DmartSalesData[[#This Row],[profit]]&gt;=500,DmartSalesData[[#This Row],[sales]]&gt;=3000),"Good","Not Good")</f>
        <v>Good</v>
      </c>
      <c r="R12985" s="2">
        <f>YEAR(DmartSalesData[[#This Row],[order_date]])</f>
        <v>2023</v>
      </c>
    </row>
    <row r="12986" spans="1:18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 t="str" cm="1">
        <f t="array" ref="F12986">_xlfn.IFS(DmartSalesData[[#This Row],[sales]]&lt;2000,"LOW CATEGORY",DmartSalesData[[#This Row],[sales]]&lt;4000,"MEDIUM CATEGORY",DmartSalesData[[#This Row],[sales]]&gt;=4000,"HIGH CATEGORY")</f>
        <v>LOW CATEGORY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tr">
        <f>IF(AND(DmartSalesData[[#This Row],[profit]]&gt;=500,DmartSalesData[[#This Row],[sales]]&gt;=3000),"Good","Not Good")</f>
        <v>Not Good</v>
      </c>
      <c r="R12986" s="2">
        <f>YEAR(DmartSalesData[[#This Row],[order_date]])</f>
        <v>2024</v>
      </c>
    </row>
    <row r="12987" spans="1:18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 t="str" cm="1">
        <f t="array" ref="F12987">_xlfn.IFS(DmartSalesData[[#This Row],[sales]]&lt;2000,"LOW CATEGORY",DmartSalesData[[#This Row],[sales]]&lt;4000,"MEDIUM CATEGORY",DmartSalesData[[#This Row],[sales]]&gt;=4000,"HIGH CATEGORY")</f>
        <v>MEDIUM CATEGORY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tr">
        <f>IF(AND(DmartSalesData[[#This Row],[profit]]&gt;=500,DmartSalesData[[#This Row],[sales]]&gt;=3000),"Good","Not Good")</f>
        <v>Good</v>
      </c>
      <c r="R12987" s="2">
        <f>YEAR(DmartSalesData[[#This Row],[order_date]])</f>
        <v>2023</v>
      </c>
    </row>
    <row r="12988" spans="1:18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 t="str" cm="1">
        <f t="array" ref="F12988">_xlfn.IFS(DmartSalesData[[#This Row],[sales]]&lt;2000,"LOW CATEGORY",DmartSalesData[[#This Row],[sales]]&lt;4000,"MEDIUM CATEGORY",DmartSalesData[[#This Row],[sales]]&gt;=4000,"HIGH CATEGORY")</f>
        <v>HIGH CATEGORY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tr">
        <f>IF(AND(DmartSalesData[[#This Row],[profit]]&gt;=500,DmartSalesData[[#This Row],[sales]]&gt;=3000),"Good","Not Good")</f>
        <v>Good</v>
      </c>
      <c r="R12988" s="2">
        <f>YEAR(DmartSalesData[[#This Row],[order_date]])</f>
        <v>2024</v>
      </c>
    </row>
    <row r="12989" spans="1:18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 t="str" cm="1">
        <f t="array" ref="F12989">_xlfn.IFS(DmartSalesData[[#This Row],[sales]]&lt;2000,"LOW CATEGORY",DmartSalesData[[#This Row],[sales]]&lt;4000,"MEDIUM CATEGORY",DmartSalesData[[#This Row],[sales]]&gt;=4000,"HIGH CATEGORY")</f>
        <v>MEDIUM CATEGORY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tr">
        <f>IF(AND(DmartSalesData[[#This Row],[profit]]&gt;=500,DmartSalesData[[#This Row],[sales]]&gt;=3000),"Good","Not Good")</f>
        <v>Not Good</v>
      </c>
      <c r="R12989" s="2">
        <f>YEAR(DmartSalesData[[#This Row],[order_date]])</f>
        <v>2024</v>
      </c>
    </row>
    <row r="12990" spans="1:18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 t="str" cm="1">
        <f t="array" ref="F12990">_xlfn.IFS(DmartSalesData[[#This Row],[sales]]&lt;2000,"LOW CATEGORY",DmartSalesData[[#This Row],[sales]]&lt;4000,"MEDIUM CATEGORY",DmartSalesData[[#This Row],[sales]]&gt;=4000,"HIGH CATEGORY")</f>
        <v>MEDIUM CATEGORY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tr">
        <f>IF(AND(DmartSalesData[[#This Row],[profit]]&gt;=500,DmartSalesData[[#This Row],[sales]]&gt;=3000),"Good","Not Good")</f>
        <v>Not Good</v>
      </c>
      <c r="R12990" s="2">
        <f>YEAR(DmartSalesData[[#This Row],[order_date]])</f>
        <v>2023</v>
      </c>
    </row>
    <row r="12991" spans="1:18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 t="str" cm="1">
        <f t="array" ref="F12991">_xlfn.IFS(DmartSalesData[[#This Row],[sales]]&lt;2000,"LOW CATEGORY",DmartSalesData[[#This Row],[sales]]&lt;4000,"MEDIUM CATEGORY",DmartSalesData[[#This Row],[sales]]&gt;=4000,"HIGH CATEGORY")</f>
        <v>MEDIUM CATEGORY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tr">
        <f>IF(AND(DmartSalesData[[#This Row],[profit]]&gt;=500,DmartSalesData[[#This Row],[sales]]&gt;=3000),"Good","Not Good")</f>
        <v>Not Good</v>
      </c>
      <c r="R12991" s="2">
        <f>YEAR(DmartSalesData[[#This Row],[order_date]])</f>
        <v>2023</v>
      </c>
    </row>
    <row r="12992" spans="1:18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 t="str" cm="1">
        <f t="array" ref="F12992">_xlfn.IFS(DmartSalesData[[#This Row],[sales]]&lt;2000,"LOW CATEGORY",DmartSalesData[[#This Row],[sales]]&lt;4000,"MEDIUM CATEGORY",DmartSalesData[[#This Row],[sales]]&gt;=4000,"HIGH CATEGORY")</f>
        <v>LOW CATEGORY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tr">
        <f>IF(AND(DmartSalesData[[#This Row],[profit]]&gt;=500,DmartSalesData[[#This Row],[sales]]&gt;=3000),"Good","Not Good")</f>
        <v>Not Good</v>
      </c>
      <c r="R12992" s="2">
        <f>YEAR(DmartSalesData[[#This Row],[order_date]])</f>
        <v>2024</v>
      </c>
    </row>
    <row r="12993" spans="1:18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 t="str" cm="1">
        <f t="array" ref="F12993">_xlfn.IFS(DmartSalesData[[#This Row],[sales]]&lt;2000,"LOW CATEGORY",DmartSalesData[[#This Row],[sales]]&lt;4000,"MEDIUM CATEGORY",DmartSalesData[[#This Row],[sales]]&gt;=4000,"HIGH CATEGORY")</f>
        <v>LOW CATEGORY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tr">
        <f>IF(AND(DmartSalesData[[#This Row],[profit]]&gt;=500,DmartSalesData[[#This Row],[sales]]&gt;=3000),"Good","Not Good")</f>
        <v>Not Good</v>
      </c>
      <c r="R12993" s="2">
        <f>YEAR(DmartSalesData[[#This Row],[order_date]])</f>
        <v>2024</v>
      </c>
    </row>
    <row r="12994" spans="1:18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 t="str" cm="1">
        <f t="array" ref="F12994">_xlfn.IFS(DmartSalesData[[#This Row],[sales]]&lt;2000,"LOW CATEGORY",DmartSalesData[[#This Row],[sales]]&lt;4000,"MEDIUM CATEGORY",DmartSalesData[[#This Row],[sales]]&gt;=4000,"HIGH CATEGORY")</f>
        <v>MEDIUM CATEGORY</v>
      </c>
      <c r="G12994" s="2">
        <v>0.1</v>
      </c>
      <c r="H12994" s="2">
        <f t="shared" ref="H12994:H13057" si="406">E12994*G12994</f>
        <v>222.57800000000003</v>
      </c>
      <c r="I12994" s="2">
        <f t="shared" ref="I12994:I13057" si="407">E12994-H12994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tr">
        <f>IF(AND(DmartSalesData[[#This Row],[profit]]&gt;=500,DmartSalesData[[#This Row],[sales]]&gt;=3000),"Good","Not Good")</f>
        <v>Not Good</v>
      </c>
      <c r="R12994" s="2">
        <f>YEAR(DmartSalesData[[#This Row],[order_date]])</f>
        <v>2023</v>
      </c>
    </row>
    <row r="12995" spans="1:18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 t="str" cm="1">
        <f t="array" ref="F12995">_xlfn.IFS(DmartSalesData[[#This Row],[sales]]&lt;2000,"LOW CATEGORY",DmartSalesData[[#This Row],[sales]]&lt;4000,"MEDIUM CATEGORY",DmartSalesData[[#This Row],[sales]]&gt;=4000,"HIGH CATEGORY")</f>
        <v>MEDIUM CATEGORY</v>
      </c>
      <c r="G12995" s="2">
        <v>0.45</v>
      </c>
      <c r="H12995" s="2">
        <f t="shared" si="406"/>
        <v>1109.9925000000001</v>
      </c>
      <c r="I12995" s="2">
        <f t="shared" si="407"/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tr">
        <f>IF(AND(DmartSalesData[[#This Row],[profit]]&gt;=500,DmartSalesData[[#This Row],[sales]]&gt;=3000),"Good","Not Good")</f>
        <v>Not Good</v>
      </c>
      <c r="R12995" s="2">
        <f>YEAR(DmartSalesData[[#This Row],[order_date]])</f>
        <v>2024</v>
      </c>
    </row>
    <row r="12996" spans="1:18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 t="str" cm="1">
        <f t="array" ref="F12996">_xlfn.IFS(DmartSalesData[[#This Row],[sales]]&lt;2000,"LOW CATEGORY",DmartSalesData[[#This Row],[sales]]&lt;4000,"MEDIUM CATEGORY",DmartSalesData[[#This Row],[sales]]&gt;=4000,"HIGH CATEGORY")</f>
        <v>MEDIUM CATEGORY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tr">
        <f>IF(AND(DmartSalesData[[#This Row],[profit]]&gt;=500,DmartSalesData[[#This Row],[sales]]&gt;=3000),"Good","Not Good")</f>
        <v>Not Good</v>
      </c>
      <c r="R12996" s="2">
        <f>YEAR(DmartSalesData[[#This Row],[order_date]])</f>
        <v>2024</v>
      </c>
    </row>
    <row r="12997" spans="1:18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 t="str" cm="1">
        <f t="array" ref="F12997">_xlfn.IFS(DmartSalesData[[#This Row],[sales]]&lt;2000,"LOW CATEGORY",DmartSalesData[[#This Row],[sales]]&lt;4000,"MEDIUM CATEGORY",DmartSalesData[[#This Row],[sales]]&gt;=4000,"HIGH CATEGORY")</f>
        <v>HIGH CATEGORY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tr">
        <f>IF(AND(DmartSalesData[[#This Row],[profit]]&gt;=500,DmartSalesData[[#This Row],[sales]]&gt;=3000),"Good","Not Good")</f>
        <v>Good</v>
      </c>
      <c r="R12997" s="2">
        <f>YEAR(DmartSalesData[[#This Row],[order_date]])</f>
        <v>2024</v>
      </c>
    </row>
    <row r="12998" spans="1:18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 t="str" cm="1">
        <f t="array" ref="F12998">_xlfn.IFS(DmartSalesData[[#This Row],[sales]]&lt;2000,"LOW CATEGORY",DmartSalesData[[#This Row],[sales]]&lt;4000,"MEDIUM CATEGORY",DmartSalesData[[#This Row],[sales]]&gt;=4000,"HIGH CATEGORY")</f>
        <v>LOW CATEGORY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tr">
        <f>IF(AND(DmartSalesData[[#This Row],[profit]]&gt;=500,DmartSalesData[[#This Row],[sales]]&gt;=3000),"Good","Not Good")</f>
        <v>Not Good</v>
      </c>
      <c r="R12998" s="2">
        <f>YEAR(DmartSalesData[[#This Row],[order_date]])</f>
        <v>2024</v>
      </c>
    </row>
    <row r="12999" spans="1:18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 t="str" cm="1">
        <f t="array" ref="F12999">_xlfn.IFS(DmartSalesData[[#This Row],[sales]]&lt;2000,"LOW CATEGORY",DmartSalesData[[#This Row],[sales]]&lt;4000,"MEDIUM CATEGORY",DmartSalesData[[#This Row],[sales]]&gt;=4000,"HIGH CATEGORY")</f>
        <v>LOW CATEGORY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tr">
        <f>IF(AND(DmartSalesData[[#This Row],[profit]]&gt;=500,DmartSalesData[[#This Row],[sales]]&gt;=3000),"Good","Not Good")</f>
        <v>Not Good</v>
      </c>
      <c r="R12999" s="2">
        <f>YEAR(DmartSalesData[[#This Row],[order_date]])</f>
        <v>2024</v>
      </c>
    </row>
    <row r="13000" spans="1:18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 t="str" cm="1">
        <f t="array" ref="F13000">_xlfn.IFS(DmartSalesData[[#This Row],[sales]]&lt;2000,"LOW CATEGORY",DmartSalesData[[#This Row],[sales]]&lt;4000,"MEDIUM CATEGORY",DmartSalesData[[#This Row],[sales]]&gt;=4000,"HIGH CATEGORY")</f>
        <v>MEDIUM CATEGORY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tr">
        <f>IF(AND(DmartSalesData[[#This Row],[profit]]&gt;=500,DmartSalesData[[#This Row],[sales]]&gt;=3000),"Good","Not Good")</f>
        <v>Not Good</v>
      </c>
      <c r="R13000" s="2">
        <f>YEAR(DmartSalesData[[#This Row],[order_date]])</f>
        <v>2023</v>
      </c>
    </row>
    <row r="13001" spans="1:18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 t="str" cm="1">
        <f t="array" ref="F13001">_xlfn.IFS(DmartSalesData[[#This Row],[sales]]&lt;2000,"LOW CATEGORY",DmartSalesData[[#This Row],[sales]]&lt;4000,"MEDIUM CATEGORY",DmartSalesData[[#This Row],[sales]]&gt;=4000,"HIGH CATEGORY")</f>
        <v>HIGH CATEGORY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tr">
        <f>IF(AND(DmartSalesData[[#This Row],[profit]]&gt;=500,DmartSalesData[[#This Row],[sales]]&gt;=3000),"Good","Not Good")</f>
        <v>Good</v>
      </c>
      <c r="R13001" s="2">
        <f>YEAR(DmartSalesData[[#This Row],[order_date]])</f>
        <v>2024</v>
      </c>
    </row>
    <row r="13002" spans="1:18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 t="str" cm="1">
        <f t="array" ref="F13002">_xlfn.IFS(DmartSalesData[[#This Row],[sales]]&lt;2000,"LOW CATEGORY",DmartSalesData[[#This Row],[sales]]&lt;4000,"MEDIUM CATEGORY",DmartSalesData[[#This Row],[sales]]&gt;=4000,"HIGH CATEGORY")</f>
        <v>MEDIUM CATEGORY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tr">
        <f>IF(AND(DmartSalesData[[#This Row],[profit]]&gt;=500,DmartSalesData[[#This Row],[sales]]&gt;=3000),"Good","Not Good")</f>
        <v>Not Good</v>
      </c>
      <c r="R13002" s="2">
        <f>YEAR(DmartSalesData[[#This Row],[order_date]])</f>
        <v>2024</v>
      </c>
    </row>
    <row r="13003" spans="1:18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 t="str" cm="1">
        <f t="array" ref="F13003">_xlfn.IFS(DmartSalesData[[#This Row],[sales]]&lt;2000,"LOW CATEGORY",DmartSalesData[[#This Row],[sales]]&lt;4000,"MEDIUM CATEGORY",DmartSalesData[[#This Row],[sales]]&gt;=4000,"HIGH CATEGORY")</f>
        <v>MEDIUM CATEGORY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tr">
        <f>IF(AND(DmartSalesData[[#This Row],[profit]]&gt;=500,DmartSalesData[[#This Row],[sales]]&gt;=3000),"Good","Not Good")</f>
        <v>Not Good</v>
      </c>
      <c r="R13003" s="2">
        <f>YEAR(DmartSalesData[[#This Row],[order_date]])</f>
        <v>2023</v>
      </c>
    </row>
    <row r="13004" spans="1:18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 t="str" cm="1">
        <f t="array" ref="F13004">_xlfn.IFS(DmartSalesData[[#This Row],[sales]]&lt;2000,"LOW CATEGORY",DmartSalesData[[#This Row],[sales]]&lt;4000,"MEDIUM CATEGORY",DmartSalesData[[#This Row],[sales]]&gt;=4000,"HIGH CATEGORY")</f>
        <v>MEDIUM CATEGORY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tr">
        <f>IF(AND(DmartSalesData[[#This Row],[profit]]&gt;=500,DmartSalesData[[#This Row],[sales]]&gt;=3000),"Good","Not Good")</f>
        <v>Good</v>
      </c>
      <c r="R13004" s="2">
        <f>YEAR(DmartSalesData[[#This Row],[order_date]])</f>
        <v>2023</v>
      </c>
    </row>
    <row r="13005" spans="1:18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 t="str" cm="1">
        <f t="array" ref="F13005">_xlfn.IFS(DmartSalesData[[#This Row],[sales]]&lt;2000,"LOW CATEGORY",DmartSalesData[[#This Row],[sales]]&lt;4000,"MEDIUM CATEGORY",DmartSalesData[[#This Row],[sales]]&gt;=4000,"HIGH CATEGORY")</f>
        <v>MEDIUM CATEGORY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tr">
        <f>IF(AND(DmartSalesData[[#This Row],[profit]]&gt;=500,DmartSalesData[[#This Row],[sales]]&gt;=3000),"Good","Not Good")</f>
        <v>Not Good</v>
      </c>
      <c r="R13005" s="2">
        <f>YEAR(DmartSalesData[[#This Row],[order_date]])</f>
        <v>2024</v>
      </c>
    </row>
    <row r="13006" spans="1:18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 t="str" cm="1">
        <f t="array" ref="F13006">_xlfn.IFS(DmartSalesData[[#This Row],[sales]]&lt;2000,"LOW CATEGORY",DmartSalesData[[#This Row],[sales]]&lt;4000,"MEDIUM CATEGORY",DmartSalesData[[#This Row],[sales]]&gt;=4000,"HIGH CATEGORY")</f>
        <v>LOW CATEGORY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tr">
        <f>IF(AND(DmartSalesData[[#This Row],[profit]]&gt;=500,DmartSalesData[[#This Row],[sales]]&gt;=3000),"Good","Not Good")</f>
        <v>Not Good</v>
      </c>
      <c r="R13006" s="2">
        <f>YEAR(DmartSalesData[[#This Row],[order_date]])</f>
        <v>2024</v>
      </c>
    </row>
    <row r="13007" spans="1:18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 t="str" cm="1">
        <f t="array" ref="F13007">_xlfn.IFS(DmartSalesData[[#This Row],[sales]]&lt;2000,"LOW CATEGORY",DmartSalesData[[#This Row],[sales]]&lt;4000,"MEDIUM CATEGORY",DmartSalesData[[#This Row],[sales]]&gt;=4000,"HIGH CATEGORY")</f>
        <v>LOW CATEGORY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tr">
        <f>IF(AND(DmartSalesData[[#This Row],[profit]]&gt;=500,DmartSalesData[[#This Row],[sales]]&gt;=3000),"Good","Not Good")</f>
        <v>Not Good</v>
      </c>
      <c r="R13007" s="2">
        <f>YEAR(DmartSalesData[[#This Row],[order_date]])</f>
        <v>2024</v>
      </c>
    </row>
    <row r="13008" spans="1:18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 t="str" cm="1">
        <f t="array" ref="F13008">_xlfn.IFS(DmartSalesData[[#This Row],[sales]]&lt;2000,"LOW CATEGORY",DmartSalesData[[#This Row],[sales]]&lt;4000,"MEDIUM CATEGORY",DmartSalesData[[#This Row],[sales]]&gt;=4000,"HIGH CATEGORY")</f>
        <v>LOW CATEGORY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tr">
        <f>IF(AND(DmartSalesData[[#This Row],[profit]]&gt;=500,DmartSalesData[[#This Row],[sales]]&gt;=3000),"Good","Not Good")</f>
        <v>Not Good</v>
      </c>
      <c r="R13008" s="2">
        <f>YEAR(DmartSalesData[[#This Row],[order_date]])</f>
        <v>2023</v>
      </c>
    </row>
    <row r="13009" spans="1:18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 t="str" cm="1">
        <f t="array" ref="F13009">_xlfn.IFS(DmartSalesData[[#This Row],[sales]]&lt;2000,"LOW CATEGORY",DmartSalesData[[#This Row],[sales]]&lt;4000,"MEDIUM CATEGORY",DmartSalesData[[#This Row],[sales]]&gt;=4000,"HIGH CATEGORY")</f>
        <v>LOW CATEGORY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tr">
        <f>IF(AND(DmartSalesData[[#This Row],[profit]]&gt;=500,DmartSalesData[[#This Row],[sales]]&gt;=3000),"Good","Not Good")</f>
        <v>Not Good</v>
      </c>
      <c r="R13009" s="2">
        <f>YEAR(DmartSalesData[[#This Row],[order_date]])</f>
        <v>2023</v>
      </c>
    </row>
    <row r="13010" spans="1:18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 t="str" cm="1">
        <f t="array" ref="F13010">_xlfn.IFS(DmartSalesData[[#This Row],[sales]]&lt;2000,"LOW CATEGORY",DmartSalesData[[#This Row],[sales]]&lt;4000,"MEDIUM CATEGORY",DmartSalesData[[#This Row],[sales]]&gt;=4000,"HIGH CATEGORY")</f>
        <v>LOW CATEGORY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tr">
        <f>IF(AND(DmartSalesData[[#This Row],[profit]]&gt;=500,DmartSalesData[[#This Row],[sales]]&gt;=3000),"Good","Not Good")</f>
        <v>Not Good</v>
      </c>
      <c r="R13010" s="2">
        <f>YEAR(DmartSalesData[[#This Row],[order_date]])</f>
        <v>2023</v>
      </c>
    </row>
    <row r="13011" spans="1:18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 t="str" cm="1">
        <f t="array" ref="F13011">_xlfn.IFS(DmartSalesData[[#This Row],[sales]]&lt;2000,"LOW CATEGORY",DmartSalesData[[#This Row],[sales]]&lt;4000,"MEDIUM CATEGORY",DmartSalesData[[#This Row],[sales]]&gt;=4000,"HIGH CATEGORY")</f>
        <v>MEDIUM CATEGORY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tr">
        <f>IF(AND(DmartSalesData[[#This Row],[profit]]&gt;=500,DmartSalesData[[#This Row],[sales]]&gt;=3000),"Good","Not Good")</f>
        <v>Not Good</v>
      </c>
      <c r="R13011" s="2">
        <f>YEAR(DmartSalesData[[#This Row],[order_date]])</f>
        <v>2023</v>
      </c>
    </row>
    <row r="13012" spans="1:18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 t="str" cm="1">
        <f t="array" ref="F13012">_xlfn.IFS(DmartSalesData[[#This Row],[sales]]&lt;2000,"LOW CATEGORY",DmartSalesData[[#This Row],[sales]]&lt;4000,"MEDIUM CATEGORY",DmartSalesData[[#This Row],[sales]]&gt;=4000,"HIGH CATEGORY")</f>
        <v>LOW CATEGORY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tr">
        <f>IF(AND(DmartSalesData[[#This Row],[profit]]&gt;=500,DmartSalesData[[#This Row],[sales]]&gt;=3000),"Good","Not Good")</f>
        <v>Not Good</v>
      </c>
      <c r="R13012" s="2">
        <f>YEAR(DmartSalesData[[#This Row],[order_date]])</f>
        <v>2023</v>
      </c>
    </row>
    <row r="13013" spans="1:18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 t="str" cm="1">
        <f t="array" ref="F13013">_xlfn.IFS(DmartSalesData[[#This Row],[sales]]&lt;2000,"LOW CATEGORY",DmartSalesData[[#This Row],[sales]]&lt;4000,"MEDIUM CATEGORY",DmartSalesData[[#This Row],[sales]]&gt;=4000,"HIGH CATEGORY")</f>
        <v>LOW CATEGORY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tr">
        <f>IF(AND(DmartSalesData[[#This Row],[profit]]&gt;=500,DmartSalesData[[#This Row],[sales]]&gt;=3000),"Good","Not Good")</f>
        <v>Not Good</v>
      </c>
      <c r="R13013" s="2">
        <f>YEAR(DmartSalesData[[#This Row],[order_date]])</f>
        <v>2023</v>
      </c>
    </row>
    <row r="13014" spans="1:18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 t="str" cm="1">
        <f t="array" ref="F13014">_xlfn.IFS(DmartSalesData[[#This Row],[sales]]&lt;2000,"LOW CATEGORY",DmartSalesData[[#This Row],[sales]]&lt;4000,"MEDIUM CATEGORY",DmartSalesData[[#This Row],[sales]]&gt;=4000,"HIGH CATEGORY")</f>
        <v>MEDIUM CATEGORY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tr">
        <f>IF(AND(DmartSalesData[[#This Row],[profit]]&gt;=500,DmartSalesData[[#This Row],[sales]]&gt;=3000),"Good","Not Good")</f>
        <v>Good</v>
      </c>
      <c r="R13014" s="2">
        <f>YEAR(DmartSalesData[[#This Row],[order_date]])</f>
        <v>2024</v>
      </c>
    </row>
    <row r="13015" spans="1:18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 t="str" cm="1">
        <f t="array" ref="F13015">_xlfn.IFS(DmartSalesData[[#This Row],[sales]]&lt;2000,"LOW CATEGORY",DmartSalesData[[#This Row],[sales]]&lt;4000,"MEDIUM CATEGORY",DmartSalesData[[#This Row],[sales]]&gt;=4000,"HIGH CATEGORY")</f>
        <v>LOW CATEGORY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tr">
        <f>IF(AND(DmartSalesData[[#This Row],[profit]]&gt;=500,DmartSalesData[[#This Row],[sales]]&gt;=3000),"Good","Not Good")</f>
        <v>Not Good</v>
      </c>
      <c r="R13015" s="2">
        <f>YEAR(DmartSalesData[[#This Row],[order_date]])</f>
        <v>2023</v>
      </c>
    </row>
    <row r="13016" spans="1:18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 t="str" cm="1">
        <f t="array" ref="F13016">_xlfn.IFS(DmartSalesData[[#This Row],[sales]]&lt;2000,"LOW CATEGORY",DmartSalesData[[#This Row],[sales]]&lt;4000,"MEDIUM CATEGORY",DmartSalesData[[#This Row],[sales]]&gt;=4000,"HIGH CATEGORY")</f>
        <v>LOW CATEGORY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tr">
        <f>IF(AND(DmartSalesData[[#This Row],[profit]]&gt;=500,DmartSalesData[[#This Row],[sales]]&gt;=3000),"Good","Not Good")</f>
        <v>Not Good</v>
      </c>
      <c r="R13016" s="2">
        <f>YEAR(DmartSalesData[[#This Row],[order_date]])</f>
        <v>2024</v>
      </c>
    </row>
    <row r="13017" spans="1:18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 t="str" cm="1">
        <f t="array" ref="F13017">_xlfn.IFS(DmartSalesData[[#This Row],[sales]]&lt;2000,"LOW CATEGORY",DmartSalesData[[#This Row],[sales]]&lt;4000,"MEDIUM CATEGORY",DmartSalesData[[#This Row],[sales]]&gt;=4000,"HIGH CATEGORY")</f>
        <v>HIGH CATEGORY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tr">
        <f>IF(AND(DmartSalesData[[#This Row],[profit]]&gt;=500,DmartSalesData[[#This Row],[sales]]&gt;=3000),"Good","Not Good")</f>
        <v>Good</v>
      </c>
      <c r="R13017" s="2">
        <f>YEAR(DmartSalesData[[#This Row],[order_date]])</f>
        <v>2024</v>
      </c>
    </row>
    <row r="13018" spans="1:18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 t="str" cm="1">
        <f t="array" ref="F13018">_xlfn.IFS(DmartSalesData[[#This Row],[sales]]&lt;2000,"LOW CATEGORY",DmartSalesData[[#This Row],[sales]]&lt;4000,"MEDIUM CATEGORY",DmartSalesData[[#This Row],[sales]]&gt;=4000,"HIGH CATEGORY")</f>
        <v>LOW CATEGORY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tr">
        <f>IF(AND(DmartSalesData[[#This Row],[profit]]&gt;=500,DmartSalesData[[#This Row],[sales]]&gt;=3000),"Good","Not Good")</f>
        <v>Not Good</v>
      </c>
      <c r="R13018" s="2">
        <f>YEAR(DmartSalesData[[#This Row],[order_date]])</f>
        <v>2023</v>
      </c>
    </row>
    <row r="13019" spans="1:18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 t="str" cm="1">
        <f t="array" ref="F13019">_xlfn.IFS(DmartSalesData[[#This Row],[sales]]&lt;2000,"LOW CATEGORY",DmartSalesData[[#This Row],[sales]]&lt;4000,"MEDIUM CATEGORY",DmartSalesData[[#This Row],[sales]]&gt;=4000,"HIGH CATEGORY")</f>
        <v>LOW CATEGORY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tr">
        <f>IF(AND(DmartSalesData[[#This Row],[profit]]&gt;=500,DmartSalesData[[#This Row],[sales]]&gt;=3000),"Good","Not Good")</f>
        <v>Not Good</v>
      </c>
      <c r="R13019" s="2">
        <f>YEAR(DmartSalesData[[#This Row],[order_date]])</f>
        <v>2023</v>
      </c>
    </row>
    <row r="13020" spans="1:18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 t="str" cm="1">
        <f t="array" ref="F13020">_xlfn.IFS(DmartSalesData[[#This Row],[sales]]&lt;2000,"LOW CATEGORY",DmartSalesData[[#This Row],[sales]]&lt;4000,"MEDIUM CATEGORY",DmartSalesData[[#This Row],[sales]]&gt;=4000,"HIGH CATEGORY")</f>
        <v>LOW CATEGORY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tr">
        <f>IF(AND(DmartSalesData[[#This Row],[profit]]&gt;=500,DmartSalesData[[#This Row],[sales]]&gt;=3000),"Good","Not Good")</f>
        <v>Not Good</v>
      </c>
      <c r="R13020" s="2">
        <f>YEAR(DmartSalesData[[#This Row],[order_date]])</f>
        <v>2024</v>
      </c>
    </row>
    <row r="13021" spans="1:18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 t="str" cm="1">
        <f t="array" ref="F13021">_xlfn.IFS(DmartSalesData[[#This Row],[sales]]&lt;2000,"LOW CATEGORY",DmartSalesData[[#This Row],[sales]]&lt;4000,"MEDIUM CATEGORY",DmartSalesData[[#This Row],[sales]]&gt;=4000,"HIGH CATEGORY")</f>
        <v>HIGH CATEGORY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tr">
        <f>IF(AND(DmartSalesData[[#This Row],[profit]]&gt;=500,DmartSalesData[[#This Row],[sales]]&gt;=3000),"Good","Not Good")</f>
        <v>Not Good</v>
      </c>
      <c r="R13021" s="2">
        <f>YEAR(DmartSalesData[[#This Row],[order_date]])</f>
        <v>2024</v>
      </c>
    </row>
    <row r="13022" spans="1:18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 t="str" cm="1">
        <f t="array" ref="F13022">_xlfn.IFS(DmartSalesData[[#This Row],[sales]]&lt;2000,"LOW CATEGORY",DmartSalesData[[#This Row],[sales]]&lt;4000,"MEDIUM CATEGORY",DmartSalesData[[#This Row],[sales]]&gt;=4000,"HIGH CATEGORY")</f>
        <v>MEDIUM CATEGORY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tr">
        <f>IF(AND(DmartSalesData[[#This Row],[profit]]&gt;=500,DmartSalesData[[#This Row],[sales]]&gt;=3000),"Good","Not Good")</f>
        <v>Not Good</v>
      </c>
      <c r="R13022" s="2">
        <f>YEAR(DmartSalesData[[#This Row],[order_date]])</f>
        <v>2024</v>
      </c>
    </row>
    <row r="13023" spans="1:18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 t="str" cm="1">
        <f t="array" ref="F13023">_xlfn.IFS(DmartSalesData[[#This Row],[sales]]&lt;2000,"LOW CATEGORY",DmartSalesData[[#This Row],[sales]]&lt;4000,"MEDIUM CATEGORY",DmartSalesData[[#This Row],[sales]]&gt;=4000,"HIGH CATEGORY")</f>
        <v>LOW CATEGORY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tr">
        <f>IF(AND(DmartSalesData[[#This Row],[profit]]&gt;=500,DmartSalesData[[#This Row],[sales]]&gt;=3000),"Good","Not Good")</f>
        <v>Not Good</v>
      </c>
      <c r="R13023" s="2">
        <f>YEAR(DmartSalesData[[#This Row],[order_date]])</f>
        <v>2024</v>
      </c>
    </row>
    <row r="13024" spans="1:18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 t="str" cm="1">
        <f t="array" ref="F13024">_xlfn.IFS(DmartSalesData[[#This Row],[sales]]&lt;2000,"LOW CATEGORY",DmartSalesData[[#This Row],[sales]]&lt;4000,"MEDIUM CATEGORY",DmartSalesData[[#This Row],[sales]]&gt;=4000,"HIGH CATEGORY")</f>
        <v>MEDIUM CATEGORY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tr">
        <f>IF(AND(DmartSalesData[[#This Row],[profit]]&gt;=500,DmartSalesData[[#This Row],[sales]]&gt;=3000),"Good","Not Good")</f>
        <v>Good</v>
      </c>
      <c r="R13024" s="2">
        <f>YEAR(DmartSalesData[[#This Row],[order_date]])</f>
        <v>2024</v>
      </c>
    </row>
    <row r="13025" spans="1:18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 t="str" cm="1">
        <f t="array" ref="F13025">_xlfn.IFS(DmartSalesData[[#This Row],[sales]]&lt;2000,"LOW CATEGORY",DmartSalesData[[#This Row],[sales]]&lt;4000,"MEDIUM CATEGORY",DmartSalesData[[#This Row],[sales]]&gt;=4000,"HIGH CATEGORY")</f>
        <v>LOW CATEGORY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tr">
        <f>IF(AND(DmartSalesData[[#This Row],[profit]]&gt;=500,DmartSalesData[[#This Row],[sales]]&gt;=3000),"Good","Not Good")</f>
        <v>Not Good</v>
      </c>
      <c r="R13025" s="2">
        <f>YEAR(DmartSalesData[[#This Row],[order_date]])</f>
        <v>2024</v>
      </c>
    </row>
    <row r="13026" spans="1:18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 t="str" cm="1">
        <f t="array" ref="F13026">_xlfn.IFS(DmartSalesData[[#This Row],[sales]]&lt;2000,"LOW CATEGORY",DmartSalesData[[#This Row],[sales]]&lt;4000,"MEDIUM CATEGORY",DmartSalesData[[#This Row],[sales]]&gt;=4000,"HIGH CATEGORY")</f>
        <v>MEDIUM CATEGORY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tr">
        <f>IF(AND(DmartSalesData[[#This Row],[profit]]&gt;=500,DmartSalesData[[#This Row],[sales]]&gt;=3000),"Good","Not Good")</f>
        <v>Not Good</v>
      </c>
      <c r="R13026" s="2">
        <f>YEAR(DmartSalesData[[#This Row],[order_date]])</f>
        <v>2024</v>
      </c>
    </row>
    <row r="13027" spans="1:18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 t="str" cm="1">
        <f t="array" ref="F13027">_xlfn.IFS(DmartSalesData[[#This Row],[sales]]&lt;2000,"LOW CATEGORY",DmartSalesData[[#This Row],[sales]]&lt;4000,"MEDIUM CATEGORY",DmartSalesData[[#This Row],[sales]]&gt;=4000,"HIGH CATEGORY")</f>
        <v>MEDIUM CATEGORY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tr">
        <f>IF(AND(DmartSalesData[[#This Row],[profit]]&gt;=500,DmartSalesData[[#This Row],[sales]]&gt;=3000),"Good","Not Good")</f>
        <v>Not Good</v>
      </c>
      <c r="R13027" s="2">
        <f>YEAR(DmartSalesData[[#This Row],[order_date]])</f>
        <v>2024</v>
      </c>
    </row>
    <row r="13028" spans="1:18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 t="str" cm="1">
        <f t="array" ref="F13028">_xlfn.IFS(DmartSalesData[[#This Row],[sales]]&lt;2000,"LOW CATEGORY",DmartSalesData[[#This Row],[sales]]&lt;4000,"MEDIUM CATEGORY",DmartSalesData[[#This Row],[sales]]&gt;=4000,"HIGH CATEGORY")</f>
        <v>LOW CATEGORY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tr">
        <f>IF(AND(DmartSalesData[[#This Row],[profit]]&gt;=500,DmartSalesData[[#This Row],[sales]]&gt;=3000),"Good","Not Good")</f>
        <v>Not Good</v>
      </c>
      <c r="R13028" s="2">
        <f>YEAR(DmartSalesData[[#This Row],[order_date]])</f>
        <v>2024</v>
      </c>
    </row>
    <row r="13029" spans="1:18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 t="str" cm="1">
        <f t="array" ref="F13029">_xlfn.IFS(DmartSalesData[[#This Row],[sales]]&lt;2000,"LOW CATEGORY",DmartSalesData[[#This Row],[sales]]&lt;4000,"MEDIUM CATEGORY",DmartSalesData[[#This Row],[sales]]&gt;=4000,"HIGH CATEGORY")</f>
        <v>MEDIUM CATEGORY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tr">
        <f>IF(AND(DmartSalesData[[#This Row],[profit]]&gt;=500,DmartSalesData[[#This Row],[sales]]&gt;=3000),"Good","Not Good")</f>
        <v>Not Good</v>
      </c>
      <c r="R13029" s="2">
        <f>YEAR(DmartSalesData[[#This Row],[order_date]])</f>
        <v>2024</v>
      </c>
    </row>
    <row r="13030" spans="1:18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 t="str" cm="1">
        <f t="array" ref="F13030">_xlfn.IFS(DmartSalesData[[#This Row],[sales]]&lt;2000,"LOW CATEGORY",DmartSalesData[[#This Row],[sales]]&lt;4000,"MEDIUM CATEGORY",DmartSalesData[[#This Row],[sales]]&gt;=4000,"HIGH CATEGORY")</f>
        <v>MEDIUM CATEGORY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tr">
        <f>IF(AND(DmartSalesData[[#This Row],[profit]]&gt;=500,DmartSalesData[[#This Row],[sales]]&gt;=3000),"Good","Not Good")</f>
        <v>Not Good</v>
      </c>
      <c r="R13030" s="2">
        <f>YEAR(DmartSalesData[[#This Row],[order_date]])</f>
        <v>2024</v>
      </c>
    </row>
    <row r="13031" spans="1:18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 t="str" cm="1">
        <f t="array" ref="F13031">_xlfn.IFS(DmartSalesData[[#This Row],[sales]]&lt;2000,"LOW CATEGORY",DmartSalesData[[#This Row],[sales]]&lt;4000,"MEDIUM CATEGORY",DmartSalesData[[#This Row],[sales]]&gt;=4000,"HIGH CATEGORY")</f>
        <v>HIGH CATEGORY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tr">
        <f>IF(AND(DmartSalesData[[#This Row],[profit]]&gt;=500,DmartSalesData[[#This Row],[sales]]&gt;=3000),"Good","Not Good")</f>
        <v>Good</v>
      </c>
      <c r="R13031" s="2">
        <f>YEAR(DmartSalesData[[#This Row],[order_date]])</f>
        <v>2024</v>
      </c>
    </row>
    <row r="13032" spans="1:18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 t="str" cm="1">
        <f t="array" ref="F13032">_xlfn.IFS(DmartSalesData[[#This Row],[sales]]&lt;2000,"LOW CATEGORY",DmartSalesData[[#This Row],[sales]]&lt;4000,"MEDIUM CATEGORY",DmartSalesData[[#This Row],[sales]]&gt;=4000,"HIGH CATEGORY")</f>
        <v>HIGH CATEGORY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tr">
        <f>IF(AND(DmartSalesData[[#This Row],[profit]]&gt;=500,DmartSalesData[[#This Row],[sales]]&gt;=3000),"Good","Not Good")</f>
        <v>Good</v>
      </c>
      <c r="R13032" s="2">
        <f>YEAR(DmartSalesData[[#This Row],[order_date]])</f>
        <v>2023</v>
      </c>
    </row>
    <row r="13033" spans="1:18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 t="str" cm="1">
        <f t="array" ref="F13033">_xlfn.IFS(DmartSalesData[[#This Row],[sales]]&lt;2000,"LOW CATEGORY",DmartSalesData[[#This Row],[sales]]&lt;4000,"MEDIUM CATEGORY",DmartSalesData[[#This Row],[sales]]&gt;=4000,"HIGH CATEGORY")</f>
        <v>MEDIUM CATEGORY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tr">
        <f>IF(AND(DmartSalesData[[#This Row],[profit]]&gt;=500,DmartSalesData[[#This Row],[sales]]&gt;=3000),"Good","Not Good")</f>
        <v>Not Good</v>
      </c>
      <c r="R13033" s="2">
        <f>YEAR(DmartSalesData[[#This Row],[order_date]])</f>
        <v>2024</v>
      </c>
    </row>
    <row r="13034" spans="1:18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 t="str" cm="1">
        <f t="array" ref="F13034">_xlfn.IFS(DmartSalesData[[#This Row],[sales]]&lt;2000,"LOW CATEGORY",DmartSalesData[[#This Row],[sales]]&lt;4000,"MEDIUM CATEGORY",DmartSalesData[[#This Row],[sales]]&gt;=4000,"HIGH CATEGORY")</f>
        <v>HIGH CATEGORY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tr">
        <f>IF(AND(DmartSalesData[[#This Row],[profit]]&gt;=500,DmartSalesData[[#This Row],[sales]]&gt;=3000),"Good","Not Good")</f>
        <v>Good</v>
      </c>
      <c r="R13034" s="2">
        <f>YEAR(DmartSalesData[[#This Row],[order_date]])</f>
        <v>2024</v>
      </c>
    </row>
    <row r="13035" spans="1:18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 t="str" cm="1">
        <f t="array" ref="F13035">_xlfn.IFS(DmartSalesData[[#This Row],[sales]]&lt;2000,"LOW CATEGORY",DmartSalesData[[#This Row],[sales]]&lt;4000,"MEDIUM CATEGORY",DmartSalesData[[#This Row],[sales]]&gt;=4000,"HIGH CATEGORY")</f>
        <v>MEDIUM CATEGORY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tr">
        <f>IF(AND(DmartSalesData[[#This Row],[profit]]&gt;=500,DmartSalesData[[#This Row],[sales]]&gt;=3000),"Good","Not Good")</f>
        <v>Not Good</v>
      </c>
      <c r="R13035" s="2">
        <f>YEAR(DmartSalesData[[#This Row],[order_date]])</f>
        <v>2024</v>
      </c>
    </row>
    <row r="13036" spans="1:18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 t="str" cm="1">
        <f t="array" ref="F13036">_xlfn.IFS(DmartSalesData[[#This Row],[sales]]&lt;2000,"LOW CATEGORY",DmartSalesData[[#This Row],[sales]]&lt;4000,"MEDIUM CATEGORY",DmartSalesData[[#This Row],[sales]]&gt;=4000,"HIGH CATEGORY")</f>
        <v>HIGH CATEGORY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tr">
        <f>IF(AND(DmartSalesData[[#This Row],[profit]]&gt;=500,DmartSalesData[[#This Row],[sales]]&gt;=3000),"Good","Not Good")</f>
        <v>Good</v>
      </c>
      <c r="R13036" s="2">
        <f>YEAR(DmartSalesData[[#This Row],[order_date]])</f>
        <v>2023</v>
      </c>
    </row>
    <row r="13037" spans="1:18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 t="str" cm="1">
        <f t="array" ref="F13037">_xlfn.IFS(DmartSalesData[[#This Row],[sales]]&lt;2000,"LOW CATEGORY",DmartSalesData[[#This Row],[sales]]&lt;4000,"MEDIUM CATEGORY",DmartSalesData[[#This Row],[sales]]&gt;=4000,"HIGH CATEGORY")</f>
        <v>MEDIUM CATEGORY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tr">
        <f>IF(AND(DmartSalesData[[#This Row],[profit]]&gt;=500,DmartSalesData[[#This Row],[sales]]&gt;=3000),"Good","Not Good")</f>
        <v>Not Good</v>
      </c>
      <c r="R13037" s="2">
        <f>YEAR(DmartSalesData[[#This Row],[order_date]])</f>
        <v>2024</v>
      </c>
    </row>
    <row r="13038" spans="1:18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 t="str" cm="1">
        <f t="array" ref="F13038">_xlfn.IFS(DmartSalesData[[#This Row],[sales]]&lt;2000,"LOW CATEGORY",DmartSalesData[[#This Row],[sales]]&lt;4000,"MEDIUM CATEGORY",DmartSalesData[[#This Row],[sales]]&gt;=4000,"HIGH CATEGORY")</f>
        <v>MEDIUM CATEGORY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tr">
        <f>IF(AND(DmartSalesData[[#This Row],[profit]]&gt;=500,DmartSalesData[[#This Row],[sales]]&gt;=3000),"Good","Not Good")</f>
        <v>Not Good</v>
      </c>
      <c r="R13038" s="2">
        <f>YEAR(DmartSalesData[[#This Row],[order_date]])</f>
        <v>2024</v>
      </c>
    </row>
    <row r="13039" spans="1:18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 t="str" cm="1">
        <f t="array" ref="F13039">_xlfn.IFS(DmartSalesData[[#This Row],[sales]]&lt;2000,"LOW CATEGORY",DmartSalesData[[#This Row],[sales]]&lt;4000,"MEDIUM CATEGORY",DmartSalesData[[#This Row],[sales]]&gt;=4000,"HIGH CATEGORY")</f>
        <v>HIGH CATEGORY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tr">
        <f>IF(AND(DmartSalesData[[#This Row],[profit]]&gt;=500,DmartSalesData[[#This Row],[sales]]&gt;=3000),"Good","Not Good")</f>
        <v>Good</v>
      </c>
      <c r="R13039" s="2">
        <f>YEAR(DmartSalesData[[#This Row],[order_date]])</f>
        <v>2023</v>
      </c>
    </row>
    <row r="13040" spans="1:18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 t="str" cm="1">
        <f t="array" ref="F13040">_xlfn.IFS(DmartSalesData[[#This Row],[sales]]&lt;2000,"LOW CATEGORY",DmartSalesData[[#This Row],[sales]]&lt;4000,"MEDIUM CATEGORY",DmartSalesData[[#This Row],[sales]]&gt;=4000,"HIGH CATEGORY")</f>
        <v>HIGH CATEGORY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tr">
        <f>IF(AND(DmartSalesData[[#This Row],[profit]]&gt;=500,DmartSalesData[[#This Row],[sales]]&gt;=3000),"Good","Not Good")</f>
        <v>Good</v>
      </c>
      <c r="R13040" s="2">
        <f>YEAR(DmartSalesData[[#This Row],[order_date]])</f>
        <v>2024</v>
      </c>
    </row>
    <row r="13041" spans="1:18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 t="str" cm="1">
        <f t="array" ref="F13041">_xlfn.IFS(DmartSalesData[[#This Row],[sales]]&lt;2000,"LOW CATEGORY",DmartSalesData[[#This Row],[sales]]&lt;4000,"MEDIUM CATEGORY",DmartSalesData[[#This Row],[sales]]&gt;=4000,"HIGH CATEGORY")</f>
        <v>LOW CATEGORY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tr">
        <f>IF(AND(DmartSalesData[[#This Row],[profit]]&gt;=500,DmartSalesData[[#This Row],[sales]]&gt;=3000),"Good","Not Good")</f>
        <v>Not Good</v>
      </c>
      <c r="R13041" s="2">
        <f>YEAR(DmartSalesData[[#This Row],[order_date]])</f>
        <v>2024</v>
      </c>
    </row>
    <row r="13042" spans="1:18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 t="str" cm="1">
        <f t="array" ref="F13042">_xlfn.IFS(DmartSalesData[[#This Row],[sales]]&lt;2000,"LOW CATEGORY",DmartSalesData[[#This Row],[sales]]&lt;4000,"MEDIUM CATEGORY",DmartSalesData[[#This Row],[sales]]&gt;=4000,"HIGH CATEGORY")</f>
        <v>LOW CATEGORY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tr">
        <f>IF(AND(DmartSalesData[[#This Row],[profit]]&gt;=500,DmartSalesData[[#This Row],[sales]]&gt;=3000),"Good","Not Good")</f>
        <v>Not Good</v>
      </c>
      <c r="R13042" s="2">
        <f>YEAR(DmartSalesData[[#This Row],[order_date]])</f>
        <v>2023</v>
      </c>
    </row>
    <row r="13043" spans="1:18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 t="str" cm="1">
        <f t="array" ref="F13043">_xlfn.IFS(DmartSalesData[[#This Row],[sales]]&lt;2000,"LOW CATEGORY",DmartSalesData[[#This Row],[sales]]&lt;4000,"MEDIUM CATEGORY",DmartSalesData[[#This Row],[sales]]&gt;=4000,"HIGH CATEGORY")</f>
        <v>HIGH CATEGORY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tr">
        <f>IF(AND(DmartSalesData[[#This Row],[profit]]&gt;=500,DmartSalesData[[#This Row],[sales]]&gt;=3000),"Good","Not Good")</f>
        <v>Good</v>
      </c>
      <c r="R13043" s="2">
        <f>YEAR(DmartSalesData[[#This Row],[order_date]])</f>
        <v>2024</v>
      </c>
    </row>
    <row r="13044" spans="1:18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 t="str" cm="1">
        <f t="array" ref="F13044">_xlfn.IFS(DmartSalesData[[#This Row],[sales]]&lt;2000,"LOW CATEGORY",DmartSalesData[[#This Row],[sales]]&lt;4000,"MEDIUM CATEGORY",DmartSalesData[[#This Row],[sales]]&gt;=4000,"HIGH CATEGORY")</f>
        <v>MEDIUM CATEGORY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tr">
        <f>IF(AND(DmartSalesData[[#This Row],[profit]]&gt;=500,DmartSalesData[[#This Row],[sales]]&gt;=3000),"Good","Not Good")</f>
        <v>Not Good</v>
      </c>
      <c r="R13044" s="2">
        <f>YEAR(DmartSalesData[[#This Row],[order_date]])</f>
        <v>2024</v>
      </c>
    </row>
    <row r="13045" spans="1:18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 t="str" cm="1">
        <f t="array" ref="F13045">_xlfn.IFS(DmartSalesData[[#This Row],[sales]]&lt;2000,"LOW CATEGORY",DmartSalesData[[#This Row],[sales]]&lt;4000,"MEDIUM CATEGORY",DmartSalesData[[#This Row],[sales]]&gt;=4000,"HIGH CATEGORY")</f>
        <v>HIGH CATEGORY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tr">
        <f>IF(AND(DmartSalesData[[#This Row],[profit]]&gt;=500,DmartSalesData[[#This Row],[sales]]&gt;=3000),"Good","Not Good")</f>
        <v>Good</v>
      </c>
      <c r="R13045" s="2">
        <f>YEAR(DmartSalesData[[#This Row],[order_date]])</f>
        <v>2023</v>
      </c>
    </row>
    <row r="13046" spans="1:18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 t="str" cm="1">
        <f t="array" ref="F13046">_xlfn.IFS(DmartSalesData[[#This Row],[sales]]&lt;2000,"LOW CATEGORY",DmartSalesData[[#This Row],[sales]]&lt;4000,"MEDIUM CATEGORY",DmartSalesData[[#This Row],[sales]]&gt;=4000,"HIGH CATEGORY")</f>
        <v>MEDIUM CATEGORY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tr">
        <f>IF(AND(DmartSalesData[[#This Row],[profit]]&gt;=500,DmartSalesData[[#This Row],[sales]]&gt;=3000),"Good","Not Good")</f>
        <v>Good</v>
      </c>
      <c r="R13046" s="2">
        <f>YEAR(DmartSalesData[[#This Row],[order_date]])</f>
        <v>2024</v>
      </c>
    </row>
    <row r="13047" spans="1:18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 t="str" cm="1">
        <f t="array" ref="F13047">_xlfn.IFS(DmartSalesData[[#This Row],[sales]]&lt;2000,"LOW CATEGORY",DmartSalesData[[#This Row],[sales]]&lt;4000,"MEDIUM CATEGORY",DmartSalesData[[#This Row],[sales]]&gt;=4000,"HIGH CATEGORY")</f>
        <v>HIGH CATEGORY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tr">
        <f>IF(AND(DmartSalesData[[#This Row],[profit]]&gt;=500,DmartSalesData[[#This Row],[sales]]&gt;=3000),"Good","Not Good")</f>
        <v>Not Good</v>
      </c>
      <c r="R13047" s="2">
        <f>YEAR(DmartSalesData[[#This Row],[order_date]])</f>
        <v>2024</v>
      </c>
    </row>
    <row r="13048" spans="1:18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 t="str" cm="1">
        <f t="array" ref="F13048">_xlfn.IFS(DmartSalesData[[#This Row],[sales]]&lt;2000,"LOW CATEGORY",DmartSalesData[[#This Row],[sales]]&lt;4000,"MEDIUM CATEGORY",DmartSalesData[[#This Row],[sales]]&gt;=4000,"HIGH CATEGORY")</f>
        <v>LOW CATEGORY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tr">
        <f>IF(AND(DmartSalesData[[#This Row],[profit]]&gt;=500,DmartSalesData[[#This Row],[sales]]&gt;=3000),"Good","Not Good")</f>
        <v>Not Good</v>
      </c>
      <c r="R13048" s="2">
        <f>YEAR(DmartSalesData[[#This Row],[order_date]])</f>
        <v>2023</v>
      </c>
    </row>
    <row r="13049" spans="1:18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 t="str" cm="1">
        <f t="array" ref="F13049">_xlfn.IFS(DmartSalesData[[#This Row],[sales]]&lt;2000,"LOW CATEGORY",DmartSalesData[[#This Row],[sales]]&lt;4000,"MEDIUM CATEGORY",DmartSalesData[[#This Row],[sales]]&gt;=4000,"HIGH CATEGORY")</f>
        <v>LOW CATEGORY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tr">
        <f>IF(AND(DmartSalesData[[#This Row],[profit]]&gt;=500,DmartSalesData[[#This Row],[sales]]&gt;=3000),"Good","Not Good")</f>
        <v>Not Good</v>
      </c>
      <c r="R13049" s="2">
        <f>YEAR(DmartSalesData[[#This Row],[order_date]])</f>
        <v>2023</v>
      </c>
    </row>
    <row r="13050" spans="1:18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 t="str" cm="1">
        <f t="array" ref="F13050">_xlfn.IFS(DmartSalesData[[#This Row],[sales]]&lt;2000,"LOW CATEGORY",DmartSalesData[[#This Row],[sales]]&lt;4000,"MEDIUM CATEGORY",DmartSalesData[[#This Row],[sales]]&gt;=4000,"HIGH CATEGORY")</f>
        <v>MEDIUM CATEGORY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tr">
        <f>IF(AND(DmartSalesData[[#This Row],[profit]]&gt;=500,DmartSalesData[[#This Row],[sales]]&gt;=3000),"Good","Not Good")</f>
        <v>Good</v>
      </c>
      <c r="R13050" s="2">
        <f>YEAR(DmartSalesData[[#This Row],[order_date]])</f>
        <v>2023</v>
      </c>
    </row>
    <row r="13051" spans="1:18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 t="str" cm="1">
        <f t="array" ref="F13051">_xlfn.IFS(DmartSalesData[[#This Row],[sales]]&lt;2000,"LOW CATEGORY",DmartSalesData[[#This Row],[sales]]&lt;4000,"MEDIUM CATEGORY",DmartSalesData[[#This Row],[sales]]&gt;=4000,"HIGH CATEGORY")</f>
        <v>HIGH CATEGORY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tr">
        <f>IF(AND(DmartSalesData[[#This Row],[profit]]&gt;=500,DmartSalesData[[#This Row],[sales]]&gt;=3000),"Good","Not Good")</f>
        <v>Good</v>
      </c>
      <c r="R13051" s="2">
        <f>YEAR(DmartSalesData[[#This Row],[order_date]])</f>
        <v>2024</v>
      </c>
    </row>
    <row r="13052" spans="1:18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 t="str" cm="1">
        <f t="array" ref="F13052">_xlfn.IFS(DmartSalesData[[#This Row],[sales]]&lt;2000,"LOW CATEGORY",DmartSalesData[[#This Row],[sales]]&lt;4000,"MEDIUM CATEGORY",DmartSalesData[[#This Row],[sales]]&gt;=4000,"HIGH CATEGORY")</f>
        <v>MEDIUM CATEGORY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tr">
        <f>IF(AND(DmartSalesData[[#This Row],[profit]]&gt;=500,DmartSalesData[[#This Row],[sales]]&gt;=3000),"Good","Not Good")</f>
        <v>Good</v>
      </c>
      <c r="R13052" s="2">
        <f>YEAR(DmartSalesData[[#This Row],[order_date]])</f>
        <v>2023</v>
      </c>
    </row>
    <row r="13053" spans="1:18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 t="str" cm="1">
        <f t="array" ref="F13053">_xlfn.IFS(DmartSalesData[[#This Row],[sales]]&lt;2000,"LOW CATEGORY",DmartSalesData[[#This Row],[sales]]&lt;4000,"MEDIUM CATEGORY",DmartSalesData[[#This Row],[sales]]&gt;=4000,"HIGH CATEGORY")</f>
        <v>MEDIUM CATEGORY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tr">
        <f>IF(AND(DmartSalesData[[#This Row],[profit]]&gt;=500,DmartSalesData[[#This Row],[sales]]&gt;=3000),"Good","Not Good")</f>
        <v>Not Good</v>
      </c>
      <c r="R13053" s="2">
        <f>YEAR(DmartSalesData[[#This Row],[order_date]])</f>
        <v>2024</v>
      </c>
    </row>
    <row r="13054" spans="1:18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 t="str" cm="1">
        <f t="array" ref="F13054">_xlfn.IFS(DmartSalesData[[#This Row],[sales]]&lt;2000,"LOW CATEGORY",DmartSalesData[[#This Row],[sales]]&lt;4000,"MEDIUM CATEGORY",DmartSalesData[[#This Row],[sales]]&gt;=4000,"HIGH CATEGORY")</f>
        <v>MEDIUM CATEGORY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tr">
        <f>IF(AND(DmartSalesData[[#This Row],[profit]]&gt;=500,DmartSalesData[[#This Row],[sales]]&gt;=3000),"Good","Not Good")</f>
        <v>Good</v>
      </c>
      <c r="R13054" s="2">
        <f>YEAR(DmartSalesData[[#This Row],[order_date]])</f>
        <v>2023</v>
      </c>
    </row>
    <row r="13055" spans="1:18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 t="str" cm="1">
        <f t="array" ref="F13055">_xlfn.IFS(DmartSalesData[[#This Row],[sales]]&lt;2000,"LOW CATEGORY",DmartSalesData[[#This Row],[sales]]&lt;4000,"MEDIUM CATEGORY",DmartSalesData[[#This Row],[sales]]&gt;=4000,"HIGH CATEGORY")</f>
        <v>MEDIUM CATEGORY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tr">
        <f>IF(AND(DmartSalesData[[#This Row],[profit]]&gt;=500,DmartSalesData[[#This Row],[sales]]&gt;=3000),"Good","Not Good")</f>
        <v>Good</v>
      </c>
      <c r="R13055" s="2">
        <f>YEAR(DmartSalesData[[#This Row],[order_date]])</f>
        <v>2024</v>
      </c>
    </row>
    <row r="13056" spans="1:18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 t="str" cm="1">
        <f t="array" ref="F13056">_xlfn.IFS(DmartSalesData[[#This Row],[sales]]&lt;2000,"LOW CATEGORY",DmartSalesData[[#This Row],[sales]]&lt;4000,"MEDIUM CATEGORY",DmartSalesData[[#This Row],[sales]]&gt;=4000,"HIGH CATEGORY")</f>
        <v>HIGH CATEGORY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tr">
        <f>IF(AND(DmartSalesData[[#This Row],[profit]]&gt;=500,DmartSalesData[[#This Row],[sales]]&gt;=3000),"Good","Not Good")</f>
        <v>Not Good</v>
      </c>
      <c r="R13056" s="2">
        <f>YEAR(DmartSalesData[[#This Row],[order_date]])</f>
        <v>2024</v>
      </c>
    </row>
    <row r="13057" spans="1:18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 t="str" cm="1">
        <f t="array" ref="F13057">_xlfn.IFS(DmartSalesData[[#This Row],[sales]]&lt;2000,"LOW CATEGORY",DmartSalesData[[#This Row],[sales]]&lt;4000,"MEDIUM CATEGORY",DmartSalesData[[#This Row],[sales]]&gt;=4000,"HIGH CATEGORY")</f>
        <v>LOW CATEGORY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tr">
        <f>IF(AND(DmartSalesData[[#This Row],[profit]]&gt;=500,DmartSalesData[[#This Row],[sales]]&gt;=3000),"Good","Not Good")</f>
        <v>Not Good</v>
      </c>
      <c r="R13057" s="2">
        <f>YEAR(DmartSalesData[[#This Row],[order_date]])</f>
        <v>2024</v>
      </c>
    </row>
    <row r="13058" spans="1:18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 t="str" cm="1">
        <f t="array" ref="F13058">_xlfn.IFS(DmartSalesData[[#This Row],[sales]]&lt;2000,"LOW CATEGORY",DmartSalesData[[#This Row],[sales]]&lt;4000,"MEDIUM CATEGORY",DmartSalesData[[#This Row],[sales]]&gt;=4000,"HIGH CATEGORY")</f>
        <v>LOW CATEGORY</v>
      </c>
      <c r="G13058" s="2">
        <v>0.48</v>
      </c>
      <c r="H13058" s="2">
        <f t="shared" ref="H13058:H13121" si="408">E13058*G13058</f>
        <v>328.62239999999997</v>
      </c>
      <c r="I13058" s="2">
        <f t="shared" ref="I13058:I13121" si="409">E13058-H13058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tr">
        <f>IF(AND(DmartSalesData[[#This Row],[profit]]&gt;=500,DmartSalesData[[#This Row],[sales]]&gt;=3000),"Good","Not Good")</f>
        <v>Not Good</v>
      </c>
      <c r="R13058" s="2">
        <f>YEAR(DmartSalesData[[#This Row],[order_date]])</f>
        <v>2023</v>
      </c>
    </row>
    <row r="13059" spans="1:18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 t="str" cm="1">
        <f t="array" ref="F13059">_xlfn.IFS(DmartSalesData[[#This Row],[sales]]&lt;2000,"LOW CATEGORY",DmartSalesData[[#This Row],[sales]]&lt;4000,"MEDIUM CATEGORY",DmartSalesData[[#This Row],[sales]]&gt;=4000,"HIGH CATEGORY")</f>
        <v>MEDIUM CATEGORY</v>
      </c>
      <c r="G13059" s="2">
        <v>0.01</v>
      </c>
      <c r="H13059" s="2">
        <f t="shared" si="408"/>
        <v>24.032499999999999</v>
      </c>
      <c r="I13059" s="2">
        <f t="shared" si="409"/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tr">
        <f>IF(AND(DmartSalesData[[#This Row],[profit]]&gt;=500,DmartSalesData[[#This Row],[sales]]&gt;=3000),"Good","Not Good")</f>
        <v>Not Good</v>
      </c>
      <c r="R13059" s="2">
        <f>YEAR(DmartSalesData[[#This Row],[order_date]])</f>
        <v>2023</v>
      </c>
    </row>
    <row r="13060" spans="1:18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 t="str" cm="1">
        <f t="array" ref="F13060">_xlfn.IFS(DmartSalesData[[#This Row],[sales]]&lt;2000,"LOW CATEGORY",DmartSalesData[[#This Row],[sales]]&lt;4000,"MEDIUM CATEGORY",DmartSalesData[[#This Row],[sales]]&gt;=4000,"HIGH CATEGORY")</f>
        <v>LOW CATEGORY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tr">
        <f>IF(AND(DmartSalesData[[#This Row],[profit]]&gt;=500,DmartSalesData[[#This Row],[sales]]&gt;=3000),"Good","Not Good")</f>
        <v>Not Good</v>
      </c>
      <c r="R13060" s="2">
        <f>YEAR(DmartSalesData[[#This Row],[order_date]])</f>
        <v>2023</v>
      </c>
    </row>
    <row r="13061" spans="1:18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 t="str" cm="1">
        <f t="array" ref="F13061">_xlfn.IFS(DmartSalesData[[#This Row],[sales]]&lt;2000,"LOW CATEGORY",DmartSalesData[[#This Row],[sales]]&lt;4000,"MEDIUM CATEGORY",DmartSalesData[[#This Row],[sales]]&gt;=4000,"HIGH CATEGORY")</f>
        <v>HIGH CATEGORY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tr">
        <f>IF(AND(DmartSalesData[[#This Row],[profit]]&gt;=500,DmartSalesData[[#This Row],[sales]]&gt;=3000),"Good","Not Good")</f>
        <v>Good</v>
      </c>
      <c r="R13061" s="2">
        <f>YEAR(DmartSalesData[[#This Row],[order_date]])</f>
        <v>2024</v>
      </c>
    </row>
    <row r="13062" spans="1:18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 t="str" cm="1">
        <f t="array" ref="F13062">_xlfn.IFS(DmartSalesData[[#This Row],[sales]]&lt;2000,"LOW CATEGORY",DmartSalesData[[#This Row],[sales]]&lt;4000,"MEDIUM CATEGORY",DmartSalesData[[#This Row],[sales]]&gt;=4000,"HIGH CATEGORY")</f>
        <v>LOW CATEGORY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tr">
        <f>IF(AND(DmartSalesData[[#This Row],[profit]]&gt;=500,DmartSalesData[[#This Row],[sales]]&gt;=3000),"Good","Not Good")</f>
        <v>Not Good</v>
      </c>
      <c r="R13062" s="2">
        <f>YEAR(DmartSalesData[[#This Row],[order_date]])</f>
        <v>2024</v>
      </c>
    </row>
    <row r="13063" spans="1:18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 t="str" cm="1">
        <f t="array" ref="F13063">_xlfn.IFS(DmartSalesData[[#This Row],[sales]]&lt;2000,"LOW CATEGORY",DmartSalesData[[#This Row],[sales]]&lt;4000,"MEDIUM CATEGORY",DmartSalesData[[#This Row],[sales]]&gt;=4000,"HIGH CATEGORY")</f>
        <v>HIGH CATEGORY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tr">
        <f>IF(AND(DmartSalesData[[#This Row],[profit]]&gt;=500,DmartSalesData[[#This Row],[sales]]&gt;=3000),"Good","Not Good")</f>
        <v>Not Good</v>
      </c>
      <c r="R13063" s="2">
        <f>YEAR(DmartSalesData[[#This Row],[order_date]])</f>
        <v>2023</v>
      </c>
    </row>
    <row r="13064" spans="1:18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 t="str" cm="1">
        <f t="array" ref="F13064">_xlfn.IFS(DmartSalesData[[#This Row],[sales]]&lt;2000,"LOW CATEGORY",DmartSalesData[[#This Row],[sales]]&lt;4000,"MEDIUM CATEGORY",DmartSalesData[[#This Row],[sales]]&gt;=4000,"HIGH CATEGORY")</f>
        <v>HIGH CATEGORY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tr">
        <f>IF(AND(DmartSalesData[[#This Row],[profit]]&gt;=500,DmartSalesData[[#This Row],[sales]]&gt;=3000),"Good","Not Good")</f>
        <v>Good</v>
      </c>
      <c r="R13064" s="2">
        <f>YEAR(DmartSalesData[[#This Row],[order_date]])</f>
        <v>2024</v>
      </c>
    </row>
    <row r="13065" spans="1:18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 t="str" cm="1">
        <f t="array" ref="F13065">_xlfn.IFS(DmartSalesData[[#This Row],[sales]]&lt;2000,"LOW CATEGORY",DmartSalesData[[#This Row],[sales]]&lt;4000,"MEDIUM CATEGORY",DmartSalesData[[#This Row],[sales]]&gt;=4000,"HIGH CATEGORY")</f>
        <v>LOW CATEGORY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tr">
        <f>IF(AND(DmartSalesData[[#This Row],[profit]]&gt;=500,DmartSalesData[[#This Row],[sales]]&gt;=3000),"Good","Not Good")</f>
        <v>Not Good</v>
      </c>
      <c r="R13065" s="2">
        <f>YEAR(DmartSalesData[[#This Row],[order_date]])</f>
        <v>2023</v>
      </c>
    </row>
    <row r="13066" spans="1:18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 t="str" cm="1">
        <f t="array" ref="F13066">_xlfn.IFS(DmartSalesData[[#This Row],[sales]]&lt;2000,"LOW CATEGORY",DmartSalesData[[#This Row],[sales]]&lt;4000,"MEDIUM CATEGORY",DmartSalesData[[#This Row],[sales]]&gt;=4000,"HIGH CATEGORY")</f>
        <v>HIGH CATEGORY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tr">
        <f>IF(AND(DmartSalesData[[#This Row],[profit]]&gt;=500,DmartSalesData[[#This Row],[sales]]&gt;=3000),"Good","Not Good")</f>
        <v>Not Good</v>
      </c>
      <c r="R13066" s="2">
        <f>YEAR(DmartSalesData[[#This Row],[order_date]])</f>
        <v>2023</v>
      </c>
    </row>
    <row r="13067" spans="1:18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 t="str" cm="1">
        <f t="array" ref="F13067">_xlfn.IFS(DmartSalesData[[#This Row],[sales]]&lt;2000,"LOW CATEGORY",DmartSalesData[[#This Row],[sales]]&lt;4000,"MEDIUM CATEGORY",DmartSalesData[[#This Row],[sales]]&gt;=4000,"HIGH CATEGORY")</f>
        <v>MEDIUM CATEGORY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tr">
        <f>IF(AND(DmartSalesData[[#This Row],[profit]]&gt;=500,DmartSalesData[[#This Row],[sales]]&gt;=3000),"Good","Not Good")</f>
        <v>Not Good</v>
      </c>
      <c r="R13067" s="2">
        <f>YEAR(DmartSalesData[[#This Row],[order_date]])</f>
        <v>2024</v>
      </c>
    </row>
    <row r="13068" spans="1:18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 t="str" cm="1">
        <f t="array" ref="F13068">_xlfn.IFS(DmartSalesData[[#This Row],[sales]]&lt;2000,"LOW CATEGORY",DmartSalesData[[#This Row],[sales]]&lt;4000,"MEDIUM CATEGORY",DmartSalesData[[#This Row],[sales]]&gt;=4000,"HIGH CATEGORY")</f>
        <v>MEDIUM CATEGORY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tr">
        <f>IF(AND(DmartSalesData[[#This Row],[profit]]&gt;=500,DmartSalesData[[#This Row],[sales]]&gt;=3000),"Good","Not Good")</f>
        <v>Good</v>
      </c>
      <c r="R13068" s="2">
        <f>YEAR(DmartSalesData[[#This Row],[order_date]])</f>
        <v>2023</v>
      </c>
    </row>
    <row r="13069" spans="1:18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 t="str" cm="1">
        <f t="array" ref="F13069">_xlfn.IFS(DmartSalesData[[#This Row],[sales]]&lt;2000,"LOW CATEGORY",DmartSalesData[[#This Row],[sales]]&lt;4000,"MEDIUM CATEGORY",DmartSalesData[[#This Row],[sales]]&gt;=4000,"HIGH CATEGORY")</f>
        <v>LOW CATEGORY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tr">
        <f>IF(AND(DmartSalesData[[#This Row],[profit]]&gt;=500,DmartSalesData[[#This Row],[sales]]&gt;=3000),"Good","Not Good")</f>
        <v>Not Good</v>
      </c>
      <c r="R13069" s="2">
        <f>YEAR(DmartSalesData[[#This Row],[order_date]])</f>
        <v>2024</v>
      </c>
    </row>
    <row r="13070" spans="1:18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 t="str" cm="1">
        <f t="array" ref="F13070">_xlfn.IFS(DmartSalesData[[#This Row],[sales]]&lt;2000,"LOW CATEGORY",DmartSalesData[[#This Row],[sales]]&lt;4000,"MEDIUM CATEGORY",DmartSalesData[[#This Row],[sales]]&gt;=4000,"HIGH CATEGORY")</f>
        <v>HIGH CATEGORY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tr">
        <f>IF(AND(DmartSalesData[[#This Row],[profit]]&gt;=500,DmartSalesData[[#This Row],[sales]]&gt;=3000),"Good","Not Good")</f>
        <v>Good</v>
      </c>
      <c r="R13070" s="2">
        <f>YEAR(DmartSalesData[[#This Row],[order_date]])</f>
        <v>2024</v>
      </c>
    </row>
    <row r="13071" spans="1:18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 t="str" cm="1">
        <f t="array" ref="F13071">_xlfn.IFS(DmartSalesData[[#This Row],[sales]]&lt;2000,"LOW CATEGORY",DmartSalesData[[#This Row],[sales]]&lt;4000,"MEDIUM CATEGORY",DmartSalesData[[#This Row],[sales]]&gt;=4000,"HIGH CATEGORY")</f>
        <v>MEDIUM CATEGORY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tr">
        <f>IF(AND(DmartSalesData[[#This Row],[profit]]&gt;=500,DmartSalesData[[#This Row],[sales]]&gt;=3000),"Good","Not Good")</f>
        <v>Good</v>
      </c>
      <c r="R13071" s="2">
        <f>YEAR(DmartSalesData[[#This Row],[order_date]])</f>
        <v>2023</v>
      </c>
    </row>
    <row r="13072" spans="1:18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 t="str" cm="1">
        <f t="array" ref="F13072">_xlfn.IFS(DmartSalesData[[#This Row],[sales]]&lt;2000,"LOW CATEGORY",DmartSalesData[[#This Row],[sales]]&lt;4000,"MEDIUM CATEGORY",DmartSalesData[[#This Row],[sales]]&gt;=4000,"HIGH CATEGORY")</f>
        <v>HIGH CATEGORY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tr">
        <f>IF(AND(DmartSalesData[[#This Row],[profit]]&gt;=500,DmartSalesData[[#This Row],[sales]]&gt;=3000),"Good","Not Good")</f>
        <v>Good</v>
      </c>
      <c r="R13072" s="2">
        <f>YEAR(DmartSalesData[[#This Row],[order_date]])</f>
        <v>2024</v>
      </c>
    </row>
    <row r="13073" spans="1:18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 t="str" cm="1">
        <f t="array" ref="F13073">_xlfn.IFS(DmartSalesData[[#This Row],[sales]]&lt;2000,"LOW CATEGORY",DmartSalesData[[#This Row],[sales]]&lt;4000,"MEDIUM CATEGORY",DmartSalesData[[#This Row],[sales]]&gt;=4000,"HIGH CATEGORY")</f>
        <v>MEDIUM CATEGORY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tr">
        <f>IF(AND(DmartSalesData[[#This Row],[profit]]&gt;=500,DmartSalesData[[#This Row],[sales]]&gt;=3000),"Good","Not Good")</f>
        <v>Not Good</v>
      </c>
      <c r="R13073" s="2">
        <f>YEAR(DmartSalesData[[#This Row],[order_date]])</f>
        <v>2023</v>
      </c>
    </row>
    <row r="13074" spans="1:18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 t="str" cm="1">
        <f t="array" ref="F13074">_xlfn.IFS(DmartSalesData[[#This Row],[sales]]&lt;2000,"LOW CATEGORY",DmartSalesData[[#This Row],[sales]]&lt;4000,"MEDIUM CATEGORY",DmartSalesData[[#This Row],[sales]]&gt;=4000,"HIGH CATEGORY")</f>
        <v>MEDIUM CATEGORY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tr">
        <f>IF(AND(DmartSalesData[[#This Row],[profit]]&gt;=500,DmartSalesData[[#This Row],[sales]]&gt;=3000),"Good","Not Good")</f>
        <v>Not Good</v>
      </c>
      <c r="R13074" s="2">
        <f>YEAR(DmartSalesData[[#This Row],[order_date]])</f>
        <v>2023</v>
      </c>
    </row>
    <row r="13075" spans="1:18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 t="str" cm="1">
        <f t="array" ref="F13075">_xlfn.IFS(DmartSalesData[[#This Row],[sales]]&lt;2000,"LOW CATEGORY",DmartSalesData[[#This Row],[sales]]&lt;4000,"MEDIUM CATEGORY",DmartSalesData[[#This Row],[sales]]&gt;=4000,"HIGH CATEGORY")</f>
        <v>LOW CATEGORY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tr">
        <f>IF(AND(DmartSalesData[[#This Row],[profit]]&gt;=500,DmartSalesData[[#This Row],[sales]]&gt;=3000),"Good","Not Good")</f>
        <v>Not Good</v>
      </c>
      <c r="R13075" s="2">
        <f>YEAR(DmartSalesData[[#This Row],[order_date]])</f>
        <v>2023</v>
      </c>
    </row>
    <row r="13076" spans="1:18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 t="str" cm="1">
        <f t="array" ref="F13076">_xlfn.IFS(DmartSalesData[[#This Row],[sales]]&lt;2000,"LOW CATEGORY",DmartSalesData[[#This Row],[sales]]&lt;4000,"MEDIUM CATEGORY",DmartSalesData[[#This Row],[sales]]&gt;=4000,"HIGH CATEGORY")</f>
        <v>LOW CATEGORY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tr">
        <f>IF(AND(DmartSalesData[[#This Row],[profit]]&gt;=500,DmartSalesData[[#This Row],[sales]]&gt;=3000),"Good","Not Good")</f>
        <v>Not Good</v>
      </c>
      <c r="R13076" s="2">
        <f>YEAR(DmartSalesData[[#This Row],[order_date]])</f>
        <v>2023</v>
      </c>
    </row>
    <row r="13077" spans="1:18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 t="str" cm="1">
        <f t="array" ref="F13077">_xlfn.IFS(DmartSalesData[[#This Row],[sales]]&lt;2000,"LOW CATEGORY",DmartSalesData[[#This Row],[sales]]&lt;4000,"MEDIUM CATEGORY",DmartSalesData[[#This Row],[sales]]&gt;=4000,"HIGH CATEGORY")</f>
        <v>MEDIUM CATEGORY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tr">
        <f>IF(AND(DmartSalesData[[#This Row],[profit]]&gt;=500,DmartSalesData[[#This Row],[sales]]&gt;=3000),"Good","Not Good")</f>
        <v>Not Good</v>
      </c>
      <c r="R13077" s="2">
        <f>YEAR(DmartSalesData[[#This Row],[order_date]])</f>
        <v>2024</v>
      </c>
    </row>
    <row r="13078" spans="1:18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 t="str" cm="1">
        <f t="array" ref="F13078">_xlfn.IFS(DmartSalesData[[#This Row],[sales]]&lt;2000,"LOW CATEGORY",DmartSalesData[[#This Row],[sales]]&lt;4000,"MEDIUM CATEGORY",DmartSalesData[[#This Row],[sales]]&gt;=4000,"HIGH CATEGORY")</f>
        <v>HIGH CATEGORY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tr">
        <f>IF(AND(DmartSalesData[[#This Row],[profit]]&gt;=500,DmartSalesData[[#This Row],[sales]]&gt;=3000),"Good","Not Good")</f>
        <v>Good</v>
      </c>
      <c r="R13078" s="2">
        <f>YEAR(DmartSalesData[[#This Row],[order_date]])</f>
        <v>2023</v>
      </c>
    </row>
    <row r="13079" spans="1:18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 t="str" cm="1">
        <f t="array" ref="F13079">_xlfn.IFS(DmartSalesData[[#This Row],[sales]]&lt;2000,"LOW CATEGORY",DmartSalesData[[#This Row],[sales]]&lt;4000,"MEDIUM CATEGORY",DmartSalesData[[#This Row],[sales]]&gt;=4000,"HIGH CATEGORY")</f>
        <v>LOW CATEGORY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tr">
        <f>IF(AND(DmartSalesData[[#This Row],[profit]]&gt;=500,DmartSalesData[[#This Row],[sales]]&gt;=3000),"Good","Not Good")</f>
        <v>Not Good</v>
      </c>
      <c r="R13079" s="2">
        <f>YEAR(DmartSalesData[[#This Row],[order_date]])</f>
        <v>2024</v>
      </c>
    </row>
    <row r="13080" spans="1:18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 t="str" cm="1">
        <f t="array" ref="F13080">_xlfn.IFS(DmartSalesData[[#This Row],[sales]]&lt;2000,"LOW CATEGORY",DmartSalesData[[#This Row],[sales]]&lt;4000,"MEDIUM CATEGORY",DmartSalesData[[#This Row],[sales]]&gt;=4000,"HIGH CATEGORY")</f>
        <v>HIGH CATEGORY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tr">
        <f>IF(AND(DmartSalesData[[#This Row],[profit]]&gt;=500,DmartSalesData[[#This Row],[sales]]&gt;=3000),"Good","Not Good")</f>
        <v>Good</v>
      </c>
      <c r="R13080" s="2">
        <f>YEAR(DmartSalesData[[#This Row],[order_date]])</f>
        <v>2023</v>
      </c>
    </row>
    <row r="13081" spans="1:18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 t="str" cm="1">
        <f t="array" ref="F13081">_xlfn.IFS(DmartSalesData[[#This Row],[sales]]&lt;2000,"LOW CATEGORY",DmartSalesData[[#This Row],[sales]]&lt;4000,"MEDIUM CATEGORY",DmartSalesData[[#This Row],[sales]]&gt;=4000,"HIGH CATEGORY")</f>
        <v>HIGH CATEGORY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tr">
        <f>IF(AND(DmartSalesData[[#This Row],[profit]]&gt;=500,DmartSalesData[[#This Row],[sales]]&gt;=3000),"Good","Not Good")</f>
        <v>Not Good</v>
      </c>
      <c r="R13081" s="2">
        <f>YEAR(DmartSalesData[[#This Row],[order_date]])</f>
        <v>2023</v>
      </c>
    </row>
    <row r="13082" spans="1:18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 t="str" cm="1">
        <f t="array" ref="F13082">_xlfn.IFS(DmartSalesData[[#This Row],[sales]]&lt;2000,"LOW CATEGORY",DmartSalesData[[#This Row],[sales]]&lt;4000,"MEDIUM CATEGORY",DmartSalesData[[#This Row],[sales]]&gt;=4000,"HIGH CATEGORY")</f>
        <v>MEDIUM CATEGORY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tr">
        <f>IF(AND(DmartSalesData[[#This Row],[profit]]&gt;=500,DmartSalesData[[#This Row],[sales]]&gt;=3000),"Good","Not Good")</f>
        <v>Not Good</v>
      </c>
      <c r="R13082" s="2">
        <f>YEAR(DmartSalesData[[#This Row],[order_date]])</f>
        <v>2024</v>
      </c>
    </row>
    <row r="13083" spans="1:18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 t="str" cm="1">
        <f t="array" ref="F13083">_xlfn.IFS(DmartSalesData[[#This Row],[sales]]&lt;2000,"LOW CATEGORY",DmartSalesData[[#This Row],[sales]]&lt;4000,"MEDIUM CATEGORY",DmartSalesData[[#This Row],[sales]]&gt;=4000,"HIGH CATEGORY")</f>
        <v>LOW CATEGORY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tr">
        <f>IF(AND(DmartSalesData[[#This Row],[profit]]&gt;=500,DmartSalesData[[#This Row],[sales]]&gt;=3000),"Good","Not Good")</f>
        <v>Not Good</v>
      </c>
      <c r="R13083" s="2">
        <f>YEAR(DmartSalesData[[#This Row],[order_date]])</f>
        <v>2024</v>
      </c>
    </row>
    <row r="13084" spans="1:18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 t="str" cm="1">
        <f t="array" ref="F13084">_xlfn.IFS(DmartSalesData[[#This Row],[sales]]&lt;2000,"LOW CATEGORY",DmartSalesData[[#This Row],[sales]]&lt;4000,"MEDIUM CATEGORY",DmartSalesData[[#This Row],[sales]]&gt;=4000,"HIGH CATEGORY")</f>
        <v>HIGH CATEGORY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tr">
        <f>IF(AND(DmartSalesData[[#This Row],[profit]]&gt;=500,DmartSalesData[[#This Row],[sales]]&gt;=3000),"Good","Not Good")</f>
        <v>Good</v>
      </c>
      <c r="R13084" s="2">
        <f>YEAR(DmartSalesData[[#This Row],[order_date]])</f>
        <v>2024</v>
      </c>
    </row>
    <row r="13085" spans="1:18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 t="str" cm="1">
        <f t="array" ref="F13085">_xlfn.IFS(DmartSalesData[[#This Row],[sales]]&lt;2000,"LOW CATEGORY",DmartSalesData[[#This Row],[sales]]&lt;4000,"MEDIUM CATEGORY",DmartSalesData[[#This Row],[sales]]&gt;=4000,"HIGH CATEGORY")</f>
        <v>LOW CATEGORY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tr">
        <f>IF(AND(DmartSalesData[[#This Row],[profit]]&gt;=500,DmartSalesData[[#This Row],[sales]]&gt;=3000),"Good","Not Good")</f>
        <v>Not Good</v>
      </c>
      <c r="R13085" s="2">
        <f>YEAR(DmartSalesData[[#This Row],[order_date]])</f>
        <v>2023</v>
      </c>
    </row>
    <row r="13086" spans="1:18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 t="str" cm="1">
        <f t="array" ref="F13086">_xlfn.IFS(DmartSalesData[[#This Row],[sales]]&lt;2000,"LOW CATEGORY",DmartSalesData[[#This Row],[sales]]&lt;4000,"MEDIUM CATEGORY",DmartSalesData[[#This Row],[sales]]&gt;=4000,"HIGH CATEGORY")</f>
        <v>LOW CATEGORY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tr">
        <f>IF(AND(DmartSalesData[[#This Row],[profit]]&gt;=500,DmartSalesData[[#This Row],[sales]]&gt;=3000),"Good","Not Good")</f>
        <v>Not Good</v>
      </c>
      <c r="R13086" s="2">
        <f>YEAR(DmartSalesData[[#This Row],[order_date]])</f>
        <v>2024</v>
      </c>
    </row>
    <row r="13087" spans="1:18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 t="str" cm="1">
        <f t="array" ref="F13087">_xlfn.IFS(DmartSalesData[[#This Row],[sales]]&lt;2000,"LOW CATEGORY",DmartSalesData[[#This Row],[sales]]&lt;4000,"MEDIUM CATEGORY",DmartSalesData[[#This Row],[sales]]&gt;=4000,"HIGH CATEGORY")</f>
        <v>LOW CATEGORY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tr">
        <f>IF(AND(DmartSalesData[[#This Row],[profit]]&gt;=500,DmartSalesData[[#This Row],[sales]]&gt;=3000),"Good","Not Good")</f>
        <v>Not Good</v>
      </c>
      <c r="R13087" s="2">
        <f>YEAR(DmartSalesData[[#This Row],[order_date]])</f>
        <v>2023</v>
      </c>
    </row>
    <row r="13088" spans="1:18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 t="str" cm="1">
        <f t="array" ref="F13088">_xlfn.IFS(DmartSalesData[[#This Row],[sales]]&lt;2000,"LOW CATEGORY",DmartSalesData[[#This Row],[sales]]&lt;4000,"MEDIUM CATEGORY",DmartSalesData[[#This Row],[sales]]&gt;=4000,"HIGH CATEGORY")</f>
        <v>HIGH CATEGORY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tr">
        <f>IF(AND(DmartSalesData[[#This Row],[profit]]&gt;=500,DmartSalesData[[#This Row],[sales]]&gt;=3000),"Good","Not Good")</f>
        <v>Good</v>
      </c>
      <c r="R13088" s="2">
        <f>YEAR(DmartSalesData[[#This Row],[order_date]])</f>
        <v>2024</v>
      </c>
    </row>
    <row r="13089" spans="1:18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 t="str" cm="1">
        <f t="array" ref="F13089">_xlfn.IFS(DmartSalesData[[#This Row],[sales]]&lt;2000,"LOW CATEGORY",DmartSalesData[[#This Row],[sales]]&lt;4000,"MEDIUM CATEGORY",DmartSalesData[[#This Row],[sales]]&gt;=4000,"HIGH CATEGORY")</f>
        <v>MEDIUM CATEGORY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tr">
        <f>IF(AND(DmartSalesData[[#This Row],[profit]]&gt;=500,DmartSalesData[[#This Row],[sales]]&gt;=3000),"Good","Not Good")</f>
        <v>Not Good</v>
      </c>
      <c r="R13089" s="2">
        <f>YEAR(DmartSalesData[[#This Row],[order_date]])</f>
        <v>2023</v>
      </c>
    </row>
    <row r="13090" spans="1:18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 t="str" cm="1">
        <f t="array" ref="F13090">_xlfn.IFS(DmartSalesData[[#This Row],[sales]]&lt;2000,"LOW CATEGORY",DmartSalesData[[#This Row],[sales]]&lt;4000,"MEDIUM CATEGORY",DmartSalesData[[#This Row],[sales]]&gt;=4000,"HIGH CATEGORY")</f>
        <v>LOW CATEGORY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tr">
        <f>IF(AND(DmartSalesData[[#This Row],[profit]]&gt;=500,DmartSalesData[[#This Row],[sales]]&gt;=3000),"Good","Not Good")</f>
        <v>Not Good</v>
      </c>
      <c r="R13090" s="2">
        <f>YEAR(DmartSalesData[[#This Row],[order_date]])</f>
        <v>2023</v>
      </c>
    </row>
    <row r="13091" spans="1:18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 t="str" cm="1">
        <f t="array" ref="F13091">_xlfn.IFS(DmartSalesData[[#This Row],[sales]]&lt;2000,"LOW CATEGORY",DmartSalesData[[#This Row],[sales]]&lt;4000,"MEDIUM CATEGORY",DmartSalesData[[#This Row],[sales]]&gt;=4000,"HIGH CATEGORY")</f>
        <v>LOW CATEGORY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tr">
        <f>IF(AND(DmartSalesData[[#This Row],[profit]]&gt;=500,DmartSalesData[[#This Row],[sales]]&gt;=3000),"Good","Not Good")</f>
        <v>Not Good</v>
      </c>
      <c r="R13091" s="2">
        <f>YEAR(DmartSalesData[[#This Row],[order_date]])</f>
        <v>2024</v>
      </c>
    </row>
    <row r="13092" spans="1:18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 t="str" cm="1">
        <f t="array" ref="F13092">_xlfn.IFS(DmartSalesData[[#This Row],[sales]]&lt;2000,"LOW CATEGORY",DmartSalesData[[#This Row],[sales]]&lt;4000,"MEDIUM CATEGORY",DmartSalesData[[#This Row],[sales]]&gt;=4000,"HIGH CATEGORY")</f>
        <v>MEDIUM CATEGORY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tr">
        <f>IF(AND(DmartSalesData[[#This Row],[profit]]&gt;=500,DmartSalesData[[#This Row],[sales]]&gt;=3000),"Good","Not Good")</f>
        <v>Not Good</v>
      </c>
      <c r="R13092" s="2">
        <f>YEAR(DmartSalesData[[#This Row],[order_date]])</f>
        <v>2023</v>
      </c>
    </row>
    <row r="13093" spans="1:18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 t="str" cm="1">
        <f t="array" ref="F13093">_xlfn.IFS(DmartSalesData[[#This Row],[sales]]&lt;2000,"LOW CATEGORY",DmartSalesData[[#This Row],[sales]]&lt;4000,"MEDIUM CATEGORY",DmartSalesData[[#This Row],[sales]]&gt;=4000,"HIGH CATEGORY")</f>
        <v>LOW CATEGORY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tr">
        <f>IF(AND(DmartSalesData[[#This Row],[profit]]&gt;=500,DmartSalesData[[#This Row],[sales]]&gt;=3000),"Good","Not Good")</f>
        <v>Not Good</v>
      </c>
      <c r="R13093" s="2">
        <f>YEAR(DmartSalesData[[#This Row],[order_date]])</f>
        <v>2024</v>
      </c>
    </row>
    <row r="13094" spans="1:18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 t="str" cm="1">
        <f t="array" ref="F13094">_xlfn.IFS(DmartSalesData[[#This Row],[sales]]&lt;2000,"LOW CATEGORY",DmartSalesData[[#This Row],[sales]]&lt;4000,"MEDIUM CATEGORY",DmartSalesData[[#This Row],[sales]]&gt;=4000,"HIGH CATEGORY")</f>
        <v>HIGH CATEGORY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tr">
        <f>IF(AND(DmartSalesData[[#This Row],[profit]]&gt;=500,DmartSalesData[[#This Row],[sales]]&gt;=3000),"Good","Not Good")</f>
        <v>Good</v>
      </c>
      <c r="R13094" s="2">
        <f>YEAR(DmartSalesData[[#This Row],[order_date]])</f>
        <v>2024</v>
      </c>
    </row>
    <row r="13095" spans="1:18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 t="str" cm="1">
        <f t="array" ref="F13095">_xlfn.IFS(DmartSalesData[[#This Row],[sales]]&lt;2000,"LOW CATEGORY",DmartSalesData[[#This Row],[sales]]&lt;4000,"MEDIUM CATEGORY",DmartSalesData[[#This Row],[sales]]&gt;=4000,"HIGH CATEGORY")</f>
        <v>MEDIUM CATEGORY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tr">
        <f>IF(AND(DmartSalesData[[#This Row],[profit]]&gt;=500,DmartSalesData[[#This Row],[sales]]&gt;=3000),"Good","Not Good")</f>
        <v>Not Good</v>
      </c>
      <c r="R13095" s="2">
        <f>YEAR(DmartSalesData[[#This Row],[order_date]])</f>
        <v>2024</v>
      </c>
    </row>
    <row r="13096" spans="1:18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 t="str" cm="1">
        <f t="array" ref="F13096">_xlfn.IFS(DmartSalesData[[#This Row],[sales]]&lt;2000,"LOW CATEGORY",DmartSalesData[[#This Row],[sales]]&lt;4000,"MEDIUM CATEGORY",DmartSalesData[[#This Row],[sales]]&gt;=4000,"HIGH CATEGORY")</f>
        <v>MEDIUM CATEGORY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tr">
        <f>IF(AND(DmartSalesData[[#This Row],[profit]]&gt;=500,DmartSalesData[[#This Row],[sales]]&gt;=3000),"Good","Not Good")</f>
        <v>Good</v>
      </c>
      <c r="R13096" s="2">
        <f>YEAR(DmartSalesData[[#This Row],[order_date]])</f>
        <v>2024</v>
      </c>
    </row>
    <row r="13097" spans="1:18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 t="str" cm="1">
        <f t="array" ref="F13097">_xlfn.IFS(DmartSalesData[[#This Row],[sales]]&lt;2000,"LOW CATEGORY",DmartSalesData[[#This Row],[sales]]&lt;4000,"MEDIUM CATEGORY",DmartSalesData[[#This Row],[sales]]&gt;=4000,"HIGH CATEGORY")</f>
        <v>LOW CATEGORY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tr">
        <f>IF(AND(DmartSalesData[[#This Row],[profit]]&gt;=500,DmartSalesData[[#This Row],[sales]]&gt;=3000),"Good","Not Good")</f>
        <v>Not Good</v>
      </c>
      <c r="R13097" s="2">
        <f>YEAR(DmartSalesData[[#This Row],[order_date]])</f>
        <v>2023</v>
      </c>
    </row>
    <row r="13098" spans="1:18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 t="str" cm="1">
        <f t="array" ref="F13098">_xlfn.IFS(DmartSalesData[[#This Row],[sales]]&lt;2000,"LOW CATEGORY",DmartSalesData[[#This Row],[sales]]&lt;4000,"MEDIUM CATEGORY",DmartSalesData[[#This Row],[sales]]&gt;=4000,"HIGH CATEGORY")</f>
        <v>MEDIUM CATEGORY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tr">
        <f>IF(AND(DmartSalesData[[#This Row],[profit]]&gt;=500,DmartSalesData[[#This Row],[sales]]&gt;=3000),"Good","Not Good")</f>
        <v>Not Good</v>
      </c>
      <c r="R13098" s="2">
        <f>YEAR(DmartSalesData[[#This Row],[order_date]])</f>
        <v>2023</v>
      </c>
    </row>
    <row r="13099" spans="1:18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 t="str" cm="1">
        <f t="array" ref="F13099">_xlfn.IFS(DmartSalesData[[#This Row],[sales]]&lt;2000,"LOW CATEGORY",DmartSalesData[[#This Row],[sales]]&lt;4000,"MEDIUM CATEGORY",DmartSalesData[[#This Row],[sales]]&gt;=4000,"HIGH CATEGORY")</f>
        <v>LOW CATEGORY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tr">
        <f>IF(AND(DmartSalesData[[#This Row],[profit]]&gt;=500,DmartSalesData[[#This Row],[sales]]&gt;=3000),"Good","Not Good")</f>
        <v>Not Good</v>
      </c>
      <c r="R13099" s="2">
        <f>YEAR(DmartSalesData[[#This Row],[order_date]])</f>
        <v>2024</v>
      </c>
    </row>
    <row r="13100" spans="1:18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 t="str" cm="1">
        <f t="array" ref="F13100">_xlfn.IFS(DmartSalesData[[#This Row],[sales]]&lt;2000,"LOW CATEGORY",DmartSalesData[[#This Row],[sales]]&lt;4000,"MEDIUM CATEGORY",DmartSalesData[[#This Row],[sales]]&gt;=4000,"HIGH CATEGORY")</f>
        <v>HIGH CATEGORY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tr">
        <f>IF(AND(DmartSalesData[[#This Row],[profit]]&gt;=500,DmartSalesData[[#This Row],[sales]]&gt;=3000),"Good","Not Good")</f>
        <v>Not Good</v>
      </c>
      <c r="R13100" s="2">
        <f>YEAR(DmartSalesData[[#This Row],[order_date]])</f>
        <v>2024</v>
      </c>
    </row>
    <row r="13101" spans="1:18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 t="str" cm="1">
        <f t="array" ref="F13101">_xlfn.IFS(DmartSalesData[[#This Row],[sales]]&lt;2000,"LOW CATEGORY",DmartSalesData[[#This Row],[sales]]&lt;4000,"MEDIUM CATEGORY",DmartSalesData[[#This Row],[sales]]&gt;=4000,"HIGH CATEGORY")</f>
        <v>MEDIUM CATEGORY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tr">
        <f>IF(AND(DmartSalesData[[#This Row],[profit]]&gt;=500,DmartSalesData[[#This Row],[sales]]&gt;=3000),"Good","Not Good")</f>
        <v>Good</v>
      </c>
      <c r="R13101" s="2">
        <f>YEAR(DmartSalesData[[#This Row],[order_date]])</f>
        <v>2024</v>
      </c>
    </row>
    <row r="13102" spans="1:18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 t="str" cm="1">
        <f t="array" ref="F13102">_xlfn.IFS(DmartSalesData[[#This Row],[sales]]&lt;2000,"LOW CATEGORY",DmartSalesData[[#This Row],[sales]]&lt;4000,"MEDIUM CATEGORY",DmartSalesData[[#This Row],[sales]]&gt;=4000,"HIGH CATEGORY")</f>
        <v>LOW CATEGORY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tr">
        <f>IF(AND(DmartSalesData[[#This Row],[profit]]&gt;=500,DmartSalesData[[#This Row],[sales]]&gt;=3000),"Good","Not Good")</f>
        <v>Not Good</v>
      </c>
      <c r="R13102" s="2">
        <f>YEAR(DmartSalesData[[#This Row],[order_date]])</f>
        <v>2023</v>
      </c>
    </row>
    <row r="13103" spans="1:18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 t="str" cm="1">
        <f t="array" ref="F13103">_xlfn.IFS(DmartSalesData[[#This Row],[sales]]&lt;2000,"LOW CATEGORY",DmartSalesData[[#This Row],[sales]]&lt;4000,"MEDIUM CATEGORY",DmartSalesData[[#This Row],[sales]]&gt;=4000,"HIGH CATEGORY")</f>
        <v>LOW CATEGORY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tr">
        <f>IF(AND(DmartSalesData[[#This Row],[profit]]&gt;=500,DmartSalesData[[#This Row],[sales]]&gt;=3000),"Good","Not Good")</f>
        <v>Not Good</v>
      </c>
      <c r="R13103" s="2">
        <f>YEAR(DmartSalesData[[#This Row],[order_date]])</f>
        <v>2024</v>
      </c>
    </row>
    <row r="13104" spans="1:18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 t="str" cm="1">
        <f t="array" ref="F13104">_xlfn.IFS(DmartSalesData[[#This Row],[sales]]&lt;2000,"LOW CATEGORY",DmartSalesData[[#This Row],[sales]]&lt;4000,"MEDIUM CATEGORY",DmartSalesData[[#This Row],[sales]]&gt;=4000,"HIGH CATEGORY")</f>
        <v>HIGH CATEGORY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tr">
        <f>IF(AND(DmartSalesData[[#This Row],[profit]]&gt;=500,DmartSalesData[[#This Row],[sales]]&gt;=3000),"Good","Not Good")</f>
        <v>Good</v>
      </c>
      <c r="R13104" s="2">
        <f>YEAR(DmartSalesData[[#This Row],[order_date]])</f>
        <v>2023</v>
      </c>
    </row>
    <row r="13105" spans="1:18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 t="str" cm="1">
        <f t="array" ref="F13105">_xlfn.IFS(DmartSalesData[[#This Row],[sales]]&lt;2000,"LOW CATEGORY",DmartSalesData[[#This Row],[sales]]&lt;4000,"MEDIUM CATEGORY",DmartSalesData[[#This Row],[sales]]&gt;=4000,"HIGH CATEGORY")</f>
        <v>LOW CATEGORY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tr">
        <f>IF(AND(DmartSalesData[[#This Row],[profit]]&gt;=500,DmartSalesData[[#This Row],[sales]]&gt;=3000),"Good","Not Good")</f>
        <v>Not Good</v>
      </c>
      <c r="R13105" s="2">
        <f>YEAR(DmartSalesData[[#This Row],[order_date]])</f>
        <v>2023</v>
      </c>
    </row>
    <row r="13106" spans="1:18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 t="str" cm="1">
        <f t="array" ref="F13106">_xlfn.IFS(DmartSalesData[[#This Row],[sales]]&lt;2000,"LOW CATEGORY",DmartSalesData[[#This Row],[sales]]&lt;4000,"MEDIUM CATEGORY",DmartSalesData[[#This Row],[sales]]&gt;=4000,"HIGH CATEGORY")</f>
        <v>MEDIUM CATEGORY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tr">
        <f>IF(AND(DmartSalesData[[#This Row],[profit]]&gt;=500,DmartSalesData[[#This Row],[sales]]&gt;=3000),"Good","Not Good")</f>
        <v>Not Good</v>
      </c>
      <c r="R13106" s="2">
        <f>YEAR(DmartSalesData[[#This Row],[order_date]])</f>
        <v>2024</v>
      </c>
    </row>
    <row r="13107" spans="1:18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 t="str" cm="1">
        <f t="array" ref="F13107">_xlfn.IFS(DmartSalesData[[#This Row],[sales]]&lt;2000,"LOW CATEGORY",DmartSalesData[[#This Row],[sales]]&lt;4000,"MEDIUM CATEGORY",DmartSalesData[[#This Row],[sales]]&gt;=4000,"HIGH CATEGORY")</f>
        <v>MEDIUM CATEGORY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tr">
        <f>IF(AND(DmartSalesData[[#This Row],[profit]]&gt;=500,DmartSalesData[[#This Row],[sales]]&gt;=3000),"Good","Not Good")</f>
        <v>Not Good</v>
      </c>
      <c r="R13107" s="2">
        <f>YEAR(DmartSalesData[[#This Row],[order_date]])</f>
        <v>2023</v>
      </c>
    </row>
    <row r="13108" spans="1:18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 t="str" cm="1">
        <f t="array" ref="F13108">_xlfn.IFS(DmartSalesData[[#This Row],[sales]]&lt;2000,"LOW CATEGORY",DmartSalesData[[#This Row],[sales]]&lt;4000,"MEDIUM CATEGORY",DmartSalesData[[#This Row],[sales]]&gt;=4000,"HIGH CATEGORY")</f>
        <v>LOW CATEGORY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tr">
        <f>IF(AND(DmartSalesData[[#This Row],[profit]]&gt;=500,DmartSalesData[[#This Row],[sales]]&gt;=3000),"Good","Not Good")</f>
        <v>Not Good</v>
      </c>
      <c r="R13108" s="2">
        <f>YEAR(DmartSalesData[[#This Row],[order_date]])</f>
        <v>2023</v>
      </c>
    </row>
    <row r="13109" spans="1:18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 t="str" cm="1">
        <f t="array" ref="F13109">_xlfn.IFS(DmartSalesData[[#This Row],[sales]]&lt;2000,"LOW CATEGORY",DmartSalesData[[#This Row],[sales]]&lt;4000,"MEDIUM CATEGORY",DmartSalesData[[#This Row],[sales]]&gt;=4000,"HIGH CATEGORY")</f>
        <v>MEDIUM CATEGORY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tr">
        <f>IF(AND(DmartSalesData[[#This Row],[profit]]&gt;=500,DmartSalesData[[#This Row],[sales]]&gt;=3000),"Good","Not Good")</f>
        <v>Not Good</v>
      </c>
      <c r="R13109" s="2">
        <f>YEAR(DmartSalesData[[#This Row],[order_date]])</f>
        <v>2024</v>
      </c>
    </row>
    <row r="13110" spans="1:18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 t="str" cm="1">
        <f t="array" ref="F13110">_xlfn.IFS(DmartSalesData[[#This Row],[sales]]&lt;2000,"LOW CATEGORY",DmartSalesData[[#This Row],[sales]]&lt;4000,"MEDIUM CATEGORY",DmartSalesData[[#This Row],[sales]]&gt;=4000,"HIGH CATEGORY")</f>
        <v>MEDIUM CATEGORY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tr">
        <f>IF(AND(DmartSalesData[[#This Row],[profit]]&gt;=500,DmartSalesData[[#This Row],[sales]]&gt;=3000),"Good","Not Good")</f>
        <v>Not Good</v>
      </c>
      <c r="R13110" s="2">
        <f>YEAR(DmartSalesData[[#This Row],[order_date]])</f>
        <v>2023</v>
      </c>
    </row>
    <row r="13111" spans="1:18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 t="str" cm="1">
        <f t="array" ref="F13111">_xlfn.IFS(DmartSalesData[[#This Row],[sales]]&lt;2000,"LOW CATEGORY",DmartSalesData[[#This Row],[sales]]&lt;4000,"MEDIUM CATEGORY",DmartSalesData[[#This Row],[sales]]&gt;=4000,"HIGH CATEGORY")</f>
        <v>MEDIUM CATEGORY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tr">
        <f>IF(AND(DmartSalesData[[#This Row],[profit]]&gt;=500,DmartSalesData[[#This Row],[sales]]&gt;=3000),"Good","Not Good")</f>
        <v>Not Good</v>
      </c>
      <c r="R13111" s="2">
        <f>YEAR(DmartSalesData[[#This Row],[order_date]])</f>
        <v>2023</v>
      </c>
    </row>
    <row r="13112" spans="1:18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 t="str" cm="1">
        <f t="array" ref="F13112">_xlfn.IFS(DmartSalesData[[#This Row],[sales]]&lt;2000,"LOW CATEGORY",DmartSalesData[[#This Row],[sales]]&lt;4000,"MEDIUM CATEGORY",DmartSalesData[[#This Row],[sales]]&gt;=4000,"HIGH CATEGORY")</f>
        <v>LOW CATEGORY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tr">
        <f>IF(AND(DmartSalesData[[#This Row],[profit]]&gt;=500,DmartSalesData[[#This Row],[sales]]&gt;=3000),"Good","Not Good")</f>
        <v>Not Good</v>
      </c>
      <c r="R13112" s="2">
        <f>YEAR(DmartSalesData[[#This Row],[order_date]])</f>
        <v>2024</v>
      </c>
    </row>
    <row r="13113" spans="1:18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 t="str" cm="1">
        <f t="array" ref="F13113">_xlfn.IFS(DmartSalesData[[#This Row],[sales]]&lt;2000,"LOW CATEGORY",DmartSalesData[[#This Row],[sales]]&lt;4000,"MEDIUM CATEGORY",DmartSalesData[[#This Row],[sales]]&gt;=4000,"HIGH CATEGORY")</f>
        <v>HIGH CATEGORY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tr">
        <f>IF(AND(DmartSalesData[[#This Row],[profit]]&gt;=500,DmartSalesData[[#This Row],[sales]]&gt;=3000),"Good","Not Good")</f>
        <v>Good</v>
      </c>
      <c r="R13113" s="2">
        <f>YEAR(DmartSalesData[[#This Row],[order_date]])</f>
        <v>2024</v>
      </c>
    </row>
    <row r="13114" spans="1:18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 t="str" cm="1">
        <f t="array" ref="F13114">_xlfn.IFS(DmartSalesData[[#This Row],[sales]]&lt;2000,"LOW CATEGORY",DmartSalesData[[#This Row],[sales]]&lt;4000,"MEDIUM CATEGORY",DmartSalesData[[#This Row],[sales]]&gt;=4000,"HIGH CATEGORY")</f>
        <v>LOW CATEGORY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tr">
        <f>IF(AND(DmartSalesData[[#This Row],[profit]]&gt;=500,DmartSalesData[[#This Row],[sales]]&gt;=3000),"Good","Not Good")</f>
        <v>Not Good</v>
      </c>
      <c r="R13114" s="2">
        <f>YEAR(DmartSalesData[[#This Row],[order_date]])</f>
        <v>2023</v>
      </c>
    </row>
    <row r="13115" spans="1:18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 t="str" cm="1">
        <f t="array" ref="F13115">_xlfn.IFS(DmartSalesData[[#This Row],[sales]]&lt;2000,"LOW CATEGORY",DmartSalesData[[#This Row],[sales]]&lt;4000,"MEDIUM CATEGORY",DmartSalesData[[#This Row],[sales]]&gt;=4000,"HIGH CATEGORY")</f>
        <v>MEDIUM CATEGORY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tr">
        <f>IF(AND(DmartSalesData[[#This Row],[profit]]&gt;=500,DmartSalesData[[#This Row],[sales]]&gt;=3000),"Good","Not Good")</f>
        <v>Not Good</v>
      </c>
      <c r="R13115" s="2">
        <f>YEAR(DmartSalesData[[#This Row],[order_date]])</f>
        <v>2024</v>
      </c>
    </row>
    <row r="13116" spans="1:18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 t="str" cm="1">
        <f t="array" ref="F13116">_xlfn.IFS(DmartSalesData[[#This Row],[sales]]&lt;2000,"LOW CATEGORY",DmartSalesData[[#This Row],[sales]]&lt;4000,"MEDIUM CATEGORY",DmartSalesData[[#This Row],[sales]]&gt;=4000,"HIGH CATEGORY")</f>
        <v>LOW CATEGORY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tr">
        <f>IF(AND(DmartSalesData[[#This Row],[profit]]&gt;=500,DmartSalesData[[#This Row],[sales]]&gt;=3000),"Good","Not Good")</f>
        <v>Not Good</v>
      </c>
      <c r="R13116" s="2">
        <f>YEAR(DmartSalesData[[#This Row],[order_date]])</f>
        <v>2024</v>
      </c>
    </row>
    <row r="13117" spans="1:18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 t="str" cm="1">
        <f t="array" ref="F13117">_xlfn.IFS(DmartSalesData[[#This Row],[sales]]&lt;2000,"LOW CATEGORY",DmartSalesData[[#This Row],[sales]]&lt;4000,"MEDIUM CATEGORY",DmartSalesData[[#This Row],[sales]]&gt;=4000,"HIGH CATEGORY")</f>
        <v>HIGH CATEGORY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tr">
        <f>IF(AND(DmartSalesData[[#This Row],[profit]]&gt;=500,DmartSalesData[[#This Row],[sales]]&gt;=3000),"Good","Not Good")</f>
        <v>Not Good</v>
      </c>
      <c r="R13117" s="2">
        <f>YEAR(DmartSalesData[[#This Row],[order_date]])</f>
        <v>2024</v>
      </c>
    </row>
    <row r="13118" spans="1:18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 t="str" cm="1">
        <f t="array" ref="F13118">_xlfn.IFS(DmartSalesData[[#This Row],[sales]]&lt;2000,"LOW CATEGORY",DmartSalesData[[#This Row],[sales]]&lt;4000,"MEDIUM CATEGORY",DmartSalesData[[#This Row],[sales]]&gt;=4000,"HIGH CATEGORY")</f>
        <v>LOW CATEGORY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tr">
        <f>IF(AND(DmartSalesData[[#This Row],[profit]]&gt;=500,DmartSalesData[[#This Row],[sales]]&gt;=3000),"Good","Not Good")</f>
        <v>Not Good</v>
      </c>
      <c r="R13118" s="2">
        <f>YEAR(DmartSalesData[[#This Row],[order_date]])</f>
        <v>2023</v>
      </c>
    </row>
    <row r="13119" spans="1:18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 t="str" cm="1">
        <f t="array" ref="F13119">_xlfn.IFS(DmartSalesData[[#This Row],[sales]]&lt;2000,"LOW CATEGORY",DmartSalesData[[#This Row],[sales]]&lt;4000,"MEDIUM CATEGORY",DmartSalesData[[#This Row],[sales]]&gt;=4000,"HIGH CATEGORY")</f>
        <v>MEDIUM CATEGORY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tr">
        <f>IF(AND(DmartSalesData[[#This Row],[profit]]&gt;=500,DmartSalesData[[#This Row],[sales]]&gt;=3000),"Good","Not Good")</f>
        <v>Good</v>
      </c>
      <c r="R13119" s="2">
        <f>YEAR(DmartSalesData[[#This Row],[order_date]])</f>
        <v>2024</v>
      </c>
    </row>
    <row r="13120" spans="1:18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 t="str" cm="1">
        <f t="array" ref="F13120">_xlfn.IFS(DmartSalesData[[#This Row],[sales]]&lt;2000,"LOW CATEGORY",DmartSalesData[[#This Row],[sales]]&lt;4000,"MEDIUM CATEGORY",DmartSalesData[[#This Row],[sales]]&gt;=4000,"HIGH CATEGORY")</f>
        <v>MEDIUM CATEGORY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tr">
        <f>IF(AND(DmartSalesData[[#This Row],[profit]]&gt;=500,DmartSalesData[[#This Row],[sales]]&gt;=3000),"Good","Not Good")</f>
        <v>Good</v>
      </c>
      <c r="R13120" s="2">
        <f>YEAR(DmartSalesData[[#This Row],[order_date]])</f>
        <v>2024</v>
      </c>
    </row>
    <row r="13121" spans="1:18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 t="str" cm="1">
        <f t="array" ref="F13121">_xlfn.IFS(DmartSalesData[[#This Row],[sales]]&lt;2000,"LOW CATEGORY",DmartSalesData[[#This Row],[sales]]&lt;4000,"MEDIUM CATEGORY",DmartSalesData[[#This Row],[sales]]&gt;=4000,"HIGH CATEGORY")</f>
        <v>HIGH CATEGORY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tr">
        <f>IF(AND(DmartSalesData[[#This Row],[profit]]&gt;=500,DmartSalesData[[#This Row],[sales]]&gt;=3000),"Good","Not Good")</f>
        <v>Good</v>
      </c>
      <c r="R13121" s="2">
        <f>YEAR(DmartSalesData[[#This Row],[order_date]])</f>
        <v>2023</v>
      </c>
    </row>
    <row r="13122" spans="1:18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 t="str" cm="1">
        <f t="array" ref="F13122">_xlfn.IFS(DmartSalesData[[#This Row],[sales]]&lt;2000,"LOW CATEGORY",DmartSalesData[[#This Row],[sales]]&lt;4000,"MEDIUM CATEGORY",DmartSalesData[[#This Row],[sales]]&gt;=4000,"HIGH CATEGORY")</f>
        <v>MEDIUM CATEGORY</v>
      </c>
      <c r="G13122" s="2">
        <v>0.06</v>
      </c>
      <c r="H13122" s="2">
        <f t="shared" ref="H13122:H13185" si="410">E13122*G13122</f>
        <v>180.5754</v>
      </c>
      <c r="I13122" s="2">
        <f t="shared" ref="I13122:I13185" si="411">E13122-H13122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tr">
        <f>IF(AND(DmartSalesData[[#This Row],[profit]]&gt;=500,DmartSalesData[[#This Row],[sales]]&gt;=3000),"Good","Not Good")</f>
        <v>Good</v>
      </c>
      <c r="R13122" s="2">
        <f>YEAR(DmartSalesData[[#This Row],[order_date]])</f>
        <v>2024</v>
      </c>
    </row>
    <row r="13123" spans="1:18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 t="str" cm="1">
        <f t="array" ref="F13123">_xlfn.IFS(DmartSalesData[[#This Row],[sales]]&lt;2000,"LOW CATEGORY",DmartSalesData[[#This Row],[sales]]&lt;4000,"MEDIUM CATEGORY",DmartSalesData[[#This Row],[sales]]&gt;=4000,"HIGH CATEGORY")</f>
        <v>MEDIUM CATEGORY</v>
      </c>
      <c r="G13123" s="2">
        <v>0.14000000000000001</v>
      </c>
      <c r="H13123" s="2">
        <f t="shared" si="410"/>
        <v>395.74780000000004</v>
      </c>
      <c r="I13123" s="2">
        <f t="shared" si="411"/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tr">
        <f>IF(AND(DmartSalesData[[#This Row],[profit]]&gt;=500,DmartSalesData[[#This Row],[sales]]&gt;=3000),"Good","Not Good")</f>
        <v>Not Good</v>
      </c>
      <c r="R13123" s="2">
        <f>YEAR(DmartSalesData[[#This Row],[order_date]])</f>
        <v>2024</v>
      </c>
    </row>
    <row r="13124" spans="1:18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 t="str" cm="1">
        <f t="array" ref="F13124">_xlfn.IFS(DmartSalesData[[#This Row],[sales]]&lt;2000,"LOW CATEGORY",DmartSalesData[[#This Row],[sales]]&lt;4000,"MEDIUM CATEGORY",DmartSalesData[[#This Row],[sales]]&gt;=4000,"HIGH CATEGORY")</f>
        <v>HIGH CATEGORY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tr">
        <f>IF(AND(DmartSalesData[[#This Row],[profit]]&gt;=500,DmartSalesData[[#This Row],[sales]]&gt;=3000),"Good","Not Good")</f>
        <v>Good</v>
      </c>
      <c r="R13124" s="2">
        <f>YEAR(DmartSalesData[[#This Row],[order_date]])</f>
        <v>2024</v>
      </c>
    </row>
    <row r="13125" spans="1:18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 t="str" cm="1">
        <f t="array" ref="F13125">_xlfn.IFS(DmartSalesData[[#This Row],[sales]]&lt;2000,"LOW CATEGORY",DmartSalesData[[#This Row],[sales]]&lt;4000,"MEDIUM CATEGORY",DmartSalesData[[#This Row],[sales]]&gt;=4000,"HIGH CATEGORY")</f>
        <v>MEDIUM CATEGORY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tr">
        <f>IF(AND(DmartSalesData[[#This Row],[profit]]&gt;=500,DmartSalesData[[#This Row],[sales]]&gt;=3000),"Good","Not Good")</f>
        <v>Not Good</v>
      </c>
      <c r="R13125" s="2">
        <f>YEAR(DmartSalesData[[#This Row],[order_date]])</f>
        <v>2023</v>
      </c>
    </row>
    <row r="13126" spans="1:18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 t="str" cm="1">
        <f t="array" ref="F13126">_xlfn.IFS(DmartSalesData[[#This Row],[sales]]&lt;2000,"LOW CATEGORY",DmartSalesData[[#This Row],[sales]]&lt;4000,"MEDIUM CATEGORY",DmartSalesData[[#This Row],[sales]]&gt;=4000,"HIGH CATEGORY")</f>
        <v>HIGH CATEGORY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tr">
        <f>IF(AND(DmartSalesData[[#This Row],[profit]]&gt;=500,DmartSalesData[[#This Row],[sales]]&gt;=3000),"Good","Not Good")</f>
        <v>Good</v>
      </c>
      <c r="R13126" s="2">
        <f>YEAR(DmartSalesData[[#This Row],[order_date]])</f>
        <v>2024</v>
      </c>
    </row>
    <row r="13127" spans="1:18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 t="str" cm="1">
        <f t="array" ref="F13127">_xlfn.IFS(DmartSalesData[[#This Row],[sales]]&lt;2000,"LOW CATEGORY",DmartSalesData[[#This Row],[sales]]&lt;4000,"MEDIUM CATEGORY",DmartSalesData[[#This Row],[sales]]&gt;=4000,"HIGH CATEGORY")</f>
        <v>LOW CATEGORY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tr">
        <f>IF(AND(DmartSalesData[[#This Row],[profit]]&gt;=500,DmartSalesData[[#This Row],[sales]]&gt;=3000),"Good","Not Good")</f>
        <v>Not Good</v>
      </c>
      <c r="R13127" s="2">
        <f>YEAR(DmartSalesData[[#This Row],[order_date]])</f>
        <v>2024</v>
      </c>
    </row>
    <row r="13128" spans="1:18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 t="str" cm="1">
        <f t="array" ref="F13128">_xlfn.IFS(DmartSalesData[[#This Row],[sales]]&lt;2000,"LOW CATEGORY",DmartSalesData[[#This Row],[sales]]&lt;4000,"MEDIUM CATEGORY",DmartSalesData[[#This Row],[sales]]&gt;=4000,"HIGH CATEGORY")</f>
        <v>MEDIUM CATEGORY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tr">
        <f>IF(AND(DmartSalesData[[#This Row],[profit]]&gt;=500,DmartSalesData[[#This Row],[sales]]&gt;=3000),"Good","Not Good")</f>
        <v>Not Good</v>
      </c>
      <c r="R13128" s="2">
        <f>YEAR(DmartSalesData[[#This Row],[order_date]])</f>
        <v>2024</v>
      </c>
    </row>
    <row r="13129" spans="1:18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 t="str" cm="1">
        <f t="array" ref="F13129">_xlfn.IFS(DmartSalesData[[#This Row],[sales]]&lt;2000,"LOW CATEGORY",DmartSalesData[[#This Row],[sales]]&lt;4000,"MEDIUM CATEGORY",DmartSalesData[[#This Row],[sales]]&gt;=4000,"HIGH CATEGORY")</f>
        <v>HIGH CATEGORY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tr">
        <f>IF(AND(DmartSalesData[[#This Row],[profit]]&gt;=500,DmartSalesData[[#This Row],[sales]]&gt;=3000),"Good","Not Good")</f>
        <v>Good</v>
      </c>
      <c r="R13129" s="2">
        <f>YEAR(DmartSalesData[[#This Row],[order_date]])</f>
        <v>2024</v>
      </c>
    </row>
    <row r="13130" spans="1:18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 t="str" cm="1">
        <f t="array" ref="F13130">_xlfn.IFS(DmartSalesData[[#This Row],[sales]]&lt;2000,"LOW CATEGORY",DmartSalesData[[#This Row],[sales]]&lt;4000,"MEDIUM CATEGORY",DmartSalesData[[#This Row],[sales]]&gt;=4000,"HIGH CATEGORY")</f>
        <v>HIGH CATEGORY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tr">
        <f>IF(AND(DmartSalesData[[#This Row],[profit]]&gt;=500,DmartSalesData[[#This Row],[sales]]&gt;=3000),"Good","Not Good")</f>
        <v>Not Good</v>
      </c>
      <c r="R13130" s="2">
        <f>YEAR(DmartSalesData[[#This Row],[order_date]])</f>
        <v>2024</v>
      </c>
    </row>
    <row r="13131" spans="1:18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 t="str" cm="1">
        <f t="array" ref="F13131">_xlfn.IFS(DmartSalesData[[#This Row],[sales]]&lt;2000,"LOW CATEGORY",DmartSalesData[[#This Row],[sales]]&lt;4000,"MEDIUM CATEGORY",DmartSalesData[[#This Row],[sales]]&gt;=4000,"HIGH CATEGORY")</f>
        <v>HIGH CATEGORY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tr">
        <f>IF(AND(DmartSalesData[[#This Row],[profit]]&gt;=500,DmartSalesData[[#This Row],[sales]]&gt;=3000),"Good","Not Good")</f>
        <v>Not Good</v>
      </c>
      <c r="R13131" s="2">
        <f>YEAR(DmartSalesData[[#This Row],[order_date]])</f>
        <v>2024</v>
      </c>
    </row>
    <row r="13132" spans="1:18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 t="str" cm="1">
        <f t="array" ref="F13132">_xlfn.IFS(DmartSalesData[[#This Row],[sales]]&lt;2000,"LOW CATEGORY",DmartSalesData[[#This Row],[sales]]&lt;4000,"MEDIUM CATEGORY",DmartSalesData[[#This Row],[sales]]&gt;=4000,"HIGH CATEGORY")</f>
        <v>MEDIUM CATEGORY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tr">
        <f>IF(AND(DmartSalesData[[#This Row],[profit]]&gt;=500,DmartSalesData[[#This Row],[sales]]&gt;=3000),"Good","Not Good")</f>
        <v>Not Good</v>
      </c>
      <c r="R13132" s="2">
        <f>YEAR(DmartSalesData[[#This Row],[order_date]])</f>
        <v>2024</v>
      </c>
    </row>
    <row r="13133" spans="1:18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 t="str" cm="1">
        <f t="array" ref="F13133">_xlfn.IFS(DmartSalesData[[#This Row],[sales]]&lt;2000,"LOW CATEGORY",DmartSalesData[[#This Row],[sales]]&lt;4000,"MEDIUM CATEGORY",DmartSalesData[[#This Row],[sales]]&gt;=4000,"HIGH CATEGORY")</f>
        <v>HIGH CATEGORY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tr">
        <f>IF(AND(DmartSalesData[[#This Row],[profit]]&gt;=500,DmartSalesData[[#This Row],[sales]]&gt;=3000),"Good","Not Good")</f>
        <v>Not Good</v>
      </c>
      <c r="R13133" s="2">
        <f>YEAR(DmartSalesData[[#This Row],[order_date]])</f>
        <v>2024</v>
      </c>
    </row>
    <row r="13134" spans="1:18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 t="str" cm="1">
        <f t="array" ref="F13134">_xlfn.IFS(DmartSalesData[[#This Row],[sales]]&lt;2000,"LOW CATEGORY",DmartSalesData[[#This Row],[sales]]&lt;4000,"MEDIUM CATEGORY",DmartSalesData[[#This Row],[sales]]&gt;=4000,"HIGH CATEGORY")</f>
        <v>LOW CATEGORY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tr">
        <f>IF(AND(DmartSalesData[[#This Row],[profit]]&gt;=500,DmartSalesData[[#This Row],[sales]]&gt;=3000),"Good","Not Good")</f>
        <v>Not Good</v>
      </c>
      <c r="R13134" s="2">
        <f>YEAR(DmartSalesData[[#This Row],[order_date]])</f>
        <v>2023</v>
      </c>
    </row>
    <row r="13135" spans="1:18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 t="str" cm="1">
        <f t="array" ref="F13135">_xlfn.IFS(DmartSalesData[[#This Row],[sales]]&lt;2000,"LOW CATEGORY",DmartSalesData[[#This Row],[sales]]&lt;4000,"MEDIUM CATEGORY",DmartSalesData[[#This Row],[sales]]&gt;=4000,"HIGH CATEGORY")</f>
        <v>LOW CATEGORY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tr">
        <f>IF(AND(DmartSalesData[[#This Row],[profit]]&gt;=500,DmartSalesData[[#This Row],[sales]]&gt;=3000),"Good","Not Good")</f>
        <v>Not Good</v>
      </c>
      <c r="R13135" s="2">
        <f>YEAR(DmartSalesData[[#This Row],[order_date]])</f>
        <v>2023</v>
      </c>
    </row>
    <row r="13136" spans="1:18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 t="str" cm="1">
        <f t="array" ref="F13136">_xlfn.IFS(DmartSalesData[[#This Row],[sales]]&lt;2000,"LOW CATEGORY",DmartSalesData[[#This Row],[sales]]&lt;4000,"MEDIUM CATEGORY",DmartSalesData[[#This Row],[sales]]&gt;=4000,"HIGH CATEGORY")</f>
        <v>LOW CATEGORY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tr">
        <f>IF(AND(DmartSalesData[[#This Row],[profit]]&gt;=500,DmartSalesData[[#This Row],[sales]]&gt;=3000),"Good","Not Good")</f>
        <v>Not Good</v>
      </c>
      <c r="R13136" s="2">
        <f>YEAR(DmartSalesData[[#This Row],[order_date]])</f>
        <v>2023</v>
      </c>
    </row>
    <row r="13137" spans="1:18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 t="str" cm="1">
        <f t="array" ref="F13137">_xlfn.IFS(DmartSalesData[[#This Row],[sales]]&lt;2000,"LOW CATEGORY",DmartSalesData[[#This Row],[sales]]&lt;4000,"MEDIUM CATEGORY",DmartSalesData[[#This Row],[sales]]&gt;=4000,"HIGH CATEGORY")</f>
        <v>HIGH CATEGORY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tr">
        <f>IF(AND(DmartSalesData[[#This Row],[profit]]&gt;=500,DmartSalesData[[#This Row],[sales]]&gt;=3000),"Good","Not Good")</f>
        <v>Good</v>
      </c>
      <c r="R13137" s="2">
        <f>YEAR(DmartSalesData[[#This Row],[order_date]])</f>
        <v>2024</v>
      </c>
    </row>
    <row r="13138" spans="1:18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 t="str" cm="1">
        <f t="array" ref="F13138">_xlfn.IFS(DmartSalesData[[#This Row],[sales]]&lt;2000,"LOW CATEGORY",DmartSalesData[[#This Row],[sales]]&lt;4000,"MEDIUM CATEGORY",DmartSalesData[[#This Row],[sales]]&gt;=4000,"HIGH CATEGORY")</f>
        <v>LOW CATEGORY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tr">
        <f>IF(AND(DmartSalesData[[#This Row],[profit]]&gt;=500,DmartSalesData[[#This Row],[sales]]&gt;=3000),"Good","Not Good")</f>
        <v>Not Good</v>
      </c>
      <c r="R13138" s="2">
        <f>YEAR(DmartSalesData[[#This Row],[order_date]])</f>
        <v>2023</v>
      </c>
    </row>
    <row r="13139" spans="1:18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 t="str" cm="1">
        <f t="array" ref="F13139">_xlfn.IFS(DmartSalesData[[#This Row],[sales]]&lt;2000,"LOW CATEGORY",DmartSalesData[[#This Row],[sales]]&lt;4000,"MEDIUM CATEGORY",DmartSalesData[[#This Row],[sales]]&gt;=4000,"HIGH CATEGORY")</f>
        <v>MEDIUM CATEGORY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tr">
        <f>IF(AND(DmartSalesData[[#This Row],[profit]]&gt;=500,DmartSalesData[[#This Row],[sales]]&gt;=3000),"Good","Not Good")</f>
        <v>Not Good</v>
      </c>
      <c r="R13139" s="2">
        <f>YEAR(DmartSalesData[[#This Row],[order_date]])</f>
        <v>2024</v>
      </c>
    </row>
    <row r="13140" spans="1:18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 t="str" cm="1">
        <f t="array" ref="F13140">_xlfn.IFS(DmartSalesData[[#This Row],[sales]]&lt;2000,"LOW CATEGORY",DmartSalesData[[#This Row],[sales]]&lt;4000,"MEDIUM CATEGORY",DmartSalesData[[#This Row],[sales]]&gt;=4000,"HIGH CATEGORY")</f>
        <v>LOW CATEGORY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tr">
        <f>IF(AND(DmartSalesData[[#This Row],[profit]]&gt;=500,DmartSalesData[[#This Row],[sales]]&gt;=3000),"Good","Not Good")</f>
        <v>Not Good</v>
      </c>
      <c r="R13140" s="2">
        <f>YEAR(DmartSalesData[[#This Row],[order_date]])</f>
        <v>2024</v>
      </c>
    </row>
    <row r="13141" spans="1:18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 t="str" cm="1">
        <f t="array" ref="F13141">_xlfn.IFS(DmartSalesData[[#This Row],[sales]]&lt;2000,"LOW CATEGORY",DmartSalesData[[#This Row],[sales]]&lt;4000,"MEDIUM CATEGORY",DmartSalesData[[#This Row],[sales]]&gt;=4000,"HIGH CATEGORY")</f>
        <v>LOW CATEGORY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tr">
        <f>IF(AND(DmartSalesData[[#This Row],[profit]]&gt;=500,DmartSalesData[[#This Row],[sales]]&gt;=3000),"Good","Not Good")</f>
        <v>Not Good</v>
      </c>
      <c r="R13141" s="2">
        <f>YEAR(DmartSalesData[[#This Row],[order_date]])</f>
        <v>2023</v>
      </c>
    </row>
    <row r="13142" spans="1:18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 t="str" cm="1">
        <f t="array" ref="F13142">_xlfn.IFS(DmartSalesData[[#This Row],[sales]]&lt;2000,"LOW CATEGORY",DmartSalesData[[#This Row],[sales]]&lt;4000,"MEDIUM CATEGORY",DmartSalesData[[#This Row],[sales]]&gt;=4000,"HIGH CATEGORY")</f>
        <v>MEDIUM CATEGORY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tr">
        <f>IF(AND(DmartSalesData[[#This Row],[profit]]&gt;=500,DmartSalesData[[#This Row],[sales]]&gt;=3000),"Good","Not Good")</f>
        <v>Not Good</v>
      </c>
      <c r="R13142" s="2">
        <f>YEAR(DmartSalesData[[#This Row],[order_date]])</f>
        <v>2024</v>
      </c>
    </row>
    <row r="13143" spans="1:18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 t="str" cm="1">
        <f t="array" ref="F13143">_xlfn.IFS(DmartSalesData[[#This Row],[sales]]&lt;2000,"LOW CATEGORY",DmartSalesData[[#This Row],[sales]]&lt;4000,"MEDIUM CATEGORY",DmartSalesData[[#This Row],[sales]]&gt;=4000,"HIGH CATEGORY")</f>
        <v>MEDIUM CATEGORY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tr">
        <f>IF(AND(DmartSalesData[[#This Row],[profit]]&gt;=500,DmartSalesData[[#This Row],[sales]]&gt;=3000),"Good","Not Good")</f>
        <v>Not Good</v>
      </c>
      <c r="R13143" s="2">
        <f>YEAR(DmartSalesData[[#This Row],[order_date]])</f>
        <v>2023</v>
      </c>
    </row>
    <row r="13144" spans="1:18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 t="str" cm="1">
        <f t="array" ref="F13144">_xlfn.IFS(DmartSalesData[[#This Row],[sales]]&lt;2000,"LOW CATEGORY",DmartSalesData[[#This Row],[sales]]&lt;4000,"MEDIUM CATEGORY",DmartSalesData[[#This Row],[sales]]&gt;=4000,"HIGH CATEGORY")</f>
        <v>LOW CATEGORY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tr">
        <f>IF(AND(DmartSalesData[[#This Row],[profit]]&gt;=500,DmartSalesData[[#This Row],[sales]]&gt;=3000),"Good","Not Good")</f>
        <v>Not Good</v>
      </c>
      <c r="R13144" s="2">
        <f>YEAR(DmartSalesData[[#This Row],[order_date]])</f>
        <v>2024</v>
      </c>
    </row>
    <row r="13145" spans="1:18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 t="str" cm="1">
        <f t="array" ref="F13145">_xlfn.IFS(DmartSalesData[[#This Row],[sales]]&lt;2000,"LOW CATEGORY",DmartSalesData[[#This Row],[sales]]&lt;4000,"MEDIUM CATEGORY",DmartSalesData[[#This Row],[sales]]&gt;=4000,"HIGH CATEGORY")</f>
        <v>MEDIUM CATEGORY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tr">
        <f>IF(AND(DmartSalesData[[#This Row],[profit]]&gt;=500,DmartSalesData[[#This Row],[sales]]&gt;=3000),"Good","Not Good")</f>
        <v>Not Good</v>
      </c>
      <c r="R13145" s="2">
        <f>YEAR(DmartSalesData[[#This Row],[order_date]])</f>
        <v>2023</v>
      </c>
    </row>
    <row r="13146" spans="1:18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 t="str" cm="1">
        <f t="array" ref="F13146">_xlfn.IFS(DmartSalesData[[#This Row],[sales]]&lt;2000,"LOW CATEGORY",DmartSalesData[[#This Row],[sales]]&lt;4000,"MEDIUM CATEGORY",DmartSalesData[[#This Row],[sales]]&gt;=4000,"HIGH CATEGORY")</f>
        <v>LOW CATEGORY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tr">
        <f>IF(AND(DmartSalesData[[#This Row],[profit]]&gt;=500,DmartSalesData[[#This Row],[sales]]&gt;=3000),"Good","Not Good")</f>
        <v>Not Good</v>
      </c>
      <c r="R13146" s="2">
        <f>YEAR(DmartSalesData[[#This Row],[order_date]])</f>
        <v>2024</v>
      </c>
    </row>
    <row r="13147" spans="1:18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 t="str" cm="1">
        <f t="array" ref="F13147">_xlfn.IFS(DmartSalesData[[#This Row],[sales]]&lt;2000,"LOW CATEGORY",DmartSalesData[[#This Row],[sales]]&lt;4000,"MEDIUM CATEGORY",DmartSalesData[[#This Row],[sales]]&gt;=4000,"HIGH CATEGORY")</f>
        <v>MEDIUM CATEGORY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tr">
        <f>IF(AND(DmartSalesData[[#This Row],[profit]]&gt;=500,DmartSalesData[[#This Row],[sales]]&gt;=3000),"Good","Not Good")</f>
        <v>Not Good</v>
      </c>
      <c r="R13147" s="2">
        <f>YEAR(DmartSalesData[[#This Row],[order_date]])</f>
        <v>2023</v>
      </c>
    </row>
    <row r="13148" spans="1:18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 t="str" cm="1">
        <f t="array" ref="F13148">_xlfn.IFS(DmartSalesData[[#This Row],[sales]]&lt;2000,"LOW CATEGORY",DmartSalesData[[#This Row],[sales]]&lt;4000,"MEDIUM CATEGORY",DmartSalesData[[#This Row],[sales]]&gt;=4000,"HIGH CATEGORY")</f>
        <v>LOW CATEGORY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tr">
        <f>IF(AND(DmartSalesData[[#This Row],[profit]]&gt;=500,DmartSalesData[[#This Row],[sales]]&gt;=3000),"Good","Not Good")</f>
        <v>Not Good</v>
      </c>
      <c r="R13148" s="2">
        <f>YEAR(DmartSalesData[[#This Row],[order_date]])</f>
        <v>2023</v>
      </c>
    </row>
    <row r="13149" spans="1:18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 t="str" cm="1">
        <f t="array" ref="F13149">_xlfn.IFS(DmartSalesData[[#This Row],[sales]]&lt;2000,"LOW CATEGORY",DmartSalesData[[#This Row],[sales]]&lt;4000,"MEDIUM CATEGORY",DmartSalesData[[#This Row],[sales]]&gt;=4000,"HIGH CATEGORY")</f>
        <v>MEDIUM CATEGORY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tr">
        <f>IF(AND(DmartSalesData[[#This Row],[profit]]&gt;=500,DmartSalesData[[#This Row],[sales]]&gt;=3000),"Good","Not Good")</f>
        <v>Good</v>
      </c>
      <c r="R13149" s="2">
        <f>YEAR(DmartSalesData[[#This Row],[order_date]])</f>
        <v>2023</v>
      </c>
    </row>
    <row r="13150" spans="1:18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 t="str" cm="1">
        <f t="array" ref="F13150">_xlfn.IFS(DmartSalesData[[#This Row],[sales]]&lt;2000,"LOW CATEGORY",DmartSalesData[[#This Row],[sales]]&lt;4000,"MEDIUM CATEGORY",DmartSalesData[[#This Row],[sales]]&gt;=4000,"HIGH CATEGORY")</f>
        <v>LOW CATEGORY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tr">
        <f>IF(AND(DmartSalesData[[#This Row],[profit]]&gt;=500,DmartSalesData[[#This Row],[sales]]&gt;=3000),"Good","Not Good")</f>
        <v>Not Good</v>
      </c>
      <c r="R13150" s="2">
        <f>YEAR(DmartSalesData[[#This Row],[order_date]])</f>
        <v>2024</v>
      </c>
    </row>
    <row r="13151" spans="1:18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 t="str" cm="1">
        <f t="array" ref="F13151">_xlfn.IFS(DmartSalesData[[#This Row],[sales]]&lt;2000,"LOW CATEGORY",DmartSalesData[[#This Row],[sales]]&lt;4000,"MEDIUM CATEGORY",DmartSalesData[[#This Row],[sales]]&gt;=4000,"HIGH CATEGORY")</f>
        <v>MEDIUM CATEGORY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tr">
        <f>IF(AND(DmartSalesData[[#This Row],[profit]]&gt;=500,DmartSalesData[[#This Row],[sales]]&gt;=3000),"Good","Not Good")</f>
        <v>Not Good</v>
      </c>
      <c r="R13151" s="2">
        <f>YEAR(DmartSalesData[[#This Row],[order_date]])</f>
        <v>2023</v>
      </c>
    </row>
    <row r="13152" spans="1:18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 t="str" cm="1">
        <f t="array" ref="F13152">_xlfn.IFS(DmartSalesData[[#This Row],[sales]]&lt;2000,"LOW CATEGORY",DmartSalesData[[#This Row],[sales]]&lt;4000,"MEDIUM CATEGORY",DmartSalesData[[#This Row],[sales]]&gt;=4000,"HIGH CATEGORY")</f>
        <v>LOW CATEGORY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tr">
        <f>IF(AND(DmartSalesData[[#This Row],[profit]]&gt;=500,DmartSalesData[[#This Row],[sales]]&gt;=3000),"Good","Not Good")</f>
        <v>Not Good</v>
      </c>
      <c r="R13152" s="2">
        <f>YEAR(DmartSalesData[[#This Row],[order_date]])</f>
        <v>2023</v>
      </c>
    </row>
    <row r="13153" spans="1:18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 t="str" cm="1">
        <f t="array" ref="F13153">_xlfn.IFS(DmartSalesData[[#This Row],[sales]]&lt;2000,"LOW CATEGORY",DmartSalesData[[#This Row],[sales]]&lt;4000,"MEDIUM CATEGORY",DmartSalesData[[#This Row],[sales]]&gt;=4000,"HIGH CATEGORY")</f>
        <v>MEDIUM CATEGORY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tr">
        <f>IF(AND(DmartSalesData[[#This Row],[profit]]&gt;=500,DmartSalesData[[#This Row],[sales]]&gt;=3000),"Good","Not Good")</f>
        <v>Not Good</v>
      </c>
      <c r="R13153" s="2">
        <f>YEAR(DmartSalesData[[#This Row],[order_date]])</f>
        <v>2023</v>
      </c>
    </row>
    <row r="13154" spans="1:18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 t="str" cm="1">
        <f t="array" ref="F13154">_xlfn.IFS(DmartSalesData[[#This Row],[sales]]&lt;2000,"LOW CATEGORY",DmartSalesData[[#This Row],[sales]]&lt;4000,"MEDIUM CATEGORY",DmartSalesData[[#This Row],[sales]]&gt;=4000,"HIGH CATEGORY")</f>
        <v>LOW CATEGORY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tr">
        <f>IF(AND(DmartSalesData[[#This Row],[profit]]&gt;=500,DmartSalesData[[#This Row],[sales]]&gt;=3000),"Good","Not Good")</f>
        <v>Not Good</v>
      </c>
      <c r="R13154" s="2">
        <f>YEAR(DmartSalesData[[#This Row],[order_date]])</f>
        <v>2024</v>
      </c>
    </row>
    <row r="13155" spans="1:18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 t="str" cm="1">
        <f t="array" ref="F13155">_xlfn.IFS(DmartSalesData[[#This Row],[sales]]&lt;2000,"LOW CATEGORY",DmartSalesData[[#This Row],[sales]]&lt;4000,"MEDIUM CATEGORY",DmartSalesData[[#This Row],[sales]]&gt;=4000,"HIGH CATEGORY")</f>
        <v>MEDIUM CATEGORY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tr">
        <f>IF(AND(DmartSalesData[[#This Row],[profit]]&gt;=500,DmartSalesData[[#This Row],[sales]]&gt;=3000),"Good","Not Good")</f>
        <v>Good</v>
      </c>
      <c r="R13155" s="2">
        <f>YEAR(DmartSalesData[[#This Row],[order_date]])</f>
        <v>2023</v>
      </c>
    </row>
    <row r="13156" spans="1:18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 t="str" cm="1">
        <f t="array" ref="F13156">_xlfn.IFS(DmartSalesData[[#This Row],[sales]]&lt;2000,"LOW CATEGORY",DmartSalesData[[#This Row],[sales]]&lt;4000,"MEDIUM CATEGORY",DmartSalesData[[#This Row],[sales]]&gt;=4000,"HIGH CATEGORY")</f>
        <v>MEDIUM CATEGORY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tr">
        <f>IF(AND(DmartSalesData[[#This Row],[profit]]&gt;=500,DmartSalesData[[#This Row],[sales]]&gt;=3000),"Good","Not Good")</f>
        <v>Not Good</v>
      </c>
      <c r="R13156" s="2">
        <f>YEAR(DmartSalesData[[#This Row],[order_date]])</f>
        <v>2024</v>
      </c>
    </row>
    <row r="13157" spans="1:18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 t="str" cm="1">
        <f t="array" ref="F13157">_xlfn.IFS(DmartSalesData[[#This Row],[sales]]&lt;2000,"LOW CATEGORY",DmartSalesData[[#This Row],[sales]]&lt;4000,"MEDIUM CATEGORY",DmartSalesData[[#This Row],[sales]]&gt;=4000,"HIGH CATEGORY")</f>
        <v>HIGH CATEGORY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tr">
        <f>IF(AND(DmartSalesData[[#This Row],[profit]]&gt;=500,DmartSalesData[[#This Row],[sales]]&gt;=3000),"Good","Not Good")</f>
        <v>Good</v>
      </c>
      <c r="R13157" s="2">
        <f>YEAR(DmartSalesData[[#This Row],[order_date]])</f>
        <v>2023</v>
      </c>
    </row>
    <row r="13158" spans="1:18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 t="str" cm="1">
        <f t="array" ref="F13158">_xlfn.IFS(DmartSalesData[[#This Row],[sales]]&lt;2000,"LOW CATEGORY",DmartSalesData[[#This Row],[sales]]&lt;4000,"MEDIUM CATEGORY",DmartSalesData[[#This Row],[sales]]&gt;=4000,"HIGH CATEGORY")</f>
        <v>HIGH CATEGORY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tr">
        <f>IF(AND(DmartSalesData[[#This Row],[profit]]&gt;=500,DmartSalesData[[#This Row],[sales]]&gt;=3000),"Good","Not Good")</f>
        <v>Good</v>
      </c>
      <c r="R13158" s="2">
        <f>YEAR(DmartSalesData[[#This Row],[order_date]])</f>
        <v>2023</v>
      </c>
    </row>
    <row r="13159" spans="1:18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 t="str" cm="1">
        <f t="array" ref="F13159">_xlfn.IFS(DmartSalesData[[#This Row],[sales]]&lt;2000,"LOW CATEGORY",DmartSalesData[[#This Row],[sales]]&lt;4000,"MEDIUM CATEGORY",DmartSalesData[[#This Row],[sales]]&gt;=4000,"HIGH CATEGORY")</f>
        <v>MEDIUM CATEGORY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tr">
        <f>IF(AND(DmartSalesData[[#This Row],[profit]]&gt;=500,DmartSalesData[[#This Row],[sales]]&gt;=3000),"Good","Not Good")</f>
        <v>Not Good</v>
      </c>
      <c r="R13159" s="2">
        <f>YEAR(DmartSalesData[[#This Row],[order_date]])</f>
        <v>2024</v>
      </c>
    </row>
    <row r="13160" spans="1:18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 t="str" cm="1">
        <f t="array" ref="F13160">_xlfn.IFS(DmartSalesData[[#This Row],[sales]]&lt;2000,"LOW CATEGORY",DmartSalesData[[#This Row],[sales]]&lt;4000,"MEDIUM CATEGORY",DmartSalesData[[#This Row],[sales]]&gt;=4000,"HIGH CATEGORY")</f>
        <v>MEDIUM CATEGORY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tr">
        <f>IF(AND(DmartSalesData[[#This Row],[profit]]&gt;=500,DmartSalesData[[#This Row],[sales]]&gt;=3000),"Good","Not Good")</f>
        <v>Good</v>
      </c>
      <c r="R13160" s="2">
        <f>YEAR(DmartSalesData[[#This Row],[order_date]])</f>
        <v>2024</v>
      </c>
    </row>
    <row r="13161" spans="1:18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 t="str" cm="1">
        <f t="array" ref="F13161">_xlfn.IFS(DmartSalesData[[#This Row],[sales]]&lt;2000,"LOW CATEGORY",DmartSalesData[[#This Row],[sales]]&lt;4000,"MEDIUM CATEGORY",DmartSalesData[[#This Row],[sales]]&gt;=4000,"HIGH CATEGORY")</f>
        <v>MEDIUM CATEGORY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tr">
        <f>IF(AND(DmartSalesData[[#This Row],[profit]]&gt;=500,DmartSalesData[[#This Row],[sales]]&gt;=3000),"Good","Not Good")</f>
        <v>Good</v>
      </c>
      <c r="R13161" s="2">
        <f>YEAR(DmartSalesData[[#This Row],[order_date]])</f>
        <v>2023</v>
      </c>
    </row>
    <row r="13162" spans="1:18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 t="str" cm="1">
        <f t="array" ref="F13162">_xlfn.IFS(DmartSalesData[[#This Row],[sales]]&lt;2000,"LOW CATEGORY",DmartSalesData[[#This Row],[sales]]&lt;4000,"MEDIUM CATEGORY",DmartSalesData[[#This Row],[sales]]&gt;=4000,"HIGH CATEGORY")</f>
        <v>MEDIUM CATEGORY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tr">
        <f>IF(AND(DmartSalesData[[#This Row],[profit]]&gt;=500,DmartSalesData[[#This Row],[sales]]&gt;=3000),"Good","Not Good")</f>
        <v>Not Good</v>
      </c>
      <c r="R13162" s="2">
        <f>YEAR(DmartSalesData[[#This Row],[order_date]])</f>
        <v>2024</v>
      </c>
    </row>
    <row r="13163" spans="1:18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 t="str" cm="1">
        <f t="array" ref="F13163">_xlfn.IFS(DmartSalesData[[#This Row],[sales]]&lt;2000,"LOW CATEGORY",DmartSalesData[[#This Row],[sales]]&lt;4000,"MEDIUM CATEGORY",DmartSalesData[[#This Row],[sales]]&gt;=4000,"HIGH CATEGORY")</f>
        <v>MEDIUM CATEGORY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tr">
        <f>IF(AND(DmartSalesData[[#This Row],[profit]]&gt;=500,DmartSalesData[[#This Row],[sales]]&gt;=3000),"Good","Not Good")</f>
        <v>Not Good</v>
      </c>
      <c r="R13163" s="2">
        <f>YEAR(DmartSalesData[[#This Row],[order_date]])</f>
        <v>2023</v>
      </c>
    </row>
    <row r="13164" spans="1:18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 t="str" cm="1">
        <f t="array" ref="F13164">_xlfn.IFS(DmartSalesData[[#This Row],[sales]]&lt;2000,"LOW CATEGORY",DmartSalesData[[#This Row],[sales]]&lt;4000,"MEDIUM CATEGORY",DmartSalesData[[#This Row],[sales]]&gt;=4000,"HIGH CATEGORY")</f>
        <v>LOW CATEGORY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tr">
        <f>IF(AND(DmartSalesData[[#This Row],[profit]]&gt;=500,DmartSalesData[[#This Row],[sales]]&gt;=3000),"Good","Not Good")</f>
        <v>Not Good</v>
      </c>
      <c r="R13164" s="2">
        <f>YEAR(DmartSalesData[[#This Row],[order_date]])</f>
        <v>2023</v>
      </c>
    </row>
    <row r="13165" spans="1:18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 t="str" cm="1">
        <f t="array" ref="F13165">_xlfn.IFS(DmartSalesData[[#This Row],[sales]]&lt;2000,"LOW CATEGORY",DmartSalesData[[#This Row],[sales]]&lt;4000,"MEDIUM CATEGORY",DmartSalesData[[#This Row],[sales]]&gt;=4000,"HIGH CATEGORY")</f>
        <v>LOW CATEGORY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tr">
        <f>IF(AND(DmartSalesData[[#This Row],[profit]]&gt;=500,DmartSalesData[[#This Row],[sales]]&gt;=3000),"Good","Not Good")</f>
        <v>Not Good</v>
      </c>
      <c r="R13165" s="2">
        <f>YEAR(DmartSalesData[[#This Row],[order_date]])</f>
        <v>2023</v>
      </c>
    </row>
    <row r="13166" spans="1:18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 t="str" cm="1">
        <f t="array" ref="F13166">_xlfn.IFS(DmartSalesData[[#This Row],[sales]]&lt;2000,"LOW CATEGORY",DmartSalesData[[#This Row],[sales]]&lt;4000,"MEDIUM CATEGORY",DmartSalesData[[#This Row],[sales]]&gt;=4000,"HIGH CATEGORY")</f>
        <v>MEDIUM CATEGORY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tr">
        <f>IF(AND(DmartSalesData[[#This Row],[profit]]&gt;=500,DmartSalesData[[#This Row],[sales]]&gt;=3000),"Good","Not Good")</f>
        <v>Not Good</v>
      </c>
      <c r="R13166" s="2">
        <f>YEAR(DmartSalesData[[#This Row],[order_date]])</f>
        <v>2024</v>
      </c>
    </row>
    <row r="13167" spans="1:18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 t="str" cm="1">
        <f t="array" ref="F13167">_xlfn.IFS(DmartSalesData[[#This Row],[sales]]&lt;2000,"LOW CATEGORY",DmartSalesData[[#This Row],[sales]]&lt;4000,"MEDIUM CATEGORY",DmartSalesData[[#This Row],[sales]]&gt;=4000,"HIGH CATEGORY")</f>
        <v>MEDIUM CATEGORY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tr">
        <f>IF(AND(DmartSalesData[[#This Row],[profit]]&gt;=500,DmartSalesData[[#This Row],[sales]]&gt;=3000),"Good","Not Good")</f>
        <v>Not Good</v>
      </c>
      <c r="R13167" s="2">
        <f>YEAR(DmartSalesData[[#This Row],[order_date]])</f>
        <v>2024</v>
      </c>
    </row>
    <row r="13168" spans="1:18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 t="str" cm="1">
        <f t="array" ref="F13168">_xlfn.IFS(DmartSalesData[[#This Row],[sales]]&lt;2000,"LOW CATEGORY",DmartSalesData[[#This Row],[sales]]&lt;4000,"MEDIUM CATEGORY",DmartSalesData[[#This Row],[sales]]&gt;=4000,"HIGH CATEGORY")</f>
        <v>MEDIUM CATEGORY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tr">
        <f>IF(AND(DmartSalesData[[#This Row],[profit]]&gt;=500,DmartSalesData[[#This Row],[sales]]&gt;=3000),"Good","Not Good")</f>
        <v>Not Good</v>
      </c>
      <c r="R13168" s="2">
        <f>YEAR(DmartSalesData[[#This Row],[order_date]])</f>
        <v>2023</v>
      </c>
    </row>
    <row r="13169" spans="1:18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 t="str" cm="1">
        <f t="array" ref="F13169">_xlfn.IFS(DmartSalesData[[#This Row],[sales]]&lt;2000,"LOW CATEGORY",DmartSalesData[[#This Row],[sales]]&lt;4000,"MEDIUM CATEGORY",DmartSalesData[[#This Row],[sales]]&gt;=4000,"HIGH CATEGORY")</f>
        <v>LOW CATEGORY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tr">
        <f>IF(AND(DmartSalesData[[#This Row],[profit]]&gt;=500,DmartSalesData[[#This Row],[sales]]&gt;=3000),"Good","Not Good")</f>
        <v>Not Good</v>
      </c>
      <c r="R13169" s="2">
        <f>YEAR(DmartSalesData[[#This Row],[order_date]])</f>
        <v>2023</v>
      </c>
    </row>
    <row r="13170" spans="1:18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 t="str" cm="1">
        <f t="array" ref="F13170">_xlfn.IFS(DmartSalesData[[#This Row],[sales]]&lt;2000,"LOW CATEGORY",DmartSalesData[[#This Row],[sales]]&lt;4000,"MEDIUM CATEGORY",DmartSalesData[[#This Row],[sales]]&gt;=4000,"HIGH CATEGORY")</f>
        <v>MEDIUM CATEGORY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tr">
        <f>IF(AND(DmartSalesData[[#This Row],[profit]]&gt;=500,DmartSalesData[[#This Row],[sales]]&gt;=3000),"Good","Not Good")</f>
        <v>Not Good</v>
      </c>
      <c r="R13170" s="2">
        <f>YEAR(DmartSalesData[[#This Row],[order_date]])</f>
        <v>2023</v>
      </c>
    </row>
    <row r="13171" spans="1:18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 t="str" cm="1">
        <f t="array" ref="F13171">_xlfn.IFS(DmartSalesData[[#This Row],[sales]]&lt;2000,"LOW CATEGORY",DmartSalesData[[#This Row],[sales]]&lt;4000,"MEDIUM CATEGORY",DmartSalesData[[#This Row],[sales]]&gt;=4000,"HIGH CATEGORY")</f>
        <v>HIGH CATEGORY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tr">
        <f>IF(AND(DmartSalesData[[#This Row],[profit]]&gt;=500,DmartSalesData[[#This Row],[sales]]&gt;=3000),"Good","Not Good")</f>
        <v>Good</v>
      </c>
      <c r="R13171" s="2">
        <f>YEAR(DmartSalesData[[#This Row],[order_date]])</f>
        <v>2023</v>
      </c>
    </row>
    <row r="13172" spans="1:18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 t="str" cm="1">
        <f t="array" ref="F13172">_xlfn.IFS(DmartSalesData[[#This Row],[sales]]&lt;2000,"LOW CATEGORY",DmartSalesData[[#This Row],[sales]]&lt;4000,"MEDIUM CATEGORY",DmartSalesData[[#This Row],[sales]]&gt;=4000,"HIGH CATEGORY")</f>
        <v>LOW CATEGORY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tr">
        <f>IF(AND(DmartSalesData[[#This Row],[profit]]&gt;=500,DmartSalesData[[#This Row],[sales]]&gt;=3000),"Good","Not Good")</f>
        <v>Not Good</v>
      </c>
      <c r="R13172" s="2">
        <f>YEAR(DmartSalesData[[#This Row],[order_date]])</f>
        <v>2023</v>
      </c>
    </row>
    <row r="13173" spans="1:18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 t="str" cm="1">
        <f t="array" ref="F13173">_xlfn.IFS(DmartSalesData[[#This Row],[sales]]&lt;2000,"LOW CATEGORY",DmartSalesData[[#This Row],[sales]]&lt;4000,"MEDIUM CATEGORY",DmartSalesData[[#This Row],[sales]]&gt;=4000,"HIGH CATEGORY")</f>
        <v>MEDIUM CATEGORY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tr">
        <f>IF(AND(DmartSalesData[[#This Row],[profit]]&gt;=500,DmartSalesData[[#This Row],[sales]]&gt;=3000),"Good","Not Good")</f>
        <v>Good</v>
      </c>
      <c r="R13173" s="2">
        <f>YEAR(DmartSalesData[[#This Row],[order_date]])</f>
        <v>2024</v>
      </c>
    </row>
    <row r="13174" spans="1:18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 t="str" cm="1">
        <f t="array" ref="F13174">_xlfn.IFS(DmartSalesData[[#This Row],[sales]]&lt;2000,"LOW CATEGORY",DmartSalesData[[#This Row],[sales]]&lt;4000,"MEDIUM CATEGORY",DmartSalesData[[#This Row],[sales]]&gt;=4000,"HIGH CATEGORY")</f>
        <v>HIGH CATEGORY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tr">
        <f>IF(AND(DmartSalesData[[#This Row],[profit]]&gt;=500,DmartSalesData[[#This Row],[sales]]&gt;=3000),"Good","Not Good")</f>
        <v>Good</v>
      </c>
      <c r="R13174" s="2">
        <f>YEAR(DmartSalesData[[#This Row],[order_date]])</f>
        <v>2024</v>
      </c>
    </row>
    <row r="13175" spans="1:18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 t="str" cm="1">
        <f t="array" ref="F13175">_xlfn.IFS(DmartSalesData[[#This Row],[sales]]&lt;2000,"LOW CATEGORY",DmartSalesData[[#This Row],[sales]]&lt;4000,"MEDIUM CATEGORY",DmartSalesData[[#This Row],[sales]]&gt;=4000,"HIGH CATEGORY")</f>
        <v>LOW CATEGORY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tr">
        <f>IF(AND(DmartSalesData[[#This Row],[profit]]&gt;=500,DmartSalesData[[#This Row],[sales]]&gt;=3000),"Good","Not Good")</f>
        <v>Not Good</v>
      </c>
      <c r="R13175" s="2">
        <f>YEAR(DmartSalesData[[#This Row],[order_date]])</f>
        <v>2024</v>
      </c>
    </row>
    <row r="13176" spans="1:18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 t="str" cm="1">
        <f t="array" ref="F13176">_xlfn.IFS(DmartSalesData[[#This Row],[sales]]&lt;2000,"LOW CATEGORY",DmartSalesData[[#This Row],[sales]]&lt;4000,"MEDIUM CATEGORY",DmartSalesData[[#This Row],[sales]]&gt;=4000,"HIGH CATEGORY")</f>
        <v>HIGH CATEGORY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tr">
        <f>IF(AND(DmartSalesData[[#This Row],[profit]]&gt;=500,DmartSalesData[[#This Row],[sales]]&gt;=3000),"Good","Not Good")</f>
        <v>Good</v>
      </c>
      <c r="R13176" s="2">
        <f>YEAR(DmartSalesData[[#This Row],[order_date]])</f>
        <v>2024</v>
      </c>
    </row>
    <row r="13177" spans="1:18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 t="str" cm="1">
        <f t="array" ref="F13177">_xlfn.IFS(DmartSalesData[[#This Row],[sales]]&lt;2000,"LOW CATEGORY",DmartSalesData[[#This Row],[sales]]&lt;4000,"MEDIUM CATEGORY",DmartSalesData[[#This Row],[sales]]&gt;=4000,"HIGH CATEGORY")</f>
        <v>HIGH CATEGORY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tr">
        <f>IF(AND(DmartSalesData[[#This Row],[profit]]&gt;=500,DmartSalesData[[#This Row],[sales]]&gt;=3000),"Good","Not Good")</f>
        <v>Good</v>
      </c>
      <c r="R13177" s="2">
        <f>YEAR(DmartSalesData[[#This Row],[order_date]])</f>
        <v>2023</v>
      </c>
    </row>
    <row r="13178" spans="1:18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 t="str" cm="1">
        <f t="array" ref="F13178">_xlfn.IFS(DmartSalesData[[#This Row],[sales]]&lt;2000,"LOW CATEGORY",DmartSalesData[[#This Row],[sales]]&lt;4000,"MEDIUM CATEGORY",DmartSalesData[[#This Row],[sales]]&gt;=4000,"HIGH CATEGORY")</f>
        <v>LOW CATEGORY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tr">
        <f>IF(AND(DmartSalesData[[#This Row],[profit]]&gt;=500,DmartSalesData[[#This Row],[sales]]&gt;=3000),"Good","Not Good")</f>
        <v>Not Good</v>
      </c>
      <c r="R13178" s="2">
        <f>YEAR(DmartSalesData[[#This Row],[order_date]])</f>
        <v>2023</v>
      </c>
    </row>
    <row r="13179" spans="1:18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 t="str" cm="1">
        <f t="array" ref="F13179">_xlfn.IFS(DmartSalesData[[#This Row],[sales]]&lt;2000,"LOW CATEGORY",DmartSalesData[[#This Row],[sales]]&lt;4000,"MEDIUM CATEGORY",DmartSalesData[[#This Row],[sales]]&gt;=4000,"HIGH CATEGORY")</f>
        <v>LOW CATEGORY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tr">
        <f>IF(AND(DmartSalesData[[#This Row],[profit]]&gt;=500,DmartSalesData[[#This Row],[sales]]&gt;=3000),"Good","Not Good")</f>
        <v>Not Good</v>
      </c>
      <c r="R13179" s="2">
        <f>YEAR(DmartSalesData[[#This Row],[order_date]])</f>
        <v>2023</v>
      </c>
    </row>
    <row r="13180" spans="1:18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 t="str" cm="1">
        <f t="array" ref="F13180">_xlfn.IFS(DmartSalesData[[#This Row],[sales]]&lt;2000,"LOW CATEGORY",DmartSalesData[[#This Row],[sales]]&lt;4000,"MEDIUM CATEGORY",DmartSalesData[[#This Row],[sales]]&gt;=4000,"HIGH CATEGORY")</f>
        <v>LOW CATEGORY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tr">
        <f>IF(AND(DmartSalesData[[#This Row],[profit]]&gt;=500,DmartSalesData[[#This Row],[sales]]&gt;=3000),"Good","Not Good")</f>
        <v>Not Good</v>
      </c>
      <c r="R13180" s="2">
        <f>YEAR(DmartSalesData[[#This Row],[order_date]])</f>
        <v>2023</v>
      </c>
    </row>
    <row r="13181" spans="1:18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 t="str" cm="1">
        <f t="array" ref="F13181">_xlfn.IFS(DmartSalesData[[#This Row],[sales]]&lt;2000,"LOW CATEGORY",DmartSalesData[[#This Row],[sales]]&lt;4000,"MEDIUM CATEGORY",DmartSalesData[[#This Row],[sales]]&gt;=4000,"HIGH CATEGORY")</f>
        <v>LOW CATEGORY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tr">
        <f>IF(AND(DmartSalesData[[#This Row],[profit]]&gt;=500,DmartSalesData[[#This Row],[sales]]&gt;=3000),"Good","Not Good")</f>
        <v>Not Good</v>
      </c>
      <c r="R13181" s="2">
        <f>YEAR(DmartSalesData[[#This Row],[order_date]])</f>
        <v>2023</v>
      </c>
    </row>
    <row r="13182" spans="1:18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 t="str" cm="1">
        <f t="array" ref="F13182">_xlfn.IFS(DmartSalesData[[#This Row],[sales]]&lt;2000,"LOW CATEGORY",DmartSalesData[[#This Row],[sales]]&lt;4000,"MEDIUM CATEGORY",DmartSalesData[[#This Row],[sales]]&gt;=4000,"HIGH CATEGORY")</f>
        <v>HIGH CATEGORY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tr">
        <f>IF(AND(DmartSalesData[[#This Row],[profit]]&gt;=500,DmartSalesData[[#This Row],[sales]]&gt;=3000),"Good","Not Good")</f>
        <v>Good</v>
      </c>
      <c r="R13182" s="2">
        <f>YEAR(DmartSalesData[[#This Row],[order_date]])</f>
        <v>2024</v>
      </c>
    </row>
    <row r="13183" spans="1:18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 t="str" cm="1">
        <f t="array" ref="F13183">_xlfn.IFS(DmartSalesData[[#This Row],[sales]]&lt;2000,"LOW CATEGORY",DmartSalesData[[#This Row],[sales]]&lt;4000,"MEDIUM CATEGORY",DmartSalesData[[#This Row],[sales]]&gt;=4000,"HIGH CATEGORY")</f>
        <v>LOW CATEGORY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tr">
        <f>IF(AND(DmartSalesData[[#This Row],[profit]]&gt;=500,DmartSalesData[[#This Row],[sales]]&gt;=3000),"Good","Not Good")</f>
        <v>Not Good</v>
      </c>
      <c r="R13183" s="2">
        <f>YEAR(DmartSalesData[[#This Row],[order_date]])</f>
        <v>2024</v>
      </c>
    </row>
    <row r="13184" spans="1:18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 t="str" cm="1">
        <f t="array" ref="F13184">_xlfn.IFS(DmartSalesData[[#This Row],[sales]]&lt;2000,"LOW CATEGORY",DmartSalesData[[#This Row],[sales]]&lt;4000,"MEDIUM CATEGORY",DmartSalesData[[#This Row],[sales]]&gt;=4000,"HIGH CATEGORY")</f>
        <v>HIGH CATEGORY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tr">
        <f>IF(AND(DmartSalesData[[#This Row],[profit]]&gt;=500,DmartSalesData[[#This Row],[sales]]&gt;=3000),"Good","Not Good")</f>
        <v>Good</v>
      </c>
      <c r="R13184" s="2">
        <f>YEAR(DmartSalesData[[#This Row],[order_date]])</f>
        <v>2023</v>
      </c>
    </row>
    <row r="13185" spans="1:18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 t="str" cm="1">
        <f t="array" ref="F13185">_xlfn.IFS(DmartSalesData[[#This Row],[sales]]&lt;2000,"LOW CATEGORY",DmartSalesData[[#This Row],[sales]]&lt;4000,"MEDIUM CATEGORY",DmartSalesData[[#This Row],[sales]]&gt;=4000,"HIGH CATEGORY")</f>
        <v>LOW CATEGORY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tr">
        <f>IF(AND(DmartSalesData[[#This Row],[profit]]&gt;=500,DmartSalesData[[#This Row],[sales]]&gt;=3000),"Good","Not Good")</f>
        <v>Not Good</v>
      </c>
      <c r="R13185" s="2">
        <f>YEAR(DmartSalesData[[#This Row],[order_date]])</f>
        <v>2023</v>
      </c>
    </row>
    <row r="13186" spans="1:18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 t="str" cm="1">
        <f t="array" ref="F13186">_xlfn.IFS(DmartSalesData[[#This Row],[sales]]&lt;2000,"LOW CATEGORY",DmartSalesData[[#This Row],[sales]]&lt;4000,"MEDIUM CATEGORY",DmartSalesData[[#This Row],[sales]]&gt;=4000,"HIGH CATEGORY")</f>
        <v>HIGH CATEGORY</v>
      </c>
      <c r="G13186" s="2">
        <v>0.43</v>
      </c>
      <c r="H13186" s="2">
        <f t="shared" ref="H13186:H13249" si="412">E13186*G13186</f>
        <v>2086.3944000000001</v>
      </c>
      <c r="I13186" s="2">
        <f t="shared" ref="I13186:I13249" si="413">E13186-H13186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tr">
        <f>IF(AND(DmartSalesData[[#This Row],[profit]]&gt;=500,DmartSalesData[[#This Row],[sales]]&gt;=3000),"Good","Not Good")</f>
        <v>Good</v>
      </c>
      <c r="R13186" s="2">
        <f>YEAR(DmartSalesData[[#This Row],[order_date]])</f>
        <v>2024</v>
      </c>
    </row>
    <row r="13187" spans="1:18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 t="str" cm="1">
        <f t="array" ref="F13187">_xlfn.IFS(DmartSalesData[[#This Row],[sales]]&lt;2000,"LOW CATEGORY",DmartSalesData[[#This Row],[sales]]&lt;4000,"MEDIUM CATEGORY",DmartSalesData[[#This Row],[sales]]&gt;=4000,"HIGH CATEGORY")</f>
        <v>LOW CATEGORY</v>
      </c>
      <c r="G13187" s="2">
        <v>0.14000000000000001</v>
      </c>
      <c r="H13187" s="2">
        <f t="shared" si="412"/>
        <v>215.41240000000002</v>
      </c>
      <c r="I13187" s="2">
        <f t="shared" si="413"/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tr">
        <f>IF(AND(DmartSalesData[[#This Row],[profit]]&gt;=500,DmartSalesData[[#This Row],[sales]]&gt;=3000),"Good","Not Good")</f>
        <v>Not Good</v>
      </c>
      <c r="R13187" s="2">
        <f>YEAR(DmartSalesData[[#This Row],[order_date]])</f>
        <v>2023</v>
      </c>
    </row>
    <row r="13188" spans="1:18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 t="str" cm="1">
        <f t="array" ref="F13188">_xlfn.IFS(DmartSalesData[[#This Row],[sales]]&lt;2000,"LOW CATEGORY",DmartSalesData[[#This Row],[sales]]&lt;4000,"MEDIUM CATEGORY",DmartSalesData[[#This Row],[sales]]&gt;=4000,"HIGH CATEGORY")</f>
        <v>MEDIUM CATEGORY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tr">
        <f>IF(AND(DmartSalesData[[#This Row],[profit]]&gt;=500,DmartSalesData[[#This Row],[sales]]&gt;=3000),"Good","Not Good")</f>
        <v>Good</v>
      </c>
      <c r="R13188" s="2">
        <f>YEAR(DmartSalesData[[#This Row],[order_date]])</f>
        <v>2023</v>
      </c>
    </row>
    <row r="13189" spans="1:18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 t="str" cm="1">
        <f t="array" ref="F13189">_xlfn.IFS(DmartSalesData[[#This Row],[sales]]&lt;2000,"LOW CATEGORY",DmartSalesData[[#This Row],[sales]]&lt;4000,"MEDIUM CATEGORY",DmartSalesData[[#This Row],[sales]]&gt;=4000,"HIGH CATEGORY")</f>
        <v>LOW CATEGORY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tr">
        <f>IF(AND(DmartSalesData[[#This Row],[profit]]&gt;=500,DmartSalesData[[#This Row],[sales]]&gt;=3000),"Good","Not Good")</f>
        <v>Not Good</v>
      </c>
      <c r="R13189" s="2">
        <f>YEAR(DmartSalesData[[#This Row],[order_date]])</f>
        <v>2023</v>
      </c>
    </row>
    <row r="13190" spans="1:18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 t="str" cm="1">
        <f t="array" ref="F13190">_xlfn.IFS(DmartSalesData[[#This Row],[sales]]&lt;2000,"LOW CATEGORY",DmartSalesData[[#This Row],[sales]]&lt;4000,"MEDIUM CATEGORY",DmartSalesData[[#This Row],[sales]]&gt;=4000,"HIGH CATEGORY")</f>
        <v>LOW CATEGORY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tr">
        <f>IF(AND(DmartSalesData[[#This Row],[profit]]&gt;=500,DmartSalesData[[#This Row],[sales]]&gt;=3000),"Good","Not Good")</f>
        <v>Not Good</v>
      </c>
      <c r="R13190" s="2">
        <f>YEAR(DmartSalesData[[#This Row],[order_date]])</f>
        <v>2024</v>
      </c>
    </row>
    <row r="13191" spans="1:18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 t="str" cm="1">
        <f t="array" ref="F13191">_xlfn.IFS(DmartSalesData[[#This Row],[sales]]&lt;2000,"LOW CATEGORY",DmartSalesData[[#This Row],[sales]]&lt;4000,"MEDIUM CATEGORY",DmartSalesData[[#This Row],[sales]]&gt;=4000,"HIGH CATEGORY")</f>
        <v>LOW CATEGORY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tr">
        <f>IF(AND(DmartSalesData[[#This Row],[profit]]&gt;=500,DmartSalesData[[#This Row],[sales]]&gt;=3000),"Good","Not Good")</f>
        <v>Not Good</v>
      </c>
      <c r="R13191" s="2">
        <f>YEAR(DmartSalesData[[#This Row],[order_date]])</f>
        <v>2024</v>
      </c>
    </row>
    <row r="13192" spans="1:18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 t="str" cm="1">
        <f t="array" ref="F13192">_xlfn.IFS(DmartSalesData[[#This Row],[sales]]&lt;2000,"LOW CATEGORY",DmartSalesData[[#This Row],[sales]]&lt;4000,"MEDIUM CATEGORY",DmartSalesData[[#This Row],[sales]]&gt;=4000,"HIGH CATEGORY")</f>
        <v>LOW CATEGORY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tr">
        <f>IF(AND(DmartSalesData[[#This Row],[profit]]&gt;=500,DmartSalesData[[#This Row],[sales]]&gt;=3000),"Good","Not Good")</f>
        <v>Not Good</v>
      </c>
      <c r="R13192" s="2">
        <f>YEAR(DmartSalesData[[#This Row],[order_date]])</f>
        <v>2024</v>
      </c>
    </row>
    <row r="13193" spans="1:18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 t="str" cm="1">
        <f t="array" ref="F13193">_xlfn.IFS(DmartSalesData[[#This Row],[sales]]&lt;2000,"LOW CATEGORY",DmartSalesData[[#This Row],[sales]]&lt;4000,"MEDIUM CATEGORY",DmartSalesData[[#This Row],[sales]]&gt;=4000,"HIGH CATEGORY")</f>
        <v>LOW CATEGORY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tr">
        <f>IF(AND(DmartSalesData[[#This Row],[profit]]&gt;=500,DmartSalesData[[#This Row],[sales]]&gt;=3000),"Good","Not Good")</f>
        <v>Not Good</v>
      </c>
      <c r="R13193" s="2">
        <f>YEAR(DmartSalesData[[#This Row],[order_date]])</f>
        <v>2024</v>
      </c>
    </row>
    <row r="13194" spans="1:18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 t="str" cm="1">
        <f t="array" ref="F13194">_xlfn.IFS(DmartSalesData[[#This Row],[sales]]&lt;2000,"LOW CATEGORY",DmartSalesData[[#This Row],[sales]]&lt;4000,"MEDIUM CATEGORY",DmartSalesData[[#This Row],[sales]]&gt;=4000,"HIGH CATEGORY")</f>
        <v>MEDIUM CATEGORY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tr">
        <f>IF(AND(DmartSalesData[[#This Row],[profit]]&gt;=500,DmartSalesData[[#This Row],[sales]]&gt;=3000),"Good","Not Good")</f>
        <v>Good</v>
      </c>
      <c r="R13194" s="2">
        <f>YEAR(DmartSalesData[[#This Row],[order_date]])</f>
        <v>2024</v>
      </c>
    </row>
    <row r="13195" spans="1:18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 t="str" cm="1">
        <f t="array" ref="F13195">_xlfn.IFS(DmartSalesData[[#This Row],[sales]]&lt;2000,"LOW CATEGORY",DmartSalesData[[#This Row],[sales]]&lt;4000,"MEDIUM CATEGORY",DmartSalesData[[#This Row],[sales]]&gt;=4000,"HIGH CATEGORY")</f>
        <v>MEDIUM CATEGORY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tr">
        <f>IF(AND(DmartSalesData[[#This Row],[profit]]&gt;=500,DmartSalesData[[#This Row],[sales]]&gt;=3000),"Good","Not Good")</f>
        <v>Not Good</v>
      </c>
      <c r="R13195" s="2">
        <f>YEAR(DmartSalesData[[#This Row],[order_date]])</f>
        <v>2024</v>
      </c>
    </row>
    <row r="13196" spans="1:18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 t="str" cm="1">
        <f t="array" ref="F13196">_xlfn.IFS(DmartSalesData[[#This Row],[sales]]&lt;2000,"LOW CATEGORY",DmartSalesData[[#This Row],[sales]]&lt;4000,"MEDIUM CATEGORY",DmartSalesData[[#This Row],[sales]]&gt;=4000,"HIGH CATEGORY")</f>
        <v>MEDIUM CATEGORY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tr">
        <f>IF(AND(DmartSalesData[[#This Row],[profit]]&gt;=500,DmartSalesData[[#This Row],[sales]]&gt;=3000),"Good","Not Good")</f>
        <v>Good</v>
      </c>
      <c r="R13196" s="2">
        <f>YEAR(DmartSalesData[[#This Row],[order_date]])</f>
        <v>2023</v>
      </c>
    </row>
    <row r="13197" spans="1:18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 t="str" cm="1">
        <f t="array" ref="F13197">_xlfn.IFS(DmartSalesData[[#This Row],[sales]]&lt;2000,"LOW CATEGORY",DmartSalesData[[#This Row],[sales]]&lt;4000,"MEDIUM CATEGORY",DmartSalesData[[#This Row],[sales]]&gt;=4000,"HIGH CATEGORY")</f>
        <v>MEDIUM CATEGORY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tr">
        <f>IF(AND(DmartSalesData[[#This Row],[profit]]&gt;=500,DmartSalesData[[#This Row],[sales]]&gt;=3000),"Good","Not Good")</f>
        <v>Good</v>
      </c>
      <c r="R13197" s="2">
        <f>YEAR(DmartSalesData[[#This Row],[order_date]])</f>
        <v>2024</v>
      </c>
    </row>
    <row r="13198" spans="1:18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 t="str" cm="1">
        <f t="array" ref="F13198">_xlfn.IFS(DmartSalesData[[#This Row],[sales]]&lt;2000,"LOW CATEGORY",DmartSalesData[[#This Row],[sales]]&lt;4000,"MEDIUM CATEGORY",DmartSalesData[[#This Row],[sales]]&gt;=4000,"HIGH CATEGORY")</f>
        <v>HIGH CATEGORY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tr">
        <f>IF(AND(DmartSalesData[[#This Row],[profit]]&gt;=500,DmartSalesData[[#This Row],[sales]]&gt;=3000),"Good","Not Good")</f>
        <v>Not Good</v>
      </c>
      <c r="R13198" s="2">
        <f>YEAR(DmartSalesData[[#This Row],[order_date]])</f>
        <v>2023</v>
      </c>
    </row>
    <row r="13199" spans="1:18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 t="str" cm="1">
        <f t="array" ref="F13199">_xlfn.IFS(DmartSalesData[[#This Row],[sales]]&lt;2000,"LOW CATEGORY",DmartSalesData[[#This Row],[sales]]&lt;4000,"MEDIUM CATEGORY",DmartSalesData[[#This Row],[sales]]&gt;=4000,"HIGH CATEGORY")</f>
        <v>HIGH CATEGORY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tr">
        <f>IF(AND(DmartSalesData[[#This Row],[profit]]&gt;=500,DmartSalesData[[#This Row],[sales]]&gt;=3000),"Good","Not Good")</f>
        <v>Good</v>
      </c>
      <c r="R13199" s="2">
        <f>YEAR(DmartSalesData[[#This Row],[order_date]])</f>
        <v>2023</v>
      </c>
    </row>
    <row r="13200" spans="1:18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 t="str" cm="1">
        <f t="array" ref="F13200">_xlfn.IFS(DmartSalesData[[#This Row],[sales]]&lt;2000,"LOW CATEGORY",DmartSalesData[[#This Row],[sales]]&lt;4000,"MEDIUM CATEGORY",DmartSalesData[[#This Row],[sales]]&gt;=4000,"HIGH CATEGORY")</f>
        <v>HIGH CATEGORY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tr">
        <f>IF(AND(DmartSalesData[[#This Row],[profit]]&gt;=500,DmartSalesData[[#This Row],[sales]]&gt;=3000),"Good","Not Good")</f>
        <v>Good</v>
      </c>
      <c r="R13200" s="2">
        <f>YEAR(DmartSalesData[[#This Row],[order_date]])</f>
        <v>2024</v>
      </c>
    </row>
    <row r="13201" spans="1:18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 t="str" cm="1">
        <f t="array" ref="F13201">_xlfn.IFS(DmartSalesData[[#This Row],[sales]]&lt;2000,"LOW CATEGORY",DmartSalesData[[#This Row],[sales]]&lt;4000,"MEDIUM CATEGORY",DmartSalesData[[#This Row],[sales]]&gt;=4000,"HIGH CATEGORY")</f>
        <v>MEDIUM CATEGORY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tr">
        <f>IF(AND(DmartSalesData[[#This Row],[profit]]&gt;=500,DmartSalesData[[#This Row],[sales]]&gt;=3000),"Good","Not Good")</f>
        <v>Not Good</v>
      </c>
      <c r="R13201" s="2">
        <f>YEAR(DmartSalesData[[#This Row],[order_date]])</f>
        <v>2024</v>
      </c>
    </row>
    <row r="13202" spans="1:18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 t="str" cm="1">
        <f t="array" ref="F13202">_xlfn.IFS(DmartSalesData[[#This Row],[sales]]&lt;2000,"LOW CATEGORY",DmartSalesData[[#This Row],[sales]]&lt;4000,"MEDIUM CATEGORY",DmartSalesData[[#This Row],[sales]]&gt;=4000,"HIGH CATEGORY")</f>
        <v>LOW CATEGORY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tr">
        <f>IF(AND(DmartSalesData[[#This Row],[profit]]&gt;=500,DmartSalesData[[#This Row],[sales]]&gt;=3000),"Good","Not Good")</f>
        <v>Not Good</v>
      </c>
      <c r="R13202" s="2">
        <f>YEAR(DmartSalesData[[#This Row],[order_date]])</f>
        <v>2024</v>
      </c>
    </row>
    <row r="13203" spans="1:18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 t="str" cm="1">
        <f t="array" ref="F13203">_xlfn.IFS(DmartSalesData[[#This Row],[sales]]&lt;2000,"LOW CATEGORY",DmartSalesData[[#This Row],[sales]]&lt;4000,"MEDIUM CATEGORY",DmartSalesData[[#This Row],[sales]]&gt;=4000,"HIGH CATEGORY")</f>
        <v>MEDIUM CATEGORY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tr">
        <f>IF(AND(DmartSalesData[[#This Row],[profit]]&gt;=500,DmartSalesData[[#This Row],[sales]]&gt;=3000),"Good","Not Good")</f>
        <v>Not Good</v>
      </c>
      <c r="R13203" s="2">
        <f>YEAR(DmartSalesData[[#This Row],[order_date]])</f>
        <v>2023</v>
      </c>
    </row>
    <row r="13204" spans="1:18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 t="str" cm="1">
        <f t="array" ref="F13204">_xlfn.IFS(DmartSalesData[[#This Row],[sales]]&lt;2000,"LOW CATEGORY",DmartSalesData[[#This Row],[sales]]&lt;4000,"MEDIUM CATEGORY",DmartSalesData[[#This Row],[sales]]&gt;=4000,"HIGH CATEGORY")</f>
        <v>MEDIUM CATEGORY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tr">
        <f>IF(AND(DmartSalesData[[#This Row],[profit]]&gt;=500,DmartSalesData[[#This Row],[sales]]&gt;=3000),"Good","Not Good")</f>
        <v>Not Good</v>
      </c>
      <c r="R13204" s="2">
        <f>YEAR(DmartSalesData[[#This Row],[order_date]])</f>
        <v>2024</v>
      </c>
    </row>
    <row r="13205" spans="1:18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 t="str" cm="1">
        <f t="array" ref="F13205">_xlfn.IFS(DmartSalesData[[#This Row],[sales]]&lt;2000,"LOW CATEGORY",DmartSalesData[[#This Row],[sales]]&lt;4000,"MEDIUM CATEGORY",DmartSalesData[[#This Row],[sales]]&gt;=4000,"HIGH CATEGORY")</f>
        <v>LOW CATEGORY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tr">
        <f>IF(AND(DmartSalesData[[#This Row],[profit]]&gt;=500,DmartSalesData[[#This Row],[sales]]&gt;=3000),"Good","Not Good")</f>
        <v>Not Good</v>
      </c>
      <c r="R13205" s="2">
        <f>YEAR(DmartSalesData[[#This Row],[order_date]])</f>
        <v>2023</v>
      </c>
    </row>
    <row r="13206" spans="1:18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 t="str" cm="1">
        <f t="array" ref="F13206">_xlfn.IFS(DmartSalesData[[#This Row],[sales]]&lt;2000,"LOW CATEGORY",DmartSalesData[[#This Row],[sales]]&lt;4000,"MEDIUM CATEGORY",DmartSalesData[[#This Row],[sales]]&gt;=4000,"HIGH CATEGORY")</f>
        <v>MEDIUM CATEGORY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tr">
        <f>IF(AND(DmartSalesData[[#This Row],[profit]]&gt;=500,DmartSalesData[[#This Row],[sales]]&gt;=3000),"Good","Not Good")</f>
        <v>Not Good</v>
      </c>
      <c r="R13206" s="2">
        <f>YEAR(DmartSalesData[[#This Row],[order_date]])</f>
        <v>2024</v>
      </c>
    </row>
    <row r="13207" spans="1:18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 t="str" cm="1">
        <f t="array" ref="F13207">_xlfn.IFS(DmartSalesData[[#This Row],[sales]]&lt;2000,"LOW CATEGORY",DmartSalesData[[#This Row],[sales]]&lt;4000,"MEDIUM CATEGORY",DmartSalesData[[#This Row],[sales]]&gt;=4000,"HIGH CATEGORY")</f>
        <v>LOW CATEGORY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tr">
        <f>IF(AND(DmartSalesData[[#This Row],[profit]]&gt;=500,DmartSalesData[[#This Row],[sales]]&gt;=3000),"Good","Not Good")</f>
        <v>Not Good</v>
      </c>
      <c r="R13207" s="2">
        <f>YEAR(DmartSalesData[[#This Row],[order_date]])</f>
        <v>2023</v>
      </c>
    </row>
    <row r="13208" spans="1:18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 t="str" cm="1">
        <f t="array" ref="F13208">_xlfn.IFS(DmartSalesData[[#This Row],[sales]]&lt;2000,"LOW CATEGORY",DmartSalesData[[#This Row],[sales]]&lt;4000,"MEDIUM CATEGORY",DmartSalesData[[#This Row],[sales]]&gt;=4000,"HIGH CATEGORY")</f>
        <v>LOW CATEGORY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tr">
        <f>IF(AND(DmartSalesData[[#This Row],[profit]]&gt;=500,DmartSalesData[[#This Row],[sales]]&gt;=3000),"Good","Not Good")</f>
        <v>Not Good</v>
      </c>
      <c r="R13208" s="2">
        <f>YEAR(DmartSalesData[[#This Row],[order_date]])</f>
        <v>2024</v>
      </c>
    </row>
    <row r="13209" spans="1:18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 t="str" cm="1">
        <f t="array" ref="F13209">_xlfn.IFS(DmartSalesData[[#This Row],[sales]]&lt;2000,"LOW CATEGORY",DmartSalesData[[#This Row],[sales]]&lt;4000,"MEDIUM CATEGORY",DmartSalesData[[#This Row],[sales]]&gt;=4000,"HIGH CATEGORY")</f>
        <v>MEDIUM CATEGORY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tr">
        <f>IF(AND(DmartSalesData[[#This Row],[profit]]&gt;=500,DmartSalesData[[#This Row],[sales]]&gt;=3000),"Good","Not Good")</f>
        <v>Not Good</v>
      </c>
      <c r="R13209" s="2">
        <f>YEAR(DmartSalesData[[#This Row],[order_date]])</f>
        <v>2023</v>
      </c>
    </row>
    <row r="13210" spans="1:18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 t="str" cm="1">
        <f t="array" ref="F13210">_xlfn.IFS(DmartSalesData[[#This Row],[sales]]&lt;2000,"LOW CATEGORY",DmartSalesData[[#This Row],[sales]]&lt;4000,"MEDIUM CATEGORY",DmartSalesData[[#This Row],[sales]]&gt;=4000,"HIGH CATEGORY")</f>
        <v>LOW CATEGORY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tr">
        <f>IF(AND(DmartSalesData[[#This Row],[profit]]&gt;=500,DmartSalesData[[#This Row],[sales]]&gt;=3000),"Good","Not Good")</f>
        <v>Not Good</v>
      </c>
      <c r="R13210" s="2">
        <f>YEAR(DmartSalesData[[#This Row],[order_date]])</f>
        <v>2024</v>
      </c>
    </row>
    <row r="13211" spans="1:18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 t="str" cm="1">
        <f t="array" ref="F13211">_xlfn.IFS(DmartSalesData[[#This Row],[sales]]&lt;2000,"LOW CATEGORY",DmartSalesData[[#This Row],[sales]]&lt;4000,"MEDIUM CATEGORY",DmartSalesData[[#This Row],[sales]]&gt;=4000,"HIGH CATEGORY")</f>
        <v>LOW CATEGORY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tr">
        <f>IF(AND(DmartSalesData[[#This Row],[profit]]&gt;=500,DmartSalesData[[#This Row],[sales]]&gt;=3000),"Good","Not Good")</f>
        <v>Not Good</v>
      </c>
      <c r="R13211" s="2">
        <f>YEAR(DmartSalesData[[#This Row],[order_date]])</f>
        <v>2024</v>
      </c>
    </row>
    <row r="13212" spans="1:18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 t="str" cm="1">
        <f t="array" ref="F13212">_xlfn.IFS(DmartSalesData[[#This Row],[sales]]&lt;2000,"LOW CATEGORY",DmartSalesData[[#This Row],[sales]]&lt;4000,"MEDIUM CATEGORY",DmartSalesData[[#This Row],[sales]]&gt;=4000,"HIGH CATEGORY")</f>
        <v>LOW CATEGORY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tr">
        <f>IF(AND(DmartSalesData[[#This Row],[profit]]&gt;=500,DmartSalesData[[#This Row],[sales]]&gt;=3000),"Good","Not Good")</f>
        <v>Not Good</v>
      </c>
      <c r="R13212" s="2">
        <f>YEAR(DmartSalesData[[#This Row],[order_date]])</f>
        <v>2023</v>
      </c>
    </row>
    <row r="13213" spans="1:18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 t="str" cm="1">
        <f t="array" ref="F13213">_xlfn.IFS(DmartSalesData[[#This Row],[sales]]&lt;2000,"LOW CATEGORY",DmartSalesData[[#This Row],[sales]]&lt;4000,"MEDIUM CATEGORY",DmartSalesData[[#This Row],[sales]]&gt;=4000,"HIGH CATEGORY")</f>
        <v>LOW CATEGORY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tr">
        <f>IF(AND(DmartSalesData[[#This Row],[profit]]&gt;=500,DmartSalesData[[#This Row],[sales]]&gt;=3000),"Good","Not Good")</f>
        <v>Not Good</v>
      </c>
      <c r="R13213" s="2">
        <f>YEAR(DmartSalesData[[#This Row],[order_date]])</f>
        <v>2023</v>
      </c>
    </row>
    <row r="13214" spans="1:18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 t="str" cm="1">
        <f t="array" ref="F13214">_xlfn.IFS(DmartSalesData[[#This Row],[sales]]&lt;2000,"LOW CATEGORY",DmartSalesData[[#This Row],[sales]]&lt;4000,"MEDIUM CATEGORY",DmartSalesData[[#This Row],[sales]]&gt;=4000,"HIGH CATEGORY")</f>
        <v>LOW CATEGORY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tr">
        <f>IF(AND(DmartSalesData[[#This Row],[profit]]&gt;=500,DmartSalesData[[#This Row],[sales]]&gt;=3000),"Good","Not Good")</f>
        <v>Not Good</v>
      </c>
      <c r="R13214" s="2">
        <f>YEAR(DmartSalesData[[#This Row],[order_date]])</f>
        <v>2024</v>
      </c>
    </row>
    <row r="13215" spans="1:18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 t="str" cm="1">
        <f t="array" ref="F13215">_xlfn.IFS(DmartSalesData[[#This Row],[sales]]&lt;2000,"LOW CATEGORY",DmartSalesData[[#This Row],[sales]]&lt;4000,"MEDIUM CATEGORY",DmartSalesData[[#This Row],[sales]]&gt;=4000,"HIGH CATEGORY")</f>
        <v>LOW CATEGORY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tr">
        <f>IF(AND(DmartSalesData[[#This Row],[profit]]&gt;=500,DmartSalesData[[#This Row],[sales]]&gt;=3000),"Good","Not Good")</f>
        <v>Not Good</v>
      </c>
      <c r="R13215" s="2">
        <f>YEAR(DmartSalesData[[#This Row],[order_date]])</f>
        <v>2024</v>
      </c>
    </row>
    <row r="13216" spans="1:18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 t="str" cm="1">
        <f t="array" ref="F13216">_xlfn.IFS(DmartSalesData[[#This Row],[sales]]&lt;2000,"LOW CATEGORY",DmartSalesData[[#This Row],[sales]]&lt;4000,"MEDIUM CATEGORY",DmartSalesData[[#This Row],[sales]]&gt;=4000,"HIGH CATEGORY")</f>
        <v>LOW CATEGORY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tr">
        <f>IF(AND(DmartSalesData[[#This Row],[profit]]&gt;=500,DmartSalesData[[#This Row],[sales]]&gt;=3000),"Good","Not Good")</f>
        <v>Not Good</v>
      </c>
      <c r="R13216" s="2">
        <f>YEAR(DmartSalesData[[#This Row],[order_date]])</f>
        <v>2023</v>
      </c>
    </row>
    <row r="13217" spans="1:18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 t="str" cm="1">
        <f t="array" ref="F13217">_xlfn.IFS(DmartSalesData[[#This Row],[sales]]&lt;2000,"LOW CATEGORY",DmartSalesData[[#This Row],[sales]]&lt;4000,"MEDIUM CATEGORY",DmartSalesData[[#This Row],[sales]]&gt;=4000,"HIGH CATEGORY")</f>
        <v>LOW CATEGORY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tr">
        <f>IF(AND(DmartSalesData[[#This Row],[profit]]&gt;=500,DmartSalesData[[#This Row],[sales]]&gt;=3000),"Good","Not Good")</f>
        <v>Not Good</v>
      </c>
      <c r="R13217" s="2">
        <f>YEAR(DmartSalesData[[#This Row],[order_date]])</f>
        <v>2023</v>
      </c>
    </row>
    <row r="13218" spans="1:18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 t="str" cm="1">
        <f t="array" ref="F13218">_xlfn.IFS(DmartSalesData[[#This Row],[sales]]&lt;2000,"LOW CATEGORY",DmartSalesData[[#This Row],[sales]]&lt;4000,"MEDIUM CATEGORY",DmartSalesData[[#This Row],[sales]]&gt;=4000,"HIGH CATEGORY")</f>
        <v>LOW CATEGORY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tr">
        <f>IF(AND(DmartSalesData[[#This Row],[profit]]&gt;=500,DmartSalesData[[#This Row],[sales]]&gt;=3000),"Good","Not Good")</f>
        <v>Not Good</v>
      </c>
      <c r="R13218" s="2">
        <f>YEAR(DmartSalesData[[#This Row],[order_date]])</f>
        <v>2024</v>
      </c>
    </row>
    <row r="13219" spans="1:18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 t="str" cm="1">
        <f t="array" ref="F13219">_xlfn.IFS(DmartSalesData[[#This Row],[sales]]&lt;2000,"LOW CATEGORY",DmartSalesData[[#This Row],[sales]]&lt;4000,"MEDIUM CATEGORY",DmartSalesData[[#This Row],[sales]]&gt;=4000,"HIGH CATEGORY")</f>
        <v>MEDIUM CATEGORY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tr">
        <f>IF(AND(DmartSalesData[[#This Row],[profit]]&gt;=500,DmartSalesData[[#This Row],[sales]]&gt;=3000),"Good","Not Good")</f>
        <v>Not Good</v>
      </c>
      <c r="R13219" s="2">
        <f>YEAR(DmartSalesData[[#This Row],[order_date]])</f>
        <v>2024</v>
      </c>
    </row>
    <row r="13220" spans="1:18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 t="str" cm="1">
        <f t="array" ref="F13220">_xlfn.IFS(DmartSalesData[[#This Row],[sales]]&lt;2000,"LOW CATEGORY",DmartSalesData[[#This Row],[sales]]&lt;4000,"MEDIUM CATEGORY",DmartSalesData[[#This Row],[sales]]&gt;=4000,"HIGH CATEGORY")</f>
        <v>LOW CATEGORY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tr">
        <f>IF(AND(DmartSalesData[[#This Row],[profit]]&gt;=500,DmartSalesData[[#This Row],[sales]]&gt;=3000),"Good","Not Good")</f>
        <v>Not Good</v>
      </c>
      <c r="R13220" s="2">
        <f>YEAR(DmartSalesData[[#This Row],[order_date]])</f>
        <v>2023</v>
      </c>
    </row>
    <row r="13221" spans="1:18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 t="str" cm="1">
        <f t="array" ref="F13221">_xlfn.IFS(DmartSalesData[[#This Row],[sales]]&lt;2000,"LOW CATEGORY",DmartSalesData[[#This Row],[sales]]&lt;4000,"MEDIUM CATEGORY",DmartSalesData[[#This Row],[sales]]&gt;=4000,"HIGH CATEGORY")</f>
        <v>MEDIUM CATEGORY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tr">
        <f>IF(AND(DmartSalesData[[#This Row],[profit]]&gt;=500,DmartSalesData[[#This Row],[sales]]&gt;=3000),"Good","Not Good")</f>
        <v>Good</v>
      </c>
      <c r="R13221" s="2">
        <f>YEAR(DmartSalesData[[#This Row],[order_date]])</f>
        <v>2024</v>
      </c>
    </row>
    <row r="13222" spans="1:18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 t="str" cm="1">
        <f t="array" ref="F13222">_xlfn.IFS(DmartSalesData[[#This Row],[sales]]&lt;2000,"LOW CATEGORY",DmartSalesData[[#This Row],[sales]]&lt;4000,"MEDIUM CATEGORY",DmartSalesData[[#This Row],[sales]]&gt;=4000,"HIGH CATEGORY")</f>
        <v>MEDIUM CATEGORY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tr">
        <f>IF(AND(DmartSalesData[[#This Row],[profit]]&gt;=500,DmartSalesData[[#This Row],[sales]]&gt;=3000),"Good","Not Good")</f>
        <v>Not Good</v>
      </c>
      <c r="R13222" s="2">
        <f>YEAR(DmartSalesData[[#This Row],[order_date]])</f>
        <v>2023</v>
      </c>
    </row>
    <row r="13223" spans="1:18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 t="str" cm="1">
        <f t="array" ref="F13223">_xlfn.IFS(DmartSalesData[[#This Row],[sales]]&lt;2000,"LOW CATEGORY",DmartSalesData[[#This Row],[sales]]&lt;4000,"MEDIUM CATEGORY",DmartSalesData[[#This Row],[sales]]&gt;=4000,"HIGH CATEGORY")</f>
        <v>MEDIUM CATEGORY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tr">
        <f>IF(AND(DmartSalesData[[#This Row],[profit]]&gt;=500,DmartSalesData[[#This Row],[sales]]&gt;=3000),"Good","Not Good")</f>
        <v>Not Good</v>
      </c>
      <c r="R13223" s="2">
        <f>YEAR(DmartSalesData[[#This Row],[order_date]])</f>
        <v>2023</v>
      </c>
    </row>
    <row r="13224" spans="1:18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 t="str" cm="1">
        <f t="array" ref="F13224">_xlfn.IFS(DmartSalesData[[#This Row],[sales]]&lt;2000,"LOW CATEGORY",DmartSalesData[[#This Row],[sales]]&lt;4000,"MEDIUM CATEGORY",DmartSalesData[[#This Row],[sales]]&gt;=4000,"HIGH CATEGORY")</f>
        <v>MEDIUM CATEGORY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tr">
        <f>IF(AND(DmartSalesData[[#This Row],[profit]]&gt;=500,DmartSalesData[[#This Row],[sales]]&gt;=3000),"Good","Not Good")</f>
        <v>Not Good</v>
      </c>
      <c r="R13224" s="2">
        <f>YEAR(DmartSalesData[[#This Row],[order_date]])</f>
        <v>2023</v>
      </c>
    </row>
    <row r="13225" spans="1:18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 t="str" cm="1">
        <f t="array" ref="F13225">_xlfn.IFS(DmartSalesData[[#This Row],[sales]]&lt;2000,"LOW CATEGORY",DmartSalesData[[#This Row],[sales]]&lt;4000,"MEDIUM CATEGORY",DmartSalesData[[#This Row],[sales]]&gt;=4000,"HIGH CATEGORY")</f>
        <v>MEDIUM CATEGORY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tr">
        <f>IF(AND(DmartSalesData[[#This Row],[profit]]&gt;=500,DmartSalesData[[#This Row],[sales]]&gt;=3000),"Good","Not Good")</f>
        <v>Not Good</v>
      </c>
      <c r="R13225" s="2">
        <f>YEAR(DmartSalesData[[#This Row],[order_date]])</f>
        <v>2024</v>
      </c>
    </row>
    <row r="13226" spans="1:18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 t="str" cm="1">
        <f t="array" ref="F13226">_xlfn.IFS(DmartSalesData[[#This Row],[sales]]&lt;2000,"LOW CATEGORY",DmartSalesData[[#This Row],[sales]]&lt;4000,"MEDIUM CATEGORY",DmartSalesData[[#This Row],[sales]]&gt;=4000,"HIGH CATEGORY")</f>
        <v>HIGH CATEGORY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tr">
        <f>IF(AND(DmartSalesData[[#This Row],[profit]]&gt;=500,DmartSalesData[[#This Row],[sales]]&gt;=3000),"Good","Not Good")</f>
        <v>Good</v>
      </c>
      <c r="R13226" s="2">
        <f>YEAR(DmartSalesData[[#This Row],[order_date]])</f>
        <v>2023</v>
      </c>
    </row>
    <row r="13227" spans="1:18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 t="str" cm="1">
        <f t="array" ref="F13227">_xlfn.IFS(DmartSalesData[[#This Row],[sales]]&lt;2000,"LOW CATEGORY",DmartSalesData[[#This Row],[sales]]&lt;4000,"MEDIUM CATEGORY",DmartSalesData[[#This Row],[sales]]&gt;=4000,"HIGH CATEGORY")</f>
        <v>LOW CATEGORY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tr">
        <f>IF(AND(DmartSalesData[[#This Row],[profit]]&gt;=500,DmartSalesData[[#This Row],[sales]]&gt;=3000),"Good","Not Good")</f>
        <v>Not Good</v>
      </c>
      <c r="R13227" s="2">
        <f>YEAR(DmartSalesData[[#This Row],[order_date]])</f>
        <v>2024</v>
      </c>
    </row>
    <row r="13228" spans="1:18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 t="str" cm="1">
        <f t="array" ref="F13228">_xlfn.IFS(DmartSalesData[[#This Row],[sales]]&lt;2000,"LOW CATEGORY",DmartSalesData[[#This Row],[sales]]&lt;4000,"MEDIUM CATEGORY",DmartSalesData[[#This Row],[sales]]&gt;=4000,"HIGH CATEGORY")</f>
        <v>LOW CATEGORY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tr">
        <f>IF(AND(DmartSalesData[[#This Row],[profit]]&gt;=500,DmartSalesData[[#This Row],[sales]]&gt;=3000),"Good","Not Good")</f>
        <v>Not Good</v>
      </c>
      <c r="R13228" s="2">
        <f>YEAR(DmartSalesData[[#This Row],[order_date]])</f>
        <v>2024</v>
      </c>
    </row>
    <row r="13229" spans="1:18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 t="str" cm="1">
        <f t="array" ref="F13229">_xlfn.IFS(DmartSalesData[[#This Row],[sales]]&lt;2000,"LOW CATEGORY",DmartSalesData[[#This Row],[sales]]&lt;4000,"MEDIUM CATEGORY",DmartSalesData[[#This Row],[sales]]&gt;=4000,"HIGH CATEGORY")</f>
        <v>LOW CATEGORY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tr">
        <f>IF(AND(DmartSalesData[[#This Row],[profit]]&gt;=500,DmartSalesData[[#This Row],[sales]]&gt;=3000),"Good","Not Good")</f>
        <v>Not Good</v>
      </c>
      <c r="R13229" s="2">
        <f>YEAR(DmartSalesData[[#This Row],[order_date]])</f>
        <v>2024</v>
      </c>
    </row>
    <row r="13230" spans="1:18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 t="str" cm="1">
        <f t="array" ref="F13230">_xlfn.IFS(DmartSalesData[[#This Row],[sales]]&lt;2000,"LOW CATEGORY",DmartSalesData[[#This Row],[sales]]&lt;4000,"MEDIUM CATEGORY",DmartSalesData[[#This Row],[sales]]&gt;=4000,"HIGH CATEGORY")</f>
        <v>HIGH CATEGORY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tr">
        <f>IF(AND(DmartSalesData[[#This Row],[profit]]&gt;=500,DmartSalesData[[#This Row],[sales]]&gt;=3000),"Good","Not Good")</f>
        <v>Good</v>
      </c>
      <c r="R13230" s="2">
        <f>YEAR(DmartSalesData[[#This Row],[order_date]])</f>
        <v>2024</v>
      </c>
    </row>
    <row r="13231" spans="1:18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 t="str" cm="1">
        <f t="array" ref="F13231">_xlfn.IFS(DmartSalesData[[#This Row],[sales]]&lt;2000,"LOW CATEGORY",DmartSalesData[[#This Row],[sales]]&lt;4000,"MEDIUM CATEGORY",DmartSalesData[[#This Row],[sales]]&gt;=4000,"HIGH CATEGORY")</f>
        <v>HIGH CATEGORY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tr">
        <f>IF(AND(DmartSalesData[[#This Row],[profit]]&gt;=500,DmartSalesData[[#This Row],[sales]]&gt;=3000),"Good","Not Good")</f>
        <v>Good</v>
      </c>
      <c r="R13231" s="2">
        <f>YEAR(DmartSalesData[[#This Row],[order_date]])</f>
        <v>2023</v>
      </c>
    </row>
    <row r="13232" spans="1:18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 t="str" cm="1">
        <f t="array" ref="F13232">_xlfn.IFS(DmartSalesData[[#This Row],[sales]]&lt;2000,"LOW CATEGORY",DmartSalesData[[#This Row],[sales]]&lt;4000,"MEDIUM CATEGORY",DmartSalesData[[#This Row],[sales]]&gt;=4000,"HIGH CATEGORY")</f>
        <v>HIGH CATEGORY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tr">
        <f>IF(AND(DmartSalesData[[#This Row],[profit]]&gt;=500,DmartSalesData[[#This Row],[sales]]&gt;=3000),"Good","Not Good")</f>
        <v>Good</v>
      </c>
      <c r="R13232" s="2">
        <f>YEAR(DmartSalesData[[#This Row],[order_date]])</f>
        <v>2024</v>
      </c>
    </row>
    <row r="13233" spans="1:18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 t="str" cm="1">
        <f t="array" ref="F13233">_xlfn.IFS(DmartSalesData[[#This Row],[sales]]&lt;2000,"LOW CATEGORY",DmartSalesData[[#This Row],[sales]]&lt;4000,"MEDIUM CATEGORY",DmartSalesData[[#This Row],[sales]]&gt;=4000,"HIGH CATEGORY")</f>
        <v>MEDIUM CATEGORY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tr">
        <f>IF(AND(DmartSalesData[[#This Row],[profit]]&gt;=500,DmartSalesData[[#This Row],[sales]]&gt;=3000),"Good","Not Good")</f>
        <v>Not Good</v>
      </c>
      <c r="R13233" s="2">
        <f>YEAR(DmartSalesData[[#This Row],[order_date]])</f>
        <v>2023</v>
      </c>
    </row>
    <row r="13234" spans="1:18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 t="str" cm="1">
        <f t="array" ref="F13234">_xlfn.IFS(DmartSalesData[[#This Row],[sales]]&lt;2000,"LOW CATEGORY",DmartSalesData[[#This Row],[sales]]&lt;4000,"MEDIUM CATEGORY",DmartSalesData[[#This Row],[sales]]&gt;=4000,"HIGH CATEGORY")</f>
        <v>HIGH CATEGORY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tr">
        <f>IF(AND(DmartSalesData[[#This Row],[profit]]&gt;=500,DmartSalesData[[#This Row],[sales]]&gt;=3000),"Good","Not Good")</f>
        <v>Good</v>
      </c>
      <c r="R13234" s="2">
        <f>YEAR(DmartSalesData[[#This Row],[order_date]])</f>
        <v>2024</v>
      </c>
    </row>
    <row r="13235" spans="1:18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 t="str" cm="1">
        <f t="array" ref="F13235">_xlfn.IFS(DmartSalesData[[#This Row],[sales]]&lt;2000,"LOW CATEGORY",DmartSalesData[[#This Row],[sales]]&lt;4000,"MEDIUM CATEGORY",DmartSalesData[[#This Row],[sales]]&gt;=4000,"HIGH CATEGORY")</f>
        <v>LOW CATEGORY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tr">
        <f>IF(AND(DmartSalesData[[#This Row],[profit]]&gt;=500,DmartSalesData[[#This Row],[sales]]&gt;=3000),"Good","Not Good")</f>
        <v>Not Good</v>
      </c>
      <c r="R13235" s="2">
        <f>YEAR(DmartSalesData[[#This Row],[order_date]])</f>
        <v>2023</v>
      </c>
    </row>
    <row r="13236" spans="1:18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 t="str" cm="1">
        <f t="array" ref="F13236">_xlfn.IFS(DmartSalesData[[#This Row],[sales]]&lt;2000,"LOW CATEGORY",DmartSalesData[[#This Row],[sales]]&lt;4000,"MEDIUM CATEGORY",DmartSalesData[[#This Row],[sales]]&gt;=4000,"HIGH CATEGORY")</f>
        <v>MEDIUM CATEGORY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tr">
        <f>IF(AND(DmartSalesData[[#This Row],[profit]]&gt;=500,DmartSalesData[[#This Row],[sales]]&gt;=3000),"Good","Not Good")</f>
        <v>Good</v>
      </c>
      <c r="R13236" s="2">
        <f>YEAR(DmartSalesData[[#This Row],[order_date]])</f>
        <v>2024</v>
      </c>
    </row>
    <row r="13237" spans="1:18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 t="str" cm="1">
        <f t="array" ref="F13237">_xlfn.IFS(DmartSalesData[[#This Row],[sales]]&lt;2000,"LOW CATEGORY",DmartSalesData[[#This Row],[sales]]&lt;4000,"MEDIUM CATEGORY",DmartSalesData[[#This Row],[sales]]&gt;=4000,"HIGH CATEGORY")</f>
        <v>HIGH CATEGORY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tr">
        <f>IF(AND(DmartSalesData[[#This Row],[profit]]&gt;=500,DmartSalesData[[#This Row],[sales]]&gt;=3000),"Good","Not Good")</f>
        <v>Good</v>
      </c>
      <c r="R13237" s="2">
        <f>YEAR(DmartSalesData[[#This Row],[order_date]])</f>
        <v>2023</v>
      </c>
    </row>
    <row r="13238" spans="1:18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 t="str" cm="1">
        <f t="array" ref="F13238">_xlfn.IFS(DmartSalesData[[#This Row],[sales]]&lt;2000,"LOW CATEGORY",DmartSalesData[[#This Row],[sales]]&lt;4000,"MEDIUM CATEGORY",DmartSalesData[[#This Row],[sales]]&gt;=4000,"HIGH CATEGORY")</f>
        <v>MEDIUM CATEGORY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tr">
        <f>IF(AND(DmartSalesData[[#This Row],[profit]]&gt;=500,DmartSalesData[[#This Row],[sales]]&gt;=3000),"Good","Not Good")</f>
        <v>Good</v>
      </c>
      <c r="R13238" s="2">
        <f>YEAR(DmartSalesData[[#This Row],[order_date]])</f>
        <v>2023</v>
      </c>
    </row>
    <row r="13239" spans="1:18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 t="str" cm="1">
        <f t="array" ref="F13239">_xlfn.IFS(DmartSalesData[[#This Row],[sales]]&lt;2000,"LOW CATEGORY",DmartSalesData[[#This Row],[sales]]&lt;4000,"MEDIUM CATEGORY",DmartSalesData[[#This Row],[sales]]&gt;=4000,"HIGH CATEGORY")</f>
        <v>LOW CATEGORY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tr">
        <f>IF(AND(DmartSalesData[[#This Row],[profit]]&gt;=500,DmartSalesData[[#This Row],[sales]]&gt;=3000),"Good","Not Good")</f>
        <v>Not Good</v>
      </c>
      <c r="R13239" s="2">
        <f>YEAR(DmartSalesData[[#This Row],[order_date]])</f>
        <v>2023</v>
      </c>
    </row>
    <row r="13240" spans="1:18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 t="str" cm="1">
        <f t="array" ref="F13240">_xlfn.IFS(DmartSalesData[[#This Row],[sales]]&lt;2000,"LOW CATEGORY",DmartSalesData[[#This Row],[sales]]&lt;4000,"MEDIUM CATEGORY",DmartSalesData[[#This Row],[sales]]&gt;=4000,"HIGH CATEGORY")</f>
        <v>MEDIUM CATEGORY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tr">
        <f>IF(AND(DmartSalesData[[#This Row],[profit]]&gt;=500,DmartSalesData[[#This Row],[sales]]&gt;=3000),"Good","Not Good")</f>
        <v>Not Good</v>
      </c>
      <c r="R13240" s="2">
        <f>YEAR(DmartSalesData[[#This Row],[order_date]])</f>
        <v>2024</v>
      </c>
    </row>
    <row r="13241" spans="1:18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 t="str" cm="1">
        <f t="array" ref="F13241">_xlfn.IFS(DmartSalesData[[#This Row],[sales]]&lt;2000,"LOW CATEGORY",DmartSalesData[[#This Row],[sales]]&lt;4000,"MEDIUM CATEGORY",DmartSalesData[[#This Row],[sales]]&gt;=4000,"HIGH CATEGORY")</f>
        <v>LOW CATEGORY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tr">
        <f>IF(AND(DmartSalesData[[#This Row],[profit]]&gt;=500,DmartSalesData[[#This Row],[sales]]&gt;=3000),"Good","Not Good")</f>
        <v>Not Good</v>
      </c>
      <c r="R13241" s="2">
        <f>YEAR(DmartSalesData[[#This Row],[order_date]])</f>
        <v>2023</v>
      </c>
    </row>
    <row r="13242" spans="1:18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 t="str" cm="1">
        <f t="array" ref="F13242">_xlfn.IFS(DmartSalesData[[#This Row],[sales]]&lt;2000,"LOW CATEGORY",DmartSalesData[[#This Row],[sales]]&lt;4000,"MEDIUM CATEGORY",DmartSalesData[[#This Row],[sales]]&gt;=4000,"HIGH CATEGORY")</f>
        <v>LOW CATEGORY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tr">
        <f>IF(AND(DmartSalesData[[#This Row],[profit]]&gt;=500,DmartSalesData[[#This Row],[sales]]&gt;=3000),"Good","Not Good")</f>
        <v>Not Good</v>
      </c>
      <c r="R13242" s="2">
        <f>YEAR(DmartSalesData[[#This Row],[order_date]])</f>
        <v>2024</v>
      </c>
    </row>
    <row r="13243" spans="1:18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 t="str" cm="1">
        <f t="array" ref="F13243">_xlfn.IFS(DmartSalesData[[#This Row],[sales]]&lt;2000,"LOW CATEGORY",DmartSalesData[[#This Row],[sales]]&lt;4000,"MEDIUM CATEGORY",DmartSalesData[[#This Row],[sales]]&gt;=4000,"HIGH CATEGORY")</f>
        <v>MEDIUM CATEGORY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tr">
        <f>IF(AND(DmartSalesData[[#This Row],[profit]]&gt;=500,DmartSalesData[[#This Row],[sales]]&gt;=3000),"Good","Not Good")</f>
        <v>Good</v>
      </c>
      <c r="R13243" s="2">
        <f>YEAR(DmartSalesData[[#This Row],[order_date]])</f>
        <v>2024</v>
      </c>
    </row>
    <row r="13244" spans="1:18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 t="str" cm="1">
        <f t="array" ref="F13244">_xlfn.IFS(DmartSalesData[[#This Row],[sales]]&lt;2000,"LOW CATEGORY",DmartSalesData[[#This Row],[sales]]&lt;4000,"MEDIUM CATEGORY",DmartSalesData[[#This Row],[sales]]&gt;=4000,"HIGH CATEGORY")</f>
        <v>LOW CATEGORY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tr">
        <f>IF(AND(DmartSalesData[[#This Row],[profit]]&gt;=500,DmartSalesData[[#This Row],[sales]]&gt;=3000),"Good","Not Good")</f>
        <v>Not Good</v>
      </c>
      <c r="R13244" s="2">
        <f>YEAR(DmartSalesData[[#This Row],[order_date]])</f>
        <v>2023</v>
      </c>
    </row>
    <row r="13245" spans="1:18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 t="str" cm="1">
        <f t="array" ref="F13245">_xlfn.IFS(DmartSalesData[[#This Row],[sales]]&lt;2000,"LOW CATEGORY",DmartSalesData[[#This Row],[sales]]&lt;4000,"MEDIUM CATEGORY",DmartSalesData[[#This Row],[sales]]&gt;=4000,"HIGH CATEGORY")</f>
        <v>LOW CATEGORY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tr">
        <f>IF(AND(DmartSalesData[[#This Row],[profit]]&gt;=500,DmartSalesData[[#This Row],[sales]]&gt;=3000),"Good","Not Good")</f>
        <v>Not Good</v>
      </c>
      <c r="R13245" s="2">
        <f>YEAR(DmartSalesData[[#This Row],[order_date]])</f>
        <v>2023</v>
      </c>
    </row>
    <row r="13246" spans="1:18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 t="str" cm="1">
        <f t="array" ref="F13246">_xlfn.IFS(DmartSalesData[[#This Row],[sales]]&lt;2000,"LOW CATEGORY",DmartSalesData[[#This Row],[sales]]&lt;4000,"MEDIUM CATEGORY",DmartSalesData[[#This Row],[sales]]&gt;=4000,"HIGH CATEGORY")</f>
        <v>MEDIUM CATEGORY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tr">
        <f>IF(AND(DmartSalesData[[#This Row],[profit]]&gt;=500,DmartSalesData[[#This Row],[sales]]&gt;=3000),"Good","Not Good")</f>
        <v>Not Good</v>
      </c>
      <c r="R13246" s="2">
        <f>YEAR(DmartSalesData[[#This Row],[order_date]])</f>
        <v>2024</v>
      </c>
    </row>
    <row r="13247" spans="1:18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 t="str" cm="1">
        <f t="array" ref="F13247">_xlfn.IFS(DmartSalesData[[#This Row],[sales]]&lt;2000,"LOW CATEGORY",DmartSalesData[[#This Row],[sales]]&lt;4000,"MEDIUM CATEGORY",DmartSalesData[[#This Row],[sales]]&gt;=4000,"HIGH CATEGORY")</f>
        <v>MEDIUM CATEGORY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tr">
        <f>IF(AND(DmartSalesData[[#This Row],[profit]]&gt;=500,DmartSalesData[[#This Row],[sales]]&gt;=3000),"Good","Not Good")</f>
        <v>Not Good</v>
      </c>
      <c r="R13247" s="2">
        <f>YEAR(DmartSalesData[[#This Row],[order_date]])</f>
        <v>2023</v>
      </c>
    </row>
    <row r="13248" spans="1:18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 t="str" cm="1">
        <f t="array" ref="F13248">_xlfn.IFS(DmartSalesData[[#This Row],[sales]]&lt;2000,"LOW CATEGORY",DmartSalesData[[#This Row],[sales]]&lt;4000,"MEDIUM CATEGORY",DmartSalesData[[#This Row],[sales]]&gt;=4000,"HIGH CATEGORY")</f>
        <v>LOW CATEGORY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tr">
        <f>IF(AND(DmartSalesData[[#This Row],[profit]]&gt;=500,DmartSalesData[[#This Row],[sales]]&gt;=3000),"Good","Not Good")</f>
        <v>Not Good</v>
      </c>
      <c r="R13248" s="2">
        <f>YEAR(DmartSalesData[[#This Row],[order_date]])</f>
        <v>2024</v>
      </c>
    </row>
    <row r="13249" spans="1:18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 t="str" cm="1">
        <f t="array" ref="F13249">_xlfn.IFS(DmartSalesData[[#This Row],[sales]]&lt;2000,"LOW CATEGORY",DmartSalesData[[#This Row],[sales]]&lt;4000,"MEDIUM CATEGORY",DmartSalesData[[#This Row],[sales]]&gt;=4000,"HIGH CATEGORY")</f>
        <v>LOW CATEGORY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tr">
        <f>IF(AND(DmartSalesData[[#This Row],[profit]]&gt;=500,DmartSalesData[[#This Row],[sales]]&gt;=3000),"Good","Not Good")</f>
        <v>Not Good</v>
      </c>
      <c r="R13249" s="2">
        <f>YEAR(DmartSalesData[[#This Row],[order_date]])</f>
        <v>2023</v>
      </c>
    </row>
    <row r="13250" spans="1:18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 t="str" cm="1">
        <f t="array" ref="F13250">_xlfn.IFS(DmartSalesData[[#This Row],[sales]]&lt;2000,"LOW CATEGORY",DmartSalesData[[#This Row],[sales]]&lt;4000,"MEDIUM CATEGORY",DmartSalesData[[#This Row],[sales]]&gt;=4000,"HIGH CATEGORY")</f>
        <v>HIGH CATEGORY</v>
      </c>
      <c r="G13250" s="2">
        <v>0.24</v>
      </c>
      <c r="H13250" s="2">
        <f t="shared" ref="H13250:H13313" si="414">E13250*G13250</f>
        <v>1061.3136</v>
      </c>
      <c r="I13250" s="2">
        <f t="shared" ref="I13250:I13313" si="415">E13250-H13250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tr">
        <f>IF(AND(DmartSalesData[[#This Row],[profit]]&gt;=500,DmartSalesData[[#This Row],[sales]]&gt;=3000),"Good","Not Good")</f>
        <v>Good</v>
      </c>
      <c r="R13250" s="2">
        <f>YEAR(DmartSalesData[[#This Row],[order_date]])</f>
        <v>2023</v>
      </c>
    </row>
    <row r="13251" spans="1:18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 t="str" cm="1">
        <f t="array" ref="F13251">_xlfn.IFS(DmartSalesData[[#This Row],[sales]]&lt;2000,"LOW CATEGORY",DmartSalesData[[#This Row],[sales]]&lt;4000,"MEDIUM CATEGORY",DmartSalesData[[#This Row],[sales]]&gt;=4000,"HIGH CATEGORY")</f>
        <v>LOW CATEGORY</v>
      </c>
      <c r="G13251" s="2">
        <v>0.28000000000000003</v>
      </c>
      <c r="H13251" s="2">
        <f t="shared" si="414"/>
        <v>186.12720000000002</v>
      </c>
      <c r="I13251" s="2">
        <f t="shared" si="415"/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tr">
        <f>IF(AND(DmartSalesData[[#This Row],[profit]]&gt;=500,DmartSalesData[[#This Row],[sales]]&gt;=3000),"Good","Not Good")</f>
        <v>Not Good</v>
      </c>
      <c r="R13251" s="2">
        <f>YEAR(DmartSalesData[[#This Row],[order_date]])</f>
        <v>2024</v>
      </c>
    </row>
    <row r="13252" spans="1:18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 t="str" cm="1">
        <f t="array" ref="F13252">_xlfn.IFS(DmartSalesData[[#This Row],[sales]]&lt;2000,"LOW CATEGORY",DmartSalesData[[#This Row],[sales]]&lt;4000,"MEDIUM CATEGORY",DmartSalesData[[#This Row],[sales]]&gt;=4000,"HIGH CATEGORY")</f>
        <v>MEDIUM CATEGORY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tr">
        <f>IF(AND(DmartSalesData[[#This Row],[profit]]&gt;=500,DmartSalesData[[#This Row],[sales]]&gt;=3000),"Good","Not Good")</f>
        <v>Not Good</v>
      </c>
      <c r="R13252" s="2">
        <f>YEAR(DmartSalesData[[#This Row],[order_date]])</f>
        <v>2024</v>
      </c>
    </row>
    <row r="13253" spans="1:18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 t="str" cm="1">
        <f t="array" ref="F13253">_xlfn.IFS(DmartSalesData[[#This Row],[sales]]&lt;2000,"LOW CATEGORY",DmartSalesData[[#This Row],[sales]]&lt;4000,"MEDIUM CATEGORY",DmartSalesData[[#This Row],[sales]]&gt;=4000,"HIGH CATEGORY")</f>
        <v>HIGH CATEGORY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tr">
        <f>IF(AND(DmartSalesData[[#This Row],[profit]]&gt;=500,DmartSalesData[[#This Row],[sales]]&gt;=3000),"Good","Not Good")</f>
        <v>Good</v>
      </c>
      <c r="R13253" s="2">
        <f>YEAR(DmartSalesData[[#This Row],[order_date]])</f>
        <v>2024</v>
      </c>
    </row>
    <row r="13254" spans="1:18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 t="str" cm="1">
        <f t="array" ref="F13254">_xlfn.IFS(DmartSalesData[[#This Row],[sales]]&lt;2000,"LOW CATEGORY",DmartSalesData[[#This Row],[sales]]&lt;4000,"MEDIUM CATEGORY",DmartSalesData[[#This Row],[sales]]&gt;=4000,"HIGH CATEGORY")</f>
        <v>MEDIUM CATEGORY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tr">
        <f>IF(AND(DmartSalesData[[#This Row],[profit]]&gt;=500,DmartSalesData[[#This Row],[sales]]&gt;=3000),"Good","Not Good")</f>
        <v>Not Good</v>
      </c>
      <c r="R13254" s="2">
        <f>YEAR(DmartSalesData[[#This Row],[order_date]])</f>
        <v>2024</v>
      </c>
    </row>
    <row r="13255" spans="1:18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 t="str" cm="1">
        <f t="array" ref="F13255">_xlfn.IFS(DmartSalesData[[#This Row],[sales]]&lt;2000,"LOW CATEGORY",DmartSalesData[[#This Row],[sales]]&lt;4000,"MEDIUM CATEGORY",DmartSalesData[[#This Row],[sales]]&gt;=4000,"HIGH CATEGORY")</f>
        <v>LOW CATEGORY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tr">
        <f>IF(AND(DmartSalesData[[#This Row],[profit]]&gt;=500,DmartSalesData[[#This Row],[sales]]&gt;=3000),"Good","Not Good")</f>
        <v>Not Good</v>
      </c>
      <c r="R13255" s="2">
        <f>YEAR(DmartSalesData[[#This Row],[order_date]])</f>
        <v>2023</v>
      </c>
    </row>
    <row r="13256" spans="1:18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 t="str" cm="1">
        <f t="array" ref="F13256">_xlfn.IFS(DmartSalesData[[#This Row],[sales]]&lt;2000,"LOW CATEGORY",DmartSalesData[[#This Row],[sales]]&lt;4000,"MEDIUM CATEGORY",DmartSalesData[[#This Row],[sales]]&gt;=4000,"HIGH CATEGORY")</f>
        <v>MEDIUM CATEGORY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tr">
        <f>IF(AND(DmartSalesData[[#This Row],[profit]]&gt;=500,DmartSalesData[[#This Row],[sales]]&gt;=3000),"Good","Not Good")</f>
        <v>Not Good</v>
      </c>
      <c r="R13256" s="2">
        <f>YEAR(DmartSalesData[[#This Row],[order_date]])</f>
        <v>2024</v>
      </c>
    </row>
    <row r="13257" spans="1:18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 t="str" cm="1">
        <f t="array" ref="F13257">_xlfn.IFS(DmartSalesData[[#This Row],[sales]]&lt;2000,"LOW CATEGORY",DmartSalesData[[#This Row],[sales]]&lt;4000,"MEDIUM CATEGORY",DmartSalesData[[#This Row],[sales]]&gt;=4000,"HIGH CATEGORY")</f>
        <v>MEDIUM CATEGORY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tr">
        <f>IF(AND(DmartSalesData[[#This Row],[profit]]&gt;=500,DmartSalesData[[#This Row],[sales]]&gt;=3000),"Good","Not Good")</f>
        <v>Not Good</v>
      </c>
      <c r="R13257" s="2">
        <f>YEAR(DmartSalesData[[#This Row],[order_date]])</f>
        <v>2024</v>
      </c>
    </row>
    <row r="13258" spans="1:18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 t="str" cm="1">
        <f t="array" ref="F13258">_xlfn.IFS(DmartSalesData[[#This Row],[sales]]&lt;2000,"LOW CATEGORY",DmartSalesData[[#This Row],[sales]]&lt;4000,"MEDIUM CATEGORY",DmartSalesData[[#This Row],[sales]]&gt;=4000,"HIGH CATEGORY")</f>
        <v>MEDIUM CATEGORY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tr">
        <f>IF(AND(DmartSalesData[[#This Row],[profit]]&gt;=500,DmartSalesData[[#This Row],[sales]]&gt;=3000),"Good","Not Good")</f>
        <v>Good</v>
      </c>
      <c r="R13258" s="2">
        <f>YEAR(DmartSalesData[[#This Row],[order_date]])</f>
        <v>2023</v>
      </c>
    </row>
    <row r="13259" spans="1:18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 t="str" cm="1">
        <f t="array" ref="F13259">_xlfn.IFS(DmartSalesData[[#This Row],[sales]]&lt;2000,"LOW CATEGORY",DmartSalesData[[#This Row],[sales]]&lt;4000,"MEDIUM CATEGORY",DmartSalesData[[#This Row],[sales]]&gt;=4000,"HIGH CATEGORY")</f>
        <v>MEDIUM CATEGORY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tr">
        <f>IF(AND(DmartSalesData[[#This Row],[profit]]&gt;=500,DmartSalesData[[#This Row],[sales]]&gt;=3000),"Good","Not Good")</f>
        <v>Good</v>
      </c>
      <c r="R13259" s="2">
        <f>YEAR(DmartSalesData[[#This Row],[order_date]])</f>
        <v>2024</v>
      </c>
    </row>
    <row r="13260" spans="1:18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 t="str" cm="1">
        <f t="array" ref="F13260">_xlfn.IFS(DmartSalesData[[#This Row],[sales]]&lt;2000,"LOW CATEGORY",DmartSalesData[[#This Row],[sales]]&lt;4000,"MEDIUM CATEGORY",DmartSalesData[[#This Row],[sales]]&gt;=4000,"HIGH CATEGORY")</f>
        <v>LOW CATEGORY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tr">
        <f>IF(AND(DmartSalesData[[#This Row],[profit]]&gt;=500,DmartSalesData[[#This Row],[sales]]&gt;=3000),"Good","Not Good")</f>
        <v>Not Good</v>
      </c>
      <c r="R13260" s="2">
        <f>YEAR(DmartSalesData[[#This Row],[order_date]])</f>
        <v>2024</v>
      </c>
    </row>
    <row r="13261" spans="1:18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 t="str" cm="1">
        <f t="array" ref="F13261">_xlfn.IFS(DmartSalesData[[#This Row],[sales]]&lt;2000,"LOW CATEGORY",DmartSalesData[[#This Row],[sales]]&lt;4000,"MEDIUM CATEGORY",DmartSalesData[[#This Row],[sales]]&gt;=4000,"HIGH CATEGORY")</f>
        <v>LOW CATEGORY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tr">
        <f>IF(AND(DmartSalesData[[#This Row],[profit]]&gt;=500,DmartSalesData[[#This Row],[sales]]&gt;=3000),"Good","Not Good")</f>
        <v>Not Good</v>
      </c>
      <c r="R13261" s="2">
        <f>YEAR(DmartSalesData[[#This Row],[order_date]])</f>
        <v>2023</v>
      </c>
    </row>
    <row r="13262" spans="1:18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 t="str" cm="1">
        <f t="array" ref="F13262">_xlfn.IFS(DmartSalesData[[#This Row],[sales]]&lt;2000,"LOW CATEGORY",DmartSalesData[[#This Row],[sales]]&lt;4000,"MEDIUM CATEGORY",DmartSalesData[[#This Row],[sales]]&gt;=4000,"HIGH CATEGORY")</f>
        <v>LOW CATEGORY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tr">
        <f>IF(AND(DmartSalesData[[#This Row],[profit]]&gt;=500,DmartSalesData[[#This Row],[sales]]&gt;=3000),"Good","Not Good")</f>
        <v>Not Good</v>
      </c>
      <c r="R13262" s="2">
        <f>YEAR(DmartSalesData[[#This Row],[order_date]])</f>
        <v>2024</v>
      </c>
    </row>
    <row r="13263" spans="1:18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 t="str" cm="1">
        <f t="array" ref="F13263">_xlfn.IFS(DmartSalesData[[#This Row],[sales]]&lt;2000,"LOW CATEGORY",DmartSalesData[[#This Row],[sales]]&lt;4000,"MEDIUM CATEGORY",DmartSalesData[[#This Row],[sales]]&gt;=4000,"HIGH CATEGORY")</f>
        <v>MEDIUM CATEGORY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tr">
        <f>IF(AND(DmartSalesData[[#This Row],[profit]]&gt;=500,DmartSalesData[[#This Row],[sales]]&gt;=3000),"Good","Not Good")</f>
        <v>Good</v>
      </c>
      <c r="R13263" s="2">
        <f>YEAR(DmartSalesData[[#This Row],[order_date]])</f>
        <v>2024</v>
      </c>
    </row>
    <row r="13264" spans="1:18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 t="str" cm="1">
        <f t="array" ref="F13264">_xlfn.IFS(DmartSalesData[[#This Row],[sales]]&lt;2000,"LOW CATEGORY",DmartSalesData[[#This Row],[sales]]&lt;4000,"MEDIUM CATEGORY",DmartSalesData[[#This Row],[sales]]&gt;=4000,"HIGH CATEGORY")</f>
        <v>MEDIUM CATEGORY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tr">
        <f>IF(AND(DmartSalesData[[#This Row],[profit]]&gt;=500,DmartSalesData[[#This Row],[sales]]&gt;=3000),"Good","Not Good")</f>
        <v>Not Good</v>
      </c>
      <c r="R13264" s="2">
        <f>YEAR(DmartSalesData[[#This Row],[order_date]])</f>
        <v>2023</v>
      </c>
    </row>
    <row r="13265" spans="1:18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 t="str" cm="1">
        <f t="array" ref="F13265">_xlfn.IFS(DmartSalesData[[#This Row],[sales]]&lt;2000,"LOW CATEGORY",DmartSalesData[[#This Row],[sales]]&lt;4000,"MEDIUM CATEGORY",DmartSalesData[[#This Row],[sales]]&gt;=4000,"HIGH CATEGORY")</f>
        <v>LOW CATEGORY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tr">
        <f>IF(AND(DmartSalesData[[#This Row],[profit]]&gt;=500,DmartSalesData[[#This Row],[sales]]&gt;=3000),"Good","Not Good")</f>
        <v>Not Good</v>
      </c>
      <c r="R13265" s="2">
        <f>YEAR(DmartSalesData[[#This Row],[order_date]])</f>
        <v>2023</v>
      </c>
    </row>
    <row r="13266" spans="1:18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 t="str" cm="1">
        <f t="array" ref="F13266">_xlfn.IFS(DmartSalesData[[#This Row],[sales]]&lt;2000,"LOW CATEGORY",DmartSalesData[[#This Row],[sales]]&lt;4000,"MEDIUM CATEGORY",DmartSalesData[[#This Row],[sales]]&gt;=4000,"HIGH CATEGORY")</f>
        <v>HIGH CATEGORY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tr">
        <f>IF(AND(DmartSalesData[[#This Row],[profit]]&gt;=500,DmartSalesData[[#This Row],[sales]]&gt;=3000),"Good","Not Good")</f>
        <v>Good</v>
      </c>
      <c r="R13266" s="2">
        <f>YEAR(DmartSalesData[[#This Row],[order_date]])</f>
        <v>2024</v>
      </c>
    </row>
    <row r="13267" spans="1:18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 t="str" cm="1">
        <f t="array" ref="F13267">_xlfn.IFS(DmartSalesData[[#This Row],[sales]]&lt;2000,"LOW CATEGORY",DmartSalesData[[#This Row],[sales]]&lt;4000,"MEDIUM CATEGORY",DmartSalesData[[#This Row],[sales]]&gt;=4000,"HIGH CATEGORY")</f>
        <v>MEDIUM CATEGORY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tr">
        <f>IF(AND(DmartSalesData[[#This Row],[profit]]&gt;=500,DmartSalesData[[#This Row],[sales]]&gt;=3000),"Good","Not Good")</f>
        <v>Good</v>
      </c>
      <c r="R13267" s="2">
        <f>YEAR(DmartSalesData[[#This Row],[order_date]])</f>
        <v>2024</v>
      </c>
    </row>
    <row r="13268" spans="1:18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 t="str" cm="1">
        <f t="array" ref="F13268">_xlfn.IFS(DmartSalesData[[#This Row],[sales]]&lt;2000,"LOW CATEGORY",DmartSalesData[[#This Row],[sales]]&lt;4000,"MEDIUM CATEGORY",DmartSalesData[[#This Row],[sales]]&gt;=4000,"HIGH CATEGORY")</f>
        <v>HIGH CATEGORY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tr">
        <f>IF(AND(DmartSalesData[[#This Row],[profit]]&gt;=500,DmartSalesData[[#This Row],[sales]]&gt;=3000),"Good","Not Good")</f>
        <v>Good</v>
      </c>
      <c r="R13268" s="2">
        <f>YEAR(DmartSalesData[[#This Row],[order_date]])</f>
        <v>2024</v>
      </c>
    </row>
    <row r="13269" spans="1:18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 t="str" cm="1">
        <f t="array" ref="F13269">_xlfn.IFS(DmartSalesData[[#This Row],[sales]]&lt;2000,"LOW CATEGORY",DmartSalesData[[#This Row],[sales]]&lt;4000,"MEDIUM CATEGORY",DmartSalesData[[#This Row],[sales]]&gt;=4000,"HIGH CATEGORY")</f>
        <v>MEDIUM CATEGORY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tr">
        <f>IF(AND(DmartSalesData[[#This Row],[profit]]&gt;=500,DmartSalesData[[#This Row],[sales]]&gt;=3000),"Good","Not Good")</f>
        <v>Not Good</v>
      </c>
      <c r="R13269" s="2">
        <f>YEAR(DmartSalesData[[#This Row],[order_date]])</f>
        <v>2024</v>
      </c>
    </row>
    <row r="13270" spans="1:18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 t="str" cm="1">
        <f t="array" ref="F13270">_xlfn.IFS(DmartSalesData[[#This Row],[sales]]&lt;2000,"LOW CATEGORY",DmartSalesData[[#This Row],[sales]]&lt;4000,"MEDIUM CATEGORY",DmartSalesData[[#This Row],[sales]]&gt;=4000,"HIGH CATEGORY")</f>
        <v>MEDIUM CATEGORY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tr">
        <f>IF(AND(DmartSalesData[[#This Row],[profit]]&gt;=500,DmartSalesData[[#This Row],[sales]]&gt;=3000),"Good","Not Good")</f>
        <v>Not Good</v>
      </c>
      <c r="R13270" s="2">
        <f>YEAR(DmartSalesData[[#This Row],[order_date]])</f>
        <v>2023</v>
      </c>
    </row>
    <row r="13271" spans="1:18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 t="str" cm="1">
        <f t="array" ref="F13271">_xlfn.IFS(DmartSalesData[[#This Row],[sales]]&lt;2000,"LOW CATEGORY",DmartSalesData[[#This Row],[sales]]&lt;4000,"MEDIUM CATEGORY",DmartSalesData[[#This Row],[sales]]&gt;=4000,"HIGH CATEGORY")</f>
        <v>MEDIUM CATEGORY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tr">
        <f>IF(AND(DmartSalesData[[#This Row],[profit]]&gt;=500,DmartSalesData[[#This Row],[sales]]&gt;=3000),"Good","Not Good")</f>
        <v>Not Good</v>
      </c>
      <c r="R13271" s="2">
        <f>YEAR(DmartSalesData[[#This Row],[order_date]])</f>
        <v>2023</v>
      </c>
    </row>
    <row r="13272" spans="1:18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 t="str" cm="1">
        <f t="array" ref="F13272">_xlfn.IFS(DmartSalesData[[#This Row],[sales]]&lt;2000,"LOW CATEGORY",DmartSalesData[[#This Row],[sales]]&lt;4000,"MEDIUM CATEGORY",DmartSalesData[[#This Row],[sales]]&gt;=4000,"HIGH CATEGORY")</f>
        <v>MEDIUM CATEGORY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tr">
        <f>IF(AND(DmartSalesData[[#This Row],[profit]]&gt;=500,DmartSalesData[[#This Row],[sales]]&gt;=3000),"Good","Not Good")</f>
        <v>Good</v>
      </c>
      <c r="R13272" s="2">
        <f>YEAR(DmartSalesData[[#This Row],[order_date]])</f>
        <v>2024</v>
      </c>
    </row>
    <row r="13273" spans="1:18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 t="str" cm="1">
        <f t="array" ref="F13273">_xlfn.IFS(DmartSalesData[[#This Row],[sales]]&lt;2000,"LOW CATEGORY",DmartSalesData[[#This Row],[sales]]&lt;4000,"MEDIUM CATEGORY",DmartSalesData[[#This Row],[sales]]&gt;=4000,"HIGH CATEGORY")</f>
        <v>MEDIUM CATEGORY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tr">
        <f>IF(AND(DmartSalesData[[#This Row],[profit]]&gt;=500,DmartSalesData[[#This Row],[sales]]&gt;=3000),"Good","Not Good")</f>
        <v>Good</v>
      </c>
      <c r="R13273" s="2">
        <f>YEAR(DmartSalesData[[#This Row],[order_date]])</f>
        <v>2023</v>
      </c>
    </row>
    <row r="13274" spans="1:18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 t="str" cm="1">
        <f t="array" ref="F13274">_xlfn.IFS(DmartSalesData[[#This Row],[sales]]&lt;2000,"LOW CATEGORY",DmartSalesData[[#This Row],[sales]]&lt;4000,"MEDIUM CATEGORY",DmartSalesData[[#This Row],[sales]]&gt;=4000,"HIGH CATEGORY")</f>
        <v>MEDIUM CATEGORY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tr">
        <f>IF(AND(DmartSalesData[[#This Row],[profit]]&gt;=500,DmartSalesData[[#This Row],[sales]]&gt;=3000),"Good","Not Good")</f>
        <v>Good</v>
      </c>
      <c r="R13274" s="2">
        <f>YEAR(DmartSalesData[[#This Row],[order_date]])</f>
        <v>2024</v>
      </c>
    </row>
    <row r="13275" spans="1:18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 t="str" cm="1">
        <f t="array" ref="F13275">_xlfn.IFS(DmartSalesData[[#This Row],[sales]]&lt;2000,"LOW CATEGORY",DmartSalesData[[#This Row],[sales]]&lt;4000,"MEDIUM CATEGORY",DmartSalesData[[#This Row],[sales]]&gt;=4000,"HIGH CATEGORY")</f>
        <v>LOW CATEGORY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tr">
        <f>IF(AND(DmartSalesData[[#This Row],[profit]]&gt;=500,DmartSalesData[[#This Row],[sales]]&gt;=3000),"Good","Not Good")</f>
        <v>Not Good</v>
      </c>
      <c r="R13275" s="2">
        <f>YEAR(DmartSalesData[[#This Row],[order_date]])</f>
        <v>2024</v>
      </c>
    </row>
    <row r="13276" spans="1:18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 t="str" cm="1">
        <f t="array" ref="F13276">_xlfn.IFS(DmartSalesData[[#This Row],[sales]]&lt;2000,"LOW CATEGORY",DmartSalesData[[#This Row],[sales]]&lt;4000,"MEDIUM CATEGORY",DmartSalesData[[#This Row],[sales]]&gt;=4000,"HIGH CATEGORY")</f>
        <v>MEDIUM CATEGORY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tr">
        <f>IF(AND(DmartSalesData[[#This Row],[profit]]&gt;=500,DmartSalesData[[#This Row],[sales]]&gt;=3000),"Good","Not Good")</f>
        <v>Good</v>
      </c>
      <c r="R13276" s="2">
        <f>YEAR(DmartSalesData[[#This Row],[order_date]])</f>
        <v>2024</v>
      </c>
    </row>
    <row r="13277" spans="1:18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 t="str" cm="1">
        <f t="array" ref="F13277">_xlfn.IFS(DmartSalesData[[#This Row],[sales]]&lt;2000,"LOW CATEGORY",DmartSalesData[[#This Row],[sales]]&lt;4000,"MEDIUM CATEGORY",DmartSalesData[[#This Row],[sales]]&gt;=4000,"HIGH CATEGORY")</f>
        <v>LOW CATEGORY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tr">
        <f>IF(AND(DmartSalesData[[#This Row],[profit]]&gt;=500,DmartSalesData[[#This Row],[sales]]&gt;=3000),"Good","Not Good")</f>
        <v>Not Good</v>
      </c>
      <c r="R13277" s="2">
        <f>YEAR(DmartSalesData[[#This Row],[order_date]])</f>
        <v>2023</v>
      </c>
    </row>
    <row r="13278" spans="1:18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 t="str" cm="1">
        <f t="array" ref="F13278">_xlfn.IFS(DmartSalesData[[#This Row],[sales]]&lt;2000,"LOW CATEGORY",DmartSalesData[[#This Row],[sales]]&lt;4000,"MEDIUM CATEGORY",DmartSalesData[[#This Row],[sales]]&gt;=4000,"HIGH CATEGORY")</f>
        <v>HIGH CATEGORY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tr">
        <f>IF(AND(DmartSalesData[[#This Row],[profit]]&gt;=500,DmartSalesData[[#This Row],[sales]]&gt;=3000),"Good","Not Good")</f>
        <v>Not Good</v>
      </c>
      <c r="R13278" s="2">
        <f>YEAR(DmartSalesData[[#This Row],[order_date]])</f>
        <v>2023</v>
      </c>
    </row>
    <row r="13279" spans="1:18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 t="str" cm="1">
        <f t="array" ref="F13279">_xlfn.IFS(DmartSalesData[[#This Row],[sales]]&lt;2000,"LOW CATEGORY",DmartSalesData[[#This Row],[sales]]&lt;4000,"MEDIUM CATEGORY",DmartSalesData[[#This Row],[sales]]&gt;=4000,"HIGH CATEGORY")</f>
        <v>LOW CATEGORY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tr">
        <f>IF(AND(DmartSalesData[[#This Row],[profit]]&gt;=500,DmartSalesData[[#This Row],[sales]]&gt;=3000),"Good","Not Good")</f>
        <v>Not Good</v>
      </c>
      <c r="R13279" s="2">
        <f>YEAR(DmartSalesData[[#This Row],[order_date]])</f>
        <v>2024</v>
      </c>
    </row>
    <row r="13280" spans="1:18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 t="str" cm="1">
        <f t="array" ref="F13280">_xlfn.IFS(DmartSalesData[[#This Row],[sales]]&lt;2000,"LOW CATEGORY",DmartSalesData[[#This Row],[sales]]&lt;4000,"MEDIUM CATEGORY",DmartSalesData[[#This Row],[sales]]&gt;=4000,"HIGH CATEGORY")</f>
        <v>LOW CATEGORY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tr">
        <f>IF(AND(DmartSalesData[[#This Row],[profit]]&gt;=500,DmartSalesData[[#This Row],[sales]]&gt;=3000),"Good","Not Good")</f>
        <v>Not Good</v>
      </c>
      <c r="R13280" s="2">
        <f>YEAR(DmartSalesData[[#This Row],[order_date]])</f>
        <v>2023</v>
      </c>
    </row>
    <row r="13281" spans="1:18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 t="str" cm="1">
        <f t="array" ref="F13281">_xlfn.IFS(DmartSalesData[[#This Row],[sales]]&lt;2000,"LOW CATEGORY",DmartSalesData[[#This Row],[sales]]&lt;4000,"MEDIUM CATEGORY",DmartSalesData[[#This Row],[sales]]&gt;=4000,"HIGH CATEGORY")</f>
        <v>LOW CATEGORY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tr">
        <f>IF(AND(DmartSalesData[[#This Row],[profit]]&gt;=500,DmartSalesData[[#This Row],[sales]]&gt;=3000),"Good","Not Good")</f>
        <v>Not Good</v>
      </c>
      <c r="R13281" s="2">
        <f>YEAR(DmartSalesData[[#This Row],[order_date]])</f>
        <v>2023</v>
      </c>
    </row>
    <row r="13282" spans="1:18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 t="str" cm="1">
        <f t="array" ref="F13282">_xlfn.IFS(DmartSalesData[[#This Row],[sales]]&lt;2000,"LOW CATEGORY",DmartSalesData[[#This Row],[sales]]&lt;4000,"MEDIUM CATEGORY",DmartSalesData[[#This Row],[sales]]&gt;=4000,"HIGH CATEGORY")</f>
        <v>LOW CATEGORY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tr">
        <f>IF(AND(DmartSalesData[[#This Row],[profit]]&gt;=500,DmartSalesData[[#This Row],[sales]]&gt;=3000),"Good","Not Good")</f>
        <v>Not Good</v>
      </c>
      <c r="R13282" s="2">
        <f>YEAR(DmartSalesData[[#This Row],[order_date]])</f>
        <v>2024</v>
      </c>
    </row>
    <row r="13283" spans="1:18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 t="str" cm="1">
        <f t="array" ref="F13283">_xlfn.IFS(DmartSalesData[[#This Row],[sales]]&lt;2000,"LOW CATEGORY",DmartSalesData[[#This Row],[sales]]&lt;4000,"MEDIUM CATEGORY",DmartSalesData[[#This Row],[sales]]&gt;=4000,"HIGH CATEGORY")</f>
        <v>LOW CATEGORY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tr">
        <f>IF(AND(DmartSalesData[[#This Row],[profit]]&gt;=500,DmartSalesData[[#This Row],[sales]]&gt;=3000),"Good","Not Good")</f>
        <v>Not Good</v>
      </c>
      <c r="R13283" s="2">
        <f>YEAR(DmartSalesData[[#This Row],[order_date]])</f>
        <v>2024</v>
      </c>
    </row>
    <row r="13284" spans="1:18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 t="str" cm="1">
        <f t="array" ref="F13284">_xlfn.IFS(DmartSalesData[[#This Row],[sales]]&lt;2000,"LOW CATEGORY",DmartSalesData[[#This Row],[sales]]&lt;4000,"MEDIUM CATEGORY",DmartSalesData[[#This Row],[sales]]&gt;=4000,"HIGH CATEGORY")</f>
        <v>LOW CATEGORY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tr">
        <f>IF(AND(DmartSalesData[[#This Row],[profit]]&gt;=500,DmartSalesData[[#This Row],[sales]]&gt;=3000),"Good","Not Good")</f>
        <v>Not Good</v>
      </c>
      <c r="R13284" s="2">
        <f>YEAR(DmartSalesData[[#This Row],[order_date]])</f>
        <v>2024</v>
      </c>
    </row>
    <row r="13285" spans="1:18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 t="str" cm="1">
        <f t="array" ref="F13285">_xlfn.IFS(DmartSalesData[[#This Row],[sales]]&lt;2000,"LOW CATEGORY",DmartSalesData[[#This Row],[sales]]&lt;4000,"MEDIUM CATEGORY",DmartSalesData[[#This Row],[sales]]&gt;=4000,"HIGH CATEGORY")</f>
        <v>LOW CATEGORY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tr">
        <f>IF(AND(DmartSalesData[[#This Row],[profit]]&gt;=500,DmartSalesData[[#This Row],[sales]]&gt;=3000),"Good","Not Good")</f>
        <v>Not Good</v>
      </c>
      <c r="R13285" s="2">
        <f>YEAR(DmartSalesData[[#This Row],[order_date]])</f>
        <v>2023</v>
      </c>
    </row>
    <row r="13286" spans="1:18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 t="str" cm="1">
        <f t="array" ref="F13286">_xlfn.IFS(DmartSalesData[[#This Row],[sales]]&lt;2000,"LOW CATEGORY",DmartSalesData[[#This Row],[sales]]&lt;4000,"MEDIUM CATEGORY",DmartSalesData[[#This Row],[sales]]&gt;=4000,"HIGH CATEGORY")</f>
        <v>LOW CATEGORY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tr">
        <f>IF(AND(DmartSalesData[[#This Row],[profit]]&gt;=500,DmartSalesData[[#This Row],[sales]]&gt;=3000),"Good","Not Good")</f>
        <v>Not Good</v>
      </c>
      <c r="R13286" s="2">
        <f>YEAR(DmartSalesData[[#This Row],[order_date]])</f>
        <v>2024</v>
      </c>
    </row>
    <row r="13287" spans="1:18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 t="str" cm="1">
        <f t="array" ref="F13287">_xlfn.IFS(DmartSalesData[[#This Row],[sales]]&lt;2000,"LOW CATEGORY",DmartSalesData[[#This Row],[sales]]&lt;4000,"MEDIUM CATEGORY",DmartSalesData[[#This Row],[sales]]&gt;=4000,"HIGH CATEGORY")</f>
        <v>HIGH CATEGORY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tr">
        <f>IF(AND(DmartSalesData[[#This Row],[profit]]&gt;=500,DmartSalesData[[#This Row],[sales]]&gt;=3000),"Good","Not Good")</f>
        <v>Good</v>
      </c>
      <c r="R13287" s="2">
        <f>YEAR(DmartSalesData[[#This Row],[order_date]])</f>
        <v>2024</v>
      </c>
    </row>
    <row r="13288" spans="1:18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 t="str" cm="1">
        <f t="array" ref="F13288">_xlfn.IFS(DmartSalesData[[#This Row],[sales]]&lt;2000,"LOW CATEGORY",DmartSalesData[[#This Row],[sales]]&lt;4000,"MEDIUM CATEGORY",DmartSalesData[[#This Row],[sales]]&gt;=4000,"HIGH CATEGORY")</f>
        <v>LOW CATEGORY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tr">
        <f>IF(AND(DmartSalesData[[#This Row],[profit]]&gt;=500,DmartSalesData[[#This Row],[sales]]&gt;=3000),"Good","Not Good")</f>
        <v>Not Good</v>
      </c>
      <c r="R13288" s="2">
        <f>YEAR(DmartSalesData[[#This Row],[order_date]])</f>
        <v>2023</v>
      </c>
    </row>
    <row r="13289" spans="1:18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 t="str" cm="1">
        <f t="array" ref="F13289">_xlfn.IFS(DmartSalesData[[#This Row],[sales]]&lt;2000,"LOW CATEGORY",DmartSalesData[[#This Row],[sales]]&lt;4000,"MEDIUM CATEGORY",DmartSalesData[[#This Row],[sales]]&gt;=4000,"HIGH CATEGORY")</f>
        <v>HIGH CATEGORY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tr">
        <f>IF(AND(DmartSalesData[[#This Row],[profit]]&gt;=500,DmartSalesData[[#This Row],[sales]]&gt;=3000),"Good","Not Good")</f>
        <v>Good</v>
      </c>
      <c r="R13289" s="2">
        <f>YEAR(DmartSalesData[[#This Row],[order_date]])</f>
        <v>2023</v>
      </c>
    </row>
    <row r="13290" spans="1:18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 t="str" cm="1">
        <f t="array" ref="F13290">_xlfn.IFS(DmartSalesData[[#This Row],[sales]]&lt;2000,"LOW CATEGORY",DmartSalesData[[#This Row],[sales]]&lt;4000,"MEDIUM CATEGORY",DmartSalesData[[#This Row],[sales]]&gt;=4000,"HIGH CATEGORY")</f>
        <v>HIGH CATEGORY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tr">
        <f>IF(AND(DmartSalesData[[#This Row],[profit]]&gt;=500,DmartSalesData[[#This Row],[sales]]&gt;=3000),"Good","Not Good")</f>
        <v>Good</v>
      </c>
      <c r="R13290" s="2">
        <f>YEAR(DmartSalesData[[#This Row],[order_date]])</f>
        <v>2024</v>
      </c>
    </row>
    <row r="13291" spans="1:18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 t="str" cm="1">
        <f t="array" ref="F13291">_xlfn.IFS(DmartSalesData[[#This Row],[sales]]&lt;2000,"LOW CATEGORY",DmartSalesData[[#This Row],[sales]]&lt;4000,"MEDIUM CATEGORY",DmartSalesData[[#This Row],[sales]]&gt;=4000,"HIGH CATEGORY")</f>
        <v>LOW CATEGORY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tr">
        <f>IF(AND(DmartSalesData[[#This Row],[profit]]&gt;=500,DmartSalesData[[#This Row],[sales]]&gt;=3000),"Good","Not Good")</f>
        <v>Not Good</v>
      </c>
      <c r="R13291" s="2">
        <f>YEAR(DmartSalesData[[#This Row],[order_date]])</f>
        <v>2024</v>
      </c>
    </row>
    <row r="13292" spans="1:18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 t="str" cm="1">
        <f t="array" ref="F13292">_xlfn.IFS(DmartSalesData[[#This Row],[sales]]&lt;2000,"LOW CATEGORY",DmartSalesData[[#This Row],[sales]]&lt;4000,"MEDIUM CATEGORY",DmartSalesData[[#This Row],[sales]]&gt;=4000,"HIGH CATEGORY")</f>
        <v>LOW CATEGORY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tr">
        <f>IF(AND(DmartSalesData[[#This Row],[profit]]&gt;=500,DmartSalesData[[#This Row],[sales]]&gt;=3000),"Good","Not Good")</f>
        <v>Not Good</v>
      </c>
      <c r="R13292" s="2">
        <f>YEAR(DmartSalesData[[#This Row],[order_date]])</f>
        <v>2024</v>
      </c>
    </row>
    <row r="13293" spans="1:18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 t="str" cm="1">
        <f t="array" ref="F13293">_xlfn.IFS(DmartSalesData[[#This Row],[sales]]&lt;2000,"LOW CATEGORY",DmartSalesData[[#This Row],[sales]]&lt;4000,"MEDIUM CATEGORY",DmartSalesData[[#This Row],[sales]]&gt;=4000,"HIGH CATEGORY")</f>
        <v>LOW CATEGORY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tr">
        <f>IF(AND(DmartSalesData[[#This Row],[profit]]&gt;=500,DmartSalesData[[#This Row],[sales]]&gt;=3000),"Good","Not Good")</f>
        <v>Not Good</v>
      </c>
      <c r="R13293" s="2">
        <f>YEAR(DmartSalesData[[#This Row],[order_date]])</f>
        <v>2023</v>
      </c>
    </row>
    <row r="13294" spans="1:18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 t="str" cm="1">
        <f t="array" ref="F13294">_xlfn.IFS(DmartSalesData[[#This Row],[sales]]&lt;2000,"LOW CATEGORY",DmartSalesData[[#This Row],[sales]]&lt;4000,"MEDIUM CATEGORY",DmartSalesData[[#This Row],[sales]]&gt;=4000,"HIGH CATEGORY")</f>
        <v>MEDIUM CATEGORY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tr">
        <f>IF(AND(DmartSalesData[[#This Row],[profit]]&gt;=500,DmartSalesData[[#This Row],[sales]]&gt;=3000),"Good","Not Good")</f>
        <v>Not Good</v>
      </c>
      <c r="R13294" s="2">
        <f>YEAR(DmartSalesData[[#This Row],[order_date]])</f>
        <v>2023</v>
      </c>
    </row>
    <row r="13295" spans="1:18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 t="str" cm="1">
        <f t="array" ref="F13295">_xlfn.IFS(DmartSalesData[[#This Row],[sales]]&lt;2000,"LOW CATEGORY",DmartSalesData[[#This Row],[sales]]&lt;4000,"MEDIUM CATEGORY",DmartSalesData[[#This Row],[sales]]&gt;=4000,"HIGH CATEGORY")</f>
        <v>MEDIUM CATEGORY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tr">
        <f>IF(AND(DmartSalesData[[#This Row],[profit]]&gt;=500,DmartSalesData[[#This Row],[sales]]&gt;=3000),"Good","Not Good")</f>
        <v>Good</v>
      </c>
      <c r="R13295" s="2">
        <f>YEAR(DmartSalesData[[#This Row],[order_date]])</f>
        <v>2024</v>
      </c>
    </row>
    <row r="13296" spans="1:18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 t="str" cm="1">
        <f t="array" ref="F13296">_xlfn.IFS(DmartSalesData[[#This Row],[sales]]&lt;2000,"LOW CATEGORY",DmartSalesData[[#This Row],[sales]]&lt;4000,"MEDIUM CATEGORY",DmartSalesData[[#This Row],[sales]]&gt;=4000,"HIGH CATEGORY")</f>
        <v>LOW CATEGORY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tr">
        <f>IF(AND(DmartSalesData[[#This Row],[profit]]&gt;=500,DmartSalesData[[#This Row],[sales]]&gt;=3000),"Good","Not Good")</f>
        <v>Not Good</v>
      </c>
      <c r="R13296" s="2">
        <f>YEAR(DmartSalesData[[#This Row],[order_date]])</f>
        <v>2024</v>
      </c>
    </row>
    <row r="13297" spans="1:18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 t="str" cm="1">
        <f t="array" ref="F13297">_xlfn.IFS(DmartSalesData[[#This Row],[sales]]&lt;2000,"LOW CATEGORY",DmartSalesData[[#This Row],[sales]]&lt;4000,"MEDIUM CATEGORY",DmartSalesData[[#This Row],[sales]]&gt;=4000,"HIGH CATEGORY")</f>
        <v>LOW CATEGORY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tr">
        <f>IF(AND(DmartSalesData[[#This Row],[profit]]&gt;=500,DmartSalesData[[#This Row],[sales]]&gt;=3000),"Good","Not Good")</f>
        <v>Not Good</v>
      </c>
      <c r="R13297" s="2">
        <f>YEAR(DmartSalesData[[#This Row],[order_date]])</f>
        <v>2024</v>
      </c>
    </row>
    <row r="13298" spans="1:18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 t="str" cm="1">
        <f t="array" ref="F13298">_xlfn.IFS(DmartSalesData[[#This Row],[sales]]&lt;2000,"LOW CATEGORY",DmartSalesData[[#This Row],[sales]]&lt;4000,"MEDIUM CATEGORY",DmartSalesData[[#This Row],[sales]]&gt;=4000,"HIGH CATEGORY")</f>
        <v>MEDIUM CATEGORY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tr">
        <f>IF(AND(DmartSalesData[[#This Row],[profit]]&gt;=500,DmartSalesData[[#This Row],[sales]]&gt;=3000),"Good","Not Good")</f>
        <v>Not Good</v>
      </c>
      <c r="R13298" s="2">
        <f>YEAR(DmartSalesData[[#This Row],[order_date]])</f>
        <v>2023</v>
      </c>
    </row>
    <row r="13299" spans="1:18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 t="str" cm="1">
        <f t="array" ref="F13299">_xlfn.IFS(DmartSalesData[[#This Row],[sales]]&lt;2000,"LOW CATEGORY",DmartSalesData[[#This Row],[sales]]&lt;4000,"MEDIUM CATEGORY",DmartSalesData[[#This Row],[sales]]&gt;=4000,"HIGH CATEGORY")</f>
        <v>LOW CATEGORY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tr">
        <f>IF(AND(DmartSalesData[[#This Row],[profit]]&gt;=500,DmartSalesData[[#This Row],[sales]]&gt;=3000),"Good","Not Good")</f>
        <v>Not Good</v>
      </c>
      <c r="R13299" s="2">
        <f>YEAR(DmartSalesData[[#This Row],[order_date]])</f>
        <v>2023</v>
      </c>
    </row>
    <row r="13300" spans="1:18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 t="str" cm="1">
        <f t="array" ref="F13300">_xlfn.IFS(DmartSalesData[[#This Row],[sales]]&lt;2000,"LOW CATEGORY",DmartSalesData[[#This Row],[sales]]&lt;4000,"MEDIUM CATEGORY",DmartSalesData[[#This Row],[sales]]&gt;=4000,"HIGH CATEGORY")</f>
        <v>HIGH CATEGORY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tr">
        <f>IF(AND(DmartSalesData[[#This Row],[profit]]&gt;=500,DmartSalesData[[#This Row],[sales]]&gt;=3000),"Good","Not Good")</f>
        <v>Good</v>
      </c>
      <c r="R13300" s="2">
        <f>YEAR(DmartSalesData[[#This Row],[order_date]])</f>
        <v>2023</v>
      </c>
    </row>
    <row r="13301" spans="1:18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 t="str" cm="1">
        <f t="array" ref="F13301">_xlfn.IFS(DmartSalesData[[#This Row],[sales]]&lt;2000,"LOW CATEGORY",DmartSalesData[[#This Row],[sales]]&lt;4000,"MEDIUM CATEGORY",DmartSalesData[[#This Row],[sales]]&gt;=4000,"HIGH CATEGORY")</f>
        <v>LOW CATEGORY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tr">
        <f>IF(AND(DmartSalesData[[#This Row],[profit]]&gt;=500,DmartSalesData[[#This Row],[sales]]&gt;=3000),"Good","Not Good")</f>
        <v>Not Good</v>
      </c>
      <c r="R13301" s="2">
        <f>YEAR(DmartSalesData[[#This Row],[order_date]])</f>
        <v>2023</v>
      </c>
    </row>
    <row r="13302" spans="1:18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 t="str" cm="1">
        <f t="array" ref="F13302">_xlfn.IFS(DmartSalesData[[#This Row],[sales]]&lt;2000,"LOW CATEGORY",DmartSalesData[[#This Row],[sales]]&lt;4000,"MEDIUM CATEGORY",DmartSalesData[[#This Row],[sales]]&gt;=4000,"HIGH CATEGORY")</f>
        <v>LOW CATEGORY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tr">
        <f>IF(AND(DmartSalesData[[#This Row],[profit]]&gt;=500,DmartSalesData[[#This Row],[sales]]&gt;=3000),"Good","Not Good")</f>
        <v>Not Good</v>
      </c>
      <c r="R13302" s="2">
        <f>YEAR(DmartSalesData[[#This Row],[order_date]])</f>
        <v>2024</v>
      </c>
    </row>
    <row r="13303" spans="1:18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 t="str" cm="1">
        <f t="array" ref="F13303">_xlfn.IFS(DmartSalesData[[#This Row],[sales]]&lt;2000,"LOW CATEGORY",DmartSalesData[[#This Row],[sales]]&lt;4000,"MEDIUM CATEGORY",DmartSalesData[[#This Row],[sales]]&gt;=4000,"HIGH CATEGORY")</f>
        <v>LOW CATEGORY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tr">
        <f>IF(AND(DmartSalesData[[#This Row],[profit]]&gt;=500,DmartSalesData[[#This Row],[sales]]&gt;=3000),"Good","Not Good")</f>
        <v>Not Good</v>
      </c>
      <c r="R13303" s="2">
        <f>YEAR(DmartSalesData[[#This Row],[order_date]])</f>
        <v>2024</v>
      </c>
    </row>
    <row r="13304" spans="1:18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 t="str" cm="1">
        <f t="array" ref="F13304">_xlfn.IFS(DmartSalesData[[#This Row],[sales]]&lt;2000,"LOW CATEGORY",DmartSalesData[[#This Row],[sales]]&lt;4000,"MEDIUM CATEGORY",DmartSalesData[[#This Row],[sales]]&gt;=4000,"HIGH CATEGORY")</f>
        <v>MEDIUM CATEGORY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tr">
        <f>IF(AND(DmartSalesData[[#This Row],[profit]]&gt;=500,DmartSalesData[[#This Row],[sales]]&gt;=3000),"Good","Not Good")</f>
        <v>Not Good</v>
      </c>
      <c r="R13304" s="2">
        <f>YEAR(DmartSalesData[[#This Row],[order_date]])</f>
        <v>2024</v>
      </c>
    </row>
    <row r="13305" spans="1:18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 t="str" cm="1">
        <f t="array" ref="F13305">_xlfn.IFS(DmartSalesData[[#This Row],[sales]]&lt;2000,"LOW CATEGORY",DmartSalesData[[#This Row],[sales]]&lt;4000,"MEDIUM CATEGORY",DmartSalesData[[#This Row],[sales]]&gt;=4000,"HIGH CATEGORY")</f>
        <v>LOW CATEGORY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tr">
        <f>IF(AND(DmartSalesData[[#This Row],[profit]]&gt;=500,DmartSalesData[[#This Row],[sales]]&gt;=3000),"Good","Not Good")</f>
        <v>Not Good</v>
      </c>
      <c r="R13305" s="2">
        <f>YEAR(DmartSalesData[[#This Row],[order_date]])</f>
        <v>2023</v>
      </c>
    </row>
    <row r="13306" spans="1:18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 t="str" cm="1">
        <f t="array" ref="F13306">_xlfn.IFS(DmartSalesData[[#This Row],[sales]]&lt;2000,"LOW CATEGORY",DmartSalesData[[#This Row],[sales]]&lt;4000,"MEDIUM CATEGORY",DmartSalesData[[#This Row],[sales]]&gt;=4000,"HIGH CATEGORY")</f>
        <v>LOW CATEGORY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tr">
        <f>IF(AND(DmartSalesData[[#This Row],[profit]]&gt;=500,DmartSalesData[[#This Row],[sales]]&gt;=3000),"Good","Not Good")</f>
        <v>Not Good</v>
      </c>
      <c r="R13306" s="2">
        <f>YEAR(DmartSalesData[[#This Row],[order_date]])</f>
        <v>2023</v>
      </c>
    </row>
    <row r="13307" spans="1:18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 t="str" cm="1">
        <f t="array" ref="F13307">_xlfn.IFS(DmartSalesData[[#This Row],[sales]]&lt;2000,"LOW CATEGORY",DmartSalesData[[#This Row],[sales]]&lt;4000,"MEDIUM CATEGORY",DmartSalesData[[#This Row],[sales]]&gt;=4000,"HIGH CATEGORY")</f>
        <v>LOW CATEGORY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tr">
        <f>IF(AND(DmartSalesData[[#This Row],[profit]]&gt;=500,DmartSalesData[[#This Row],[sales]]&gt;=3000),"Good","Not Good")</f>
        <v>Not Good</v>
      </c>
      <c r="R13307" s="2">
        <f>YEAR(DmartSalesData[[#This Row],[order_date]])</f>
        <v>2023</v>
      </c>
    </row>
    <row r="13308" spans="1:18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 t="str" cm="1">
        <f t="array" ref="F13308">_xlfn.IFS(DmartSalesData[[#This Row],[sales]]&lt;2000,"LOW CATEGORY",DmartSalesData[[#This Row],[sales]]&lt;4000,"MEDIUM CATEGORY",DmartSalesData[[#This Row],[sales]]&gt;=4000,"HIGH CATEGORY")</f>
        <v>LOW CATEGORY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tr">
        <f>IF(AND(DmartSalesData[[#This Row],[profit]]&gt;=500,DmartSalesData[[#This Row],[sales]]&gt;=3000),"Good","Not Good")</f>
        <v>Not Good</v>
      </c>
      <c r="R13308" s="2">
        <f>YEAR(DmartSalesData[[#This Row],[order_date]])</f>
        <v>2023</v>
      </c>
    </row>
    <row r="13309" spans="1:18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 t="str" cm="1">
        <f t="array" ref="F13309">_xlfn.IFS(DmartSalesData[[#This Row],[sales]]&lt;2000,"LOW CATEGORY",DmartSalesData[[#This Row],[sales]]&lt;4000,"MEDIUM CATEGORY",DmartSalesData[[#This Row],[sales]]&gt;=4000,"HIGH CATEGORY")</f>
        <v>MEDIUM CATEGORY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tr">
        <f>IF(AND(DmartSalesData[[#This Row],[profit]]&gt;=500,DmartSalesData[[#This Row],[sales]]&gt;=3000),"Good","Not Good")</f>
        <v>Good</v>
      </c>
      <c r="R13309" s="2">
        <f>YEAR(DmartSalesData[[#This Row],[order_date]])</f>
        <v>2024</v>
      </c>
    </row>
    <row r="13310" spans="1:18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 t="str" cm="1">
        <f t="array" ref="F13310">_xlfn.IFS(DmartSalesData[[#This Row],[sales]]&lt;2000,"LOW CATEGORY",DmartSalesData[[#This Row],[sales]]&lt;4000,"MEDIUM CATEGORY",DmartSalesData[[#This Row],[sales]]&gt;=4000,"HIGH CATEGORY")</f>
        <v>LOW CATEGORY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tr">
        <f>IF(AND(DmartSalesData[[#This Row],[profit]]&gt;=500,DmartSalesData[[#This Row],[sales]]&gt;=3000),"Good","Not Good")</f>
        <v>Not Good</v>
      </c>
      <c r="R13310" s="2">
        <f>YEAR(DmartSalesData[[#This Row],[order_date]])</f>
        <v>2024</v>
      </c>
    </row>
    <row r="13311" spans="1:18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 t="str" cm="1">
        <f t="array" ref="F13311">_xlfn.IFS(DmartSalesData[[#This Row],[sales]]&lt;2000,"LOW CATEGORY",DmartSalesData[[#This Row],[sales]]&lt;4000,"MEDIUM CATEGORY",DmartSalesData[[#This Row],[sales]]&gt;=4000,"HIGH CATEGORY")</f>
        <v>MEDIUM CATEGORY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tr">
        <f>IF(AND(DmartSalesData[[#This Row],[profit]]&gt;=500,DmartSalesData[[#This Row],[sales]]&gt;=3000),"Good","Not Good")</f>
        <v>Not Good</v>
      </c>
      <c r="R13311" s="2">
        <f>YEAR(DmartSalesData[[#This Row],[order_date]])</f>
        <v>2024</v>
      </c>
    </row>
    <row r="13312" spans="1:18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 t="str" cm="1">
        <f t="array" ref="F13312">_xlfn.IFS(DmartSalesData[[#This Row],[sales]]&lt;2000,"LOW CATEGORY",DmartSalesData[[#This Row],[sales]]&lt;4000,"MEDIUM CATEGORY",DmartSalesData[[#This Row],[sales]]&gt;=4000,"HIGH CATEGORY")</f>
        <v>LOW CATEGORY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tr">
        <f>IF(AND(DmartSalesData[[#This Row],[profit]]&gt;=500,DmartSalesData[[#This Row],[sales]]&gt;=3000),"Good","Not Good")</f>
        <v>Not Good</v>
      </c>
      <c r="R13312" s="2">
        <f>YEAR(DmartSalesData[[#This Row],[order_date]])</f>
        <v>2024</v>
      </c>
    </row>
    <row r="13313" spans="1:18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 t="str" cm="1">
        <f t="array" ref="F13313">_xlfn.IFS(DmartSalesData[[#This Row],[sales]]&lt;2000,"LOW CATEGORY",DmartSalesData[[#This Row],[sales]]&lt;4000,"MEDIUM CATEGORY",DmartSalesData[[#This Row],[sales]]&gt;=4000,"HIGH CATEGORY")</f>
        <v>MEDIUM CATEGORY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tr">
        <f>IF(AND(DmartSalesData[[#This Row],[profit]]&gt;=500,DmartSalesData[[#This Row],[sales]]&gt;=3000),"Good","Not Good")</f>
        <v>Not Good</v>
      </c>
      <c r="R13313" s="2">
        <f>YEAR(DmartSalesData[[#This Row],[order_date]])</f>
        <v>2024</v>
      </c>
    </row>
    <row r="13314" spans="1:18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 t="str" cm="1">
        <f t="array" ref="F13314">_xlfn.IFS(DmartSalesData[[#This Row],[sales]]&lt;2000,"LOW CATEGORY",DmartSalesData[[#This Row],[sales]]&lt;4000,"MEDIUM CATEGORY",DmartSalesData[[#This Row],[sales]]&gt;=4000,"HIGH CATEGORY")</f>
        <v>MEDIUM CATEGORY</v>
      </c>
      <c r="G13314" s="2">
        <v>0.1</v>
      </c>
      <c r="H13314" s="2">
        <f t="shared" ref="H13314:H13377" si="416">E13314*G13314</f>
        <v>330.87100000000004</v>
      </c>
      <c r="I13314" s="2">
        <f t="shared" ref="I13314:I13377" si="417">E13314-H13314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tr">
        <f>IF(AND(DmartSalesData[[#This Row],[profit]]&gt;=500,DmartSalesData[[#This Row],[sales]]&gt;=3000),"Good","Not Good")</f>
        <v>Good</v>
      </c>
      <c r="R13314" s="2">
        <f>YEAR(DmartSalesData[[#This Row],[order_date]])</f>
        <v>2023</v>
      </c>
    </row>
    <row r="13315" spans="1:18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 t="str" cm="1">
        <f t="array" ref="F13315">_xlfn.IFS(DmartSalesData[[#This Row],[sales]]&lt;2000,"LOW CATEGORY",DmartSalesData[[#This Row],[sales]]&lt;4000,"MEDIUM CATEGORY",DmartSalesData[[#This Row],[sales]]&gt;=4000,"HIGH CATEGORY")</f>
        <v>MEDIUM CATEGORY</v>
      </c>
      <c r="G13315" s="2">
        <v>0.44</v>
      </c>
      <c r="H13315" s="2">
        <f t="shared" si="416"/>
        <v>1216.0455999999999</v>
      </c>
      <c r="I13315" s="2">
        <f t="shared" si="417"/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tr">
        <f>IF(AND(DmartSalesData[[#This Row],[profit]]&gt;=500,DmartSalesData[[#This Row],[sales]]&gt;=3000),"Good","Not Good")</f>
        <v>Not Good</v>
      </c>
      <c r="R13315" s="2">
        <f>YEAR(DmartSalesData[[#This Row],[order_date]])</f>
        <v>2024</v>
      </c>
    </row>
    <row r="13316" spans="1:18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 t="str" cm="1">
        <f t="array" ref="F13316">_xlfn.IFS(DmartSalesData[[#This Row],[sales]]&lt;2000,"LOW CATEGORY",DmartSalesData[[#This Row],[sales]]&lt;4000,"MEDIUM CATEGORY",DmartSalesData[[#This Row],[sales]]&gt;=4000,"HIGH CATEGORY")</f>
        <v>MEDIUM CATEGORY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tr">
        <f>IF(AND(DmartSalesData[[#This Row],[profit]]&gt;=500,DmartSalesData[[#This Row],[sales]]&gt;=3000),"Good","Not Good")</f>
        <v>Good</v>
      </c>
      <c r="R13316" s="2">
        <f>YEAR(DmartSalesData[[#This Row],[order_date]])</f>
        <v>2024</v>
      </c>
    </row>
    <row r="13317" spans="1:18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 t="str" cm="1">
        <f t="array" ref="F13317">_xlfn.IFS(DmartSalesData[[#This Row],[sales]]&lt;2000,"LOW CATEGORY",DmartSalesData[[#This Row],[sales]]&lt;4000,"MEDIUM CATEGORY",DmartSalesData[[#This Row],[sales]]&gt;=4000,"HIGH CATEGORY")</f>
        <v>LOW CATEGORY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tr">
        <f>IF(AND(DmartSalesData[[#This Row],[profit]]&gt;=500,DmartSalesData[[#This Row],[sales]]&gt;=3000),"Good","Not Good")</f>
        <v>Not Good</v>
      </c>
      <c r="R13317" s="2">
        <f>YEAR(DmartSalesData[[#This Row],[order_date]])</f>
        <v>2024</v>
      </c>
    </row>
    <row r="13318" spans="1:18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 t="str" cm="1">
        <f t="array" ref="F13318">_xlfn.IFS(DmartSalesData[[#This Row],[sales]]&lt;2000,"LOW CATEGORY",DmartSalesData[[#This Row],[sales]]&lt;4000,"MEDIUM CATEGORY",DmartSalesData[[#This Row],[sales]]&gt;=4000,"HIGH CATEGORY")</f>
        <v>HIGH CATEGORY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tr">
        <f>IF(AND(DmartSalesData[[#This Row],[profit]]&gt;=500,DmartSalesData[[#This Row],[sales]]&gt;=3000),"Good","Not Good")</f>
        <v>Good</v>
      </c>
      <c r="R13318" s="2">
        <f>YEAR(DmartSalesData[[#This Row],[order_date]])</f>
        <v>2023</v>
      </c>
    </row>
    <row r="13319" spans="1:18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 t="str" cm="1">
        <f t="array" ref="F13319">_xlfn.IFS(DmartSalesData[[#This Row],[sales]]&lt;2000,"LOW CATEGORY",DmartSalesData[[#This Row],[sales]]&lt;4000,"MEDIUM CATEGORY",DmartSalesData[[#This Row],[sales]]&gt;=4000,"HIGH CATEGORY")</f>
        <v>MEDIUM CATEGORY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tr">
        <f>IF(AND(DmartSalesData[[#This Row],[profit]]&gt;=500,DmartSalesData[[#This Row],[sales]]&gt;=3000),"Good","Not Good")</f>
        <v>Not Good</v>
      </c>
      <c r="R13319" s="2">
        <f>YEAR(DmartSalesData[[#This Row],[order_date]])</f>
        <v>2024</v>
      </c>
    </row>
    <row r="13320" spans="1:18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 t="str" cm="1">
        <f t="array" ref="F13320">_xlfn.IFS(DmartSalesData[[#This Row],[sales]]&lt;2000,"LOW CATEGORY",DmartSalesData[[#This Row],[sales]]&lt;4000,"MEDIUM CATEGORY",DmartSalesData[[#This Row],[sales]]&gt;=4000,"HIGH CATEGORY")</f>
        <v>LOW CATEGORY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tr">
        <f>IF(AND(DmartSalesData[[#This Row],[profit]]&gt;=500,DmartSalesData[[#This Row],[sales]]&gt;=3000),"Good","Not Good")</f>
        <v>Not Good</v>
      </c>
      <c r="R13320" s="2">
        <f>YEAR(DmartSalesData[[#This Row],[order_date]])</f>
        <v>2024</v>
      </c>
    </row>
    <row r="13321" spans="1:18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 t="str" cm="1">
        <f t="array" ref="F13321">_xlfn.IFS(DmartSalesData[[#This Row],[sales]]&lt;2000,"LOW CATEGORY",DmartSalesData[[#This Row],[sales]]&lt;4000,"MEDIUM CATEGORY",DmartSalesData[[#This Row],[sales]]&gt;=4000,"HIGH CATEGORY")</f>
        <v>LOW CATEGORY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tr">
        <f>IF(AND(DmartSalesData[[#This Row],[profit]]&gt;=500,DmartSalesData[[#This Row],[sales]]&gt;=3000),"Good","Not Good")</f>
        <v>Not Good</v>
      </c>
      <c r="R13321" s="2">
        <f>YEAR(DmartSalesData[[#This Row],[order_date]])</f>
        <v>2023</v>
      </c>
    </row>
    <row r="13322" spans="1:18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 t="str" cm="1">
        <f t="array" ref="F13322">_xlfn.IFS(DmartSalesData[[#This Row],[sales]]&lt;2000,"LOW CATEGORY",DmartSalesData[[#This Row],[sales]]&lt;4000,"MEDIUM CATEGORY",DmartSalesData[[#This Row],[sales]]&gt;=4000,"HIGH CATEGORY")</f>
        <v>LOW CATEGORY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tr">
        <f>IF(AND(DmartSalesData[[#This Row],[profit]]&gt;=500,DmartSalesData[[#This Row],[sales]]&gt;=3000),"Good","Not Good")</f>
        <v>Not Good</v>
      </c>
      <c r="R13322" s="2">
        <f>YEAR(DmartSalesData[[#This Row],[order_date]])</f>
        <v>2023</v>
      </c>
    </row>
    <row r="13323" spans="1:18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 t="str" cm="1">
        <f t="array" ref="F13323">_xlfn.IFS(DmartSalesData[[#This Row],[sales]]&lt;2000,"LOW CATEGORY",DmartSalesData[[#This Row],[sales]]&lt;4000,"MEDIUM CATEGORY",DmartSalesData[[#This Row],[sales]]&gt;=4000,"HIGH CATEGORY")</f>
        <v>MEDIUM CATEGORY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tr">
        <f>IF(AND(DmartSalesData[[#This Row],[profit]]&gt;=500,DmartSalesData[[#This Row],[sales]]&gt;=3000),"Good","Not Good")</f>
        <v>Good</v>
      </c>
      <c r="R13323" s="2">
        <f>YEAR(DmartSalesData[[#This Row],[order_date]])</f>
        <v>2024</v>
      </c>
    </row>
    <row r="13324" spans="1:18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 t="str" cm="1">
        <f t="array" ref="F13324">_xlfn.IFS(DmartSalesData[[#This Row],[sales]]&lt;2000,"LOW CATEGORY",DmartSalesData[[#This Row],[sales]]&lt;4000,"MEDIUM CATEGORY",DmartSalesData[[#This Row],[sales]]&gt;=4000,"HIGH CATEGORY")</f>
        <v>LOW CATEGORY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tr">
        <f>IF(AND(DmartSalesData[[#This Row],[profit]]&gt;=500,DmartSalesData[[#This Row],[sales]]&gt;=3000),"Good","Not Good")</f>
        <v>Not Good</v>
      </c>
      <c r="R13324" s="2">
        <f>YEAR(DmartSalesData[[#This Row],[order_date]])</f>
        <v>2023</v>
      </c>
    </row>
    <row r="13325" spans="1:18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 t="str" cm="1">
        <f t="array" ref="F13325">_xlfn.IFS(DmartSalesData[[#This Row],[sales]]&lt;2000,"LOW CATEGORY",DmartSalesData[[#This Row],[sales]]&lt;4000,"MEDIUM CATEGORY",DmartSalesData[[#This Row],[sales]]&gt;=4000,"HIGH CATEGORY")</f>
        <v>HIGH CATEGORY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tr">
        <f>IF(AND(DmartSalesData[[#This Row],[profit]]&gt;=500,DmartSalesData[[#This Row],[sales]]&gt;=3000),"Good","Not Good")</f>
        <v>Good</v>
      </c>
      <c r="R13325" s="2">
        <f>YEAR(DmartSalesData[[#This Row],[order_date]])</f>
        <v>2024</v>
      </c>
    </row>
    <row r="13326" spans="1:18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 t="str" cm="1">
        <f t="array" ref="F13326">_xlfn.IFS(DmartSalesData[[#This Row],[sales]]&lt;2000,"LOW CATEGORY",DmartSalesData[[#This Row],[sales]]&lt;4000,"MEDIUM CATEGORY",DmartSalesData[[#This Row],[sales]]&gt;=4000,"HIGH CATEGORY")</f>
        <v>LOW CATEGORY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tr">
        <f>IF(AND(DmartSalesData[[#This Row],[profit]]&gt;=500,DmartSalesData[[#This Row],[sales]]&gt;=3000),"Good","Not Good")</f>
        <v>Not Good</v>
      </c>
      <c r="R13326" s="2">
        <f>YEAR(DmartSalesData[[#This Row],[order_date]])</f>
        <v>2024</v>
      </c>
    </row>
    <row r="13327" spans="1:18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 t="str" cm="1">
        <f t="array" ref="F13327">_xlfn.IFS(DmartSalesData[[#This Row],[sales]]&lt;2000,"LOW CATEGORY",DmartSalesData[[#This Row],[sales]]&lt;4000,"MEDIUM CATEGORY",DmartSalesData[[#This Row],[sales]]&gt;=4000,"HIGH CATEGORY")</f>
        <v>MEDIUM CATEGORY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tr">
        <f>IF(AND(DmartSalesData[[#This Row],[profit]]&gt;=500,DmartSalesData[[#This Row],[sales]]&gt;=3000),"Good","Not Good")</f>
        <v>Not Good</v>
      </c>
      <c r="R13327" s="2">
        <f>YEAR(DmartSalesData[[#This Row],[order_date]])</f>
        <v>2023</v>
      </c>
    </row>
    <row r="13328" spans="1:18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 t="str" cm="1">
        <f t="array" ref="F13328">_xlfn.IFS(DmartSalesData[[#This Row],[sales]]&lt;2000,"LOW CATEGORY",DmartSalesData[[#This Row],[sales]]&lt;4000,"MEDIUM CATEGORY",DmartSalesData[[#This Row],[sales]]&gt;=4000,"HIGH CATEGORY")</f>
        <v>MEDIUM CATEGORY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tr">
        <f>IF(AND(DmartSalesData[[#This Row],[profit]]&gt;=500,DmartSalesData[[#This Row],[sales]]&gt;=3000),"Good","Not Good")</f>
        <v>Good</v>
      </c>
      <c r="R13328" s="2">
        <f>YEAR(DmartSalesData[[#This Row],[order_date]])</f>
        <v>2023</v>
      </c>
    </row>
    <row r="13329" spans="1:18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 t="str" cm="1">
        <f t="array" ref="F13329">_xlfn.IFS(DmartSalesData[[#This Row],[sales]]&lt;2000,"LOW CATEGORY",DmartSalesData[[#This Row],[sales]]&lt;4000,"MEDIUM CATEGORY",DmartSalesData[[#This Row],[sales]]&gt;=4000,"HIGH CATEGORY")</f>
        <v>HIGH CATEGORY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tr">
        <f>IF(AND(DmartSalesData[[#This Row],[profit]]&gt;=500,DmartSalesData[[#This Row],[sales]]&gt;=3000),"Good","Not Good")</f>
        <v>Good</v>
      </c>
      <c r="R13329" s="2">
        <f>YEAR(DmartSalesData[[#This Row],[order_date]])</f>
        <v>2023</v>
      </c>
    </row>
    <row r="13330" spans="1:18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 t="str" cm="1">
        <f t="array" ref="F13330">_xlfn.IFS(DmartSalesData[[#This Row],[sales]]&lt;2000,"LOW CATEGORY",DmartSalesData[[#This Row],[sales]]&lt;4000,"MEDIUM CATEGORY",DmartSalesData[[#This Row],[sales]]&gt;=4000,"HIGH CATEGORY")</f>
        <v>LOW CATEGORY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tr">
        <f>IF(AND(DmartSalesData[[#This Row],[profit]]&gt;=500,DmartSalesData[[#This Row],[sales]]&gt;=3000),"Good","Not Good")</f>
        <v>Not Good</v>
      </c>
      <c r="R13330" s="2">
        <f>YEAR(DmartSalesData[[#This Row],[order_date]])</f>
        <v>2024</v>
      </c>
    </row>
    <row r="13331" spans="1:18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 t="str" cm="1">
        <f t="array" ref="F13331">_xlfn.IFS(DmartSalesData[[#This Row],[sales]]&lt;2000,"LOW CATEGORY",DmartSalesData[[#This Row],[sales]]&lt;4000,"MEDIUM CATEGORY",DmartSalesData[[#This Row],[sales]]&gt;=4000,"HIGH CATEGORY")</f>
        <v>HIGH CATEGORY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tr">
        <f>IF(AND(DmartSalesData[[#This Row],[profit]]&gt;=500,DmartSalesData[[#This Row],[sales]]&gt;=3000),"Good","Not Good")</f>
        <v>Good</v>
      </c>
      <c r="R13331" s="2">
        <f>YEAR(DmartSalesData[[#This Row],[order_date]])</f>
        <v>2023</v>
      </c>
    </row>
    <row r="13332" spans="1:18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 t="str" cm="1">
        <f t="array" ref="F13332">_xlfn.IFS(DmartSalesData[[#This Row],[sales]]&lt;2000,"LOW CATEGORY",DmartSalesData[[#This Row],[sales]]&lt;4000,"MEDIUM CATEGORY",DmartSalesData[[#This Row],[sales]]&gt;=4000,"HIGH CATEGORY")</f>
        <v>HIGH CATEGORY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tr">
        <f>IF(AND(DmartSalesData[[#This Row],[profit]]&gt;=500,DmartSalesData[[#This Row],[sales]]&gt;=3000),"Good","Not Good")</f>
        <v>Good</v>
      </c>
      <c r="R13332" s="2">
        <f>YEAR(DmartSalesData[[#This Row],[order_date]])</f>
        <v>2023</v>
      </c>
    </row>
    <row r="13333" spans="1:18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 t="str" cm="1">
        <f t="array" ref="F13333">_xlfn.IFS(DmartSalesData[[#This Row],[sales]]&lt;2000,"LOW CATEGORY",DmartSalesData[[#This Row],[sales]]&lt;4000,"MEDIUM CATEGORY",DmartSalesData[[#This Row],[sales]]&gt;=4000,"HIGH CATEGORY")</f>
        <v>HIGH CATEGORY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tr">
        <f>IF(AND(DmartSalesData[[#This Row],[profit]]&gt;=500,DmartSalesData[[#This Row],[sales]]&gt;=3000),"Good","Not Good")</f>
        <v>Good</v>
      </c>
      <c r="R13333" s="2">
        <f>YEAR(DmartSalesData[[#This Row],[order_date]])</f>
        <v>2023</v>
      </c>
    </row>
    <row r="13334" spans="1:18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 t="str" cm="1">
        <f t="array" ref="F13334">_xlfn.IFS(DmartSalesData[[#This Row],[sales]]&lt;2000,"LOW CATEGORY",DmartSalesData[[#This Row],[sales]]&lt;4000,"MEDIUM CATEGORY",DmartSalesData[[#This Row],[sales]]&gt;=4000,"HIGH CATEGORY")</f>
        <v>HIGH CATEGORY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tr">
        <f>IF(AND(DmartSalesData[[#This Row],[profit]]&gt;=500,DmartSalesData[[#This Row],[sales]]&gt;=3000),"Good","Not Good")</f>
        <v>Not Good</v>
      </c>
      <c r="R13334" s="2">
        <f>YEAR(DmartSalesData[[#This Row],[order_date]])</f>
        <v>2023</v>
      </c>
    </row>
    <row r="13335" spans="1:18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 t="str" cm="1">
        <f t="array" ref="F13335">_xlfn.IFS(DmartSalesData[[#This Row],[sales]]&lt;2000,"LOW CATEGORY",DmartSalesData[[#This Row],[sales]]&lt;4000,"MEDIUM CATEGORY",DmartSalesData[[#This Row],[sales]]&gt;=4000,"HIGH CATEGORY")</f>
        <v>HIGH CATEGORY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tr">
        <f>IF(AND(DmartSalesData[[#This Row],[profit]]&gt;=500,DmartSalesData[[#This Row],[sales]]&gt;=3000),"Good","Not Good")</f>
        <v>Good</v>
      </c>
      <c r="R13335" s="2">
        <f>YEAR(DmartSalesData[[#This Row],[order_date]])</f>
        <v>2024</v>
      </c>
    </row>
    <row r="13336" spans="1:18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 t="str" cm="1">
        <f t="array" ref="F13336">_xlfn.IFS(DmartSalesData[[#This Row],[sales]]&lt;2000,"LOW CATEGORY",DmartSalesData[[#This Row],[sales]]&lt;4000,"MEDIUM CATEGORY",DmartSalesData[[#This Row],[sales]]&gt;=4000,"HIGH CATEGORY")</f>
        <v>MEDIUM CATEGORY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tr">
        <f>IF(AND(DmartSalesData[[#This Row],[profit]]&gt;=500,DmartSalesData[[#This Row],[sales]]&gt;=3000),"Good","Not Good")</f>
        <v>Good</v>
      </c>
      <c r="R13336" s="2">
        <f>YEAR(DmartSalesData[[#This Row],[order_date]])</f>
        <v>2024</v>
      </c>
    </row>
    <row r="13337" spans="1:18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 t="str" cm="1">
        <f t="array" ref="F13337">_xlfn.IFS(DmartSalesData[[#This Row],[sales]]&lt;2000,"LOW CATEGORY",DmartSalesData[[#This Row],[sales]]&lt;4000,"MEDIUM CATEGORY",DmartSalesData[[#This Row],[sales]]&gt;=4000,"HIGH CATEGORY")</f>
        <v>HIGH CATEGORY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tr">
        <f>IF(AND(DmartSalesData[[#This Row],[profit]]&gt;=500,DmartSalesData[[#This Row],[sales]]&gt;=3000),"Good","Not Good")</f>
        <v>Good</v>
      </c>
      <c r="R13337" s="2">
        <f>YEAR(DmartSalesData[[#This Row],[order_date]])</f>
        <v>2024</v>
      </c>
    </row>
    <row r="13338" spans="1:18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 t="str" cm="1">
        <f t="array" ref="F13338">_xlfn.IFS(DmartSalesData[[#This Row],[sales]]&lt;2000,"LOW CATEGORY",DmartSalesData[[#This Row],[sales]]&lt;4000,"MEDIUM CATEGORY",DmartSalesData[[#This Row],[sales]]&gt;=4000,"HIGH CATEGORY")</f>
        <v>MEDIUM CATEGORY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tr">
        <f>IF(AND(DmartSalesData[[#This Row],[profit]]&gt;=500,DmartSalesData[[#This Row],[sales]]&gt;=3000),"Good","Not Good")</f>
        <v>Not Good</v>
      </c>
      <c r="R13338" s="2">
        <f>YEAR(DmartSalesData[[#This Row],[order_date]])</f>
        <v>2023</v>
      </c>
    </row>
    <row r="13339" spans="1:18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 t="str" cm="1">
        <f t="array" ref="F13339">_xlfn.IFS(DmartSalesData[[#This Row],[sales]]&lt;2000,"LOW CATEGORY",DmartSalesData[[#This Row],[sales]]&lt;4000,"MEDIUM CATEGORY",DmartSalesData[[#This Row],[sales]]&gt;=4000,"HIGH CATEGORY")</f>
        <v>MEDIUM CATEGORY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tr">
        <f>IF(AND(DmartSalesData[[#This Row],[profit]]&gt;=500,DmartSalesData[[#This Row],[sales]]&gt;=3000),"Good","Not Good")</f>
        <v>Not Good</v>
      </c>
      <c r="R13339" s="2">
        <f>YEAR(DmartSalesData[[#This Row],[order_date]])</f>
        <v>2024</v>
      </c>
    </row>
    <row r="13340" spans="1:18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 t="str" cm="1">
        <f t="array" ref="F13340">_xlfn.IFS(DmartSalesData[[#This Row],[sales]]&lt;2000,"LOW CATEGORY",DmartSalesData[[#This Row],[sales]]&lt;4000,"MEDIUM CATEGORY",DmartSalesData[[#This Row],[sales]]&gt;=4000,"HIGH CATEGORY")</f>
        <v>MEDIUM CATEGORY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tr">
        <f>IF(AND(DmartSalesData[[#This Row],[profit]]&gt;=500,DmartSalesData[[#This Row],[sales]]&gt;=3000),"Good","Not Good")</f>
        <v>Not Good</v>
      </c>
      <c r="R13340" s="2">
        <f>YEAR(DmartSalesData[[#This Row],[order_date]])</f>
        <v>2024</v>
      </c>
    </row>
    <row r="13341" spans="1:18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 t="str" cm="1">
        <f t="array" ref="F13341">_xlfn.IFS(DmartSalesData[[#This Row],[sales]]&lt;2000,"LOW CATEGORY",DmartSalesData[[#This Row],[sales]]&lt;4000,"MEDIUM CATEGORY",DmartSalesData[[#This Row],[sales]]&gt;=4000,"HIGH CATEGORY")</f>
        <v>HIGH CATEGORY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tr">
        <f>IF(AND(DmartSalesData[[#This Row],[profit]]&gt;=500,DmartSalesData[[#This Row],[sales]]&gt;=3000),"Good","Not Good")</f>
        <v>Good</v>
      </c>
      <c r="R13341" s="2">
        <f>YEAR(DmartSalesData[[#This Row],[order_date]])</f>
        <v>2024</v>
      </c>
    </row>
    <row r="13342" spans="1:18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 t="str" cm="1">
        <f t="array" ref="F13342">_xlfn.IFS(DmartSalesData[[#This Row],[sales]]&lt;2000,"LOW CATEGORY",DmartSalesData[[#This Row],[sales]]&lt;4000,"MEDIUM CATEGORY",DmartSalesData[[#This Row],[sales]]&gt;=4000,"HIGH CATEGORY")</f>
        <v>LOW CATEGORY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tr">
        <f>IF(AND(DmartSalesData[[#This Row],[profit]]&gt;=500,DmartSalesData[[#This Row],[sales]]&gt;=3000),"Good","Not Good")</f>
        <v>Not Good</v>
      </c>
      <c r="R13342" s="2">
        <f>YEAR(DmartSalesData[[#This Row],[order_date]])</f>
        <v>2024</v>
      </c>
    </row>
    <row r="13343" spans="1:18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 t="str" cm="1">
        <f t="array" ref="F13343">_xlfn.IFS(DmartSalesData[[#This Row],[sales]]&lt;2000,"LOW CATEGORY",DmartSalesData[[#This Row],[sales]]&lt;4000,"MEDIUM CATEGORY",DmartSalesData[[#This Row],[sales]]&gt;=4000,"HIGH CATEGORY")</f>
        <v>HIGH CATEGORY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tr">
        <f>IF(AND(DmartSalesData[[#This Row],[profit]]&gt;=500,DmartSalesData[[#This Row],[sales]]&gt;=3000),"Good","Not Good")</f>
        <v>Good</v>
      </c>
      <c r="R13343" s="2">
        <f>YEAR(DmartSalesData[[#This Row],[order_date]])</f>
        <v>2024</v>
      </c>
    </row>
    <row r="13344" spans="1:18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 t="str" cm="1">
        <f t="array" ref="F13344">_xlfn.IFS(DmartSalesData[[#This Row],[sales]]&lt;2000,"LOW CATEGORY",DmartSalesData[[#This Row],[sales]]&lt;4000,"MEDIUM CATEGORY",DmartSalesData[[#This Row],[sales]]&gt;=4000,"HIGH CATEGORY")</f>
        <v>LOW CATEGORY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tr">
        <f>IF(AND(DmartSalesData[[#This Row],[profit]]&gt;=500,DmartSalesData[[#This Row],[sales]]&gt;=3000),"Good","Not Good")</f>
        <v>Not Good</v>
      </c>
      <c r="R13344" s="2">
        <f>YEAR(DmartSalesData[[#This Row],[order_date]])</f>
        <v>2023</v>
      </c>
    </row>
    <row r="13345" spans="1:18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 t="str" cm="1">
        <f t="array" ref="F13345">_xlfn.IFS(DmartSalesData[[#This Row],[sales]]&lt;2000,"LOW CATEGORY",DmartSalesData[[#This Row],[sales]]&lt;4000,"MEDIUM CATEGORY",DmartSalesData[[#This Row],[sales]]&gt;=4000,"HIGH CATEGORY")</f>
        <v>LOW CATEGORY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tr">
        <f>IF(AND(DmartSalesData[[#This Row],[profit]]&gt;=500,DmartSalesData[[#This Row],[sales]]&gt;=3000),"Good","Not Good")</f>
        <v>Not Good</v>
      </c>
      <c r="R13345" s="2">
        <f>YEAR(DmartSalesData[[#This Row],[order_date]])</f>
        <v>2023</v>
      </c>
    </row>
    <row r="13346" spans="1:18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 t="str" cm="1">
        <f t="array" ref="F13346">_xlfn.IFS(DmartSalesData[[#This Row],[sales]]&lt;2000,"LOW CATEGORY",DmartSalesData[[#This Row],[sales]]&lt;4000,"MEDIUM CATEGORY",DmartSalesData[[#This Row],[sales]]&gt;=4000,"HIGH CATEGORY")</f>
        <v>LOW CATEGORY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tr">
        <f>IF(AND(DmartSalesData[[#This Row],[profit]]&gt;=500,DmartSalesData[[#This Row],[sales]]&gt;=3000),"Good","Not Good")</f>
        <v>Not Good</v>
      </c>
      <c r="R13346" s="2">
        <f>YEAR(DmartSalesData[[#This Row],[order_date]])</f>
        <v>2023</v>
      </c>
    </row>
    <row r="13347" spans="1:18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 t="str" cm="1">
        <f t="array" ref="F13347">_xlfn.IFS(DmartSalesData[[#This Row],[sales]]&lt;2000,"LOW CATEGORY",DmartSalesData[[#This Row],[sales]]&lt;4000,"MEDIUM CATEGORY",DmartSalesData[[#This Row],[sales]]&gt;=4000,"HIGH CATEGORY")</f>
        <v>LOW CATEGORY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tr">
        <f>IF(AND(DmartSalesData[[#This Row],[profit]]&gt;=500,DmartSalesData[[#This Row],[sales]]&gt;=3000),"Good","Not Good")</f>
        <v>Not Good</v>
      </c>
      <c r="R13347" s="2">
        <f>YEAR(DmartSalesData[[#This Row],[order_date]])</f>
        <v>2024</v>
      </c>
    </row>
    <row r="13348" spans="1:18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 t="str" cm="1">
        <f t="array" ref="F13348">_xlfn.IFS(DmartSalesData[[#This Row],[sales]]&lt;2000,"LOW CATEGORY",DmartSalesData[[#This Row],[sales]]&lt;4000,"MEDIUM CATEGORY",DmartSalesData[[#This Row],[sales]]&gt;=4000,"HIGH CATEGORY")</f>
        <v>HIGH CATEGORY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tr">
        <f>IF(AND(DmartSalesData[[#This Row],[profit]]&gt;=500,DmartSalesData[[#This Row],[sales]]&gt;=3000),"Good","Not Good")</f>
        <v>Good</v>
      </c>
      <c r="R13348" s="2">
        <f>YEAR(DmartSalesData[[#This Row],[order_date]])</f>
        <v>2023</v>
      </c>
    </row>
    <row r="13349" spans="1:18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 t="str" cm="1">
        <f t="array" ref="F13349">_xlfn.IFS(DmartSalesData[[#This Row],[sales]]&lt;2000,"LOW CATEGORY",DmartSalesData[[#This Row],[sales]]&lt;4000,"MEDIUM CATEGORY",DmartSalesData[[#This Row],[sales]]&gt;=4000,"HIGH CATEGORY")</f>
        <v>MEDIUM CATEGORY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tr">
        <f>IF(AND(DmartSalesData[[#This Row],[profit]]&gt;=500,DmartSalesData[[#This Row],[sales]]&gt;=3000),"Good","Not Good")</f>
        <v>Not Good</v>
      </c>
      <c r="R13349" s="2">
        <f>YEAR(DmartSalesData[[#This Row],[order_date]])</f>
        <v>2023</v>
      </c>
    </row>
    <row r="13350" spans="1:18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 t="str" cm="1">
        <f t="array" ref="F13350">_xlfn.IFS(DmartSalesData[[#This Row],[sales]]&lt;2000,"LOW CATEGORY",DmartSalesData[[#This Row],[sales]]&lt;4000,"MEDIUM CATEGORY",DmartSalesData[[#This Row],[sales]]&gt;=4000,"HIGH CATEGORY")</f>
        <v>MEDIUM CATEGORY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tr">
        <f>IF(AND(DmartSalesData[[#This Row],[profit]]&gt;=500,DmartSalesData[[#This Row],[sales]]&gt;=3000),"Good","Not Good")</f>
        <v>Good</v>
      </c>
      <c r="R13350" s="2">
        <f>YEAR(DmartSalesData[[#This Row],[order_date]])</f>
        <v>2024</v>
      </c>
    </row>
    <row r="13351" spans="1:18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 t="str" cm="1">
        <f t="array" ref="F13351">_xlfn.IFS(DmartSalesData[[#This Row],[sales]]&lt;2000,"LOW CATEGORY",DmartSalesData[[#This Row],[sales]]&lt;4000,"MEDIUM CATEGORY",DmartSalesData[[#This Row],[sales]]&gt;=4000,"HIGH CATEGORY")</f>
        <v>LOW CATEGORY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tr">
        <f>IF(AND(DmartSalesData[[#This Row],[profit]]&gt;=500,DmartSalesData[[#This Row],[sales]]&gt;=3000),"Good","Not Good")</f>
        <v>Not Good</v>
      </c>
      <c r="R13351" s="2">
        <f>YEAR(DmartSalesData[[#This Row],[order_date]])</f>
        <v>2024</v>
      </c>
    </row>
    <row r="13352" spans="1:18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 t="str" cm="1">
        <f t="array" ref="F13352">_xlfn.IFS(DmartSalesData[[#This Row],[sales]]&lt;2000,"LOW CATEGORY",DmartSalesData[[#This Row],[sales]]&lt;4000,"MEDIUM CATEGORY",DmartSalesData[[#This Row],[sales]]&gt;=4000,"HIGH CATEGORY")</f>
        <v>HIGH CATEGORY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tr">
        <f>IF(AND(DmartSalesData[[#This Row],[profit]]&gt;=500,DmartSalesData[[#This Row],[sales]]&gt;=3000),"Good","Not Good")</f>
        <v>Good</v>
      </c>
      <c r="R13352" s="2">
        <f>YEAR(DmartSalesData[[#This Row],[order_date]])</f>
        <v>2023</v>
      </c>
    </row>
    <row r="13353" spans="1:18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 t="str" cm="1">
        <f t="array" ref="F13353">_xlfn.IFS(DmartSalesData[[#This Row],[sales]]&lt;2000,"LOW CATEGORY",DmartSalesData[[#This Row],[sales]]&lt;4000,"MEDIUM CATEGORY",DmartSalesData[[#This Row],[sales]]&gt;=4000,"HIGH CATEGORY")</f>
        <v>HIGH CATEGORY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tr">
        <f>IF(AND(DmartSalesData[[#This Row],[profit]]&gt;=500,DmartSalesData[[#This Row],[sales]]&gt;=3000),"Good","Not Good")</f>
        <v>Good</v>
      </c>
      <c r="R13353" s="2">
        <f>YEAR(DmartSalesData[[#This Row],[order_date]])</f>
        <v>2023</v>
      </c>
    </row>
    <row r="13354" spans="1:18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 t="str" cm="1">
        <f t="array" ref="F13354">_xlfn.IFS(DmartSalesData[[#This Row],[sales]]&lt;2000,"LOW CATEGORY",DmartSalesData[[#This Row],[sales]]&lt;4000,"MEDIUM CATEGORY",DmartSalesData[[#This Row],[sales]]&gt;=4000,"HIGH CATEGORY")</f>
        <v>LOW CATEGORY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tr">
        <f>IF(AND(DmartSalesData[[#This Row],[profit]]&gt;=500,DmartSalesData[[#This Row],[sales]]&gt;=3000),"Good","Not Good")</f>
        <v>Not Good</v>
      </c>
      <c r="R13354" s="2">
        <f>YEAR(DmartSalesData[[#This Row],[order_date]])</f>
        <v>2023</v>
      </c>
    </row>
    <row r="13355" spans="1:18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 t="str" cm="1">
        <f t="array" ref="F13355">_xlfn.IFS(DmartSalesData[[#This Row],[sales]]&lt;2000,"LOW CATEGORY",DmartSalesData[[#This Row],[sales]]&lt;4000,"MEDIUM CATEGORY",DmartSalesData[[#This Row],[sales]]&gt;=4000,"HIGH CATEGORY")</f>
        <v>LOW CATEGORY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tr">
        <f>IF(AND(DmartSalesData[[#This Row],[profit]]&gt;=500,DmartSalesData[[#This Row],[sales]]&gt;=3000),"Good","Not Good")</f>
        <v>Not Good</v>
      </c>
      <c r="R13355" s="2">
        <f>YEAR(DmartSalesData[[#This Row],[order_date]])</f>
        <v>2023</v>
      </c>
    </row>
    <row r="13356" spans="1:18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 t="str" cm="1">
        <f t="array" ref="F13356">_xlfn.IFS(DmartSalesData[[#This Row],[sales]]&lt;2000,"LOW CATEGORY",DmartSalesData[[#This Row],[sales]]&lt;4000,"MEDIUM CATEGORY",DmartSalesData[[#This Row],[sales]]&gt;=4000,"HIGH CATEGORY")</f>
        <v>MEDIUM CATEGORY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tr">
        <f>IF(AND(DmartSalesData[[#This Row],[profit]]&gt;=500,DmartSalesData[[#This Row],[sales]]&gt;=3000),"Good","Not Good")</f>
        <v>Not Good</v>
      </c>
      <c r="R13356" s="2">
        <f>YEAR(DmartSalesData[[#This Row],[order_date]])</f>
        <v>2024</v>
      </c>
    </row>
    <row r="13357" spans="1:18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 t="str" cm="1">
        <f t="array" ref="F13357">_xlfn.IFS(DmartSalesData[[#This Row],[sales]]&lt;2000,"LOW CATEGORY",DmartSalesData[[#This Row],[sales]]&lt;4000,"MEDIUM CATEGORY",DmartSalesData[[#This Row],[sales]]&gt;=4000,"HIGH CATEGORY")</f>
        <v>MEDIUM CATEGORY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tr">
        <f>IF(AND(DmartSalesData[[#This Row],[profit]]&gt;=500,DmartSalesData[[#This Row],[sales]]&gt;=3000),"Good","Not Good")</f>
        <v>Not Good</v>
      </c>
      <c r="R13357" s="2">
        <f>YEAR(DmartSalesData[[#This Row],[order_date]])</f>
        <v>2023</v>
      </c>
    </row>
    <row r="13358" spans="1:18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 t="str" cm="1">
        <f t="array" ref="F13358">_xlfn.IFS(DmartSalesData[[#This Row],[sales]]&lt;2000,"LOW CATEGORY",DmartSalesData[[#This Row],[sales]]&lt;4000,"MEDIUM CATEGORY",DmartSalesData[[#This Row],[sales]]&gt;=4000,"HIGH CATEGORY")</f>
        <v>LOW CATEGORY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tr">
        <f>IF(AND(DmartSalesData[[#This Row],[profit]]&gt;=500,DmartSalesData[[#This Row],[sales]]&gt;=3000),"Good","Not Good")</f>
        <v>Not Good</v>
      </c>
      <c r="R13358" s="2">
        <f>YEAR(DmartSalesData[[#This Row],[order_date]])</f>
        <v>2023</v>
      </c>
    </row>
    <row r="13359" spans="1:18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 t="str" cm="1">
        <f t="array" ref="F13359">_xlfn.IFS(DmartSalesData[[#This Row],[sales]]&lt;2000,"LOW CATEGORY",DmartSalesData[[#This Row],[sales]]&lt;4000,"MEDIUM CATEGORY",DmartSalesData[[#This Row],[sales]]&gt;=4000,"HIGH CATEGORY")</f>
        <v>HIGH CATEGORY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tr">
        <f>IF(AND(DmartSalesData[[#This Row],[profit]]&gt;=500,DmartSalesData[[#This Row],[sales]]&gt;=3000),"Good","Not Good")</f>
        <v>Good</v>
      </c>
      <c r="R13359" s="2">
        <f>YEAR(DmartSalesData[[#This Row],[order_date]])</f>
        <v>2024</v>
      </c>
    </row>
    <row r="13360" spans="1:18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 t="str" cm="1">
        <f t="array" ref="F13360">_xlfn.IFS(DmartSalesData[[#This Row],[sales]]&lt;2000,"LOW CATEGORY",DmartSalesData[[#This Row],[sales]]&lt;4000,"MEDIUM CATEGORY",DmartSalesData[[#This Row],[sales]]&gt;=4000,"HIGH CATEGORY")</f>
        <v>HIGH CATEGORY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tr">
        <f>IF(AND(DmartSalesData[[#This Row],[profit]]&gt;=500,DmartSalesData[[#This Row],[sales]]&gt;=3000),"Good","Not Good")</f>
        <v>Good</v>
      </c>
      <c r="R13360" s="2">
        <f>YEAR(DmartSalesData[[#This Row],[order_date]])</f>
        <v>2024</v>
      </c>
    </row>
    <row r="13361" spans="1:18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 t="str" cm="1">
        <f t="array" ref="F13361">_xlfn.IFS(DmartSalesData[[#This Row],[sales]]&lt;2000,"LOW CATEGORY",DmartSalesData[[#This Row],[sales]]&lt;4000,"MEDIUM CATEGORY",DmartSalesData[[#This Row],[sales]]&gt;=4000,"HIGH CATEGORY")</f>
        <v>LOW CATEGORY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tr">
        <f>IF(AND(DmartSalesData[[#This Row],[profit]]&gt;=500,DmartSalesData[[#This Row],[sales]]&gt;=3000),"Good","Not Good")</f>
        <v>Not Good</v>
      </c>
      <c r="R13361" s="2">
        <f>YEAR(DmartSalesData[[#This Row],[order_date]])</f>
        <v>2024</v>
      </c>
    </row>
    <row r="13362" spans="1:18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 t="str" cm="1">
        <f t="array" ref="F13362">_xlfn.IFS(DmartSalesData[[#This Row],[sales]]&lt;2000,"LOW CATEGORY",DmartSalesData[[#This Row],[sales]]&lt;4000,"MEDIUM CATEGORY",DmartSalesData[[#This Row],[sales]]&gt;=4000,"HIGH CATEGORY")</f>
        <v>HIGH CATEGORY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tr">
        <f>IF(AND(DmartSalesData[[#This Row],[profit]]&gt;=500,DmartSalesData[[#This Row],[sales]]&gt;=3000),"Good","Not Good")</f>
        <v>Good</v>
      </c>
      <c r="R13362" s="2">
        <f>YEAR(DmartSalesData[[#This Row],[order_date]])</f>
        <v>2024</v>
      </c>
    </row>
    <row r="13363" spans="1:18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 t="str" cm="1">
        <f t="array" ref="F13363">_xlfn.IFS(DmartSalesData[[#This Row],[sales]]&lt;2000,"LOW CATEGORY",DmartSalesData[[#This Row],[sales]]&lt;4000,"MEDIUM CATEGORY",DmartSalesData[[#This Row],[sales]]&gt;=4000,"HIGH CATEGORY")</f>
        <v>LOW CATEGORY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tr">
        <f>IF(AND(DmartSalesData[[#This Row],[profit]]&gt;=500,DmartSalesData[[#This Row],[sales]]&gt;=3000),"Good","Not Good")</f>
        <v>Not Good</v>
      </c>
      <c r="R13363" s="2">
        <f>YEAR(DmartSalesData[[#This Row],[order_date]])</f>
        <v>2023</v>
      </c>
    </row>
    <row r="13364" spans="1:18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 t="str" cm="1">
        <f t="array" ref="F13364">_xlfn.IFS(DmartSalesData[[#This Row],[sales]]&lt;2000,"LOW CATEGORY",DmartSalesData[[#This Row],[sales]]&lt;4000,"MEDIUM CATEGORY",DmartSalesData[[#This Row],[sales]]&gt;=4000,"HIGH CATEGORY")</f>
        <v>MEDIUM CATEGORY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tr">
        <f>IF(AND(DmartSalesData[[#This Row],[profit]]&gt;=500,DmartSalesData[[#This Row],[sales]]&gt;=3000),"Good","Not Good")</f>
        <v>Not Good</v>
      </c>
      <c r="R13364" s="2">
        <f>YEAR(DmartSalesData[[#This Row],[order_date]])</f>
        <v>2024</v>
      </c>
    </row>
    <row r="13365" spans="1:18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 t="str" cm="1">
        <f t="array" ref="F13365">_xlfn.IFS(DmartSalesData[[#This Row],[sales]]&lt;2000,"LOW CATEGORY",DmartSalesData[[#This Row],[sales]]&lt;4000,"MEDIUM CATEGORY",DmartSalesData[[#This Row],[sales]]&gt;=4000,"HIGH CATEGORY")</f>
        <v>MEDIUM CATEGORY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tr">
        <f>IF(AND(DmartSalesData[[#This Row],[profit]]&gt;=500,DmartSalesData[[#This Row],[sales]]&gt;=3000),"Good","Not Good")</f>
        <v>Not Good</v>
      </c>
      <c r="R13365" s="2">
        <f>YEAR(DmartSalesData[[#This Row],[order_date]])</f>
        <v>2024</v>
      </c>
    </row>
    <row r="13366" spans="1:18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 t="str" cm="1">
        <f t="array" ref="F13366">_xlfn.IFS(DmartSalesData[[#This Row],[sales]]&lt;2000,"LOW CATEGORY",DmartSalesData[[#This Row],[sales]]&lt;4000,"MEDIUM CATEGORY",DmartSalesData[[#This Row],[sales]]&gt;=4000,"HIGH CATEGORY")</f>
        <v>LOW CATEGORY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tr">
        <f>IF(AND(DmartSalesData[[#This Row],[profit]]&gt;=500,DmartSalesData[[#This Row],[sales]]&gt;=3000),"Good","Not Good")</f>
        <v>Not Good</v>
      </c>
      <c r="R13366" s="2">
        <f>YEAR(DmartSalesData[[#This Row],[order_date]])</f>
        <v>2023</v>
      </c>
    </row>
    <row r="13367" spans="1:18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 t="str" cm="1">
        <f t="array" ref="F13367">_xlfn.IFS(DmartSalesData[[#This Row],[sales]]&lt;2000,"LOW CATEGORY",DmartSalesData[[#This Row],[sales]]&lt;4000,"MEDIUM CATEGORY",DmartSalesData[[#This Row],[sales]]&gt;=4000,"HIGH CATEGORY")</f>
        <v>LOW CATEGORY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tr">
        <f>IF(AND(DmartSalesData[[#This Row],[profit]]&gt;=500,DmartSalesData[[#This Row],[sales]]&gt;=3000),"Good","Not Good")</f>
        <v>Not Good</v>
      </c>
      <c r="R13367" s="2">
        <f>YEAR(DmartSalesData[[#This Row],[order_date]])</f>
        <v>2023</v>
      </c>
    </row>
    <row r="13368" spans="1:18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 t="str" cm="1">
        <f t="array" ref="F13368">_xlfn.IFS(DmartSalesData[[#This Row],[sales]]&lt;2000,"LOW CATEGORY",DmartSalesData[[#This Row],[sales]]&lt;4000,"MEDIUM CATEGORY",DmartSalesData[[#This Row],[sales]]&gt;=4000,"HIGH CATEGORY")</f>
        <v>LOW CATEGORY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tr">
        <f>IF(AND(DmartSalesData[[#This Row],[profit]]&gt;=500,DmartSalesData[[#This Row],[sales]]&gt;=3000),"Good","Not Good")</f>
        <v>Not Good</v>
      </c>
      <c r="R13368" s="2">
        <f>YEAR(DmartSalesData[[#This Row],[order_date]])</f>
        <v>2023</v>
      </c>
    </row>
    <row r="13369" spans="1:18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 t="str" cm="1">
        <f t="array" ref="F13369">_xlfn.IFS(DmartSalesData[[#This Row],[sales]]&lt;2000,"LOW CATEGORY",DmartSalesData[[#This Row],[sales]]&lt;4000,"MEDIUM CATEGORY",DmartSalesData[[#This Row],[sales]]&gt;=4000,"HIGH CATEGORY")</f>
        <v>MEDIUM CATEGORY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tr">
        <f>IF(AND(DmartSalesData[[#This Row],[profit]]&gt;=500,DmartSalesData[[#This Row],[sales]]&gt;=3000),"Good","Not Good")</f>
        <v>Not Good</v>
      </c>
      <c r="R13369" s="2">
        <f>YEAR(DmartSalesData[[#This Row],[order_date]])</f>
        <v>2024</v>
      </c>
    </row>
    <row r="13370" spans="1:18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 t="str" cm="1">
        <f t="array" ref="F13370">_xlfn.IFS(DmartSalesData[[#This Row],[sales]]&lt;2000,"LOW CATEGORY",DmartSalesData[[#This Row],[sales]]&lt;4000,"MEDIUM CATEGORY",DmartSalesData[[#This Row],[sales]]&gt;=4000,"HIGH CATEGORY")</f>
        <v>HIGH CATEGORY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tr">
        <f>IF(AND(DmartSalesData[[#This Row],[profit]]&gt;=500,DmartSalesData[[#This Row],[sales]]&gt;=3000),"Good","Not Good")</f>
        <v>Good</v>
      </c>
      <c r="R13370" s="2">
        <f>YEAR(DmartSalesData[[#This Row],[order_date]])</f>
        <v>2024</v>
      </c>
    </row>
    <row r="13371" spans="1:18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 t="str" cm="1">
        <f t="array" ref="F13371">_xlfn.IFS(DmartSalesData[[#This Row],[sales]]&lt;2000,"LOW CATEGORY",DmartSalesData[[#This Row],[sales]]&lt;4000,"MEDIUM CATEGORY",DmartSalesData[[#This Row],[sales]]&gt;=4000,"HIGH CATEGORY")</f>
        <v>MEDIUM CATEGORY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tr">
        <f>IF(AND(DmartSalesData[[#This Row],[profit]]&gt;=500,DmartSalesData[[#This Row],[sales]]&gt;=3000),"Good","Not Good")</f>
        <v>Not Good</v>
      </c>
      <c r="R13371" s="2">
        <f>YEAR(DmartSalesData[[#This Row],[order_date]])</f>
        <v>2024</v>
      </c>
    </row>
    <row r="13372" spans="1:18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 t="str" cm="1">
        <f t="array" ref="F13372">_xlfn.IFS(DmartSalesData[[#This Row],[sales]]&lt;2000,"LOW CATEGORY",DmartSalesData[[#This Row],[sales]]&lt;4000,"MEDIUM CATEGORY",DmartSalesData[[#This Row],[sales]]&gt;=4000,"HIGH CATEGORY")</f>
        <v>MEDIUM CATEGORY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tr">
        <f>IF(AND(DmartSalesData[[#This Row],[profit]]&gt;=500,DmartSalesData[[#This Row],[sales]]&gt;=3000),"Good","Not Good")</f>
        <v>Not Good</v>
      </c>
      <c r="R13372" s="2">
        <f>YEAR(DmartSalesData[[#This Row],[order_date]])</f>
        <v>2024</v>
      </c>
    </row>
    <row r="13373" spans="1:18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 t="str" cm="1">
        <f t="array" ref="F13373">_xlfn.IFS(DmartSalesData[[#This Row],[sales]]&lt;2000,"LOW CATEGORY",DmartSalesData[[#This Row],[sales]]&lt;4000,"MEDIUM CATEGORY",DmartSalesData[[#This Row],[sales]]&gt;=4000,"HIGH CATEGORY")</f>
        <v>MEDIUM CATEGORY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tr">
        <f>IF(AND(DmartSalesData[[#This Row],[profit]]&gt;=500,DmartSalesData[[#This Row],[sales]]&gt;=3000),"Good","Not Good")</f>
        <v>Not Good</v>
      </c>
      <c r="R13373" s="2">
        <f>YEAR(DmartSalesData[[#This Row],[order_date]])</f>
        <v>2023</v>
      </c>
    </row>
    <row r="13374" spans="1:18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 t="str" cm="1">
        <f t="array" ref="F13374">_xlfn.IFS(DmartSalesData[[#This Row],[sales]]&lt;2000,"LOW CATEGORY",DmartSalesData[[#This Row],[sales]]&lt;4000,"MEDIUM CATEGORY",DmartSalesData[[#This Row],[sales]]&gt;=4000,"HIGH CATEGORY")</f>
        <v>LOW CATEGORY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tr">
        <f>IF(AND(DmartSalesData[[#This Row],[profit]]&gt;=500,DmartSalesData[[#This Row],[sales]]&gt;=3000),"Good","Not Good")</f>
        <v>Not Good</v>
      </c>
      <c r="R13374" s="2">
        <f>YEAR(DmartSalesData[[#This Row],[order_date]])</f>
        <v>2024</v>
      </c>
    </row>
    <row r="13375" spans="1:18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 t="str" cm="1">
        <f t="array" ref="F13375">_xlfn.IFS(DmartSalesData[[#This Row],[sales]]&lt;2000,"LOW CATEGORY",DmartSalesData[[#This Row],[sales]]&lt;4000,"MEDIUM CATEGORY",DmartSalesData[[#This Row],[sales]]&gt;=4000,"HIGH CATEGORY")</f>
        <v>HIGH CATEGORY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tr">
        <f>IF(AND(DmartSalesData[[#This Row],[profit]]&gt;=500,DmartSalesData[[#This Row],[sales]]&gt;=3000),"Good","Not Good")</f>
        <v>Good</v>
      </c>
      <c r="R13375" s="2">
        <f>YEAR(DmartSalesData[[#This Row],[order_date]])</f>
        <v>2024</v>
      </c>
    </row>
    <row r="13376" spans="1:18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 t="str" cm="1">
        <f t="array" ref="F13376">_xlfn.IFS(DmartSalesData[[#This Row],[sales]]&lt;2000,"LOW CATEGORY",DmartSalesData[[#This Row],[sales]]&lt;4000,"MEDIUM CATEGORY",DmartSalesData[[#This Row],[sales]]&gt;=4000,"HIGH CATEGORY")</f>
        <v>MEDIUM CATEGORY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tr">
        <f>IF(AND(DmartSalesData[[#This Row],[profit]]&gt;=500,DmartSalesData[[#This Row],[sales]]&gt;=3000),"Good","Not Good")</f>
        <v>Not Good</v>
      </c>
      <c r="R13376" s="2">
        <f>YEAR(DmartSalesData[[#This Row],[order_date]])</f>
        <v>2024</v>
      </c>
    </row>
    <row r="13377" spans="1:18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 t="str" cm="1">
        <f t="array" ref="F13377">_xlfn.IFS(DmartSalesData[[#This Row],[sales]]&lt;2000,"LOW CATEGORY",DmartSalesData[[#This Row],[sales]]&lt;4000,"MEDIUM CATEGORY",DmartSalesData[[#This Row],[sales]]&gt;=4000,"HIGH CATEGORY")</f>
        <v>LOW CATEGORY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tr">
        <f>IF(AND(DmartSalesData[[#This Row],[profit]]&gt;=500,DmartSalesData[[#This Row],[sales]]&gt;=3000),"Good","Not Good")</f>
        <v>Not Good</v>
      </c>
      <c r="R13377" s="2">
        <f>YEAR(DmartSalesData[[#This Row],[order_date]])</f>
        <v>2024</v>
      </c>
    </row>
    <row r="13378" spans="1:18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 t="str" cm="1">
        <f t="array" ref="F13378">_xlfn.IFS(DmartSalesData[[#This Row],[sales]]&lt;2000,"LOW CATEGORY",DmartSalesData[[#This Row],[sales]]&lt;4000,"MEDIUM CATEGORY",DmartSalesData[[#This Row],[sales]]&gt;=4000,"HIGH CATEGORY")</f>
        <v>LOW CATEGORY</v>
      </c>
      <c r="G13378" s="2">
        <v>0.06</v>
      </c>
      <c r="H13378" s="2">
        <f t="shared" ref="H13378:H13441" si="418">E13378*G13378</f>
        <v>46.228200000000001</v>
      </c>
      <c r="I13378" s="2">
        <f t="shared" ref="I13378:I13441" si="419">E13378-H13378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tr">
        <f>IF(AND(DmartSalesData[[#This Row],[profit]]&gt;=500,DmartSalesData[[#This Row],[sales]]&gt;=3000),"Good","Not Good")</f>
        <v>Not Good</v>
      </c>
      <c r="R13378" s="2">
        <f>YEAR(DmartSalesData[[#This Row],[order_date]])</f>
        <v>2023</v>
      </c>
    </row>
    <row r="13379" spans="1:18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 t="str" cm="1">
        <f t="array" ref="F13379">_xlfn.IFS(DmartSalesData[[#This Row],[sales]]&lt;2000,"LOW CATEGORY",DmartSalesData[[#This Row],[sales]]&lt;4000,"MEDIUM CATEGORY",DmartSalesData[[#This Row],[sales]]&gt;=4000,"HIGH CATEGORY")</f>
        <v>HIGH CATEGORY</v>
      </c>
      <c r="G13379" s="2">
        <v>0.41</v>
      </c>
      <c r="H13379" s="2">
        <f t="shared" si="418"/>
        <v>2020.8941</v>
      </c>
      <c r="I13379" s="2">
        <f t="shared" si="419"/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tr">
        <f>IF(AND(DmartSalesData[[#This Row],[profit]]&gt;=500,DmartSalesData[[#This Row],[sales]]&gt;=3000),"Good","Not Good")</f>
        <v>Good</v>
      </c>
      <c r="R13379" s="2">
        <f>YEAR(DmartSalesData[[#This Row],[order_date]])</f>
        <v>2023</v>
      </c>
    </row>
    <row r="13380" spans="1:18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 t="str" cm="1">
        <f t="array" ref="F13380">_xlfn.IFS(DmartSalesData[[#This Row],[sales]]&lt;2000,"LOW CATEGORY",DmartSalesData[[#This Row],[sales]]&lt;4000,"MEDIUM CATEGORY",DmartSalesData[[#This Row],[sales]]&gt;=4000,"HIGH CATEGORY")</f>
        <v>LOW CATEGORY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tr">
        <f>IF(AND(DmartSalesData[[#This Row],[profit]]&gt;=500,DmartSalesData[[#This Row],[sales]]&gt;=3000),"Good","Not Good")</f>
        <v>Not Good</v>
      </c>
      <c r="R13380" s="2">
        <f>YEAR(DmartSalesData[[#This Row],[order_date]])</f>
        <v>2023</v>
      </c>
    </row>
    <row r="13381" spans="1:18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 t="str" cm="1">
        <f t="array" ref="F13381">_xlfn.IFS(DmartSalesData[[#This Row],[sales]]&lt;2000,"LOW CATEGORY",DmartSalesData[[#This Row],[sales]]&lt;4000,"MEDIUM CATEGORY",DmartSalesData[[#This Row],[sales]]&gt;=4000,"HIGH CATEGORY")</f>
        <v>HIGH CATEGORY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tr">
        <f>IF(AND(DmartSalesData[[#This Row],[profit]]&gt;=500,DmartSalesData[[#This Row],[sales]]&gt;=3000),"Good","Not Good")</f>
        <v>Good</v>
      </c>
      <c r="R13381" s="2">
        <f>YEAR(DmartSalesData[[#This Row],[order_date]])</f>
        <v>2024</v>
      </c>
    </row>
    <row r="13382" spans="1:18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 t="str" cm="1">
        <f t="array" ref="F13382">_xlfn.IFS(DmartSalesData[[#This Row],[sales]]&lt;2000,"LOW CATEGORY",DmartSalesData[[#This Row],[sales]]&lt;4000,"MEDIUM CATEGORY",DmartSalesData[[#This Row],[sales]]&gt;=4000,"HIGH CATEGORY")</f>
        <v>LOW CATEGORY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tr">
        <f>IF(AND(DmartSalesData[[#This Row],[profit]]&gt;=500,DmartSalesData[[#This Row],[sales]]&gt;=3000),"Good","Not Good")</f>
        <v>Not Good</v>
      </c>
      <c r="R13382" s="2">
        <f>YEAR(DmartSalesData[[#This Row],[order_date]])</f>
        <v>2023</v>
      </c>
    </row>
    <row r="13383" spans="1:18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 t="str" cm="1">
        <f t="array" ref="F13383">_xlfn.IFS(DmartSalesData[[#This Row],[sales]]&lt;2000,"LOW CATEGORY",DmartSalesData[[#This Row],[sales]]&lt;4000,"MEDIUM CATEGORY",DmartSalesData[[#This Row],[sales]]&gt;=4000,"HIGH CATEGORY")</f>
        <v>MEDIUM CATEGORY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tr">
        <f>IF(AND(DmartSalesData[[#This Row],[profit]]&gt;=500,DmartSalesData[[#This Row],[sales]]&gt;=3000),"Good","Not Good")</f>
        <v>Good</v>
      </c>
      <c r="R13383" s="2">
        <f>YEAR(DmartSalesData[[#This Row],[order_date]])</f>
        <v>2024</v>
      </c>
    </row>
    <row r="13384" spans="1:18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 t="str" cm="1">
        <f t="array" ref="F13384">_xlfn.IFS(DmartSalesData[[#This Row],[sales]]&lt;2000,"LOW CATEGORY",DmartSalesData[[#This Row],[sales]]&lt;4000,"MEDIUM CATEGORY",DmartSalesData[[#This Row],[sales]]&gt;=4000,"HIGH CATEGORY")</f>
        <v>LOW CATEGORY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tr">
        <f>IF(AND(DmartSalesData[[#This Row],[profit]]&gt;=500,DmartSalesData[[#This Row],[sales]]&gt;=3000),"Good","Not Good")</f>
        <v>Not Good</v>
      </c>
      <c r="R13384" s="2">
        <f>YEAR(DmartSalesData[[#This Row],[order_date]])</f>
        <v>2024</v>
      </c>
    </row>
    <row r="13385" spans="1:18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 t="str" cm="1">
        <f t="array" ref="F13385">_xlfn.IFS(DmartSalesData[[#This Row],[sales]]&lt;2000,"LOW CATEGORY",DmartSalesData[[#This Row],[sales]]&lt;4000,"MEDIUM CATEGORY",DmartSalesData[[#This Row],[sales]]&gt;=4000,"HIGH CATEGORY")</f>
        <v>HIGH CATEGORY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tr">
        <f>IF(AND(DmartSalesData[[#This Row],[profit]]&gt;=500,DmartSalesData[[#This Row],[sales]]&gt;=3000),"Good","Not Good")</f>
        <v>Not Good</v>
      </c>
      <c r="R13385" s="2">
        <f>YEAR(DmartSalesData[[#This Row],[order_date]])</f>
        <v>2024</v>
      </c>
    </row>
    <row r="13386" spans="1:18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 t="str" cm="1">
        <f t="array" ref="F13386">_xlfn.IFS(DmartSalesData[[#This Row],[sales]]&lt;2000,"LOW CATEGORY",DmartSalesData[[#This Row],[sales]]&lt;4000,"MEDIUM CATEGORY",DmartSalesData[[#This Row],[sales]]&gt;=4000,"HIGH CATEGORY")</f>
        <v>MEDIUM CATEGORY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tr">
        <f>IF(AND(DmartSalesData[[#This Row],[profit]]&gt;=500,DmartSalesData[[#This Row],[sales]]&gt;=3000),"Good","Not Good")</f>
        <v>Not Good</v>
      </c>
      <c r="R13386" s="2">
        <f>YEAR(DmartSalesData[[#This Row],[order_date]])</f>
        <v>2023</v>
      </c>
    </row>
    <row r="13387" spans="1:18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 t="str" cm="1">
        <f t="array" ref="F13387">_xlfn.IFS(DmartSalesData[[#This Row],[sales]]&lt;2000,"LOW CATEGORY",DmartSalesData[[#This Row],[sales]]&lt;4000,"MEDIUM CATEGORY",DmartSalesData[[#This Row],[sales]]&gt;=4000,"HIGH CATEGORY")</f>
        <v>LOW CATEGORY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tr">
        <f>IF(AND(DmartSalesData[[#This Row],[profit]]&gt;=500,DmartSalesData[[#This Row],[sales]]&gt;=3000),"Good","Not Good")</f>
        <v>Not Good</v>
      </c>
      <c r="R13387" s="2">
        <f>YEAR(DmartSalesData[[#This Row],[order_date]])</f>
        <v>2023</v>
      </c>
    </row>
    <row r="13388" spans="1:18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 t="str" cm="1">
        <f t="array" ref="F13388">_xlfn.IFS(DmartSalesData[[#This Row],[sales]]&lt;2000,"LOW CATEGORY",DmartSalesData[[#This Row],[sales]]&lt;4000,"MEDIUM CATEGORY",DmartSalesData[[#This Row],[sales]]&gt;=4000,"HIGH CATEGORY")</f>
        <v>LOW CATEGORY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tr">
        <f>IF(AND(DmartSalesData[[#This Row],[profit]]&gt;=500,DmartSalesData[[#This Row],[sales]]&gt;=3000),"Good","Not Good")</f>
        <v>Not Good</v>
      </c>
      <c r="R13388" s="2">
        <f>YEAR(DmartSalesData[[#This Row],[order_date]])</f>
        <v>2023</v>
      </c>
    </row>
    <row r="13389" spans="1:18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 t="str" cm="1">
        <f t="array" ref="F13389">_xlfn.IFS(DmartSalesData[[#This Row],[sales]]&lt;2000,"LOW CATEGORY",DmartSalesData[[#This Row],[sales]]&lt;4000,"MEDIUM CATEGORY",DmartSalesData[[#This Row],[sales]]&gt;=4000,"HIGH CATEGORY")</f>
        <v>LOW CATEGORY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tr">
        <f>IF(AND(DmartSalesData[[#This Row],[profit]]&gt;=500,DmartSalesData[[#This Row],[sales]]&gt;=3000),"Good","Not Good")</f>
        <v>Not Good</v>
      </c>
      <c r="R13389" s="2">
        <f>YEAR(DmartSalesData[[#This Row],[order_date]])</f>
        <v>2024</v>
      </c>
    </row>
    <row r="13390" spans="1:18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 t="str" cm="1">
        <f t="array" ref="F13390">_xlfn.IFS(DmartSalesData[[#This Row],[sales]]&lt;2000,"LOW CATEGORY",DmartSalesData[[#This Row],[sales]]&lt;4000,"MEDIUM CATEGORY",DmartSalesData[[#This Row],[sales]]&gt;=4000,"HIGH CATEGORY")</f>
        <v>HIGH CATEGORY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tr">
        <f>IF(AND(DmartSalesData[[#This Row],[profit]]&gt;=500,DmartSalesData[[#This Row],[sales]]&gt;=3000),"Good","Not Good")</f>
        <v>Not Good</v>
      </c>
      <c r="R13390" s="2">
        <f>YEAR(DmartSalesData[[#This Row],[order_date]])</f>
        <v>2023</v>
      </c>
    </row>
    <row r="13391" spans="1:18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 t="str" cm="1">
        <f t="array" ref="F13391">_xlfn.IFS(DmartSalesData[[#This Row],[sales]]&lt;2000,"LOW CATEGORY",DmartSalesData[[#This Row],[sales]]&lt;4000,"MEDIUM CATEGORY",DmartSalesData[[#This Row],[sales]]&gt;=4000,"HIGH CATEGORY")</f>
        <v>MEDIUM CATEGORY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tr">
        <f>IF(AND(DmartSalesData[[#This Row],[profit]]&gt;=500,DmartSalesData[[#This Row],[sales]]&gt;=3000),"Good","Not Good")</f>
        <v>Not Good</v>
      </c>
      <c r="R13391" s="2">
        <f>YEAR(DmartSalesData[[#This Row],[order_date]])</f>
        <v>2023</v>
      </c>
    </row>
    <row r="13392" spans="1:18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 t="str" cm="1">
        <f t="array" ref="F13392">_xlfn.IFS(DmartSalesData[[#This Row],[sales]]&lt;2000,"LOW CATEGORY",DmartSalesData[[#This Row],[sales]]&lt;4000,"MEDIUM CATEGORY",DmartSalesData[[#This Row],[sales]]&gt;=4000,"HIGH CATEGORY")</f>
        <v>HIGH CATEGORY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tr">
        <f>IF(AND(DmartSalesData[[#This Row],[profit]]&gt;=500,DmartSalesData[[#This Row],[sales]]&gt;=3000),"Good","Not Good")</f>
        <v>Good</v>
      </c>
      <c r="R13392" s="2">
        <f>YEAR(DmartSalesData[[#This Row],[order_date]])</f>
        <v>2024</v>
      </c>
    </row>
    <row r="13393" spans="1:18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 t="str" cm="1">
        <f t="array" ref="F13393">_xlfn.IFS(DmartSalesData[[#This Row],[sales]]&lt;2000,"LOW CATEGORY",DmartSalesData[[#This Row],[sales]]&lt;4000,"MEDIUM CATEGORY",DmartSalesData[[#This Row],[sales]]&gt;=4000,"HIGH CATEGORY")</f>
        <v>LOW CATEGORY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tr">
        <f>IF(AND(DmartSalesData[[#This Row],[profit]]&gt;=500,DmartSalesData[[#This Row],[sales]]&gt;=3000),"Good","Not Good")</f>
        <v>Not Good</v>
      </c>
      <c r="R13393" s="2">
        <f>YEAR(DmartSalesData[[#This Row],[order_date]])</f>
        <v>2024</v>
      </c>
    </row>
    <row r="13394" spans="1:18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 t="str" cm="1">
        <f t="array" ref="F13394">_xlfn.IFS(DmartSalesData[[#This Row],[sales]]&lt;2000,"LOW CATEGORY",DmartSalesData[[#This Row],[sales]]&lt;4000,"MEDIUM CATEGORY",DmartSalesData[[#This Row],[sales]]&gt;=4000,"HIGH CATEGORY")</f>
        <v>MEDIUM CATEGORY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tr">
        <f>IF(AND(DmartSalesData[[#This Row],[profit]]&gt;=500,DmartSalesData[[#This Row],[sales]]&gt;=3000),"Good","Not Good")</f>
        <v>Not Good</v>
      </c>
      <c r="R13394" s="2">
        <f>YEAR(DmartSalesData[[#This Row],[order_date]])</f>
        <v>2023</v>
      </c>
    </row>
    <row r="13395" spans="1:18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 t="str" cm="1">
        <f t="array" ref="F13395">_xlfn.IFS(DmartSalesData[[#This Row],[sales]]&lt;2000,"LOW CATEGORY",DmartSalesData[[#This Row],[sales]]&lt;4000,"MEDIUM CATEGORY",DmartSalesData[[#This Row],[sales]]&gt;=4000,"HIGH CATEGORY")</f>
        <v>HIGH CATEGORY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tr">
        <f>IF(AND(DmartSalesData[[#This Row],[profit]]&gt;=500,DmartSalesData[[#This Row],[sales]]&gt;=3000),"Good","Not Good")</f>
        <v>Good</v>
      </c>
      <c r="R13395" s="2">
        <f>YEAR(DmartSalesData[[#This Row],[order_date]])</f>
        <v>2023</v>
      </c>
    </row>
    <row r="13396" spans="1:18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 t="str" cm="1">
        <f t="array" ref="F13396">_xlfn.IFS(DmartSalesData[[#This Row],[sales]]&lt;2000,"LOW CATEGORY",DmartSalesData[[#This Row],[sales]]&lt;4000,"MEDIUM CATEGORY",DmartSalesData[[#This Row],[sales]]&gt;=4000,"HIGH CATEGORY")</f>
        <v>MEDIUM CATEGORY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tr">
        <f>IF(AND(DmartSalesData[[#This Row],[profit]]&gt;=500,DmartSalesData[[#This Row],[sales]]&gt;=3000),"Good","Not Good")</f>
        <v>Good</v>
      </c>
      <c r="R13396" s="2">
        <f>YEAR(DmartSalesData[[#This Row],[order_date]])</f>
        <v>2024</v>
      </c>
    </row>
    <row r="13397" spans="1:18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 t="str" cm="1">
        <f t="array" ref="F13397">_xlfn.IFS(DmartSalesData[[#This Row],[sales]]&lt;2000,"LOW CATEGORY",DmartSalesData[[#This Row],[sales]]&lt;4000,"MEDIUM CATEGORY",DmartSalesData[[#This Row],[sales]]&gt;=4000,"HIGH CATEGORY")</f>
        <v>LOW CATEGORY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tr">
        <f>IF(AND(DmartSalesData[[#This Row],[profit]]&gt;=500,DmartSalesData[[#This Row],[sales]]&gt;=3000),"Good","Not Good")</f>
        <v>Not Good</v>
      </c>
      <c r="R13397" s="2">
        <f>YEAR(DmartSalesData[[#This Row],[order_date]])</f>
        <v>2023</v>
      </c>
    </row>
    <row r="13398" spans="1:18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 t="str" cm="1">
        <f t="array" ref="F13398">_xlfn.IFS(DmartSalesData[[#This Row],[sales]]&lt;2000,"LOW CATEGORY",DmartSalesData[[#This Row],[sales]]&lt;4000,"MEDIUM CATEGORY",DmartSalesData[[#This Row],[sales]]&gt;=4000,"HIGH CATEGORY")</f>
        <v>MEDIUM CATEGORY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tr">
        <f>IF(AND(DmartSalesData[[#This Row],[profit]]&gt;=500,DmartSalesData[[#This Row],[sales]]&gt;=3000),"Good","Not Good")</f>
        <v>Not Good</v>
      </c>
      <c r="R13398" s="2">
        <f>YEAR(DmartSalesData[[#This Row],[order_date]])</f>
        <v>2024</v>
      </c>
    </row>
    <row r="13399" spans="1:18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 t="str" cm="1">
        <f t="array" ref="F13399">_xlfn.IFS(DmartSalesData[[#This Row],[sales]]&lt;2000,"LOW CATEGORY",DmartSalesData[[#This Row],[sales]]&lt;4000,"MEDIUM CATEGORY",DmartSalesData[[#This Row],[sales]]&gt;=4000,"HIGH CATEGORY")</f>
        <v>MEDIUM CATEGORY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tr">
        <f>IF(AND(DmartSalesData[[#This Row],[profit]]&gt;=500,DmartSalesData[[#This Row],[sales]]&gt;=3000),"Good","Not Good")</f>
        <v>Not Good</v>
      </c>
      <c r="R13399" s="2">
        <f>YEAR(DmartSalesData[[#This Row],[order_date]])</f>
        <v>2023</v>
      </c>
    </row>
    <row r="13400" spans="1:18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 t="str" cm="1">
        <f t="array" ref="F13400">_xlfn.IFS(DmartSalesData[[#This Row],[sales]]&lt;2000,"LOW CATEGORY",DmartSalesData[[#This Row],[sales]]&lt;4000,"MEDIUM CATEGORY",DmartSalesData[[#This Row],[sales]]&gt;=4000,"HIGH CATEGORY")</f>
        <v>MEDIUM CATEGORY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tr">
        <f>IF(AND(DmartSalesData[[#This Row],[profit]]&gt;=500,DmartSalesData[[#This Row],[sales]]&gt;=3000),"Good","Not Good")</f>
        <v>Not Good</v>
      </c>
      <c r="R13400" s="2">
        <f>YEAR(DmartSalesData[[#This Row],[order_date]])</f>
        <v>2024</v>
      </c>
    </row>
    <row r="13401" spans="1:18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 t="str" cm="1">
        <f t="array" ref="F13401">_xlfn.IFS(DmartSalesData[[#This Row],[sales]]&lt;2000,"LOW CATEGORY",DmartSalesData[[#This Row],[sales]]&lt;4000,"MEDIUM CATEGORY",DmartSalesData[[#This Row],[sales]]&gt;=4000,"HIGH CATEGORY")</f>
        <v>LOW CATEGORY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tr">
        <f>IF(AND(DmartSalesData[[#This Row],[profit]]&gt;=500,DmartSalesData[[#This Row],[sales]]&gt;=3000),"Good","Not Good")</f>
        <v>Not Good</v>
      </c>
      <c r="R13401" s="2">
        <f>YEAR(DmartSalesData[[#This Row],[order_date]])</f>
        <v>2024</v>
      </c>
    </row>
    <row r="13402" spans="1:18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 t="str" cm="1">
        <f t="array" ref="F13402">_xlfn.IFS(DmartSalesData[[#This Row],[sales]]&lt;2000,"LOW CATEGORY",DmartSalesData[[#This Row],[sales]]&lt;4000,"MEDIUM CATEGORY",DmartSalesData[[#This Row],[sales]]&gt;=4000,"HIGH CATEGORY")</f>
        <v>LOW CATEGORY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tr">
        <f>IF(AND(DmartSalesData[[#This Row],[profit]]&gt;=500,DmartSalesData[[#This Row],[sales]]&gt;=3000),"Good","Not Good")</f>
        <v>Not Good</v>
      </c>
      <c r="R13402" s="2">
        <f>YEAR(DmartSalesData[[#This Row],[order_date]])</f>
        <v>2024</v>
      </c>
    </row>
    <row r="13403" spans="1:18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 t="str" cm="1">
        <f t="array" ref="F13403">_xlfn.IFS(DmartSalesData[[#This Row],[sales]]&lt;2000,"LOW CATEGORY",DmartSalesData[[#This Row],[sales]]&lt;4000,"MEDIUM CATEGORY",DmartSalesData[[#This Row],[sales]]&gt;=4000,"HIGH CATEGORY")</f>
        <v>HIGH CATEGORY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tr">
        <f>IF(AND(DmartSalesData[[#This Row],[profit]]&gt;=500,DmartSalesData[[#This Row],[sales]]&gt;=3000),"Good","Not Good")</f>
        <v>Good</v>
      </c>
      <c r="R13403" s="2">
        <f>YEAR(DmartSalesData[[#This Row],[order_date]])</f>
        <v>2024</v>
      </c>
    </row>
    <row r="13404" spans="1:18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 t="str" cm="1">
        <f t="array" ref="F13404">_xlfn.IFS(DmartSalesData[[#This Row],[sales]]&lt;2000,"LOW CATEGORY",DmartSalesData[[#This Row],[sales]]&lt;4000,"MEDIUM CATEGORY",DmartSalesData[[#This Row],[sales]]&gt;=4000,"HIGH CATEGORY")</f>
        <v>LOW CATEGORY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tr">
        <f>IF(AND(DmartSalesData[[#This Row],[profit]]&gt;=500,DmartSalesData[[#This Row],[sales]]&gt;=3000),"Good","Not Good")</f>
        <v>Not Good</v>
      </c>
      <c r="R13404" s="2">
        <f>YEAR(DmartSalesData[[#This Row],[order_date]])</f>
        <v>2024</v>
      </c>
    </row>
    <row r="13405" spans="1:18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 t="str" cm="1">
        <f t="array" ref="F13405">_xlfn.IFS(DmartSalesData[[#This Row],[sales]]&lt;2000,"LOW CATEGORY",DmartSalesData[[#This Row],[sales]]&lt;4000,"MEDIUM CATEGORY",DmartSalesData[[#This Row],[sales]]&gt;=4000,"HIGH CATEGORY")</f>
        <v>LOW CATEGORY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tr">
        <f>IF(AND(DmartSalesData[[#This Row],[profit]]&gt;=500,DmartSalesData[[#This Row],[sales]]&gt;=3000),"Good","Not Good")</f>
        <v>Not Good</v>
      </c>
      <c r="R13405" s="2">
        <f>YEAR(DmartSalesData[[#This Row],[order_date]])</f>
        <v>2023</v>
      </c>
    </row>
    <row r="13406" spans="1:18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 t="str" cm="1">
        <f t="array" ref="F13406">_xlfn.IFS(DmartSalesData[[#This Row],[sales]]&lt;2000,"LOW CATEGORY",DmartSalesData[[#This Row],[sales]]&lt;4000,"MEDIUM CATEGORY",DmartSalesData[[#This Row],[sales]]&gt;=4000,"HIGH CATEGORY")</f>
        <v>MEDIUM CATEGORY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tr">
        <f>IF(AND(DmartSalesData[[#This Row],[profit]]&gt;=500,DmartSalesData[[#This Row],[sales]]&gt;=3000),"Good","Not Good")</f>
        <v>Good</v>
      </c>
      <c r="R13406" s="2">
        <f>YEAR(DmartSalesData[[#This Row],[order_date]])</f>
        <v>2024</v>
      </c>
    </row>
    <row r="13407" spans="1:18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 t="str" cm="1">
        <f t="array" ref="F13407">_xlfn.IFS(DmartSalesData[[#This Row],[sales]]&lt;2000,"LOW CATEGORY",DmartSalesData[[#This Row],[sales]]&lt;4000,"MEDIUM CATEGORY",DmartSalesData[[#This Row],[sales]]&gt;=4000,"HIGH CATEGORY")</f>
        <v>MEDIUM CATEGORY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tr">
        <f>IF(AND(DmartSalesData[[#This Row],[profit]]&gt;=500,DmartSalesData[[#This Row],[sales]]&gt;=3000),"Good","Not Good")</f>
        <v>Not Good</v>
      </c>
      <c r="R13407" s="2">
        <f>YEAR(DmartSalesData[[#This Row],[order_date]])</f>
        <v>2023</v>
      </c>
    </row>
    <row r="13408" spans="1:18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 t="str" cm="1">
        <f t="array" ref="F13408">_xlfn.IFS(DmartSalesData[[#This Row],[sales]]&lt;2000,"LOW CATEGORY",DmartSalesData[[#This Row],[sales]]&lt;4000,"MEDIUM CATEGORY",DmartSalesData[[#This Row],[sales]]&gt;=4000,"HIGH CATEGORY")</f>
        <v>HIGH CATEGORY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tr">
        <f>IF(AND(DmartSalesData[[#This Row],[profit]]&gt;=500,DmartSalesData[[#This Row],[sales]]&gt;=3000),"Good","Not Good")</f>
        <v>Good</v>
      </c>
      <c r="R13408" s="2">
        <f>YEAR(DmartSalesData[[#This Row],[order_date]])</f>
        <v>2024</v>
      </c>
    </row>
    <row r="13409" spans="1:18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 t="str" cm="1">
        <f t="array" ref="F13409">_xlfn.IFS(DmartSalesData[[#This Row],[sales]]&lt;2000,"LOW CATEGORY",DmartSalesData[[#This Row],[sales]]&lt;4000,"MEDIUM CATEGORY",DmartSalesData[[#This Row],[sales]]&gt;=4000,"HIGH CATEGORY")</f>
        <v>LOW CATEGORY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tr">
        <f>IF(AND(DmartSalesData[[#This Row],[profit]]&gt;=500,DmartSalesData[[#This Row],[sales]]&gt;=3000),"Good","Not Good")</f>
        <v>Not Good</v>
      </c>
      <c r="R13409" s="2">
        <f>YEAR(DmartSalesData[[#This Row],[order_date]])</f>
        <v>2023</v>
      </c>
    </row>
    <row r="13410" spans="1:18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 t="str" cm="1">
        <f t="array" ref="F13410">_xlfn.IFS(DmartSalesData[[#This Row],[sales]]&lt;2000,"LOW CATEGORY",DmartSalesData[[#This Row],[sales]]&lt;4000,"MEDIUM CATEGORY",DmartSalesData[[#This Row],[sales]]&gt;=4000,"HIGH CATEGORY")</f>
        <v>MEDIUM CATEGORY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tr">
        <f>IF(AND(DmartSalesData[[#This Row],[profit]]&gt;=500,DmartSalesData[[#This Row],[sales]]&gt;=3000),"Good","Not Good")</f>
        <v>Not Good</v>
      </c>
      <c r="R13410" s="2">
        <f>YEAR(DmartSalesData[[#This Row],[order_date]])</f>
        <v>2024</v>
      </c>
    </row>
    <row r="13411" spans="1:18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 t="str" cm="1">
        <f t="array" ref="F13411">_xlfn.IFS(DmartSalesData[[#This Row],[sales]]&lt;2000,"LOW CATEGORY",DmartSalesData[[#This Row],[sales]]&lt;4000,"MEDIUM CATEGORY",DmartSalesData[[#This Row],[sales]]&gt;=4000,"HIGH CATEGORY")</f>
        <v>LOW CATEGORY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tr">
        <f>IF(AND(DmartSalesData[[#This Row],[profit]]&gt;=500,DmartSalesData[[#This Row],[sales]]&gt;=3000),"Good","Not Good")</f>
        <v>Not Good</v>
      </c>
      <c r="R13411" s="2">
        <f>YEAR(DmartSalesData[[#This Row],[order_date]])</f>
        <v>2023</v>
      </c>
    </row>
    <row r="13412" spans="1:18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 t="str" cm="1">
        <f t="array" ref="F13412">_xlfn.IFS(DmartSalesData[[#This Row],[sales]]&lt;2000,"LOW CATEGORY",DmartSalesData[[#This Row],[sales]]&lt;4000,"MEDIUM CATEGORY",DmartSalesData[[#This Row],[sales]]&gt;=4000,"HIGH CATEGORY")</f>
        <v>LOW CATEGORY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tr">
        <f>IF(AND(DmartSalesData[[#This Row],[profit]]&gt;=500,DmartSalesData[[#This Row],[sales]]&gt;=3000),"Good","Not Good")</f>
        <v>Not Good</v>
      </c>
      <c r="R13412" s="2">
        <f>YEAR(DmartSalesData[[#This Row],[order_date]])</f>
        <v>2023</v>
      </c>
    </row>
    <row r="13413" spans="1:18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 t="str" cm="1">
        <f t="array" ref="F13413">_xlfn.IFS(DmartSalesData[[#This Row],[sales]]&lt;2000,"LOW CATEGORY",DmartSalesData[[#This Row],[sales]]&lt;4000,"MEDIUM CATEGORY",DmartSalesData[[#This Row],[sales]]&gt;=4000,"HIGH CATEGORY")</f>
        <v>LOW CATEGORY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tr">
        <f>IF(AND(DmartSalesData[[#This Row],[profit]]&gt;=500,DmartSalesData[[#This Row],[sales]]&gt;=3000),"Good","Not Good")</f>
        <v>Not Good</v>
      </c>
      <c r="R13413" s="2">
        <f>YEAR(DmartSalesData[[#This Row],[order_date]])</f>
        <v>2023</v>
      </c>
    </row>
    <row r="13414" spans="1:18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 t="str" cm="1">
        <f t="array" ref="F13414">_xlfn.IFS(DmartSalesData[[#This Row],[sales]]&lt;2000,"LOW CATEGORY",DmartSalesData[[#This Row],[sales]]&lt;4000,"MEDIUM CATEGORY",DmartSalesData[[#This Row],[sales]]&gt;=4000,"HIGH CATEGORY")</f>
        <v>MEDIUM CATEGORY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tr">
        <f>IF(AND(DmartSalesData[[#This Row],[profit]]&gt;=500,DmartSalesData[[#This Row],[sales]]&gt;=3000),"Good","Not Good")</f>
        <v>Good</v>
      </c>
      <c r="R13414" s="2">
        <f>YEAR(DmartSalesData[[#This Row],[order_date]])</f>
        <v>2023</v>
      </c>
    </row>
    <row r="13415" spans="1:18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 t="str" cm="1">
        <f t="array" ref="F13415">_xlfn.IFS(DmartSalesData[[#This Row],[sales]]&lt;2000,"LOW CATEGORY",DmartSalesData[[#This Row],[sales]]&lt;4000,"MEDIUM CATEGORY",DmartSalesData[[#This Row],[sales]]&gt;=4000,"HIGH CATEGORY")</f>
        <v>MEDIUM CATEGORY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tr">
        <f>IF(AND(DmartSalesData[[#This Row],[profit]]&gt;=500,DmartSalesData[[#This Row],[sales]]&gt;=3000),"Good","Not Good")</f>
        <v>Not Good</v>
      </c>
      <c r="R13415" s="2">
        <f>YEAR(DmartSalesData[[#This Row],[order_date]])</f>
        <v>2024</v>
      </c>
    </row>
    <row r="13416" spans="1:18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 t="str" cm="1">
        <f t="array" ref="F13416">_xlfn.IFS(DmartSalesData[[#This Row],[sales]]&lt;2000,"LOW CATEGORY",DmartSalesData[[#This Row],[sales]]&lt;4000,"MEDIUM CATEGORY",DmartSalesData[[#This Row],[sales]]&gt;=4000,"HIGH CATEGORY")</f>
        <v>MEDIUM CATEGORY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tr">
        <f>IF(AND(DmartSalesData[[#This Row],[profit]]&gt;=500,DmartSalesData[[#This Row],[sales]]&gt;=3000),"Good","Not Good")</f>
        <v>Not Good</v>
      </c>
      <c r="R13416" s="2">
        <f>YEAR(DmartSalesData[[#This Row],[order_date]])</f>
        <v>2024</v>
      </c>
    </row>
    <row r="13417" spans="1:18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 t="str" cm="1">
        <f t="array" ref="F13417">_xlfn.IFS(DmartSalesData[[#This Row],[sales]]&lt;2000,"LOW CATEGORY",DmartSalesData[[#This Row],[sales]]&lt;4000,"MEDIUM CATEGORY",DmartSalesData[[#This Row],[sales]]&gt;=4000,"HIGH CATEGORY")</f>
        <v>LOW CATEGORY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tr">
        <f>IF(AND(DmartSalesData[[#This Row],[profit]]&gt;=500,DmartSalesData[[#This Row],[sales]]&gt;=3000),"Good","Not Good")</f>
        <v>Not Good</v>
      </c>
      <c r="R13417" s="2">
        <f>YEAR(DmartSalesData[[#This Row],[order_date]])</f>
        <v>2023</v>
      </c>
    </row>
    <row r="13418" spans="1:18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 t="str" cm="1">
        <f t="array" ref="F13418">_xlfn.IFS(DmartSalesData[[#This Row],[sales]]&lt;2000,"LOW CATEGORY",DmartSalesData[[#This Row],[sales]]&lt;4000,"MEDIUM CATEGORY",DmartSalesData[[#This Row],[sales]]&gt;=4000,"HIGH CATEGORY")</f>
        <v>MEDIUM CATEGORY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tr">
        <f>IF(AND(DmartSalesData[[#This Row],[profit]]&gt;=500,DmartSalesData[[#This Row],[sales]]&gt;=3000),"Good","Not Good")</f>
        <v>Good</v>
      </c>
      <c r="R13418" s="2">
        <f>YEAR(DmartSalesData[[#This Row],[order_date]])</f>
        <v>2024</v>
      </c>
    </row>
    <row r="13419" spans="1:18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 t="str" cm="1">
        <f t="array" ref="F13419">_xlfn.IFS(DmartSalesData[[#This Row],[sales]]&lt;2000,"LOW CATEGORY",DmartSalesData[[#This Row],[sales]]&lt;4000,"MEDIUM CATEGORY",DmartSalesData[[#This Row],[sales]]&gt;=4000,"HIGH CATEGORY")</f>
        <v>LOW CATEGORY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tr">
        <f>IF(AND(DmartSalesData[[#This Row],[profit]]&gt;=500,DmartSalesData[[#This Row],[sales]]&gt;=3000),"Good","Not Good")</f>
        <v>Not Good</v>
      </c>
      <c r="R13419" s="2">
        <f>YEAR(DmartSalesData[[#This Row],[order_date]])</f>
        <v>2023</v>
      </c>
    </row>
    <row r="13420" spans="1:18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 t="str" cm="1">
        <f t="array" ref="F13420">_xlfn.IFS(DmartSalesData[[#This Row],[sales]]&lt;2000,"LOW CATEGORY",DmartSalesData[[#This Row],[sales]]&lt;4000,"MEDIUM CATEGORY",DmartSalesData[[#This Row],[sales]]&gt;=4000,"HIGH CATEGORY")</f>
        <v>LOW CATEGORY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tr">
        <f>IF(AND(DmartSalesData[[#This Row],[profit]]&gt;=500,DmartSalesData[[#This Row],[sales]]&gt;=3000),"Good","Not Good")</f>
        <v>Not Good</v>
      </c>
      <c r="R13420" s="2">
        <f>YEAR(DmartSalesData[[#This Row],[order_date]])</f>
        <v>2023</v>
      </c>
    </row>
    <row r="13421" spans="1:18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 t="str" cm="1">
        <f t="array" ref="F13421">_xlfn.IFS(DmartSalesData[[#This Row],[sales]]&lt;2000,"LOW CATEGORY",DmartSalesData[[#This Row],[sales]]&lt;4000,"MEDIUM CATEGORY",DmartSalesData[[#This Row],[sales]]&gt;=4000,"HIGH CATEGORY")</f>
        <v>MEDIUM CATEGORY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tr">
        <f>IF(AND(DmartSalesData[[#This Row],[profit]]&gt;=500,DmartSalesData[[#This Row],[sales]]&gt;=3000),"Good","Not Good")</f>
        <v>Not Good</v>
      </c>
      <c r="R13421" s="2">
        <f>YEAR(DmartSalesData[[#This Row],[order_date]])</f>
        <v>2024</v>
      </c>
    </row>
    <row r="13422" spans="1:18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 t="str" cm="1">
        <f t="array" ref="F13422">_xlfn.IFS(DmartSalesData[[#This Row],[sales]]&lt;2000,"LOW CATEGORY",DmartSalesData[[#This Row],[sales]]&lt;4000,"MEDIUM CATEGORY",DmartSalesData[[#This Row],[sales]]&gt;=4000,"HIGH CATEGORY")</f>
        <v>LOW CATEGORY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tr">
        <f>IF(AND(DmartSalesData[[#This Row],[profit]]&gt;=500,DmartSalesData[[#This Row],[sales]]&gt;=3000),"Good","Not Good")</f>
        <v>Not Good</v>
      </c>
      <c r="R13422" s="2">
        <f>YEAR(DmartSalesData[[#This Row],[order_date]])</f>
        <v>2023</v>
      </c>
    </row>
    <row r="13423" spans="1:18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 t="str" cm="1">
        <f t="array" ref="F13423">_xlfn.IFS(DmartSalesData[[#This Row],[sales]]&lt;2000,"LOW CATEGORY",DmartSalesData[[#This Row],[sales]]&lt;4000,"MEDIUM CATEGORY",DmartSalesData[[#This Row],[sales]]&gt;=4000,"HIGH CATEGORY")</f>
        <v>MEDIUM CATEGORY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tr">
        <f>IF(AND(DmartSalesData[[#This Row],[profit]]&gt;=500,DmartSalesData[[#This Row],[sales]]&gt;=3000),"Good","Not Good")</f>
        <v>Not Good</v>
      </c>
      <c r="R13423" s="2">
        <f>YEAR(DmartSalesData[[#This Row],[order_date]])</f>
        <v>2023</v>
      </c>
    </row>
    <row r="13424" spans="1:18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 t="str" cm="1">
        <f t="array" ref="F13424">_xlfn.IFS(DmartSalesData[[#This Row],[sales]]&lt;2000,"LOW CATEGORY",DmartSalesData[[#This Row],[sales]]&lt;4000,"MEDIUM CATEGORY",DmartSalesData[[#This Row],[sales]]&gt;=4000,"HIGH CATEGORY")</f>
        <v>MEDIUM CATEGORY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tr">
        <f>IF(AND(DmartSalesData[[#This Row],[profit]]&gt;=500,DmartSalesData[[#This Row],[sales]]&gt;=3000),"Good","Not Good")</f>
        <v>Not Good</v>
      </c>
      <c r="R13424" s="2">
        <f>YEAR(DmartSalesData[[#This Row],[order_date]])</f>
        <v>2023</v>
      </c>
    </row>
    <row r="13425" spans="1:18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 t="str" cm="1">
        <f t="array" ref="F13425">_xlfn.IFS(DmartSalesData[[#This Row],[sales]]&lt;2000,"LOW CATEGORY",DmartSalesData[[#This Row],[sales]]&lt;4000,"MEDIUM CATEGORY",DmartSalesData[[#This Row],[sales]]&gt;=4000,"HIGH CATEGORY")</f>
        <v>LOW CATEGORY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tr">
        <f>IF(AND(DmartSalesData[[#This Row],[profit]]&gt;=500,DmartSalesData[[#This Row],[sales]]&gt;=3000),"Good","Not Good")</f>
        <v>Not Good</v>
      </c>
      <c r="R13425" s="2">
        <f>YEAR(DmartSalesData[[#This Row],[order_date]])</f>
        <v>2024</v>
      </c>
    </row>
    <row r="13426" spans="1:18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 t="str" cm="1">
        <f t="array" ref="F13426">_xlfn.IFS(DmartSalesData[[#This Row],[sales]]&lt;2000,"LOW CATEGORY",DmartSalesData[[#This Row],[sales]]&lt;4000,"MEDIUM CATEGORY",DmartSalesData[[#This Row],[sales]]&gt;=4000,"HIGH CATEGORY")</f>
        <v>HIGH CATEGORY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tr">
        <f>IF(AND(DmartSalesData[[#This Row],[profit]]&gt;=500,DmartSalesData[[#This Row],[sales]]&gt;=3000),"Good","Not Good")</f>
        <v>Not Good</v>
      </c>
      <c r="R13426" s="2">
        <f>YEAR(DmartSalesData[[#This Row],[order_date]])</f>
        <v>2023</v>
      </c>
    </row>
    <row r="13427" spans="1:18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 t="str" cm="1">
        <f t="array" ref="F13427">_xlfn.IFS(DmartSalesData[[#This Row],[sales]]&lt;2000,"LOW CATEGORY",DmartSalesData[[#This Row],[sales]]&lt;4000,"MEDIUM CATEGORY",DmartSalesData[[#This Row],[sales]]&gt;=4000,"HIGH CATEGORY")</f>
        <v>MEDIUM CATEGORY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tr">
        <f>IF(AND(DmartSalesData[[#This Row],[profit]]&gt;=500,DmartSalesData[[#This Row],[sales]]&gt;=3000),"Good","Not Good")</f>
        <v>Not Good</v>
      </c>
      <c r="R13427" s="2">
        <f>YEAR(DmartSalesData[[#This Row],[order_date]])</f>
        <v>2024</v>
      </c>
    </row>
    <row r="13428" spans="1:18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 t="str" cm="1">
        <f t="array" ref="F13428">_xlfn.IFS(DmartSalesData[[#This Row],[sales]]&lt;2000,"LOW CATEGORY",DmartSalesData[[#This Row],[sales]]&lt;4000,"MEDIUM CATEGORY",DmartSalesData[[#This Row],[sales]]&gt;=4000,"HIGH CATEGORY")</f>
        <v>LOW CATEGORY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tr">
        <f>IF(AND(DmartSalesData[[#This Row],[profit]]&gt;=500,DmartSalesData[[#This Row],[sales]]&gt;=3000),"Good","Not Good")</f>
        <v>Not Good</v>
      </c>
      <c r="R13428" s="2">
        <f>YEAR(DmartSalesData[[#This Row],[order_date]])</f>
        <v>2024</v>
      </c>
    </row>
    <row r="13429" spans="1:18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 t="str" cm="1">
        <f t="array" ref="F13429">_xlfn.IFS(DmartSalesData[[#This Row],[sales]]&lt;2000,"LOW CATEGORY",DmartSalesData[[#This Row],[sales]]&lt;4000,"MEDIUM CATEGORY",DmartSalesData[[#This Row],[sales]]&gt;=4000,"HIGH CATEGORY")</f>
        <v>MEDIUM CATEGORY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tr">
        <f>IF(AND(DmartSalesData[[#This Row],[profit]]&gt;=500,DmartSalesData[[#This Row],[sales]]&gt;=3000),"Good","Not Good")</f>
        <v>Good</v>
      </c>
      <c r="R13429" s="2">
        <f>YEAR(DmartSalesData[[#This Row],[order_date]])</f>
        <v>2024</v>
      </c>
    </row>
    <row r="13430" spans="1:18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 t="str" cm="1">
        <f t="array" ref="F13430">_xlfn.IFS(DmartSalesData[[#This Row],[sales]]&lt;2000,"LOW CATEGORY",DmartSalesData[[#This Row],[sales]]&lt;4000,"MEDIUM CATEGORY",DmartSalesData[[#This Row],[sales]]&gt;=4000,"HIGH CATEGORY")</f>
        <v>MEDIUM CATEGORY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tr">
        <f>IF(AND(DmartSalesData[[#This Row],[profit]]&gt;=500,DmartSalesData[[#This Row],[sales]]&gt;=3000),"Good","Not Good")</f>
        <v>Not Good</v>
      </c>
      <c r="R13430" s="2">
        <f>YEAR(DmartSalesData[[#This Row],[order_date]])</f>
        <v>2024</v>
      </c>
    </row>
    <row r="13431" spans="1:18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 t="str" cm="1">
        <f t="array" ref="F13431">_xlfn.IFS(DmartSalesData[[#This Row],[sales]]&lt;2000,"LOW CATEGORY",DmartSalesData[[#This Row],[sales]]&lt;4000,"MEDIUM CATEGORY",DmartSalesData[[#This Row],[sales]]&gt;=4000,"HIGH CATEGORY")</f>
        <v>MEDIUM CATEGORY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tr">
        <f>IF(AND(DmartSalesData[[#This Row],[profit]]&gt;=500,DmartSalesData[[#This Row],[sales]]&gt;=3000),"Good","Not Good")</f>
        <v>Good</v>
      </c>
      <c r="R13431" s="2">
        <f>YEAR(DmartSalesData[[#This Row],[order_date]])</f>
        <v>2023</v>
      </c>
    </row>
    <row r="13432" spans="1:18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 t="str" cm="1">
        <f t="array" ref="F13432">_xlfn.IFS(DmartSalesData[[#This Row],[sales]]&lt;2000,"LOW CATEGORY",DmartSalesData[[#This Row],[sales]]&lt;4000,"MEDIUM CATEGORY",DmartSalesData[[#This Row],[sales]]&gt;=4000,"HIGH CATEGORY")</f>
        <v>MEDIUM CATEGORY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tr">
        <f>IF(AND(DmartSalesData[[#This Row],[profit]]&gt;=500,DmartSalesData[[#This Row],[sales]]&gt;=3000),"Good","Not Good")</f>
        <v>Good</v>
      </c>
      <c r="R13432" s="2">
        <f>YEAR(DmartSalesData[[#This Row],[order_date]])</f>
        <v>2024</v>
      </c>
    </row>
    <row r="13433" spans="1:18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 t="str" cm="1">
        <f t="array" ref="F13433">_xlfn.IFS(DmartSalesData[[#This Row],[sales]]&lt;2000,"LOW CATEGORY",DmartSalesData[[#This Row],[sales]]&lt;4000,"MEDIUM CATEGORY",DmartSalesData[[#This Row],[sales]]&gt;=4000,"HIGH CATEGORY")</f>
        <v>HIGH CATEGORY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tr">
        <f>IF(AND(DmartSalesData[[#This Row],[profit]]&gt;=500,DmartSalesData[[#This Row],[sales]]&gt;=3000),"Good","Not Good")</f>
        <v>Good</v>
      </c>
      <c r="R13433" s="2">
        <f>YEAR(DmartSalesData[[#This Row],[order_date]])</f>
        <v>2024</v>
      </c>
    </row>
    <row r="13434" spans="1:18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 t="str" cm="1">
        <f t="array" ref="F13434">_xlfn.IFS(DmartSalesData[[#This Row],[sales]]&lt;2000,"LOW CATEGORY",DmartSalesData[[#This Row],[sales]]&lt;4000,"MEDIUM CATEGORY",DmartSalesData[[#This Row],[sales]]&gt;=4000,"HIGH CATEGORY")</f>
        <v>HIGH CATEGORY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tr">
        <f>IF(AND(DmartSalesData[[#This Row],[profit]]&gt;=500,DmartSalesData[[#This Row],[sales]]&gt;=3000),"Good","Not Good")</f>
        <v>Good</v>
      </c>
      <c r="R13434" s="2">
        <f>YEAR(DmartSalesData[[#This Row],[order_date]])</f>
        <v>2024</v>
      </c>
    </row>
    <row r="13435" spans="1:18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 t="str" cm="1">
        <f t="array" ref="F13435">_xlfn.IFS(DmartSalesData[[#This Row],[sales]]&lt;2000,"LOW CATEGORY",DmartSalesData[[#This Row],[sales]]&lt;4000,"MEDIUM CATEGORY",DmartSalesData[[#This Row],[sales]]&gt;=4000,"HIGH CATEGORY")</f>
        <v>MEDIUM CATEGORY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tr">
        <f>IF(AND(DmartSalesData[[#This Row],[profit]]&gt;=500,DmartSalesData[[#This Row],[sales]]&gt;=3000),"Good","Not Good")</f>
        <v>Not Good</v>
      </c>
      <c r="R13435" s="2">
        <f>YEAR(DmartSalesData[[#This Row],[order_date]])</f>
        <v>2024</v>
      </c>
    </row>
    <row r="13436" spans="1:18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 t="str" cm="1">
        <f t="array" ref="F13436">_xlfn.IFS(DmartSalesData[[#This Row],[sales]]&lt;2000,"LOW CATEGORY",DmartSalesData[[#This Row],[sales]]&lt;4000,"MEDIUM CATEGORY",DmartSalesData[[#This Row],[sales]]&gt;=4000,"HIGH CATEGORY")</f>
        <v>MEDIUM CATEGORY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tr">
        <f>IF(AND(DmartSalesData[[#This Row],[profit]]&gt;=500,DmartSalesData[[#This Row],[sales]]&gt;=3000),"Good","Not Good")</f>
        <v>Not Good</v>
      </c>
      <c r="R13436" s="2">
        <f>YEAR(DmartSalesData[[#This Row],[order_date]])</f>
        <v>2024</v>
      </c>
    </row>
    <row r="13437" spans="1:18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 t="str" cm="1">
        <f t="array" ref="F13437">_xlfn.IFS(DmartSalesData[[#This Row],[sales]]&lt;2000,"LOW CATEGORY",DmartSalesData[[#This Row],[sales]]&lt;4000,"MEDIUM CATEGORY",DmartSalesData[[#This Row],[sales]]&gt;=4000,"HIGH CATEGORY")</f>
        <v>LOW CATEGORY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tr">
        <f>IF(AND(DmartSalesData[[#This Row],[profit]]&gt;=500,DmartSalesData[[#This Row],[sales]]&gt;=3000),"Good","Not Good")</f>
        <v>Not Good</v>
      </c>
      <c r="R13437" s="2">
        <f>YEAR(DmartSalesData[[#This Row],[order_date]])</f>
        <v>2023</v>
      </c>
    </row>
    <row r="13438" spans="1:18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 t="str" cm="1">
        <f t="array" ref="F13438">_xlfn.IFS(DmartSalesData[[#This Row],[sales]]&lt;2000,"LOW CATEGORY",DmartSalesData[[#This Row],[sales]]&lt;4000,"MEDIUM CATEGORY",DmartSalesData[[#This Row],[sales]]&gt;=4000,"HIGH CATEGORY")</f>
        <v>HIGH CATEGORY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tr">
        <f>IF(AND(DmartSalesData[[#This Row],[profit]]&gt;=500,DmartSalesData[[#This Row],[sales]]&gt;=3000),"Good","Not Good")</f>
        <v>Good</v>
      </c>
      <c r="R13438" s="2">
        <f>YEAR(DmartSalesData[[#This Row],[order_date]])</f>
        <v>2023</v>
      </c>
    </row>
    <row r="13439" spans="1:18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 t="str" cm="1">
        <f t="array" ref="F13439">_xlfn.IFS(DmartSalesData[[#This Row],[sales]]&lt;2000,"LOW CATEGORY",DmartSalesData[[#This Row],[sales]]&lt;4000,"MEDIUM CATEGORY",DmartSalesData[[#This Row],[sales]]&gt;=4000,"HIGH CATEGORY")</f>
        <v>LOW CATEGORY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tr">
        <f>IF(AND(DmartSalesData[[#This Row],[profit]]&gt;=500,DmartSalesData[[#This Row],[sales]]&gt;=3000),"Good","Not Good")</f>
        <v>Not Good</v>
      </c>
      <c r="R13439" s="2">
        <f>YEAR(DmartSalesData[[#This Row],[order_date]])</f>
        <v>2023</v>
      </c>
    </row>
    <row r="13440" spans="1:18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 t="str" cm="1">
        <f t="array" ref="F13440">_xlfn.IFS(DmartSalesData[[#This Row],[sales]]&lt;2000,"LOW CATEGORY",DmartSalesData[[#This Row],[sales]]&lt;4000,"MEDIUM CATEGORY",DmartSalesData[[#This Row],[sales]]&gt;=4000,"HIGH CATEGORY")</f>
        <v>MEDIUM CATEGORY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tr">
        <f>IF(AND(DmartSalesData[[#This Row],[profit]]&gt;=500,DmartSalesData[[#This Row],[sales]]&gt;=3000),"Good","Not Good")</f>
        <v>Good</v>
      </c>
      <c r="R13440" s="2">
        <f>YEAR(DmartSalesData[[#This Row],[order_date]])</f>
        <v>2023</v>
      </c>
    </row>
    <row r="13441" spans="1:18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 t="str" cm="1">
        <f t="array" ref="F13441">_xlfn.IFS(DmartSalesData[[#This Row],[sales]]&lt;2000,"LOW CATEGORY",DmartSalesData[[#This Row],[sales]]&lt;4000,"MEDIUM CATEGORY",DmartSalesData[[#This Row],[sales]]&gt;=4000,"HIGH CATEGORY")</f>
        <v>LOW CATEGORY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tr">
        <f>IF(AND(DmartSalesData[[#This Row],[profit]]&gt;=500,DmartSalesData[[#This Row],[sales]]&gt;=3000),"Good","Not Good")</f>
        <v>Not Good</v>
      </c>
      <c r="R13441" s="2">
        <f>YEAR(DmartSalesData[[#This Row],[order_date]])</f>
        <v>2024</v>
      </c>
    </row>
    <row r="13442" spans="1:18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 t="str" cm="1">
        <f t="array" ref="F13442">_xlfn.IFS(DmartSalesData[[#This Row],[sales]]&lt;2000,"LOW CATEGORY",DmartSalesData[[#This Row],[sales]]&lt;4000,"MEDIUM CATEGORY",DmartSalesData[[#This Row],[sales]]&gt;=4000,"HIGH CATEGORY")</f>
        <v>LOW CATEGORY</v>
      </c>
      <c r="G13442" s="2">
        <v>0.03</v>
      </c>
      <c r="H13442" s="2">
        <f t="shared" ref="H13442:H13505" si="420">E13442*G13442</f>
        <v>45.018299999999996</v>
      </c>
      <c r="I13442" s="2">
        <f t="shared" ref="I13442:I13505" si="421">E13442-H13442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tr">
        <f>IF(AND(DmartSalesData[[#This Row],[profit]]&gt;=500,DmartSalesData[[#This Row],[sales]]&gt;=3000),"Good","Not Good")</f>
        <v>Not Good</v>
      </c>
      <c r="R13442" s="2">
        <f>YEAR(DmartSalesData[[#This Row],[order_date]])</f>
        <v>2023</v>
      </c>
    </row>
    <row r="13443" spans="1:18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 t="str" cm="1">
        <f t="array" ref="F13443">_xlfn.IFS(DmartSalesData[[#This Row],[sales]]&lt;2000,"LOW CATEGORY",DmartSalesData[[#This Row],[sales]]&lt;4000,"MEDIUM CATEGORY",DmartSalesData[[#This Row],[sales]]&gt;=4000,"HIGH CATEGORY")</f>
        <v>LOW CATEGORY</v>
      </c>
      <c r="G13443" s="2">
        <v>0.06</v>
      </c>
      <c r="H13443" s="2">
        <f t="shared" si="420"/>
        <v>47.256599999999999</v>
      </c>
      <c r="I13443" s="2">
        <f t="shared" si="421"/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tr">
        <f>IF(AND(DmartSalesData[[#This Row],[profit]]&gt;=500,DmartSalesData[[#This Row],[sales]]&gt;=3000),"Good","Not Good")</f>
        <v>Not Good</v>
      </c>
      <c r="R13443" s="2">
        <f>YEAR(DmartSalesData[[#This Row],[order_date]])</f>
        <v>2023</v>
      </c>
    </row>
    <row r="13444" spans="1:18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 t="str" cm="1">
        <f t="array" ref="F13444">_xlfn.IFS(DmartSalesData[[#This Row],[sales]]&lt;2000,"LOW CATEGORY",DmartSalesData[[#This Row],[sales]]&lt;4000,"MEDIUM CATEGORY",DmartSalesData[[#This Row],[sales]]&gt;=4000,"HIGH CATEGORY")</f>
        <v>LOW CATEGORY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tr">
        <f>IF(AND(DmartSalesData[[#This Row],[profit]]&gt;=500,DmartSalesData[[#This Row],[sales]]&gt;=3000),"Good","Not Good")</f>
        <v>Not Good</v>
      </c>
      <c r="R13444" s="2">
        <f>YEAR(DmartSalesData[[#This Row],[order_date]])</f>
        <v>2024</v>
      </c>
    </row>
    <row r="13445" spans="1:18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 t="str" cm="1">
        <f t="array" ref="F13445">_xlfn.IFS(DmartSalesData[[#This Row],[sales]]&lt;2000,"LOW CATEGORY",DmartSalesData[[#This Row],[sales]]&lt;4000,"MEDIUM CATEGORY",DmartSalesData[[#This Row],[sales]]&gt;=4000,"HIGH CATEGORY")</f>
        <v>LOW CATEGORY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tr">
        <f>IF(AND(DmartSalesData[[#This Row],[profit]]&gt;=500,DmartSalesData[[#This Row],[sales]]&gt;=3000),"Good","Not Good")</f>
        <v>Not Good</v>
      </c>
      <c r="R13445" s="2">
        <f>YEAR(DmartSalesData[[#This Row],[order_date]])</f>
        <v>2024</v>
      </c>
    </row>
    <row r="13446" spans="1:18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 t="str" cm="1">
        <f t="array" ref="F13446">_xlfn.IFS(DmartSalesData[[#This Row],[sales]]&lt;2000,"LOW CATEGORY",DmartSalesData[[#This Row],[sales]]&lt;4000,"MEDIUM CATEGORY",DmartSalesData[[#This Row],[sales]]&gt;=4000,"HIGH CATEGORY")</f>
        <v>LOW CATEGORY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tr">
        <f>IF(AND(DmartSalesData[[#This Row],[profit]]&gt;=500,DmartSalesData[[#This Row],[sales]]&gt;=3000),"Good","Not Good")</f>
        <v>Not Good</v>
      </c>
      <c r="R13446" s="2">
        <f>YEAR(DmartSalesData[[#This Row],[order_date]])</f>
        <v>2024</v>
      </c>
    </row>
    <row r="13447" spans="1:18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 t="str" cm="1">
        <f t="array" ref="F13447">_xlfn.IFS(DmartSalesData[[#This Row],[sales]]&lt;2000,"LOW CATEGORY",DmartSalesData[[#This Row],[sales]]&lt;4000,"MEDIUM CATEGORY",DmartSalesData[[#This Row],[sales]]&gt;=4000,"HIGH CATEGORY")</f>
        <v>MEDIUM CATEGORY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tr">
        <f>IF(AND(DmartSalesData[[#This Row],[profit]]&gt;=500,DmartSalesData[[#This Row],[sales]]&gt;=3000),"Good","Not Good")</f>
        <v>Not Good</v>
      </c>
      <c r="R13447" s="2">
        <f>YEAR(DmartSalesData[[#This Row],[order_date]])</f>
        <v>2024</v>
      </c>
    </row>
    <row r="13448" spans="1:18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 t="str" cm="1">
        <f t="array" ref="F13448">_xlfn.IFS(DmartSalesData[[#This Row],[sales]]&lt;2000,"LOW CATEGORY",DmartSalesData[[#This Row],[sales]]&lt;4000,"MEDIUM CATEGORY",DmartSalesData[[#This Row],[sales]]&gt;=4000,"HIGH CATEGORY")</f>
        <v>MEDIUM CATEGORY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tr">
        <f>IF(AND(DmartSalesData[[#This Row],[profit]]&gt;=500,DmartSalesData[[#This Row],[sales]]&gt;=3000),"Good","Not Good")</f>
        <v>Not Good</v>
      </c>
      <c r="R13448" s="2">
        <f>YEAR(DmartSalesData[[#This Row],[order_date]])</f>
        <v>2024</v>
      </c>
    </row>
    <row r="13449" spans="1:18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 t="str" cm="1">
        <f t="array" ref="F13449">_xlfn.IFS(DmartSalesData[[#This Row],[sales]]&lt;2000,"LOW CATEGORY",DmartSalesData[[#This Row],[sales]]&lt;4000,"MEDIUM CATEGORY",DmartSalesData[[#This Row],[sales]]&gt;=4000,"HIGH CATEGORY")</f>
        <v>MEDIUM CATEGORY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tr">
        <f>IF(AND(DmartSalesData[[#This Row],[profit]]&gt;=500,DmartSalesData[[#This Row],[sales]]&gt;=3000),"Good","Not Good")</f>
        <v>Not Good</v>
      </c>
      <c r="R13449" s="2">
        <f>YEAR(DmartSalesData[[#This Row],[order_date]])</f>
        <v>2023</v>
      </c>
    </row>
    <row r="13450" spans="1:18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 t="str" cm="1">
        <f t="array" ref="F13450">_xlfn.IFS(DmartSalesData[[#This Row],[sales]]&lt;2000,"LOW CATEGORY",DmartSalesData[[#This Row],[sales]]&lt;4000,"MEDIUM CATEGORY",DmartSalesData[[#This Row],[sales]]&gt;=4000,"HIGH CATEGORY")</f>
        <v>MEDIUM CATEGORY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tr">
        <f>IF(AND(DmartSalesData[[#This Row],[profit]]&gt;=500,DmartSalesData[[#This Row],[sales]]&gt;=3000),"Good","Not Good")</f>
        <v>Not Good</v>
      </c>
      <c r="R13450" s="2">
        <f>YEAR(DmartSalesData[[#This Row],[order_date]])</f>
        <v>2024</v>
      </c>
    </row>
    <row r="13451" spans="1:18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 t="str" cm="1">
        <f t="array" ref="F13451">_xlfn.IFS(DmartSalesData[[#This Row],[sales]]&lt;2000,"LOW CATEGORY",DmartSalesData[[#This Row],[sales]]&lt;4000,"MEDIUM CATEGORY",DmartSalesData[[#This Row],[sales]]&gt;=4000,"HIGH CATEGORY")</f>
        <v>HIGH CATEGORY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tr">
        <f>IF(AND(DmartSalesData[[#This Row],[profit]]&gt;=500,DmartSalesData[[#This Row],[sales]]&gt;=3000),"Good","Not Good")</f>
        <v>Good</v>
      </c>
      <c r="R13451" s="2">
        <f>YEAR(DmartSalesData[[#This Row],[order_date]])</f>
        <v>2024</v>
      </c>
    </row>
    <row r="13452" spans="1:18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 t="str" cm="1">
        <f t="array" ref="F13452">_xlfn.IFS(DmartSalesData[[#This Row],[sales]]&lt;2000,"LOW CATEGORY",DmartSalesData[[#This Row],[sales]]&lt;4000,"MEDIUM CATEGORY",DmartSalesData[[#This Row],[sales]]&gt;=4000,"HIGH CATEGORY")</f>
        <v>MEDIUM CATEGORY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tr">
        <f>IF(AND(DmartSalesData[[#This Row],[profit]]&gt;=500,DmartSalesData[[#This Row],[sales]]&gt;=3000),"Good","Not Good")</f>
        <v>Good</v>
      </c>
      <c r="R13452" s="2">
        <f>YEAR(DmartSalesData[[#This Row],[order_date]])</f>
        <v>2023</v>
      </c>
    </row>
    <row r="13453" spans="1:18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 t="str" cm="1">
        <f t="array" ref="F13453">_xlfn.IFS(DmartSalesData[[#This Row],[sales]]&lt;2000,"LOW CATEGORY",DmartSalesData[[#This Row],[sales]]&lt;4000,"MEDIUM CATEGORY",DmartSalesData[[#This Row],[sales]]&gt;=4000,"HIGH CATEGORY")</f>
        <v>LOW CATEGORY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tr">
        <f>IF(AND(DmartSalesData[[#This Row],[profit]]&gt;=500,DmartSalesData[[#This Row],[sales]]&gt;=3000),"Good","Not Good")</f>
        <v>Not Good</v>
      </c>
      <c r="R13453" s="2">
        <f>YEAR(DmartSalesData[[#This Row],[order_date]])</f>
        <v>2023</v>
      </c>
    </row>
    <row r="13454" spans="1:18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 t="str" cm="1">
        <f t="array" ref="F13454">_xlfn.IFS(DmartSalesData[[#This Row],[sales]]&lt;2000,"LOW CATEGORY",DmartSalesData[[#This Row],[sales]]&lt;4000,"MEDIUM CATEGORY",DmartSalesData[[#This Row],[sales]]&gt;=4000,"HIGH CATEGORY")</f>
        <v>LOW CATEGORY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tr">
        <f>IF(AND(DmartSalesData[[#This Row],[profit]]&gt;=500,DmartSalesData[[#This Row],[sales]]&gt;=3000),"Good","Not Good")</f>
        <v>Not Good</v>
      </c>
      <c r="R13454" s="2">
        <f>YEAR(DmartSalesData[[#This Row],[order_date]])</f>
        <v>2024</v>
      </c>
    </row>
    <row r="13455" spans="1:18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 t="str" cm="1">
        <f t="array" ref="F13455">_xlfn.IFS(DmartSalesData[[#This Row],[sales]]&lt;2000,"LOW CATEGORY",DmartSalesData[[#This Row],[sales]]&lt;4000,"MEDIUM CATEGORY",DmartSalesData[[#This Row],[sales]]&gt;=4000,"HIGH CATEGORY")</f>
        <v>LOW CATEGORY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tr">
        <f>IF(AND(DmartSalesData[[#This Row],[profit]]&gt;=500,DmartSalesData[[#This Row],[sales]]&gt;=3000),"Good","Not Good")</f>
        <v>Not Good</v>
      </c>
      <c r="R13455" s="2">
        <f>YEAR(DmartSalesData[[#This Row],[order_date]])</f>
        <v>2024</v>
      </c>
    </row>
    <row r="13456" spans="1:18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 t="str" cm="1">
        <f t="array" ref="F13456">_xlfn.IFS(DmartSalesData[[#This Row],[sales]]&lt;2000,"LOW CATEGORY",DmartSalesData[[#This Row],[sales]]&lt;4000,"MEDIUM CATEGORY",DmartSalesData[[#This Row],[sales]]&gt;=4000,"HIGH CATEGORY")</f>
        <v>HIGH CATEGORY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tr">
        <f>IF(AND(DmartSalesData[[#This Row],[profit]]&gt;=500,DmartSalesData[[#This Row],[sales]]&gt;=3000),"Good","Not Good")</f>
        <v>Good</v>
      </c>
      <c r="R13456" s="2">
        <f>YEAR(DmartSalesData[[#This Row],[order_date]])</f>
        <v>2024</v>
      </c>
    </row>
    <row r="13457" spans="1:18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 t="str" cm="1">
        <f t="array" ref="F13457">_xlfn.IFS(DmartSalesData[[#This Row],[sales]]&lt;2000,"LOW CATEGORY",DmartSalesData[[#This Row],[sales]]&lt;4000,"MEDIUM CATEGORY",DmartSalesData[[#This Row],[sales]]&gt;=4000,"HIGH CATEGORY")</f>
        <v>LOW CATEGORY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tr">
        <f>IF(AND(DmartSalesData[[#This Row],[profit]]&gt;=500,DmartSalesData[[#This Row],[sales]]&gt;=3000),"Good","Not Good")</f>
        <v>Not Good</v>
      </c>
      <c r="R13457" s="2">
        <f>YEAR(DmartSalesData[[#This Row],[order_date]])</f>
        <v>2024</v>
      </c>
    </row>
    <row r="13458" spans="1:18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 t="str" cm="1">
        <f t="array" ref="F13458">_xlfn.IFS(DmartSalesData[[#This Row],[sales]]&lt;2000,"LOW CATEGORY",DmartSalesData[[#This Row],[sales]]&lt;4000,"MEDIUM CATEGORY",DmartSalesData[[#This Row],[sales]]&gt;=4000,"HIGH CATEGORY")</f>
        <v>MEDIUM CATEGORY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tr">
        <f>IF(AND(DmartSalesData[[#This Row],[profit]]&gt;=500,DmartSalesData[[#This Row],[sales]]&gt;=3000),"Good","Not Good")</f>
        <v>Good</v>
      </c>
      <c r="R13458" s="2">
        <f>YEAR(DmartSalesData[[#This Row],[order_date]])</f>
        <v>2024</v>
      </c>
    </row>
    <row r="13459" spans="1:18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 t="str" cm="1">
        <f t="array" ref="F13459">_xlfn.IFS(DmartSalesData[[#This Row],[sales]]&lt;2000,"LOW CATEGORY",DmartSalesData[[#This Row],[sales]]&lt;4000,"MEDIUM CATEGORY",DmartSalesData[[#This Row],[sales]]&gt;=4000,"HIGH CATEGORY")</f>
        <v>LOW CATEGORY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tr">
        <f>IF(AND(DmartSalesData[[#This Row],[profit]]&gt;=500,DmartSalesData[[#This Row],[sales]]&gt;=3000),"Good","Not Good")</f>
        <v>Not Good</v>
      </c>
      <c r="R13459" s="2">
        <f>YEAR(DmartSalesData[[#This Row],[order_date]])</f>
        <v>2024</v>
      </c>
    </row>
    <row r="13460" spans="1:18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 t="str" cm="1">
        <f t="array" ref="F13460">_xlfn.IFS(DmartSalesData[[#This Row],[sales]]&lt;2000,"LOW CATEGORY",DmartSalesData[[#This Row],[sales]]&lt;4000,"MEDIUM CATEGORY",DmartSalesData[[#This Row],[sales]]&gt;=4000,"HIGH CATEGORY")</f>
        <v>LOW CATEGORY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tr">
        <f>IF(AND(DmartSalesData[[#This Row],[profit]]&gt;=500,DmartSalesData[[#This Row],[sales]]&gt;=3000),"Good","Not Good")</f>
        <v>Not Good</v>
      </c>
      <c r="R13460" s="2">
        <f>YEAR(DmartSalesData[[#This Row],[order_date]])</f>
        <v>2023</v>
      </c>
    </row>
    <row r="13461" spans="1:18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 t="str" cm="1">
        <f t="array" ref="F13461">_xlfn.IFS(DmartSalesData[[#This Row],[sales]]&lt;2000,"LOW CATEGORY",DmartSalesData[[#This Row],[sales]]&lt;4000,"MEDIUM CATEGORY",DmartSalesData[[#This Row],[sales]]&gt;=4000,"HIGH CATEGORY")</f>
        <v>MEDIUM CATEGORY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tr">
        <f>IF(AND(DmartSalesData[[#This Row],[profit]]&gt;=500,DmartSalesData[[#This Row],[sales]]&gt;=3000),"Good","Not Good")</f>
        <v>Good</v>
      </c>
      <c r="R13461" s="2">
        <f>YEAR(DmartSalesData[[#This Row],[order_date]])</f>
        <v>2024</v>
      </c>
    </row>
    <row r="13462" spans="1:18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 t="str" cm="1">
        <f t="array" ref="F13462">_xlfn.IFS(DmartSalesData[[#This Row],[sales]]&lt;2000,"LOW CATEGORY",DmartSalesData[[#This Row],[sales]]&lt;4000,"MEDIUM CATEGORY",DmartSalesData[[#This Row],[sales]]&gt;=4000,"HIGH CATEGORY")</f>
        <v>LOW CATEGORY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tr">
        <f>IF(AND(DmartSalesData[[#This Row],[profit]]&gt;=500,DmartSalesData[[#This Row],[sales]]&gt;=3000),"Good","Not Good")</f>
        <v>Not Good</v>
      </c>
      <c r="R13462" s="2">
        <f>YEAR(DmartSalesData[[#This Row],[order_date]])</f>
        <v>2024</v>
      </c>
    </row>
    <row r="13463" spans="1:18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 t="str" cm="1">
        <f t="array" ref="F13463">_xlfn.IFS(DmartSalesData[[#This Row],[sales]]&lt;2000,"LOW CATEGORY",DmartSalesData[[#This Row],[sales]]&lt;4000,"MEDIUM CATEGORY",DmartSalesData[[#This Row],[sales]]&gt;=4000,"HIGH CATEGORY")</f>
        <v>MEDIUM CATEGORY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tr">
        <f>IF(AND(DmartSalesData[[#This Row],[profit]]&gt;=500,DmartSalesData[[#This Row],[sales]]&gt;=3000),"Good","Not Good")</f>
        <v>Not Good</v>
      </c>
      <c r="R13463" s="2">
        <f>YEAR(DmartSalesData[[#This Row],[order_date]])</f>
        <v>2024</v>
      </c>
    </row>
    <row r="13464" spans="1:18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 t="str" cm="1">
        <f t="array" ref="F13464">_xlfn.IFS(DmartSalesData[[#This Row],[sales]]&lt;2000,"LOW CATEGORY",DmartSalesData[[#This Row],[sales]]&lt;4000,"MEDIUM CATEGORY",DmartSalesData[[#This Row],[sales]]&gt;=4000,"HIGH CATEGORY")</f>
        <v>HIGH CATEGORY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tr">
        <f>IF(AND(DmartSalesData[[#This Row],[profit]]&gt;=500,DmartSalesData[[#This Row],[sales]]&gt;=3000),"Good","Not Good")</f>
        <v>Good</v>
      </c>
      <c r="R13464" s="2">
        <f>YEAR(DmartSalesData[[#This Row],[order_date]])</f>
        <v>2023</v>
      </c>
    </row>
    <row r="13465" spans="1:18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 t="str" cm="1">
        <f t="array" ref="F13465">_xlfn.IFS(DmartSalesData[[#This Row],[sales]]&lt;2000,"LOW CATEGORY",DmartSalesData[[#This Row],[sales]]&lt;4000,"MEDIUM CATEGORY",DmartSalesData[[#This Row],[sales]]&gt;=4000,"HIGH CATEGORY")</f>
        <v>LOW CATEGORY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tr">
        <f>IF(AND(DmartSalesData[[#This Row],[profit]]&gt;=500,DmartSalesData[[#This Row],[sales]]&gt;=3000),"Good","Not Good")</f>
        <v>Not Good</v>
      </c>
      <c r="R13465" s="2">
        <f>YEAR(DmartSalesData[[#This Row],[order_date]])</f>
        <v>2023</v>
      </c>
    </row>
    <row r="13466" spans="1:18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 t="str" cm="1">
        <f t="array" ref="F13466">_xlfn.IFS(DmartSalesData[[#This Row],[sales]]&lt;2000,"LOW CATEGORY",DmartSalesData[[#This Row],[sales]]&lt;4000,"MEDIUM CATEGORY",DmartSalesData[[#This Row],[sales]]&gt;=4000,"HIGH CATEGORY")</f>
        <v>MEDIUM CATEGORY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tr">
        <f>IF(AND(DmartSalesData[[#This Row],[profit]]&gt;=500,DmartSalesData[[#This Row],[sales]]&gt;=3000),"Good","Not Good")</f>
        <v>Not Good</v>
      </c>
      <c r="R13466" s="2">
        <f>YEAR(DmartSalesData[[#This Row],[order_date]])</f>
        <v>2023</v>
      </c>
    </row>
    <row r="13467" spans="1:18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 t="str" cm="1">
        <f t="array" ref="F13467">_xlfn.IFS(DmartSalesData[[#This Row],[sales]]&lt;2000,"LOW CATEGORY",DmartSalesData[[#This Row],[sales]]&lt;4000,"MEDIUM CATEGORY",DmartSalesData[[#This Row],[sales]]&gt;=4000,"HIGH CATEGORY")</f>
        <v>LOW CATEGORY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tr">
        <f>IF(AND(DmartSalesData[[#This Row],[profit]]&gt;=500,DmartSalesData[[#This Row],[sales]]&gt;=3000),"Good","Not Good")</f>
        <v>Not Good</v>
      </c>
      <c r="R13467" s="2">
        <f>YEAR(DmartSalesData[[#This Row],[order_date]])</f>
        <v>2024</v>
      </c>
    </row>
    <row r="13468" spans="1:18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 t="str" cm="1">
        <f t="array" ref="F13468">_xlfn.IFS(DmartSalesData[[#This Row],[sales]]&lt;2000,"LOW CATEGORY",DmartSalesData[[#This Row],[sales]]&lt;4000,"MEDIUM CATEGORY",DmartSalesData[[#This Row],[sales]]&gt;=4000,"HIGH CATEGORY")</f>
        <v>HIGH CATEGORY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tr">
        <f>IF(AND(DmartSalesData[[#This Row],[profit]]&gt;=500,DmartSalesData[[#This Row],[sales]]&gt;=3000),"Good","Not Good")</f>
        <v>Not Good</v>
      </c>
      <c r="R13468" s="2">
        <f>YEAR(DmartSalesData[[#This Row],[order_date]])</f>
        <v>2023</v>
      </c>
    </row>
    <row r="13469" spans="1:18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 t="str" cm="1">
        <f t="array" ref="F13469">_xlfn.IFS(DmartSalesData[[#This Row],[sales]]&lt;2000,"LOW CATEGORY",DmartSalesData[[#This Row],[sales]]&lt;4000,"MEDIUM CATEGORY",DmartSalesData[[#This Row],[sales]]&gt;=4000,"HIGH CATEGORY")</f>
        <v>MEDIUM CATEGORY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tr">
        <f>IF(AND(DmartSalesData[[#This Row],[profit]]&gt;=500,DmartSalesData[[#This Row],[sales]]&gt;=3000),"Good","Not Good")</f>
        <v>Good</v>
      </c>
      <c r="R13469" s="2">
        <f>YEAR(DmartSalesData[[#This Row],[order_date]])</f>
        <v>2024</v>
      </c>
    </row>
    <row r="13470" spans="1:18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 t="str" cm="1">
        <f t="array" ref="F13470">_xlfn.IFS(DmartSalesData[[#This Row],[sales]]&lt;2000,"LOW CATEGORY",DmartSalesData[[#This Row],[sales]]&lt;4000,"MEDIUM CATEGORY",DmartSalesData[[#This Row],[sales]]&gt;=4000,"HIGH CATEGORY")</f>
        <v>LOW CATEGORY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tr">
        <f>IF(AND(DmartSalesData[[#This Row],[profit]]&gt;=500,DmartSalesData[[#This Row],[sales]]&gt;=3000),"Good","Not Good")</f>
        <v>Not Good</v>
      </c>
      <c r="R13470" s="2">
        <f>YEAR(DmartSalesData[[#This Row],[order_date]])</f>
        <v>2023</v>
      </c>
    </row>
    <row r="13471" spans="1:18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 t="str" cm="1">
        <f t="array" ref="F13471">_xlfn.IFS(DmartSalesData[[#This Row],[sales]]&lt;2000,"LOW CATEGORY",DmartSalesData[[#This Row],[sales]]&lt;4000,"MEDIUM CATEGORY",DmartSalesData[[#This Row],[sales]]&gt;=4000,"HIGH CATEGORY")</f>
        <v>HIGH CATEGORY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tr">
        <f>IF(AND(DmartSalesData[[#This Row],[profit]]&gt;=500,DmartSalesData[[#This Row],[sales]]&gt;=3000),"Good","Not Good")</f>
        <v>Good</v>
      </c>
      <c r="R13471" s="2">
        <f>YEAR(DmartSalesData[[#This Row],[order_date]])</f>
        <v>2024</v>
      </c>
    </row>
    <row r="13472" spans="1:18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 t="str" cm="1">
        <f t="array" ref="F13472">_xlfn.IFS(DmartSalesData[[#This Row],[sales]]&lt;2000,"LOW CATEGORY",DmartSalesData[[#This Row],[sales]]&lt;4000,"MEDIUM CATEGORY",DmartSalesData[[#This Row],[sales]]&gt;=4000,"HIGH CATEGORY")</f>
        <v>LOW CATEGORY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tr">
        <f>IF(AND(DmartSalesData[[#This Row],[profit]]&gt;=500,DmartSalesData[[#This Row],[sales]]&gt;=3000),"Good","Not Good")</f>
        <v>Not Good</v>
      </c>
      <c r="R13472" s="2">
        <f>YEAR(DmartSalesData[[#This Row],[order_date]])</f>
        <v>2024</v>
      </c>
    </row>
    <row r="13473" spans="1:18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 t="str" cm="1">
        <f t="array" ref="F13473">_xlfn.IFS(DmartSalesData[[#This Row],[sales]]&lt;2000,"LOW CATEGORY",DmartSalesData[[#This Row],[sales]]&lt;4000,"MEDIUM CATEGORY",DmartSalesData[[#This Row],[sales]]&gt;=4000,"HIGH CATEGORY")</f>
        <v>LOW CATEGORY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tr">
        <f>IF(AND(DmartSalesData[[#This Row],[profit]]&gt;=500,DmartSalesData[[#This Row],[sales]]&gt;=3000),"Good","Not Good")</f>
        <v>Not Good</v>
      </c>
      <c r="R13473" s="2">
        <f>YEAR(DmartSalesData[[#This Row],[order_date]])</f>
        <v>2023</v>
      </c>
    </row>
    <row r="13474" spans="1:18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 t="str" cm="1">
        <f t="array" ref="F13474">_xlfn.IFS(DmartSalesData[[#This Row],[sales]]&lt;2000,"LOW CATEGORY",DmartSalesData[[#This Row],[sales]]&lt;4000,"MEDIUM CATEGORY",DmartSalesData[[#This Row],[sales]]&gt;=4000,"HIGH CATEGORY")</f>
        <v>MEDIUM CATEGORY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tr">
        <f>IF(AND(DmartSalesData[[#This Row],[profit]]&gt;=500,DmartSalesData[[#This Row],[sales]]&gt;=3000),"Good","Not Good")</f>
        <v>Not Good</v>
      </c>
      <c r="R13474" s="2">
        <f>YEAR(DmartSalesData[[#This Row],[order_date]])</f>
        <v>2023</v>
      </c>
    </row>
    <row r="13475" spans="1:18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 t="str" cm="1">
        <f t="array" ref="F13475">_xlfn.IFS(DmartSalesData[[#This Row],[sales]]&lt;2000,"LOW CATEGORY",DmartSalesData[[#This Row],[sales]]&lt;4000,"MEDIUM CATEGORY",DmartSalesData[[#This Row],[sales]]&gt;=4000,"HIGH CATEGORY")</f>
        <v>MEDIUM CATEGORY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tr">
        <f>IF(AND(DmartSalesData[[#This Row],[profit]]&gt;=500,DmartSalesData[[#This Row],[sales]]&gt;=3000),"Good","Not Good")</f>
        <v>Good</v>
      </c>
      <c r="R13475" s="2">
        <f>YEAR(DmartSalesData[[#This Row],[order_date]])</f>
        <v>2023</v>
      </c>
    </row>
    <row r="13476" spans="1:18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 t="str" cm="1">
        <f t="array" ref="F13476">_xlfn.IFS(DmartSalesData[[#This Row],[sales]]&lt;2000,"LOW CATEGORY",DmartSalesData[[#This Row],[sales]]&lt;4000,"MEDIUM CATEGORY",DmartSalesData[[#This Row],[sales]]&gt;=4000,"HIGH CATEGORY")</f>
        <v>MEDIUM CATEGORY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tr">
        <f>IF(AND(DmartSalesData[[#This Row],[profit]]&gt;=500,DmartSalesData[[#This Row],[sales]]&gt;=3000),"Good","Not Good")</f>
        <v>Not Good</v>
      </c>
      <c r="R13476" s="2">
        <f>YEAR(DmartSalesData[[#This Row],[order_date]])</f>
        <v>2023</v>
      </c>
    </row>
    <row r="13477" spans="1:18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 t="str" cm="1">
        <f t="array" ref="F13477">_xlfn.IFS(DmartSalesData[[#This Row],[sales]]&lt;2000,"LOW CATEGORY",DmartSalesData[[#This Row],[sales]]&lt;4000,"MEDIUM CATEGORY",DmartSalesData[[#This Row],[sales]]&gt;=4000,"HIGH CATEGORY")</f>
        <v>MEDIUM CATEGORY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tr">
        <f>IF(AND(DmartSalesData[[#This Row],[profit]]&gt;=500,DmartSalesData[[#This Row],[sales]]&gt;=3000),"Good","Not Good")</f>
        <v>Not Good</v>
      </c>
      <c r="R13477" s="2">
        <f>YEAR(DmartSalesData[[#This Row],[order_date]])</f>
        <v>2023</v>
      </c>
    </row>
    <row r="13478" spans="1:18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 t="str" cm="1">
        <f t="array" ref="F13478">_xlfn.IFS(DmartSalesData[[#This Row],[sales]]&lt;2000,"LOW CATEGORY",DmartSalesData[[#This Row],[sales]]&lt;4000,"MEDIUM CATEGORY",DmartSalesData[[#This Row],[sales]]&gt;=4000,"HIGH CATEGORY")</f>
        <v>MEDIUM CATEGORY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tr">
        <f>IF(AND(DmartSalesData[[#This Row],[profit]]&gt;=500,DmartSalesData[[#This Row],[sales]]&gt;=3000),"Good","Not Good")</f>
        <v>Not Good</v>
      </c>
      <c r="R13478" s="2">
        <f>YEAR(DmartSalesData[[#This Row],[order_date]])</f>
        <v>2024</v>
      </c>
    </row>
    <row r="13479" spans="1:18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 t="str" cm="1">
        <f t="array" ref="F13479">_xlfn.IFS(DmartSalesData[[#This Row],[sales]]&lt;2000,"LOW CATEGORY",DmartSalesData[[#This Row],[sales]]&lt;4000,"MEDIUM CATEGORY",DmartSalesData[[#This Row],[sales]]&gt;=4000,"HIGH CATEGORY")</f>
        <v>HIGH CATEGORY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tr">
        <f>IF(AND(DmartSalesData[[#This Row],[profit]]&gt;=500,DmartSalesData[[#This Row],[sales]]&gt;=3000),"Good","Not Good")</f>
        <v>Good</v>
      </c>
      <c r="R13479" s="2">
        <f>YEAR(DmartSalesData[[#This Row],[order_date]])</f>
        <v>2024</v>
      </c>
    </row>
    <row r="13480" spans="1:18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 t="str" cm="1">
        <f t="array" ref="F13480">_xlfn.IFS(DmartSalesData[[#This Row],[sales]]&lt;2000,"LOW CATEGORY",DmartSalesData[[#This Row],[sales]]&lt;4000,"MEDIUM CATEGORY",DmartSalesData[[#This Row],[sales]]&gt;=4000,"HIGH CATEGORY")</f>
        <v>HIGH CATEGORY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tr">
        <f>IF(AND(DmartSalesData[[#This Row],[profit]]&gt;=500,DmartSalesData[[#This Row],[sales]]&gt;=3000),"Good","Not Good")</f>
        <v>Not Good</v>
      </c>
      <c r="R13480" s="2">
        <f>YEAR(DmartSalesData[[#This Row],[order_date]])</f>
        <v>2024</v>
      </c>
    </row>
    <row r="13481" spans="1:18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 t="str" cm="1">
        <f t="array" ref="F13481">_xlfn.IFS(DmartSalesData[[#This Row],[sales]]&lt;2000,"LOW CATEGORY",DmartSalesData[[#This Row],[sales]]&lt;4000,"MEDIUM CATEGORY",DmartSalesData[[#This Row],[sales]]&gt;=4000,"HIGH CATEGORY")</f>
        <v>MEDIUM CATEGORY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tr">
        <f>IF(AND(DmartSalesData[[#This Row],[profit]]&gt;=500,DmartSalesData[[#This Row],[sales]]&gt;=3000),"Good","Not Good")</f>
        <v>Not Good</v>
      </c>
      <c r="R13481" s="2">
        <f>YEAR(DmartSalesData[[#This Row],[order_date]])</f>
        <v>2023</v>
      </c>
    </row>
    <row r="13482" spans="1:18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 t="str" cm="1">
        <f t="array" ref="F13482">_xlfn.IFS(DmartSalesData[[#This Row],[sales]]&lt;2000,"LOW CATEGORY",DmartSalesData[[#This Row],[sales]]&lt;4000,"MEDIUM CATEGORY",DmartSalesData[[#This Row],[sales]]&gt;=4000,"HIGH CATEGORY")</f>
        <v>LOW CATEGORY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tr">
        <f>IF(AND(DmartSalesData[[#This Row],[profit]]&gt;=500,DmartSalesData[[#This Row],[sales]]&gt;=3000),"Good","Not Good")</f>
        <v>Not Good</v>
      </c>
      <c r="R13482" s="2">
        <f>YEAR(DmartSalesData[[#This Row],[order_date]])</f>
        <v>2024</v>
      </c>
    </row>
    <row r="13483" spans="1:18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 t="str" cm="1">
        <f t="array" ref="F13483">_xlfn.IFS(DmartSalesData[[#This Row],[sales]]&lt;2000,"LOW CATEGORY",DmartSalesData[[#This Row],[sales]]&lt;4000,"MEDIUM CATEGORY",DmartSalesData[[#This Row],[sales]]&gt;=4000,"HIGH CATEGORY")</f>
        <v>HIGH CATEGORY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tr">
        <f>IF(AND(DmartSalesData[[#This Row],[profit]]&gt;=500,DmartSalesData[[#This Row],[sales]]&gt;=3000),"Good","Not Good")</f>
        <v>Good</v>
      </c>
      <c r="R13483" s="2">
        <f>YEAR(DmartSalesData[[#This Row],[order_date]])</f>
        <v>2023</v>
      </c>
    </row>
    <row r="13484" spans="1:18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 t="str" cm="1">
        <f t="array" ref="F13484">_xlfn.IFS(DmartSalesData[[#This Row],[sales]]&lt;2000,"LOW CATEGORY",DmartSalesData[[#This Row],[sales]]&lt;4000,"MEDIUM CATEGORY",DmartSalesData[[#This Row],[sales]]&gt;=4000,"HIGH CATEGORY")</f>
        <v>MEDIUM CATEGORY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tr">
        <f>IF(AND(DmartSalesData[[#This Row],[profit]]&gt;=500,DmartSalesData[[#This Row],[sales]]&gt;=3000),"Good","Not Good")</f>
        <v>Good</v>
      </c>
      <c r="R13484" s="2">
        <f>YEAR(DmartSalesData[[#This Row],[order_date]])</f>
        <v>2024</v>
      </c>
    </row>
    <row r="13485" spans="1:18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 t="str" cm="1">
        <f t="array" ref="F13485">_xlfn.IFS(DmartSalesData[[#This Row],[sales]]&lt;2000,"LOW CATEGORY",DmartSalesData[[#This Row],[sales]]&lt;4000,"MEDIUM CATEGORY",DmartSalesData[[#This Row],[sales]]&gt;=4000,"HIGH CATEGORY")</f>
        <v>HIGH CATEGORY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tr">
        <f>IF(AND(DmartSalesData[[#This Row],[profit]]&gt;=500,DmartSalesData[[#This Row],[sales]]&gt;=3000),"Good","Not Good")</f>
        <v>Good</v>
      </c>
      <c r="R13485" s="2">
        <f>YEAR(DmartSalesData[[#This Row],[order_date]])</f>
        <v>2024</v>
      </c>
    </row>
    <row r="13486" spans="1:18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 t="str" cm="1">
        <f t="array" ref="F13486">_xlfn.IFS(DmartSalesData[[#This Row],[sales]]&lt;2000,"LOW CATEGORY",DmartSalesData[[#This Row],[sales]]&lt;4000,"MEDIUM CATEGORY",DmartSalesData[[#This Row],[sales]]&gt;=4000,"HIGH CATEGORY")</f>
        <v>LOW CATEGORY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tr">
        <f>IF(AND(DmartSalesData[[#This Row],[profit]]&gt;=500,DmartSalesData[[#This Row],[sales]]&gt;=3000),"Good","Not Good")</f>
        <v>Not Good</v>
      </c>
      <c r="R13486" s="2">
        <f>YEAR(DmartSalesData[[#This Row],[order_date]])</f>
        <v>2024</v>
      </c>
    </row>
    <row r="13487" spans="1:18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 t="str" cm="1">
        <f t="array" ref="F13487">_xlfn.IFS(DmartSalesData[[#This Row],[sales]]&lt;2000,"LOW CATEGORY",DmartSalesData[[#This Row],[sales]]&lt;4000,"MEDIUM CATEGORY",DmartSalesData[[#This Row],[sales]]&gt;=4000,"HIGH CATEGORY")</f>
        <v>MEDIUM CATEGORY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tr">
        <f>IF(AND(DmartSalesData[[#This Row],[profit]]&gt;=500,DmartSalesData[[#This Row],[sales]]&gt;=3000),"Good","Not Good")</f>
        <v>Not Good</v>
      </c>
      <c r="R13487" s="2">
        <f>YEAR(DmartSalesData[[#This Row],[order_date]])</f>
        <v>2023</v>
      </c>
    </row>
    <row r="13488" spans="1:18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 t="str" cm="1">
        <f t="array" ref="F13488">_xlfn.IFS(DmartSalesData[[#This Row],[sales]]&lt;2000,"LOW CATEGORY",DmartSalesData[[#This Row],[sales]]&lt;4000,"MEDIUM CATEGORY",DmartSalesData[[#This Row],[sales]]&gt;=4000,"HIGH CATEGORY")</f>
        <v>HIGH CATEGORY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tr">
        <f>IF(AND(DmartSalesData[[#This Row],[profit]]&gt;=500,DmartSalesData[[#This Row],[sales]]&gt;=3000),"Good","Not Good")</f>
        <v>Not Good</v>
      </c>
      <c r="R13488" s="2">
        <f>YEAR(DmartSalesData[[#This Row],[order_date]])</f>
        <v>2023</v>
      </c>
    </row>
    <row r="13489" spans="1:18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 t="str" cm="1">
        <f t="array" ref="F13489">_xlfn.IFS(DmartSalesData[[#This Row],[sales]]&lt;2000,"LOW CATEGORY",DmartSalesData[[#This Row],[sales]]&lt;4000,"MEDIUM CATEGORY",DmartSalesData[[#This Row],[sales]]&gt;=4000,"HIGH CATEGORY")</f>
        <v>MEDIUM CATEGORY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tr">
        <f>IF(AND(DmartSalesData[[#This Row],[profit]]&gt;=500,DmartSalesData[[#This Row],[sales]]&gt;=3000),"Good","Not Good")</f>
        <v>Not Good</v>
      </c>
      <c r="R13489" s="2">
        <f>YEAR(DmartSalesData[[#This Row],[order_date]])</f>
        <v>2023</v>
      </c>
    </row>
    <row r="13490" spans="1:18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 t="str" cm="1">
        <f t="array" ref="F13490">_xlfn.IFS(DmartSalesData[[#This Row],[sales]]&lt;2000,"LOW CATEGORY",DmartSalesData[[#This Row],[sales]]&lt;4000,"MEDIUM CATEGORY",DmartSalesData[[#This Row],[sales]]&gt;=4000,"HIGH CATEGORY")</f>
        <v>MEDIUM CATEGORY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tr">
        <f>IF(AND(DmartSalesData[[#This Row],[profit]]&gt;=500,DmartSalesData[[#This Row],[sales]]&gt;=3000),"Good","Not Good")</f>
        <v>Good</v>
      </c>
      <c r="R13490" s="2">
        <f>YEAR(DmartSalesData[[#This Row],[order_date]])</f>
        <v>2023</v>
      </c>
    </row>
    <row r="13491" spans="1:18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 t="str" cm="1">
        <f t="array" ref="F13491">_xlfn.IFS(DmartSalesData[[#This Row],[sales]]&lt;2000,"LOW CATEGORY",DmartSalesData[[#This Row],[sales]]&lt;4000,"MEDIUM CATEGORY",DmartSalesData[[#This Row],[sales]]&gt;=4000,"HIGH CATEGORY")</f>
        <v>HIGH CATEGORY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tr">
        <f>IF(AND(DmartSalesData[[#This Row],[profit]]&gt;=500,DmartSalesData[[#This Row],[sales]]&gt;=3000),"Good","Not Good")</f>
        <v>Not Good</v>
      </c>
      <c r="R13491" s="2">
        <f>YEAR(DmartSalesData[[#This Row],[order_date]])</f>
        <v>2023</v>
      </c>
    </row>
    <row r="13492" spans="1:18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 t="str" cm="1">
        <f t="array" ref="F13492">_xlfn.IFS(DmartSalesData[[#This Row],[sales]]&lt;2000,"LOW CATEGORY",DmartSalesData[[#This Row],[sales]]&lt;4000,"MEDIUM CATEGORY",DmartSalesData[[#This Row],[sales]]&gt;=4000,"HIGH CATEGORY")</f>
        <v>MEDIUM CATEGORY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tr">
        <f>IF(AND(DmartSalesData[[#This Row],[profit]]&gt;=500,DmartSalesData[[#This Row],[sales]]&gt;=3000),"Good","Not Good")</f>
        <v>Not Good</v>
      </c>
      <c r="R13492" s="2">
        <f>YEAR(DmartSalesData[[#This Row],[order_date]])</f>
        <v>2024</v>
      </c>
    </row>
    <row r="13493" spans="1:18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 t="str" cm="1">
        <f t="array" ref="F13493">_xlfn.IFS(DmartSalesData[[#This Row],[sales]]&lt;2000,"LOW CATEGORY",DmartSalesData[[#This Row],[sales]]&lt;4000,"MEDIUM CATEGORY",DmartSalesData[[#This Row],[sales]]&gt;=4000,"HIGH CATEGORY")</f>
        <v>MEDIUM CATEGORY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tr">
        <f>IF(AND(DmartSalesData[[#This Row],[profit]]&gt;=500,DmartSalesData[[#This Row],[sales]]&gt;=3000),"Good","Not Good")</f>
        <v>Good</v>
      </c>
      <c r="R13493" s="2">
        <f>YEAR(DmartSalesData[[#This Row],[order_date]])</f>
        <v>2023</v>
      </c>
    </row>
    <row r="13494" spans="1:18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 t="str" cm="1">
        <f t="array" ref="F13494">_xlfn.IFS(DmartSalesData[[#This Row],[sales]]&lt;2000,"LOW CATEGORY",DmartSalesData[[#This Row],[sales]]&lt;4000,"MEDIUM CATEGORY",DmartSalesData[[#This Row],[sales]]&gt;=4000,"HIGH CATEGORY")</f>
        <v>LOW CATEGORY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tr">
        <f>IF(AND(DmartSalesData[[#This Row],[profit]]&gt;=500,DmartSalesData[[#This Row],[sales]]&gt;=3000),"Good","Not Good")</f>
        <v>Not Good</v>
      </c>
      <c r="R13494" s="2">
        <f>YEAR(DmartSalesData[[#This Row],[order_date]])</f>
        <v>2024</v>
      </c>
    </row>
    <row r="13495" spans="1:18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 t="str" cm="1">
        <f t="array" ref="F13495">_xlfn.IFS(DmartSalesData[[#This Row],[sales]]&lt;2000,"LOW CATEGORY",DmartSalesData[[#This Row],[sales]]&lt;4000,"MEDIUM CATEGORY",DmartSalesData[[#This Row],[sales]]&gt;=4000,"HIGH CATEGORY")</f>
        <v>MEDIUM CATEGORY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tr">
        <f>IF(AND(DmartSalesData[[#This Row],[profit]]&gt;=500,DmartSalesData[[#This Row],[sales]]&gt;=3000),"Good","Not Good")</f>
        <v>Not Good</v>
      </c>
      <c r="R13495" s="2">
        <f>YEAR(DmartSalesData[[#This Row],[order_date]])</f>
        <v>2024</v>
      </c>
    </row>
    <row r="13496" spans="1:18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 t="str" cm="1">
        <f t="array" ref="F13496">_xlfn.IFS(DmartSalesData[[#This Row],[sales]]&lt;2000,"LOW CATEGORY",DmartSalesData[[#This Row],[sales]]&lt;4000,"MEDIUM CATEGORY",DmartSalesData[[#This Row],[sales]]&gt;=4000,"HIGH CATEGORY")</f>
        <v>LOW CATEGORY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tr">
        <f>IF(AND(DmartSalesData[[#This Row],[profit]]&gt;=500,DmartSalesData[[#This Row],[sales]]&gt;=3000),"Good","Not Good")</f>
        <v>Not Good</v>
      </c>
      <c r="R13496" s="2">
        <f>YEAR(DmartSalesData[[#This Row],[order_date]])</f>
        <v>2024</v>
      </c>
    </row>
    <row r="13497" spans="1:18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 t="str" cm="1">
        <f t="array" ref="F13497">_xlfn.IFS(DmartSalesData[[#This Row],[sales]]&lt;2000,"LOW CATEGORY",DmartSalesData[[#This Row],[sales]]&lt;4000,"MEDIUM CATEGORY",DmartSalesData[[#This Row],[sales]]&gt;=4000,"HIGH CATEGORY")</f>
        <v>LOW CATEGORY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tr">
        <f>IF(AND(DmartSalesData[[#This Row],[profit]]&gt;=500,DmartSalesData[[#This Row],[sales]]&gt;=3000),"Good","Not Good")</f>
        <v>Not Good</v>
      </c>
      <c r="R13497" s="2">
        <f>YEAR(DmartSalesData[[#This Row],[order_date]])</f>
        <v>2023</v>
      </c>
    </row>
    <row r="13498" spans="1:18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 t="str" cm="1">
        <f t="array" ref="F13498">_xlfn.IFS(DmartSalesData[[#This Row],[sales]]&lt;2000,"LOW CATEGORY",DmartSalesData[[#This Row],[sales]]&lt;4000,"MEDIUM CATEGORY",DmartSalesData[[#This Row],[sales]]&gt;=4000,"HIGH CATEGORY")</f>
        <v>MEDIUM CATEGORY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tr">
        <f>IF(AND(DmartSalesData[[#This Row],[profit]]&gt;=500,DmartSalesData[[#This Row],[sales]]&gt;=3000),"Good","Not Good")</f>
        <v>Good</v>
      </c>
      <c r="R13498" s="2">
        <f>YEAR(DmartSalesData[[#This Row],[order_date]])</f>
        <v>2023</v>
      </c>
    </row>
    <row r="13499" spans="1:18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 t="str" cm="1">
        <f t="array" ref="F13499">_xlfn.IFS(DmartSalesData[[#This Row],[sales]]&lt;2000,"LOW CATEGORY",DmartSalesData[[#This Row],[sales]]&lt;4000,"MEDIUM CATEGORY",DmartSalesData[[#This Row],[sales]]&gt;=4000,"HIGH CATEGORY")</f>
        <v>LOW CATEGORY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tr">
        <f>IF(AND(DmartSalesData[[#This Row],[profit]]&gt;=500,DmartSalesData[[#This Row],[sales]]&gt;=3000),"Good","Not Good")</f>
        <v>Not Good</v>
      </c>
      <c r="R13499" s="2">
        <f>YEAR(DmartSalesData[[#This Row],[order_date]])</f>
        <v>2024</v>
      </c>
    </row>
    <row r="13500" spans="1:18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 t="str" cm="1">
        <f t="array" ref="F13500">_xlfn.IFS(DmartSalesData[[#This Row],[sales]]&lt;2000,"LOW CATEGORY",DmartSalesData[[#This Row],[sales]]&lt;4000,"MEDIUM CATEGORY",DmartSalesData[[#This Row],[sales]]&gt;=4000,"HIGH CATEGORY")</f>
        <v>HIGH CATEGORY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tr">
        <f>IF(AND(DmartSalesData[[#This Row],[profit]]&gt;=500,DmartSalesData[[#This Row],[sales]]&gt;=3000),"Good","Not Good")</f>
        <v>Good</v>
      </c>
      <c r="R13500" s="2">
        <f>YEAR(DmartSalesData[[#This Row],[order_date]])</f>
        <v>2024</v>
      </c>
    </row>
    <row r="13501" spans="1:18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 t="str" cm="1">
        <f t="array" ref="F13501">_xlfn.IFS(DmartSalesData[[#This Row],[sales]]&lt;2000,"LOW CATEGORY",DmartSalesData[[#This Row],[sales]]&lt;4000,"MEDIUM CATEGORY",DmartSalesData[[#This Row],[sales]]&gt;=4000,"HIGH CATEGORY")</f>
        <v>MEDIUM CATEGORY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tr">
        <f>IF(AND(DmartSalesData[[#This Row],[profit]]&gt;=500,DmartSalesData[[#This Row],[sales]]&gt;=3000),"Good","Not Good")</f>
        <v>Not Good</v>
      </c>
      <c r="R13501" s="2">
        <f>YEAR(DmartSalesData[[#This Row],[order_date]])</f>
        <v>2024</v>
      </c>
    </row>
    <row r="13502" spans="1:18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 t="str" cm="1">
        <f t="array" ref="F13502">_xlfn.IFS(DmartSalesData[[#This Row],[sales]]&lt;2000,"LOW CATEGORY",DmartSalesData[[#This Row],[sales]]&lt;4000,"MEDIUM CATEGORY",DmartSalesData[[#This Row],[sales]]&gt;=4000,"HIGH CATEGORY")</f>
        <v>MEDIUM CATEGORY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tr">
        <f>IF(AND(DmartSalesData[[#This Row],[profit]]&gt;=500,DmartSalesData[[#This Row],[sales]]&gt;=3000),"Good","Not Good")</f>
        <v>Not Good</v>
      </c>
      <c r="R13502" s="2">
        <f>YEAR(DmartSalesData[[#This Row],[order_date]])</f>
        <v>2023</v>
      </c>
    </row>
    <row r="13503" spans="1:18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 t="str" cm="1">
        <f t="array" ref="F13503">_xlfn.IFS(DmartSalesData[[#This Row],[sales]]&lt;2000,"LOW CATEGORY",DmartSalesData[[#This Row],[sales]]&lt;4000,"MEDIUM CATEGORY",DmartSalesData[[#This Row],[sales]]&gt;=4000,"HIGH CATEGORY")</f>
        <v>LOW CATEGORY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tr">
        <f>IF(AND(DmartSalesData[[#This Row],[profit]]&gt;=500,DmartSalesData[[#This Row],[sales]]&gt;=3000),"Good","Not Good")</f>
        <v>Not Good</v>
      </c>
      <c r="R13503" s="2">
        <f>YEAR(DmartSalesData[[#This Row],[order_date]])</f>
        <v>2024</v>
      </c>
    </row>
    <row r="13504" spans="1:18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 t="str" cm="1">
        <f t="array" ref="F13504">_xlfn.IFS(DmartSalesData[[#This Row],[sales]]&lt;2000,"LOW CATEGORY",DmartSalesData[[#This Row],[sales]]&lt;4000,"MEDIUM CATEGORY",DmartSalesData[[#This Row],[sales]]&gt;=4000,"HIGH CATEGORY")</f>
        <v>LOW CATEGORY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tr">
        <f>IF(AND(DmartSalesData[[#This Row],[profit]]&gt;=500,DmartSalesData[[#This Row],[sales]]&gt;=3000),"Good","Not Good")</f>
        <v>Not Good</v>
      </c>
      <c r="R13504" s="2">
        <f>YEAR(DmartSalesData[[#This Row],[order_date]])</f>
        <v>2024</v>
      </c>
    </row>
    <row r="13505" spans="1:18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 t="str" cm="1">
        <f t="array" ref="F13505">_xlfn.IFS(DmartSalesData[[#This Row],[sales]]&lt;2000,"LOW CATEGORY",DmartSalesData[[#This Row],[sales]]&lt;4000,"MEDIUM CATEGORY",DmartSalesData[[#This Row],[sales]]&gt;=4000,"HIGH CATEGORY")</f>
        <v>LOW CATEGORY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tr">
        <f>IF(AND(DmartSalesData[[#This Row],[profit]]&gt;=500,DmartSalesData[[#This Row],[sales]]&gt;=3000),"Good","Not Good")</f>
        <v>Not Good</v>
      </c>
      <c r="R13505" s="2">
        <f>YEAR(DmartSalesData[[#This Row],[order_date]])</f>
        <v>2024</v>
      </c>
    </row>
    <row r="13506" spans="1:18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 t="str" cm="1">
        <f t="array" ref="F13506">_xlfn.IFS(DmartSalesData[[#This Row],[sales]]&lt;2000,"LOW CATEGORY",DmartSalesData[[#This Row],[sales]]&lt;4000,"MEDIUM CATEGORY",DmartSalesData[[#This Row],[sales]]&gt;=4000,"HIGH CATEGORY")</f>
        <v>LOW CATEGORY</v>
      </c>
      <c r="G13506" s="2">
        <v>0.1</v>
      </c>
      <c r="H13506" s="2">
        <f t="shared" ref="H13506:H13569" si="422">E13506*G13506</f>
        <v>123.82400000000001</v>
      </c>
      <c r="I13506" s="2">
        <f t="shared" ref="I13506:I13569" si="423">E13506-H13506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tr">
        <f>IF(AND(DmartSalesData[[#This Row],[profit]]&gt;=500,DmartSalesData[[#This Row],[sales]]&gt;=3000),"Good","Not Good")</f>
        <v>Not Good</v>
      </c>
      <c r="R13506" s="2">
        <f>YEAR(DmartSalesData[[#This Row],[order_date]])</f>
        <v>2024</v>
      </c>
    </row>
    <row r="13507" spans="1:18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 t="str" cm="1">
        <f t="array" ref="F13507">_xlfn.IFS(DmartSalesData[[#This Row],[sales]]&lt;2000,"LOW CATEGORY",DmartSalesData[[#This Row],[sales]]&lt;4000,"MEDIUM CATEGORY",DmartSalesData[[#This Row],[sales]]&gt;=4000,"HIGH CATEGORY")</f>
        <v>HIGH CATEGORY</v>
      </c>
      <c r="G13507" s="2">
        <v>0.18</v>
      </c>
      <c r="H13507" s="2">
        <f t="shared" si="422"/>
        <v>780.49080000000004</v>
      </c>
      <c r="I13507" s="2">
        <f t="shared" si="423"/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tr">
        <f>IF(AND(DmartSalesData[[#This Row],[profit]]&gt;=500,DmartSalesData[[#This Row],[sales]]&gt;=3000),"Good","Not Good")</f>
        <v>Not Good</v>
      </c>
      <c r="R13507" s="2">
        <f>YEAR(DmartSalesData[[#This Row],[order_date]])</f>
        <v>2024</v>
      </c>
    </row>
    <row r="13508" spans="1:18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 t="str" cm="1">
        <f t="array" ref="F13508">_xlfn.IFS(DmartSalesData[[#This Row],[sales]]&lt;2000,"LOW CATEGORY",DmartSalesData[[#This Row],[sales]]&lt;4000,"MEDIUM CATEGORY",DmartSalesData[[#This Row],[sales]]&gt;=4000,"HIGH CATEGORY")</f>
        <v>MEDIUM CATEGORY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tr">
        <f>IF(AND(DmartSalesData[[#This Row],[profit]]&gt;=500,DmartSalesData[[#This Row],[sales]]&gt;=3000),"Good","Not Good")</f>
        <v>Good</v>
      </c>
      <c r="R13508" s="2">
        <f>YEAR(DmartSalesData[[#This Row],[order_date]])</f>
        <v>2024</v>
      </c>
    </row>
    <row r="13509" spans="1:18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 t="str" cm="1">
        <f t="array" ref="F13509">_xlfn.IFS(DmartSalesData[[#This Row],[sales]]&lt;2000,"LOW CATEGORY",DmartSalesData[[#This Row],[sales]]&lt;4000,"MEDIUM CATEGORY",DmartSalesData[[#This Row],[sales]]&gt;=4000,"HIGH CATEGORY")</f>
        <v>HIGH CATEGORY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tr">
        <f>IF(AND(DmartSalesData[[#This Row],[profit]]&gt;=500,DmartSalesData[[#This Row],[sales]]&gt;=3000),"Good","Not Good")</f>
        <v>Not Good</v>
      </c>
      <c r="R13509" s="2">
        <f>YEAR(DmartSalesData[[#This Row],[order_date]])</f>
        <v>2024</v>
      </c>
    </row>
    <row r="13510" spans="1:18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 t="str" cm="1">
        <f t="array" ref="F13510">_xlfn.IFS(DmartSalesData[[#This Row],[sales]]&lt;2000,"LOW CATEGORY",DmartSalesData[[#This Row],[sales]]&lt;4000,"MEDIUM CATEGORY",DmartSalesData[[#This Row],[sales]]&gt;=4000,"HIGH CATEGORY")</f>
        <v>MEDIUM CATEGORY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tr">
        <f>IF(AND(DmartSalesData[[#This Row],[profit]]&gt;=500,DmartSalesData[[#This Row],[sales]]&gt;=3000),"Good","Not Good")</f>
        <v>Good</v>
      </c>
      <c r="R13510" s="2">
        <f>YEAR(DmartSalesData[[#This Row],[order_date]])</f>
        <v>2023</v>
      </c>
    </row>
    <row r="13511" spans="1:18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 t="str" cm="1">
        <f t="array" ref="F13511">_xlfn.IFS(DmartSalesData[[#This Row],[sales]]&lt;2000,"LOW CATEGORY",DmartSalesData[[#This Row],[sales]]&lt;4000,"MEDIUM CATEGORY",DmartSalesData[[#This Row],[sales]]&gt;=4000,"HIGH CATEGORY")</f>
        <v>MEDIUM CATEGORY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tr">
        <f>IF(AND(DmartSalesData[[#This Row],[profit]]&gt;=500,DmartSalesData[[#This Row],[sales]]&gt;=3000),"Good","Not Good")</f>
        <v>Not Good</v>
      </c>
      <c r="R13511" s="2">
        <f>YEAR(DmartSalesData[[#This Row],[order_date]])</f>
        <v>2023</v>
      </c>
    </row>
    <row r="13512" spans="1:18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 t="str" cm="1">
        <f t="array" ref="F13512">_xlfn.IFS(DmartSalesData[[#This Row],[sales]]&lt;2000,"LOW CATEGORY",DmartSalesData[[#This Row],[sales]]&lt;4000,"MEDIUM CATEGORY",DmartSalesData[[#This Row],[sales]]&gt;=4000,"HIGH CATEGORY")</f>
        <v>MEDIUM CATEGORY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tr">
        <f>IF(AND(DmartSalesData[[#This Row],[profit]]&gt;=500,DmartSalesData[[#This Row],[sales]]&gt;=3000),"Good","Not Good")</f>
        <v>Not Good</v>
      </c>
      <c r="R13512" s="2">
        <f>YEAR(DmartSalesData[[#This Row],[order_date]])</f>
        <v>2023</v>
      </c>
    </row>
    <row r="13513" spans="1:18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 t="str" cm="1">
        <f t="array" ref="F13513">_xlfn.IFS(DmartSalesData[[#This Row],[sales]]&lt;2000,"LOW CATEGORY",DmartSalesData[[#This Row],[sales]]&lt;4000,"MEDIUM CATEGORY",DmartSalesData[[#This Row],[sales]]&gt;=4000,"HIGH CATEGORY")</f>
        <v>LOW CATEGORY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tr">
        <f>IF(AND(DmartSalesData[[#This Row],[profit]]&gt;=500,DmartSalesData[[#This Row],[sales]]&gt;=3000),"Good","Not Good")</f>
        <v>Not Good</v>
      </c>
      <c r="R13513" s="2">
        <f>YEAR(DmartSalesData[[#This Row],[order_date]])</f>
        <v>2024</v>
      </c>
    </row>
    <row r="13514" spans="1:18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 t="str" cm="1">
        <f t="array" ref="F13514">_xlfn.IFS(DmartSalesData[[#This Row],[sales]]&lt;2000,"LOW CATEGORY",DmartSalesData[[#This Row],[sales]]&lt;4000,"MEDIUM CATEGORY",DmartSalesData[[#This Row],[sales]]&gt;=4000,"HIGH CATEGORY")</f>
        <v>MEDIUM CATEGORY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tr">
        <f>IF(AND(DmartSalesData[[#This Row],[profit]]&gt;=500,DmartSalesData[[#This Row],[sales]]&gt;=3000),"Good","Not Good")</f>
        <v>Good</v>
      </c>
      <c r="R13514" s="2">
        <f>YEAR(DmartSalesData[[#This Row],[order_date]])</f>
        <v>2023</v>
      </c>
    </row>
    <row r="13515" spans="1:18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 t="str" cm="1">
        <f t="array" ref="F13515">_xlfn.IFS(DmartSalesData[[#This Row],[sales]]&lt;2000,"LOW CATEGORY",DmartSalesData[[#This Row],[sales]]&lt;4000,"MEDIUM CATEGORY",DmartSalesData[[#This Row],[sales]]&gt;=4000,"HIGH CATEGORY")</f>
        <v>LOW CATEGORY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tr">
        <f>IF(AND(DmartSalesData[[#This Row],[profit]]&gt;=500,DmartSalesData[[#This Row],[sales]]&gt;=3000),"Good","Not Good")</f>
        <v>Not Good</v>
      </c>
      <c r="R13515" s="2">
        <f>YEAR(DmartSalesData[[#This Row],[order_date]])</f>
        <v>2023</v>
      </c>
    </row>
    <row r="13516" spans="1:18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 t="str" cm="1">
        <f t="array" ref="F13516">_xlfn.IFS(DmartSalesData[[#This Row],[sales]]&lt;2000,"LOW CATEGORY",DmartSalesData[[#This Row],[sales]]&lt;4000,"MEDIUM CATEGORY",DmartSalesData[[#This Row],[sales]]&gt;=4000,"HIGH CATEGORY")</f>
        <v>MEDIUM CATEGORY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tr">
        <f>IF(AND(DmartSalesData[[#This Row],[profit]]&gt;=500,DmartSalesData[[#This Row],[sales]]&gt;=3000),"Good","Not Good")</f>
        <v>Not Good</v>
      </c>
      <c r="R13516" s="2">
        <f>YEAR(DmartSalesData[[#This Row],[order_date]])</f>
        <v>2024</v>
      </c>
    </row>
    <row r="13517" spans="1:18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 t="str" cm="1">
        <f t="array" ref="F13517">_xlfn.IFS(DmartSalesData[[#This Row],[sales]]&lt;2000,"LOW CATEGORY",DmartSalesData[[#This Row],[sales]]&lt;4000,"MEDIUM CATEGORY",DmartSalesData[[#This Row],[sales]]&gt;=4000,"HIGH CATEGORY")</f>
        <v>LOW CATEGORY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tr">
        <f>IF(AND(DmartSalesData[[#This Row],[profit]]&gt;=500,DmartSalesData[[#This Row],[sales]]&gt;=3000),"Good","Not Good")</f>
        <v>Not Good</v>
      </c>
      <c r="R13517" s="2">
        <f>YEAR(DmartSalesData[[#This Row],[order_date]])</f>
        <v>2023</v>
      </c>
    </row>
    <row r="13518" spans="1:18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 t="str" cm="1">
        <f t="array" ref="F13518">_xlfn.IFS(DmartSalesData[[#This Row],[sales]]&lt;2000,"LOW CATEGORY",DmartSalesData[[#This Row],[sales]]&lt;4000,"MEDIUM CATEGORY",DmartSalesData[[#This Row],[sales]]&gt;=4000,"HIGH CATEGORY")</f>
        <v>MEDIUM CATEGORY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tr">
        <f>IF(AND(DmartSalesData[[#This Row],[profit]]&gt;=500,DmartSalesData[[#This Row],[sales]]&gt;=3000),"Good","Not Good")</f>
        <v>Not Good</v>
      </c>
      <c r="R13518" s="2">
        <f>YEAR(DmartSalesData[[#This Row],[order_date]])</f>
        <v>2023</v>
      </c>
    </row>
    <row r="13519" spans="1:18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 t="str" cm="1">
        <f t="array" ref="F13519">_xlfn.IFS(DmartSalesData[[#This Row],[sales]]&lt;2000,"LOW CATEGORY",DmartSalesData[[#This Row],[sales]]&lt;4000,"MEDIUM CATEGORY",DmartSalesData[[#This Row],[sales]]&gt;=4000,"HIGH CATEGORY")</f>
        <v>LOW CATEGORY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tr">
        <f>IF(AND(DmartSalesData[[#This Row],[profit]]&gt;=500,DmartSalesData[[#This Row],[sales]]&gt;=3000),"Good","Not Good")</f>
        <v>Not Good</v>
      </c>
      <c r="R13519" s="2">
        <f>YEAR(DmartSalesData[[#This Row],[order_date]])</f>
        <v>2023</v>
      </c>
    </row>
    <row r="13520" spans="1:18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 t="str" cm="1">
        <f t="array" ref="F13520">_xlfn.IFS(DmartSalesData[[#This Row],[sales]]&lt;2000,"LOW CATEGORY",DmartSalesData[[#This Row],[sales]]&lt;4000,"MEDIUM CATEGORY",DmartSalesData[[#This Row],[sales]]&gt;=4000,"HIGH CATEGORY")</f>
        <v>LOW CATEGORY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tr">
        <f>IF(AND(DmartSalesData[[#This Row],[profit]]&gt;=500,DmartSalesData[[#This Row],[sales]]&gt;=3000),"Good","Not Good")</f>
        <v>Not Good</v>
      </c>
      <c r="R13520" s="2">
        <f>YEAR(DmartSalesData[[#This Row],[order_date]])</f>
        <v>2023</v>
      </c>
    </row>
    <row r="13521" spans="1:18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 t="str" cm="1">
        <f t="array" ref="F13521">_xlfn.IFS(DmartSalesData[[#This Row],[sales]]&lt;2000,"LOW CATEGORY",DmartSalesData[[#This Row],[sales]]&lt;4000,"MEDIUM CATEGORY",DmartSalesData[[#This Row],[sales]]&gt;=4000,"HIGH CATEGORY")</f>
        <v>MEDIUM CATEGORY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tr">
        <f>IF(AND(DmartSalesData[[#This Row],[profit]]&gt;=500,DmartSalesData[[#This Row],[sales]]&gt;=3000),"Good","Not Good")</f>
        <v>Not Good</v>
      </c>
      <c r="R13521" s="2">
        <f>YEAR(DmartSalesData[[#This Row],[order_date]])</f>
        <v>2023</v>
      </c>
    </row>
    <row r="13522" spans="1:18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 t="str" cm="1">
        <f t="array" ref="F13522">_xlfn.IFS(DmartSalesData[[#This Row],[sales]]&lt;2000,"LOW CATEGORY",DmartSalesData[[#This Row],[sales]]&lt;4000,"MEDIUM CATEGORY",DmartSalesData[[#This Row],[sales]]&gt;=4000,"HIGH CATEGORY")</f>
        <v>LOW CATEGORY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tr">
        <f>IF(AND(DmartSalesData[[#This Row],[profit]]&gt;=500,DmartSalesData[[#This Row],[sales]]&gt;=3000),"Good","Not Good")</f>
        <v>Not Good</v>
      </c>
      <c r="R13522" s="2">
        <f>YEAR(DmartSalesData[[#This Row],[order_date]])</f>
        <v>2023</v>
      </c>
    </row>
    <row r="13523" spans="1:18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 t="str" cm="1">
        <f t="array" ref="F13523">_xlfn.IFS(DmartSalesData[[#This Row],[sales]]&lt;2000,"LOW CATEGORY",DmartSalesData[[#This Row],[sales]]&lt;4000,"MEDIUM CATEGORY",DmartSalesData[[#This Row],[sales]]&gt;=4000,"HIGH CATEGORY")</f>
        <v>LOW CATEGORY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tr">
        <f>IF(AND(DmartSalesData[[#This Row],[profit]]&gt;=500,DmartSalesData[[#This Row],[sales]]&gt;=3000),"Good","Not Good")</f>
        <v>Not Good</v>
      </c>
      <c r="R13523" s="2">
        <f>YEAR(DmartSalesData[[#This Row],[order_date]])</f>
        <v>2024</v>
      </c>
    </row>
    <row r="13524" spans="1:18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 t="str" cm="1">
        <f t="array" ref="F13524">_xlfn.IFS(DmartSalesData[[#This Row],[sales]]&lt;2000,"LOW CATEGORY",DmartSalesData[[#This Row],[sales]]&lt;4000,"MEDIUM CATEGORY",DmartSalesData[[#This Row],[sales]]&gt;=4000,"HIGH CATEGORY")</f>
        <v>LOW CATEGORY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tr">
        <f>IF(AND(DmartSalesData[[#This Row],[profit]]&gt;=500,DmartSalesData[[#This Row],[sales]]&gt;=3000),"Good","Not Good")</f>
        <v>Not Good</v>
      </c>
      <c r="R13524" s="2">
        <f>YEAR(DmartSalesData[[#This Row],[order_date]])</f>
        <v>2024</v>
      </c>
    </row>
    <row r="13525" spans="1:18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 t="str" cm="1">
        <f t="array" ref="F13525">_xlfn.IFS(DmartSalesData[[#This Row],[sales]]&lt;2000,"LOW CATEGORY",DmartSalesData[[#This Row],[sales]]&lt;4000,"MEDIUM CATEGORY",DmartSalesData[[#This Row],[sales]]&gt;=4000,"HIGH CATEGORY")</f>
        <v>LOW CATEGORY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tr">
        <f>IF(AND(DmartSalesData[[#This Row],[profit]]&gt;=500,DmartSalesData[[#This Row],[sales]]&gt;=3000),"Good","Not Good")</f>
        <v>Not Good</v>
      </c>
      <c r="R13525" s="2">
        <f>YEAR(DmartSalesData[[#This Row],[order_date]])</f>
        <v>2024</v>
      </c>
    </row>
    <row r="13526" spans="1:18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 t="str" cm="1">
        <f t="array" ref="F13526">_xlfn.IFS(DmartSalesData[[#This Row],[sales]]&lt;2000,"LOW CATEGORY",DmartSalesData[[#This Row],[sales]]&lt;4000,"MEDIUM CATEGORY",DmartSalesData[[#This Row],[sales]]&gt;=4000,"HIGH CATEGORY")</f>
        <v>HIGH CATEGORY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tr">
        <f>IF(AND(DmartSalesData[[#This Row],[profit]]&gt;=500,DmartSalesData[[#This Row],[sales]]&gt;=3000),"Good","Not Good")</f>
        <v>Good</v>
      </c>
      <c r="R13526" s="2">
        <f>YEAR(DmartSalesData[[#This Row],[order_date]])</f>
        <v>2023</v>
      </c>
    </row>
    <row r="13527" spans="1:18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 t="str" cm="1">
        <f t="array" ref="F13527">_xlfn.IFS(DmartSalesData[[#This Row],[sales]]&lt;2000,"LOW CATEGORY",DmartSalesData[[#This Row],[sales]]&lt;4000,"MEDIUM CATEGORY",DmartSalesData[[#This Row],[sales]]&gt;=4000,"HIGH CATEGORY")</f>
        <v>MEDIUM CATEGORY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tr">
        <f>IF(AND(DmartSalesData[[#This Row],[profit]]&gt;=500,DmartSalesData[[#This Row],[sales]]&gt;=3000),"Good","Not Good")</f>
        <v>Not Good</v>
      </c>
      <c r="R13527" s="2">
        <f>YEAR(DmartSalesData[[#This Row],[order_date]])</f>
        <v>2023</v>
      </c>
    </row>
    <row r="13528" spans="1:18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 t="str" cm="1">
        <f t="array" ref="F13528">_xlfn.IFS(DmartSalesData[[#This Row],[sales]]&lt;2000,"LOW CATEGORY",DmartSalesData[[#This Row],[sales]]&lt;4000,"MEDIUM CATEGORY",DmartSalesData[[#This Row],[sales]]&gt;=4000,"HIGH CATEGORY")</f>
        <v>HIGH CATEGORY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tr">
        <f>IF(AND(DmartSalesData[[#This Row],[profit]]&gt;=500,DmartSalesData[[#This Row],[sales]]&gt;=3000),"Good","Not Good")</f>
        <v>Not Good</v>
      </c>
      <c r="R13528" s="2">
        <f>YEAR(DmartSalesData[[#This Row],[order_date]])</f>
        <v>2023</v>
      </c>
    </row>
    <row r="13529" spans="1:18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 t="str" cm="1">
        <f t="array" ref="F13529">_xlfn.IFS(DmartSalesData[[#This Row],[sales]]&lt;2000,"LOW CATEGORY",DmartSalesData[[#This Row],[sales]]&lt;4000,"MEDIUM CATEGORY",DmartSalesData[[#This Row],[sales]]&gt;=4000,"HIGH CATEGORY")</f>
        <v>LOW CATEGORY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tr">
        <f>IF(AND(DmartSalesData[[#This Row],[profit]]&gt;=500,DmartSalesData[[#This Row],[sales]]&gt;=3000),"Good","Not Good")</f>
        <v>Not Good</v>
      </c>
      <c r="R13529" s="2">
        <f>YEAR(DmartSalesData[[#This Row],[order_date]])</f>
        <v>2023</v>
      </c>
    </row>
    <row r="13530" spans="1:18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 t="str" cm="1">
        <f t="array" ref="F13530">_xlfn.IFS(DmartSalesData[[#This Row],[sales]]&lt;2000,"LOW CATEGORY",DmartSalesData[[#This Row],[sales]]&lt;4000,"MEDIUM CATEGORY",DmartSalesData[[#This Row],[sales]]&gt;=4000,"HIGH CATEGORY")</f>
        <v>LOW CATEGORY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tr">
        <f>IF(AND(DmartSalesData[[#This Row],[profit]]&gt;=500,DmartSalesData[[#This Row],[sales]]&gt;=3000),"Good","Not Good")</f>
        <v>Not Good</v>
      </c>
      <c r="R13530" s="2">
        <f>YEAR(DmartSalesData[[#This Row],[order_date]])</f>
        <v>2024</v>
      </c>
    </row>
    <row r="13531" spans="1:18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 t="str" cm="1">
        <f t="array" ref="F13531">_xlfn.IFS(DmartSalesData[[#This Row],[sales]]&lt;2000,"LOW CATEGORY",DmartSalesData[[#This Row],[sales]]&lt;4000,"MEDIUM CATEGORY",DmartSalesData[[#This Row],[sales]]&gt;=4000,"HIGH CATEGORY")</f>
        <v>MEDIUM CATEGORY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tr">
        <f>IF(AND(DmartSalesData[[#This Row],[profit]]&gt;=500,DmartSalesData[[#This Row],[sales]]&gt;=3000),"Good","Not Good")</f>
        <v>Not Good</v>
      </c>
      <c r="R13531" s="2">
        <f>YEAR(DmartSalesData[[#This Row],[order_date]])</f>
        <v>2023</v>
      </c>
    </row>
    <row r="13532" spans="1:18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 t="str" cm="1">
        <f t="array" ref="F13532">_xlfn.IFS(DmartSalesData[[#This Row],[sales]]&lt;2000,"LOW CATEGORY",DmartSalesData[[#This Row],[sales]]&lt;4000,"MEDIUM CATEGORY",DmartSalesData[[#This Row],[sales]]&gt;=4000,"HIGH CATEGORY")</f>
        <v>LOW CATEGORY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tr">
        <f>IF(AND(DmartSalesData[[#This Row],[profit]]&gt;=500,DmartSalesData[[#This Row],[sales]]&gt;=3000),"Good","Not Good")</f>
        <v>Not Good</v>
      </c>
      <c r="R13532" s="2">
        <f>YEAR(DmartSalesData[[#This Row],[order_date]])</f>
        <v>2024</v>
      </c>
    </row>
    <row r="13533" spans="1:18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 t="str" cm="1">
        <f t="array" ref="F13533">_xlfn.IFS(DmartSalesData[[#This Row],[sales]]&lt;2000,"LOW CATEGORY",DmartSalesData[[#This Row],[sales]]&lt;4000,"MEDIUM CATEGORY",DmartSalesData[[#This Row],[sales]]&gt;=4000,"HIGH CATEGORY")</f>
        <v>LOW CATEGORY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tr">
        <f>IF(AND(DmartSalesData[[#This Row],[profit]]&gt;=500,DmartSalesData[[#This Row],[sales]]&gt;=3000),"Good","Not Good")</f>
        <v>Not Good</v>
      </c>
      <c r="R13533" s="2">
        <f>YEAR(DmartSalesData[[#This Row],[order_date]])</f>
        <v>2023</v>
      </c>
    </row>
    <row r="13534" spans="1:18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 t="str" cm="1">
        <f t="array" ref="F13534">_xlfn.IFS(DmartSalesData[[#This Row],[sales]]&lt;2000,"LOW CATEGORY",DmartSalesData[[#This Row],[sales]]&lt;4000,"MEDIUM CATEGORY",DmartSalesData[[#This Row],[sales]]&gt;=4000,"HIGH CATEGORY")</f>
        <v>MEDIUM CATEGORY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tr">
        <f>IF(AND(DmartSalesData[[#This Row],[profit]]&gt;=500,DmartSalesData[[#This Row],[sales]]&gt;=3000),"Good","Not Good")</f>
        <v>Good</v>
      </c>
      <c r="R13534" s="2">
        <f>YEAR(DmartSalesData[[#This Row],[order_date]])</f>
        <v>2024</v>
      </c>
    </row>
    <row r="13535" spans="1:18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 t="str" cm="1">
        <f t="array" ref="F13535">_xlfn.IFS(DmartSalesData[[#This Row],[sales]]&lt;2000,"LOW CATEGORY",DmartSalesData[[#This Row],[sales]]&lt;4000,"MEDIUM CATEGORY",DmartSalesData[[#This Row],[sales]]&gt;=4000,"HIGH CATEGORY")</f>
        <v>MEDIUM CATEGORY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tr">
        <f>IF(AND(DmartSalesData[[#This Row],[profit]]&gt;=500,DmartSalesData[[#This Row],[sales]]&gt;=3000),"Good","Not Good")</f>
        <v>Good</v>
      </c>
      <c r="R13535" s="2">
        <f>YEAR(DmartSalesData[[#This Row],[order_date]])</f>
        <v>2024</v>
      </c>
    </row>
    <row r="13536" spans="1:18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 t="str" cm="1">
        <f t="array" ref="F13536">_xlfn.IFS(DmartSalesData[[#This Row],[sales]]&lt;2000,"LOW CATEGORY",DmartSalesData[[#This Row],[sales]]&lt;4000,"MEDIUM CATEGORY",DmartSalesData[[#This Row],[sales]]&gt;=4000,"HIGH CATEGORY")</f>
        <v>LOW CATEGORY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tr">
        <f>IF(AND(DmartSalesData[[#This Row],[profit]]&gt;=500,DmartSalesData[[#This Row],[sales]]&gt;=3000),"Good","Not Good")</f>
        <v>Not Good</v>
      </c>
      <c r="R13536" s="2">
        <f>YEAR(DmartSalesData[[#This Row],[order_date]])</f>
        <v>2024</v>
      </c>
    </row>
    <row r="13537" spans="1:18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 t="str" cm="1">
        <f t="array" ref="F13537">_xlfn.IFS(DmartSalesData[[#This Row],[sales]]&lt;2000,"LOW CATEGORY",DmartSalesData[[#This Row],[sales]]&lt;4000,"MEDIUM CATEGORY",DmartSalesData[[#This Row],[sales]]&gt;=4000,"HIGH CATEGORY")</f>
        <v>LOW CATEGORY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tr">
        <f>IF(AND(DmartSalesData[[#This Row],[profit]]&gt;=500,DmartSalesData[[#This Row],[sales]]&gt;=3000),"Good","Not Good")</f>
        <v>Not Good</v>
      </c>
      <c r="R13537" s="2">
        <f>YEAR(DmartSalesData[[#This Row],[order_date]])</f>
        <v>2023</v>
      </c>
    </row>
    <row r="13538" spans="1:18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 t="str" cm="1">
        <f t="array" ref="F13538">_xlfn.IFS(DmartSalesData[[#This Row],[sales]]&lt;2000,"LOW CATEGORY",DmartSalesData[[#This Row],[sales]]&lt;4000,"MEDIUM CATEGORY",DmartSalesData[[#This Row],[sales]]&gt;=4000,"HIGH CATEGORY")</f>
        <v>MEDIUM CATEGORY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tr">
        <f>IF(AND(DmartSalesData[[#This Row],[profit]]&gt;=500,DmartSalesData[[#This Row],[sales]]&gt;=3000),"Good","Not Good")</f>
        <v>Not Good</v>
      </c>
      <c r="R13538" s="2">
        <f>YEAR(DmartSalesData[[#This Row],[order_date]])</f>
        <v>2023</v>
      </c>
    </row>
    <row r="13539" spans="1:18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 t="str" cm="1">
        <f t="array" ref="F13539">_xlfn.IFS(DmartSalesData[[#This Row],[sales]]&lt;2000,"LOW CATEGORY",DmartSalesData[[#This Row],[sales]]&lt;4000,"MEDIUM CATEGORY",DmartSalesData[[#This Row],[sales]]&gt;=4000,"HIGH CATEGORY")</f>
        <v>LOW CATEGORY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tr">
        <f>IF(AND(DmartSalesData[[#This Row],[profit]]&gt;=500,DmartSalesData[[#This Row],[sales]]&gt;=3000),"Good","Not Good")</f>
        <v>Not Good</v>
      </c>
      <c r="R13539" s="2">
        <f>YEAR(DmartSalesData[[#This Row],[order_date]])</f>
        <v>2023</v>
      </c>
    </row>
    <row r="13540" spans="1:18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 t="str" cm="1">
        <f t="array" ref="F13540">_xlfn.IFS(DmartSalesData[[#This Row],[sales]]&lt;2000,"LOW CATEGORY",DmartSalesData[[#This Row],[sales]]&lt;4000,"MEDIUM CATEGORY",DmartSalesData[[#This Row],[sales]]&gt;=4000,"HIGH CATEGORY")</f>
        <v>HIGH CATEGORY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tr">
        <f>IF(AND(DmartSalesData[[#This Row],[profit]]&gt;=500,DmartSalesData[[#This Row],[sales]]&gt;=3000),"Good","Not Good")</f>
        <v>Good</v>
      </c>
      <c r="R13540" s="2">
        <f>YEAR(DmartSalesData[[#This Row],[order_date]])</f>
        <v>2024</v>
      </c>
    </row>
    <row r="13541" spans="1:18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 t="str" cm="1">
        <f t="array" ref="F13541">_xlfn.IFS(DmartSalesData[[#This Row],[sales]]&lt;2000,"LOW CATEGORY",DmartSalesData[[#This Row],[sales]]&lt;4000,"MEDIUM CATEGORY",DmartSalesData[[#This Row],[sales]]&gt;=4000,"HIGH CATEGORY")</f>
        <v>HIGH CATEGORY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tr">
        <f>IF(AND(DmartSalesData[[#This Row],[profit]]&gt;=500,DmartSalesData[[#This Row],[sales]]&gt;=3000),"Good","Not Good")</f>
        <v>Good</v>
      </c>
      <c r="R13541" s="2">
        <f>YEAR(DmartSalesData[[#This Row],[order_date]])</f>
        <v>2023</v>
      </c>
    </row>
    <row r="13542" spans="1:18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 t="str" cm="1">
        <f t="array" ref="F13542">_xlfn.IFS(DmartSalesData[[#This Row],[sales]]&lt;2000,"LOW CATEGORY",DmartSalesData[[#This Row],[sales]]&lt;4000,"MEDIUM CATEGORY",DmartSalesData[[#This Row],[sales]]&gt;=4000,"HIGH CATEGORY")</f>
        <v>HIGH CATEGORY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tr">
        <f>IF(AND(DmartSalesData[[#This Row],[profit]]&gt;=500,DmartSalesData[[#This Row],[sales]]&gt;=3000),"Good","Not Good")</f>
        <v>Good</v>
      </c>
      <c r="R13542" s="2">
        <f>YEAR(DmartSalesData[[#This Row],[order_date]])</f>
        <v>2023</v>
      </c>
    </row>
    <row r="13543" spans="1:18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 t="str" cm="1">
        <f t="array" ref="F13543">_xlfn.IFS(DmartSalesData[[#This Row],[sales]]&lt;2000,"LOW CATEGORY",DmartSalesData[[#This Row],[sales]]&lt;4000,"MEDIUM CATEGORY",DmartSalesData[[#This Row],[sales]]&gt;=4000,"HIGH CATEGORY")</f>
        <v>LOW CATEGORY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tr">
        <f>IF(AND(DmartSalesData[[#This Row],[profit]]&gt;=500,DmartSalesData[[#This Row],[sales]]&gt;=3000),"Good","Not Good")</f>
        <v>Not Good</v>
      </c>
      <c r="R13543" s="2">
        <f>YEAR(DmartSalesData[[#This Row],[order_date]])</f>
        <v>2023</v>
      </c>
    </row>
    <row r="13544" spans="1:18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 t="str" cm="1">
        <f t="array" ref="F13544">_xlfn.IFS(DmartSalesData[[#This Row],[sales]]&lt;2000,"LOW CATEGORY",DmartSalesData[[#This Row],[sales]]&lt;4000,"MEDIUM CATEGORY",DmartSalesData[[#This Row],[sales]]&gt;=4000,"HIGH CATEGORY")</f>
        <v>LOW CATEGORY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tr">
        <f>IF(AND(DmartSalesData[[#This Row],[profit]]&gt;=500,DmartSalesData[[#This Row],[sales]]&gt;=3000),"Good","Not Good")</f>
        <v>Not Good</v>
      </c>
      <c r="R13544" s="2">
        <f>YEAR(DmartSalesData[[#This Row],[order_date]])</f>
        <v>2023</v>
      </c>
    </row>
    <row r="13545" spans="1:18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 t="str" cm="1">
        <f t="array" ref="F13545">_xlfn.IFS(DmartSalesData[[#This Row],[sales]]&lt;2000,"LOW CATEGORY",DmartSalesData[[#This Row],[sales]]&lt;4000,"MEDIUM CATEGORY",DmartSalesData[[#This Row],[sales]]&gt;=4000,"HIGH CATEGORY")</f>
        <v>HIGH CATEGORY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tr">
        <f>IF(AND(DmartSalesData[[#This Row],[profit]]&gt;=500,DmartSalesData[[#This Row],[sales]]&gt;=3000),"Good","Not Good")</f>
        <v>Not Good</v>
      </c>
      <c r="R13545" s="2">
        <f>YEAR(DmartSalesData[[#This Row],[order_date]])</f>
        <v>2024</v>
      </c>
    </row>
    <row r="13546" spans="1:18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 t="str" cm="1">
        <f t="array" ref="F13546">_xlfn.IFS(DmartSalesData[[#This Row],[sales]]&lt;2000,"LOW CATEGORY",DmartSalesData[[#This Row],[sales]]&lt;4000,"MEDIUM CATEGORY",DmartSalesData[[#This Row],[sales]]&gt;=4000,"HIGH CATEGORY")</f>
        <v>LOW CATEGORY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tr">
        <f>IF(AND(DmartSalesData[[#This Row],[profit]]&gt;=500,DmartSalesData[[#This Row],[sales]]&gt;=3000),"Good","Not Good")</f>
        <v>Not Good</v>
      </c>
      <c r="R13546" s="2">
        <f>YEAR(DmartSalesData[[#This Row],[order_date]])</f>
        <v>2023</v>
      </c>
    </row>
    <row r="13547" spans="1:18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 t="str" cm="1">
        <f t="array" ref="F13547">_xlfn.IFS(DmartSalesData[[#This Row],[sales]]&lt;2000,"LOW CATEGORY",DmartSalesData[[#This Row],[sales]]&lt;4000,"MEDIUM CATEGORY",DmartSalesData[[#This Row],[sales]]&gt;=4000,"HIGH CATEGORY")</f>
        <v>LOW CATEGORY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tr">
        <f>IF(AND(DmartSalesData[[#This Row],[profit]]&gt;=500,DmartSalesData[[#This Row],[sales]]&gt;=3000),"Good","Not Good")</f>
        <v>Not Good</v>
      </c>
      <c r="R13547" s="2">
        <f>YEAR(DmartSalesData[[#This Row],[order_date]])</f>
        <v>2023</v>
      </c>
    </row>
    <row r="13548" spans="1:18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 t="str" cm="1">
        <f t="array" ref="F13548">_xlfn.IFS(DmartSalesData[[#This Row],[sales]]&lt;2000,"LOW CATEGORY",DmartSalesData[[#This Row],[sales]]&lt;4000,"MEDIUM CATEGORY",DmartSalesData[[#This Row],[sales]]&gt;=4000,"HIGH CATEGORY")</f>
        <v>LOW CATEGORY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tr">
        <f>IF(AND(DmartSalesData[[#This Row],[profit]]&gt;=500,DmartSalesData[[#This Row],[sales]]&gt;=3000),"Good","Not Good")</f>
        <v>Not Good</v>
      </c>
      <c r="R13548" s="2">
        <f>YEAR(DmartSalesData[[#This Row],[order_date]])</f>
        <v>2024</v>
      </c>
    </row>
    <row r="13549" spans="1:18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 t="str" cm="1">
        <f t="array" ref="F13549">_xlfn.IFS(DmartSalesData[[#This Row],[sales]]&lt;2000,"LOW CATEGORY",DmartSalesData[[#This Row],[sales]]&lt;4000,"MEDIUM CATEGORY",DmartSalesData[[#This Row],[sales]]&gt;=4000,"HIGH CATEGORY")</f>
        <v>LOW CATEGORY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tr">
        <f>IF(AND(DmartSalesData[[#This Row],[profit]]&gt;=500,DmartSalesData[[#This Row],[sales]]&gt;=3000),"Good","Not Good")</f>
        <v>Not Good</v>
      </c>
      <c r="R13549" s="2">
        <f>YEAR(DmartSalesData[[#This Row],[order_date]])</f>
        <v>2023</v>
      </c>
    </row>
    <row r="13550" spans="1:18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 t="str" cm="1">
        <f t="array" ref="F13550">_xlfn.IFS(DmartSalesData[[#This Row],[sales]]&lt;2000,"LOW CATEGORY",DmartSalesData[[#This Row],[sales]]&lt;4000,"MEDIUM CATEGORY",DmartSalesData[[#This Row],[sales]]&gt;=4000,"HIGH CATEGORY")</f>
        <v>MEDIUM CATEGORY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tr">
        <f>IF(AND(DmartSalesData[[#This Row],[profit]]&gt;=500,DmartSalesData[[#This Row],[sales]]&gt;=3000),"Good","Not Good")</f>
        <v>Good</v>
      </c>
      <c r="R13550" s="2">
        <f>YEAR(DmartSalesData[[#This Row],[order_date]])</f>
        <v>2023</v>
      </c>
    </row>
    <row r="13551" spans="1:18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 t="str" cm="1">
        <f t="array" ref="F13551">_xlfn.IFS(DmartSalesData[[#This Row],[sales]]&lt;2000,"LOW CATEGORY",DmartSalesData[[#This Row],[sales]]&lt;4000,"MEDIUM CATEGORY",DmartSalesData[[#This Row],[sales]]&gt;=4000,"HIGH CATEGORY")</f>
        <v>HIGH CATEGORY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tr">
        <f>IF(AND(DmartSalesData[[#This Row],[profit]]&gt;=500,DmartSalesData[[#This Row],[sales]]&gt;=3000),"Good","Not Good")</f>
        <v>Good</v>
      </c>
      <c r="R13551" s="2">
        <f>YEAR(DmartSalesData[[#This Row],[order_date]])</f>
        <v>2024</v>
      </c>
    </row>
    <row r="13552" spans="1:18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 t="str" cm="1">
        <f t="array" ref="F13552">_xlfn.IFS(DmartSalesData[[#This Row],[sales]]&lt;2000,"LOW CATEGORY",DmartSalesData[[#This Row],[sales]]&lt;4000,"MEDIUM CATEGORY",DmartSalesData[[#This Row],[sales]]&gt;=4000,"HIGH CATEGORY")</f>
        <v>MEDIUM CATEGORY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tr">
        <f>IF(AND(DmartSalesData[[#This Row],[profit]]&gt;=500,DmartSalesData[[#This Row],[sales]]&gt;=3000),"Good","Not Good")</f>
        <v>Good</v>
      </c>
      <c r="R13552" s="2">
        <f>YEAR(DmartSalesData[[#This Row],[order_date]])</f>
        <v>2023</v>
      </c>
    </row>
    <row r="13553" spans="1:18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 t="str" cm="1">
        <f t="array" ref="F13553">_xlfn.IFS(DmartSalesData[[#This Row],[sales]]&lt;2000,"LOW CATEGORY",DmartSalesData[[#This Row],[sales]]&lt;4000,"MEDIUM CATEGORY",DmartSalesData[[#This Row],[sales]]&gt;=4000,"HIGH CATEGORY")</f>
        <v>MEDIUM CATEGORY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tr">
        <f>IF(AND(DmartSalesData[[#This Row],[profit]]&gt;=500,DmartSalesData[[#This Row],[sales]]&gt;=3000),"Good","Not Good")</f>
        <v>Good</v>
      </c>
      <c r="R13553" s="2">
        <f>YEAR(DmartSalesData[[#This Row],[order_date]])</f>
        <v>2024</v>
      </c>
    </row>
    <row r="13554" spans="1:18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 t="str" cm="1">
        <f t="array" ref="F13554">_xlfn.IFS(DmartSalesData[[#This Row],[sales]]&lt;2000,"LOW CATEGORY",DmartSalesData[[#This Row],[sales]]&lt;4000,"MEDIUM CATEGORY",DmartSalesData[[#This Row],[sales]]&gt;=4000,"HIGH CATEGORY")</f>
        <v>LOW CATEGORY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tr">
        <f>IF(AND(DmartSalesData[[#This Row],[profit]]&gt;=500,DmartSalesData[[#This Row],[sales]]&gt;=3000),"Good","Not Good")</f>
        <v>Not Good</v>
      </c>
      <c r="R13554" s="2">
        <f>YEAR(DmartSalesData[[#This Row],[order_date]])</f>
        <v>2023</v>
      </c>
    </row>
    <row r="13555" spans="1:18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 t="str" cm="1">
        <f t="array" ref="F13555">_xlfn.IFS(DmartSalesData[[#This Row],[sales]]&lt;2000,"LOW CATEGORY",DmartSalesData[[#This Row],[sales]]&lt;4000,"MEDIUM CATEGORY",DmartSalesData[[#This Row],[sales]]&gt;=4000,"HIGH CATEGORY")</f>
        <v>MEDIUM CATEGORY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tr">
        <f>IF(AND(DmartSalesData[[#This Row],[profit]]&gt;=500,DmartSalesData[[#This Row],[sales]]&gt;=3000),"Good","Not Good")</f>
        <v>Not Good</v>
      </c>
      <c r="R13555" s="2">
        <f>YEAR(DmartSalesData[[#This Row],[order_date]])</f>
        <v>2023</v>
      </c>
    </row>
    <row r="13556" spans="1:18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 t="str" cm="1">
        <f t="array" ref="F13556">_xlfn.IFS(DmartSalesData[[#This Row],[sales]]&lt;2000,"LOW CATEGORY",DmartSalesData[[#This Row],[sales]]&lt;4000,"MEDIUM CATEGORY",DmartSalesData[[#This Row],[sales]]&gt;=4000,"HIGH CATEGORY")</f>
        <v>LOW CATEGORY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tr">
        <f>IF(AND(DmartSalesData[[#This Row],[profit]]&gt;=500,DmartSalesData[[#This Row],[sales]]&gt;=3000),"Good","Not Good")</f>
        <v>Not Good</v>
      </c>
      <c r="R13556" s="2">
        <f>YEAR(DmartSalesData[[#This Row],[order_date]])</f>
        <v>2023</v>
      </c>
    </row>
    <row r="13557" spans="1:18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 t="str" cm="1">
        <f t="array" ref="F13557">_xlfn.IFS(DmartSalesData[[#This Row],[sales]]&lt;2000,"LOW CATEGORY",DmartSalesData[[#This Row],[sales]]&lt;4000,"MEDIUM CATEGORY",DmartSalesData[[#This Row],[sales]]&gt;=4000,"HIGH CATEGORY")</f>
        <v>LOW CATEGORY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tr">
        <f>IF(AND(DmartSalesData[[#This Row],[profit]]&gt;=500,DmartSalesData[[#This Row],[sales]]&gt;=3000),"Good","Not Good")</f>
        <v>Not Good</v>
      </c>
      <c r="R13557" s="2">
        <f>YEAR(DmartSalesData[[#This Row],[order_date]])</f>
        <v>2023</v>
      </c>
    </row>
    <row r="13558" spans="1:18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 t="str" cm="1">
        <f t="array" ref="F13558">_xlfn.IFS(DmartSalesData[[#This Row],[sales]]&lt;2000,"LOW CATEGORY",DmartSalesData[[#This Row],[sales]]&lt;4000,"MEDIUM CATEGORY",DmartSalesData[[#This Row],[sales]]&gt;=4000,"HIGH CATEGORY")</f>
        <v>LOW CATEGORY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tr">
        <f>IF(AND(DmartSalesData[[#This Row],[profit]]&gt;=500,DmartSalesData[[#This Row],[sales]]&gt;=3000),"Good","Not Good")</f>
        <v>Not Good</v>
      </c>
      <c r="R13558" s="2">
        <f>YEAR(DmartSalesData[[#This Row],[order_date]])</f>
        <v>2023</v>
      </c>
    </row>
    <row r="13559" spans="1:18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 t="str" cm="1">
        <f t="array" ref="F13559">_xlfn.IFS(DmartSalesData[[#This Row],[sales]]&lt;2000,"LOW CATEGORY",DmartSalesData[[#This Row],[sales]]&lt;4000,"MEDIUM CATEGORY",DmartSalesData[[#This Row],[sales]]&gt;=4000,"HIGH CATEGORY")</f>
        <v>MEDIUM CATEGORY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tr">
        <f>IF(AND(DmartSalesData[[#This Row],[profit]]&gt;=500,DmartSalesData[[#This Row],[sales]]&gt;=3000),"Good","Not Good")</f>
        <v>Good</v>
      </c>
      <c r="R13559" s="2">
        <f>YEAR(DmartSalesData[[#This Row],[order_date]])</f>
        <v>2024</v>
      </c>
    </row>
    <row r="13560" spans="1:18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 t="str" cm="1">
        <f t="array" ref="F13560">_xlfn.IFS(DmartSalesData[[#This Row],[sales]]&lt;2000,"LOW CATEGORY",DmartSalesData[[#This Row],[sales]]&lt;4000,"MEDIUM CATEGORY",DmartSalesData[[#This Row],[sales]]&gt;=4000,"HIGH CATEGORY")</f>
        <v>LOW CATEGORY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tr">
        <f>IF(AND(DmartSalesData[[#This Row],[profit]]&gt;=500,DmartSalesData[[#This Row],[sales]]&gt;=3000),"Good","Not Good")</f>
        <v>Not Good</v>
      </c>
      <c r="R13560" s="2">
        <f>YEAR(DmartSalesData[[#This Row],[order_date]])</f>
        <v>2024</v>
      </c>
    </row>
    <row r="13561" spans="1:18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 t="str" cm="1">
        <f t="array" ref="F13561">_xlfn.IFS(DmartSalesData[[#This Row],[sales]]&lt;2000,"LOW CATEGORY",DmartSalesData[[#This Row],[sales]]&lt;4000,"MEDIUM CATEGORY",DmartSalesData[[#This Row],[sales]]&gt;=4000,"HIGH CATEGORY")</f>
        <v>HIGH CATEGORY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tr">
        <f>IF(AND(DmartSalesData[[#This Row],[profit]]&gt;=500,DmartSalesData[[#This Row],[sales]]&gt;=3000),"Good","Not Good")</f>
        <v>Not Good</v>
      </c>
      <c r="R13561" s="2">
        <f>YEAR(DmartSalesData[[#This Row],[order_date]])</f>
        <v>2023</v>
      </c>
    </row>
    <row r="13562" spans="1:18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 t="str" cm="1">
        <f t="array" ref="F13562">_xlfn.IFS(DmartSalesData[[#This Row],[sales]]&lt;2000,"LOW CATEGORY",DmartSalesData[[#This Row],[sales]]&lt;4000,"MEDIUM CATEGORY",DmartSalesData[[#This Row],[sales]]&gt;=4000,"HIGH CATEGORY")</f>
        <v>HIGH CATEGORY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tr">
        <f>IF(AND(DmartSalesData[[#This Row],[profit]]&gt;=500,DmartSalesData[[#This Row],[sales]]&gt;=3000),"Good","Not Good")</f>
        <v>Good</v>
      </c>
      <c r="R13562" s="2">
        <f>YEAR(DmartSalesData[[#This Row],[order_date]])</f>
        <v>2024</v>
      </c>
    </row>
    <row r="13563" spans="1:18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 t="str" cm="1">
        <f t="array" ref="F13563">_xlfn.IFS(DmartSalesData[[#This Row],[sales]]&lt;2000,"LOW CATEGORY",DmartSalesData[[#This Row],[sales]]&lt;4000,"MEDIUM CATEGORY",DmartSalesData[[#This Row],[sales]]&gt;=4000,"HIGH CATEGORY")</f>
        <v>LOW CATEGORY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tr">
        <f>IF(AND(DmartSalesData[[#This Row],[profit]]&gt;=500,DmartSalesData[[#This Row],[sales]]&gt;=3000),"Good","Not Good")</f>
        <v>Not Good</v>
      </c>
      <c r="R13563" s="2">
        <f>YEAR(DmartSalesData[[#This Row],[order_date]])</f>
        <v>2024</v>
      </c>
    </row>
    <row r="13564" spans="1:18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 t="str" cm="1">
        <f t="array" ref="F13564">_xlfn.IFS(DmartSalesData[[#This Row],[sales]]&lt;2000,"LOW CATEGORY",DmartSalesData[[#This Row],[sales]]&lt;4000,"MEDIUM CATEGORY",DmartSalesData[[#This Row],[sales]]&gt;=4000,"HIGH CATEGORY")</f>
        <v>MEDIUM CATEGORY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tr">
        <f>IF(AND(DmartSalesData[[#This Row],[profit]]&gt;=500,DmartSalesData[[#This Row],[sales]]&gt;=3000),"Good","Not Good")</f>
        <v>Not Good</v>
      </c>
      <c r="R13564" s="2">
        <f>YEAR(DmartSalesData[[#This Row],[order_date]])</f>
        <v>2023</v>
      </c>
    </row>
    <row r="13565" spans="1:18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 t="str" cm="1">
        <f t="array" ref="F13565">_xlfn.IFS(DmartSalesData[[#This Row],[sales]]&lt;2000,"LOW CATEGORY",DmartSalesData[[#This Row],[sales]]&lt;4000,"MEDIUM CATEGORY",DmartSalesData[[#This Row],[sales]]&gt;=4000,"HIGH CATEGORY")</f>
        <v>MEDIUM CATEGORY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tr">
        <f>IF(AND(DmartSalesData[[#This Row],[profit]]&gt;=500,DmartSalesData[[#This Row],[sales]]&gt;=3000),"Good","Not Good")</f>
        <v>Good</v>
      </c>
      <c r="R13565" s="2">
        <f>YEAR(DmartSalesData[[#This Row],[order_date]])</f>
        <v>2023</v>
      </c>
    </row>
    <row r="13566" spans="1:18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 t="str" cm="1">
        <f t="array" ref="F13566">_xlfn.IFS(DmartSalesData[[#This Row],[sales]]&lt;2000,"LOW CATEGORY",DmartSalesData[[#This Row],[sales]]&lt;4000,"MEDIUM CATEGORY",DmartSalesData[[#This Row],[sales]]&gt;=4000,"HIGH CATEGORY")</f>
        <v>HIGH CATEGORY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tr">
        <f>IF(AND(DmartSalesData[[#This Row],[profit]]&gt;=500,DmartSalesData[[#This Row],[sales]]&gt;=3000),"Good","Not Good")</f>
        <v>Good</v>
      </c>
      <c r="R13566" s="2">
        <f>YEAR(DmartSalesData[[#This Row],[order_date]])</f>
        <v>2023</v>
      </c>
    </row>
    <row r="13567" spans="1:18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 t="str" cm="1">
        <f t="array" ref="F13567">_xlfn.IFS(DmartSalesData[[#This Row],[sales]]&lt;2000,"LOW CATEGORY",DmartSalesData[[#This Row],[sales]]&lt;4000,"MEDIUM CATEGORY",DmartSalesData[[#This Row],[sales]]&gt;=4000,"HIGH CATEGORY")</f>
        <v>HIGH CATEGORY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tr">
        <f>IF(AND(DmartSalesData[[#This Row],[profit]]&gt;=500,DmartSalesData[[#This Row],[sales]]&gt;=3000),"Good","Not Good")</f>
        <v>Not Good</v>
      </c>
      <c r="R13567" s="2">
        <f>YEAR(DmartSalesData[[#This Row],[order_date]])</f>
        <v>2023</v>
      </c>
    </row>
    <row r="13568" spans="1:18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 t="str" cm="1">
        <f t="array" ref="F13568">_xlfn.IFS(DmartSalesData[[#This Row],[sales]]&lt;2000,"LOW CATEGORY",DmartSalesData[[#This Row],[sales]]&lt;4000,"MEDIUM CATEGORY",DmartSalesData[[#This Row],[sales]]&gt;=4000,"HIGH CATEGORY")</f>
        <v>LOW CATEGORY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tr">
        <f>IF(AND(DmartSalesData[[#This Row],[profit]]&gt;=500,DmartSalesData[[#This Row],[sales]]&gt;=3000),"Good","Not Good")</f>
        <v>Not Good</v>
      </c>
      <c r="R13568" s="2">
        <f>YEAR(DmartSalesData[[#This Row],[order_date]])</f>
        <v>2023</v>
      </c>
    </row>
    <row r="13569" spans="1:18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 t="str" cm="1">
        <f t="array" ref="F13569">_xlfn.IFS(DmartSalesData[[#This Row],[sales]]&lt;2000,"LOW CATEGORY",DmartSalesData[[#This Row],[sales]]&lt;4000,"MEDIUM CATEGORY",DmartSalesData[[#This Row],[sales]]&gt;=4000,"HIGH CATEGORY")</f>
        <v>LOW CATEGORY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tr">
        <f>IF(AND(DmartSalesData[[#This Row],[profit]]&gt;=500,DmartSalesData[[#This Row],[sales]]&gt;=3000),"Good","Not Good")</f>
        <v>Not Good</v>
      </c>
      <c r="R13569" s="2">
        <f>YEAR(DmartSalesData[[#This Row],[order_date]])</f>
        <v>2023</v>
      </c>
    </row>
    <row r="13570" spans="1:18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 t="str" cm="1">
        <f t="array" ref="F13570">_xlfn.IFS(DmartSalesData[[#This Row],[sales]]&lt;2000,"LOW CATEGORY",DmartSalesData[[#This Row],[sales]]&lt;4000,"MEDIUM CATEGORY",DmartSalesData[[#This Row],[sales]]&gt;=4000,"HIGH CATEGORY")</f>
        <v>LOW CATEGORY</v>
      </c>
      <c r="G13570" s="2">
        <v>0.32</v>
      </c>
      <c r="H13570" s="2">
        <f t="shared" ref="H13570:H13633" si="424">E13570*G13570</f>
        <v>484.72640000000001</v>
      </c>
      <c r="I13570" s="2">
        <f t="shared" ref="I13570:I13633" si="425">E13570-H13570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tr">
        <f>IF(AND(DmartSalesData[[#This Row],[profit]]&gt;=500,DmartSalesData[[#This Row],[sales]]&gt;=3000),"Good","Not Good")</f>
        <v>Not Good</v>
      </c>
      <c r="R13570" s="2">
        <f>YEAR(DmartSalesData[[#This Row],[order_date]])</f>
        <v>2024</v>
      </c>
    </row>
    <row r="13571" spans="1:18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 t="str" cm="1">
        <f t="array" ref="F13571">_xlfn.IFS(DmartSalesData[[#This Row],[sales]]&lt;2000,"LOW CATEGORY",DmartSalesData[[#This Row],[sales]]&lt;4000,"MEDIUM CATEGORY",DmartSalesData[[#This Row],[sales]]&gt;=4000,"HIGH CATEGORY")</f>
        <v>MEDIUM CATEGORY</v>
      </c>
      <c r="G13571" s="2">
        <v>0.39</v>
      </c>
      <c r="H13571" s="2">
        <f t="shared" si="424"/>
        <v>874.5594000000001</v>
      </c>
      <c r="I13571" s="2">
        <f t="shared" si="425"/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tr">
        <f>IF(AND(DmartSalesData[[#This Row],[profit]]&gt;=500,DmartSalesData[[#This Row],[sales]]&gt;=3000),"Good","Not Good")</f>
        <v>Not Good</v>
      </c>
      <c r="R13571" s="2">
        <f>YEAR(DmartSalesData[[#This Row],[order_date]])</f>
        <v>2024</v>
      </c>
    </row>
    <row r="13572" spans="1:18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 t="str" cm="1">
        <f t="array" ref="F13572">_xlfn.IFS(DmartSalesData[[#This Row],[sales]]&lt;2000,"LOW CATEGORY",DmartSalesData[[#This Row],[sales]]&lt;4000,"MEDIUM CATEGORY",DmartSalesData[[#This Row],[sales]]&gt;=4000,"HIGH CATEGORY")</f>
        <v>LOW CATEGORY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tr">
        <f>IF(AND(DmartSalesData[[#This Row],[profit]]&gt;=500,DmartSalesData[[#This Row],[sales]]&gt;=3000),"Good","Not Good")</f>
        <v>Not Good</v>
      </c>
      <c r="R13572" s="2">
        <f>YEAR(DmartSalesData[[#This Row],[order_date]])</f>
        <v>2024</v>
      </c>
    </row>
    <row r="13573" spans="1:18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 t="str" cm="1">
        <f t="array" ref="F13573">_xlfn.IFS(DmartSalesData[[#This Row],[sales]]&lt;2000,"LOW CATEGORY",DmartSalesData[[#This Row],[sales]]&lt;4000,"MEDIUM CATEGORY",DmartSalesData[[#This Row],[sales]]&gt;=4000,"HIGH CATEGORY")</f>
        <v>MEDIUM CATEGORY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tr">
        <f>IF(AND(DmartSalesData[[#This Row],[profit]]&gt;=500,DmartSalesData[[#This Row],[sales]]&gt;=3000),"Good","Not Good")</f>
        <v>Good</v>
      </c>
      <c r="R13573" s="2">
        <f>YEAR(DmartSalesData[[#This Row],[order_date]])</f>
        <v>2023</v>
      </c>
    </row>
    <row r="13574" spans="1:18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 t="str" cm="1">
        <f t="array" ref="F13574">_xlfn.IFS(DmartSalesData[[#This Row],[sales]]&lt;2000,"LOW CATEGORY",DmartSalesData[[#This Row],[sales]]&lt;4000,"MEDIUM CATEGORY",DmartSalesData[[#This Row],[sales]]&gt;=4000,"HIGH CATEGORY")</f>
        <v>LOW CATEGORY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tr">
        <f>IF(AND(DmartSalesData[[#This Row],[profit]]&gt;=500,DmartSalesData[[#This Row],[sales]]&gt;=3000),"Good","Not Good")</f>
        <v>Not Good</v>
      </c>
      <c r="R13574" s="2">
        <f>YEAR(DmartSalesData[[#This Row],[order_date]])</f>
        <v>2023</v>
      </c>
    </row>
    <row r="13575" spans="1:18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 t="str" cm="1">
        <f t="array" ref="F13575">_xlfn.IFS(DmartSalesData[[#This Row],[sales]]&lt;2000,"LOW CATEGORY",DmartSalesData[[#This Row],[sales]]&lt;4000,"MEDIUM CATEGORY",DmartSalesData[[#This Row],[sales]]&gt;=4000,"HIGH CATEGORY")</f>
        <v>HIGH CATEGORY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tr">
        <f>IF(AND(DmartSalesData[[#This Row],[profit]]&gt;=500,DmartSalesData[[#This Row],[sales]]&gt;=3000),"Good","Not Good")</f>
        <v>Good</v>
      </c>
      <c r="R13575" s="2">
        <f>YEAR(DmartSalesData[[#This Row],[order_date]])</f>
        <v>2023</v>
      </c>
    </row>
    <row r="13576" spans="1:18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 t="str" cm="1">
        <f t="array" ref="F13576">_xlfn.IFS(DmartSalesData[[#This Row],[sales]]&lt;2000,"LOW CATEGORY",DmartSalesData[[#This Row],[sales]]&lt;4000,"MEDIUM CATEGORY",DmartSalesData[[#This Row],[sales]]&gt;=4000,"HIGH CATEGORY")</f>
        <v>LOW CATEGORY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tr">
        <f>IF(AND(DmartSalesData[[#This Row],[profit]]&gt;=500,DmartSalesData[[#This Row],[sales]]&gt;=3000),"Good","Not Good")</f>
        <v>Not Good</v>
      </c>
      <c r="R13576" s="2">
        <f>YEAR(DmartSalesData[[#This Row],[order_date]])</f>
        <v>2024</v>
      </c>
    </row>
    <row r="13577" spans="1:18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 t="str" cm="1">
        <f t="array" ref="F13577">_xlfn.IFS(DmartSalesData[[#This Row],[sales]]&lt;2000,"LOW CATEGORY",DmartSalesData[[#This Row],[sales]]&lt;4000,"MEDIUM CATEGORY",DmartSalesData[[#This Row],[sales]]&gt;=4000,"HIGH CATEGORY")</f>
        <v>LOW CATEGORY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tr">
        <f>IF(AND(DmartSalesData[[#This Row],[profit]]&gt;=500,DmartSalesData[[#This Row],[sales]]&gt;=3000),"Good","Not Good")</f>
        <v>Not Good</v>
      </c>
      <c r="R13577" s="2">
        <f>YEAR(DmartSalesData[[#This Row],[order_date]])</f>
        <v>2024</v>
      </c>
    </row>
    <row r="13578" spans="1:18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 t="str" cm="1">
        <f t="array" ref="F13578">_xlfn.IFS(DmartSalesData[[#This Row],[sales]]&lt;2000,"LOW CATEGORY",DmartSalesData[[#This Row],[sales]]&lt;4000,"MEDIUM CATEGORY",DmartSalesData[[#This Row],[sales]]&gt;=4000,"HIGH CATEGORY")</f>
        <v>MEDIUM CATEGORY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tr">
        <f>IF(AND(DmartSalesData[[#This Row],[profit]]&gt;=500,DmartSalesData[[#This Row],[sales]]&gt;=3000),"Good","Not Good")</f>
        <v>Not Good</v>
      </c>
      <c r="R13578" s="2">
        <f>YEAR(DmartSalesData[[#This Row],[order_date]])</f>
        <v>2024</v>
      </c>
    </row>
    <row r="13579" spans="1:18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 t="str" cm="1">
        <f t="array" ref="F13579">_xlfn.IFS(DmartSalesData[[#This Row],[sales]]&lt;2000,"LOW CATEGORY",DmartSalesData[[#This Row],[sales]]&lt;4000,"MEDIUM CATEGORY",DmartSalesData[[#This Row],[sales]]&gt;=4000,"HIGH CATEGORY")</f>
        <v>LOW CATEGORY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tr">
        <f>IF(AND(DmartSalesData[[#This Row],[profit]]&gt;=500,DmartSalesData[[#This Row],[sales]]&gt;=3000),"Good","Not Good")</f>
        <v>Not Good</v>
      </c>
      <c r="R13579" s="2">
        <f>YEAR(DmartSalesData[[#This Row],[order_date]])</f>
        <v>2024</v>
      </c>
    </row>
    <row r="13580" spans="1:18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 t="str" cm="1">
        <f t="array" ref="F13580">_xlfn.IFS(DmartSalesData[[#This Row],[sales]]&lt;2000,"LOW CATEGORY",DmartSalesData[[#This Row],[sales]]&lt;4000,"MEDIUM CATEGORY",DmartSalesData[[#This Row],[sales]]&gt;=4000,"HIGH CATEGORY")</f>
        <v>MEDIUM CATEGORY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tr">
        <f>IF(AND(DmartSalesData[[#This Row],[profit]]&gt;=500,DmartSalesData[[#This Row],[sales]]&gt;=3000),"Good","Not Good")</f>
        <v>Good</v>
      </c>
      <c r="R13580" s="2">
        <f>YEAR(DmartSalesData[[#This Row],[order_date]])</f>
        <v>2024</v>
      </c>
    </row>
    <row r="13581" spans="1:18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 t="str" cm="1">
        <f t="array" ref="F13581">_xlfn.IFS(DmartSalesData[[#This Row],[sales]]&lt;2000,"LOW CATEGORY",DmartSalesData[[#This Row],[sales]]&lt;4000,"MEDIUM CATEGORY",DmartSalesData[[#This Row],[sales]]&gt;=4000,"HIGH CATEGORY")</f>
        <v>MEDIUM CATEGORY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tr">
        <f>IF(AND(DmartSalesData[[#This Row],[profit]]&gt;=500,DmartSalesData[[#This Row],[sales]]&gt;=3000),"Good","Not Good")</f>
        <v>Not Good</v>
      </c>
      <c r="R13581" s="2">
        <f>YEAR(DmartSalesData[[#This Row],[order_date]])</f>
        <v>2023</v>
      </c>
    </row>
    <row r="13582" spans="1:18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 t="str" cm="1">
        <f t="array" ref="F13582">_xlfn.IFS(DmartSalesData[[#This Row],[sales]]&lt;2000,"LOW CATEGORY",DmartSalesData[[#This Row],[sales]]&lt;4000,"MEDIUM CATEGORY",DmartSalesData[[#This Row],[sales]]&gt;=4000,"HIGH CATEGORY")</f>
        <v>HIGH CATEGORY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tr">
        <f>IF(AND(DmartSalesData[[#This Row],[profit]]&gt;=500,DmartSalesData[[#This Row],[sales]]&gt;=3000),"Good","Not Good")</f>
        <v>Good</v>
      </c>
      <c r="R13582" s="2">
        <f>YEAR(DmartSalesData[[#This Row],[order_date]])</f>
        <v>2024</v>
      </c>
    </row>
    <row r="13583" spans="1:18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 t="str" cm="1">
        <f t="array" ref="F13583">_xlfn.IFS(DmartSalesData[[#This Row],[sales]]&lt;2000,"LOW CATEGORY",DmartSalesData[[#This Row],[sales]]&lt;4000,"MEDIUM CATEGORY",DmartSalesData[[#This Row],[sales]]&gt;=4000,"HIGH CATEGORY")</f>
        <v>HIGH CATEGORY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tr">
        <f>IF(AND(DmartSalesData[[#This Row],[profit]]&gt;=500,DmartSalesData[[#This Row],[sales]]&gt;=3000),"Good","Not Good")</f>
        <v>Good</v>
      </c>
      <c r="R13583" s="2">
        <f>YEAR(DmartSalesData[[#This Row],[order_date]])</f>
        <v>2023</v>
      </c>
    </row>
    <row r="13584" spans="1:18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 t="str" cm="1">
        <f t="array" ref="F13584">_xlfn.IFS(DmartSalesData[[#This Row],[sales]]&lt;2000,"LOW CATEGORY",DmartSalesData[[#This Row],[sales]]&lt;4000,"MEDIUM CATEGORY",DmartSalesData[[#This Row],[sales]]&gt;=4000,"HIGH CATEGORY")</f>
        <v>HIGH CATEGORY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tr">
        <f>IF(AND(DmartSalesData[[#This Row],[profit]]&gt;=500,DmartSalesData[[#This Row],[sales]]&gt;=3000),"Good","Not Good")</f>
        <v>Not Good</v>
      </c>
      <c r="R13584" s="2">
        <f>YEAR(DmartSalesData[[#This Row],[order_date]])</f>
        <v>2024</v>
      </c>
    </row>
    <row r="13585" spans="1:18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 t="str" cm="1">
        <f t="array" ref="F13585">_xlfn.IFS(DmartSalesData[[#This Row],[sales]]&lt;2000,"LOW CATEGORY",DmartSalesData[[#This Row],[sales]]&lt;4000,"MEDIUM CATEGORY",DmartSalesData[[#This Row],[sales]]&gt;=4000,"HIGH CATEGORY")</f>
        <v>MEDIUM CATEGORY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tr">
        <f>IF(AND(DmartSalesData[[#This Row],[profit]]&gt;=500,DmartSalesData[[#This Row],[sales]]&gt;=3000),"Good","Not Good")</f>
        <v>Not Good</v>
      </c>
      <c r="R13585" s="2">
        <f>YEAR(DmartSalesData[[#This Row],[order_date]])</f>
        <v>2024</v>
      </c>
    </row>
    <row r="13586" spans="1:18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 t="str" cm="1">
        <f t="array" ref="F13586">_xlfn.IFS(DmartSalesData[[#This Row],[sales]]&lt;2000,"LOW CATEGORY",DmartSalesData[[#This Row],[sales]]&lt;4000,"MEDIUM CATEGORY",DmartSalesData[[#This Row],[sales]]&gt;=4000,"HIGH CATEGORY")</f>
        <v>MEDIUM CATEGORY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tr">
        <f>IF(AND(DmartSalesData[[#This Row],[profit]]&gt;=500,DmartSalesData[[#This Row],[sales]]&gt;=3000),"Good","Not Good")</f>
        <v>Not Good</v>
      </c>
      <c r="R13586" s="2">
        <f>YEAR(DmartSalesData[[#This Row],[order_date]])</f>
        <v>2024</v>
      </c>
    </row>
    <row r="13587" spans="1:18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 t="str" cm="1">
        <f t="array" ref="F13587">_xlfn.IFS(DmartSalesData[[#This Row],[sales]]&lt;2000,"LOW CATEGORY",DmartSalesData[[#This Row],[sales]]&lt;4000,"MEDIUM CATEGORY",DmartSalesData[[#This Row],[sales]]&gt;=4000,"HIGH CATEGORY")</f>
        <v>LOW CATEGORY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tr">
        <f>IF(AND(DmartSalesData[[#This Row],[profit]]&gt;=500,DmartSalesData[[#This Row],[sales]]&gt;=3000),"Good","Not Good")</f>
        <v>Not Good</v>
      </c>
      <c r="R13587" s="2">
        <f>YEAR(DmartSalesData[[#This Row],[order_date]])</f>
        <v>2023</v>
      </c>
    </row>
    <row r="13588" spans="1:18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 t="str" cm="1">
        <f t="array" ref="F13588">_xlfn.IFS(DmartSalesData[[#This Row],[sales]]&lt;2000,"LOW CATEGORY",DmartSalesData[[#This Row],[sales]]&lt;4000,"MEDIUM CATEGORY",DmartSalesData[[#This Row],[sales]]&gt;=4000,"HIGH CATEGORY")</f>
        <v>MEDIUM CATEGORY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tr">
        <f>IF(AND(DmartSalesData[[#This Row],[profit]]&gt;=500,DmartSalesData[[#This Row],[sales]]&gt;=3000),"Good","Not Good")</f>
        <v>Good</v>
      </c>
      <c r="R13588" s="2">
        <f>YEAR(DmartSalesData[[#This Row],[order_date]])</f>
        <v>2023</v>
      </c>
    </row>
    <row r="13589" spans="1:18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 t="str" cm="1">
        <f t="array" ref="F13589">_xlfn.IFS(DmartSalesData[[#This Row],[sales]]&lt;2000,"LOW CATEGORY",DmartSalesData[[#This Row],[sales]]&lt;4000,"MEDIUM CATEGORY",DmartSalesData[[#This Row],[sales]]&gt;=4000,"HIGH CATEGORY")</f>
        <v>HIGH CATEGORY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tr">
        <f>IF(AND(DmartSalesData[[#This Row],[profit]]&gt;=500,DmartSalesData[[#This Row],[sales]]&gt;=3000),"Good","Not Good")</f>
        <v>Not Good</v>
      </c>
      <c r="R13589" s="2">
        <f>YEAR(DmartSalesData[[#This Row],[order_date]])</f>
        <v>2024</v>
      </c>
    </row>
    <row r="13590" spans="1:18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 t="str" cm="1">
        <f t="array" ref="F13590">_xlfn.IFS(DmartSalesData[[#This Row],[sales]]&lt;2000,"LOW CATEGORY",DmartSalesData[[#This Row],[sales]]&lt;4000,"MEDIUM CATEGORY",DmartSalesData[[#This Row],[sales]]&gt;=4000,"HIGH CATEGORY")</f>
        <v>LOW CATEGORY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tr">
        <f>IF(AND(DmartSalesData[[#This Row],[profit]]&gt;=500,DmartSalesData[[#This Row],[sales]]&gt;=3000),"Good","Not Good")</f>
        <v>Not Good</v>
      </c>
      <c r="R13590" s="2">
        <f>YEAR(DmartSalesData[[#This Row],[order_date]])</f>
        <v>2023</v>
      </c>
    </row>
    <row r="13591" spans="1:18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 t="str" cm="1">
        <f t="array" ref="F13591">_xlfn.IFS(DmartSalesData[[#This Row],[sales]]&lt;2000,"LOW CATEGORY",DmartSalesData[[#This Row],[sales]]&lt;4000,"MEDIUM CATEGORY",DmartSalesData[[#This Row],[sales]]&gt;=4000,"HIGH CATEGORY")</f>
        <v>MEDIUM CATEGORY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tr">
        <f>IF(AND(DmartSalesData[[#This Row],[profit]]&gt;=500,DmartSalesData[[#This Row],[sales]]&gt;=3000),"Good","Not Good")</f>
        <v>Good</v>
      </c>
      <c r="R13591" s="2">
        <f>YEAR(DmartSalesData[[#This Row],[order_date]])</f>
        <v>2024</v>
      </c>
    </row>
    <row r="13592" spans="1:18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 t="str" cm="1">
        <f t="array" ref="F13592">_xlfn.IFS(DmartSalesData[[#This Row],[sales]]&lt;2000,"LOW CATEGORY",DmartSalesData[[#This Row],[sales]]&lt;4000,"MEDIUM CATEGORY",DmartSalesData[[#This Row],[sales]]&gt;=4000,"HIGH CATEGORY")</f>
        <v>HIGH CATEGORY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tr">
        <f>IF(AND(DmartSalesData[[#This Row],[profit]]&gt;=500,DmartSalesData[[#This Row],[sales]]&gt;=3000),"Good","Not Good")</f>
        <v>Good</v>
      </c>
      <c r="R13592" s="2">
        <f>YEAR(DmartSalesData[[#This Row],[order_date]])</f>
        <v>2023</v>
      </c>
    </row>
    <row r="13593" spans="1:18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 t="str" cm="1">
        <f t="array" ref="F13593">_xlfn.IFS(DmartSalesData[[#This Row],[sales]]&lt;2000,"LOW CATEGORY",DmartSalesData[[#This Row],[sales]]&lt;4000,"MEDIUM CATEGORY",DmartSalesData[[#This Row],[sales]]&gt;=4000,"HIGH CATEGORY")</f>
        <v>HIGH CATEGORY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tr">
        <f>IF(AND(DmartSalesData[[#This Row],[profit]]&gt;=500,DmartSalesData[[#This Row],[sales]]&gt;=3000),"Good","Not Good")</f>
        <v>Good</v>
      </c>
      <c r="R13593" s="2">
        <f>YEAR(DmartSalesData[[#This Row],[order_date]])</f>
        <v>2023</v>
      </c>
    </row>
    <row r="13594" spans="1:18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 t="str" cm="1">
        <f t="array" ref="F13594">_xlfn.IFS(DmartSalesData[[#This Row],[sales]]&lt;2000,"LOW CATEGORY",DmartSalesData[[#This Row],[sales]]&lt;4000,"MEDIUM CATEGORY",DmartSalesData[[#This Row],[sales]]&gt;=4000,"HIGH CATEGORY")</f>
        <v>LOW CATEGORY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tr">
        <f>IF(AND(DmartSalesData[[#This Row],[profit]]&gt;=500,DmartSalesData[[#This Row],[sales]]&gt;=3000),"Good","Not Good")</f>
        <v>Not Good</v>
      </c>
      <c r="R13594" s="2">
        <f>YEAR(DmartSalesData[[#This Row],[order_date]])</f>
        <v>2023</v>
      </c>
    </row>
    <row r="13595" spans="1:18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 t="str" cm="1">
        <f t="array" ref="F13595">_xlfn.IFS(DmartSalesData[[#This Row],[sales]]&lt;2000,"LOW CATEGORY",DmartSalesData[[#This Row],[sales]]&lt;4000,"MEDIUM CATEGORY",DmartSalesData[[#This Row],[sales]]&gt;=4000,"HIGH CATEGORY")</f>
        <v>LOW CATEGORY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tr">
        <f>IF(AND(DmartSalesData[[#This Row],[profit]]&gt;=500,DmartSalesData[[#This Row],[sales]]&gt;=3000),"Good","Not Good")</f>
        <v>Not Good</v>
      </c>
      <c r="R13595" s="2">
        <f>YEAR(DmartSalesData[[#This Row],[order_date]])</f>
        <v>2023</v>
      </c>
    </row>
    <row r="13596" spans="1:18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 t="str" cm="1">
        <f t="array" ref="F13596">_xlfn.IFS(DmartSalesData[[#This Row],[sales]]&lt;2000,"LOW CATEGORY",DmartSalesData[[#This Row],[sales]]&lt;4000,"MEDIUM CATEGORY",DmartSalesData[[#This Row],[sales]]&gt;=4000,"HIGH CATEGORY")</f>
        <v>LOW CATEGORY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tr">
        <f>IF(AND(DmartSalesData[[#This Row],[profit]]&gt;=500,DmartSalesData[[#This Row],[sales]]&gt;=3000),"Good","Not Good")</f>
        <v>Not Good</v>
      </c>
      <c r="R13596" s="2">
        <f>YEAR(DmartSalesData[[#This Row],[order_date]])</f>
        <v>2024</v>
      </c>
    </row>
    <row r="13597" spans="1:18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 t="str" cm="1">
        <f t="array" ref="F13597">_xlfn.IFS(DmartSalesData[[#This Row],[sales]]&lt;2000,"LOW CATEGORY",DmartSalesData[[#This Row],[sales]]&lt;4000,"MEDIUM CATEGORY",DmartSalesData[[#This Row],[sales]]&gt;=4000,"HIGH CATEGORY")</f>
        <v>MEDIUM CATEGORY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tr">
        <f>IF(AND(DmartSalesData[[#This Row],[profit]]&gt;=500,DmartSalesData[[#This Row],[sales]]&gt;=3000),"Good","Not Good")</f>
        <v>Good</v>
      </c>
      <c r="R13597" s="2">
        <f>YEAR(DmartSalesData[[#This Row],[order_date]])</f>
        <v>2024</v>
      </c>
    </row>
    <row r="13598" spans="1:18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 t="str" cm="1">
        <f t="array" ref="F13598">_xlfn.IFS(DmartSalesData[[#This Row],[sales]]&lt;2000,"LOW CATEGORY",DmartSalesData[[#This Row],[sales]]&lt;4000,"MEDIUM CATEGORY",DmartSalesData[[#This Row],[sales]]&gt;=4000,"HIGH CATEGORY")</f>
        <v>LOW CATEGORY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tr">
        <f>IF(AND(DmartSalesData[[#This Row],[profit]]&gt;=500,DmartSalesData[[#This Row],[sales]]&gt;=3000),"Good","Not Good")</f>
        <v>Not Good</v>
      </c>
      <c r="R13598" s="2">
        <f>YEAR(DmartSalesData[[#This Row],[order_date]])</f>
        <v>2024</v>
      </c>
    </row>
    <row r="13599" spans="1:18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 t="str" cm="1">
        <f t="array" ref="F13599">_xlfn.IFS(DmartSalesData[[#This Row],[sales]]&lt;2000,"LOW CATEGORY",DmartSalesData[[#This Row],[sales]]&lt;4000,"MEDIUM CATEGORY",DmartSalesData[[#This Row],[sales]]&gt;=4000,"HIGH CATEGORY")</f>
        <v>LOW CATEGORY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tr">
        <f>IF(AND(DmartSalesData[[#This Row],[profit]]&gt;=500,DmartSalesData[[#This Row],[sales]]&gt;=3000),"Good","Not Good")</f>
        <v>Not Good</v>
      </c>
      <c r="R13599" s="2">
        <f>YEAR(DmartSalesData[[#This Row],[order_date]])</f>
        <v>2024</v>
      </c>
    </row>
    <row r="13600" spans="1:18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 t="str" cm="1">
        <f t="array" ref="F13600">_xlfn.IFS(DmartSalesData[[#This Row],[sales]]&lt;2000,"LOW CATEGORY",DmartSalesData[[#This Row],[sales]]&lt;4000,"MEDIUM CATEGORY",DmartSalesData[[#This Row],[sales]]&gt;=4000,"HIGH CATEGORY")</f>
        <v>LOW CATEGORY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tr">
        <f>IF(AND(DmartSalesData[[#This Row],[profit]]&gt;=500,DmartSalesData[[#This Row],[sales]]&gt;=3000),"Good","Not Good")</f>
        <v>Not Good</v>
      </c>
      <c r="R13600" s="2">
        <f>YEAR(DmartSalesData[[#This Row],[order_date]])</f>
        <v>2023</v>
      </c>
    </row>
    <row r="13601" spans="1:18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 t="str" cm="1">
        <f t="array" ref="F13601">_xlfn.IFS(DmartSalesData[[#This Row],[sales]]&lt;2000,"LOW CATEGORY",DmartSalesData[[#This Row],[sales]]&lt;4000,"MEDIUM CATEGORY",DmartSalesData[[#This Row],[sales]]&gt;=4000,"HIGH CATEGORY")</f>
        <v>LOW CATEGORY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tr">
        <f>IF(AND(DmartSalesData[[#This Row],[profit]]&gt;=500,DmartSalesData[[#This Row],[sales]]&gt;=3000),"Good","Not Good")</f>
        <v>Not Good</v>
      </c>
      <c r="R13601" s="2">
        <f>YEAR(DmartSalesData[[#This Row],[order_date]])</f>
        <v>2023</v>
      </c>
    </row>
    <row r="13602" spans="1:18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 t="str" cm="1">
        <f t="array" ref="F13602">_xlfn.IFS(DmartSalesData[[#This Row],[sales]]&lt;2000,"LOW CATEGORY",DmartSalesData[[#This Row],[sales]]&lt;4000,"MEDIUM CATEGORY",DmartSalesData[[#This Row],[sales]]&gt;=4000,"HIGH CATEGORY")</f>
        <v>MEDIUM CATEGORY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tr">
        <f>IF(AND(DmartSalesData[[#This Row],[profit]]&gt;=500,DmartSalesData[[#This Row],[sales]]&gt;=3000),"Good","Not Good")</f>
        <v>Not Good</v>
      </c>
      <c r="R13602" s="2">
        <f>YEAR(DmartSalesData[[#This Row],[order_date]])</f>
        <v>2024</v>
      </c>
    </row>
    <row r="13603" spans="1:18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 t="str" cm="1">
        <f t="array" ref="F13603">_xlfn.IFS(DmartSalesData[[#This Row],[sales]]&lt;2000,"LOW CATEGORY",DmartSalesData[[#This Row],[sales]]&lt;4000,"MEDIUM CATEGORY",DmartSalesData[[#This Row],[sales]]&gt;=4000,"HIGH CATEGORY")</f>
        <v>MEDIUM CATEGORY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tr">
        <f>IF(AND(DmartSalesData[[#This Row],[profit]]&gt;=500,DmartSalesData[[#This Row],[sales]]&gt;=3000),"Good","Not Good")</f>
        <v>Not Good</v>
      </c>
      <c r="R13603" s="2">
        <f>YEAR(DmartSalesData[[#This Row],[order_date]])</f>
        <v>2023</v>
      </c>
    </row>
    <row r="13604" spans="1:18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 t="str" cm="1">
        <f t="array" ref="F13604">_xlfn.IFS(DmartSalesData[[#This Row],[sales]]&lt;2000,"LOW CATEGORY",DmartSalesData[[#This Row],[sales]]&lt;4000,"MEDIUM CATEGORY",DmartSalesData[[#This Row],[sales]]&gt;=4000,"HIGH CATEGORY")</f>
        <v>HIGH CATEGORY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tr">
        <f>IF(AND(DmartSalesData[[#This Row],[profit]]&gt;=500,DmartSalesData[[#This Row],[sales]]&gt;=3000),"Good","Not Good")</f>
        <v>Not Good</v>
      </c>
      <c r="R13604" s="2">
        <f>YEAR(DmartSalesData[[#This Row],[order_date]])</f>
        <v>2024</v>
      </c>
    </row>
    <row r="13605" spans="1:18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 t="str" cm="1">
        <f t="array" ref="F13605">_xlfn.IFS(DmartSalesData[[#This Row],[sales]]&lt;2000,"LOW CATEGORY",DmartSalesData[[#This Row],[sales]]&lt;4000,"MEDIUM CATEGORY",DmartSalesData[[#This Row],[sales]]&gt;=4000,"HIGH CATEGORY")</f>
        <v>LOW CATEGORY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tr">
        <f>IF(AND(DmartSalesData[[#This Row],[profit]]&gt;=500,DmartSalesData[[#This Row],[sales]]&gt;=3000),"Good","Not Good")</f>
        <v>Not Good</v>
      </c>
      <c r="R13605" s="2">
        <f>YEAR(DmartSalesData[[#This Row],[order_date]])</f>
        <v>2023</v>
      </c>
    </row>
    <row r="13606" spans="1:18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 t="str" cm="1">
        <f t="array" ref="F13606">_xlfn.IFS(DmartSalesData[[#This Row],[sales]]&lt;2000,"LOW CATEGORY",DmartSalesData[[#This Row],[sales]]&lt;4000,"MEDIUM CATEGORY",DmartSalesData[[#This Row],[sales]]&gt;=4000,"HIGH CATEGORY")</f>
        <v>MEDIUM CATEGORY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tr">
        <f>IF(AND(DmartSalesData[[#This Row],[profit]]&gt;=500,DmartSalesData[[#This Row],[sales]]&gt;=3000),"Good","Not Good")</f>
        <v>Good</v>
      </c>
      <c r="R13606" s="2">
        <f>YEAR(DmartSalesData[[#This Row],[order_date]])</f>
        <v>2023</v>
      </c>
    </row>
    <row r="13607" spans="1:18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 t="str" cm="1">
        <f t="array" ref="F13607">_xlfn.IFS(DmartSalesData[[#This Row],[sales]]&lt;2000,"LOW CATEGORY",DmartSalesData[[#This Row],[sales]]&lt;4000,"MEDIUM CATEGORY",DmartSalesData[[#This Row],[sales]]&gt;=4000,"HIGH CATEGORY")</f>
        <v>MEDIUM CATEGORY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tr">
        <f>IF(AND(DmartSalesData[[#This Row],[profit]]&gt;=500,DmartSalesData[[#This Row],[sales]]&gt;=3000),"Good","Not Good")</f>
        <v>Not Good</v>
      </c>
      <c r="R13607" s="2">
        <f>YEAR(DmartSalesData[[#This Row],[order_date]])</f>
        <v>2023</v>
      </c>
    </row>
    <row r="13608" spans="1:18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 t="str" cm="1">
        <f t="array" ref="F13608">_xlfn.IFS(DmartSalesData[[#This Row],[sales]]&lt;2000,"LOW CATEGORY",DmartSalesData[[#This Row],[sales]]&lt;4000,"MEDIUM CATEGORY",DmartSalesData[[#This Row],[sales]]&gt;=4000,"HIGH CATEGORY")</f>
        <v>LOW CATEGORY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tr">
        <f>IF(AND(DmartSalesData[[#This Row],[profit]]&gt;=500,DmartSalesData[[#This Row],[sales]]&gt;=3000),"Good","Not Good")</f>
        <v>Not Good</v>
      </c>
      <c r="R13608" s="2">
        <f>YEAR(DmartSalesData[[#This Row],[order_date]])</f>
        <v>2023</v>
      </c>
    </row>
    <row r="13609" spans="1:18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 t="str" cm="1">
        <f t="array" ref="F13609">_xlfn.IFS(DmartSalesData[[#This Row],[sales]]&lt;2000,"LOW CATEGORY",DmartSalesData[[#This Row],[sales]]&lt;4000,"MEDIUM CATEGORY",DmartSalesData[[#This Row],[sales]]&gt;=4000,"HIGH CATEGORY")</f>
        <v>HIGH CATEGORY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tr">
        <f>IF(AND(DmartSalesData[[#This Row],[profit]]&gt;=500,DmartSalesData[[#This Row],[sales]]&gt;=3000),"Good","Not Good")</f>
        <v>Good</v>
      </c>
      <c r="R13609" s="2">
        <f>YEAR(DmartSalesData[[#This Row],[order_date]])</f>
        <v>2024</v>
      </c>
    </row>
    <row r="13610" spans="1:18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 t="str" cm="1">
        <f t="array" ref="F13610">_xlfn.IFS(DmartSalesData[[#This Row],[sales]]&lt;2000,"LOW CATEGORY",DmartSalesData[[#This Row],[sales]]&lt;4000,"MEDIUM CATEGORY",DmartSalesData[[#This Row],[sales]]&gt;=4000,"HIGH CATEGORY")</f>
        <v>LOW CATEGORY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tr">
        <f>IF(AND(DmartSalesData[[#This Row],[profit]]&gt;=500,DmartSalesData[[#This Row],[sales]]&gt;=3000),"Good","Not Good")</f>
        <v>Not Good</v>
      </c>
      <c r="R13610" s="2">
        <f>YEAR(DmartSalesData[[#This Row],[order_date]])</f>
        <v>2023</v>
      </c>
    </row>
    <row r="13611" spans="1:18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 t="str" cm="1">
        <f t="array" ref="F13611">_xlfn.IFS(DmartSalesData[[#This Row],[sales]]&lt;2000,"LOW CATEGORY",DmartSalesData[[#This Row],[sales]]&lt;4000,"MEDIUM CATEGORY",DmartSalesData[[#This Row],[sales]]&gt;=4000,"HIGH CATEGORY")</f>
        <v>MEDIUM CATEGORY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tr">
        <f>IF(AND(DmartSalesData[[#This Row],[profit]]&gt;=500,DmartSalesData[[#This Row],[sales]]&gt;=3000),"Good","Not Good")</f>
        <v>Good</v>
      </c>
      <c r="R13611" s="2">
        <f>YEAR(DmartSalesData[[#This Row],[order_date]])</f>
        <v>2023</v>
      </c>
    </row>
    <row r="13612" spans="1:18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 t="str" cm="1">
        <f t="array" ref="F13612">_xlfn.IFS(DmartSalesData[[#This Row],[sales]]&lt;2000,"LOW CATEGORY",DmartSalesData[[#This Row],[sales]]&lt;4000,"MEDIUM CATEGORY",DmartSalesData[[#This Row],[sales]]&gt;=4000,"HIGH CATEGORY")</f>
        <v>MEDIUM CATEGORY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tr">
        <f>IF(AND(DmartSalesData[[#This Row],[profit]]&gt;=500,DmartSalesData[[#This Row],[sales]]&gt;=3000),"Good","Not Good")</f>
        <v>Good</v>
      </c>
      <c r="R13612" s="2">
        <f>YEAR(DmartSalesData[[#This Row],[order_date]])</f>
        <v>2023</v>
      </c>
    </row>
    <row r="13613" spans="1:18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 t="str" cm="1">
        <f t="array" ref="F13613">_xlfn.IFS(DmartSalesData[[#This Row],[sales]]&lt;2000,"LOW CATEGORY",DmartSalesData[[#This Row],[sales]]&lt;4000,"MEDIUM CATEGORY",DmartSalesData[[#This Row],[sales]]&gt;=4000,"HIGH CATEGORY")</f>
        <v>MEDIUM CATEGORY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tr">
        <f>IF(AND(DmartSalesData[[#This Row],[profit]]&gt;=500,DmartSalesData[[#This Row],[sales]]&gt;=3000),"Good","Not Good")</f>
        <v>Good</v>
      </c>
      <c r="R13613" s="2">
        <f>YEAR(DmartSalesData[[#This Row],[order_date]])</f>
        <v>2024</v>
      </c>
    </row>
    <row r="13614" spans="1:18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 t="str" cm="1">
        <f t="array" ref="F13614">_xlfn.IFS(DmartSalesData[[#This Row],[sales]]&lt;2000,"LOW CATEGORY",DmartSalesData[[#This Row],[sales]]&lt;4000,"MEDIUM CATEGORY",DmartSalesData[[#This Row],[sales]]&gt;=4000,"HIGH CATEGORY")</f>
        <v>LOW CATEGORY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tr">
        <f>IF(AND(DmartSalesData[[#This Row],[profit]]&gt;=500,DmartSalesData[[#This Row],[sales]]&gt;=3000),"Good","Not Good")</f>
        <v>Not Good</v>
      </c>
      <c r="R13614" s="2">
        <f>YEAR(DmartSalesData[[#This Row],[order_date]])</f>
        <v>2024</v>
      </c>
    </row>
    <row r="13615" spans="1:18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 t="str" cm="1">
        <f t="array" ref="F13615">_xlfn.IFS(DmartSalesData[[#This Row],[sales]]&lt;2000,"LOW CATEGORY",DmartSalesData[[#This Row],[sales]]&lt;4000,"MEDIUM CATEGORY",DmartSalesData[[#This Row],[sales]]&gt;=4000,"HIGH CATEGORY")</f>
        <v>MEDIUM CATEGORY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tr">
        <f>IF(AND(DmartSalesData[[#This Row],[profit]]&gt;=500,DmartSalesData[[#This Row],[sales]]&gt;=3000),"Good","Not Good")</f>
        <v>Not Good</v>
      </c>
      <c r="R13615" s="2">
        <f>YEAR(DmartSalesData[[#This Row],[order_date]])</f>
        <v>2024</v>
      </c>
    </row>
    <row r="13616" spans="1:18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 t="str" cm="1">
        <f t="array" ref="F13616">_xlfn.IFS(DmartSalesData[[#This Row],[sales]]&lt;2000,"LOW CATEGORY",DmartSalesData[[#This Row],[sales]]&lt;4000,"MEDIUM CATEGORY",DmartSalesData[[#This Row],[sales]]&gt;=4000,"HIGH CATEGORY")</f>
        <v>MEDIUM CATEGORY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tr">
        <f>IF(AND(DmartSalesData[[#This Row],[profit]]&gt;=500,DmartSalesData[[#This Row],[sales]]&gt;=3000),"Good","Not Good")</f>
        <v>Good</v>
      </c>
      <c r="R13616" s="2">
        <f>YEAR(DmartSalesData[[#This Row],[order_date]])</f>
        <v>2024</v>
      </c>
    </row>
    <row r="13617" spans="1:18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 t="str" cm="1">
        <f t="array" ref="F13617">_xlfn.IFS(DmartSalesData[[#This Row],[sales]]&lt;2000,"LOW CATEGORY",DmartSalesData[[#This Row],[sales]]&lt;4000,"MEDIUM CATEGORY",DmartSalesData[[#This Row],[sales]]&gt;=4000,"HIGH CATEGORY")</f>
        <v>MEDIUM CATEGORY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tr">
        <f>IF(AND(DmartSalesData[[#This Row],[profit]]&gt;=500,DmartSalesData[[#This Row],[sales]]&gt;=3000),"Good","Not Good")</f>
        <v>Good</v>
      </c>
      <c r="R13617" s="2">
        <f>YEAR(DmartSalesData[[#This Row],[order_date]])</f>
        <v>2023</v>
      </c>
    </row>
    <row r="13618" spans="1:18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 t="str" cm="1">
        <f t="array" ref="F13618">_xlfn.IFS(DmartSalesData[[#This Row],[sales]]&lt;2000,"LOW CATEGORY",DmartSalesData[[#This Row],[sales]]&lt;4000,"MEDIUM CATEGORY",DmartSalesData[[#This Row],[sales]]&gt;=4000,"HIGH CATEGORY")</f>
        <v>HIGH CATEGORY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tr">
        <f>IF(AND(DmartSalesData[[#This Row],[profit]]&gt;=500,DmartSalesData[[#This Row],[sales]]&gt;=3000),"Good","Not Good")</f>
        <v>Not Good</v>
      </c>
      <c r="R13618" s="2">
        <f>YEAR(DmartSalesData[[#This Row],[order_date]])</f>
        <v>2023</v>
      </c>
    </row>
    <row r="13619" spans="1:18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 t="str" cm="1">
        <f t="array" ref="F13619">_xlfn.IFS(DmartSalesData[[#This Row],[sales]]&lt;2000,"LOW CATEGORY",DmartSalesData[[#This Row],[sales]]&lt;4000,"MEDIUM CATEGORY",DmartSalesData[[#This Row],[sales]]&gt;=4000,"HIGH CATEGORY")</f>
        <v>MEDIUM CATEGORY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tr">
        <f>IF(AND(DmartSalesData[[#This Row],[profit]]&gt;=500,DmartSalesData[[#This Row],[sales]]&gt;=3000),"Good","Not Good")</f>
        <v>Not Good</v>
      </c>
      <c r="R13619" s="2">
        <f>YEAR(DmartSalesData[[#This Row],[order_date]])</f>
        <v>2023</v>
      </c>
    </row>
    <row r="13620" spans="1:18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 t="str" cm="1">
        <f t="array" ref="F13620">_xlfn.IFS(DmartSalesData[[#This Row],[sales]]&lt;2000,"LOW CATEGORY",DmartSalesData[[#This Row],[sales]]&lt;4000,"MEDIUM CATEGORY",DmartSalesData[[#This Row],[sales]]&gt;=4000,"HIGH CATEGORY")</f>
        <v>LOW CATEGORY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tr">
        <f>IF(AND(DmartSalesData[[#This Row],[profit]]&gt;=500,DmartSalesData[[#This Row],[sales]]&gt;=3000),"Good","Not Good")</f>
        <v>Not Good</v>
      </c>
      <c r="R13620" s="2">
        <f>YEAR(DmartSalesData[[#This Row],[order_date]])</f>
        <v>2023</v>
      </c>
    </row>
    <row r="13621" spans="1:18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 t="str" cm="1">
        <f t="array" ref="F13621">_xlfn.IFS(DmartSalesData[[#This Row],[sales]]&lt;2000,"LOW CATEGORY",DmartSalesData[[#This Row],[sales]]&lt;4000,"MEDIUM CATEGORY",DmartSalesData[[#This Row],[sales]]&gt;=4000,"HIGH CATEGORY")</f>
        <v>LOW CATEGORY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tr">
        <f>IF(AND(DmartSalesData[[#This Row],[profit]]&gt;=500,DmartSalesData[[#This Row],[sales]]&gt;=3000),"Good","Not Good")</f>
        <v>Not Good</v>
      </c>
      <c r="R13621" s="2">
        <f>YEAR(DmartSalesData[[#This Row],[order_date]])</f>
        <v>2023</v>
      </c>
    </row>
    <row r="13622" spans="1:18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 t="str" cm="1">
        <f t="array" ref="F13622">_xlfn.IFS(DmartSalesData[[#This Row],[sales]]&lt;2000,"LOW CATEGORY",DmartSalesData[[#This Row],[sales]]&lt;4000,"MEDIUM CATEGORY",DmartSalesData[[#This Row],[sales]]&gt;=4000,"HIGH CATEGORY")</f>
        <v>MEDIUM CATEGORY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tr">
        <f>IF(AND(DmartSalesData[[#This Row],[profit]]&gt;=500,DmartSalesData[[#This Row],[sales]]&gt;=3000),"Good","Not Good")</f>
        <v>Not Good</v>
      </c>
      <c r="R13622" s="2">
        <f>YEAR(DmartSalesData[[#This Row],[order_date]])</f>
        <v>2023</v>
      </c>
    </row>
    <row r="13623" spans="1:18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 t="str" cm="1">
        <f t="array" ref="F13623">_xlfn.IFS(DmartSalesData[[#This Row],[sales]]&lt;2000,"LOW CATEGORY",DmartSalesData[[#This Row],[sales]]&lt;4000,"MEDIUM CATEGORY",DmartSalesData[[#This Row],[sales]]&gt;=4000,"HIGH CATEGORY")</f>
        <v>MEDIUM CATEGORY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tr">
        <f>IF(AND(DmartSalesData[[#This Row],[profit]]&gt;=500,DmartSalesData[[#This Row],[sales]]&gt;=3000),"Good","Not Good")</f>
        <v>Not Good</v>
      </c>
      <c r="R13623" s="2">
        <f>YEAR(DmartSalesData[[#This Row],[order_date]])</f>
        <v>2024</v>
      </c>
    </row>
    <row r="13624" spans="1:18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 t="str" cm="1">
        <f t="array" ref="F13624">_xlfn.IFS(DmartSalesData[[#This Row],[sales]]&lt;2000,"LOW CATEGORY",DmartSalesData[[#This Row],[sales]]&lt;4000,"MEDIUM CATEGORY",DmartSalesData[[#This Row],[sales]]&gt;=4000,"HIGH CATEGORY")</f>
        <v>LOW CATEGORY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tr">
        <f>IF(AND(DmartSalesData[[#This Row],[profit]]&gt;=500,DmartSalesData[[#This Row],[sales]]&gt;=3000),"Good","Not Good")</f>
        <v>Not Good</v>
      </c>
      <c r="R13624" s="2">
        <f>YEAR(DmartSalesData[[#This Row],[order_date]])</f>
        <v>2023</v>
      </c>
    </row>
    <row r="13625" spans="1:18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 t="str" cm="1">
        <f t="array" ref="F13625">_xlfn.IFS(DmartSalesData[[#This Row],[sales]]&lt;2000,"LOW CATEGORY",DmartSalesData[[#This Row],[sales]]&lt;4000,"MEDIUM CATEGORY",DmartSalesData[[#This Row],[sales]]&gt;=4000,"HIGH CATEGORY")</f>
        <v>LOW CATEGORY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tr">
        <f>IF(AND(DmartSalesData[[#This Row],[profit]]&gt;=500,DmartSalesData[[#This Row],[sales]]&gt;=3000),"Good","Not Good")</f>
        <v>Not Good</v>
      </c>
      <c r="R13625" s="2">
        <f>YEAR(DmartSalesData[[#This Row],[order_date]])</f>
        <v>2023</v>
      </c>
    </row>
    <row r="13626" spans="1:18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 t="str" cm="1">
        <f t="array" ref="F13626">_xlfn.IFS(DmartSalesData[[#This Row],[sales]]&lt;2000,"LOW CATEGORY",DmartSalesData[[#This Row],[sales]]&lt;4000,"MEDIUM CATEGORY",DmartSalesData[[#This Row],[sales]]&gt;=4000,"HIGH CATEGORY")</f>
        <v>LOW CATEGORY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tr">
        <f>IF(AND(DmartSalesData[[#This Row],[profit]]&gt;=500,DmartSalesData[[#This Row],[sales]]&gt;=3000),"Good","Not Good")</f>
        <v>Not Good</v>
      </c>
      <c r="R13626" s="2">
        <f>YEAR(DmartSalesData[[#This Row],[order_date]])</f>
        <v>2024</v>
      </c>
    </row>
    <row r="13627" spans="1:18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 t="str" cm="1">
        <f t="array" ref="F13627">_xlfn.IFS(DmartSalesData[[#This Row],[sales]]&lt;2000,"LOW CATEGORY",DmartSalesData[[#This Row],[sales]]&lt;4000,"MEDIUM CATEGORY",DmartSalesData[[#This Row],[sales]]&gt;=4000,"HIGH CATEGORY")</f>
        <v>MEDIUM CATEGORY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tr">
        <f>IF(AND(DmartSalesData[[#This Row],[profit]]&gt;=500,DmartSalesData[[#This Row],[sales]]&gt;=3000),"Good","Not Good")</f>
        <v>Not Good</v>
      </c>
      <c r="R13627" s="2">
        <f>YEAR(DmartSalesData[[#This Row],[order_date]])</f>
        <v>2024</v>
      </c>
    </row>
    <row r="13628" spans="1:18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 t="str" cm="1">
        <f t="array" ref="F13628">_xlfn.IFS(DmartSalesData[[#This Row],[sales]]&lt;2000,"LOW CATEGORY",DmartSalesData[[#This Row],[sales]]&lt;4000,"MEDIUM CATEGORY",DmartSalesData[[#This Row],[sales]]&gt;=4000,"HIGH CATEGORY")</f>
        <v>MEDIUM CATEGORY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tr">
        <f>IF(AND(DmartSalesData[[#This Row],[profit]]&gt;=500,DmartSalesData[[#This Row],[sales]]&gt;=3000),"Good","Not Good")</f>
        <v>Not Good</v>
      </c>
      <c r="R13628" s="2">
        <f>YEAR(DmartSalesData[[#This Row],[order_date]])</f>
        <v>2024</v>
      </c>
    </row>
    <row r="13629" spans="1:18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 t="str" cm="1">
        <f t="array" ref="F13629">_xlfn.IFS(DmartSalesData[[#This Row],[sales]]&lt;2000,"LOW CATEGORY",DmartSalesData[[#This Row],[sales]]&lt;4000,"MEDIUM CATEGORY",DmartSalesData[[#This Row],[sales]]&gt;=4000,"HIGH CATEGORY")</f>
        <v>MEDIUM CATEGORY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tr">
        <f>IF(AND(DmartSalesData[[#This Row],[profit]]&gt;=500,DmartSalesData[[#This Row],[sales]]&gt;=3000),"Good","Not Good")</f>
        <v>Not Good</v>
      </c>
      <c r="R13629" s="2">
        <f>YEAR(DmartSalesData[[#This Row],[order_date]])</f>
        <v>2023</v>
      </c>
    </row>
    <row r="13630" spans="1:18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 t="str" cm="1">
        <f t="array" ref="F13630">_xlfn.IFS(DmartSalesData[[#This Row],[sales]]&lt;2000,"LOW CATEGORY",DmartSalesData[[#This Row],[sales]]&lt;4000,"MEDIUM CATEGORY",DmartSalesData[[#This Row],[sales]]&gt;=4000,"HIGH CATEGORY")</f>
        <v>LOW CATEGORY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tr">
        <f>IF(AND(DmartSalesData[[#This Row],[profit]]&gt;=500,DmartSalesData[[#This Row],[sales]]&gt;=3000),"Good","Not Good")</f>
        <v>Not Good</v>
      </c>
      <c r="R13630" s="2">
        <f>YEAR(DmartSalesData[[#This Row],[order_date]])</f>
        <v>2023</v>
      </c>
    </row>
    <row r="13631" spans="1:18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 t="str" cm="1">
        <f t="array" ref="F13631">_xlfn.IFS(DmartSalesData[[#This Row],[sales]]&lt;2000,"LOW CATEGORY",DmartSalesData[[#This Row],[sales]]&lt;4000,"MEDIUM CATEGORY",DmartSalesData[[#This Row],[sales]]&gt;=4000,"HIGH CATEGORY")</f>
        <v>MEDIUM CATEGORY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tr">
        <f>IF(AND(DmartSalesData[[#This Row],[profit]]&gt;=500,DmartSalesData[[#This Row],[sales]]&gt;=3000),"Good","Not Good")</f>
        <v>Not Good</v>
      </c>
      <c r="R13631" s="2">
        <f>YEAR(DmartSalesData[[#This Row],[order_date]])</f>
        <v>2024</v>
      </c>
    </row>
    <row r="13632" spans="1:18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 t="str" cm="1">
        <f t="array" ref="F13632">_xlfn.IFS(DmartSalesData[[#This Row],[sales]]&lt;2000,"LOW CATEGORY",DmartSalesData[[#This Row],[sales]]&lt;4000,"MEDIUM CATEGORY",DmartSalesData[[#This Row],[sales]]&gt;=4000,"HIGH CATEGORY")</f>
        <v>MEDIUM CATEGORY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tr">
        <f>IF(AND(DmartSalesData[[#This Row],[profit]]&gt;=500,DmartSalesData[[#This Row],[sales]]&gt;=3000),"Good","Not Good")</f>
        <v>Good</v>
      </c>
      <c r="R13632" s="2">
        <f>YEAR(DmartSalesData[[#This Row],[order_date]])</f>
        <v>2023</v>
      </c>
    </row>
    <row r="13633" spans="1:18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 t="str" cm="1">
        <f t="array" ref="F13633">_xlfn.IFS(DmartSalesData[[#This Row],[sales]]&lt;2000,"LOW CATEGORY",DmartSalesData[[#This Row],[sales]]&lt;4000,"MEDIUM CATEGORY",DmartSalesData[[#This Row],[sales]]&gt;=4000,"HIGH CATEGORY")</f>
        <v>LOW CATEGORY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tr">
        <f>IF(AND(DmartSalesData[[#This Row],[profit]]&gt;=500,DmartSalesData[[#This Row],[sales]]&gt;=3000),"Good","Not Good")</f>
        <v>Not Good</v>
      </c>
      <c r="R13633" s="2">
        <f>YEAR(DmartSalesData[[#This Row],[order_date]])</f>
        <v>2023</v>
      </c>
    </row>
    <row r="13634" spans="1:18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 t="str" cm="1">
        <f t="array" ref="F13634">_xlfn.IFS(DmartSalesData[[#This Row],[sales]]&lt;2000,"LOW CATEGORY",DmartSalesData[[#This Row],[sales]]&lt;4000,"MEDIUM CATEGORY",DmartSalesData[[#This Row],[sales]]&gt;=4000,"HIGH CATEGORY")</f>
        <v>LOW CATEGORY</v>
      </c>
      <c r="G13634" s="2">
        <v>0.06</v>
      </c>
      <c r="H13634" s="2">
        <f t="shared" ref="H13634:H13697" si="426">E13634*G13634</f>
        <v>65.254799999999989</v>
      </c>
      <c r="I13634" s="2">
        <f t="shared" ref="I13634:I13697" si="427">E13634-H13634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tr">
        <f>IF(AND(DmartSalesData[[#This Row],[profit]]&gt;=500,DmartSalesData[[#This Row],[sales]]&gt;=3000),"Good","Not Good")</f>
        <v>Not Good</v>
      </c>
      <c r="R13634" s="2">
        <f>YEAR(DmartSalesData[[#This Row],[order_date]])</f>
        <v>2023</v>
      </c>
    </row>
    <row r="13635" spans="1:18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 t="str" cm="1">
        <f t="array" ref="F13635">_xlfn.IFS(DmartSalesData[[#This Row],[sales]]&lt;2000,"LOW CATEGORY",DmartSalesData[[#This Row],[sales]]&lt;4000,"MEDIUM CATEGORY",DmartSalesData[[#This Row],[sales]]&gt;=4000,"HIGH CATEGORY")</f>
        <v>MEDIUM CATEGORY</v>
      </c>
      <c r="G13635" s="2">
        <v>0.06</v>
      </c>
      <c r="H13635" s="2">
        <f t="shared" si="426"/>
        <v>202.09139999999999</v>
      </c>
      <c r="I13635" s="2">
        <f t="shared" si="427"/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tr">
        <f>IF(AND(DmartSalesData[[#This Row],[profit]]&gt;=500,DmartSalesData[[#This Row],[sales]]&gt;=3000),"Good","Not Good")</f>
        <v>Not Good</v>
      </c>
      <c r="R13635" s="2">
        <f>YEAR(DmartSalesData[[#This Row],[order_date]])</f>
        <v>2024</v>
      </c>
    </row>
    <row r="13636" spans="1:18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 t="str" cm="1">
        <f t="array" ref="F13636">_xlfn.IFS(DmartSalesData[[#This Row],[sales]]&lt;2000,"LOW CATEGORY",DmartSalesData[[#This Row],[sales]]&lt;4000,"MEDIUM CATEGORY",DmartSalesData[[#This Row],[sales]]&gt;=4000,"HIGH CATEGORY")</f>
        <v>HIGH CATEGORY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tr">
        <f>IF(AND(DmartSalesData[[#This Row],[profit]]&gt;=500,DmartSalesData[[#This Row],[sales]]&gt;=3000),"Good","Not Good")</f>
        <v>Not Good</v>
      </c>
      <c r="R13636" s="2">
        <f>YEAR(DmartSalesData[[#This Row],[order_date]])</f>
        <v>2023</v>
      </c>
    </row>
    <row r="13637" spans="1:18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 t="str" cm="1">
        <f t="array" ref="F13637">_xlfn.IFS(DmartSalesData[[#This Row],[sales]]&lt;2000,"LOW CATEGORY",DmartSalesData[[#This Row],[sales]]&lt;4000,"MEDIUM CATEGORY",DmartSalesData[[#This Row],[sales]]&gt;=4000,"HIGH CATEGORY")</f>
        <v>LOW CATEGORY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tr">
        <f>IF(AND(DmartSalesData[[#This Row],[profit]]&gt;=500,DmartSalesData[[#This Row],[sales]]&gt;=3000),"Good","Not Good")</f>
        <v>Not Good</v>
      </c>
      <c r="R13637" s="2">
        <f>YEAR(DmartSalesData[[#This Row],[order_date]])</f>
        <v>2023</v>
      </c>
    </row>
    <row r="13638" spans="1:18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 t="str" cm="1">
        <f t="array" ref="F13638">_xlfn.IFS(DmartSalesData[[#This Row],[sales]]&lt;2000,"LOW CATEGORY",DmartSalesData[[#This Row],[sales]]&lt;4000,"MEDIUM CATEGORY",DmartSalesData[[#This Row],[sales]]&gt;=4000,"HIGH CATEGORY")</f>
        <v>HIGH CATEGORY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tr">
        <f>IF(AND(DmartSalesData[[#This Row],[profit]]&gt;=500,DmartSalesData[[#This Row],[sales]]&gt;=3000),"Good","Not Good")</f>
        <v>Good</v>
      </c>
      <c r="R13638" s="2">
        <f>YEAR(DmartSalesData[[#This Row],[order_date]])</f>
        <v>2023</v>
      </c>
    </row>
    <row r="13639" spans="1:18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 t="str" cm="1">
        <f t="array" ref="F13639">_xlfn.IFS(DmartSalesData[[#This Row],[sales]]&lt;2000,"LOW CATEGORY",DmartSalesData[[#This Row],[sales]]&lt;4000,"MEDIUM CATEGORY",DmartSalesData[[#This Row],[sales]]&gt;=4000,"HIGH CATEGORY")</f>
        <v>LOW CATEGORY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tr">
        <f>IF(AND(DmartSalesData[[#This Row],[profit]]&gt;=500,DmartSalesData[[#This Row],[sales]]&gt;=3000),"Good","Not Good")</f>
        <v>Not Good</v>
      </c>
      <c r="R13639" s="2">
        <f>YEAR(DmartSalesData[[#This Row],[order_date]])</f>
        <v>2023</v>
      </c>
    </row>
    <row r="13640" spans="1:18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 t="str" cm="1">
        <f t="array" ref="F13640">_xlfn.IFS(DmartSalesData[[#This Row],[sales]]&lt;2000,"LOW CATEGORY",DmartSalesData[[#This Row],[sales]]&lt;4000,"MEDIUM CATEGORY",DmartSalesData[[#This Row],[sales]]&gt;=4000,"HIGH CATEGORY")</f>
        <v>LOW CATEGORY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tr">
        <f>IF(AND(DmartSalesData[[#This Row],[profit]]&gt;=500,DmartSalesData[[#This Row],[sales]]&gt;=3000),"Good","Not Good")</f>
        <v>Not Good</v>
      </c>
      <c r="R13640" s="2">
        <f>YEAR(DmartSalesData[[#This Row],[order_date]])</f>
        <v>2024</v>
      </c>
    </row>
    <row r="13641" spans="1:18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 t="str" cm="1">
        <f t="array" ref="F13641">_xlfn.IFS(DmartSalesData[[#This Row],[sales]]&lt;2000,"LOW CATEGORY",DmartSalesData[[#This Row],[sales]]&lt;4000,"MEDIUM CATEGORY",DmartSalesData[[#This Row],[sales]]&gt;=4000,"HIGH CATEGORY")</f>
        <v>MEDIUM CATEGORY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tr">
        <f>IF(AND(DmartSalesData[[#This Row],[profit]]&gt;=500,DmartSalesData[[#This Row],[sales]]&gt;=3000),"Good","Not Good")</f>
        <v>Not Good</v>
      </c>
      <c r="R13641" s="2">
        <f>YEAR(DmartSalesData[[#This Row],[order_date]])</f>
        <v>2023</v>
      </c>
    </row>
    <row r="13642" spans="1:18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 t="str" cm="1">
        <f t="array" ref="F13642">_xlfn.IFS(DmartSalesData[[#This Row],[sales]]&lt;2000,"LOW CATEGORY",DmartSalesData[[#This Row],[sales]]&lt;4000,"MEDIUM CATEGORY",DmartSalesData[[#This Row],[sales]]&gt;=4000,"HIGH CATEGORY")</f>
        <v>MEDIUM CATEGORY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tr">
        <f>IF(AND(DmartSalesData[[#This Row],[profit]]&gt;=500,DmartSalesData[[#This Row],[sales]]&gt;=3000),"Good","Not Good")</f>
        <v>Not Good</v>
      </c>
      <c r="R13642" s="2">
        <f>YEAR(DmartSalesData[[#This Row],[order_date]])</f>
        <v>2024</v>
      </c>
    </row>
    <row r="13643" spans="1:18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 t="str" cm="1">
        <f t="array" ref="F13643">_xlfn.IFS(DmartSalesData[[#This Row],[sales]]&lt;2000,"LOW CATEGORY",DmartSalesData[[#This Row],[sales]]&lt;4000,"MEDIUM CATEGORY",DmartSalesData[[#This Row],[sales]]&gt;=4000,"HIGH CATEGORY")</f>
        <v>LOW CATEGORY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tr">
        <f>IF(AND(DmartSalesData[[#This Row],[profit]]&gt;=500,DmartSalesData[[#This Row],[sales]]&gt;=3000),"Good","Not Good")</f>
        <v>Not Good</v>
      </c>
      <c r="R13643" s="2">
        <f>YEAR(DmartSalesData[[#This Row],[order_date]])</f>
        <v>2024</v>
      </c>
    </row>
    <row r="13644" spans="1:18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 t="str" cm="1">
        <f t="array" ref="F13644">_xlfn.IFS(DmartSalesData[[#This Row],[sales]]&lt;2000,"LOW CATEGORY",DmartSalesData[[#This Row],[sales]]&lt;4000,"MEDIUM CATEGORY",DmartSalesData[[#This Row],[sales]]&gt;=4000,"HIGH CATEGORY")</f>
        <v>MEDIUM CATEGORY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tr">
        <f>IF(AND(DmartSalesData[[#This Row],[profit]]&gt;=500,DmartSalesData[[#This Row],[sales]]&gt;=3000),"Good","Not Good")</f>
        <v>Not Good</v>
      </c>
      <c r="R13644" s="2">
        <f>YEAR(DmartSalesData[[#This Row],[order_date]])</f>
        <v>2024</v>
      </c>
    </row>
    <row r="13645" spans="1:18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 t="str" cm="1">
        <f t="array" ref="F13645">_xlfn.IFS(DmartSalesData[[#This Row],[sales]]&lt;2000,"LOW CATEGORY",DmartSalesData[[#This Row],[sales]]&lt;4000,"MEDIUM CATEGORY",DmartSalesData[[#This Row],[sales]]&gt;=4000,"HIGH CATEGORY")</f>
        <v>LOW CATEGORY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tr">
        <f>IF(AND(DmartSalesData[[#This Row],[profit]]&gt;=500,DmartSalesData[[#This Row],[sales]]&gt;=3000),"Good","Not Good")</f>
        <v>Not Good</v>
      </c>
      <c r="R13645" s="2">
        <f>YEAR(DmartSalesData[[#This Row],[order_date]])</f>
        <v>2024</v>
      </c>
    </row>
    <row r="13646" spans="1:18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 t="str" cm="1">
        <f t="array" ref="F13646">_xlfn.IFS(DmartSalesData[[#This Row],[sales]]&lt;2000,"LOW CATEGORY",DmartSalesData[[#This Row],[sales]]&lt;4000,"MEDIUM CATEGORY",DmartSalesData[[#This Row],[sales]]&gt;=4000,"HIGH CATEGORY")</f>
        <v>MEDIUM CATEGORY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tr">
        <f>IF(AND(DmartSalesData[[#This Row],[profit]]&gt;=500,DmartSalesData[[#This Row],[sales]]&gt;=3000),"Good","Not Good")</f>
        <v>Not Good</v>
      </c>
      <c r="R13646" s="2">
        <f>YEAR(DmartSalesData[[#This Row],[order_date]])</f>
        <v>2023</v>
      </c>
    </row>
    <row r="13647" spans="1:18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 t="str" cm="1">
        <f t="array" ref="F13647">_xlfn.IFS(DmartSalesData[[#This Row],[sales]]&lt;2000,"LOW CATEGORY",DmartSalesData[[#This Row],[sales]]&lt;4000,"MEDIUM CATEGORY",DmartSalesData[[#This Row],[sales]]&gt;=4000,"HIGH CATEGORY")</f>
        <v>LOW CATEGORY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tr">
        <f>IF(AND(DmartSalesData[[#This Row],[profit]]&gt;=500,DmartSalesData[[#This Row],[sales]]&gt;=3000),"Good","Not Good")</f>
        <v>Not Good</v>
      </c>
      <c r="R13647" s="2">
        <f>YEAR(DmartSalesData[[#This Row],[order_date]])</f>
        <v>2023</v>
      </c>
    </row>
    <row r="13648" spans="1:18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 t="str" cm="1">
        <f t="array" ref="F13648">_xlfn.IFS(DmartSalesData[[#This Row],[sales]]&lt;2000,"LOW CATEGORY",DmartSalesData[[#This Row],[sales]]&lt;4000,"MEDIUM CATEGORY",DmartSalesData[[#This Row],[sales]]&gt;=4000,"HIGH CATEGORY")</f>
        <v>MEDIUM CATEGORY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tr">
        <f>IF(AND(DmartSalesData[[#This Row],[profit]]&gt;=500,DmartSalesData[[#This Row],[sales]]&gt;=3000),"Good","Not Good")</f>
        <v>Not Good</v>
      </c>
      <c r="R13648" s="2">
        <f>YEAR(DmartSalesData[[#This Row],[order_date]])</f>
        <v>2023</v>
      </c>
    </row>
    <row r="13649" spans="1:18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 t="str" cm="1">
        <f t="array" ref="F13649">_xlfn.IFS(DmartSalesData[[#This Row],[sales]]&lt;2000,"LOW CATEGORY",DmartSalesData[[#This Row],[sales]]&lt;4000,"MEDIUM CATEGORY",DmartSalesData[[#This Row],[sales]]&gt;=4000,"HIGH CATEGORY")</f>
        <v>MEDIUM CATEGORY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tr">
        <f>IF(AND(DmartSalesData[[#This Row],[profit]]&gt;=500,DmartSalesData[[#This Row],[sales]]&gt;=3000),"Good","Not Good")</f>
        <v>Not Good</v>
      </c>
      <c r="R13649" s="2">
        <f>YEAR(DmartSalesData[[#This Row],[order_date]])</f>
        <v>2023</v>
      </c>
    </row>
    <row r="13650" spans="1:18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 t="str" cm="1">
        <f t="array" ref="F13650">_xlfn.IFS(DmartSalesData[[#This Row],[sales]]&lt;2000,"LOW CATEGORY",DmartSalesData[[#This Row],[sales]]&lt;4000,"MEDIUM CATEGORY",DmartSalesData[[#This Row],[sales]]&gt;=4000,"HIGH CATEGORY")</f>
        <v>MEDIUM CATEGORY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tr">
        <f>IF(AND(DmartSalesData[[#This Row],[profit]]&gt;=500,DmartSalesData[[#This Row],[sales]]&gt;=3000),"Good","Not Good")</f>
        <v>Not Good</v>
      </c>
      <c r="R13650" s="2">
        <f>YEAR(DmartSalesData[[#This Row],[order_date]])</f>
        <v>2023</v>
      </c>
    </row>
    <row r="13651" spans="1:18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 t="str" cm="1">
        <f t="array" ref="F13651">_xlfn.IFS(DmartSalesData[[#This Row],[sales]]&lt;2000,"LOW CATEGORY",DmartSalesData[[#This Row],[sales]]&lt;4000,"MEDIUM CATEGORY",DmartSalesData[[#This Row],[sales]]&gt;=4000,"HIGH CATEGORY")</f>
        <v>MEDIUM CATEGORY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tr">
        <f>IF(AND(DmartSalesData[[#This Row],[profit]]&gt;=500,DmartSalesData[[#This Row],[sales]]&gt;=3000),"Good","Not Good")</f>
        <v>Not Good</v>
      </c>
      <c r="R13651" s="2">
        <f>YEAR(DmartSalesData[[#This Row],[order_date]])</f>
        <v>2024</v>
      </c>
    </row>
    <row r="13652" spans="1:18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 t="str" cm="1">
        <f t="array" ref="F13652">_xlfn.IFS(DmartSalesData[[#This Row],[sales]]&lt;2000,"LOW CATEGORY",DmartSalesData[[#This Row],[sales]]&lt;4000,"MEDIUM CATEGORY",DmartSalesData[[#This Row],[sales]]&gt;=4000,"HIGH CATEGORY")</f>
        <v>MEDIUM CATEGORY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tr">
        <f>IF(AND(DmartSalesData[[#This Row],[profit]]&gt;=500,DmartSalesData[[#This Row],[sales]]&gt;=3000),"Good","Not Good")</f>
        <v>Not Good</v>
      </c>
      <c r="R13652" s="2">
        <f>YEAR(DmartSalesData[[#This Row],[order_date]])</f>
        <v>2024</v>
      </c>
    </row>
    <row r="13653" spans="1:18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 t="str" cm="1">
        <f t="array" ref="F13653">_xlfn.IFS(DmartSalesData[[#This Row],[sales]]&lt;2000,"LOW CATEGORY",DmartSalesData[[#This Row],[sales]]&lt;4000,"MEDIUM CATEGORY",DmartSalesData[[#This Row],[sales]]&gt;=4000,"HIGH CATEGORY")</f>
        <v>MEDIUM CATEGORY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tr">
        <f>IF(AND(DmartSalesData[[#This Row],[profit]]&gt;=500,DmartSalesData[[#This Row],[sales]]&gt;=3000),"Good","Not Good")</f>
        <v>Not Good</v>
      </c>
      <c r="R13653" s="2">
        <f>YEAR(DmartSalesData[[#This Row],[order_date]])</f>
        <v>2023</v>
      </c>
    </row>
    <row r="13654" spans="1:18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 t="str" cm="1">
        <f t="array" ref="F13654">_xlfn.IFS(DmartSalesData[[#This Row],[sales]]&lt;2000,"LOW CATEGORY",DmartSalesData[[#This Row],[sales]]&lt;4000,"MEDIUM CATEGORY",DmartSalesData[[#This Row],[sales]]&gt;=4000,"HIGH CATEGORY")</f>
        <v>HIGH CATEGORY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tr">
        <f>IF(AND(DmartSalesData[[#This Row],[profit]]&gt;=500,DmartSalesData[[#This Row],[sales]]&gt;=3000),"Good","Not Good")</f>
        <v>Good</v>
      </c>
      <c r="R13654" s="2">
        <f>YEAR(DmartSalesData[[#This Row],[order_date]])</f>
        <v>2024</v>
      </c>
    </row>
    <row r="13655" spans="1:18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 t="str" cm="1">
        <f t="array" ref="F13655">_xlfn.IFS(DmartSalesData[[#This Row],[sales]]&lt;2000,"LOW CATEGORY",DmartSalesData[[#This Row],[sales]]&lt;4000,"MEDIUM CATEGORY",DmartSalesData[[#This Row],[sales]]&gt;=4000,"HIGH CATEGORY")</f>
        <v>MEDIUM CATEGORY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tr">
        <f>IF(AND(DmartSalesData[[#This Row],[profit]]&gt;=500,DmartSalesData[[#This Row],[sales]]&gt;=3000),"Good","Not Good")</f>
        <v>Good</v>
      </c>
      <c r="R13655" s="2">
        <f>YEAR(DmartSalesData[[#This Row],[order_date]])</f>
        <v>2023</v>
      </c>
    </row>
    <row r="13656" spans="1:18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 t="str" cm="1">
        <f t="array" ref="F13656">_xlfn.IFS(DmartSalesData[[#This Row],[sales]]&lt;2000,"LOW CATEGORY",DmartSalesData[[#This Row],[sales]]&lt;4000,"MEDIUM CATEGORY",DmartSalesData[[#This Row],[sales]]&gt;=4000,"HIGH CATEGORY")</f>
        <v>MEDIUM CATEGORY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tr">
        <f>IF(AND(DmartSalesData[[#This Row],[profit]]&gt;=500,DmartSalesData[[#This Row],[sales]]&gt;=3000),"Good","Not Good")</f>
        <v>Good</v>
      </c>
      <c r="R13656" s="2">
        <f>YEAR(DmartSalesData[[#This Row],[order_date]])</f>
        <v>2023</v>
      </c>
    </row>
    <row r="13657" spans="1:18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 t="str" cm="1">
        <f t="array" ref="F13657">_xlfn.IFS(DmartSalesData[[#This Row],[sales]]&lt;2000,"LOW CATEGORY",DmartSalesData[[#This Row],[sales]]&lt;4000,"MEDIUM CATEGORY",DmartSalesData[[#This Row],[sales]]&gt;=4000,"HIGH CATEGORY")</f>
        <v>MEDIUM CATEGORY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tr">
        <f>IF(AND(DmartSalesData[[#This Row],[profit]]&gt;=500,DmartSalesData[[#This Row],[sales]]&gt;=3000),"Good","Not Good")</f>
        <v>Good</v>
      </c>
      <c r="R13657" s="2">
        <f>YEAR(DmartSalesData[[#This Row],[order_date]])</f>
        <v>2023</v>
      </c>
    </row>
    <row r="13658" spans="1:18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 t="str" cm="1">
        <f t="array" ref="F13658">_xlfn.IFS(DmartSalesData[[#This Row],[sales]]&lt;2000,"LOW CATEGORY",DmartSalesData[[#This Row],[sales]]&lt;4000,"MEDIUM CATEGORY",DmartSalesData[[#This Row],[sales]]&gt;=4000,"HIGH CATEGORY")</f>
        <v>MEDIUM CATEGORY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tr">
        <f>IF(AND(DmartSalesData[[#This Row],[profit]]&gt;=500,DmartSalesData[[#This Row],[sales]]&gt;=3000),"Good","Not Good")</f>
        <v>Not Good</v>
      </c>
      <c r="R13658" s="2">
        <f>YEAR(DmartSalesData[[#This Row],[order_date]])</f>
        <v>2024</v>
      </c>
    </row>
    <row r="13659" spans="1:18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 t="str" cm="1">
        <f t="array" ref="F13659">_xlfn.IFS(DmartSalesData[[#This Row],[sales]]&lt;2000,"LOW CATEGORY",DmartSalesData[[#This Row],[sales]]&lt;4000,"MEDIUM CATEGORY",DmartSalesData[[#This Row],[sales]]&gt;=4000,"HIGH CATEGORY")</f>
        <v>LOW CATEGORY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tr">
        <f>IF(AND(DmartSalesData[[#This Row],[profit]]&gt;=500,DmartSalesData[[#This Row],[sales]]&gt;=3000),"Good","Not Good")</f>
        <v>Not Good</v>
      </c>
      <c r="R13659" s="2">
        <f>YEAR(DmartSalesData[[#This Row],[order_date]])</f>
        <v>2024</v>
      </c>
    </row>
    <row r="13660" spans="1:18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 t="str" cm="1">
        <f t="array" ref="F13660">_xlfn.IFS(DmartSalesData[[#This Row],[sales]]&lt;2000,"LOW CATEGORY",DmartSalesData[[#This Row],[sales]]&lt;4000,"MEDIUM CATEGORY",DmartSalesData[[#This Row],[sales]]&gt;=4000,"HIGH CATEGORY")</f>
        <v>MEDIUM CATEGORY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tr">
        <f>IF(AND(DmartSalesData[[#This Row],[profit]]&gt;=500,DmartSalesData[[#This Row],[sales]]&gt;=3000),"Good","Not Good")</f>
        <v>Good</v>
      </c>
      <c r="R13660" s="2">
        <f>YEAR(DmartSalesData[[#This Row],[order_date]])</f>
        <v>2023</v>
      </c>
    </row>
    <row r="13661" spans="1:18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 t="str" cm="1">
        <f t="array" ref="F13661">_xlfn.IFS(DmartSalesData[[#This Row],[sales]]&lt;2000,"LOW CATEGORY",DmartSalesData[[#This Row],[sales]]&lt;4000,"MEDIUM CATEGORY",DmartSalesData[[#This Row],[sales]]&gt;=4000,"HIGH CATEGORY")</f>
        <v>LOW CATEGORY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tr">
        <f>IF(AND(DmartSalesData[[#This Row],[profit]]&gt;=500,DmartSalesData[[#This Row],[sales]]&gt;=3000),"Good","Not Good")</f>
        <v>Not Good</v>
      </c>
      <c r="R13661" s="2">
        <f>YEAR(DmartSalesData[[#This Row],[order_date]])</f>
        <v>2023</v>
      </c>
    </row>
    <row r="13662" spans="1:18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 t="str" cm="1">
        <f t="array" ref="F13662">_xlfn.IFS(DmartSalesData[[#This Row],[sales]]&lt;2000,"LOW CATEGORY",DmartSalesData[[#This Row],[sales]]&lt;4000,"MEDIUM CATEGORY",DmartSalesData[[#This Row],[sales]]&gt;=4000,"HIGH CATEGORY")</f>
        <v>LOW CATEGORY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tr">
        <f>IF(AND(DmartSalesData[[#This Row],[profit]]&gt;=500,DmartSalesData[[#This Row],[sales]]&gt;=3000),"Good","Not Good")</f>
        <v>Not Good</v>
      </c>
      <c r="R13662" s="2">
        <f>YEAR(DmartSalesData[[#This Row],[order_date]])</f>
        <v>2024</v>
      </c>
    </row>
    <row r="13663" spans="1:18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 t="str" cm="1">
        <f t="array" ref="F13663">_xlfn.IFS(DmartSalesData[[#This Row],[sales]]&lt;2000,"LOW CATEGORY",DmartSalesData[[#This Row],[sales]]&lt;4000,"MEDIUM CATEGORY",DmartSalesData[[#This Row],[sales]]&gt;=4000,"HIGH CATEGORY")</f>
        <v>MEDIUM CATEGORY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tr">
        <f>IF(AND(DmartSalesData[[#This Row],[profit]]&gt;=500,DmartSalesData[[#This Row],[sales]]&gt;=3000),"Good","Not Good")</f>
        <v>Good</v>
      </c>
      <c r="R13663" s="2">
        <f>YEAR(DmartSalesData[[#This Row],[order_date]])</f>
        <v>2023</v>
      </c>
    </row>
    <row r="13664" spans="1:18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 t="str" cm="1">
        <f t="array" ref="F13664">_xlfn.IFS(DmartSalesData[[#This Row],[sales]]&lt;2000,"LOW CATEGORY",DmartSalesData[[#This Row],[sales]]&lt;4000,"MEDIUM CATEGORY",DmartSalesData[[#This Row],[sales]]&gt;=4000,"HIGH CATEGORY")</f>
        <v>LOW CATEGORY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tr">
        <f>IF(AND(DmartSalesData[[#This Row],[profit]]&gt;=500,DmartSalesData[[#This Row],[sales]]&gt;=3000),"Good","Not Good")</f>
        <v>Not Good</v>
      </c>
      <c r="R13664" s="2">
        <f>YEAR(DmartSalesData[[#This Row],[order_date]])</f>
        <v>2023</v>
      </c>
    </row>
    <row r="13665" spans="1:18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 t="str" cm="1">
        <f t="array" ref="F13665">_xlfn.IFS(DmartSalesData[[#This Row],[sales]]&lt;2000,"LOW CATEGORY",DmartSalesData[[#This Row],[sales]]&lt;4000,"MEDIUM CATEGORY",DmartSalesData[[#This Row],[sales]]&gt;=4000,"HIGH CATEGORY")</f>
        <v>HIGH CATEGORY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tr">
        <f>IF(AND(DmartSalesData[[#This Row],[profit]]&gt;=500,DmartSalesData[[#This Row],[sales]]&gt;=3000),"Good","Not Good")</f>
        <v>Not Good</v>
      </c>
      <c r="R13665" s="2">
        <f>YEAR(DmartSalesData[[#This Row],[order_date]])</f>
        <v>2024</v>
      </c>
    </row>
    <row r="13666" spans="1:18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 t="str" cm="1">
        <f t="array" ref="F13666">_xlfn.IFS(DmartSalesData[[#This Row],[sales]]&lt;2000,"LOW CATEGORY",DmartSalesData[[#This Row],[sales]]&lt;4000,"MEDIUM CATEGORY",DmartSalesData[[#This Row],[sales]]&gt;=4000,"HIGH CATEGORY")</f>
        <v>MEDIUM CATEGORY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tr">
        <f>IF(AND(DmartSalesData[[#This Row],[profit]]&gt;=500,DmartSalesData[[#This Row],[sales]]&gt;=3000),"Good","Not Good")</f>
        <v>Good</v>
      </c>
      <c r="R13666" s="2">
        <f>YEAR(DmartSalesData[[#This Row],[order_date]])</f>
        <v>2024</v>
      </c>
    </row>
    <row r="13667" spans="1:18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 t="str" cm="1">
        <f t="array" ref="F13667">_xlfn.IFS(DmartSalesData[[#This Row],[sales]]&lt;2000,"LOW CATEGORY",DmartSalesData[[#This Row],[sales]]&lt;4000,"MEDIUM CATEGORY",DmartSalesData[[#This Row],[sales]]&gt;=4000,"HIGH CATEGORY")</f>
        <v>MEDIUM CATEGORY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tr">
        <f>IF(AND(DmartSalesData[[#This Row],[profit]]&gt;=500,DmartSalesData[[#This Row],[sales]]&gt;=3000),"Good","Not Good")</f>
        <v>Not Good</v>
      </c>
      <c r="R13667" s="2">
        <f>YEAR(DmartSalesData[[#This Row],[order_date]])</f>
        <v>2024</v>
      </c>
    </row>
    <row r="13668" spans="1:18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 t="str" cm="1">
        <f t="array" ref="F13668">_xlfn.IFS(DmartSalesData[[#This Row],[sales]]&lt;2000,"LOW CATEGORY",DmartSalesData[[#This Row],[sales]]&lt;4000,"MEDIUM CATEGORY",DmartSalesData[[#This Row],[sales]]&gt;=4000,"HIGH CATEGORY")</f>
        <v>LOW CATEGORY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tr">
        <f>IF(AND(DmartSalesData[[#This Row],[profit]]&gt;=500,DmartSalesData[[#This Row],[sales]]&gt;=3000),"Good","Not Good")</f>
        <v>Not Good</v>
      </c>
      <c r="R13668" s="2">
        <f>YEAR(DmartSalesData[[#This Row],[order_date]])</f>
        <v>2024</v>
      </c>
    </row>
    <row r="13669" spans="1:18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 t="str" cm="1">
        <f t="array" ref="F13669">_xlfn.IFS(DmartSalesData[[#This Row],[sales]]&lt;2000,"LOW CATEGORY",DmartSalesData[[#This Row],[sales]]&lt;4000,"MEDIUM CATEGORY",DmartSalesData[[#This Row],[sales]]&gt;=4000,"HIGH CATEGORY")</f>
        <v>MEDIUM CATEGORY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tr">
        <f>IF(AND(DmartSalesData[[#This Row],[profit]]&gt;=500,DmartSalesData[[#This Row],[sales]]&gt;=3000),"Good","Not Good")</f>
        <v>Not Good</v>
      </c>
      <c r="R13669" s="2">
        <f>YEAR(DmartSalesData[[#This Row],[order_date]])</f>
        <v>2024</v>
      </c>
    </row>
    <row r="13670" spans="1:18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 t="str" cm="1">
        <f t="array" ref="F13670">_xlfn.IFS(DmartSalesData[[#This Row],[sales]]&lt;2000,"LOW CATEGORY",DmartSalesData[[#This Row],[sales]]&lt;4000,"MEDIUM CATEGORY",DmartSalesData[[#This Row],[sales]]&gt;=4000,"HIGH CATEGORY")</f>
        <v>MEDIUM CATEGORY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tr">
        <f>IF(AND(DmartSalesData[[#This Row],[profit]]&gt;=500,DmartSalesData[[#This Row],[sales]]&gt;=3000),"Good","Not Good")</f>
        <v>Not Good</v>
      </c>
      <c r="R13670" s="2">
        <f>YEAR(DmartSalesData[[#This Row],[order_date]])</f>
        <v>2024</v>
      </c>
    </row>
    <row r="13671" spans="1:18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 t="str" cm="1">
        <f t="array" ref="F13671">_xlfn.IFS(DmartSalesData[[#This Row],[sales]]&lt;2000,"LOW CATEGORY",DmartSalesData[[#This Row],[sales]]&lt;4000,"MEDIUM CATEGORY",DmartSalesData[[#This Row],[sales]]&gt;=4000,"HIGH CATEGORY")</f>
        <v>LOW CATEGORY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tr">
        <f>IF(AND(DmartSalesData[[#This Row],[profit]]&gt;=500,DmartSalesData[[#This Row],[sales]]&gt;=3000),"Good","Not Good")</f>
        <v>Not Good</v>
      </c>
      <c r="R13671" s="2">
        <f>YEAR(DmartSalesData[[#This Row],[order_date]])</f>
        <v>2024</v>
      </c>
    </row>
    <row r="13672" spans="1:18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 t="str" cm="1">
        <f t="array" ref="F13672">_xlfn.IFS(DmartSalesData[[#This Row],[sales]]&lt;2000,"LOW CATEGORY",DmartSalesData[[#This Row],[sales]]&lt;4000,"MEDIUM CATEGORY",DmartSalesData[[#This Row],[sales]]&gt;=4000,"HIGH CATEGORY")</f>
        <v>HIGH CATEGORY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tr">
        <f>IF(AND(DmartSalesData[[#This Row],[profit]]&gt;=500,DmartSalesData[[#This Row],[sales]]&gt;=3000),"Good","Not Good")</f>
        <v>Good</v>
      </c>
      <c r="R13672" s="2">
        <f>YEAR(DmartSalesData[[#This Row],[order_date]])</f>
        <v>2024</v>
      </c>
    </row>
    <row r="13673" spans="1:18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 t="str" cm="1">
        <f t="array" ref="F13673">_xlfn.IFS(DmartSalesData[[#This Row],[sales]]&lt;2000,"LOW CATEGORY",DmartSalesData[[#This Row],[sales]]&lt;4000,"MEDIUM CATEGORY",DmartSalesData[[#This Row],[sales]]&gt;=4000,"HIGH CATEGORY")</f>
        <v>LOW CATEGORY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tr">
        <f>IF(AND(DmartSalesData[[#This Row],[profit]]&gt;=500,DmartSalesData[[#This Row],[sales]]&gt;=3000),"Good","Not Good")</f>
        <v>Not Good</v>
      </c>
      <c r="R13673" s="2">
        <f>YEAR(DmartSalesData[[#This Row],[order_date]])</f>
        <v>2024</v>
      </c>
    </row>
    <row r="13674" spans="1:18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 t="str" cm="1">
        <f t="array" ref="F13674">_xlfn.IFS(DmartSalesData[[#This Row],[sales]]&lt;2000,"LOW CATEGORY",DmartSalesData[[#This Row],[sales]]&lt;4000,"MEDIUM CATEGORY",DmartSalesData[[#This Row],[sales]]&gt;=4000,"HIGH CATEGORY")</f>
        <v>MEDIUM CATEGORY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tr">
        <f>IF(AND(DmartSalesData[[#This Row],[profit]]&gt;=500,DmartSalesData[[#This Row],[sales]]&gt;=3000),"Good","Not Good")</f>
        <v>Good</v>
      </c>
      <c r="R13674" s="2">
        <f>YEAR(DmartSalesData[[#This Row],[order_date]])</f>
        <v>2023</v>
      </c>
    </row>
    <row r="13675" spans="1:18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 t="str" cm="1">
        <f t="array" ref="F13675">_xlfn.IFS(DmartSalesData[[#This Row],[sales]]&lt;2000,"LOW CATEGORY",DmartSalesData[[#This Row],[sales]]&lt;4000,"MEDIUM CATEGORY",DmartSalesData[[#This Row],[sales]]&gt;=4000,"HIGH CATEGORY")</f>
        <v>HIGH CATEGORY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tr">
        <f>IF(AND(DmartSalesData[[#This Row],[profit]]&gt;=500,DmartSalesData[[#This Row],[sales]]&gt;=3000),"Good","Not Good")</f>
        <v>Good</v>
      </c>
      <c r="R13675" s="2">
        <f>YEAR(DmartSalesData[[#This Row],[order_date]])</f>
        <v>2023</v>
      </c>
    </row>
    <row r="13676" spans="1:18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 t="str" cm="1">
        <f t="array" ref="F13676">_xlfn.IFS(DmartSalesData[[#This Row],[sales]]&lt;2000,"LOW CATEGORY",DmartSalesData[[#This Row],[sales]]&lt;4000,"MEDIUM CATEGORY",DmartSalesData[[#This Row],[sales]]&gt;=4000,"HIGH CATEGORY")</f>
        <v>HIGH CATEGORY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tr">
        <f>IF(AND(DmartSalesData[[#This Row],[profit]]&gt;=500,DmartSalesData[[#This Row],[sales]]&gt;=3000),"Good","Not Good")</f>
        <v>Good</v>
      </c>
      <c r="R13676" s="2">
        <f>YEAR(DmartSalesData[[#This Row],[order_date]])</f>
        <v>2023</v>
      </c>
    </row>
    <row r="13677" spans="1:18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 t="str" cm="1">
        <f t="array" ref="F13677">_xlfn.IFS(DmartSalesData[[#This Row],[sales]]&lt;2000,"LOW CATEGORY",DmartSalesData[[#This Row],[sales]]&lt;4000,"MEDIUM CATEGORY",DmartSalesData[[#This Row],[sales]]&gt;=4000,"HIGH CATEGORY")</f>
        <v>MEDIUM CATEGORY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tr">
        <f>IF(AND(DmartSalesData[[#This Row],[profit]]&gt;=500,DmartSalesData[[#This Row],[sales]]&gt;=3000),"Good","Not Good")</f>
        <v>Not Good</v>
      </c>
      <c r="R13677" s="2">
        <f>YEAR(DmartSalesData[[#This Row],[order_date]])</f>
        <v>2024</v>
      </c>
    </row>
    <row r="13678" spans="1:18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 t="str" cm="1">
        <f t="array" ref="F13678">_xlfn.IFS(DmartSalesData[[#This Row],[sales]]&lt;2000,"LOW CATEGORY",DmartSalesData[[#This Row],[sales]]&lt;4000,"MEDIUM CATEGORY",DmartSalesData[[#This Row],[sales]]&gt;=4000,"HIGH CATEGORY")</f>
        <v>MEDIUM CATEGORY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tr">
        <f>IF(AND(DmartSalesData[[#This Row],[profit]]&gt;=500,DmartSalesData[[#This Row],[sales]]&gt;=3000),"Good","Not Good")</f>
        <v>Not Good</v>
      </c>
      <c r="R13678" s="2">
        <f>YEAR(DmartSalesData[[#This Row],[order_date]])</f>
        <v>2024</v>
      </c>
    </row>
    <row r="13679" spans="1:18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 t="str" cm="1">
        <f t="array" ref="F13679">_xlfn.IFS(DmartSalesData[[#This Row],[sales]]&lt;2000,"LOW CATEGORY",DmartSalesData[[#This Row],[sales]]&lt;4000,"MEDIUM CATEGORY",DmartSalesData[[#This Row],[sales]]&gt;=4000,"HIGH CATEGORY")</f>
        <v>HIGH CATEGORY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tr">
        <f>IF(AND(DmartSalesData[[#This Row],[profit]]&gt;=500,DmartSalesData[[#This Row],[sales]]&gt;=3000),"Good","Not Good")</f>
        <v>Good</v>
      </c>
      <c r="R13679" s="2">
        <f>YEAR(DmartSalesData[[#This Row],[order_date]])</f>
        <v>2023</v>
      </c>
    </row>
    <row r="13680" spans="1:18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 t="str" cm="1">
        <f t="array" ref="F13680">_xlfn.IFS(DmartSalesData[[#This Row],[sales]]&lt;2000,"LOW CATEGORY",DmartSalesData[[#This Row],[sales]]&lt;4000,"MEDIUM CATEGORY",DmartSalesData[[#This Row],[sales]]&gt;=4000,"HIGH CATEGORY")</f>
        <v>HIGH CATEGORY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tr">
        <f>IF(AND(DmartSalesData[[#This Row],[profit]]&gt;=500,DmartSalesData[[#This Row],[sales]]&gt;=3000),"Good","Not Good")</f>
        <v>Good</v>
      </c>
      <c r="R13680" s="2">
        <f>YEAR(DmartSalesData[[#This Row],[order_date]])</f>
        <v>2023</v>
      </c>
    </row>
    <row r="13681" spans="1:18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 t="str" cm="1">
        <f t="array" ref="F13681">_xlfn.IFS(DmartSalesData[[#This Row],[sales]]&lt;2000,"LOW CATEGORY",DmartSalesData[[#This Row],[sales]]&lt;4000,"MEDIUM CATEGORY",DmartSalesData[[#This Row],[sales]]&gt;=4000,"HIGH CATEGORY")</f>
        <v>MEDIUM CATEGORY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tr">
        <f>IF(AND(DmartSalesData[[#This Row],[profit]]&gt;=500,DmartSalesData[[#This Row],[sales]]&gt;=3000),"Good","Not Good")</f>
        <v>Good</v>
      </c>
      <c r="R13681" s="2">
        <f>YEAR(DmartSalesData[[#This Row],[order_date]])</f>
        <v>2023</v>
      </c>
    </row>
    <row r="13682" spans="1:18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 t="str" cm="1">
        <f t="array" ref="F13682">_xlfn.IFS(DmartSalesData[[#This Row],[sales]]&lt;2000,"LOW CATEGORY",DmartSalesData[[#This Row],[sales]]&lt;4000,"MEDIUM CATEGORY",DmartSalesData[[#This Row],[sales]]&gt;=4000,"HIGH CATEGORY")</f>
        <v>MEDIUM CATEGORY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tr">
        <f>IF(AND(DmartSalesData[[#This Row],[profit]]&gt;=500,DmartSalesData[[#This Row],[sales]]&gt;=3000),"Good","Not Good")</f>
        <v>Good</v>
      </c>
      <c r="R13682" s="2">
        <f>YEAR(DmartSalesData[[#This Row],[order_date]])</f>
        <v>2024</v>
      </c>
    </row>
    <row r="13683" spans="1:18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 t="str" cm="1">
        <f t="array" ref="F13683">_xlfn.IFS(DmartSalesData[[#This Row],[sales]]&lt;2000,"LOW CATEGORY",DmartSalesData[[#This Row],[sales]]&lt;4000,"MEDIUM CATEGORY",DmartSalesData[[#This Row],[sales]]&gt;=4000,"HIGH CATEGORY")</f>
        <v>MEDIUM CATEGORY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tr">
        <f>IF(AND(DmartSalesData[[#This Row],[profit]]&gt;=500,DmartSalesData[[#This Row],[sales]]&gt;=3000),"Good","Not Good")</f>
        <v>Not Good</v>
      </c>
      <c r="R13683" s="2">
        <f>YEAR(DmartSalesData[[#This Row],[order_date]])</f>
        <v>2024</v>
      </c>
    </row>
    <row r="13684" spans="1:18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 t="str" cm="1">
        <f t="array" ref="F13684">_xlfn.IFS(DmartSalesData[[#This Row],[sales]]&lt;2000,"LOW CATEGORY",DmartSalesData[[#This Row],[sales]]&lt;4000,"MEDIUM CATEGORY",DmartSalesData[[#This Row],[sales]]&gt;=4000,"HIGH CATEGORY")</f>
        <v>LOW CATEGORY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tr">
        <f>IF(AND(DmartSalesData[[#This Row],[profit]]&gt;=500,DmartSalesData[[#This Row],[sales]]&gt;=3000),"Good","Not Good")</f>
        <v>Not Good</v>
      </c>
      <c r="R13684" s="2">
        <f>YEAR(DmartSalesData[[#This Row],[order_date]])</f>
        <v>2023</v>
      </c>
    </row>
    <row r="13685" spans="1:18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 t="str" cm="1">
        <f t="array" ref="F13685">_xlfn.IFS(DmartSalesData[[#This Row],[sales]]&lt;2000,"LOW CATEGORY",DmartSalesData[[#This Row],[sales]]&lt;4000,"MEDIUM CATEGORY",DmartSalesData[[#This Row],[sales]]&gt;=4000,"HIGH CATEGORY")</f>
        <v>LOW CATEGORY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tr">
        <f>IF(AND(DmartSalesData[[#This Row],[profit]]&gt;=500,DmartSalesData[[#This Row],[sales]]&gt;=3000),"Good","Not Good")</f>
        <v>Not Good</v>
      </c>
      <c r="R13685" s="2">
        <f>YEAR(DmartSalesData[[#This Row],[order_date]])</f>
        <v>2023</v>
      </c>
    </row>
    <row r="13686" spans="1:18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 t="str" cm="1">
        <f t="array" ref="F13686">_xlfn.IFS(DmartSalesData[[#This Row],[sales]]&lt;2000,"LOW CATEGORY",DmartSalesData[[#This Row],[sales]]&lt;4000,"MEDIUM CATEGORY",DmartSalesData[[#This Row],[sales]]&gt;=4000,"HIGH CATEGORY")</f>
        <v>MEDIUM CATEGORY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tr">
        <f>IF(AND(DmartSalesData[[#This Row],[profit]]&gt;=500,DmartSalesData[[#This Row],[sales]]&gt;=3000),"Good","Not Good")</f>
        <v>Good</v>
      </c>
      <c r="R13686" s="2">
        <f>YEAR(DmartSalesData[[#This Row],[order_date]])</f>
        <v>2023</v>
      </c>
    </row>
    <row r="13687" spans="1:18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 t="str" cm="1">
        <f t="array" ref="F13687">_xlfn.IFS(DmartSalesData[[#This Row],[sales]]&lt;2000,"LOW CATEGORY",DmartSalesData[[#This Row],[sales]]&lt;4000,"MEDIUM CATEGORY",DmartSalesData[[#This Row],[sales]]&gt;=4000,"HIGH CATEGORY")</f>
        <v>MEDIUM CATEGORY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tr">
        <f>IF(AND(DmartSalesData[[#This Row],[profit]]&gt;=500,DmartSalesData[[#This Row],[sales]]&gt;=3000),"Good","Not Good")</f>
        <v>Not Good</v>
      </c>
      <c r="R13687" s="2">
        <f>YEAR(DmartSalesData[[#This Row],[order_date]])</f>
        <v>2024</v>
      </c>
    </row>
    <row r="13688" spans="1:18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 t="str" cm="1">
        <f t="array" ref="F13688">_xlfn.IFS(DmartSalesData[[#This Row],[sales]]&lt;2000,"LOW CATEGORY",DmartSalesData[[#This Row],[sales]]&lt;4000,"MEDIUM CATEGORY",DmartSalesData[[#This Row],[sales]]&gt;=4000,"HIGH CATEGORY")</f>
        <v>MEDIUM CATEGORY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tr">
        <f>IF(AND(DmartSalesData[[#This Row],[profit]]&gt;=500,DmartSalesData[[#This Row],[sales]]&gt;=3000),"Good","Not Good")</f>
        <v>Good</v>
      </c>
      <c r="R13688" s="2">
        <f>YEAR(DmartSalesData[[#This Row],[order_date]])</f>
        <v>2023</v>
      </c>
    </row>
    <row r="13689" spans="1:18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 t="str" cm="1">
        <f t="array" ref="F13689">_xlfn.IFS(DmartSalesData[[#This Row],[sales]]&lt;2000,"LOW CATEGORY",DmartSalesData[[#This Row],[sales]]&lt;4000,"MEDIUM CATEGORY",DmartSalesData[[#This Row],[sales]]&gt;=4000,"HIGH CATEGORY")</f>
        <v>MEDIUM CATEGORY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tr">
        <f>IF(AND(DmartSalesData[[#This Row],[profit]]&gt;=500,DmartSalesData[[#This Row],[sales]]&gt;=3000),"Good","Not Good")</f>
        <v>Not Good</v>
      </c>
      <c r="R13689" s="2">
        <f>YEAR(DmartSalesData[[#This Row],[order_date]])</f>
        <v>2023</v>
      </c>
    </row>
    <row r="13690" spans="1:18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 t="str" cm="1">
        <f t="array" ref="F13690">_xlfn.IFS(DmartSalesData[[#This Row],[sales]]&lt;2000,"LOW CATEGORY",DmartSalesData[[#This Row],[sales]]&lt;4000,"MEDIUM CATEGORY",DmartSalesData[[#This Row],[sales]]&gt;=4000,"HIGH CATEGORY")</f>
        <v>MEDIUM CATEGORY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tr">
        <f>IF(AND(DmartSalesData[[#This Row],[profit]]&gt;=500,DmartSalesData[[#This Row],[sales]]&gt;=3000),"Good","Not Good")</f>
        <v>Not Good</v>
      </c>
      <c r="R13690" s="2">
        <f>YEAR(DmartSalesData[[#This Row],[order_date]])</f>
        <v>2023</v>
      </c>
    </row>
    <row r="13691" spans="1:18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 t="str" cm="1">
        <f t="array" ref="F13691">_xlfn.IFS(DmartSalesData[[#This Row],[sales]]&lt;2000,"LOW CATEGORY",DmartSalesData[[#This Row],[sales]]&lt;4000,"MEDIUM CATEGORY",DmartSalesData[[#This Row],[sales]]&gt;=4000,"HIGH CATEGORY")</f>
        <v>LOW CATEGORY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tr">
        <f>IF(AND(DmartSalesData[[#This Row],[profit]]&gt;=500,DmartSalesData[[#This Row],[sales]]&gt;=3000),"Good","Not Good")</f>
        <v>Not Good</v>
      </c>
      <c r="R13691" s="2">
        <f>YEAR(DmartSalesData[[#This Row],[order_date]])</f>
        <v>2024</v>
      </c>
    </row>
    <row r="13692" spans="1:18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 t="str" cm="1">
        <f t="array" ref="F13692">_xlfn.IFS(DmartSalesData[[#This Row],[sales]]&lt;2000,"LOW CATEGORY",DmartSalesData[[#This Row],[sales]]&lt;4000,"MEDIUM CATEGORY",DmartSalesData[[#This Row],[sales]]&gt;=4000,"HIGH CATEGORY")</f>
        <v>MEDIUM CATEGORY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tr">
        <f>IF(AND(DmartSalesData[[#This Row],[profit]]&gt;=500,DmartSalesData[[#This Row],[sales]]&gt;=3000),"Good","Not Good")</f>
        <v>Good</v>
      </c>
      <c r="R13692" s="2">
        <f>YEAR(DmartSalesData[[#This Row],[order_date]])</f>
        <v>2024</v>
      </c>
    </row>
    <row r="13693" spans="1:18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 t="str" cm="1">
        <f t="array" ref="F13693">_xlfn.IFS(DmartSalesData[[#This Row],[sales]]&lt;2000,"LOW CATEGORY",DmartSalesData[[#This Row],[sales]]&lt;4000,"MEDIUM CATEGORY",DmartSalesData[[#This Row],[sales]]&gt;=4000,"HIGH CATEGORY")</f>
        <v>HIGH CATEGORY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tr">
        <f>IF(AND(DmartSalesData[[#This Row],[profit]]&gt;=500,DmartSalesData[[#This Row],[sales]]&gt;=3000),"Good","Not Good")</f>
        <v>Good</v>
      </c>
      <c r="R13693" s="2">
        <f>YEAR(DmartSalesData[[#This Row],[order_date]])</f>
        <v>2023</v>
      </c>
    </row>
    <row r="13694" spans="1:18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 t="str" cm="1">
        <f t="array" ref="F13694">_xlfn.IFS(DmartSalesData[[#This Row],[sales]]&lt;2000,"LOW CATEGORY",DmartSalesData[[#This Row],[sales]]&lt;4000,"MEDIUM CATEGORY",DmartSalesData[[#This Row],[sales]]&gt;=4000,"HIGH CATEGORY")</f>
        <v>MEDIUM CATEGORY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tr">
        <f>IF(AND(DmartSalesData[[#This Row],[profit]]&gt;=500,DmartSalesData[[#This Row],[sales]]&gt;=3000),"Good","Not Good")</f>
        <v>Not Good</v>
      </c>
      <c r="R13694" s="2">
        <f>YEAR(DmartSalesData[[#This Row],[order_date]])</f>
        <v>2023</v>
      </c>
    </row>
    <row r="13695" spans="1:18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 t="str" cm="1">
        <f t="array" ref="F13695">_xlfn.IFS(DmartSalesData[[#This Row],[sales]]&lt;2000,"LOW CATEGORY",DmartSalesData[[#This Row],[sales]]&lt;4000,"MEDIUM CATEGORY",DmartSalesData[[#This Row],[sales]]&gt;=4000,"HIGH CATEGORY")</f>
        <v>LOW CATEGORY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tr">
        <f>IF(AND(DmartSalesData[[#This Row],[profit]]&gt;=500,DmartSalesData[[#This Row],[sales]]&gt;=3000),"Good","Not Good")</f>
        <v>Not Good</v>
      </c>
      <c r="R13695" s="2">
        <f>YEAR(DmartSalesData[[#This Row],[order_date]])</f>
        <v>2024</v>
      </c>
    </row>
    <row r="13696" spans="1:18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 t="str" cm="1">
        <f t="array" ref="F13696">_xlfn.IFS(DmartSalesData[[#This Row],[sales]]&lt;2000,"LOW CATEGORY",DmartSalesData[[#This Row],[sales]]&lt;4000,"MEDIUM CATEGORY",DmartSalesData[[#This Row],[sales]]&gt;=4000,"HIGH CATEGORY")</f>
        <v>MEDIUM CATEGORY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tr">
        <f>IF(AND(DmartSalesData[[#This Row],[profit]]&gt;=500,DmartSalesData[[#This Row],[sales]]&gt;=3000),"Good","Not Good")</f>
        <v>Not Good</v>
      </c>
      <c r="R13696" s="2">
        <f>YEAR(DmartSalesData[[#This Row],[order_date]])</f>
        <v>2023</v>
      </c>
    </row>
    <row r="13697" spans="1:18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 t="str" cm="1">
        <f t="array" ref="F13697">_xlfn.IFS(DmartSalesData[[#This Row],[sales]]&lt;2000,"LOW CATEGORY",DmartSalesData[[#This Row],[sales]]&lt;4000,"MEDIUM CATEGORY",DmartSalesData[[#This Row],[sales]]&gt;=4000,"HIGH CATEGORY")</f>
        <v>HIGH CATEGORY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tr">
        <f>IF(AND(DmartSalesData[[#This Row],[profit]]&gt;=500,DmartSalesData[[#This Row],[sales]]&gt;=3000),"Good","Not Good")</f>
        <v>Good</v>
      </c>
      <c r="R13697" s="2">
        <f>YEAR(DmartSalesData[[#This Row],[order_date]])</f>
        <v>2023</v>
      </c>
    </row>
    <row r="13698" spans="1:18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 t="str" cm="1">
        <f t="array" ref="F13698">_xlfn.IFS(DmartSalesData[[#This Row],[sales]]&lt;2000,"LOW CATEGORY",DmartSalesData[[#This Row],[sales]]&lt;4000,"MEDIUM CATEGORY",DmartSalesData[[#This Row],[sales]]&gt;=4000,"HIGH CATEGORY")</f>
        <v>MEDIUM CATEGORY</v>
      </c>
      <c r="G13698" s="2">
        <v>0.28000000000000003</v>
      </c>
      <c r="H13698" s="2">
        <f t="shared" ref="H13698:H13761" si="428">E13698*G13698</f>
        <v>838.82680000000005</v>
      </c>
      <c r="I13698" s="2">
        <f t="shared" ref="I13698:I13761" si="429">E13698-H13698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tr">
        <f>IF(AND(DmartSalesData[[#This Row],[profit]]&gt;=500,DmartSalesData[[#This Row],[sales]]&gt;=3000),"Good","Not Good")</f>
        <v>Not Good</v>
      </c>
      <c r="R13698" s="2">
        <f>YEAR(DmartSalesData[[#This Row],[order_date]])</f>
        <v>2024</v>
      </c>
    </row>
    <row r="13699" spans="1:18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 t="str" cm="1">
        <f t="array" ref="F13699">_xlfn.IFS(DmartSalesData[[#This Row],[sales]]&lt;2000,"LOW CATEGORY",DmartSalesData[[#This Row],[sales]]&lt;4000,"MEDIUM CATEGORY",DmartSalesData[[#This Row],[sales]]&gt;=4000,"HIGH CATEGORY")</f>
        <v>MEDIUM CATEGORY</v>
      </c>
      <c r="G13699" s="2">
        <v>0.49</v>
      </c>
      <c r="H13699" s="2">
        <f t="shared" si="428"/>
        <v>1104.4060999999999</v>
      </c>
      <c r="I13699" s="2">
        <f t="shared" si="429"/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tr">
        <f>IF(AND(DmartSalesData[[#This Row],[profit]]&gt;=500,DmartSalesData[[#This Row],[sales]]&gt;=3000),"Good","Not Good")</f>
        <v>Not Good</v>
      </c>
      <c r="R13699" s="2">
        <f>YEAR(DmartSalesData[[#This Row],[order_date]])</f>
        <v>2023</v>
      </c>
    </row>
    <row r="13700" spans="1:18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 t="str" cm="1">
        <f t="array" ref="F13700">_xlfn.IFS(DmartSalesData[[#This Row],[sales]]&lt;2000,"LOW CATEGORY",DmartSalesData[[#This Row],[sales]]&lt;4000,"MEDIUM CATEGORY",DmartSalesData[[#This Row],[sales]]&gt;=4000,"HIGH CATEGORY")</f>
        <v>LOW CATEGORY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tr">
        <f>IF(AND(DmartSalesData[[#This Row],[profit]]&gt;=500,DmartSalesData[[#This Row],[sales]]&gt;=3000),"Good","Not Good")</f>
        <v>Not Good</v>
      </c>
      <c r="R13700" s="2">
        <f>YEAR(DmartSalesData[[#This Row],[order_date]])</f>
        <v>2023</v>
      </c>
    </row>
    <row r="13701" spans="1:18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 t="str" cm="1">
        <f t="array" ref="F13701">_xlfn.IFS(DmartSalesData[[#This Row],[sales]]&lt;2000,"LOW CATEGORY",DmartSalesData[[#This Row],[sales]]&lt;4000,"MEDIUM CATEGORY",DmartSalesData[[#This Row],[sales]]&gt;=4000,"HIGH CATEGORY")</f>
        <v>LOW CATEGORY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tr">
        <f>IF(AND(DmartSalesData[[#This Row],[profit]]&gt;=500,DmartSalesData[[#This Row],[sales]]&gt;=3000),"Good","Not Good")</f>
        <v>Not Good</v>
      </c>
      <c r="R13701" s="2">
        <f>YEAR(DmartSalesData[[#This Row],[order_date]])</f>
        <v>2024</v>
      </c>
    </row>
    <row r="13702" spans="1:18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 t="str" cm="1">
        <f t="array" ref="F13702">_xlfn.IFS(DmartSalesData[[#This Row],[sales]]&lt;2000,"LOW CATEGORY",DmartSalesData[[#This Row],[sales]]&lt;4000,"MEDIUM CATEGORY",DmartSalesData[[#This Row],[sales]]&gt;=4000,"HIGH CATEGORY")</f>
        <v>LOW CATEGORY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tr">
        <f>IF(AND(DmartSalesData[[#This Row],[profit]]&gt;=500,DmartSalesData[[#This Row],[sales]]&gt;=3000),"Good","Not Good")</f>
        <v>Not Good</v>
      </c>
      <c r="R13702" s="2">
        <f>YEAR(DmartSalesData[[#This Row],[order_date]])</f>
        <v>2024</v>
      </c>
    </row>
    <row r="13703" spans="1:18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 t="str" cm="1">
        <f t="array" ref="F13703">_xlfn.IFS(DmartSalesData[[#This Row],[sales]]&lt;2000,"LOW CATEGORY",DmartSalesData[[#This Row],[sales]]&lt;4000,"MEDIUM CATEGORY",DmartSalesData[[#This Row],[sales]]&gt;=4000,"HIGH CATEGORY")</f>
        <v>LOW CATEGORY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tr">
        <f>IF(AND(DmartSalesData[[#This Row],[profit]]&gt;=500,DmartSalesData[[#This Row],[sales]]&gt;=3000),"Good","Not Good")</f>
        <v>Not Good</v>
      </c>
      <c r="R13703" s="2">
        <f>YEAR(DmartSalesData[[#This Row],[order_date]])</f>
        <v>2024</v>
      </c>
    </row>
    <row r="13704" spans="1:18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 t="str" cm="1">
        <f t="array" ref="F13704">_xlfn.IFS(DmartSalesData[[#This Row],[sales]]&lt;2000,"LOW CATEGORY",DmartSalesData[[#This Row],[sales]]&lt;4000,"MEDIUM CATEGORY",DmartSalesData[[#This Row],[sales]]&gt;=4000,"HIGH CATEGORY")</f>
        <v>MEDIUM CATEGORY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tr">
        <f>IF(AND(DmartSalesData[[#This Row],[profit]]&gt;=500,DmartSalesData[[#This Row],[sales]]&gt;=3000),"Good","Not Good")</f>
        <v>Not Good</v>
      </c>
      <c r="R13704" s="2">
        <f>YEAR(DmartSalesData[[#This Row],[order_date]])</f>
        <v>2024</v>
      </c>
    </row>
    <row r="13705" spans="1:18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 t="str" cm="1">
        <f t="array" ref="F13705">_xlfn.IFS(DmartSalesData[[#This Row],[sales]]&lt;2000,"LOW CATEGORY",DmartSalesData[[#This Row],[sales]]&lt;4000,"MEDIUM CATEGORY",DmartSalesData[[#This Row],[sales]]&gt;=4000,"HIGH CATEGORY")</f>
        <v>MEDIUM CATEGORY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tr">
        <f>IF(AND(DmartSalesData[[#This Row],[profit]]&gt;=500,DmartSalesData[[#This Row],[sales]]&gt;=3000),"Good","Not Good")</f>
        <v>Not Good</v>
      </c>
      <c r="R13705" s="2">
        <f>YEAR(DmartSalesData[[#This Row],[order_date]])</f>
        <v>2023</v>
      </c>
    </row>
    <row r="13706" spans="1:18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 t="str" cm="1">
        <f t="array" ref="F13706">_xlfn.IFS(DmartSalesData[[#This Row],[sales]]&lt;2000,"LOW CATEGORY",DmartSalesData[[#This Row],[sales]]&lt;4000,"MEDIUM CATEGORY",DmartSalesData[[#This Row],[sales]]&gt;=4000,"HIGH CATEGORY")</f>
        <v>MEDIUM CATEGORY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tr">
        <f>IF(AND(DmartSalesData[[#This Row],[profit]]&gt;=500,DmartSalesData[[#This Row],[sales]]&gt;=3000),"Good","Not Good")</f>
        <v>Good</v>
      </c>
      <c r="R13706" s="2">
        <f>YEAR(DmartSalesData[[#This Row],[order_date]])</f>
        <v>2023</v>
      </c>
    </row>
    <row r="13707" spans="1:18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 t="str" cm="1">
        <f t="array" ref="F13707">_xlfn.IFS(DmartSalesData[[#This Row],[sales]]&lt;2000,"LOW CATEGORY",DmartSalesData[[#This Row],[sales]]&lt;4000,"MEDIUM CATEGORY",DmartSalesData[[#This Row],[sales]]&gt;=4000,"HIGH CATEGORY")</f>
        <v>LOW CATEGORY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tr">
        <f>IF(AND(DmartSalesData[[#This Row],[profit]]&gt;=500,DmartSalesData[[#This Row],[sales]]&gt;=3000),"Good","Not Good")</f>
        <v>Not Good</v>
      </c>
      <c r="R13707" s="2">
        <f>YEAR(DmartSalesData[[#This Row],[order_date]])</f>
        <v>2023</v>
      </c>
    </row>
    <row r="13708" spans="1:18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 t="str" cm="1">
        <f t="array" ref="F13708">_xlfn.IFS(DmartSalesData[[#This Row],[sales]]&lt;2000,"LOW CATEGORY",DmartSalesData[[#This Row],[sales]]&lt;4000,"MEDIUM CATEGORY",DmartSalesData[[#This Row],[sales]]&gt;=4000,"HIGH CATEGORY")</f>
        <v>MEDIUM CATEGORY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tr">
        <f>IF(AND(DmartSalesData[[#This Row],[profit]]&gt;=500,DmartSalesData[[#This Row],[sales]]&gt;=3000),"Good","Not Good")</f>
        <v>Not Good</v>
      </c>
      <c r="R13708" s="2">
        <f>YEAR(DmartSalesData[[#This Row],[order_date]])</f>
        <v>2024</v>
      </c>
    </row>
    <row r="13709" spans="1:18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 t="str" cm="1">
        <f t="array" ref="F13709">_xlfn.IFS(DmartSalesData[[#This Row],[sales]]&lt;2000,"LOW CATEGORY",DmartSalesData[[#This Row],[sales]]&lt;4000,"MEDIUM CATEGORY",DmartSalesData[[#This Row],[sales]]&gt;=4000,"HIGH CATEGORY")</f>
        <v>MEDIUM CATEGORY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tr">
        <f>IF(AND(DmartSalesData[[#This Row],[profit]]&gt;=500,DmartSalesData[[#This Row],[sales]]&gt;=3000),"Good","Not Good")</f>
        <v>Good</v>
      </c>
      <c r="R13709" s="2">
        <f>YEAR(DmartSalesData[[#This Row],[order_date]])</f>
        <v>2023</v>
      </c>
    </row>
    <row r="13710" spans="1:18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 t="str" cm="1">
        <f t="array" ref="F13710">_xlfn.IFS(DmartSalesData[[#This Row],[sales]]&lt;2000,"LOW CATEGORY",DmartSalesData[[#This Row],[sales]]&lt;4000,"MEDIUM CATEGORY",DmartSalesData[[#This Row],[sales]]&gt;=4000,"HIGH CATEGORY")</f>
        <v>HIGH CATEGORY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tr">
        <f>IF(AND(DmartSalesData[[#This Row],[profit]]&gt;=500,DmartSalesData[[#This Row],[sales]]&gt;=3000),"Good","Not Good")</f>
        <v>Good</v>
      </c>
      <c r="R13710" s="2">
        <f>YEAR(DmartSalesData[[#This Row],[order_date]])</f>
        <v>2024</v>
      </c>
    </row>
    <row r="13711" spans="1:18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 t="str" cm="1">
        <f t="array" ref="F13711">_xlfn.IFS(DmartSalesData[[#This Row],[sales]]&lt;2000,"LOW CATEGORY",DmartSalesData[[#This Row],[sales]]&lt;4000,"MEDIUM CATEGORY",DmartSalesData[[#This Row],[sales]]&gt;=4000,"HIGH CATEGORY")</f>
        <v>LOW CATEGORY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tr">
        <f>IF(AND(DmartSalesData[[#This Row],[profit]]&gt;=500,DmartSalesData[[#This Row],[sales]]&gt;=3000),"Good","Not Good")</f>
        <v>Not Good</v>
      </c>
      <c r="R13711" s="2">
        <f>YEAR(DmartSalesData[[#This Row],[order_date]])</f>
        <v>2023</v>
      </c>
    </row>
    <row r="13712" spans="1:18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 t="str" cm="1">
        <f t="array" ref="F13712">_xlfn.IFS(DmartSalesData[[#This Row],[sales]]&lt;2000,"LOW CATEGORY",DmartSalesData[[#This Row],[sales]]&lt;4000,"MEDIUM CATEGORY",DmartSalesData[[#This Row],[sales]]&gt;=4000,"HIGH CATEGORY")</f>
        <v>LOW CATEGORY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tr">
        <f>IF(AND(DmartSalesData[[#This Row],[profit]]&gt;=500,DmartSalesData[[#This Row],[sales]]&gt;=3000),"Good","Not Good")</f>
        <v>Not Good</v>
      </c>
      <c r="R13712" s="2">
        <f>YEAR(DmartSalesData[[#This Row],[order_date]])</f>
        <v>2023</v>
      </c>
    </row>
    <row r="13713" spans="1:18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 t="str" cm="1">
        <f t="array" ref="F13713">_xlfn.IFS(DmartSalesData[[#This Row],[sales]]&lt;2000,"LOW CATEGORY",DmartSalesData[[#This Row],[sales]]&lt;4000,"MEDIUM CATEGORY",DmartSalesData[[#This Row],[sales]]&gt;=4000,"HIGH CATEGORY")</f>
        <v>MEDIUM CATEGORY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tr">
        <f>IF(AND(DmartSalesData[[#This Row],[profit]]&gt;=500,DmartSalesData[[#This Row],[sales]]&gt;=3000),"Good","Not Good")</f>
        <v>Not Good</v>
      </c>
      <c r="R13713" s="2">
        <f>YEAR(DmartSalesData[[#This Row],[order_date]])</f>
        <v>2024</v>
      </c>
    </row>
    <row r="13714" spans="1:18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 t="str" cm="1">
        <f t="array" ref="F13714">_xlfn.IFS(DmartSalesData[[#This Row],[sales]]&lt;2000,"LOW CATEGORY",DmartSalesData[[#This Row],[sales]]&lt;4000,"MEDIUM CATEGORY",DmartSalesData[[#This Row],[sales]]&gt;=4000,"HIGH CATEGORY")</f>
        <v>MEDIUM CATEGORY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tr">
        <f>IF(AND(DmartSalesData[[#This Row],[profit]]&gt;=500,DmartSalesData[[#This Row],[sales]]&gt;=3000),"Good","Not Good")</f>
        <v>Good</v>
      </c>
      <c r="R13714" s="2">
        <f>YEAR(DmartSalesData[[#This Row],[order_date]])</f>
        <v>2023</v>
      </c>
    </row>
    <row r="13715" spans="1:18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 t="str" cm="1">
        <f t="array" ref="F13715">_xlfn.IFS(DmartSalesData[[#This Row],[sales]]&lt;2000,"LOW CATEGORY",DmartSalesData[[#This Row],[sales]]&lt;4000,"MEDIUM CATEGORY",DmartSalesData[[#This Row],[sales]]&gt;=4000,"HIGH CATEGORY")</f>
        <v>HIGH CATEGORY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tr">
        <f>IF(AND(DmartSalesData[[#This Row],[profit]]&gt;=500,DmartSalesData[[#This Row],[sales]]&gt;=3000),"Good","Not Good")</f>
        <v>Good</v>
      </c>
      <c r="R13715" s="2">
        <f>YEAR(DmartSalesData[[#This Row],[order_date]])</f>
        <v>2023</v>
      </c>
    </row>
    <row r="13716" spans="1:18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 t="str" cm="1">
        <f t="array" ref="F13716">_xlfn.IFS(DmartSalesData[[#This Row],[sales]]&lt;2000,"LOW CATEGORY",DmartSalesData[[#This Row],[sales]]&lt;4000,"MEDIUM CATEGORY",DmartSalesData[[#This Row],[sales]]&gt;=4000,"HIGH CATEGORY")</f>
        <v>MEDIUM CATEGORY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tr">
        <f>IF(AND(DmartSalesData[[#This Row],[profit]]&gt;=500,DmartSalesData[[#This Row],[sales]]&gt;=3000),"Good","Not Good")</f>
        <v>Not Good</v>
      </c>
      <c r="R13716" s="2">
        <f>YEAR(DmartSalesData[[#This Row],[order_date]])</f>
        <v>2024</v>
      </c>
    </row>
    <row r="13717" spans="1:18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 t="str" cm="1">
        <f t="array" ref="F13717">_xlfn.IFS(DmartSalesData[[#This Row],[sales]]&lt;2000,"LOW CATEGORY",DmartSalesData[[#This Row],[sales]]&lt;4000,"MEDIUM CATEGORY",DmartSalesData[[#This Row],[sales]]&gt;=4000,"HIGH CATEGORY")</f>
        <v>HIGH CATEGORY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tr">
        <f>IF(AND(DmartSalesData[[#This Row],[profit]]&gt;=500,DmartSalesData[[#This Row],[sales]]&gt;=3000),"Good","Not Good")</f>
        <v>Good</v>
      </c>
      <c r="R13717" s="2">
        <f>YEAR(DmartSalesData[[#This Row],[order_date]])</f>
        <v>2023</v>
      </c>
    </row>
    <row r="13718" spans="1:18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 t="str" cm="1">
        <f t="array" ref="F13718">_xlfn.IFS(DmartSalesData[[#This Row],[sales]]&lt;2000,"LOW CATEGORY",DmartSalesData[[#This Row],[sales]]&lt;4000,"MEDIUM CATEGORY",DmartSalesData[[#This Row],[sales]]&gt;=4000,"HIGH CATEGORY")</f>
        <v>MEDIUM CATEGORY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tr">
        <f>IF(AND(DmartSalesData[[#This Row],[profit]]&gt;=500,DmartSalesData[[#This Row],[sales]]&gt;=3000),"Good","Not Good")</f>
        <v>Not Good</v>
      </c>
      <c r="R13718" s="2">
        <f>YEAR(DmartSalesData[[#This Row],[order_date]])</f>
        <v>2023</v>
      </c>
    </row>
    <row r="13719" spans="1:18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 t="str" cm="1">
        <f t="array" ref="F13719">_xlfn.IFS(DmartSalesData[[#This Row],[sales]]&lt;2000,"LOW CATEGORY",DmartSalesData[[#This Row],[sales]]&lt;4000,"MEDIUM CATEGORY",DmartSalesData[[#This Row],[sales]]&gt;=4000,"HIGH CATEGORY")</f>
        <v>LOW CATEGORY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tr">
        <f>IF(AND(DmartSalesData[[#This Row],[profit]]&gt;=500,DmartSalesData[[#This Row],[sales]]&gt;=3000),"Good","Not Good")</f>
        <v>Not Good</v>
      </c>
      <c r="R13719" s="2">
        <f>YEAR(DmartSalesData[[#This Row],[order_date]])</f>
        <v>2023</v>
      </c>
    </row>
    <row r="13720" spans="1:18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 t="str" cm="1">
        <f t="array" ref="F13720">_xlfn.IFS(DmartSalesData[[#This Row],[sales]]&lt;2000,"LOW CATEGORY",DmartSalesData[[#This Row],[sales]]&lt;4000,"MEDIUM CATEGORY",DmartSalesData[[#This Row],[sales]]&gt;=4000,"HIGH CATEGORY")</f>
        <v>HIGH CATEGORY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tr">
        <f>IF(AND(DmartSalesData[[#This Row],[profit]]&gt;=500,DmartSalesData[[#This Row],[sales]]&gt;=3000),"Good","Not Good")</f>
        <v>Good</v>
      </c>
      <c r="R13720" s="2">
        <f>YEAR(DmartSalesData[[#This Row],[order_date]])</f>
        <v>2024</v>
      </c>
    </row>
    <row r="13721" spans="1:18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 t="str" cm="1">
        <f t="array" ref="F13721">_xlfn.IFS(DmartSalesData[[#This Row],[sales]]&lt;2000,"LOW CATEGORY",DmartSalesData[[#This Row],[sales]]&lt;4000,"MEDIUM CATEGORY",DmartSalesData[[#This Row],[sales]]&gt;=4000,"HIGH CATEGORY")</f>
        <v>LOW CATEGORY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tr">
        <f>IF(AND(DmartSalesData[[#This Row],[profit]]&gt;=500,DmartSalesData[[#This Row],[sales]]&gt;=3000),"Good","Not Good")</f>
        <v>Not Good</v>
      </c>
      <c r="R13721" s="2">
        <f>YEAR(DmartSalesData[[#This Row],[order_date]])</f>
        <v>2024</v>
      </c>
    </row>
    <row r="13722" spans="1:18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 t="str" cm="1">
        <f t="array" ref="F13722">_xlfn.IFS(DmartSalesData[[#This Row],[sales]]&lt;2000,"LOW CATEGORY",DmartSalesData[[#This Row],[sales]]&lt;4000,"MEDIUM CATEGORY",DmartSalesData[[#This Row],[sales]]&gt;=4000,"HIGH CATEGORY")</f>
        <v>LOW CATEGORY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tr">
        <f>IF(AND(DmartSalesData[[#This Row],[profit]]&gt;=500,DmartSalesData[[#This Row],[sales]]&gt;=3000),"Good","Not Good")</f>
        <v>Not Good</v>
      </c>
      <c r="R13722" s="2">
        <f>YEAR(DmartSalesData[[#This Row],[order_date]])</f>
        <v>2023</v>
      </c>
    </row>
    <row r="13723" spans="1:18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 t="str" cm="1">
        <f t="array" ref="F13723">_xlfn.IFS(DmartSalesData[[#This Row],[sales]]&lt;2000,"LOW CATEGORY",DmartSalesData[[#This Row],[sales]]&lt;4000,"MEDIUM CATEGORY",DmartSalesData[[#This Row],[sales]]&gt;=4000,"HIGH CATEGORY")</f>
        <v>HIGH CATEGORY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tr">
        <f>IF(AND(DmartSalesData[[#This Row],[profit]]&gt;=500,DmartSalesData[[#This Row],[sales]]&gt;=3000),"Good","Not Good")</f>
        <v>Good</v>
      </c>
      <c r="R13723" s="2">
        <f>YEAR(DmartSalesData[[#This Row],[order_date]])</f>
        <v>2024</v>
      </c>
    </row>
    <row r="13724" spans="1:18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 t="str" cm="1">
        <f t="array" ref="F13724">_xlfn.IFS(DmartSalesData[[#This Row],[sales]]&lt;2000,"LOW CATEGORY",DmartSalesData[[#This Row],[sales]]&lt;4000,"MEDIUM CATEGORY",DmartSalesData[[#This Row],[sales]]&gt;=4000,"HIGH CATEGORY")</f>
        <v>LOW CATEGORY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tr">
        <f>IF(AND(DmartSalesData[[#This Row],[profit]]&gt;=500,DmartSalesData[[#This Row],[sales]]&gt;=3000),"Good","Not Good")</f>
        <v>Not Good</v>
      </c>
      <c r="R13724" s="2">
        <f>YEAR(DmartSalesData[[#This Row],[order_date]])</f>
        <v>2023</v>
      </c>
    </row>
    <row r="13725" spans="1:18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 t="str" cm="1">
        <f t="array" ref="F13725">_xlfn.IFS(DmartSalesData[[#This Row],[sales]]&lt;2000,"LOW CATEGORY",DmartSalesData[[#This Row],[sales]]&lt;4000,"MEDIUM CATEGORY",DmartSalesData[[#This Row],[sales]]&gt;=4000,"HIGH CATEGORY")</f>
        <v>LOW CATEGORY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tr">
        <f>IF(AND(DmartSalesData[[#This Row],[profit]]&gt;=500,DmartSalesData[[#This Row],[sales]]&gt;=3000),"Good","Not Good")</f>
        <v>Not Good</v>
      </c>
      <c r="R13725" s="2">
        <f>YEAR(DmartSalesData[[#This Row],[order_date]])</f>
        <v>2023</v>
      </c>
    </row>
    <row r="13726" spans="1:18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 t="str" cm="1">
        <f t="array" ref="F13726">_xlfn.IFS(DmartSalesData[[#This Row],[sales]]&lt;2000,"LOW CATEGORY",DmartSalesData[[#This Row],[sales]]&lt;4000,"MEDIUM CATEGORY",DmartSalesData[[#This Row],[sales]]&gt;=4000,"HIGH CATEGORY")</f>
        <v>LOW CATEGORY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tr">
        <f>IF(AND(DmartSalesData[[#This Row],[profit]]&gt;=500,DmartSalesData[[#This Row],[sales]]&gt;=3000),"Good","Not Good")</f>
        <v>Not Good</v>
      </c>
      <c r="R13726" s="2">
        <f>YEAR(DmartSalesData[[#This Row],[order_date]])</f>
        <v>2023</v>
      </c>
    </row>
    <row r="13727" spans="1:18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 t="str" cm="1">
        <f t="array" ref="F13727">_xlfn.IFS(DmartSalesData[[#This Row],[sales]]&lt;2000,"LOW CATEGORY",DmartSalesData[[#This Row],[sales]]&lt;4000,"MEDIUM CATEGORY",DmartSalesData[[#This Row],[sales]]&gt;=4000,"HIGH CATEGORY")</f>
        <v>MEDIUM CATEGORY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tr">
        <f>IF(AND(DmartSalesData[[#This Row],[profit]]&gt;=500,DmartSalesData[[#This Row],[sales]]&gt;=3000),"Good","Not Good")</f>
        <v>Not Good</v>
      </c>
      <c r="R13727" s="2">
        <f>YEAR(DmartSalesData[[#This Row],[order_date]])</f>
        <v>2023</v>
      </c>
    </row>
    <row r="13728" spans="1:18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 t="str" cm="1">
        <f t="array" ref="F13728">_xlfn.IFS(DmartSalesData[[#This Row],[sales]]&lt;2000,"LOW CATEGORY",DmartSalesData[[#This Row],[sales]]&lt;4000,"MEDIUM CATEGORY",DmartSalesData[[#This Row],[sales]]&gt;=4000,"HIGH CATEGORY")</f>
        <v>LOW CATEGORY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tr">
        <f>IF(AND(DmartSalesData[[#This Row],[profit]]&gt;=500,DmartSalesData[[#This Row],[sales]]&gt;=3000),"Good","Not Good")</f>
        <v>Not Good</v>
      </c>
      <c r="R13728" s="2">
        <f>YEAR(DmartSalesData[[#This Row],[order_date]])</f>
        <v>2023</v>
      </c>
    </row>
    <row r="13729" spans="1:18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 t="str" cm="1">
        <f t="array" ref="F13729">_xlfn.IFS(DmartSalesData[[#This Row],[sales]]&lt;2000,"LOW CATEGORY",DmartSalesData[[#This Row],[sales]]&lt;4000,"MEDIUM CATEGORY",DmartSalesData[[#This Row],[sales]]&gt;=4000,"HIGH CATEGORY")</f>
        <v>LOW CATEGORY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tr">
        <f>IF(AND(DmartSalesData[[#This Row],[profit]]&gt;=500,DmartSalesData[[#This Row],[sales]]&gt;=3000),"Good","Not Good")</f>
        <v>Not Good</v>
      </c>
      <c r="R13729" s="2">
        <f>YEAR(DmartSalesData[[#This Row],[order_date]])</f>
        <v>2023</v>
      </c>
    </row>
    <row r="13730" spans="1:18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 t="str" cm="1">
        <f t="array" ref="F13730">_xlfn.IFS(DmartSalesData[[#This Row],[sales]]&lt;2000,"LOW CATEGORY",DmartSalesData[[#This Row],[sales]]&lt;4000,"MEDIUM CATEGORY",DmartSalesData[[#This Row],[sales]]&gt;=4000,"HIGH CATEGORY")</f>
        <v>MEDIUM CATEGORY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tr">
        <f>IF(AND(DmartSalesData[[#This Row],[profit]]&gt;=500,DmartSalesData[[#This Row],[sales]]&gt;=3000),"Good","Not Good")</f>
        <v>Not Good</v>
      </c>
      <c r="R13730" s="2">
        <f>YEAR(DmartSalesData[[#This Row],[order_date]])</f>
        <v>2024</v>
      </c>
    </row>
    <row r="13731" spans="1:18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 t="str" cm="1">
        <f t="array" ref="F13731">_xlfn.IFS(DmartSalesData[[#This Row],[sales]]&lt;2000,"LOW CATEGORY",DmartSalesData[[#This Row],[sales]]&lt;4000,"MEDIUM CATEGORY",DmartSalesData[[#This Row],[sales]]&gt;=4000,"HIGH CATEGORY")</f>
        <v>HIGH CATEGORY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tr">
        <f>IF(AND(DmartSalesData[[#This Row],[profit]]&gt;=500,DmartSalesData[[#This Row],[sales]]&gt;=3000),"Good","Not Good")</f>
        <v>Good</v>
      </c>
      <c r="R13731" s="2">
        <f>YEAR(DmartSalesData[[#This Row],[order_date]])</f>
        <v>2024</v>
      </c>
    </row>
    <row r="13732" spans="1:18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 t="str" cm="1">
        <f t="array" ref="F13732">_xlfn.IFS(DmartSalesData[[#This Row],[sales]]&lt;2000,"LOW CATEGORY",DmartSalesData[[#This Row],[sales]]&lt;4000,"MEDIUM CATEGORY",DmartSalesData[[#This Row],[sales]]&gt;=4000,"HIGH CATEGORY")</f>
        <v>MEDIUM CATEGORY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tr">
        <f>IF(AND(DmartSalesData[[#This Row],[profit]]&gt;=500,DmartSalesData[[#This Row],[sales]]&gt;=3000),"Good","Not Good")</f>
        <v>Not Good</v>
      </c>
      <c r="R13732" s="2">
        <f>YEAR(DmartSalesData[[#This Row],[order_date]])</f>
        <v>2023</v>
      </c>
    </row>
    <row r="13733" spans="1:18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 t="str" cm="1">
        <f t="array" ref="F13733">_xlfn.IFS(DmartSalesData[[#This Row],[sales]]&lt;2000,"LOW CATEGORY",DmartSalesData[[#This Row],[sales]]&lt;4000,"MEDIUM CATEGORY",DmartSalesData[[#This Row],[sales]]&gt;=4000,"HIGH CATEGORY")</f>
        <v>MEDIUM CATEGORY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tr">
        <f>IF(AND(DmartSalesData[[#This Row],[profit]]&gt;=500,DmartSalesData[[#This Row],[sales]]&gt;=3000),"Good","Not Good")</f>
        <v>Not Good</v>
      </c>
      <c r="R13733" s="2">
        <f>YEAR(DmartSalesData[[#This Row],[order_date]])</f>
        <v>2024</v>
      </c>
    </row>
    <row r="13734" spans="1:18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 t="str" cm="1">
        <f t="array" ref="F13734">_xlfn.IFS(DmartSalesData[[#This Row],[sales]]&lt;2000,"LOW CATEGORY",DmartSalesData[[#This Row],[sales]]&lt;4000,"MEDIUM CATEGORY",DmartSalesData[[#This Row],[sales]]&gt;=4000,"HIGH CATEGORY")</f>
        <v>MEDIUM CATEGORY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tr">
        <f>IF(AND(DmartSalesData[[#This Row],[profit]]&gt;=500,DmartSalesData[[#This Row],[sales]]&gt;=3000),"Good","Not Good")</f>
        <v>Good</v>
      </c>
      <c r="R13734" s="2">
        <f>YEAR(DmartSalesData[[#This Row],[order_date]])</f>
        <v>2023</v>
      </c>
    </row>
    <row r="13735" spans="1:18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 t="str" cm="1">
        <f t="array" ref="F13735">_xlfn.IFS(DmartSalesData[[#This Row],[sales]]&lt;2000,"LOW CATEGORY",DmartSalesData[[#This Row],[sales]]&lt;4000,"MEDIUM CATEGORY",DmartSalesData[[#This Row],[sales]]&gt;=4000,"HIGH CATEGORY")</f>
        <v>LOW CATEGORY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tr">
        <f>IF(AND(DmartSalesData[[#This Row],[profit]]&gt;=500,DmartSalesData[[#This Row],[sales]]&gt;=3000),"Good","Not Good")</f>
        <v>Not Good</v>
      </c>
      <c r="R13735" s="2">
        <f>YEAR(DmartSalesData[[#This Row],[order_date]])</f>
        <v>2023</v>
      </c>
    </row>
    <row r="13736" spans="1:18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 t="str" cm="1">
        <f t="array" ref="F13736">_xlfn.IFS(DmartSalesData[[#This Row],[sales]]&lt;2000,"LOW CATEGORY",DmartSalesData[[#This Row],[sales]]&lt;4000,"MEDIUM CATEGORY",DmartSalesData[[#This Row],[sales]]&gt;=4000,"HIGH CATEGORY")</f>
        <v>LOW CATEGORY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tr">
        <f>IF(AND(DmartSalesData[[#This Row],[profit]]&gt;=500,DmartSalesData[[#This Row],[sales]]&gt;=3000),"Good","Not Good")</f>
        <v>Not Good</v>
      </c>
      <c r="R13736" s="2">
        <f>YEAR(DmartSalesData[[#This Row],[order_date]])</f>
        <v>2024</v>
      </c>
    </row>
    <row r="13737" spans="1:18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 t="str" cm="1">
        <f t="array" ref="F13737">_xlfn.IFS(DmartSalesData[[#This Row],[sales]]&lt;2000,"LOW CATEGORY",DmartSalesData[[#This Row],[sales]]&lt;4000,"MEDIUM CATEGORY",DmartSalesData[[#This Row],[sales]]&gt;=4000,"HIGH CATEGORY")</f>
        <v>MEDIUM CATEGORY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tr">
        <f>IF(AND(DmartSalesData[[#This Row],[profit]]&gt;=500,DmartSalesData[[#This Row],[sales]]&gt;=3000),"Good","Not Good")</f>
        <v>Good</v>
      </c>
      <c r="R13737" s="2">
        <f>YEAR(DmartSalesData[[#This Row],[order_date]])</f>
        <v>2023</v>
      </c>
    </row>
    <row r="13738" spans="1:18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 t="str" cm="1">
        <f t="array" ref="F13738">_xlfn.IFS(DmartSalesData[[#This Row],[sales]]&lt;2000,"LOW CATEGORY",DmartSalesData[[#This Row],[sales]]&lt;4000,"MEDIUM CATEGORY",DmartSalesData[[#This Row],[sales]]&gt;=4000,"HIGH CATEGORY")</f>
        <v>MEDIUM CATEGORY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tr">
        <f>IF(AND(DmartSalesData[[#This Row],[profit]]&gt;=500,DmartSalesData[[#This Row],[sales]]&gt;=3000),"Good","Not Good")</f>
        <v>Good</v>
      </c>
      <c r="R13738" s="2">
        <f>YEAR(DmartSalesData[[#This Row],[order_date]])</f>
        <v>2024</v>
      </c>
    </row>
    <row r="13739" spans="1:18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 t="str" cm="1">
        <f t="array" ref="F13739">_xlfn.IFS(DmartSalesData[[#This Row],[sales]]&lt;2000,"LOW CATEGORY",DmartSalesData[[#This Row],[sales]]&lt;4000,"MEDIUM CATEGORY",DmartSalesData[[#This Row],[sales]]&gt;=4000,"HIGH CATEGORY")</f>
        <v>LOW CATEGORY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tr">
        <f>IF(AND(DmartSalesData[[#This Row],[profit]]&gt;=500,DmartSalesData[[#This Row],[sales]]&gt;=3000),"Good","Not Good")</f>
        <v>Not Good</v>
      </c>
      <c r="R13739" s="2">
        <f>YEAR(DmartSalesData[[#This Row],[order_date]])</f>
        <v>2023</v>
      </c>
    </row>
    <row r="13740" spans="1:18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 t="str" cm="1">
        <f t="array" ref="F13740">_xlfn.IFS(DmartSalesData[[#This Row],[sales]]&lt;2000,"LOW CATEGORY",DmartSalesData[[#This Row],[sales]]&lt;4000,"MEDIUM CATEGORY",DmartSalesData[[#This Row],[sales]]&gt;=4000,"HIGH CATEGORY")</f>
        <v>LOW CATEGORY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tr">
        <f>IF(AND(DmartSalesData[[#This Row],[profit]]&gt;=500,DmartSalesData[[#This Row],[sales]]&gt;=3000),"Good","Not Good")</f>
        <v>Not Good</v>
      </c>
      <c r="R13740" s="2">
        <f>YEAR(DmartSalesData[[#This Row],[order_date]])</f>
        <v>2024</v>
      </c>
    </row>
    <row r="13741" spans="1:18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 t="str" cm="1">
        <f t="array" ref="F13741">_xlfn.IFS(DmartSalesData[[#This Row],[sales]]&lt;2000,"LOW CATEGORY",DmartSalesData[[#This Row],[sales]]&lt;4000,"MEDIUM CATEGORY",DmartSalesData[[#This Row],[sales]]&gt;=4000,"HIGH CATEGORY")</f>
        <v>LOW CATEGORY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tr">
        <f>IF(AND(DmartSalesData[[#This Row],[profit]]&gt;=500,DmartSalesData[[#This Row],[sales]]&gt;=3000),"Good","Not Good")</f>
        <v>Not Good</v>
      </c>
      <c r="R13741" s="2">
        <f>YEAR(DmartSalesData[[#This Row],[order_date]])</f>
        <v>2023</v>
      </c>
    </row>
    <row r="13742" spans="1:18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 t="str" cm="1">
        <f t="array" ref="F13742">_xlfn.IFS(DmartSalesData[[#This Row],[sales]]&lt;2000,"LOW CATEGORY",DmartSalesData[[#This Row],[sales]]&lt;4000,"MEDIUM CATEGORY",DmartSalesData[[#This Row],[sales]]&gt;=4000,"HIGH CATEGORY")</f>
        <v>MEDIUM CATEGORY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tr">
        <f>IF(AND(DmartSalesData[[#This Row],[profit]]&gt;=500,DmartSalesData[[#This Row],[sales]]&gt;=3000),"Good","Not Good")</f>
        <v>Not Good</v>
      </c>
      <c r="R13742" s="2">
        <f>YEAR(DmartSalesData[[#This Row],[order_date]])</f>
        <v>2024</v>
      </c>
    </row>
    <row r="13743" spans="1:18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 t="str" cm="1">
        <f t="array" ref="F13743">_xlfn.IFS(DmartSalesData[[#This Row],[sales]]&lt;2000,"LOW CATEGORY",DmartSalesData[[#This Row],[sales]]&lt;4000,"MEDIUM CATEGORY",DmartSalesData[[#This Row],[sales]]&gt;=4000,"HIGH CATEGORY")</f>
        <v>MEDIUM CATEGORY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tr">
        <f>IF(AND(DmartSalesData[[#This Row],[profit]]&gt;=500,DmartSalesData[[#This Row],[sales]]&gt;=3000),"Good","Not Good")</f>
        <v>Not Good</v>
      </c>
      <c r="R13743" s="2">
        <f>YEAR(DmartSalesData[[#This Row],[order_date]])</f>
        <v>2024</v>
      </c>
    </row>
    <row r="13744" spans="1:18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 t="str" cm="1">
        <f t="array" ref="F13744">_xlfn.IFS(DmartSalesData[[#This Row],[sales]]&lt;2000,"LOW CATEGORY",DmartSalesData[[#This Row],[sales]]&lt;4000,"MEDIUM CATEGORY",DmartSalesData[[#This Row],[sales]]&gt;=4000,"HIGH CATEGORY")</f>
        <v>MEDIUM CATEGORY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tr">
        <f>IF(AND(DmartSalesData[[#This Row],[profit]]&gt;=500,DmartSalesData[[#This Row],[sales]]&gt;=3000),"Good","Not Good")</f>
        <v>Not Good</v>
      </c>
      <c r="R13744" s="2">
        <f>YEAR(DmartSalesData[[#This Row],[order_date]])</f>
        <v>2024</v>
      </c>
    </row>
    <row r="13745" spans="1:18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 t="str" cm="1">
        <f t="array" ref="F13745">_xlfn.IFS(DmartSalesData[[#This Row],[sales]]&lt;2000,"LOW CATEGORY",DmartSalesData[[#This Row],[sales]]&lt;4000,"MEDIUM CATEGORY",DmartSalesData[[#This Row],[sales]]&gt;=4000,"HIGH CATEGORY")</f>
        <v>MEDIUM CATEGORY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tr">
        <f>IF(AND(DmartSalesData[[#This Row],[profit]]&gt;=500,DmartSalesData[[#This Row],[sales]]&gt;=3000),"Good","Not Good")</f>
        <v>Good</v>
      </c>
      <c r="R13745" s="2">
        <f>YEAR(DmartSalesData[[#This Row],[order_date]])</f>
        <v>2023</v>
      </c>
    </row>
    <row r="13746" spans="1:18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 t="str" cm="1">
        <f t="array" ref="F13746">_xlfn.IFS(DmartSalesData[[#This Row],[sales]]&lt;2000,"LOW CATEGORY",DmartSalesData[[#This Row],[sales]]&lt;4000,"MEDIUM CATEGORY",DmartSalesData[[#This Row],[sales]]&gt;=4000,"HIGH CATEGORY")</f>
        <v>HIGH CATEGORY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tr">
        <f>IF(AND(DmartSalesData[[#This Row],[profit]]&gt;=500,DmartSalesData[[#This Row],[sales]]&gt;=3000),"Good","Not Good")</f>
        <v>Good</v>
      </c>
      <c r="R13746" s="2">
        <f>YEAR(DmartSalesData[[#This Row],[order_date]])</f>
        <v>2024</v>
      </c>
    </row>
    <row r="13747" spans="1:18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 t="str" cm="1">
        <f t="array" ref="F13747">_xlfn.IFS(DmartSalesData[[#This Row],[sales]]&lt;2000,"LOW CATEGORY",DmartSalesData[[#This Row],[sales]]&lt;4000,"MEDIUM CATEGORY",DmartSalesData[[#This Row],[sales]]&gt;=4000,"HIGH CATEGORY")</f>
        <v>HIGH CATEGORY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tr">
        <f>IF(AND(DmartSalesData[[#This Row],[profit]]&gt;=500,DmartSalesData[[#This Row],[sales]]&gt;=3000),"Good","Not Good")</f>
        <v>Not Good</v>
      </c>
      <c r="R13747" s="2">
        <f>YEAR(DmartSalesData[[#This Row],[order_date]])</f>
        <v>2023</v>
      </c>
    </row>
    <row r="13748" spans="1:18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 t="str" cm="1">
        <f t="array" ref="F13748">_xlfn.IFS(DmartSalesData[[#This Row],[sales]]&lt;2000,"LOW CATEGORY",DmartSalesData[[#This Row],[sales]]&lt;4000,"MEDIUM CATEGORY",DmartSalesData[[#This Row],[sales]]&gt;=4000,"HIGH CATEGORY")</f>
        <v>MEDIUM CATEGORY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tr">
        <f>IF(AND(DmartSalesData[[#This Row],[profit]]&gt;=500,DmartSalesData[[#This Row],[sales]]&gt;=3000),"Good","Not Good")</f>
        <v>Good</v>
      </c>
      <c r="R13748" s="2">
        <f>YEAR(DmartSalesData[[#This Row],[order_date]])</f>
        <v>2024</v>
      </c>
    </row>
    <row r="13749" spans="1:18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 t="str" cm="1">
        <f t="array" ref="F13749">_xlfn.IFS(DmartSalesData[[#This Row],[sales]]&lt;2000,"LOW CATEGORY",DmartSalesData[[#This Row],[sales]]&lt;4000,"MEDIUM CATEGORY",DmartSalesData[[#This Row],[sales]]&gt;=4000,"HIGH CATEGORY")</f>
        <v>MEDIUM CATEGORY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tr">
        <f>IF(AND(DmartSalesData[[#This Row],[profit]]&gt;=500,DmartSalesData[[#This Row],[sales]]&gt;=3000),"Good","Not Good")</f>
        <v>Not Good</v>
      </c>
      <c r="R13749" s="2">
        <f>YEAR(DmartSalesData[[#This Row],[order_date]])</f>
        <v>2024</v>
      </c>
    </row>
    <row r="13750" spans="1:18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 t="str" cm="1">
        <f t="array" ref="F13750">_xlfn.IFS(DmartSalesData[[#This Row],[sales]]&lt;2000,"LOW CATEGORY",DmartSalesData[[#This Row],[sales]]&lt;4000,"MEDIUM CATEGORY",DmartSalesData[[#This Row],[sales]]&gt;=4000,"HIGH CATEGORY")</f>
        <v>LOW CATEGORY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tr">
        <f>IF(AND(DmartSalesData[[#This Row],[profit]]&gt;=500,DmartSalesData[[#This Row],[sales]]&gt;=3000),"Good","Not Good")</f>
        <v>Not Good</v>
      </c>
      <c r="R13750" s="2">
        <f>YEAR(DmartSalesData[[#This Row],[order_date]])</f>
        <v>2024</v>
      </c>
    </row>
    <row r="13751" spans="1:18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 t="str" cm="1">
        <f t="array" ref="F13751">_xlfn.IFS(DmartSalesData[[#This Row],[sales]]&lt;2000,"LOW CATEGORY",DmartSalesData[[#This Row],[sales]]&lt;4000,"MEDIUM CATEGORY",DmartSalesData[[#This Row],[sales]]&gt;=4000,"HIGH CATEGORY")</f>
        <v>LOW CATEGORY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tr">
        <f>IF(AND(DmartSalesData[[#This Row],[profit]]&gt;=500,DmartSalesData[[#This Row],[sales]]&gt;=3000),"Good","Not Good")</f>
        <v>Not Good</v>
      </c>
      <c r="R13751" s="2">
        <f>YEAR(DmartSalesData[[#This Row],[order_date]])</f>
        <v>2023</v>
      </c>
    </row>
    <row r="13752" spans="1:18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 t="str" cm="1">
        <f t="array" ref="F13752">_xlfn.IFS(DmartSalesData[[#This Row],[sales]]&lt;2000,"LOW CATEGORY",DmartSalesData[[#This Row],[sales]]&lt;4000,"MEDIUM CATEGORY",DmartSalesData[[#This Row],[sales]]&gt;=4000,"HIGH CATEGORY")</f>
        <v>MEDIUM CATEGORY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tr">
        <f>IF(AND(DmartSalesData[[#This Row],[profit]]&gt;=500,DmartSalesData[[#This Row],[sales]]&gt;=3000),"Good","Not Good")</f>
        <v>Not Good</v>
      </c>
      <c r="R13752" s="2">
        <f>YEAR(DmartSalesData[[#This Row],[order_date]])</f>
        <v>2023</v>
      </c>
    </row>
    <row r="13753" spans="1:18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 t="str" cm="1">
        <f t="array" ref="F13753">_xlfn.IFS(DmartSalesData[[#This Row],[sales]]&lt;2000,"LOW CATEGORY",DmartSalesData[[#This Row],[sales]]&lt;4000,"MEDIUM CATEGORY",DmartSalesData[[#This Row],[sales]]&gt;=4000,"HIGH CATEGORY")</f>
        <v>HIGH CATEGORY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tr">
        <f>IF(AND(DmartSalesData[[#This Row],[profit]]&gt;=500,DmartSalesData[[#This Row],[sales]]&gt;=3000),"Good","Not Good")</f>
        <v>Not Good</v>
      </c>
      <c r="R13753" s="2">
        <f>YEAR(DmartSalesData[[#This Row],[order_date]])</f>
        <v>2024</v>
      </c>
    </row>
    <row r="13754" spans="1:18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 t="str" cm="1">
        <f t="array" ref="F13754">_xlfn.IFS(DmartSalesData[[#This Row],[sales]]&lt;2000,"LOW CATEGORY",DmartSalesData[[#This Row],[sales]]&lt;4000,"MEDIUM CATEGORY",DmartSalesData[[#This Row],[sales]]&gt;=4000,"HIGH CATEGORY")</f>
        <v>LOW CATEGORY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tr">
        <f>IF(AND(DmartSalesData[[#This Row],[profit]]&gt;=500,DmartSalesData[[#This Row],[sales]]&gt;=3000),"Good","Not Good")</f>
        <v>Not Good</v>
      </c>
      <c r="R13754" s="2">
        <f>YEAR(DmartSalesData[[#This Row],[order_date]])</f>
        <v>2024</v>
      </c>
    </row>
    <row r="13755" spans="1:18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 t="str" cm="1">
        <f t="array" ref="F13755">_xlfn.IFS(DmartSalesData[[#This Row],[sales]]&lt;2000,"LOW CATEGORY",DmartSalesData[[#This Row],[sales]]&lt;4000,"MEDIUM CATEGORY",DmartSalesData[[#This Row],[sales]]&gt;=4000,"HIGH CATEGORY")</f>
        <v>MEDIUM CATEGORY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tr">
        <f>IF(AND(DmartSalesData[[#This Row],[profit]]&gt;=500,DmartSalesData[[#This Row],[sales]]&gt;=3000),"Good","Not Good")</f>
        <v>Good</v>
      </c>
      <c r="R13755" s="2">
        <f>YEAR(DmartSalesData[[#This Row],[order_date]])</f>
        <v>2023</v>
      </c>
    </row>
    <row r="13756" spans="1:18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 t="str" cm="1">
        <f t="array" ref="F13756">_xlfn.IFS(DmartSalesData[[#This Row],[sales]]&lt;2000,"LOW CATEGORY",DmartSalesData[[#This Row],[sales]]&lt;4000,"MEDIUM CATEGORY",DmartSalesData[[#This Row],[sales]]&gt;=4000,"HIGH CATEGORY")</f>
        <v>HIGH CATEGORY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tr">
        <f>IF(AND(DmartSalesData[[#This Row],[profit]]&gt;=500,DmartSalesData[[#This Row],[sales]]&gt;=3000),"Good","Not Good")</f>
        <v>Good</v>
      </c>
      <c r="R13756" s="2">
        <f>YEAR(DmartSalesData[[#This Row],[order_date]])</f>
        <v>2023</v>
      </c>
    </row>
    <row r="13757" spans="1:18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 t="str" cm="1">
        <f t="array" ref="F13757">_xlfn.IFS(DmartSalesData[[#This Row],[sales]]&lt;2000,"LOW CATEGORY",DmartSalesData[[#This Row],[sales]]&lt;4000,"MEDIUM CATEGORY",DmartSalesData[[#This Row],[sales]]&gt;=4000,"HIGH CATEGORY")</f>
        <v>HIGH CATEGORY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tr">
        <f>IF(AND(DmartSalesData[[#This Row],[profit]]&gt;=500,DmartSalesData[[#This Row],[sales]]&gt;=3000),"Good","Not Good")</f>
        <v>Not Good</v>
      </c>
      <c r="R13757" s="2">
        <f>YEAR(DmartSalesData[[#This Row],[order_date]])</f>
        <v>2023</v>
      </c>
    </row>
    <row r="13758" spans="1:18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 t="str" cm="1">
        <f t="array" ref="F13758">_xlfn.IFS(DmartSalesData[[#This Row],[sales]]&lt;2000,"LOW CATEGORY",DmartSalesData[[#This Row],[sales]]&lt;4000,"MEDIUM CATEGORY",DmartSalesData[[#This Row],[sales]]&gt;=4000,"HIGH CATEGORY")</f>
        <v>MEDIUM CATEGORY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tr">
        <f>IF(AND(DmartSalesData[[#This Row],[profit]]&gt;=500,DmartSalesData[[#This Row],[sales]]&gt;=3000),"Good","Not Good")</f>
        <v>Not Good</v>
      </c>
      <c r="R13758" s="2">
        <f>YEAR(DmartSalesData[[#This Row],[order_date]])</f>
        <v>2024</v>
      </c>
    </row>
    <row r="13759" spans="1:18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 t="str" cm="1">
        <f t="array" ref="F13759">_xlfn.IFS(DmartSalesData[[#This Row],[sales]]&lt;2000,"LOW CATEGORY",DmartSalesData[[#This Row],[sales]]&lt;4000,"MEDIUM CATEGORY",DmartSalesData[[#This Row],[sales]]&gt;=4000,"HIGH CATEGORY")</f>
        <v>LOW CATEGORY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tr">
        <f>IF(AND(DmartSalesData[[#This Row],[profit]]&gt;=500,DmartSalesData[[#This Row],[sales]]&gt;=3000),"Good","Not Good")</f>
        <v>Not Good</v>
      </c>
      <c r="R13759" s="2">
        <f>YEAR(DmartSalesData[[#This Row],[order_date]])</f>
        <v>2024</v>
      </c>
    </row>
    <row r="13760" spans="1:18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 t="str" cm="1">
        <f t="array" ref="F13760">_xlfn.IFS(DmartSalesData[[#This Row],[sales]]&lt;2000,"LOW CATEGORY",DmartSalesData[[#This Row],[sales]]&lt;4000,"MEDIUM CATEGORY",DmartSalesData[[#This Row],[sales]]&gt;=4000,"HIGH CATEGORY")</f>
        <v>LOW CATEGORY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tr">
        <f>IF(AND(DmartSalesData[[#This Row],[profit]]&gt;=500,DmartSalesData[[#This Row],[sales]]&gt;=3000),"Good","Not Good")</f>
        <v>Not Good</v>
      </c>
      <c r="R13760" s="2">
        <f>YEAR(DmartSalesData[[#This Row],[order_date]])</f>
        <v>2024</v>
      </c>
    </row>
    <row r="13761" spans="1:18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 t="str" cm="1">
        <f t="array" ref="F13761">_xlfn.IFS(DmartSalesData[[#This Row],[sales]]&lt;2000,"LOW CATEGORY",DmartSalesData[[#This Row],[sales]]&lt;4000,"MEDIUM CATEGORY",DmartSalesData[[#This Row],[sales]]&gt;=4000,"HIGH CATEGORY")</f>
        <v>LOW CATEGORY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tr">
        <f>IF(AND(DmartSalesData[[#This Row],[profit]]&gt;=500,DmartSalesData[[#This Row],[sales]]&gt;=3000),"Good","Not Good")</f>
        <v>Not Good</v>
      </c>
      <c r="R13761" s="2">
        <f>YEAR(DmartSalesData[[#This Row],[order_date]])</f>
        <v>2024</v>
      </c>
    </row>
    <row r="13762" spans="1:18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 t="str" cm="1">
        <f t="array" ref="F13762">_xlfn.IFS(DmartSalesData[[#This Row],[sales]]&lt;2000,"LOW CATEGORY",DmartSalesData[[#This Row],[sales]]&lt;4000,"MEDIUM CATEGORY",DmartSalesData[[#This Row],[sales]]&gt;=4000,"HIGH CATEGORY")</f>
        <v>MEDIUM CATEGORY</v>
      </c>
      <c r="G13762" s="2">
        <v>0.4</v>
      </c>
      <c r="H13762" s="2">
        <f t="shared" ref="H13762:H13825" si="430">E13762*G13762</f>
        <v>1588.008</v>
      </c>
      <c r="I13762" s="2">
        <f t="shared" ref="I13762:I13825" si="431">E13762-H13762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tr">
        <f>IF(AND(DmartSalesData[[#This Row],[profit]]&gt;=500,DmartSalesData[[#This Row],[sales]]&gt;=3000),"Good","Not Good")</f>
        <v>Good</v>
      </c>
      <c r="R13762" s="2">
        <f>YEAR(DmartSalesData[[#This Row],[order_date]])</f>
        <v>2023</v>
      </c>
    </row>
    <row r="13763" spans="1:18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 t="str" cm="1">
        <f t="array" ref="F13763">_xlfn.IFS(DmartSalesData[[#This Row],[sales]]&lt;2000,"LOW CATEGORY",DmartSalesData[[#This Row],[sales]]&lt;4000,"MEDIUM CATEGORY",DmartSalesData[[#This Row],[sales]]&gt;=4000,"HIGH CATEGORY")</f>
        <v>LOW CATEGORY</v>
      </c>
      <c r="G13763" s="2">
        <v>0.11</v>
      </c>
      <c r="H13763" s="2">
        <f t="shared" si="430"/>
        <v>68.824799999999996</v>
      </c>
      <c r="I13763" s="2">
        <f t="shared" si="431"/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tr">
        <f>IF(AND(DmartSalesData[[#This Row],[profit]]&gt;=500,DmartSalesData[[#This Row],[sales]]&gt;=3000),"Good","Not Good")</f>
        <v>Not Good</v>
      </c>
      <c r="R13763" s="2">
        <f>YEAR(DmartSalesData[[#This Row],[order_date]])</f>
        <v>2023</v>
      </c>
    </row>
    <row r="13764" spans="1:18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 t="str" cm="1">
        <f t="array" ref="F13764">_xlfn.IFS(DmartSalesData[[#This Row],[sales]]&lt;2000,"LOW CATEGORY",DmartSalesData[[#This Row],[sales]]&lt;4000,"MEDIUM CATEGORY",DmartSalesData[[#This Row],[sales]]&gt;=4000,"HIGH CATEGORY")</f>
        <v>LOW CATEGORY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tr">
        <f>IF(AND(DmartSalesData[[#This Row],[profit]]&gt;=500,DmartSalesData[[#This Row],[sales]]&gt;=3000),"Good","Not Good")</f>
        <v>Not Good</v>
      </c>
      <c r="R13764" s="2">
        <f>YEAR(DmartSalesData[[#This Row],[order_date]])</f>
        <v>2024</v>
      </c>
    </row>
    <row r="13765" spans="1:18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 t="str" cm="1">
        <f t="array" ref="F13765">_xlfn.IFS(DmartSalesData[[#This Row],[sales]]&lt;2000,"LOW CATEGORY",DmartSalesData[[#This Row],[sales]]&lt;4000,"MEDIUM CATEGORY",DmartSalesData[[#This Row],[sales]]&gt;=4000,"HIGH CATEGORY")</f>
        <v>MEDIUM CATEGORY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tr">
        <f>IF(AND(DmartSalesData[[#This Row],[profit]]&gt;=500,DmartSalesData[[#This Row],[sales]]&gt;=3000),"Good","Not Good")</f>
        <v>Not Good</v>
      </c>
      <c r="R13765" s="2">
        <f>YEAR(DmartSalesData[[#This Row],[order_date]])</f>
        <v>2024</v>
      </c>
    </row>
    <row r="13766" spans="1:18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 t="str" cm="1">
        <f t="array" ref="F13766">_xlfn.IFS(DmartSalesData[[#This Row],[sales]]&lt;2000,"LOW CATEGORY",DmartSalesData[[#This Row],[sales]]&lt;4000,"MEDIUM CATEGORY",DmartSalesData[[#This Row],[sales]]&gt;=4000,"HIGH CATEGORY")</f>
        <v>MEDIUM CATEGORY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tr">
        <f>IF(AND(DmartSalesData[[#This Row],[profit]]&gt;=500,DmartSalesData[[#This Row],[sales]]&gt;=3000),"Good","Not Good")</f>
        <v>Not Good</v>
      </c>
      <c r="R13766" s="2">
        <f>YEAR(DmartSalesData[[#This Row],[order_date]])</f>
        <v>2023</v>
      </c>
    </row>
    <row r="13767" spans="1:18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 t="str" cm="1">
        <f t="array" ref="F13767">_xlfn.IFS(DmartSalesData[[#This Row],[sales]]&lt;2000,"LOW CATEGORY",DmartSalesData[[#This Row],[sales]]&lt;4000,"MEDIUM CATEGORY",DmartSalesData[[#This Row],[sales]]&gt;=4000,"HIGH CATEGORY")</f>
        <v>MEDIUM CATEGORY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tr">
        <f>IF(AND(DmartSalesData[[#This Row],[profit]]&gt;=500,DmartSalesData[[#This Row],[sales]]&gt;=3000),"Good","Not Good")</f>
        <v>Not Good</v>
      </c>
      <c r="R13767" s="2">
        <f>YEAR(DmartSalesData[[#This Row],[order_date]])</f>
        <v>2024</v>
      </c>
    </row>
    <row r="13768" spans="1:18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 t="str" cm="1">
        <f t="array" ref="F13768">_xlfn.IFS(DmartSalesData[[#This Row],[sales]]&lt;2000,"LOW CATEGORY",DmartSalesData[[#This Row],[sales]]&lt;4000,"MEDIUM CATEGORY",DmartSalesData[[#This Row],[sales]]&gt;=4000,"HIGH CATEGORY")</f>
        <v>HIGH CATEGORY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tr">
        <f>IF(AND(DmartSalesData[[#This Row],[profit]]&gt;=500,DmartSalesData[[#This Row],[sales]]&gt;=3000),"Good","Not Good")</f>
        <v>Good</v>
      </c>
      <c r="R13768" s="2">
        <f>YEAR(DmartSalesData[[#This Row],[order_date]])</f>
        <v>2024</v>
      </c>
    </row>
    <row r="13769" spans="1:18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 t="str" cm="1">
        <f t="array" ref="F13769">_xlfn.IFS(DmartSalesData[[#This Row],[sales]]&lt;2000,"LOW CATEGORY",DmartSalesData[[#This Row],[sales]]&lt;4000,"MEDIUM CATEGORY",DmartSalesData[[#This Row],[sales]]&gt;=4000,"HIGH CATEGORY")</f>
        <v>LOW CATEGORY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tr">
        <f>IF(AND(DmartSalesData[[#This Row],[profit]]&gt;=500,DmartSalesData[[#This Row],[sales]]&gt;=3000),"Good","Not Good")</f>
        <v>Not Good</v>
      </c>
      <c r="R13769" s="2">
        <f>YEAR(DmartSalesData[[#This Row],[order_date]])</f>
        <v>2024</v>
      </c>
    </row>
    <row r="13770" spans="1:18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 t="str" cm="1">
        <f t="array" ref="F13770">_xlfn.IFS(DmartSalesData[[#This Row],[sales]]&lt;2000,"LOW CATEGORY",DmartSalesData[[#This Row],[sales]]&lt;4000,"MEDIUM CATEGORY",DmartSalesData[[#This Row],[sales]]&gt;=4000,"HIGH CATEGORY")</f>
        <v>MEDIUM CATEGORY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tr">
        <f>IF(AND(DmartSalesData[[#This Row],[profit]]&gt;=500,DmartSalesData[[#This Row],[sales]]&gt;=3000),"Good","Not Good")</f>
        <v>Not Good</v>
      </c>
      <c r="R13770" s="2">
        <f>YEAR(DmartSalesData[[#This Row],[order_date]])</f>
        <v>2024</v>
      </c>
    </row>
    <row r="13771" spans="1:18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 t="str" cm="1">
        <f t="array" ref="F13771">_xlfn.IFS(DmartSalesData[[#This Row],[sales]]&lt;2000,"LOW CATEGORY",DmartSalesData[[#This Row],[sales]]&lt;4000,"MEDIUM CATEGORY",DmartSalesData[[#This Row],[sales]]&gt;=4000,"HIGH CATEGORY")</f>
        <v>MEDIUM CATEGORY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tr">
        <f>IF(AND(DmartSalesData[[#This Row],[profit]]&gt;=500,DmartSalesData[[#This Row],[sales]]&gt;=3000),"Good","Not Good")</f>
        <v>Not Good</v>
      </c>
      <c r="R13771" s="2">
        <f>YEAR(DmartSalesData[[#This Row],[order_date]])</f>
        <v>2024</v>
      </c>
    </row>
    <row r="13772" spans="1:18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 t="str" cm="1">
        <f t="array" ref="F13772">_xlfn.IFS(DmartSalesData[[#This Row],[sales]]&lt;2000,"LOW CATEGORY",DmartSalesData[[#This Row],[sales]]&lt;4000,"MEDIUM CATEGORY",DmartSalesData[[#This Row],[sales]]&gt;=4000,"HIGH CATEGORY")</f>
        <v>LOW CATEGORY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tr">
        <f>IF(AND(DmartSalesData[[#This Row],[profit]]&gt;=500,DmartSalesData[[#This Row],[sales]]&gt;=3000),"Good","Not Good")</f>
        <v>Not Good</v>
      </c>
      <c r="R13772" s="2">
        <f>YEAR(DmartSalesData[[#This Row],[order_date]])</f>
        <v>2024</v>
      </c>
    </row>
    <row r="13773" spans="1:18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 t="str" cm="1">
        <f t="array" ref="F13773">_xlfn.IFS(DmartSalesData[[#This Row],[sales]]&lt;2000,"LOW CATEGORY",DmartSalesData[[#This Row],[sales]]&lt;4000,"MEDIUM CATEGORY",DmartSalesData[[#This Row],[sales]]&gt;=4000,"HIGH CATEGORY")</f>
        <v>MEDIUM CATEGORY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tr">
        <f>IF(AND(DmartSalesData[[#This Row],[profit]]&gt;=500,DmartSalesData[[#This Row],[sales]]&gt;=3000),"Good","Not Good")</f>
        <v>Not Good</v>
      </c>
      <c r="R13773" s="2">
        <f>YEAR(DmartSalesData[[#This Row],[order_date]])</f>
        <v>2023</v>
      </c>
    </row>
    <row r="13774" spans="1:18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 t="str" cm="1">
        <f t="array" ref="F13774">_xlfn.IFS(DmartSalesData[[#This Row],[sales]]&lt;2000,"LOW CATEGORY",DmartSalesData[[#This Row],[sales]]&lt;4000,"MEDIUM CATEGORY",DmartSalesData[[#This Row],[sales]]&gt;=4000,"HIGH CATEGORY")</f>
        <v>MEDIUM CATEGORY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tr">
        <f>IF(AND(DmartSalesData[[#This Row],[profit]]&gt;=500,DmartSalesData[[#This Row],[sales]]&gt;=3000),"Good","Not Good")</f>
        <v>Good</v>
      </c>
      <c r="R13774" s="2">
        <f>YEAR(DmartSalesData[[#This Row],[order_date]])</f>
        <v>2024</v>
      </c>
    </row>
    <row r="13775" spans="1:18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 t="str" cm="1">
        <f t="array" ref="F13775">_xlfn.IFS(DmartSalesData[[#This Row],[sales]]&lt;2000,"LOW CATEGORY",DmartSalesData[[#This Row],[sales]]&lt;4000,"MEDIUM CATEGORY",DmartSalesData[[#This Row],[sales]]&gt;=4000,"HIGH CATEGORY")</f>
        <v>MEDIUM CATEGORY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tr">
        <f>IF(AND(DmartSalesData[[#This Row],[profit]]&gt;=500,DmartSalesData[[#This Row],[sales]]&gt;=3000),"Good","Not Good")</f>
        <v>Good</v>
      </c>
      <c r="R13775" s="2">
        <f>YEAR(DmartSalesData[[#This Row],[order_date]])</f>
        <v>2024</v>
      </c>
    </row>
    <row r="13776" spans="1:18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 t="str" cm="1">
        <f t="array" ref="F13776">_xlfn.IFS(DmartSalesData[[#This Row],[sales]]&lt;2000,"LOW CATEGORY",DmartSalesData[[#This Row],[sales]]&lt;4000,"MEDIUM CATEGORY",DmartSalesData[[#This Row],[sales]]&gt;=4000,"HIGH CATEGORY")</f>
        <v>LOW CATEGORY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tr">
        <f>IF(AND(DmartSalesData[[#This Row],[profit]]&gt;=500,DmartSalesData[[#This Row],[sales]]&gt;=3000),"Good","Not Good")</f>
        <v>Not Good</v>
      </c>
      <c r="R13776" s="2">
        <f>YEAR(DmartSalesData[[#This Row],[order_date]])</f>
        <v>2024</v>
      </c>
    </row>
    <row r="13777" spans="1:18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 t="str" cm="1">
        <f t="array" ref="F13777">_xlfn.IFS(DmartSalesData[[#This Row],[sales]]&lt;2000,"LOW CATEGORY",DmartSalesData[[#This Row],[sales]]&lt;4000,"MEDIUM CATEGORY",DmartSalesData[[#This Row],[sales]]&gt;=4000,"HIGH CATEGORY")</f>
        <v>HIGH CATEGORY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tr">
        <f>IF(AND(DmartSalesData[[#This Row],[profit]]&gt;=500,DmartSalesData[[#This Row],[sales]]&gt;=3000),"Good","Not Good")</f>
        <v>Good</v>
      </c>
      <c r="R13777" s="2">
        <f>YEAR(DmartSalesData[[#This Row],[order_date]])</f>
        <v>2024</v>
      </c>
    </row>
    <row r="13778" spans="1:18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 t="str" cm="1">
        <f t="array" ref="F13778">_xlfn.IFS(DmartSalesData[[#This Row],[sales]]&lt;2000,"LOW CATEGORY",DmartSalesData[[#This Row],[sales]]&lt;4000,"MEDIUM CATEGORY",DmartSalesData[[#This Row],[sales]]&gt;=4000,"HIGH CATEGORY")</f>
        <v>HIGH CATEGORY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tr">
        <f>IF(AND(DmartSalesData[[#This Row],[profit]]&gt;=500,DmartSalesData[[#This Row],[sales]]&gt;=3000),"Good","Not Good")</f>
        <v>Good</v>
      </c>
      <c r="R13778" s="2">
        <f>YEAR(DmartSalesData[[#This Row],[order_date]])</f>
        <v>2024</v>
      </c>
    </row>
    <row r="13779" spans="1:18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 t="str" cm="1">
        <f t="array" ref="F13779">_xlfn.IFS(DmartSalesData[[#This Row],[sales]]&lt;2000,"LOW CATEGORY",DmartSalesData[[#This Row],[sales]]&lt;4000,"MEDIUM CATEGORY",DmartSalesData[[#This Row],[sales]]&gt;=4000,"HIGH CATEGORY")</f>
        <v>LOW CATEGORY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tr">
        <f>IF(AND(DmartSalesData[[#This Row],[profit]]&gt;=500,DmartSalesData[[#This Row],[sales]]&gt;=3000),"Good","Not Good")</f>
        <v>Not Good</v>
      </c>
      <c r="R13779" s="2">
        <f>YEAR(DmartSalesData[[#This Row],[order_date]])</f>
        <v>2024</v>
      </c>
    </row>
    <row r="13780" spans="1:18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 t="str" cm="1">
        <f t="array" ref="F13780">_xlfn.IFS(DmartSalesData[[#This Row],[sales]]&lt;2000,"LOW CATEGORY",DmartSalesData[[#This Row],[sales]]&lt;4000,"MEDIUM CATEGORY",DmartSalesData[[#This Row],[sales]]&gt;=4000,"HIGH CATEGORY")</f>
        <v>MEDIUM CATEGORY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tr">
        <f>IF(AND(DmartSalesData[[#This Row],[profit]]&gt;=500,DmartSalesData[[#This Row],[sales]]&gt;=3000),"Good","Not Good")</f>
        <v>Not Good</v>
      </c>
      <c r="R13780" s="2">
        <f>YEAR(DmartSalesData[[#This Row],[order_date]])</f>
        <v>2023</v>
      </c>
    </row>
    <row r="13781" spans="1:18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 t="str" cm="1">
        <f t="array" ref="F13781">_xlfn.IFS(DmartSalesData[[#This Row],[sales]]&lt;2000,"LOW CATEGORY",DmartSalesData[[#This Row],[sales]]&lt;4000,"MEDIUM CATEGORY",DmartSalesData[[#This Row],[sales]]&gt;=4000,"HIGH CATEGORY")</f>
        <v>MEDIUM CATEGORY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tr">
        <f>IF(AND(DmartSalesData[[#This Row],[profit]]&gt;=500,DmartSalesData[[#This Row],[sales]]&gt;=3000),"Good","Not Good")</f>
        <v>Not Good</v>
      </c>
      <c r="R13781" s="2">
        <f>YEAR(DmartSalesData[[#This Row],[order_date]])</f>
        <v>2024</v>
      </c>
    </row>
    <row r="13782" spans="1:18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 t="str" cm="1">
        <f t="array" ref="F13782">_xlfn.IFS(DmartSalesData[[#This Row],[sales]]&lt;2000,"LOW CATEGORY",DmartSalesData[[#This Row],[sales]]&lt;4000,"MEDIUM CATEGORY",DmartSalesData[[#This Row],[sales]]&gt;=4000,"HIGH CATEGORY")</f>
        <v>LOW CATEGORY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tr">
        <f>IF(AND(DmartSalesData[[#This Row],[profit]]&gt;=500,DmartSalesData[[#This Row],[sales]]&gt;=3000),"Good","Not Good")</f>
        <v>Not Good</v>
      </c>
      <c r="R13782" s="2">
        <f>YEAR(DmartSalesData[[#This Row],[order_date]])</f>
        <v>2024</v>
      </c>
    </row>
    <row r="13783" spans="1:18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 t="str" cm="1">
        <f t="array" ref="F13783">_xlfn.IFS(DmartSalesData[[#This Row],[sales]]&lt;2000,"LOW CATEGORY",DmartSalesData[[#This Row],[sales]]&lt;4000,"MEDIUM CATEGORY",DmartSalesData[[#This Row],[sales]]&gt;=4000,"HIGH CATEGORY")</f>
        <v>MEDIUM CATEGORY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tr">
        <f>IF(AND(DmartSalesData[[#This Row],[profit]]&gt;=500,DmartSalesData[[#This Row],[sales]]&gt;=3000),"Good","Not Good")</f>
        <v>Not Good</v>
      </c>
      <c r="R13783" s="2">
        <f>YEAR(DmartSalesData[[#This Row],[order_date]])</f>
        <v>2024</v>
      </c>
    </row>
    <row r="13784" spans="1:18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 t="str" cm="1">
        <f t="array" ref="F13784">_xlfn.IFS(DmartSalesData[[#This Row],[sales]]&lt;2000,"LOW CATEGORY",DmartSalesData[[#This Row],[sales]]&lt;4000,"MEDIUM CATEGORY",DmartSalesData[[#This Row],[sales]]&gt;=4000,"HIGH CATEGORY")</f>
        <v>LOW CATEGORY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tr">
        <f>IF(AND(DmartSalesData[[#This Row],[profit]]&gt;=500,DmartSalesData[[#This Row],[sales]]&gt;=3000),"Good","Not Good")</f>
        <v>Not Good</v>
      </c>
      <c r="R13784" s="2">
        <f>YEAR(DmartSalesData[[#This Row],[order_date]])</f>
        <v>2024</v>
      </c>
    </row>
    <row r="13785" spans="1:18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 t="str" cm="1">
        <f t="array" ref="F13785">_xlfn.IFS(DmartSalesData[[#This Row],[sales]]&lt;2000,"LOW CATEGORY",DmartSalesData[[#This Row],[sales]]&lt;4000,"MEDIUM CATEGORY",DmartSalesData[[#This Row],[sales]]&gt;=4000,"HIGH CATEGORY")</f>
        <v>HIGH CATEGORY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tr">
        <f>IF(AND(DmartSalesData[[#This Row],[profit]]&gt;=500,DmartSalesData[[#This Row],[sales]]&gt;=3000),"Good","Not Good")</f>
        <v>Good</v>
      </c>
      <c r="R13785" s="2">
        <f>YEAR(DmartSalesData[[#This Row],[order_date]])</f>
        <v>2024</v>
      </c>
    </row>
    <row r="13786" spans="1:18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 t="str" cm="1">
        <f t="array" ref="F13786">_xlfn.IFS(DmartSalesData[[#This Row],[sales]]&lt;2000,"LOW CATEGORY",DmartSalesData[[#This Row],[sales]]&lt;4000,"MEDIUM CATEGORY",DmartSalesData[[#This Row],[sales]]&gt;=4000,"HIGH CATEGORY")</f>
        <v>MEDIUM CATEGORY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tr">
        <f>IF(AND(DmartSalesData[[#This Row],[profit]]&gt;=500,DmartSalesData[[#This Row],[sales]]&gt;=3000),"Good","Not Good")</f>
        <v>Not Good</v>
      </c>
      <c r="R13786" s="2">
        <f>YEAR(DmartSalesData[[#This Row],[order_date]])</f>
        <v>2024</v>
      </c>
    </row>
    <row r="13787" spans="1:18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 t="str" cm="1">
        <f t="array" ref="F13787">_xlfn.IFS(DmartSalesData[[#This Row],[sales]]&lt;2000,"LOW CATEGORY",DmartSalesData[[#This Row],[sales]]&lt;4000,"MEDIUM CATEGORY",DmartSalesData[[#This Row],[sales]]&gt;=4000,"HIGH CATEGORY")</f>
        <v>HIGH CATEGORY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tr">
        <f>IF(AND(DmartSalesData[[#This Row],[profit]]&gt;=500,DmartSalesData[[#This Row],[sales]]&gt;=3000),"Good","Not Good")</f>
        <v>Not Good</v>
      </c>
      <c r="R13787" s="2">
        <f>YEAR(DmartSalesData[[#This Row],[order_date]])</f>
        <v>2024</v>
      </c>
    </row>
    <row r="13788" spans="1:18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 t="str" cm="1">
        <f t="array" ref="F13788">_xlfn.IFS(DmartSalesData[[#This Row],[sales]]&lt;2000,"LOW CATEGORY",DmartSalesData[[#This Row],[sales]]&lt;4000,"MEDIUM CATEGORY",DmartSalesData[[#This Row],[sales]]&gt;=4000,"HIGH CATEGORY")</f>
        <v>LOW CATEGORY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tr">
        <f>IF(AND(DmartSalesData[[#This Row],[profit]]&gt;=500,DmartSalesData[[#This Row],[sales]]&gt;=3000),"Good","Not Good")</f>
        <v>Not Good</v>
      </c>
      <c r="R13788" s="2">
        <f>YEAR(DmartSalesData[[#This Row],[order_date]])</f>
        <v>2023</v>
      </c>
    </row>
    <row r="13789" spans="1:18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 t="str" cm="1">
        <f t="array" ref="F13789">_xlfn.IFS(DmartSalesData[[#This Row],[sales]]&lt;2000,"LOW CATEGORY",DmartSalesData[[#This Row],[sales]]&lt;4000,"MEDIUM CATEGORY",DmartSalesData[[#This Row],[sales]]&gt;=4000,"HIGH CATEGORY")</f>
        <v>LOW CATEGORY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tr">
        <f>IF(AND(DmartSalesData[[#This Row],[profit]]&gt;=500,DmartSalesData[[#This Row],[sales]]&gt;=3000),"Good","Not Good")</f>
        <v>Not Good</v>
      </c>
      <c r="R13789" s="2">
        <f>YEAR(DmartSalesData[[#This Row],[order_date]])</f>
        <v>2024</v>
      </c>
    </row>
    <row r="13790" spans="1:18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 t="str" cm="1">
        <f t="array" ref="F13790">_xlfn.IFS(DmartSalesData[[#This Row],[sales]]&lt;2000,"LOW CATEGORY",DmartSalesData[[#This Row],[sales]]&lt;4000,"MEDIUM CATEGORY",DmartSalesData[[#This Row],[sales]]&gt;=4000,"HIGH CATEGORY")</f>
        <v>MEDIUM CATEGORY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tr">
        <f>IF(AND(DmartSalesData[[#This Row],[profit]]&gt;=500,DmartSalesData[[#This Row],[sales]]&gt;=3000),"Good","Not Good")</f>
        <v>Not Good</v>
      </c>
      <c r="R13790" s="2">
        <f>YEAR(DmartSalesData[[#This Row],[order_date]])</f>
        <v>2024</v>
      </c>
    </row>
    <row r="13791" spans="1:18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 t="str" cm="1">
        <f t="array" ref="F13791">_xlfn.IFS(DmartSalesData[[#This Row],[sales]]&lt;2000,"LOW CATEGORY",DmartSalesData[[#This Row],[sales]]&lt;4000,"MEDIUM CATEGORY",DmartSalesData[[#This Row],[sales]]&gt;=4000,"HIGH CATEGORY")</f>
        <v>HIGH CATEGORY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tr">
        <f>IF(AND(DmartSalesData[[#This Row],[profit]]&gt;=500,DmartSalesData[[#This Row],[sales]]&gt;=3000),"Good","Not Good")</f>
        <v>Good</v>
      </c>
      <c r="R13791" s="2">
        <f>YEAR(DmartSalesData[[#This Row],[order_date]])</f>
        <v>2023</v>
      </c>
    </row>
    <row r="13792" spans="1:18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 t="str" cm="1">
        <f t="array" ref="F13792">_xlfn.IFS(DmartSalesData[[#This Row],[sales]]&lt;2000,"LOW CATEGORY",DmartSalesData[[#This Row],[sales]]&lt;4000,"MEDIUM CATEGORY",DmartSalesData[[#This Row],[sales]]&gt;=4000,"HIGH CATEGORY")</f>
        <v>MEDIUM CATEGORY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tr">
        <f>IF(AND(DmartSalesData[[#This Row],[profit]]&gt;=500,DmartSalesData[[#This Row],[sales]]&gt;=3000),"Good","Not Good")</f>
        <v>Not Good</v>
      </c>
      <c r="R13792" s="2">
        <f>YEAR(DmartSalesData[[#This Row],[order_date]])</f>
        <v>2023</v>
      </c>
    </row>
    <row r="13793" spans="1:18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 t="str" cm="1">
        <f t="array" ref="F13793">_xlfn.IFS(DmartSalesData[[#This Row],[sales]]&lt;2000,"LOW CATEGORY",DmartSalesData[[#This Row],[sales]]&lt;4000,"MEDIUM CATEGORY",DmartSalesData[[#This Row],[sales]]&gt;=4000,"HIGH CATEGORY")</f>
        <v>MEDIUM CATEGORY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tr">
        <f>IF(AND(DmartSalesData[[#This Row],[profit]]&gt;=500,DmartSalesData[[#This Row],[sales]]&gt;=3000),"Good","Not Good")</f>
        <v>Not Good</v>
      </c>
      <c r="R13793" s="2">
        <f>YEAR(DmartSalesData[[#This Row],[order_date]])</f>
        <v>2023</v>
      </c>
    </row>
    <row r="13794" spans="1:18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 t="str" cm="1">
        <f t="array" ref="F13794">_xlfn.IFS(DmartSalesData[[#This Row],[sales]]&lt;2000,"LOW CATEGORY",DmartSalesData[[#This Row],[sales]]&lt;4000,"MEDIUM CATEGORY",DmartSalesData[[#This Row],[sales]]&gt;=4000,"HIGH CATEGORY")</f>
        <v>MEDIUM CATEGORY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tr">
        <f>IF(AND(DmartSalesData[[#This Row],[profit]]&gt;=500,DmartSalesData[[#This Row],[sales]]&gt;=3000),"Good","Not Good")</f>
        <v>Not Good</v>
      </c>
      <c r="R13794" s="2">
        <f>YEAR(DmartSalesData[[#This Row],[order_date]])</f>
        <v>2023</v>
      </c>
    </row>
    <row r="13795" spans="1:18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 t="str" cm="1">
        <f t="array" ref="F13795">_xlfn.IFS(DmartSalesData[[#This Row],[sales]]&lt;2000,"LOW CATEGORY",DmartSalesData[[#This Row],[sales]]&lt;4000,"MEDIUM CATEGORY",DmartSalesData[[#This Row],[sales]]&gt;=4000,"HIGH CATEGORY")</f>
        <v>LOW CATEGORY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tr">
        <f>IF(AND(DmartSalesData[[#This Row],[profit]]&gt;=500,DmartSalesData[[#This Row],[sales]]&gt;=3000),"Good","Not Good")</f>
        <v>Not Good</v>
      </c>
      <c r="R13795" s="2">
        <f>YEAR(DmartSalesData[[#This Row],[order_date]])</f>
        <v>2023</v>
      </c>
    </row>
    <row r="13796" spans="1:18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 t="str" cm="1">
        <f t="array" ref="F13796">_xlfn.IFS(DmartSalesData[[#This Row],[sales]]&lt;2000,"LOW CATEGORY",DmartSalesData[[#This Row],[sales]]&lt;4000,"MEDIUM CATEGORY",DmartSalesData[[#This Row],[sales]]&gt;=4000,"HIGH CATEGORY")</f>
        <v>MEDIUM CATEGORY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tr">
        <f>IF(AND(DmartSalesData[[#This Row],[profit]]&gt;=500,DmartSalesData[[#This Row],[sales]]&gt;=3000),"Good","Not Good")</f>
        <v>Good</v>
      </c>
      <c r="R13796" s="2">
        <f>YEAR(DmartSalesData[[#This Row],[order_date]])</f>
        <v>2023</v>
      </c>
    </row>
    <row r="13797" spans="1:18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 t="str" cm="1">
        <f t="array" ref="F13797">_xlfn.IFS(DmartSalesData[[#This Row],[sales]]&lt;2000,"LOW CATEGORY",DmartSalesData[[#This Row],[sales]]&lt;4000,"MEDIUM CATEGORY",DmartSalesData[[#This Row],[sales]]&gt;=4000,"HIGH CATEGORY")</f>
        <v>MEDIUM CATEGORY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tr">
        <f>IF(AND(DmartSalesData[[#This Row],[profit]]&gt;=500,DmartSalesData[[#This Row],[sales]]&gt;=3000),"Good","Not Good")</f>
        <v>Good</v>
      </c>
      <c r="R13797" s="2">
        <f>YEAR(DmartSalesData[[#This Row],[order_date]])</f>
        <v>2023</v>
      </c>
    </row>
    <row r="13798" spans="1:18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 t="str" cm="1">
        <f t="array" ref="F13798">_xlfn.IFS(DmartSalesData[[#This Row],[sales]]&lt;2000,"LOW CATEGORY",DmartSalesData[[#This Row],[sales]]&lt;4000,"MEDIUM CATEGORY",DmartSalesData[[#This Row],[sales]]&gt;=4000,"HIGH CATEGORY")</f>
        <v>LOW CATEGORY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tr">
        <f>IF(AND(DmartSalesData[[#This Row],[profit]]&gt;=500,DmartSalesData[[#This Row],[sales]]&gt;=3000),"Good","Not Good")</f>
        <v>Not Good</v>
      </c>
      <c r="R13798" s="2">
        <f>YEAR(DmartSalesData[[#This Row],[order_date]])</f>
        <v>2024</v>
      </c>
    </row>
    <row r="13799" spans="1:18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 t="str" cm="1">
        <f t="array" ref="F13799">_xlfn.IFS(DmartSalesData[[#This Row],[sales]]&lt;2000,"LOW CATEGORY",DmartSalesData[[#This Row],[sales]]&lt;4000,"MEDIUM CATEGORY",DmartSalesData[[#This Row],[sales]]&gt;=4000,"HIGH CATEGORY")</f>
        <v>LOW CATEGORY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tr">
        <f>IF(AND(DmartSalesData[[#This Row],[profit]]&gt;=500,DmartSalesData[[#This Row],[sales]]&gt;=3000),"Good","Not Good")</f>
        <v>Not Good</v>
      </c>
      <c r="R13799" s="2">
        <f>YEAR(DmartSalesData[[#This Row],[order_date]])</f>
        <v>2024</v>
      </c>
    </row>
    <row r="13800" spans="1:18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 t="str" cm="1">
        <f t="array" ref="F13800">_xlfn.IFS(DmartSalesData[[#This Row],[sales]]&lt;2000,"LOW CATEGORY",DmartSalesData[[#This Row],[sales]]&lt;4000,"MEDIUM CATEGORY",DmartSalesData[[#This Row],[sales]]&gt;=4000,"HIGH CATEGORY")</f>
        <v>MEDIUM CATEGORY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tr">
        <f>IF(AND(DmartSalesData[[#This Row],[profit]]&gt;=500,DmartSalesData[[#This Row],[sales]]&gt;=3000),"Good","Not Good")</f>
        <v>Not Good</v>
      </c>
      <c r="R13800" s="2">
        <f>YEAR(DmartSalesData[[#This Row],[order_date]])</f>
        <v>2023</v>
      </c>
    </row>
    <row r="13801" spans="1:18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 t="str" cm="1">
        <f t="array" ref="F13801">_xlfn.IFS(DmartSalesData[[#This Row],[sales]]&lt;2000,"LOW CATEGORY",DmartSalesData[[#This Row],[sales]]&lt;4000,"MEDIUM CATEGORY",DmartSalesData[[#This Row],[sales]]&gt;=4000,"HIGH CATEGORY")</f>
        <v>MEDIUM CATEGORY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tr">
        <f>IF(AND(DmartSalesData[[#This Row],[profit]]&gt;=500,DmartSalesData[[#This Row],[sales]]&gt;=3000),"Good","Not Good")</f>
        <v>Not Good</v>
      </c>
      <c r="R13801" s="2">
        <f>YEAR(DmartSalesData[[#This Row],[order_date]])</f>
        <v>2023</v>
      </c>
    </row>
    <row r="13802" spans="1:18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 t="str" cm="1">
        <f t="array" ref="F13802">_xlfn.IFS(DmartSalesData[[#This Row],[sales]]&lt;2000,"LOW CATEGORY",DmartSalesData[[#This Row],[sales]]&lt;4000,"MEDIUM CATEGORY",DmartSalesData[[#This Row],[sales]]&gt;=4000,"HIGH CATEGORY")</f>
        <v>MEDIUM CATEGORY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tr">
        <f>IF(AND(DmartSalesData[[#This Row],[profit]]&gt;=500,DmartSalesData[[#This Row],[sales]]&gt;=3000),"Good","Not Good")</f>
        <v>Good</v>
      </c>
      <c r="R13802" s="2">
        <f>YEAR(DmartSalesData[[#This Row],[order_date]])</f>
        <v>2023</v>
      </c>
    </row>
    <row r="13803" spans="1:18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 t="str" cm="1">
        <f t="array" ref="F13803">_xlfn.IFS(DmartSalesData[[#This Row],[sales]]&lt;2000,"LOW CATEGORY",DmartSalesData[[#This Row],[sales]]&lt;4000,"MEDIUM CATEGORY",DmartSalesData[[#This Row],[sales]]&gt;=4000,"HIGH CATEGORY")</f>
        <v>LOW CATEGORY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tr">
        <f>IF(AND(DmartSalesData[[#This Row],[profit]]&gt;=500,DmartSalesData[[#This Row],[sales]]&gt;=3000),"Good","Not Good")</f>
        <v>Not Good</v>
      </c>
      <c r="R13803" s="2">
        <f>YEAR(DmartSalesData[[#This Row],[order_date]])</f>
        <v>2024</v>
      </c>
    </row>
    <row r="13804" spans="1:18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 t="str" cm="1">
        <f t="array" ref="F13804">_xlfn.IFS(DmartSalesData[[#This Row],[sales]]&lt;2000,"LOW CATEGORY",DmartSalesData[[#This Row],[sales]]&lt;4000,"MEDIUM CATEGORY",DmartSalesData[[#This Row],[sales]]&gt;=4000,"HIGH CATEGORY")</f>
        <v>MEDIUM CATEGORY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tr">
        <f>IF(AND(DmartSalesData[[#This Row],[profit]]&gt;=500,DmartSalesData[[#This Row],[sales]]&gt;=3000),"Good","Not Good")</f>
        <v>Good</v>
      </c>
      <c r="R13804" s="2">
        <f>YEAR(DmartSalesData[[#This Row],[order_date]])</f>
        <v>2023</v>
      </c>
    </row>
    <row r="13805" spans="1:18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 t="str" cm="1">
        <f t="array" ref="F13805">_xlfn.IFS(DmartSalesData[[#This Row],[sales]]&lt;2000,"LOW CATEGORY",DmartSalesData[[#This Row],[sales]]&lt;4000,"MEDIUM CATEGORY",DmartSalesData[[#This Row],[sales]]&gt;=4000,"HIGH CATEGORY")</f>
        <v>MEDIUM CATEGORY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tr">
        <f>IF(AND(DmartSalesData[[#This Row],[profit]]&gt;=500,DmartSalesData[[#This Row],[sales]]&gt;=3000),"Good","Not Good")</f>
        <v>Not Good</v>
      </c>
      <c r="R13805" s="2">
        <f>YEAR(DmartSalesData[[#This Row],[order_date]])</f>
        <v>2023</v>
      </c>
    </row>
    <row r="13806" spans="1:18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 t="str" cm="1">
        <f t="array" ref="F13806">_xlfn.IFS(DmartSalesData[[#This Row],[sales]]&lt;2000,"LOW CATEGORY",DmartSalesData[[#This Row],[sales]]&lt;4000,"MEDIUM CATEGORY",DmartSalesData[[#This Row],[sales]]&gt;=4000,"HIGH CATEGORY")</f>
        <v>MEDIUM CATEGORY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tr">
        <f>IF(AND(DmartSalesData[[#This Row],[profit]]&gt;=500,DmartSalesData[[#This Row],[sales]]&gt;=3000),"Good","Not Good")</f>
        <v>Not Good</v>
      </c>
      <c r="R13806" s="2">
        <f>YEAR(DmartSalesData[[#This Row],[order_date]])</f>
        <v>2023</v>
      </c>
    </row>
    <row r="13807" spans="1:18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 t="str" cm="1">
        <f t="array" ref="F13807">_xlfn.IFS(DmartSalesData[[#This Row],[sales]]&lt;2000,"LOW CATEGORY",DmartSalesData[[#This Row],[sales]]&lt;4000,"MEDIUM CATEGORY",DmartSalesData[[#This Row],[sales]]&gt;=4000,"HIGH CATEGORY")</f>
        <v>MEDIUM CATEGORY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tr">
        <f>IF(AND(DmartSalesData[[#This Row],[profit]]&gt;=500,DmartSalesData[[#This Row],[sales]]&gt;=3000),"Good","Not Good")</f>
        <v>Not Good</v>
      </c>
      <c r="R13807" s="2">
        <f>YEAR(DmartSalesData[[#This Row],[order_date]])</f>
        <v>2024</v>
      </c>
    </row>
    <row r="13808" spans="1:18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 t="str" cm="1">
        <f t="array" ref="F13808">_xlfn.IFS(DmartSalesData[[#This Row],[sales]]&lt;2000,"LOW CATEGORY",DmartSalesData[[#This Row],[sales]]&lt;4000,"MEDIUM CATEGORY",DmartSalesData[[#This Row],[sales]]&gt;=4000,"HIGH CATEGORY")</f>
        <v>HIGH CATEGORY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tr">
        <f>IF(AND(DmartSalesData[[#This Row],[profit]]&gt;=500,DmartSalesData[[#This Row],[sales]]&gt;=3000),"Good","Not Good")</f>
        <v>Not Good</v>
      </c>
      <c r="R13808" s="2">
        <f>YEAR(DmartSalesData[[#This Row],[order_date]])</f>
        <v>2024</v>
      </c>
    </row>
    <row r="13809" spans="1:18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 t="str" cm="1">
        <f t="array" ref="F13809">_xlfn.IFS(DmartSalesData[[#This Row],[sales]]&lt;2000,"LOW CATEGORY",DmartSalesData[[#This Row],[sales]]&lt;4000,"MEDIUM CATEGORY",DmartSalesData[[#This Row],[sales]]&gt;=4000,"HIGH CATEGORY")</f>
        <v>MEDIUM CATEGORY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tr">
        <f>IF(AND(DmartSalesData[[#This Row],[profit]]&gt;=500,DmartSalesData[[#This Row],[sales]]&gt;=3000),"Good","Not Good")</f>
        <v>Not Good</v>
      </c>
      <c r="R13809" s="2">
        <f>YEAR(DmartSalesData[[#This Row],[order_date]])</f>
        <v>2024</v>
      </c>
    </row>
    <row r="13810" spans="1:18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 t="str" cm="1">
        <f t="array" ref="F13810">_xlfn.IFS(DmartSalesData[[#This Row],[sales]]&lt;2000,"LOW CATEGORY",DmartSalesData[[#This Row],[sales]]&lt;4000,"MEDIUM CATEGORY",DmartSalesData[[#This Row],[sales]]&gt;=4000,"HIGH CATEGORY")</f>
        <v>HIGH CATEGORY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tr">
        <f>IF(AND(DmartSalesData[[#This Row],[profit]]&gt;=500,DmartSalesData[[#This Row],[sales]]&gt;=3000),"Good","Not Good")</f>
        <v>Good</v>
      </c>
      <c r="R13810" s="2">
        <f>YEAR(DmartSalesData[[#This Row],[order_date]])</f>
        <v>2023</v>
      </c>
    </row>
    <row r="13811" spans="1:18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 t="str" cm="1">
        <f t="array" ref="F13811">_xlfn.IFS(DmartSalesData[[#This Row],[sales]]&lt;2000,"LOW CATEGORY",DmartSalesData[[#This Row],[sales]]&lt;4000,"MEDIUM CATEGORY",DmartSalesData[[#This Row],[sales]]&gt;=4000,"HIGH CATEGORY")</f>
        <v>MEDIUM CATEGORY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tr">
        <f>IF(AND(DmartSalesData[[#This Row],[profit]]&gt;=500,DmartSalesData[[#This Row],[sales]]&gt;=3000),"Good","Not Good")</f>
        <v>Good</v>
      </c>
      <c r="R13811" s="2">
        <f>YEAR(DmartSalesData[[#This Row],[order_date]])</f>
        <v>2023</v>
      </c>
    </row>
    <row r="13812" spans="1:18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 t="str" cm="1">
        <f t="array" ref="F13812">_xlfn.IFS(DmartSalesData[[#This Row],[sales]]&lt;2000,"LOW CATEGORY",DmartSalesData[[#This Row],[sales]]&lt;4000,"MEDIUM CATEGORY",DmartSalesData[[#This Row],[sales]]&gt;=4000,"HIGH CATEGORY")</f>
        <v>LOW CATEGORY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tr">
        <f>IF(AND(DmartSalesData[[#This Row],[profit]]&gt;=500,DmartSalesData[[#This Row],[sales]]&gt;=3000),"Good","Not Good")</f>
        <v>Not Good</v>
      </c>
      <c r="R13812" s="2">
        <f>YEAR(DmartSalesData[[#This Row],[order_date]])</f>
        <v>2023</v>
      </c>
    </row>
    <row r="13813" spans="1:18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 t="str" cm="1">
        <f t="array" ref="F13813">_xlfn.IFS(DmartSalesData[[#This Row],[sales]]&lt;2000,"LOW CATEGORY",DmartSalesData[[#This Row],[sales]]&lt;4000,"MEDIUM CATEGORY",DmartSalesData[[#This Row],[sales]]&gt;=4000,"HIGH CATEGORY")</f>
        <v>LOW CATEGORY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tr">
        <f>IF(AND(DmartSalesData[[#This Row],[profit]]&gt;=500,DmartSalesData[[#This Row],[sales]]&gt;=3000),"Good","Not Good")</f>
        <v>Not Good</v>
      </c>
      <c r="R13813" s="2">
        <f>YEAR(DmartSalesData[[#This Row],[order_date]])</f>
        <v>2024</v>
      </c>
    </row>
    <row r="13814" spans="1:18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 t="str" cm="1">
        <f t="array" ref="F13814">_xlfn.IFS(DmartSalesData[[#This Row],[sales]]&lt;2000,"LOW CATEGORY",DmartSalesData[[#This Row],[sales]]&lt;4000,"MEDIUM CATEGORY",DmartSalesData[[#This Row],[sales]]&gt;=4000,"HIGH CATEGORY")</f>
        <v>LOW CATEGORY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tr">
        <f>IF(AND(DmartSalesData[[#This Row],[profit]]&gt;=500,DmartSalesData[[#This Row],[sales]]&gt;=3000),"Good","Not Good")</f>
        <v>Not Good</v>
      </c>
      <c r="R13814" s="2">
        <f>YEAR(DmartSalesData[[#This Row],[order_date]])</f>
        <v>2023</v>
      </c>
    </row>
    <row r="13815" spans="1:18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 t="str" cm="1">
        <f t="array" ref="F13815">_xlfn.IFS(DmartSalesData[[#This Row],[sales]]&lt;2000,"LOW CATEGORY",DmartSalesData[[#This Row],[sales]]&lt;4000,"MEDIUM CATEGORY",DmartSalesData[[#This Row],[sales]]&gt;=4000,"HIGH CATEGORY")</f>
        <v>LOW CATEGORY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tr">
        <f>IF(AND(DmartSalesData[[#This Row],[profit]]&gt;=500,DmartSalesData[[#This Row],[sales]]&gt;=3000),"Good","Not Good")</f>
        <v>Not Good</v>
      </c>
      <c r="R13815" s="2">
        <f>YEAR(DmartSalesData[[#This Row],[order_date]])</f>
        <v>2023</v>
      </c>
    </row>
    <row r="13816" spans="1:18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 t="str" cm="1">
        <f t="array" ref="F13816">_xlfn.IFS(DmartSalesData[[#This Row],[sales]]&lt;2000,"LOW CATEGORY",DmartSalesData[[#This Row],[sales]]&lt;4000,"MEDIUM CATEGORY",DmartSalesData[[#This Row],[sales]]&gt;=4000,"HIGH CATEGORY")</f>
        <v>MEDIUM CATEGORY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tr">
        <f>IF(AND(DmartSalesData[[#This Row],[profit]]&gt;=500,DmartSalesData[[#This Row],[sales]]&gt;=3000),"Good","Not Good")</f>
        <v>Good</v>
      </c>
      <c r="R13816" s="2">
        <f>YEAR(DmartSalesData[[#This Row],[order_date]])</f>
        <v>2023</v>
      </c>
    </row>
    <row r="13817" spans="1:18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 t="str" cm="1">
        <f t="array" ref="F13817">_xlfn.IFS(DmartSalesData[[#This Row],[sales]]&lt;2000,"LOW CATEGORY",DmartSalesData[[#This Row],[sales]]&lt;4000,"MEDIUM CATEGORY",DmartSalesData[[#This Row],[sales]]&gt;=4000,"HIGH CATEGORY")</f>
        <v>MEDIUM CATEGORY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tr">
        <f>IF(AND(DmartSalesData[[#This Row],[profit]]&gt;=500,DmartSalesData[[#This Row],[sales]]&gt;=3000),"Good","Not Good")</f>
        <v>Good</v>
      </c>
      <c r="R13817" s="2">
        <f>YEAR(DmartSalesData[[#This Row],[order_date]])</f>
        <v>2023</v>
      </c>
    </row>
    <row r="13818" spans="1:18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 t="str" cm="1">
        <f t="array" ref="F13818">_xlfn.IFS(DmartSalesData[[#This Row],[sales]]&lt;2000,"LOW CATEGORY",DmartSalesData[[#This Row],[sales]]&lt;4000,"MEDIUM CATEGORY",DmartSalesData[[#This Row],[sales]]&gt;=4000,"HIGH CATEGORY")</f>
        <v>MEDIUM CATEGORY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tr">
        <f>IF(AND(DmartSalesData[[#This Row],[profit]]&gt;=500,DmartSalesData[[#This Row],[sales]]&gt;=3000),"Good","Not Good")</f>
        <v>Not Good</v>
      </c>
      <c r="R13818" s="2">
        <f>YEAR(DmartSalesData[[#This Row],[order_date]])</f>
        <v>2024</v>
      </c>
    </row>
    <row r="13819" spans="1:18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 t="str" cm="1">
        <f t="array" ref="F13819">_xlfn.IFS(DmartSalesData[[#This Row],[sales]]&lt;2000,"LOW CATEGORY",DmartSalesData[[#This Row],[sales]]&lt;4000,"MEDIUM CATEGORY",DmartSalesData[[#This Row],[sales]]&gt;=4000,"HIGH CATEGORY")</f>
        <v>MEDIUM CATEGORY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tr">
        <f>IF(AND(DmartSalesData[[#This Row],[profit]]&gt;=500,DmartSalesData[[#This Row],[sales]]&gt;=3000),"Good","Not Good")</f>
        <v>Not Good</v>
      </c>
      <c r="R13819" s="2">
        <f>YEAR(DmartSalesData[[#This Row],[order_date]])</f>
        <v>2023</v>
      </c>
    </row>
    <row r="13820" spans="1:18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 t="str" cm="1">
        <f t="array" ref="F13820">_xlfn.IFS(DmartSalesData[[#This Row],[sales]]&lt;2000,"LOW CATEGORY",DmartSalesData[[#This Row],[sales]]&lt;4000,"MEDIUM CATEGORY",DmartSalesData[[#This Row],[sales]]&gt;=4000,"HIGH CATEGORY")</f>
        <v>MEDIUM CATEGORY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tr">
        <f>IF(AND(DmartSalesData[[#This Row],[profit]]&gt;=500,DmartSalesData[[#This Row],[sales]]&gt;=3000),"Good","Not Good")</f>
        <v>Not Good</v>
      </c>
      <c r="R13820" s="2">
        <f>YEAR(DmartSalesData[[#This Row],[order_date]])</f>
        <v>2024</v>
      </c>
    </row>
    <row r="13821" spans="1:18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 t="str" cm="1">
        <f t="array" ref="F13821">_xlfn.IFS(DmartSalesData[[#This Row],[sales]]&lt;2000,"LOW CATEGORY",DmartSalesData[[#This Row],[sales]]&lt;4000,"MEDIUM CATEGORY",DmartSalesData[[#This Row],[sales]]&gt;=4000,"HIGH CATEGORY")</f>
        <v>LOW CATEGORY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tr">
        <f>IF(AND(DmartSalesData[[#This Row],[profit]]&gt;=500,DmartSalesData[[#This Row],[sales]]&gt;=3000),"Good","Not Good")</f>
        <v>Not Good</v>
      </c>
      <c r="R13821" s="2">
        <f>YEAR(DmartSalesData[[#This Row],[order_date]])</f>
        <v>2024</v>
      </c>
    </row>
    <row r="13822" spans="1:18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 t="str" cm="1">
        <f t="array" ref="F13822">_xlfn.IFS(DmartSalesData[[#This Row],[sales]]&lt;2000,"LOW CATEGORY",DmartSalesData[[#This Row],[sales]]&lt;4000,"MEDIUM CATEGORY",DmartSalesData[[#This Row],[sales]]&gt;=4000,"HIGH CATEGORY")</f>
        <v>LOW CATEGORY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tr">
        <f>IF(AND(DmartSalesData[[#This Row],[profit]]&gt;=500,DmartSalesData[[#This Row],[sales]]&gt;=3000),"Good","Not Good")</f>
        <v>Not Good</v>
      </c>
      <c r="R13822" s="2">
        <f>YEAR(DmartSalesData[[#This Row],[order_date]])</f>
        <v>2023</v>
      </c>
    </row>
    <row r="13823" spans="1:18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 t="str" cm="1">
        <f t="array" ref="F13823">_xlfn.IFS(DmartSalesData[[#This Row],[sales]]&lt;2000,"LOW CATEGORY",DmartSalesData[[#This Row],[sales]]&lt;4000,"MEDIUM CATEGORY",DmartSalesData[[#This Row],[sales]]&gt;=4000,"HIGH CATEGORY")</f>
        <v>MEDIUM CATEGORY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tr">
        <f>IF(AND(DmartSalesData[[#This Row],[profit]]&gt;=500,DmartSalesData[[#This Row],[sales]]&gt;=3000),"Good","Not Good")</f>
        <v>Not Good</v>
      </c>
      <c r="R13823" s="2">
        <f>YEAR(DmartSalesData[[#This Row],[order_date]])</f>
        <v>2023</v>
      </c>
    </row>
    <row r="13824" spans="1:18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 t="str" cm="1">
        <f t="array" ref="F13824">_xlfn.IFS(DmartSalesData[[#This Row],[sales]]&lt;2000,"LOW CATEGORY",DmartSalesData[[#This Row],[sales]]&lt;4000,"MEDIUM CATEGORY",DmartSalesData[[#This Row],[sales]]&gt;=4000,"HIGH CATEGORY")</f>
        <v>LOW CATEGORY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tr">
        <f>IF(AND(DmartSalesData[[#This Row],[profit]]&gt;=500,DmartSalesData[[#This Row],[sales]]&gt;=3000),"Good","Not Good")</f>
        <v>Not Good</v>
      </c>
      <c r="R13824" s="2">
        <f>YEAR(DmartSalesData[[#This Row],[order_date]])</f>
        <v>2024</v>
      </c>
    </row>
    <row r="13825" spans="1:18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 t="str" cm="1">
        <f t="array" ref="F13825">_xlfn.IFS(DmartSalesData[[#This Row],[sales]]&lt;2000,"LOW CATEGORY",DmartSalesData[[#This Row],[sales]]&lt;4000,"MEDIUM CATEGORY",DmartSalesData[[#This Row],[sales]]&gt;=4000,"HIGH CATEGORY")</f>
        <v>LOW CATEGORY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tr">
        <f>IF(AND(DmartSalesData[[#This Row],[profit]]&gt;=500,DmartSalesData[[#This Row],[sales]]&gt;=3000),"Good","Not Good")</f>
        <v>Not Good</v>
      </c>
      <c r="R13825" s="2">
        <f>YEAR(DmartSalesData[[#This Row],[order_date]])</f>
        <v>2024</v>
      </c>
    </row>
    <row r="13826" spans="1:18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 t="str" cm="1">
        <f t="array" ref="F13826">_xlfn.IFS(DmartSalesData[[#This Row],[sales]]&lt;2000,"LOW CATEGORY",DmartSalesData[[#This Row],[sales]]&lt;4000,"MEDIUM CATEGORY",DmartSalesData[[#This Row],[sales]]&gt;=4000,"HIGH CATEGORY")</f>
        <v>LOW CATEGORY</v>
      </c>
      <c r="G13826" s="2">
        <v>0.4</v>
      </c>
      <c r="H13826" s="2">
        <f t="shared" ref="H13826:H13889" si="432">E13826*G13826</f>
        <v>684.1640000000001</v>
      </c>
      <c r="I13826" s="2">
        <f t="shared" ref="I13826:I13889" si="433">E13826-H13826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tr">
        <f>IF(AND(DmartSalesData[[#This Row],[profit]]&gt;=500,DmartSalesData[[#This Row],[sales]]&gt;=3000),"Good","Not Good")</f>
        <v>Not Good</v>
      </c>
      <c r="R13826" s="2">
        <f>YEAR(DmartSalesData[[#This Row],[order_date]])</f>
        <v>2023</v>
      </c>
    </row>
    <row r="13827" spans="1:18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 t="str" cm="1">
        <f t="array" ref="F13827">_xlfn.IFS(DmartSalesData[[#This Row],[sales]]&lt;2000,"LOW CATEGORY",DmartSalesData[[#This Row],[sales]]&lt;4000,"MEDIUM CATEGORY",DmartSalesData[[#This Row],[sales]]&gt;=4000,"HIGH CATEGORY")</f>
        <v>LOW CATEGORY</v>
      </c>
      <c r="G13827" s="2">
        <v>0.46</v>
      </c>
      <c r="H13827" s="2">
        <f t="shared" si="432"/>
        <v>619.60160000000008</v>
      </c>
      <c r="I13827" s="2">
        <f t="shared" si="433"/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tr">
        <f>IF(AND(DmartSalesData[[#This Row],[profit]]&gt;=500,DmartSalesData[[#This Row],[sales]]&gt;=3000),"Good","Not Good")</f>
        <v>Not Good</v>
      </c>
      <c r="R13827" s="2">
        <f>YEAR(DmartSalesData[[#This Row],[order_date]])</f>
        <v>2024</v>
      </c>
    </row>
    <row r="13828" spans="1:18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 t="str" cm="1">
        <f t="array" ref="F13828">_xlfn.IFS(DmartSalesData[[#This Row],[sales]]&lt;2000,"LOW CATEGORY",DmartSalesData[[#This Row],[sales]]&lt;4000,"MEDIUM CATEGORY",DmartSalesData[[#This Row],[sales]]&gt;=4000,"HIGH CATEGORY")</f>
        <v>LOW CATEGORY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tr">
        <f>IF(AND(DmartSalesData[[#This Row],[profit]]&gt;=500,DmartSalesData[[#This Row],[sales]]&gt;=3000),"Good","Not Good")</f>
        <v>Not Good</v>
      </c>
      <c r="R13828" s="2">
        <f>YEAR(DmartSalesData[[#This Row],[order_date]])</f>
        <v>2023</v>
      </c>
    </row>
    <row r="13829" spans="1:18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 t="str" cm="1">
        <f t="array" ref="F13829">_xlfn.IFS(DmartSalesData[[#This Row],[sales]]&lt;2000,"LOW CATEGORY",DmartSalesData[[#This Row],[sales]]&lt;4000,"MEDIUM CATEGORY",DmartSalesData[[#This Row],[sales]]&gt;=4000,"HIGH CATEGORY")</f>
        <v>MEDIUM CATEGORY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tr">
        <f>IF(AND(DmartSalesData[[#This Row],[profit]]&gt;=500,DmartSalesData[[#This Row],[sales]]&gt;=3000),"Good","Not Good")</f>
        <v>Not Good</v>
      </c>
      <c r="R13829" s="2">
        <f>YEAR(DmartSalesData[[#This Row],[order_date]])</f>
        <v>2024</v>
      </c>
    </row>
    <row r="13830" spans="1:18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 t="str" cm="1">
        <f t="array" ref="F13830">_xlfn.IFS(DmartSalesData[[#This Row],[sales]]&lt;2000,"LOW CATEGORY",DmartSalesData[[#This Row],[sales]]&lt;4000,"MEDIUM CATEGORY",DmartSalesData[[#This Row],[sales]]&gt;=4000,"HIGH CATEGORY")</f>
        <v>LOW CATEGORY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tr">
        <f>IF(AND(DmartSalesData[[#This Row],[profit]]&gt;=500,DmartSalesData[[#This Row],[sales]]&gt;=3000),"Good","Not Good")</f>
        <v>Not Good</v>
      </c>
      <c r="R13830" s="2">
        <f>YEAR(DmartSalesData[[#This Row],[order_date]])</f>
        <v>2024</v>
      </c>
    </row>
    <row r="13831" spans="1:18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 t="str" cm="1">
        <f t="array" ref="F13831">_xlfn.IFS(DmartSalesData[[#This Row],[sales]]&lt;2000,"LOW CATEGORY",DmartSalesData[[#This Row],[sales]]&lt;4000,"MEDIUM CATEGORY",DmartSalesData[[#This Row],[sales]]&gt;=4000,"HIGH CATEGORY")</f>
        <v>LOW CATEGORY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tr">
        <f>IF(AND(DmartSalesData[[#This Row],[profit]]&gt;=500,DmartSalesData[[#This Row],[sales]]&gt;=3000),"Good","Not Good")</f>
        <v>Not Good</v>
      </c>
      <c r="R13831" s="2">
        <f>YEAR(DmartSalesData[[#This Row],[order_date]])</f>
        <v>2023</v>
      </c>
    </row>
    <row r="13832" spans="1:18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 t="str" cm="1">
        <f t="array" ref="F13832">_xlfn.IFS(DmartSalesData[[#This Row],[sales]]&lt;2000,"LOW CATEGORY",DmartSalesData[[#This Row],[sales]]&lt;4000,"MEDIUM CATEGORY",DmartSalesData[[#This Row],[sales]]&gt;=4000,"HIGH CATEGORY")</f>
        <v>MEDIUM CATEGORY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tr">
        <f>IF(AND(DmartSalesData[[#This Row],[profit]]&gt;=500,DmartSalesData[[#This Row],[sales]]&gt;=3000),"Good","Not Good")</f>
        <v>Good</v>
      </c>
      <c r="R13832" s="2">
        <f>YEAR(DmartSalesData[[#This Row],[order_date]])</f>
        <v>2024</v>
      </c>
    </row>
    <row r="13833" spans="1:18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 t="str" cm="1">
        <f t="array" ref="F13833">_xlfn.IFS(DmartSalesData[[#This Row],[sales]]&lt;2000,"LOW CATEGORY",DmartSalesData[[#This Row],[sales]]&lt;4000,"MEDIUM CATEGORY",DmartSalesData[[#This Row],[sales]]&gt;=4000,"HIGH CATEGORY")</f>
        <v>LOW CATEGORY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tr">
        <f>IF(AND(DmartSalesData[[#This Row],[profit]]&gt;=500,DmartSalesData[[#This Row],[sales]]&gt;=3000),"Good","Not Good")</f>
        <v>Not Good</v>
      </c>
      <c r="R13833" s="2">
        <f>YEAR(DmartSalesData[[#This Row],[order_date]])</f>
        <v>2023</v>
      </c>
    </row>
    <row r="13834" spans="1:18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 t="str" cm="1">
        <f t="array" ref="F13834">_xlfn.IFS(DmartSalesData[[#This Row],[sales]]&lt;2000,"LOW CATEGORY",DmartSalesData[[#This Row],[sales]]&lt;4000,"MEDIUM CATEGORY",DmartSalesData[[#This Row],[sales]]&gt;=4000,"HIGH CATEGORY")</f>
        <v>MEDIUM CATEGORY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tr">
        <f>IF(AND(DmartSalesData[[#This Row],[profit]]&gt;=500,DmartSalesData[[#This Row],[sales]]&gt;=3000),"Good","Not Good")</f>
        <v>Not Good</v>
      </c>
      <c r="R13834" s="2">
        <f>YEAR(DmartSalesData[[#This Row],[order_date]])</f>
        <v>2023</v>
      </c>
    </row>
    <row r="13835" spans="1:18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 t="str" cm="1">
        <f t="array" ref="F13835">_xlfn.IFS(DmartSalesData[[#This Row],[sales]]&lt;2000,"LOW CATEGORY",DmartSalesData[[#This Row],[sales]]&lt;4000,"MEDIUM CATEGORY",DmartSalesData[[#This Row],[sales]]&gt;=4000,"HIGH CATEGORY")</f>
        <v>LOW CATEGORY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tr">
        <f>IF(AND(DmartSalesData[[#This Row],[profit]]&gt;=500,DmartSalesData[[#This Row],[sales]]&gt;=3000),"Good","Not Good")</f>
        <v>Not Good</v>
      </c>
      <c r="R13835" s="2">
        <f>YEAR(DmartSalesData[[#This Row],[order_date]])</f>
        <v>2024</v>
      </c>
    </row>
    <row r="13836" spans="1:18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 t="str" cm="1">
        <f t="array" ref="F13836">_xlfn.IFS(DmartSalesData[[#This Row],[sales]]&lt;2000,"LOW CATEGORY",DmartSalesData[[#This Row],[sales]]&lt;4000,"MEDIUM CATEGORY",DmartSalesData[[#This Row],[sales]]&gt;=4000,"HIGH CATEGORY")</f>
        <v>HIGH CATEGORY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tr">
        <f>IF(AND(DmartSalesData[[#This Row],[profit]]&gt;=500,DmartSalesData[[#This Row],[sales]]&gt;=3000),"Good","Not Good")</f>
        <v>Not Good</v>
      </c>
      <c r="R13836" s="2">
        <f>YEAR(DmartSalesData[[#This Row],[order_date]])</f>
        <v>2024</v>
      </c>
    </row>
    <row r="13837" spans="1:18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 t="str" cm="1">
        <f t="array" ref="F13837">_xlfn.IFS(DmartSalesData[[#This Row],[sales]]&lt;2000,"LOW CATEGORY",DmartSalesData[[#This Row],[sales]]&lt;4000,"MEDIUM CATEGORY",DmartSalesData[[#This Row],[sales]]&gt;=4000,"HIGH CATEGORY")</f>
        <v>MEDIUM CATEGORY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tr">
        <f>IF(AND(DmartSalesData[[#This Row],[profit]]&gt;=500,DmartSalesData[[#This Row],[sales]]&gt;=3000),"Good","Not Good")</f>
        <v>Not Good</v>
      </c>
      <c r="R13837" s="2">
        <f>YEAR(DmartSalesData[[#This Row],[order_date]])</f>
        <v>2023</v>
      </c>
    </row>
    <row r="13838" spans="1:18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 t="str" cm="1">
        <f t="array" ref="F13838">_xlfn.IFS(DmartSalesData[[#This Row],[sales]]&lt;2000,"LOW CATEGORY",DmartSalesData[[#This Row],[sales]]&lt;4000,"MEDIUM CATEGORY",DmartSalesData[[#This Row],[sales]]&gt;=4000,"HIGH CATEGORY")</f>
        <v>LOW CATEGORY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tr">
        <f>IF(AND(DmartSalesData[[#This Row],[profit]]&gt;=500,DmartSalesData[[#This Row],[sales]]&gt;=3000),"Good","Not Good")</f>
        <v>Not Good</v>
      </c>
      <c r="R13838" s="2">
        <f>YEAR(DmartSalesData[[#This Row],[order_date]])</f>
        <v>2024</v>
      </c>
    </row>
    <row r="13839" spans="1:18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 t="str" cm="1">
        <f t="array" ref="F13839">_xlfn.IFS(DmartSalesData[[#This Row],[sales]]&lt;2000,"LOW CATEGORY",DmartSalesData[[#This Row],[sales]]&lt;4000,"MEDIUM CATEGORY",DmartSalesData[[#This Row],[sales]]&gt;=4000,"HIGH CATEGORY")</f>
        <v>LOW CATEGORY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tr">
        <f>IF(AND(DmartSalesData[[#This Row],[profit]]&gt;=500,DmartSalesData[[#This Row],[sales]]&gt;=3000),"Good","Not Good")</f>
        <v>Not Good</v>
      </c>
      <c r="R13839" s="2">
        <f>YEAR(DmartSalesData[[#This Row],[order_date]])</f>
        <v>2023</v>
      </c>
    </row>
    <row r="13840" spans="1:18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 t="str" cm="1">
        <f t="array" ref="F13840">_xlfn.IFS(DmartSalesData[[#This Row],[sales]]&lt;2000,"LOW CATEGORY",DmartSalesData[[#This Row],[sales]]&lt;4000,"MEDIUM CATEGORY",DmartSalesData[[#This Row],[sales]]&gt;=4000,"HIGH CATEGORY")</f>
        <v>LOW CATEGORY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tr">
        <f>IF(AND(DmartSalesData[[#This Row],[profit]]&gt;=500,DmartSalesData[[#This Row],[sales]]&gt;=3000),"Good","Not Good")</f>
        <v>Not Good</v>
      </c>
      <c r="R13840" s="2">
        <f>YEAR(DmartSalesData[[#This Row],[order_date]])</f>
        <v>2024</v>
      </c>
    </row>
    <row r="13841" spans="1:18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 t="str" cm="1">
        <f t="array" ref="F13841">_xlfn.IFS(DmartSalesData[[#This Row],[sales]]&lt;2000,"LOW CATEGORY",DmartSalesData[[#This Row],[sales]]&lt;4000,"MEDIUM CATEGORY",DmartSalesData[[#This Row],[sales]]&gt;=4000,"HIGH CATEGORY")</f>
        <v>MEDIUM CATEGORY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tr">
        <f>IF(AND(DmartSalesData[[#This Row],[profit]]&gt;=500,DmartSalesData[[#This Row],[sales]]&gt;=3000),"Good","Not Good")</f>
        <v>Good</v>
      </c>
      <c r="R13841" s="2">
        <f>YEAR(DmartSalesData[[#This Row],[order_date]])</f>
        <v>2023</v>
      </c>
    </row>
    <row r="13842" spans="1:18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 t="str" cm="1">
        <f t="array" ref="F13842">_xlfn.IFS(DmartSalesData[[#This Row],[sales]]&lt;2000,"LOW CATEGORY",DmartSalesData[[#This Row],[sales]]&lt;4000,"MEDIUM CATEGORY",DmartSalesData[[#This Row],[sales]]&gt;=4000,"HIGH CATEGORY")</f>
        <v>MEDIUM CATEGORY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tr">
        <f>IF(AND(DmartSalesData[[#This Row],[profit]]&gt;=500,DmartSalesData[[#This Row],[sales]]&gt;=3000),"Good","Not Good")</f>
        <v>Not Good</v>
      </c>
      <c r="R13842" s="2">
        <f>YEAR(DmartSalesData[[#This Row],[order_date]])</f>
        <v>2023</v>
      </c>
    </row>
    <row r="13843" spans="1:18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 t="str" cm="1">
        <f t="array" ref="F13843">_xlfn.IFS(DmartSalesData[[#This Row],[sales]]&lt;2000,"LOW CATEGORY",DmartSalesData[[#This Row],[sales]]&lt;4000,"MEDIUM CATEGORY",DmartSalesData[[#This Row],[sales]]&gt;=4000,"HIGH CATEGORY")</f>
        <v>LOW CATEGORY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tr">
        <f>IF(AND(DmartSalesData[[#This Row],[profit]]&gt;=500,DmartSalesData[[#This Row],[sales]]&gt;=3000),"Good","Not Good")</f>
        <v>Not Good</v>
      </c>
      <c r="R13843" s="2">
        <f>YEAR(DmartSalesData[[#This Row],[order_date]])</f>
        <v>2023</v>
      </c>
    </row>
    <row r="13844" spans="1:18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 t="str" cm="1">
        <f t="array" ref="F13844">_xlfn.IFS(DmartSalesData[[#This Row],[sales]]&lt;2000,"LOW CATEGORY",DmartSalesData[[#This Row],[sales]]&lt;4000,"MEDIUM CATEGORY",DmartSalesData[[#This Row],[sales]]&gt;=4000,"HIGH CATEGORY")</f>
        <v>HIGH CATEGORY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tr">
        <f>IF(AND(DmartSalesData[[#This Row],[profit]]&gt;=500,DmartSalesData[[#This Row],[sales]]&gt;=3000),"Good","Not Good")</f>
        <v>Good</v>
      </c>
      <c r="R13844" s="2">
        <f>YEAR(DmartSalesData[[#This Row],[order_date]])</f>
        <v>2023</v>
      </c>
    </row>
    <row r="13845" spans="1:18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 t="str" cm="1">
        <f t="array" ref="F13845">_xlfn.IFS(DmartSalesData[[#This Row],[sales]]&lt;2000,"LOW CATEGORY",DmartSalesData[[#This Row],[sales]]&lt;4000,"MEDIUM CATEGORY",DmartSalesData[[#This Row],[sales]]&gt;=4000,"HIGH CATEGORY")</f>
        <v>MEDIUM CATEGORY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tr">
        <f>IF(AND(DmartSalesData[[#This Row],[profit]]&gt;=500,DmartSalesData[[#This Row],[sales]]&gt;=3000),"Good","Not Good")</f>
        <v>Not Good</v>
      </c>
      <c r="R13845" s="2">
        <f>YEAR(DmartSalesData[[#This Row],[order_date]])</f>
        <v>2024</v>
      </c>
    </row>
    <row r="13846" spans="1:18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 t="str" cm="1">
        <f t="array" ref="F13846">_xlfn.IFS(DmartSalesData[[#This Row],[sales]]&lt;2000,"LOW CATEGORY",DmartSalesData[[#This Row],[sales]]&lt;4000,"MEDIUM CATEGORY",DmartSalesData[[#This Row],[sales]]&gt;=4000,"HIGH CATEGORY")</f>
        <v>MEDIUM CATEGORY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tr">
        <f>IF(AND(DmartSalesData[[#This Row],[profit]]&gt;=500,DmartSalesData[[#This Row],[sales]]&gt;=3000),"Good","Not Good")</f>
        <v>Not Good</v>
      </c>
      <c r="R13846" s="2">
        <f>YEAR(DmartSalesData[[#This Row],[order_date]])</f>
        <v>2024</v>
      </c>
    </row>
    <row r="13847" spans="1:18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 t="str" cm="1">
        <f t="array" ref="F13847">_xlfn.IFS(DmartSalesData[[#This Row],[sales]]&lt;2000,"LOW CATEGORY",DmartSalesData[[#This Row],[sales]]&lt;4000,"MEDIUM CATEGORY",DmartSalesData[[#This Row],[sales]]&gt;=4000,"HIGH CATEGORY")</f>
        <v>HIGH CATEGORY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tr">
        <f>IF(AND(DmartSalesData[[#This Row],[profit]]&gt;=500,DmartSalesData[[#This Row],[sales]]&gt;=3000),"Good","Not Good")</f>
        <v>Not Good</v>
      </c>
      <c r="R13847" s="2">
        <f>YEAR(DmartSalesData[[#This Row],[order_date]])</f>
        <v>2024</v>
      </c>
    </row>
    <row r="13848" spans="1:18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 t="str" cm="1">
        <f t="array" ref="F13848">_xlfn.IFS(DmartSalesData[[#This Row],[sales]]&lt;2000,"LOW CATEGORY",DmartSalesData[[#This Row],[sales]]&lt;4000,"MEDIUM CATEGORY",DmartSalesData[[#This Row],[sales]]&gt;=4000,"HIGH CATEGORY")</f>
        <v>HIGH CATEGORY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tr">
        <f>IF(AND(DmartSalesData[[#This Row],[profit]]&gt;=500,DmartSalesData[[#This Row],[sales]]&gt;=3000),"Good","Not Good")</f>
        <v>Good</v>
      </c>
      <c r="R13848" s="2">
        <f>YEAR(DmartSalesData[[#This Row],[order_date]])</f>
        <v>2023</v>
      </c>
    </row>
    <row r="13849" spans="1:18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 t="str" cm="1">
        <f t="array" ref="F13849">_xlfn.IFS(DmartSalesData[[#This Row],[sales]]&lt;2000,"LOW CATEGORY",DmartSalesData[[#This Row],[sales]]&lt;4000,"MEDIUM CATEGORY",DmartSalesData[[#This Row],[sales]]&gt;=4000,"HIGH CATEGORY")</f>
        <v>MEDIUM CATEGORY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tr">
        <f>IF(AND(DmartSalesData[[#This Row],[profit]]&gt;=500,DmartSalesData[[#This Row],[sales]]&gt;=3000),"Good","Not Good")</f>
        <v>Good</v>
      </c>
      <c r="R13849" s="2">
        <f>YEAR(DmartSalesData[[#This Row],[order_date]])</f>
        <v>2024</v>
      </c>
    </row>
    <row r="13850" spans="1:18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 t="str" cm="1">
        <f t="array" ref="F13850">_xlfn.IFS(DmartSalesData[[#This Row],[sales]]&lt;2000,"LOW CATEGORY",DmartSalesData[[#This Row],[sales]]&lt;4000,"MEDIUM CATEGORY",DmartSalesData[[#This Row],[sales]]&gt;=4000,"HIGH CATEGORY")</f>
        <v>HIGH CATEGORY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tr">
        <f>IF(AND(DmartSalesData[[#This Row],[profit]]&gt;=500,DmartSalesData[[#This Row],[sales]]&gt;=3000),"Good","Not Good")</f>
        <v>Good</v>
      </c>
      <c r="R13850" s="2">
        <f>YEAR(DmartSalesData[[#This Row],[order_date]])</f>
        <v>2023</v>
      </c>
    </row>
    <row r="13851" spans="1:18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 t="str" cm="1">
        <f t="array" ref="F13851">_xlfn.IFS(DmartSalesData[[#This Row],[sales]]&lt;2000,"LOW CATEGORY",DmartSalesData[[#This Row],[sales]]&lt;4000,"MEDIUM CATEGORY",DmartSalesData[[#This Row],[sales]]&gt;=4000,"HIGH CATEGORY")</f>
        <v>HIGH CATEGORY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tr">
        <f>IF(AND(DmartSalesData[[#This Row],[profit]]&gt;=500,DmartSalesData[[#This Row],[sales]]&gt;=3000),"Good","Not Good")</f>
        <v>Not Good</v>
      </c>
      <c r="R13851" s="2">
        <f>YEAR(DmartSalesData[[#This Row],[order_date]])</f>
        <v>2024</v>
      </c>
    </row>
    <row r="13852" spans="1:18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 t="str" cm="1">
        <f t="array" ref="F13852">_xlfn.IFS(DmartSalesData[[#This Row],[sales]]&lt;2000,"LOW CATEGORY",DmartSalesData[[#This Row],[sales]]&lt;4000,"MEDIUM CATEGORY",DmartSalesData[[#This Row],[sales]]&gt;=4000,"HIGH CATEGORY")</f>
        <v>HIGH CATEGORY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tr">
        <f>IF(AND(DmartSalesData[[#This Row],[profit]]&gt;=500,DmartSalesData[[#This Row],[sales]]&gt;=3000),"Good","Not Good")</f>
        <v>Good</v>
      </c>
      <c r="R13852" s="2">
        <f>YEAR(DmartSalesData[[#This Row],[order_date]])</f>
        <v>2024</v>
      </c>
    </row>
    <row r="13853" spans="1:18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 t="str" cm="1">
        <f t="array" ref="F13853">_xlfn.IFS(DmartSalesData[[#This Row],[sales]]&lt;2000,"LOW CATEGORY",DmartSalesData[[#This Row],[sales]]&lt;4000,"MEDIUM CATEGORY",DmartSalesData[[#This Row],[sales]]&gt;=4000,"HIGH CATEGORY")</f>
        <v>LOW CATEGORY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tr">
        <f>IF(AND(DmartSalesData[[#This Row],[profit]]&gt;=500,DmartSalesData[[#This Row],[sales]]&gt;=3000),"Good","Not Good")</f>
        <v>Not Good</v>
      </c>
      <c r="R13853" s="2">
        <f>YEAR(DmartSalesData[[#This Row],[order_date]])</f>
        <v>2024</v>
      </c>
    </row>
    <row r="13854" spans="1:18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 t="str" cm="1">
        <f t="array" ref="F13854">_xlfn.IFS(DmartSalesData[[#This Row],[sales]]&lt;2000,"LOW CATEGORY",DmartSalesData[[#This Row],[sales]]&lt;4000,"MEDIUM CATEGORY",DmartSalesData[[#This Row],[sales]]&gt;=4000,"HIGH CATEGORY")</f>
        <v>MEDIUM CATEGORY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tr">
        <f>IF(AND(DmartSalesData[[#This Row],[profit]]&gt;=500,DmartSalesData[[#This Row],[sales]]&gt;=3000),"Good","Not Good")</f>
        <v>Not Good</v>
      </c>
      <c r="R13854" s="2">
        <f>YEAR(DmartSalesData[[#This Row],[order_date]])</f>
        <v>2023</v>
      </c>
    </row>
    <row r="13855" spans="1:18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 t="str" cm="1">
        <f t="array" ref="F13855">_xlfn.IFS(DmartSalesData[[#This Row],[sales]]&lt;2000,"LOW CATEGORY",DmartSalesData[[#This Row],[sales]]&lt;4000,"MEDIUM CATEGORY",DmartSalesData[[#This Row],[sales]]&gt;=4000,"HIGH CATEGORY")</f>
        <v>LOW CATEGORY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tr">
        <f>IF(AND(DmartSalesData[[#This Row],[profit]]&gt;=500,DmartSalesData[[#This Row],[sales]]&gt;=3000),"Good","Not Good")</f>
        <v>Not Good</v>
      </c>
      <c r="R13855" s="2">
        <f>YEAR(DmartSalesData[[#This Row],[order_date]])</f>
        <v>2023</v>
      </c>
    </row>
    <row r="13856" spans="1:18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 t="str" cm="1">
        <f t="array" ref="F13856">_xlfn.IFS(DmartSalesData[[#This Row],[sales]]&lt;2000,"LOW CATEGORY",DmartSalesData[[#This Row],[sales]]&lt;4000,"MEDIUM CATEGORY",DmartSalesData[[#This Row],[sales]]&gt;=4000,"HIGH CATEGORY")</f>
        <v>HIGH CATEGORY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tr">
        <f>IF(AND(DmartSalesData[[#This Row],[profit]]&gt;=500,DmartSalesData[[#This Row],[sales]]&gt;=3000),"Good","Not Good")</f>
        <v>Good</v>
      </c>
      <c r="R13856" s="2">
        <f>YEAR(DmartSalesData[[#This Row],[order_date]])</f>
        <v>2024</v>
      </c>
    </row>
    <row r="13857" spans="1:18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 t="str" cm="1">
        <f t="array" ref="F13857">_xlfn.IFS(DmartSalesData[[#This Row],[sales]]&lt;2000,"LOW CATEGORY",DmartSalesData[[#This Row],[sales]]&lt;4000,"MEDIUM CATEGORY",DmartSalesData[[#This Row],[sales]]&gt;=4000,"HIGH CATEGORY")</f>
        <v>LOW CATEGORY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tr">
        <f>IF(AND(DmartSalesData[[#This Row],[profit]]&gt;=500,DmartSalesData[[#This Row],[sales]]&gt;=3000),"Good","Not Good")</f>
        <v>Not Good</v>
      </c>
      <c r="R13857" s="2">
        <f>YEAR(DmartSalesData[[#This Row],[order_date]])</f>
        <v>2024</v>
      </c>
    </row>
    <row r="13858" spans="1:18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 t="str" cm="1">
        <f t="array" ref="F13858">_xlfn.IFS(DmartSalesData[[#This Row],[sales]]&lt;2000,"LOW CATEGORY",DmartSalesData[[#This Row],[sales]]&lt;4000,"MEDIUM CATEGORY",DmartSalesData[[#This Row],[sales]]&gt;=4000,"HIGH CATEGORY")</f>
        <v>LOW CATEGORY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tr">
        <f>IF(AND(DmartSalesData[[#This Row],[profit]]&gt;=500,DmartSalesData[[#This Row],[sales]]&gt;=3000),"Good","Not Good")</f>
        <v>Not Good</v>
      </c>
      <c r="R13858" s="2">
        <f>YEAR(DmartSalesData[[#This Row],[order_date]])</f>
        <v>2024</v>
      </c>
    </row>
    <row r="13859" spans="1:18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 t="str" cm="1">
        <f t="array" ref="F13859">_xlfn.IFS(DmartSalesData[[#This Row],[sales]]&lt;2000,"LOW CATEGORY",DmartSalesData[[#This Row],[sales]]&lt;4000,"MEDIUM CATEGORY",DmartSalesData[[#This Row],[sales]]&gt;=4000,"HIGH CATEGORY")</f>
        <v>LOW CATEGORY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tr">
        <f>IF(AND(DmartSalesData[[#This Row],[profit]]&gt;=500,DmartSalesData[[#This Row],[sales]]&gt;=3000),"Good","Not Good")</f>
        <v>Not Good</v>
      </c>
      <c r="R13859" s="2">
        <f>YEAR(DmartSalesData[[#This Row],[order_date]])</f>
        <v>2024</v>
      </c>
    </row>
    <row r="13860" spans="1:18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 t="str" cm="1">
        <f t="array" ref="F13860">_xlfn.IFS(DmartSalesData[[#This Row],[sales]]&lt;2000,"LOW CATEGORY",DmartSalesData[[#This Row],[sales]]&lt;4000,"MEDIUM CATEGORY",DmartSalesData[[#This Row],[sales]]&gt;=4000,"HIGH CATEGORY")</f>
        <v>MEDIUM CATEGORY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tr">
        <f>IF(AND(DmartSalesData[[#This Row],[profit]]&gt;=500,DmartSalesData[[#This Row],[sales]]&gt;=3000),"Good","Not Good")</f>
        <v>Not Good</v>
      </c>
      <c r="R13860" s="2">
        <f>YEAR(DmartSalesData[[#This Row],[order_date]])</f>
        <v>2023</v>
      </c>
    </row>
    <row r="13861" spans="1:18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 t="str" cm="1">
        <f t="array" ref="F13861">_xlfn.IFS(DmartSalesData[[#This Row],[sales]]&lt;2000,"LOW CATEGORY",DmartSalesData[[#This Row],[sales]]&lt;4000,"MEDIUM CATEGORY",DmartSalesData[[#This Row],[sales]]&gt;=4000,"HIGH CATEGORY")</f>
        <v>MEDIUM CATEGORY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tr">
        <f>IF(AND(DmartSalesData[[#This Row],[profit]]&gt;=500,DmartSalesData[[#This Row],[sales]]&gt;=3000),"Good","Not Good")</f>
        <v>Not Good</v>
      </c>
      <c r="R13861" s="2">
        <f>YEAR(DmartSalesData[[#This Row],[order_date]])</f>
        <v>2024</v>
      </c>
    </row>
    <row r="13862" spans="1:18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 t="str" cm="1">
        <f t="array" ref="F13862">_xlfn.IFS(DmartSalesData[[#This Row],[sales]]&lt;2000,"LOW CATEGORY",DmartSalesData[[#This Row],[sales]]&lt;4000,"MEDIUM CATEGORY",DmartSalesData[[#This Row],[sales]]&gt;=4000,"HIGH CATEGORY")</f>
        <v>LOW CATEGORY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tr">
        <f>IF(AND(DmartSalesData[[#This Row],[profit]]&gt;=500,DmartSalesData[[#This Row],[sales]]&gt;=3000),"Good","Not Good")</f>
        <v>Not Good</v>
      </c>
      <c r="R13862" s="2">
        <f>YEAR(DmartSalesData[[#This Row],[order_date]])</f>
        <v>2023</v>
      </c>
    </row>
    <row r="13863" spans="1:18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 t="str" cm="1">
        <f t="array" ref="F13863">_xlfn.IFS(DmartSalesData[[#This Row],[sales]]&lt;2000,"LOW CATEGORY",DmartSalesData[[#This Row],[sales]]&lt;4000,"MEDIUM CATEGORY",DmartSalesData[[#This Row],[sales]]&gt;=4000,"HIGH CATEGORY")</f>
        <v>MEDIUM CATEGORY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tr">
        <f>IF(AND(DmartSalesData[[#This Row],[profit]]&gt;=500,DmartSalesData[[#This Row],[sales]]&gt;=3000),"Good","Not Good")</f>
        <v>Not Good</v>
      </c>
      <c r="R13863" s="2">
        <f>YEAR(DmartSalesData[[#This Row],[order_date]])</f>
        <v>2023</v>
      </c>
    </row>
    <row r="13864" spans="1:18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 t="str" cm="1">
        <f t="array" ref="F13864">_xlfn.IFS(DmartSalesData[[#This Row],[sales]]&lt;2000,"LOW CATEGORY",DmartSalesData[[#This Row],[sales]]&lt;4000,"MEDIUM CATEGORY",DmartSalesData[[#This Row],[sales]]&gt;=4000,"HIGH CATEGORY")</f>
        <v>LOW CATEGORY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tr">
        <f>IF(AND(DmartSalesData[[#This Row],[profit]]&gt;=500,DmartSalesData[[#This Row],[sales]]&gt;=3000),"Good","Not Good")</f>
        <v>Not Good</v>
      </c>
      <c r="R13864" s="2">
        <f>YEAR(DmartSalesData[[#This Row],[order_date]])</f>
        <v>2023</v>
      </c>
    </row>
    <row r="13865" spans="1:18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 t="str" cm="1">
        <f t="array" ref="F13865">_xlfn.IFS(DmartSalesData[[#This Row],[sales]]&lt;2000,"LOW CATEGORY",DmartSalesData[[#This Row],[sales]]&lt;4000,"MEDIUM CATEGORY",DmartSalesData[[#This Row],[sales]]&gt;=4000,"HIGH CATEGORY")</f>
        <v>LOW CATEGORY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tr">
        <f>IF(AND(DmartSalesData[[#This Row],[profit]]&gt;=500,DmartSalesData[[#This Row],[sales]]&gt;=3000),"Good","Not Good")</f>
        <v>Not Good</v>
      </c>
      <c r="R13865" s="2">
        <f>YEAR(DmartSalesData[[#This Row],[order_date]])</f>
        <v>2024</v>
      </c>
    </row>
    <row r="13866" spans="1:18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 t="str" cm="1">
        <f t="array" ref="F13866">_xlfn.IFS(DmartSalesData[[#This Row],[sales]]&lt;2000,"LOW CATEGORY",DmartSalesData[[#This Row],[sales]]&lt;4000,"MEDIUM CATEGORY",DmartSalesData[[#This Row],[sales]]&gt;=4000,"HIGH CATEGORY")</f>
        <v>HIGH CATEGORY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tr">
        <f>IF(AND(DmartSalesData[[#This Row],[profit]]&gt;=500,DmartSalesData[[#This Row],[sales]]&gt;=3000),"Good","Not Good")</f>
        <v>Good</v>
      </c>
      <c r="R13866" s="2">
        <f>YEAR(DmartSalesData[[#This Row],[order_date]])</f>
        <v>2024</v>
      </c>
    </row>
    <row r="13867" spans="1:18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 t="str" cm="1">
        <f t="array" ref="F13867">_xlfn.IFS(DmartSalesData[[#This Row],[sales]]&lt;2000,"LOW CATEGORY",DmartSalesData[[#This Row],[sales]]&lt;4000,"MEDIUM CATEGORY",DmartSalesData[[#This Row],[sales]]&gt;=4000,"HIGH CATEGORY")</f>
        <v>MEDIUM CATEGORY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tr">
        <f>IF(AND(DmartSalesData[[#This Row],[profit]]&gt;=500,DmartSalesData[[#This Row],[sales]]&gt;=3000),"Good","Not Good")</f>
        <v>Not Good</v>
      </c>
      <c r="R13867" s="2">
        <f>YEAR(DmartSalesData[[#This Row],[order_date]])</f>
        <v>2024</v>
      </c>
    </row>
    <row r="13868" spans="1:18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 t="str" cm="1">
        <f t="array" ref="F13868">_xlfn.IFS(DmartSalesData[[#This Row],[sales]]&lt;2000,"LOW CATEGORY",DmartSalesData[[#This Row],[sales]]&lt;4000,"MEDIUM CATEGORY",DmartSalesData[[#This Row],[sales]]&gt;=4000,"HIGH CATEGORY")</f>
        <v>LOW CATEGORY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tr">
        <f>IF(AND(DmartSalesData[[#This Row],[profit]]&gt;=500,DmartSalesData[[#This Row],[sales]]&gt;=3000),"Good","Not Good")</f>
        <v>Not Good</v>
      </c>
      <c r="R13868" s="2">
        <f>YEAR(DmartSalesData[[#This Row],[order_date]])</f>
        <v>2023</v>
      </c>
    </row>
    <row r="13869" spans="1:18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 t="str" cm="1">
        <f t="array" ref="F13869">_xlfn.IFS(DmartSalesData[[#This Row],[sales]]&lt;2000,"LOW CATEGORY",DmartSalesData[[#This Row],[sales]]&lt;4000,"MEDIUM CATEGORY",DmartSalesData[[#This Row],[sales]]&gt;=4000,"HIGH CATEGORY")</f>
        <v>HIGH CATEGORY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tr">
        <f>IF(AND(DmartSalesData[[#This Row],[profit]]&gt;=500,DmartSalesData[[#This Row],[sales]]&gt;=3000),"Good","Not Good")</f>
        <v>Good</v>
      </c>
      <c r="R13869" s="2">
        <f>YEAR(DmartSalesData[[#This Row],[order_date]])</f>
        <v>2023</v>
      </c>
    </row>
    <row r="13870" spans="1:18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 t="str" cm="1">
        <f t="array" ref="F13870">_xlfn.IFS(DmartSalesData[[#This Row],[sales]]&lt;2000,"LOW CATEGORY",DmartSalesData[[#This Row],[sales]]&lt;4000,"MEDIUM CATEGORY",DmartSalesData[[#This Row],[sales]]&gt;=4000,"HIGH CATEGORY")</f>
        <v>LOW CATEGORY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tr">
        <f>IF(AND(DmartSalesData[[#This Row],[profit]]&gt;=500,DmartSalesData[[#This Row],[sales]]&gt;=3000),"Good","Not Good")</f>
        <v>Not Good</v>
      </c>
      <c r="R13870" s="2">
        <f>YEAR(DmartSalesData[[#This Row],[order_date]])</f>
        <v>2023</v>
      </c>
    </row>
    <row r="13871" spans="1:18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 t="str" cm="1">
        <f t="array" ref="F13871">_xlfn.IFS(DmartSalesData[[#This Row],[sales]]&lt;2000,"LOW CATEGORY",DmartSalesData[[#This Row],[sales]]&lt;4000,"MEDIUM CATEGORY",DmartSalesData[[#This Row],[sales]]&gt;=4000,"HIGH CATEGORY")</f>
        <v>MEDIUM CATEGORY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tr">
        <f>IF(AND(DmartSalesData[[#This Row],[profit]]&gt;=500,DmartSalesData[[#This Row],[sales]]&gt;=3000),"Good","Not Good")</f>
        <v>Good</v>
      </c>
      <c r="R13871" s="2">
        <f>YEAR(DmartSalesData[[#This Row],[order_date]])</f>
        <v>2023</v>
      </c>
    </row>
    <row r="13872" spans="1:18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 t="str" cm="1">
        <f t="array" ref="F13872">_xlfn.IFS(DmartSalesData[[#This Row],[sales]]&lt;2000,"LOW CATEGORY",DmartSalesData[[#This Row],[sales]]&lt;4000,"MEDIUM CATEGORY",DmartSalesData[[#This Row],[sales]]&gt;=4000,"HIGH CATEGORY")</f>
        <v>MEDIUM CATEGORY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tr">
        <f>IF(AND(DmartSalesData[[#This Row],[profit]]&gt;=500,DmartSalesData[[#This Row],[sales]]&gt;=3000),"Good","Not Good")</f>
        <v>Good</v>
      </c>
      <c r="R13872" s="2">
        <f>YEAR(DmartSalesData[[#This Row],[order_date]])</f>
        <v>2024</v>
      </c>
    </row>
    <row r="13873" spans="1:18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 t="str" cm="1">
        <f t="array" ref="F13873">_xlfn.IFS(DmartSalesData[[#This Row],[sales]]&lt;2000,"LOW CATEGORY",DmartSalesData[[#This Row],[sales]]&lt;4000,"MEDIUM CATEGORY",DmartSalesData[[#This Row],[sales]]&gt;=4000,"HIGH CATEGORY")</f>
        <v>MEDIUM CATEGORY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tr">
        <f>IF(AND(DmartSalesData[[#This Row],[profit]]&gt;=500,DmartSalesData[[#This Row],[sales]]&gt;=3000),"Good","Not Good")</f>
        <v>Not Good</v>
      </c>
      <c r="R13873" s="2">
        <f>YEAR(DmartSalesData[[#This Row],[order_date]])</f>
        <v>2023</v>
      </c>
    </row>
    <row r="13874" spans="1:18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 t="str" cm="1">
        <f t="array" ref="F13874">_xlfn.IFS(DmartSalesData[[#This Row],[sales]]&lt;2000,"LOW CATEGORY",DmartSalesData[[#This Row],[sales]]&lt;4000,"MEDIUM CATEGORY",DmartSalesData[[#This Row],[sales]]&gt;=4000,"HIGH CATEGORY")</f>
        <v>MEDIUM CATEGORY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tr">
        <f>IF(AND(DmartSalesData[[#This Row],[profit]]&gt;=500,DmartSalesData[[#This Row],[sales]]&gt;=3000),"Good","Not Good")</f>
        <v>Not Good</v>
      </c>
      <c r="R13874" s="2">
        <f>YEAR(DmartSalesData[[#This Row],[order_date]])</f>
        <v>2023</v>
      </c>
    </row>
    <row r="13875" spans="1:18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 t="str" cm="1">
        <f t="array" ref="F13875">_xlfn.IFS(DmartSalesData[[#This Row],[sales]]&lt;2000,"LOW CATEGORY",DmartSalesData[[#This Row],[sales]]&lt;4000,"MEDIUM CATEGORY",DmartSalesData[[#This Row],[sales]]&gt;=4000,"HIGH CATEGORY")</f>
        <v>LOW CATEGORY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tr">
        <f>IF(AND(DmartSalesData[[#This Row],[profit]]&gt;=500,DmartSalesData[[#This Row],[sales]]&gt;=3000),"Good","Not Good")</f>
        <v>Not Good</v>
      </c>
      <c r="R13875" s="2">
        <f>YEAR(DmartSalesData[[#This Row],[order_date]])</f>
        <v>2023</v>
      </c>
    </row>
    <row r="13876" spans="1:18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 t="str" cm="1">
        <f t="array" ref="F13876">_xlfn.IFS(DmartSalesData[[#This Row],[sales]]&lt;2000,"LOW CATEGORY",DmartSalesData[[#This Row],[sales]]&lt;4000,"MEDIUM CATEGORY",DmartSalesData[[#This Row],[sales]]&gt;=4000,"HIGH CATEGORY")</f>
        <v>MEDIUM CATEGORY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tr">
        <f>IF(AND(DmartSalesData[[#This Row],[profit]]&gt;=500,DmartSalesData[[#This Row],[sales]]&gt;=3000),"Good","Not Good")</f>
        <v>Not Good</v>
      </c>
      <c r="R13876" s="2">
        <f>YEAR(DmartSalesData[[#This Row],[order_date]])</f>
        <v>2023</v>
      </c>
    </row>
    <row r="13877" spans="1:18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 t="str" cm="1">
        <f t="array" ref="F13877">_xlfn.IFS(DmartSalesData[[#This Row],[sales]]&lt;2000,"LOW CATEGORY",DmartSalesData[[#This Row],[sales]]&lt;4000,"MEDIUM CATEGORY",DmartSalesData[[#This Row],[sales]]&gt;=4000,"HIGH CATEGORY")</f>
        <v>LOW CATEGORY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tr">
        <f>IF(AND(DmartSalesData[[#This Row],[profit]]&gt;=500,DmartSalesData[[#This Row],[sales]]&gt;=3000),"Good","Not Good")</f>
        <v>Not Good</v>
      </c>
      <c r="R13877" s="2">
        <f>YEAR(DmartSalesData[[#This Row],[order_date]])</f>
        <v>2024</v>
      </c>
    </row>
    <row r="13878" spans="1:18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 t="str" cm="1">
        <f t="array" ref="F13878">_xlfn.IFS(DmartSalesData[[#This Row],[sales]]&lt;2000,"LOW CATEGORY",DmartSalesData[[#This Row],[sales]]&lt;4000,"MEDIUM CATEGORY",DmartSalesData[[#This Row],[sales]]&gt;=4000,"HIGH CATEGORY")</f>
        <v>MEDIUM CATEGORY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tr">
        <f>IF(AND(DmartSalesData[[#This Row],[profit]]&gt;=500,DmartSalesData[[#This Row],[sales]]&gt;=3000),"Good","Not Good")</f>
        <v>Not Good</v>
      </c>
      <c r="R13878" s="2">
        <f>YEAR(DmartSalesData[[#This Row],[order_date]])</f>
        <v>2024</v>
      </c>
    </row>
    <row r="13879" spans="1:18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 t="str" cm="1">
        <f t="array" ref="F13879">_xlfn.IFS(DmartSalesData[[#This Row],[sales]]&lt;2000,"LOW CATEGORY",DmartSalesData[[#This Row],[sales]]&lt;4000,"MEDIUM CATEGORY",DmartSalesData[[#This Row],[sales]]&gt;=4000,"HIGH CATEGORY")</f>
        <v>MEDIUM CATEGORY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tr">
        <f>IF(AND(DmartSalesData[[#This Row],[profit]]&gt;=500,DmartSalesData[[#This Row],[sales]]&gt;=3000),"Good","Not Good")</f>
        <v>Not Good</v>
      </c>
      <c r="R13879" s="2">
        <f>YEAR(DmartSalesData[[#This Row],[order_date]])</f>
        <v>2023</v>
      </c>
    </row>
    <row r="13880" spans="1:18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 t="str" cm="1">
        <f t="array" ref="F13880">_xlfn.IFS(DmartSalesData[[#This Row],[sales]]&lt;2000,"LOW CATEGORY",DmartSalesData[[#This Row],[sales]]&lt;4000,"MEDIUM CATEGORY",DmartSalesData[[#This Row],[sales]]&gt;=4000,"HIGH CATEGORY")</f>
        <v>MEDIUM CATEGORY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tr">
        <f>IF(AND(DmartSalesData[[#This Row],[profit]]&gt;=500,DmartSalesData[[#This Row],[sales]]&gt;=3000),"Good","Not Good")</f>
        <v>Not Good</v>
      </c>
      <c r="R13880" s="2">
        <f>YEAR(DmartSalesData[[#This Row],[order_date]])</f>
        <v>2023</v>
      </c>
    </row>
    <row r="13881" spans="1:18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 t="str" cm="1">
        <f t="array" ref="F13881">_xlfn.IFS(DmartSalesData[[#This Row],[sales]]&lt;2000,"LOW CATEGORY",DmartSalesData[[#This Row],[sales]]&lt;4000,"MEDIUM CATEGORY",DmartSalesData[[#This Row],[sales]]&gt;=4000,"HIGH CATEGORY")</f>
        <v>MEDIUM CATEGORY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tr">
        <f>IF(AND(DmartSalesData[[#This Row],[profit]]&gt;=500,DmartSalesData[[#This Row],[sales]]&gt;=3000),"Good","Not Good")</f>
        <v>Good</v>
      </c>
      <c r="R13881" s="2">
        <f>YEAR(DmartSalesData[[#This Row],[order_date]])</f>
        <v>2023</v>
      </c>
    </row>
    <row r="13882" spans="1:18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 t="str" cm="1">
        <f t="array" ref="F13882">_xlfn.IFS(DmartSalesData[[#This Row],[sales]]&lt;2000,"LOW CATEGORY",DmartSalesData[[#This Row],[sales]]&lt;4000,"MEDIUM CATEGORY",DmartSalesData[[#This Row],[sales]]&gt;=4000,"HIGH CATEGORY")</f>
        <v>LOW CATEGORY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tr">
        <f>IF(AND(DmartSalesData[[#This Row],[profit]]&gt;=500,DmartSalesData[[#This Row],[sales]]&gt;=3000),"Good","Not Good")</f>
        <v>Not Good</v>
      </c>
      <c r="R13882" s="2">
        <f>YEAR(DmartSalesData[[#This Row],[order_date]])</f>
        <v>2023</v>
      </c>
    </row>
    <row r="13883" spans="1:18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 t="str" cm="1">
        <f t="array" ref="F13883">_xlfn.IFS(DmartSalesData[[#This Row],[sales]]&lt;2000,"LOW CATEGORY",DmartSalesData[[#This Row],[sales]]&lt;4000,"MEDIUM CATEGORY",DmartSalesData[[#This Row],[sales]]&gt;=4000,"HIGH CATEGORY")</f>
        <v>LOW CATEGORY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tr">
        <f>IF(AND(DmartSalesData[[#This Row],[profit]]&gt;=500,DmartSalesData[[#This Row],[sales]]&gt;=3000),"Good","Not Good")</f>
        <v>Not Good</v>
      </c>
      <c r="R13883" s="2">
        <f>YEAR(DmartSalesData[[#This Row],[order_date]])</f>
        <v>2023</v>
      </c>
    </row>
    <row r="13884" spans="1:18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 t="str" cm="1">
        <f t="array" ref="F13884">_xlfn.IFS(DmartSalesData[[#This Row],[sales]]&lt;2000,"LOW CATEGORY",DmartSalesData[[#This Row],[sales]]&lt;4000,"MEDIUM CATEGORY",DmartSalesData[[#This Row],[sales]]&gt;=4000,"HIGH CATEGORY")</f>
        <v>LOW CATEGORY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tr">
        <f>IF(AND(DmartSalesData[[#This Row],[profit]]&gt;=500,DmartSalesData[[#This Row],[sales]]&gt;=3000),"Good","Not Good")</f>
        <v>Not Good</v>
      </c>
      <c r="R13884" s="2">
        <f>YEAR(DmartSalesData[[#This Row],[order_date]])</f>
        <v>2024</v>
      </c>
    </row>
    <row r="13885" spans="1:18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 t="str" cm="1">
        <f t="array" ref="F13885">_xlfn.IFS(DmartSalesData[[#This Row],[sales]]&lt;2000,"LOW CATEGORY",DmartSalesData[[#This Row],[sales]]&lt;4000,"MEDIUM CATEGORY",DmartSalesData[[#This Row],[sales]]&gt;=4000,"HIGH CATEGORY")</f>
        <v>HIGH CATEGORY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tr">
        <f>IF(AND(DmartSalesData[[#This Row],[profit]]&gt;=500,DmartSalesData[[#This Row],[sales]]&gt;=3000),"Good","Not Good")</f>
        <v>Good</v>
      </c>
      <c r="R13885" s="2">
        <f>YEAR(DmartSalesData[[#This Row],[order_date]])</f>
        <v>2023</v>
      </c>
    </row>
    <row r="13886" spans="1:18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 t="str" cm="1">
        <f t="array" ref="F13886">_xlfn.IFS(DmartSalesData[[#This Row],[sales]]&lt;2000,"LOW CATEGORY",DmartSalesData[[#This Row],[sales]]&lt;4000,"MEDIUM CATEGORY",DmartSalesData[[#This Row],[sales]]&gt;=4000,"HIGH CATEGORY")</f>
        <v>HIGH CATEGORY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tr">
        <f>IF(AND(DmartSalesData[[#This Row],[profit]]&gt;=500,DmartSalesData[[#This Row],[sales]]&gt;=3000),"Good","Not Good")</f>
        <v>Good</v>
      </c>
      <c r="R13886" s="2">
        <f>YEAR(DmartSalesData[[#This Row],[order_date]])</f>
        <v>2024</v>
      </c>
    </row>
    <row r="13887" spans="1:18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 t="str" cm="1">
        <f t="array" ref="F13887">_xlfn.IFS(DmartSalesData[[#This Row],[sales]]&lt;2000,"LOW CATEGORY",DmartSalesData[[#This Row],[sales]]&lt;4000,"MEDIUM CATEGORY",DmartSalesData[[#This Row],[sales]]&gt;=4000,"HIGH CATEGORY")</f>
        <v>HIGH CATEGORY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tr">
        <f>IF(AND(DmartSalesData[[#This Row],[profit]]&gt;=500,DmartSalesData[[#This Row],[sales]]&gt;=3000),"Good","Not Good")</f>
        <v>Good</v>
      </c>
      <c r="R13887" s="2">
        <f>YEAR(DmartSalesData[[#This Row],[order_date]])</f>
        <v>2024</v>
      </c>
    </row>
    <row r="13888" spans="1:18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 t="str" cm="1">
        <f t="array" ref="F13888">_xlfn.IFS(DmartSalesData[[#This Row],[sales]]&lt;2000,"LOW CATEGORY",DmartSalesData[[#This Row],[sales]]&lt;4000,"MEDIUM CATEGORY",DmartSalesData[[#This Row],[sales]]&gt;=4000,"HIGH CATEGORY")</f>
        <v>LOW CATEGORY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tr">
        <f>IF(AND(DmartSalesData[[#This Row],[profit]]&gt;=500,DmartSalesData[[#This Row],[sales]]&gt;=3000),"Good","Not Good")</f>
        <v>Not Good</v>
      </c>
      <c r="R13888" s="2">
        <f>YEAR(DmartSalesData[[#This Row],[order_date]])</f>
        <v>2024</v>
      </c>
    </row>
    <row r="13889" spans="1:18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 t="str" cm="1">
        <f t="array" ref="F13889">_xlfn.IFS(DmartSalesData[[#This Row],[sales]]&lt;2000,"LOW CATEGORY",DmartSalesData[[#This Row],[sales]]&lt;4000,"MEDIUM CATEGORY",DmartSalesData[[#This Row],[sales]]&gt;=4000,"HIGH CATEGORY")</f>
        <v>MEDIUM CATEGORY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tr">
        <f>IF(AND(DmartSalesData[[#This Row],[profit]]&gt;=500,DmartSalesData[[#This Row],[sales]]&gt;=3000),"Good","Not Good")</f>
        <v>Not Good</v>
      </c>
      <c r="R13889" s="2">
        <f>YEAR(DmartSalesData[[#This Row],[order_date]])</f>
        <v>2023</v>
      </c>
    </row>
    <row r="13890" spans="1:18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 t="str" cm="1">
        <f t="array" ref="F13890">_xlfn.IFS(DmartSalesData[[#This Row],[sales]]&lt;2000,"LOW CATEGORY",DmartSalesData[[#This Row],[sales]]&lt;4000,"MEDIUM CATEGORY",DmartSalesData[[#This Row],[sales]]&gt;=4000,"HIGH CATEGORY")</f>
        <v>MEDIUM CATEGORY</v>
      </c>
      <c r="G13890" s="2">
        <v>0.43</v>
      </c>
      <c r="H13890" s="2">
        <f t="shared" ref="H13890:H13953" si="434">E13890*G13890</f>
        <v>1212.1442</v>
      </c>
      <c r="I13890" s="2">
        <f t="shared" ref="I13890:I13953" si="435">E13890-H13890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tr">
        <f>IF(AND(DmartSalesData[[#This Row],[profit]]&gt;=500,DmartSalesData[[#This Row],[sales]]&gt;=3000),"Good","Not Good")</f>
        <v>Not Good</v>
      </c>
      <c r="R13890" s="2">
        <f>YEAR(DmartSalesData[[#This Row],[order_date]])</f>
        <v>2024</v>
      </c>
    </row>
    <row r="13891" spans="1:18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 t="str" cm="1">
        <f t="array" ref="F13891">_xlfn.IFS(DmartSalesData[[#This Row],[sales]]&lt;2000,"LOW CATEGORY",DmartSalesData[[#This Row],[sales]]&lt;4000,"MEDIUM CATEGORY",DmartSalesData[[#This Row],[sales]]&gt;=4000,"HIGH CATEGORY")</f>
        <v>MEDIUM CATEGORY</v>
      </c>
      <c r="G13891" s="2">
        <v>0.26</v>
      </c>
      <c r="H13891" s="2">
        <f t="shared" si="434"/>
        <v>751.56640000000004</v>
      </c>
      <c r="I13891" s="2">
        <f t="shared" si="435"/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tr">
        <f>IF(AND(DmartSalesData[[#This Row],[profit]]&gt;=500,DmartSalesData[[#This Row],[sales]]&gt;=3000),"Good","Not Good")</f>
        <v>Not Good</v>
      </c>
      <c r="R13891" s="2">
        <f>YEAR(DmartSalesData[[#This Row],[order_date]])</f>
        <v>2024</v>
      </c>
    </row>
    <row r="13892" spans="1:18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 t="str" cm="1">
        <f t="array" ref="F13892">_xlfn.IFS(DmartSalesData[[#This Row],[sales]]&lt;2000,"LOW CATEGORY",DmartSalesData[[#This Row],[sales]]&lt;4000,"MEDIUM CATEGORY",DmartSalesData[[#This Row],[sales]]&gt;=4000,"HIGH CATEGORY")</f>
        <v>MEDIUM CATEGORY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tr">
        <f>IF(AND(DmartSalesData[[#This Row],[profit]]&gt;=500,DmartSalesData[[#This Row],[sales]]&gt;=3000),"Good","Not Good")</f>
        <v>Good</v>
      </c>
      <c r="R13892" s="2">
        <f>YEAR(DmartSalesData[[#This Row],[order_date]])</f>
        <v>2023</v>
      </c>
    </row>
    <row r="13893" spans="1:18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 t="str" cm="1">
        <f t="array" ref="F13893">_xlfn.IFS(DmartSalesData[[#This Row],[sales]]&lt;2000,"LOW CATEGORY",DmartSalesData[[#This Row],[sales]]&lt;4000,"MEDIUM CATEGORY",DmartSalesData[[#This Row],[sales]]&gt;=4000,"HIGH CATEGORY")</f>
        <v>MEDIUM CATEGORY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tr">
        <f>IF(AND(DmartSalesData[[#This Row],[profit]]&gt;=500,DmartSalesData[[#This Row],[sales]]&gt;=3000),"Good","Not Good")</f>
        <v>Not Good</v>
      </c>
      <c r="R13893" s="2">
        <f>YEAR(DmartSalesData[[#This Row],[order_date]])</f>
        <v>2023</v>
      </c>
    </row>
    <row r="13894" spans="1:18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 t="str" cm="1">
        <f t="array" ref="F13894">_xlfn.IFS(DmartSalesData[[#This Row],[sales]]&lt;2000,"LOW CATEGORY",DmartSalesData[[#This Row],[sales]]&lt;4000,"MEDIUM CATEGORY",DmartSalesData[[#This Row],[sales]]&gt;=4000,"HIGH CATEGORY")</f>
        <v>MEDIUM CATEGORY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tr">
        <f>IF(AND(DmartSalesData[[#This Row],[profit]]&gt;=500,DmartSalesData[[#This Row],[sales]]&gt;=3000),"Good","Not Good")</f>
        <v>Good</v>
      </c>
      <c r="R13894" s="2">
        <f>YEAR(DmartSalesData[[#This Row],[order_date]])</f>
        <v>2024</v>
      </c>
    </row>
    <row r="13895" spans="1:18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 t="str" cm="1">
        <f t="array" ref="F13895">_xlfn.IFS(DmartSalesData[[#This Row],[sales]]&lt;2000,"LOW CATEGORY",DmartSalesData[[#This Row],[sales]]&lt;4000,"MEDIUM CATEGORY",DmartSalesData[[#This Row],[sales]]&gt;=4000,"HIGH CATEGORY")</f>
        <v>MEDIUM CATEGORY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tr">
        <f>IF(AND(DmartSalesData[[#This Row],[profit]]&gt;=500,DmartSalesData[[#This Row],[sales]]&gt;=3000),"Good","Not Good")</f>
        <v>Not Good</v>
      </c>
      <c r="R13895" s="2">
        <f>YEAR(DmartSalesData[[#This Row],[order_date]])</f>
        <v>2023</v>
      </c>
    </row>
    <row r="13896" spans="1:18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 t="str" cm="1">
        <f t="array" ref="F13896">_xlfn.IFS(DmartSalesData[[#This Row],[sales]]&lt;2000,"LOW CATEGORY",DmartSalesData[[#This Row],[sales]]&lt;4000,"MEDIUM CATEGORY",DmartSalesData[[#This Row],[sales]]&gt;=4000,"HIGH CATEGORY")</f>
        <v>LOW CATEGORY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tr">
        <f>IF(AND(DmartSalesData[[#This Row],[profit]]&gt;=500,DmartSalesData[[#This Row],[sales]]&gt;=3000),"Good","Not Good")</f>
        <v>Not Good</v>
      </c>
      <c r="R13896" s="2">
        <f>YEAR(DmartSalesData[[#This Row],[order_date]])</f>
        <v>2023</v>
      </c>
    </row>
    <row r="13897" spans="1:18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 t="str" cm="1">
        <f t="array" ref="F13897">_xlfn.IFS(DmartSalesData[[#This Row],[sales]]&lt;2000,"LOW CATEGORY",DmartSalesData[[#This Row],[sales]]&lt;4000,"MEDIUM CATEGORY",DmartSalesData[[#This Row],[sales]]&gt;=4000,"HIGH CATEGORY")</f>
        <v>HIGH CATEGORY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tr">
        <f>IF(AND(DmartSalesData[[#This Row],[profit]]&gt;=500,DmartSalesData[[#This Row],[sales]]&gt;=3000),"Good","Not Good")</f>
        <v>Good</v>
      </c>
      <c r="R13897" s="2">
        <f>YEAR(DmartSalesData[[#This Row],[order_date]])</f>
        <v>2024</v>
      </c>
    </row>
    <row r="13898" spans="1:18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 t="str" cm="1">
        <f t="array" ref="F13898">_xlfn.IFS(DmartSalesData[[#This Row],[sales]]&lt;2000,"LOW CATEGORY",DmartSalesData[[#This Row],[sales]]&lt;4000,"MEDIUM CATEGORY",DmartSalesData[[#This Row],[sales]]&gt;=4000,"HIGH CATEGORY")</f>
        <v>MEDIUM CATEGORY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tr">
        <f>IF(AND(DmartSalesData[[#This Row],[profit]]&gt;=500,DmartSalesData[[#This Row],[sales]]&gt;=3000),"Good","Not Good")</f>
        <v>Not Good</v>
      </c>
      <c r="R13898" s="2">
        <f>YEAR(DmartSalesData[[#This Row],[order_date]])</f>
        <v>2024</v>
      </c>
    </row>
    <row r="13899" spans="1:18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 t="str" cm="1">
        <f t="array" ref="F13899">_xlfn.IFS(DmartSalesData[[#This Row],[sales]]&lt;2000,"LOW CATEGORY",DmartSalesData[[#This Row],[sales]]&lt;4000,"MEDIUM CATEGORY",DmartSalesData[[#This Row],[sales]]&gt;=4000,"HIGH CATEGORY")</f>
        <v>MEDIUM CATEGORY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tr">
        <f>IF(AND(DmartSalesData[[#This Row],[profit]]&gt;=500,DmartSalesData[[#This Row],[sales]]&gt;=3000),"Good","Not Good")</f>
        <v>Good</v>
      </c>
      <c r="R13899" s="2">
        <f>YEAR(DmartSalesData[[#This Row],[order_date]])</f>
        <v>2024</v>
      </c>
    </row>
    <row r="13900" spans="1:18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 t="str" cm="1">
        <f t="array" ref="F13900">_xlfn.IFS(DmartSalesData[[#This Row],[sales]]&lt;2000,"LOW CATEGORY",DmartSalesData[[#This Row],[sales]]&lt;4000,"MEDIUM CATEGORY",DmartSalesData[[#This Row],[sales]]&gt;=4000,"HIGH CATEGORY")</f>
        <v>MEDIUM CATEGORY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tr">
        <f>IF(AND(DmartSalesData[[#This Row],[profit]]&gt;=500,DmartSalesData[[#This Row],[sales]]&gt;=3000),"Good","Not Good")</f>
        <v>Good</v>
      </c>
      <c r="R13900" s="2">
        <f>YEAR(DmartSalesData[[#This Row],[order_date]])</f>
        <v>2023</v>
      </c>
    </row>
    <row r="13901" spans="1:18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 t="str" cm="1">
        <f t="array" ref="F13901">_xlfn.IFS(DmartSalesData[[#This Row],[sales]]&lt;2000,"LOW CATEGORY",DmartSalesData[[#This Row],[sales]]&lt;4000,"MEDIUM CATEGORY",DmartSalesData[[#This Row],[sales]]&gt;=4000,"HIGH CATEGORY")</f>
        <v>MEDIUM CATEGORY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tr">
        <f>IF(AND(DmartSalesData[[#This Row],[profit]]&gt;=500,DmartSalesData[[#This Row],[sales]]&gt;=3000),"Good","Not Good")</f>
        <v>Not Good</v>
      </c>
      <c r="R13901" s="2">
        <f>YEAR(DmartSalesData[[#This Row],[order_date]])</f>
        <v>2023</v>
      </c>
    </row>
    <row r="13902" spans="1:18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 t="str" cm="1">
        <f t="array" ref="F13902">_xlfn.IFS(DmartSalesData[[#This Row],[sales]]&lt;2000,"LOW CATEGORY",DmartSalesData[[#This Row],[sales]]&lt;4000,"MEDIUM CATEGORY",DmartSalesData[[#This Row],[sales]]&gt;=4000,"HIGH CATEGORY")</f>
        <v>LOW CATEGORY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tr">
        <f>IF(AND(DmartSalesData[[#This Row],[profit]]&gt;=500,DmartSalesData[[#This Row],[sales]]&gt;=3000),"Good","Not Good")</f>
        <v>Not Good</v>
      </c>
      <c r="R13902" s="2">
        <f>YEAR(DmartSalesData[[#This Row],[order_date]])</f>
        <v>2023</v>
      </c>
    </row>
    <row r="13903" spans="1:18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 t="str" cm="1">
        <f t="array" ref="F13903">_xlfn.IFS(DmartSalesData[[#This Row],[sales]]&lt;2000,"LOW CATEGORY",DmartSalesData[[#This Row],[sales]]&lt;4000,"MEDIUM CATEGORY",DmartSalesData[[#This Row],[sales]]&gt;=4000,"HIGH CATEGORY")</f>
        <v>MEDIUM CATEGORY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tr">
        <f>IF(AND(DmartSalesData[[#This Row],[profit]]&gt;=500,DmartSalesData[[#This Row],[sales]]&gt;=3000),"Good","Not Good")</f>
        <v>Good</v>
      </c>
      <c r="R13903" s="2">
        <f>YEAR(DmartSalesData[[#This Row],[order_date]])</f>
        <v>2023</v>
      </c>
    </row>
    <row r="13904" spans="1:18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 t="str" cm="1">
        <f t="array" ref="F13904">_xlfn.IFS(DmartSalesData[[#This Row],[sales]]&lt;2000,"LOW CATEGORY",DmartSalesData[[#This Row],[sales]]&lt;4000,"MEDIUM CATEGORY",DmartSalesData[[#This Row],[sales]]&gt;=4000,"HIGH CATEGORY")</f>
        <v>LOW CATEGORY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tr">
        <f>IF(AND(DmartSalesData[[#This Row],[profit]]&gt;=500,DmartSalesData[[#This Row],[sales]]&gt;=3000),"Good","Not Good")</f>
        <v>Not Good</v>
      </c>
      <c r="R13904" s="2">
        <f>YEAR(DmartSalesData[[#This Row],[order_date]])</f>
        <v>2023</v>
      </c>
    </row>
    <row r="13905" spans="1:18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 t="str" cm="1">
        <f t="array" ref="F13905">_xlfn.IFS(DmartSalesData[[#This Row],[sales]]&lt;2000,"LOW CATEGORY",DmartSalesData[[#This Row],[sales]]&lt;4000,"MEDIUM CATEGORY",DmartSalesData[[#This Row],[sales]]&gt;=4000,"HIGH CATEGORY")</f>
        <v>HIGH CATEGORY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tr">
        <f>IF(AND(DmartSalesData[[#This Row],[profit]]&gt;=500,DmartSalesData[[#This Row],[sales]]&gt;=3000),"Good","Not Good")</f>
        <v>Good</v>
      </c>
      <c r="R13905" s="2">
        <f>YEAR(DmartSalesData[[#This Row],[order_date]])</f>
        <v>2023</v>
      </c>
    </row>
    <row r="13906" spans="1:18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 t="str" cm="1">
        <f t="array" ref="F13906">_xlfn.IFS(DmartSalesData[[#This Row],[sales]]&lt;2000,"LOW CATEGORY",DmartSalesData[[#This Row],[sales]]&lt;4000,"MEDIUM CATEGORY",DmartSalesData[[#This Row],[sales]]&gt;=4000,"HIGH CATEGORY")</f>
        <v>LOW CATEGORY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tr">
        <f>IF(AND(DmartSalesData[[#This Row],[profit]]&gt;=500,DmartSalesData[[#This Row],[sales]]&gt;=3000),"Good","Not Good")</f>
        <v>Not Good</v>
      </c>
      <c r="R13906" s="2">
        <f>YEAR(DmartSalesData[[#This Row],[order_date]])</f>
        <v>2024</v>
      </c>
    </row>
    <row r="13907" spans="1:18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 t="str" cm="1">
        <f t="array" ref="F13907">_xlfn.IFS(DmartSalesData[[#This Row],[sales]]&lt;2000,"LOW CATEGORY",DmartSalesData[[#This Row],[sales]]&lt;4000,"MEDIUM CATEGORY",DmartSalesData[[#This Row],[sales]]&gt;=4000,"HIGH CATEGORY")</f>
        <v>LOW CATEGORY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tr">
        <f>IF(AND(DmartSalesData[[#This Row],[profit]]&gt;=500,DmartSalesData[[#This Row],[sales]]&gt;=3000),"Good","Not Good")</f>
        <v>Not Good</v>
      </c>
      <c r="R13907" s="2">
        <f>YEAR(DmartSalesData[[#This Row],[order_date]])</f>
        <v>2023</v>
      </c>
    </row>
    <row r="13908" spans="1:18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 t="str" cm="1">
        <f t="array" ref="F13908">_xlfn.IFS(DmartSalesData[[#This Row],[sales]]&lt;2000,"LOW CATEGORY",DmartSalesData[[#This Row],[sales]]&lt;4000,"MEDIUM CATEGORY",DmartSalesData[[#This Row],[sales]]&gt;=4000,"HIGH CATEGORY")</f>
        <v>HIGH CATEGORY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tr">
        <f>IF(AND(DmartSalesData[[#This Row],[profit]]&gt;=500,DmartSalesData[[#This Row],[sales]]&gt;=3000),"Good","Not Good")</f>
        <v>Good</v>
      </c>
      <c r="R13908" s="2">
        <f>YEAR(DmartSalesData[[#This Row],[order_date]])</f>
        <v>2023</v>
      </c>
    </row>
    <row r="13909" spans="1:18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 t="str" cm="1">
        <f t="array" ref="F13909">_xlfn.IFS(DmartSalesData[[#This Row],[sales]]&lt;2000,"LOW CATEGORY",DmartSalesData[[#This Row],[sales]]&lt;4000,"MEDIUM CATEGORY",DmartSalesData[[#This Row],[sales]]&gt;=4000,"HIGH CATEGORY")</f>
        <v>LOW CATEGORY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tr">
        <f>IF(AND(DmartSalesData[[#This Row],[profit]]&gt;=500,DmartSalesData[[#This Row],[sales]]&gt;=3000),"Good","Not Good")</f>
        <v>Not Good</v>
      </c>
      <c r="R13909" s="2">
        <f>YEAR(DmartSalesData[[#This Row],[order_date]])</f>
        <v>2023</v>
      </c>
    </row>
    <row r="13910" spans="1:18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 t="str" cm="1">
        <f t="array" ref="F13910">_xlfn.IFS(DmartSalesData[[#This Row],[sales]]&lt;2000,"LOW CATEGORY",DmartSalesData[[#This Row],[sales]]&lt;4000,"MEDIUM CATEGORY",DmartSalesData[[#This Row],[sales]]&gt;=4000,"HIGH CATEGORY")</f>
        <v>LOW CATEGORY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tr">
        <f>IF(AND(DmartSalesData[[#This Row],[profit]]&gt;=500,DmartSalesData[[#This Row],[sales]]&gt;=3000),"Good","Not Good")</f>
        <v>Not Good</v>
      </c>
      <c r="R13910" s="2">
        <f>YEAR(DmartSalesData[[#This Row],[order_date]])</f>
        <v>2024</v>
      </c>
    </row>
    <row r="13911" spans="1:18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 t="str" cm="1">
        <f t="array" ref="F13911">_xlfn.IFS(DmartSalesData[[#This Row],[sales]]&lt;2000,"LOW CATEGORY",DmartSalesData[[#This Row],[sales]]&lt;4000,"MEDIUM CATEGORY",DmartSalesData[[#This Row],[sales]]&gt;=4000,"HIGH CATEGORY")</f>
        <v>HIGH CATEGORY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tr">
        <f>IF(AND(DmartSalesData[[#This Row],[profit]]&gt;=500,DmartSalesData[[#This Row],[sales]]&gt;=3000),"Good","Not Good")</f>
        <v>Good</v>
      </c>
      <c r="R13911" s="2">
        <f>YEAR(DmartSalesData[[#This Row],[order_date]])</f>
        <v>2024</v>
      </c>
    </row>
    <row r="13912" spans="1:18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 t="str" cm="1">
        <f t="array" ref="F13912">_xlfn.IFS(DmartSalesData[[#This Row],[sales]]&lt;2000,"LOW CATEGORY",DmartSalesData[[#This Row],[sales]]&lt;4000,"MEDIUM CATEGORY",DmartSalesData[[#This Row],[sales]]&gt;=4000,"HIGH CATEGORY")</f>
        <v>LOW CATEGORY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tr">
        <f>IF(AND(DmartSalesData[[#This Row],[profit]]&gt;=500,DmartSalesData[[#This Row],[sales]]&gt;=3000),"Good","Not Good")</f>
        <v>Not Good</v>
      </c>
      <c r="R13912" s="2">
        <f>YEAR(DmartSalesData[[#This Row],[order_date]])</f>
        <v>2024</v>
      </c>
    </row>
    <row r="13913" spans="1:18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 t="str" cm="1">
        <f t="array" ref="F13913">_xlfn.IFS(DmartSalesData[[#This Row],[sales]]&lt;2000,"LOW CATEGORY",DmartSalesData[[#This Row],[sales]]&lt;4000,"MEDIUM CATEGORY",DmartSalesData[[#This Row],[sales]]&gt;=4000,"HIGH CATEGORY")</f>
        <v>LOW CATEGORY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tr">
        <f>IF(AND(DmartSalesData[[#This Row],[profit]]&gt;=500,DmartSalesData[[#This Row],[sales]]&gt;=3000),"Good","Not Good")</f>
        <v>Not Good</v>
      </c>
      <c r="R13913" s="2">
        <f>YEAR(DmartSalesData[[#This Row],[order_date]])</f>
        <v>2024</v>
      </c>
    </row>
    <row r="13914" spans="1:18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 t="str" cm="1">
        <f t="array" ref="F13914">_xlfn.IFS(DmartSalesData[[#This Row],[sales]]&lt;2000,"LOW CATEGORY",DmartSalesData[[#This Row],[sales]]&lt;4000,"MEDIUM CATEGORY",DmartSalesData[[#This Row],[sales]]&gt;=4000,"HIGH CATEGORY")</f>
        <v>LOW CATEGORY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tr">
        <f>IF(AND(DmartSalesData[[#This Row],[profit]]&gt;=500,DmartSalesData[[#This Row],[sales]]&gt;=3000),"Good","Not Good")</f>
        <v>Not Good</v>
      </c>
      <c r="R13914" s="2">
        <f>YEAR(DmartSalesData[[#This Row],[order_date]])</f>
        <v>2023</v>
      </c>
    </row>
    <row r="13915" spans="1:18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 t="str" cm="1">
        <f t="array" ref="F13915">_xlfn.IFS(DmartSalesData[[#This Row],[sales]]&lt;2000,"LOW CATEGORY",DmartSalesData[[#This Row],[sales]]&lt;4000,"MEDIUM CATEGORY",DmartSalesData[[#This Row],[sales]]&gt;=4000,"HIGH CATEGORY")</f>
        <v>HIGH CATEGORY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tr">
        <f>IF(AND(DmartSalesData[[#This Row],[profit]]&gt;=500,DmartSalesData[[#This Row],[sales]]&gt;=3000),"Good","Not Good")</f>
        <v>Good</v>
      </c>
      <c r="R13915" s="2">
        <f>YEAR(DmartSalesData[[#This Row],[order_date]])</f>
        <v>2024</v>
      </c>
    </row>
    <row r="13916" spans="1:18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 t="str" cm="1">
        <f t="array" ref="F13916">_xlfn.IFS(DmartSalesData[[#This Row],[sales]]&lt;2000,"LOW CATEGORY",DmartSalesData[[#This Row],[sales]]&lt;4000,"MEDIUM CATEGORY",DmartSalesData[[#This Row],[sales]]&gt;=4000,"HIGH CATEGORY")</f>
        <v>LOW CATEGORY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tr">
        <f>IF(AND(DmartSalesData[[#This Row],[profit]]&gt;=500,DmartSalesData[[#This Row],[sales]]&gt;=3000),"Good","Not Good")</f>
        <v>Not Good</v>
      </c>
      <c r="R13916" s="2">
        <f>YEAR(DmartSalesData[[#This Row],[order_date]])</f>
        <v>2024</v>
      </c>
    </row>
    <row r="13917" spans="1:18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 t="str" cm="1">
        <f t="array" ref="F13917">_xlfn.IFS(DmartSalesData[[#This Row],[sales]]&lt;2000,"LOW CATEGORY",DmartSalesData[[#This Row],[sales]]&lt;4000,"MEDIUM CATEGORY",DmartSalesData[[#This Row],[sales]]&gt;=4000,"HIGH CATEGORY")</f>
        <v>MEDIUM CATEGORY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tr">
        <f>IF(AND(DmartSalesData[[#This Row],[profit]]&gt;=500,DmartSalesData[[#This Row],[sales]]&gt;=3000),"Good","Not Good")</f>
        <v>Good</v>
      </c>
      <c r="R13917" s="2">
        <f>YEAR(DmartSalesData[[#This Row],[order_date]])</f>
        <v>2024</v>
      </c>
    </row>
    <row r="13918" spans="1:18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 t="str" cm="1">
        <f t="array" ref="F13918">_xlfn.IFS(DmartSalesData[[#This Row],[sales]]&lt;2000,"LOW CATEGORY",DmartSalesData[[#This Row],[sales]]&lt;4000,"MEDIUM CATEGORY",DmartSalesData[[#This Row],[sales]]&gt;=4000,"HIGH CATEGORY")</f>
        <v>MEDIUM CATEGORY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tr">
        <f>IF(AND(DmartSalesData[[#This Row],[profit]]&gt;=500,DmartSalesData[[#This Row],[sales]]&gt;=3000),"Good","Not Good")</f>
        <v>Not Good</v>
      </c>
      <c r="R13918" s="2">
        <f>YEAR(DmartSalesData[[#This Row],[order_date]])</f>
        <v>2023</v>
      </c>
    </row>
    <row r="13919" spans="1:18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 t="str" cm="1">
        <f t="array" ref="F13919">_xlfn.IFS(DmartSalesData[[#This Row],[sales]]&lt;2000,"LOW CATEGORY",DmartSalesData[[#This Row],[sales]]&lt;4000,"MEDIUM CATEGORY",DmartSalesData[[#This Row],[sales]]&gt;=4000,"HIGH CATEGORY")</f>
        <v>LOW CATEGORY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tr">
        <f>IF(AND(DmartSalesData[[#This Row],[profit]]&gt;=500,DmartSalesData[[#This Row],[sales]]&gt;=3000),"Good","Not Good")</f>
        <v>Not Good</v>
      </c>
      <c r="R13919" s="2">
        <f>YEAR(DmartSalesData[[#This Row],[order_date]])</f>
        <v>2023</v>
      </c>
    </row>
    <row r="13920" spans="1:18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 t="str" cm="1">
        <f t="array" ref="F13920">_xlfn.IFS(DmartSalesData[[#This Row],[sales]]&lt;2000,"LOW CATEGORY",DmartSalesData[[#This Row],[sales]]&lt;4000,"MEDIUM CATEGORY",DmartSalesData[[#This Row],[sales]]&gt;=4000,"HIGH CATEGORY")</f>
        <v>LOW CATEGORY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tr">
        <f>IF(AND(DmartSalesData[[#This Row],[profit]]&gt;=500,DmartSalesData[[#This Row],[sales]]&gt;=3000),"Good","Not Good")</f>
        <v>Not Good</v>
      </c>
      <c r="R13920" s="2">
        <f>YEAR(DmartSalesData[[#This Row],[order_date]])</f>
        <v>2023</v>
      </c>
    </row>
    <row r="13921" spans="1:18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 t="str" cm="1">
        <f t="array" ref="F13921">_xlfn.IFS(DmartSalesData[[#This Row],[sales]]&lt;2000,"LOW CATEGORY",DmartSalesData[[#This Row],[sales]]&lt;4000,"MEDIUM CATEGORY",DmartSalesData[[#This Row],[sales]]&gt;=4000,"HIGH CATEGORY")</f>
        <v>HIGH CATEGORY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tr">
        <f>IF(AND(DmartSalesData[[#This Row],[profit]]&gt;=500,DmartSalesData[[#This Row],[sales]]&gt;=3000),"Good","Not Good")</f>
        <v>Good</v>
      </c>
      <c r="R13921" s="2">
        <f>YEAR(DmartSalesData[[#This Row],[order_date]])</f>
        <v>2024</v>
      </c>
    </row>
    <row r="13922" spans="1:18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 t="str" cm="1">
        <f t="array" ref="F13922">_xlfn.IFS(DmartSalesData[[#This Row],[sales]]&lt;2000,"LOW CATEGORY",DmartSalesData[[#This Row],[sales]]&lt;4000,"MEDIUM CATEGORY",DmartSalesData[[#This Row],[sales]]&gt;=4000,"HIGH CATEGORY")</f>
        <v>MEDIUM CATEGORY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tr">
        <f>IF(AND(DmartSalesData[[#This Row],[profit]]&gt;=500,DmartSalesData[[#This Row],[sales]]&gt;=3000),"Good","Not Good")</f>
        <v>Not Good</v>
      </c>
      <c r="R13922" s="2">
        <f>YEAR(DmartSalesData[[#This Row],[order_date]])</f>
        <v>2024</v>
      </c>
    </row>
    <row r="13923" spans="1:18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 t="str" cm="1">
        <f t="array" ref="F13923">_xlfn.IFS(DmartSalesData[[#This Row],[sales]]&lt;2000,"LOW CATEGORY",DmartSalesData[[#This Row],[sales]]&lt;4000,"MEDIUM CATEGORY",DmartSalesData[[#This Row],[sales]]&gt;=4000,"HIGH CATEGORY")</f>
        <v>LOW CATEGORY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tr">
        <f>IF(AND(DmartSalesData[[#This Row],[profit]]&gt;=500,DmartSalesData[[#This Row],[sales]]&gt;=3000),"Good","Not Good")</f>
        <v>Not Good</v>
      </c>
      <c r="R13923" s="2">
        <f>YEAR(DmartSalesData[[#This Row],[order_date]])</f>
        <v>2024</v>
      </c>
    </row>
    <row r="13924" spans="1:18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 t="str" cm="1">
        <f t="array" ref="F13924">_xlfn.IFS(DmartSalesData[[#This Row],[sales]]&lt;2000,"LOW CATEGORY",DmartSalesData[[#This Row],[sales]]&lt;4000,"MEDIUM CATEGORY",DmartSalesData[[#This Row],[sales]]&gt;=4000,"HIGH CATEGORY")</f>
        <v>LOW CATEGORY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tr">
        <f>IF(AND(DmartSalesData[[#This Row],[profit]]&gt;=500,DmartSalesData[[#This Row],[sales]]&gt;=3000),"Good","Not Good")</f>
        <v>Not Good</v>
      </c>
      <c r="R13924" s="2">
        <f>YEAR(DmartSalesData[[#This Row],[order_date]])</f>
        <v>2024</v>
      </c>
    </row>
    <row r="13925" spans="1:18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 t="str" cm="1">
        <f t="array" ref="F13925">_xlfn.IFS(DmartSalesData[[#This Row],[sales]]&lt;2000,"LOW CATEGORY",DmartSalesData[[#This Row],[sales]]&lt;4000,"MEDIUM CATEGORY",DmartSalesData[[#This Row],[sales]]&gt;=4000,"HIGH CATEGORY")</f>
        <v>MEDIUM CATEGORY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tr">
        <f>IF(AND(DmartSalesData[[#This Row],[profit]]&gt;=500,DmartSalesData[[#This Row],[sales]]&gt;=3000),"Good","Not Good")</f>
        <v>Not Good</v>
      </c>
      <c r="R13925" s="2">
        <f>YEAR(DmartSalesData[[#This Row],[order_date]])</f>
        <v>2024</v>
      </c>
    </row>
    <row r="13926" spans="1:18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 t="str" cm="1">
        <f t="array" ref="F13926">_xlfn.IFS(DmartSalesData[[#This Row],[sales]]&lt;2000,"LOW CATEGORY",DmartSalesData[[#This Row],[sales]]&lt;4000,"MEDIUM CATEGORY",DmartSalesData[[#This Row],[sales]]&gt;=4000,"HIGH CATEGORY")</f>
        <v>MEDIUM CATEGORY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tr">
        <f>IF(AND(DmartSalesData[[#This Row],[profit]]&gt;=500,DmartSalesData[[#This Row],[sales]]&gt;=3000),"Good","Not Good")</f>
        <v>Not Good</v>
      </c>
      <c r="R13926" s="2">
        <f>YEAR(DmartSalesData[[#This Row],[order_date]])</f>
        <v>2024</v>
      </c>
    </row>
    <row r="13927" spans="1:18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 t="str" cm="1">
        <f t="array" ref="F13927">_xlfn.IFS(DmartSalesData[[#This Row],[sales]]&lt;2000,"LOW CATEGORY",DmartSalesData[[#This Row],[sales]]&lt;4000,"MEDIUM CATEGORY",DmartSalesData[[#This Row],[sales]]&gt;=4000,"HIGH CATEGORY")</f>
        <v>LOW CATEGORY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tr">
        <f>IF(AND(DmartSalesData[[#This Row],[profit]]&gt;=500,DmartSalesData[[#This Row],[sales]]&gt;=3000),"Good","Not Good")</f>
        <v>Not Good</v>
      </c>
      <c r="R13927" s="2">
        <f>YEAR(DmartSalesData[[#This Row],[order_date]])</f>
        <v>2024</v>
      </c>
    </row>
    <row r="13928" spans="1:18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 t="str" cm="1">
        <f t="array" ref="F13928">_xlfn.IFS(DmartSalesData[[#This Row],[sales]]&lt;2000,"LOW CATEGORY",DmartSalesData[[#This Row],[sales]]&lt;4000,"MEDIUM CATEGORY",DmartSalesData[[#This Row],[sales]]&gt;=4000,"HIGH CATEGORY")</f>
        <v>LOW CATEGORY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tr">
        <f>IF(AND(DmartSalesData[[#This Row],[profit]]&gt;=500,DmartSalesData[[#This Row],[sales]]&gt;=3000),"Good","Not Good")</f>
        <v>Not Good</v>
      </c>
      <c r="R13928" s="2">
        <f>YEAR(DmartSalesData[[#This Row],[order_date]])</f>
        <v>2023</v>
      </c>
    </row>
    <row r="13929" spans="1:18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 t="str" cm="1">
        <f t="array" ref="F13929">_xlfn.IFS(DmartSalesData[[#This Row],[sales]]&lt;2000,"LOW CATEGORY",DmartSalesData[[#This Row],[sales]]&lt;4000,"MEDIUM CATEGORY",DmartSalesData[[#This Row],[sales]]&gt;=4000,"HIGH CATEGORY")</f>
        <v>MEDIUM CATEGORY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tr">
        <f>IF(AND(DmartSalesData[[#This Row],[profit]]&gt;=500,DmartSalesData[[#This Row],[sales]]&gt;=3000),"Good","Not Good")</f>
        <v>Good</v>
      </c>
      <c r="R13929" s="2">
        <f>YEAR(DmartSalesData[[#This Row],[order_date]])</f>
        <v>2024</v>
      </c>
    </row>
    <row r="13930" spans="1:18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 t="str" cm="1">
        <f t="array" ref="F13930">_xlfn.IFS(DmartSalesData[[#This Row],[sales]]&lt;2000,"LOW CATEGORY",DmartSalesData[[#This Row],[sales]]&lt;4000,"MEDIUM CATEGORY",DmartSalesData[[#This Row],[sales]]&gt;=4000,"HIGH CATEGORY")</f>
        <v>MEDIUM CATEGORY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tr">
        <f>IF(AND(DmartSalesData[[#This Row],[profit]]&gt;=500,DmartSalesData[[#This Row],[sales]]&gt;=3000),"Good","Not Good")</f>
        <v>Not Good</v>
      </c>
      <c r="R13930" s="2">
        <f>YEAR(DmartSalesData[[#This Row],[order_date]])</f>
        <v>2024</v>
      </c>
    </row>
    <row r="13931" spans="1:18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 t="str" cm="1">
        <f t="array" ref="F13931">_xlfn.IFS(DmartSalesData[[#This Row],[sales]]&lt;2000,"LOW CATEGORY",DmartSalesData[[#This Row],[sales]]&lt;4000,"MEDIUM CATEGORY",DmartSalesData[[#This Row],[sales]]&gt;=4000,"HIGH CATEGORY")</f>
        <v>LOW CATEGORY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tr">
        <f>IF(AND(DmartSalesData[[#This Row],[profit]]&gt;=500,DmartSalesData[[#This Row],[sales]]&gt;=3000),"Good","Not Good")</f>
        <v>Not Good</v>
      </c>
      <c r="R13931" s="2">
        <f>YEAR(DmartSalesData[[#This Row],[order_date]])</f>
        <v>2023</v>
      </c>
    </row>
    <row r="13932" spans="1:18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 t="str" cm="1">
        <f t="array" ref="F13932">_xlfn.IFS(DmartSalesData[[#This Row],[sales]]&lt;2000,"LOW CATEGORY",DmartSalesData[[#This Row],[sales]]&lt;4000,"MEDIUM CATEGORY",DmartSalesData[[#This Row],[sales]]&gt;=4000,"HIGH CATEGORY")</f>
        <v>LOW CATEGORY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tr">
        <f>IF(AND(DmartSalesData[[#This Row],[profit]]&gt;=500,DmartSalesData[[#This Row],[sales]]&gt;=3000),"Good","Not Good")</f>
        <v>Not Good</v>
      </c>
      <c r="R13932" s="2">
        <f>YEAR(DmartSalesData[[#This Row],[order_date]])</f>
        <v>2024</v>
      </c>
    </row>
    <row r="13933" spans="1:18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 t="str" cm="1">
        <f t="array" ref="F13933">_xlfn.IFS(DmartSalesData[[#This Row],[sales]]&lt;2000,"LOW CATEGORY",DmartSalesData[[#This Row],[sales]]&lt;4000,"MEDIUM CATEGORY",DmartSalesData[[#This Row],[sales]]&gt;=4000,"HIGH CATEGORY")</f>
        <v>MEDIUM CATEGORY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tr">
        <f>IF(AND(DmartSalesData[[#This Row],[profit]]&gt;=500,DmartSalesData[[#This Row],[sales]]&gt;=3000),"Good","Not Good")</f>
        <v>Not Good</v>
      </c>
      <c r="R13933" s="2">
        <f>YEAR(DmartSalesData[[#This Row],[order_date]])</f>
        <v>2024</v>
      </c>
    </row>
    <row r="13934" spans="1:18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 t="str" cm="1">
        <f t="array" ref="F13934">_xlfn.IFS(DmartSalesData[[#This Row],[sales]]&lt;2000,"LOW CATEGORY",DmartSalesData[[#This Row],[sales]]&lt;4000,"MEDIUM CATEGORY",DmartSalesData[[#This Row],[sales]]&gt;=4000,"HIGH CATEGORY")</f>
        <v>LOW CATEGORY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tr">
        <f>IF(AND(DmartSalesData[[#This Row],[profit]]&gt;=500,DmartSalesData[[#This Row],[sales]]&gt;=3000),"Good","Not Good")</f>
        <v>Not Good</v>
      </c>
      <c r="R13934" s="2">
        <f>YEAR(DmartSalesData[[#This Row],[order_date]])</f>
        <v>2024</v>
      </c>
    </row>
    <row r="13935" spans="1:18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 t="str" cm="1">
        <f t="array" ref="F13935">_xlfn.IFS(DmartSalesData[[#This Row],[sales]]&lt;2000,"LOW CATEGORY",DmartSalesData[[#This Row],[sales]]&lt;4000,"MEDIUM CATEGORY",DmartSalesData[[#This Row],[sales]]&gt;=4000,"HIGH CATEGORY")</f>
        <v>LOW CATEGORY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tr">
        <f>IF(AND(DmartSalesData[[#This Row],[profit]]&gt;=500,DmartSalesData[[#This Row],[sales]]&gt;=3000),"Good","Not Good")</f>
        <v>Not Good</v>
      </c>
      <c r="R13935" s="2">
        <f>YEAR(DmartSalesData[[#This Row],[order_date]])</f>
        <v>2024</v>
      </c>
    </row>
    <row r="13936" spans="1:18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 t="str" cm="1">
        <f t="array" ref="F13936">_xlfn.IFS(DmartSalesData[[#This Row],[sales]]&lt;2000,"LOW CATEGORY",DmartSalesData[[#This Row],[sales]]&lt;4000,"MEDIUM CATEGORY",DmartSalesData[[#This Row],[sales]]&gt;=4000,"HIGH CATEGORY")</f>
        <v>MEDIUM CATEGORY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tr">
        <f>IF(AND(DmartSalesData[[#This Row],[profit]]&gt;=500,DmartSalesData[[#This Row],[sales]]&gt;=3000),"Good","Not Good")</f>
        <v>Not Good</v>
      </c>
      <c r="R13936" s="2">
        <f>YEAR(DmartSalesData[[#This Row],[order_date]])</f>
        <v>2024</v>
      </c>
    </row>
    <row r="13937" spans="1:18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 t="str" cm="1">
        <f t="array" ref="F13937">_xlfn.IFS(DmartSalesData[[#This Row],[sales]]&lt;2000,"LOW CATEGORY",DmartSalesData[[#This Row],[sales]]&lt;4000,"MEDIUM CATEGORY",DmartSalesData[[#This Row],[sales]]&gt;=4000,"HIGH CATEGORY")</f>
        <v>MEDIUM CATEGORY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tr">
        <f>IF(AND(DmartSalesData[[#This Row],[profit]]&gt;=500,DmartSalesData[[#This Row],[sales]]&gt;=3000),"Good","Not Good")</f>
        <v>Not Good</v>
      </c>
      <c r="R13937" s="2">
        <f>YEAR(DmartSalesData[[#This Row],[order_date]])</f>
        <v>2023</v>
      </c>
    </row>
    <row r="13938" spans="1:18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 t="str" cm="1">
        <f t="array" ref="F13938">_xlfn.IFS(DmartSalesData[[#This Row],[sales]]&lt;2000,"LOW CATEGORY",DmartSalesData[[#This Row],[sales]]&lt;4000,"MEDIUM CATEGORY",DmartSalesData[[#This Row],[sales]]&gt;=4000,"HIGH CATEGORY")</f>
        <v>MEDIUM CATEGORY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tr">
        <f>IF(AND(DmartSalesData[[#This Row],[profit]]&gt;=500,DmartSalesData[[#This Row],[sales]]&gt;=3000),"Good","Not Good")</f>
        <v>Not Good</v>
      </c>
      <c r="R13938" s="2">
        <f>YEAR(DmartSalesData[[#This Row],[order_date]])</f>
        <v>2024</v>
      </c>
    </row>
    <row r="13939" spans="1:18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 t="str" cm="1">
        <f t="array" ref="F13939">_xlfn.IFS(DmartSalesData[[#This Row],[sales]]&lt;2000,"LOW CATEGORY",DmartSalesData[[#This Row],[sales]]&lt;4000,"MEDIUM CATEGORY",DmartSalesData[[#This Row],[sales]]&gt;=4000,"HIGH CATEGORY")</f>
        <v>MEDIUM CATEGORY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tr">
        <f>IF(AND(DmartSalesData[[#This Row],[profit]]&gt;=500,DmartSalesData[[#This Row],[sales]]&gt;=3000),"Good","Not Good")</f>
        <v>Good</v>
      </c>
      <c r="R13939" s="2">
        <f>YEAR(DmartSalesData[[#This Row],[order_date]])</f>
        <v>2024</v>
      </c>
    </row>
    <row r="13940" spans="1:18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 t="str" cm="1">
        <f t="array" ref="F13940">_xlfn.IFS(DmartSalesData[[#This Row],[sales]]&lt;2000,"LOW CATEGORY",DmartSalesData[[#This Row],[sales]]&lt;4000,"MEDIUM CATEGORY",DmartSalesData[[#This Row],[sales]]&gt;=4000,"HIGH CATEGORY")</f>
        <v>MEDIUM CATEGORY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tr">
        <f>IF(AND(DmartSalesData[[#This Row],[profit]]&gt;=500,DmartSalesData[[#This Row],[sales]]&gt;=3000),"Good","Not Good")</f>
        <v>Not Good</v>
      </c>
      <c r="R13940" s="2">
        <f>YEAR(DmartSalesData[[#This Row],[order_date]])</f>
        <v>2023</v>
      </c>
    </row>
    <row r="13941" spans="1:18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 t="str" cm="1">
        <f t="array" ref="F13941">_xlfn.IFS(DmartSalesData[[#This Row],[sales]]&lt;2000,"LOW CATEGORY",DmartSalesData[[#This Row],[sales]]&lt;4000,"MEDIUM CATEGORY",DmartSalesData[[#This Row],[sales]]&gt;=4000,"HIGH CATEGORY")</f>
        <v>LOW CATEGORY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tr">
        <f>IF(AND(DmartSalesData[[#This Row],[profit]]&gt;=500,DmartSalesData[[#This Row],[sales]]&gt;=3000),"Good","Not Good")</f>
        <v>Not Good</v>
      </c>
      <c r="R13941" s="2">
        <f>YEAR(DmartSalesData[[#This Row],[order_date]])</f>
        <v>2024</v>
      </c>
    </row>
    <row r="13942" spans="1:18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 t="str" cm="1">
        <f t="array" ref="F13942">_xlfn.IFS(DmartSalesData[[#This Row],[sales]]&lt;2000,"LOW CATEGORY",DmartSalesData[[#This Row],[sales]]&lt;4000,"MEDIUM CATEGORY",DmartSalesData[[#This Row],[sales]]&gt;=4000,"HIGH CATEGORY")</f>
        <v>LOW CATEGORY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tr">
        <f>IF(AND(DmartSalesData[[#This Row],[profit]]&gt;=500,DmartSalesData[[#This Row],[sales]]&gt;=3000),"Good","Not Good")</f>
        <v>Not Good</v>
      </c>
      <c r="R13942" s="2">
        <f>YEAR(DmartSalesData[[#This Row],[order_date]])</f>
        <v>2024</v>
      </c>
    </row>
    <row r="13943" spans="1:18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 t="str" cm="1">
        <f t="array" ref="F13943">_xlfn.IFS(DmartSalesData[[#This Row],[sales]]&lt;2000,"LOW CATEGORY",DmartSalesData[[#This Row],[sales]]&lt;4000,"MEDIUM CATEGORY",DmartSalesData[[#This Row],[sales]]&gt;=4000,"HIGH CATEGORY")</f>
        <v>LOW CATEGORY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tr">
        <f>IF(AND(DmartSalesData[[#This Row],[profit]]&gt;=500,DmartSalesData[[#This Row],[sales]]&gt;=3000),"Good","Not Good")</f>
        <v>Not Good</v>
      </c>
      <c r="R13943" s="2">
        <f>YEAR(DmartSalesData[[#This Row],[order_date]])</f>
        <v>2023</v>
      </c>
    </row>
    <row r="13944" spans="1:18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 t="str" cm="1">
        <f t="array" ref="F13944">_xlfn.IFS(DmartSalesData[[#This Row],[sales]]&lt;2000,"LOW CATEGORY",DmartSalesData[[#This Row],[sales]]&lt;4000,"MEDIUM CATEGORY",DmartSalesData[[#This Row],[sales]]&gt;=4000,"HIGH CATEGORY")</f>
        <v>HIGH CATEGORY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tr">
        <f>IF(AND(DmartSalesData[[#This Row],[profit]]&gt;=500,DmartSalesData[[#This Row],[sales]]&gt;=3000),"Good","Not Good")</f>
        <v>Good</v>
      </c>
      <c r="R13944" s="2">
        <f>YEAR(DmartSalesData[[#This Row],[order_date]])</f>
        <v>2023</v>
      </c>
    </row>
    <row r="13945" spans="1:18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 t="str" cm="1">
        <f t="array" ref="F13945">_xlfn.IFS(DmartSalesData[[#This Row],[sales]]&lt;2000,"LOW CATEGORY",DmartSalesData[[#This Row],[sales]]&lt;4000,"MEDIUM CATEGORY",DmartSalesData[[#This Row],[sales]]&gt;=4000,"HIGH CATEGORY")</f>
        <v>MEDIUM CATEGORY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tr">
        <f>IF(AND(DmartSalesData[[#This Row],[profit]]&gt;=500,DmartSalesData[[#This Row],[sales]]&gt;=3000),"Good","Not Good")</f>
        <v>Not Good</v>
      </c>
      <c r="R13945" s="2">
        <f>YEAR(DmartSalesData[[#This Row],[order_date]])</f>
        <v>2023</v>
      </c>
    </row>
    <row r="13946" spans="1:18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 t="str" cm="1">
        <f t="array" ref="F13946">_xlfn.IFS(DmartSalesData[[#This Row],[sales]]&lt;2000,"LOW CATEGORY",DmartSalesData[[#This Row],[sales]]&lt;4000,"MEDIUM CATEGORY",DmartSalesData[[#This Row],[sales]]&gt;=4000,"HIGH CATEGORY")</f>
        <v>LOW CATEGORY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tr">
        <f>IF(AND(DmartSalesData[[#This Row],[profit]]&gt;=500,DmartSalesData[[#This Row],[sales]]&gt;=3000),"Good","Not Good")</f>
        <v>Not Good</v>
      </c>
      <c r="R13946" s="2">
        <f>YEAR(DmartSalesData[[#This Row],[order_date]])</f>
        <v>2023</v>
      </c>
    </row>
    <row r="13947" spans="1:18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 t="str" cm="1">
        <f t="array" ref="F13947">_xlfn.IFS(DmartSalesData[[#This Row],[sales]]&lt;2000,"LOW CATEGORY",DmartSalesData[[#This Row],[sales]]&lt;4000,"MEDIUM CATEGORY",DmartSalesData[[#This Row],[sales]]&gt;=4000,"HIGH CATEGORY")</f>
        <v>LOW CATEGORY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tr">
        <f>IF(AND(DmartSalesData[[#This Row],[profit]]&gt;=500,DmartSalesData[[#This Row],[sales]]&gt;=3000),"Good","Not Good")</f>
        <v>Not Good</v>
      </c>
      <c r="R13947" s="2">
        <f>YEAR(DmartSalesData[[#This Row],[order_date]])</f>
        <v>2023</v>
      </c>
    </row>
    <row r="13948" spans="1:18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 t="str" cm="1">
        <f t="array" ref="F13948">_xlfn.IFS(DmartSalesData[[#This Row],[sales]]&lt;2000,"LOW CATEGORY",DmartSalesData[[#This Row],[sales]]&lt;4000,"MEDIUM CATEGORY",DmartSalesData[[#This Row],[sales]]&gt;=4000,"HIGH CATEGORY")</f>
        <v>MEDIUM CATEGORY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tr">
        <f>IF(AND(DmartSalesData[[#This Row],[profit]]&gt;=500,DmartSalesData[[#This Row],[sales]]&gt;=3000),"Good","Not Good")</f>
        <v>Good</v>
      </c>
      <c r="R13948" s="2">
        <f>YEAR(DmartSalesData[[#This Row],[order_date]])</f>
        <v>2024</v>
      </c>
    </row>
    <row r="13949" spans="1:18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 t="str" cm="1">
        <f t="array" ref="F13949">_xlfn.IFS(DmartSalesData[[#This Row],[sales]]&lt;2000,"LOW CATEGORY",DmartSalesData[[#This Row],[sales]]&lt;4000,"MEDIUM CATEGORY",DmartSalesData[[#This Row],[sales]]&gt;=4000,"HIGH CATEGORY")</f>
        <v>LOW CATEGORY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tr">
        <f>IF(AND(DmartSalesData[[#This Row],[profit]]&gt;=500,DmartSalesData[[#This Row],[sales]]&gt;=3000),"Good","Not Good")</f>
        <v>Not Good</v>
      </c>
      <c r="R13949" s="2">
        <f>YEAR(DmartSalesData[[#This Row],[order_date]])</f>
        <v>2023</v>
      </c>
    </row>
    <row r="13950" spans="1:18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 t="str" cm="1">
        <f t="array" ref="F13950">_xlfn.IFS(DmartSalesData[[#This Row],[sales]]&lt;2000,"LOW CATEGORY",DmartSalesData[[#This Row],[sales]]&lt;4000,"MEDIUM CATEGORY",DmartSalesData[[#This Row],[sales]]&gt;=4000,"HIGH CATEGORY")</f>
        <v>MEDIUM CATEGORY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tr">
        <f>IF(AND(DmartSalesData[[#This Row],[profit]]&gt;=500,DmartSalesData[[#This Row],[sales]]&gt;=3000),"Good","Not Good")</f>
        <v>Not Good</v>
      </c>
      <c r="R13950" s="2">
        <f>YEAR(DmartSalesData[[#This Row],[order_date]])</f>
        <v>2024</v>
      </c>
    </row>
    <row r="13951" spans="1:18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 t="str" cm="1">
        <f t="array" ref="F13951">_xlfn.IFS(DmartSalesData[[#This Row],[sales]]&lt;2000,"LOW CATEGORY",DmartSalesData[[#This Row],[sales]]&lt;4000,"MEDIUM CATEGORY",DmartSalesData[[#This Row],[sales]]&gt;=4000,"HIGH CATEGORY")</f>
        <v>HIGH CATEGORY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tr">
        <f>IF(AND(DmartSalesData[[#This Row],[profit]]&gt;=500,DmartSalesData[[#This Row],[sales]]&gt;=3000),"Good","Not Good")</f>
        <v>Good</v>
      </c>
      <c r="R13951" s="2">
        <f>YEAR(DmartSalesData[[#This Row],[order_date]])</f>
        <v>2024</v>
      </c>
    </row>
    <row r="13952" spans="1:18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 t="str" cm="1">
        <f t="array" ref="F13952">_xlfn.IFS(DmartSalesData[[#This Row],[sales]]&lt;2000,"LOW CATEGORY",DmartSalesData[[#This Row],[sales]]&lt;4000,"MEDIUM CATEGORY",DmartSalesData[[#This Row],[sales]]&gt;=4000,"HIGH CATEGORY")</f>
        <v>LOW CATEGORY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tr">
        <f>IF(AND(DmartSalesData[[#This Row],[profit]]&gt;=500,DmartSalesData[[#This Row],[sales]]&gt;=3000),"Good","Not Good")</f>
        <v>Not Good</v>
      </c>
      <c r="R13952" s="2">
        <f>YEAR(DmartSalesData[[#This Row],[order_date]])</f>
        <v>2023</v>
      </c>
    </row>
    <row r="13953" spans="1:18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 t="str" cm="1">
        <f t="array" ref="F13953">_xlfn.IFS(DmartSalesData[[#This Row],[sales]]&lt;2000,"LOW CATEGORY",DmartSalesData[[#This Row],[sales]]&lt;4000,"MEDIUM CATEGORY",DmartSalesData[[#This Row],[sales]]&gt;=4000,"HIGH CATEGORY")</f>
        <v>LOW CATEGORY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tr">
        <f>IF(AND(DmartSalesData[[#This Row],[profit]]&gt;=500,DmartSalesData[[#This Row],[sales]]&gt;=3000),"Good","Not Good")</f>
        <v>Not Good</v>
      </c>
      <c r="R13953" s="2">
        <f>YEAR(DmartSalesData[[#This Row],[order_date]])</f>
        <v>2024</v>
      </c>
    </row>
    <row r="13954" spans="1:18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 t="str" cm="1">
        <f t="array" ref="F13954">_xlfn.IFS(DmartSalesData[[#This Row],[sales]]&lt;2000,"LOW CATEGORY",DmartSalesData[[#This Row],[sales]]&lt;4000,"MEDIUM CATEGORY",DmartSalesData[[#This Row],[sales]]&gt;=4000,"HIGH CATEGORY")</f>
        <v>LOW CATEGORY</v>
      </c>
      <c r="G13954" s="2">
        <v>0.32</v>
      </c>
      <c r="H13954" s="2">
        <f t="shared" ref="H13954:H14017" si="436">E13954*G13954</f>
        <v>35.731200000000001</v>
      </c>
      <c r="I13954" s="2">
        <f t="shared" ref="I13954:I14017" si="437">E13954-H13954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tr">
        <f>IF(AND(DmartSalesData[[#This Row],[profit]]&gt;=500,DmartSalesData[[#This Row],[sales]]&gt;=3000),"Good","Not Good")</f>
        <v>Not Good</v>
      </c>
      <c r="R13954" s="2">
        <f>YEAR(DmartSalesData[[#This Row],[order_date]])</f>
        <v>2024</v>
      </c>
    </row>
    <row r="13955" spans="1:18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 t="str" cm="1">
        <f t="array" ref="F13955">_xlfn.IFS(DmartSalesData[[#This Row],[sales]]&lt;2000,"LOW CATEGORY",DmartSalesData[[#This Row],[sales]]&lt;4000,"MEDIUM CATEGORY",DmartSalesData[[#This Row],[sales]]&gt;=4000,"HIGH CATEGORY")</f>
        <v>LOW CATEGORY</v>
      </c>
      <c r="G13955" s="2">
        <v>0.2</v>
      </c>
      <c r="H13955" s="2">
        <f t="shared" si="436"/>
        <v>126.85000000000001</v>
      </c>
      <c r="I13955" s="2">
        <f t="shared" si="437"/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tr">
        <f>IF(AND(DmartSalesData[[#This Row],[profit]]&gt;=500,DmartSalesData[[#This Row],[sales]]&gt;=3000),"Good","Not Good")</f>
        <v>Not Good</v>
      </c>
      <c r="R13955" s="2">
        <f>YEAR(DmartSalesData[[#This Row],[order_date]])</f>
        <v>2024</v>
      </c>
    </row>
    <row r="13956" spans="1:18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 t="str" cm="1">
        <f t="array" ref="F13956">_xlfn.IFS(DmartSalesData[[#This Row],[sales]]&lt;2000,"LOW CATEGORY",DmartSalesData[[#This Row],[sales]]&lt;4000,"MEDIUM CATEGORY",DmartSalesData[[#This Row],[sales]]&gt;=4000,"HIGH CATEGORY")</f>
        <v>MEDIUM CATEGORY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tr">
        <f>IF(AND(DmartSalesData[[#This Row],[profit]]&gt;=500,DmartSalesData[[#This Row],[sales]]&gt;=3000),"Good","Not Good")</f>
        <v>Not Good</v>
      </c>
      <c r="R13956" s="2">
        <f>YEAR(DmartSalesData[[#This Row],[order_date]])</f>
        <v>2023</v>
      </c>
    </row>
    <row r="13957" spans="1:18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 t="str" cm="1">
        <f t="array" ref="F13957">_xlfn.IFS(DmartSalesData[[#This Row],[sales]]&lt;2000,"LOW CATEGORY",DmartSalesData[[#This Row],[sales]]&lt;4000,"MEDIUM CATEGORY",DmartSalesData[[#This Row],[sales]]&gt;=4000,"HIGH CATEGORY")</f>
        <v>LOW CATEGORY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tr">
        <f>IF(AND(DmartSalesData[[#This Row],[profit]]&gt;=500,DmartSalesData[[#This Row],[sales]]&gt;=3000),"Good","Not Good")</f>
        <v>Not Good</v>
      </c>
      <c r="R13957" s="2">
        <f>YEAR(DmartSalesData[[#This Row],[order_date]])</f>
        <v>2024</v>
      </c>
    </row>
    <row r="13958" spans="1:18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 t="str" cm="1">
        <f t="array" ref="F13958">_xlfn.IFS(DmartSalesData[[#This Row],[sales]]&lt;2000,"LOW CATEGORY",DmartSalesData[[#This Row],[sales]]&lt;4000,"MEDIUM CATEGORY",DmartSalesData[[#This Row],[sales]]&gt;=4000,"HIGH CATEGORY")</f>
        <v>MEDIUM CATEGORY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tr">
        <f>IF(AND(DmartSalesData[[#This Row],[profit]]&gt;=500,DmartSalesData[[#This Row],[sales]]&gt;=3000),"Good","Not Good")</f>
        <v>Not Good</v>
      </c>
      <c r="R13958" s="2">
        <f>YEAR(DmartSalesData[[#This Row],[order_date]])</f>
        <v>2024</v>
      </c>
    </row>
    <row r="13959" spans="1:18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 t="str" cm="1">
        <f t="array" ref="F13959">_xlfn.IFS(DmartSalesData[[#This Row],[sales]]&lt;2000,"LOW CATEGORY",DmartSalesData[[#This Row],[sales]]&lt;4000,"MEDIUM CATEGORY",DmartSalesData[[#This Row],[sales]]&gt;=4000,"HIGH CATEGORY")</f>
        <v>MEDIUM CATEGORY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tr">
        <f>IF(AND(DmartSalesData[[#This Row],[profit]]&gt;=500,DmartSalesData[[#This Row],[sales]]&gt;=3000),"Good","Not Good")</f>
        <v>Not Good</v>
      </c>
      <c r="R13959" s="2">
        <f>YEAR(DmartSalesData[[#This Row],[order_date]])</f>
        <v>2024</v>
      </c>
    </row>
    <row r="13960" spans="1:18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 t="str" cm="1">
        <f t="array" ref="F13960">_xlfn.IFS(DmartSalesData[[#This Row],[sales]]&lt;2000,"LOW CATEGORY",DmartSalesData[[#This Row],[sales]]&lt;4000,"MEDIUM CATEGORY",DmartSalesData[[#This Row],[sales]]&gt;=4000,"HIGH CATEGORY")</f>
        <v>HIGH CATEGORY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tr">
        <f>IF(AND(DmartSalesData[[#This Row],[profit]]&gt;=500,DmartSalesData[[#This Row],[sales]]&gt;=3000),"Good","Not Good")</f>
        <v>Good</v>
      </c>
      <c r="R13960" s="2">
        <f>YEAR(DmartSalesData[[#This Row],[order_date]])</f>
        <v>2023</v>
      </c>
    </row>
    <row r="13961" spans="1:18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 t="str" cm="1">
        <f t="array" ref="F13961">_xlfn.IFS(DmartSalesData[[#This Row],[sales]]&lt;2000,"LOW CATEGORY",DmartSalesData[[#This Row],[sales]]&lt;4000,"MEDIUM CATEGORY",DmartSalesData[[#This Row],[sales]]&gt;=4000,"HIGH CATEGORY")</f>
        <v>MEDIUM CATEGORY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tr">
        <f>IF(AND(DmartSalesData[[#This Row],[profit]]&gt;=500,DmartSalesData[[#This Row],[sales]]&gt;=3000),"Good","Not Good")</f>
        <v>Not Good</v>
      </c>
      <c r="R13961" s="2">
        <f>YEAR(DmartSalesData[[#This Row],[order_date]])</f>
        <v>2023</v>
      </c>
    </row>
    <row r="13962" spans="1:18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 t="str" cm="1">
        <f t="array" ref="F13962">_xlfn.IFS(DmartSalesData[[#This Row],[sales]]&lt;2000,"LOW CATEGORY",DmartSalesData[[#This Row],[sales]]&lt;4000,"MEDIUM CATEGORY",DmartSalesData[[#This Row],[sales]]&gt;=4000,"HIGH CATEGORY")</f>
        <v>LOW CATEGORY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tr">
        <f>IF(AND(DmartSalesData[[#This Row],[profit]]&gt;=500,DmartSalesData[[#This Row],[sales]]&gt;=3000),"Good","Not Good")</f>
        <v>Not Good</v>
      </c>
      <c r="R13962" s="2">
        <f>YEAR(DmartSalesData[[#This Row],[order_date]])</f>
        <v>2024</v>
      </c>
    </row>
    <row r="13963" spans="1:18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 t="str" cm="1">
        <f t="array" ref="F13963">_xlfn.IFS(DmartSalesData[[#This Row],[sales]]&lt;2000,"LOW CATEGORY",DmartSalesData[[#This Row],[sales]]&lt;4000,"MEDIUM CATEGORY",DmartSalesData[[#This Row],[sales]]&gt;=4000,"HIGH CATEGORY")</f>
        <v>LOW CATEGORY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tr">
        <f>IF(AND(DmartSalesData[[#This Row],[profit]]&gt;=500,DmartSalesData[[#This Row],[sales]]&gt;=3000),"Good","Not Good")</f>
        <v>Not Good</v>
      </c>
      <c r="R13963" s="2">
        <f>YEAR(DmartSalesData[[#This Row],[order_date]])</f>
        <v>2023</v>
      </c>
    </row>
    <row r="13964" spans="1:18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 t="str" cm="1">
        <f t="array" ref="F13964">_xlfn.IFS(DmartSalesData[[#This Row],[sales]]&lt;2000,"LOW CATEGORY",DmartSalesData[[#This Row],[sales]]&lt;4000,"MEDIUM CATEGORY",DmartSalesData[[#This Row],[sales]]&gt;=4000,"HIGH CATEGORY")</f>
        <v>MEDIUM CATEGORY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tr">
        <f>IF(AND(DmartSalesData[[#This Row],[profit]]&gt;=500,DmartSalesData[[#This Row],[sales]]&gt;=3000),"Good","Not Good")</f>
        <v>Good</v>
      </c>
      <c r="R13964" s="2">
        <f>YEAR(DmartSalesData[[#This Row],[order_date]])</f>
        <v>2024</v>
      </c>
    </row>
    <row r="13965" spans="1:18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 t="str" cm="1">
        <f t="array" ref="F13965">_xlfn.IFS(DmartSalesData[[#This Row],[sales]]&lt;2000,"LOW CATEGORY",DmartSalesData[[#This Row],[sales]]&lt;4000,"MEDIUM CATEGORY",DmartSalesData[[#This Row],[sales]]&gt;=4000,"HIGH CATEGORY")</f>
        <v>LOW CATEGORY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tr">
        <f>IF(AND(DmartSalesData[[#This Row],[profit]]&gt;=500,DmartSalesData[[#This Row],[sales]]&gt;=3000),"Good","Not Good")</f>
        <v>Not Good</v>
      </c>
      <c r="R13965" s="2">
        <f>YEAR(DmartSalesData[[#This Row],[order_date]])</f>
        <v>2023</v>
      </c>
    </row>
    <row r="13966" spans="1:18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 t="str" cm="1">
        <f t="array" ref="F13966">_xlfn.IFS(DmartSalesData[[#This Row],[sales]]&lt;2000,"LOW CATEGORY",DmartSalesData[[#This Row],[sales]]&lt;4000,"MEDIUM CATEGORY",DmartSalesData[[#This Row],[sales]]&gt;=4000,"HIGH CATEGORY")</f>
        <v>LOW CATEGORY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tr">
        <f>IF(AND(DmartSalesData[[#This Row],[profit]]&gt;=500,DmartSalesData[[#This Row],[sales]]&gt;=3000),"Good","Not Good")</f>
        <v>Not Good</v>
      </c>
      <c r="R13966" s="2">
        <f>YEAR(DmartSalesData[[#This Row],[order_date]])</f>
        <v>2023</v>
      </c>
    </row>
    <row r="13967" spans="1:18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 t="str" cm="1">
        <f t="array" ref="F13967">_xlfn.IFS(DmartSalesData[[#This Row],[sales]]&lt;2000,"LOW CATEGORY",DmartSalesData[[#This Row],[sales]]&lt;4000,"MEDIUM CATEGORY",DmartSalesData[[#This Row],[sales]]&gt;=4000,"HIGH CATEGORY")</f>
        <v>HIGH CATEGORY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tr">
        <f>IF(AND(DmartSalesData[[#This Row],[profit]]&gt;=500,DmartSalesData[[#This Row],[sales]]&gt;=3000),"Good","Not Good")</f>
        <v>Good</v>
      </c>
      <c r="R13967" s="2">
        <f>YEAR(DmartSalesData[[#This Row],[order_date]])</f>
        <v>2024</v>
      </c>
    </row>
    <row r="13968" spans="1:18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 t="str" cm="1">
        <f t="array" ref="F13968">_xlfn.IFS(DmartSalesData[[#This Row],[sales]]&lt;2000,"LOW CATEGORY",DmartSalesData[[#This Row],[sales]]&lt;4000,"MEDIUM CATEGORY",DmartSalesData[[#This Row],[sales]]&gt;=4000,"HIGH CATEGORY")</f>
        <v>LOW CATEGORY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tr">
        <f>IF(AND(DmartSalesData[[#This Row],[profit]]&gt;=500,DmartSalesData[[#This Row],[sales]]&gt;=3000),"Good","Not Good")</f>
        <v>Not Good</v>
      </c>
      <c r="R13968" s="2">
        <f>YEAR(DmartSalesData[[#This Row],[order_date]])</f>
        <v>2024</v>
      </c>
    </row>
    <row r="13969" spans="1:18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 t="str" cm="1">
        <f t="array" ref="F13969">_xlfn.IFS(DmartSalesData[[#This Row],[sales]]&lt;2000,"LOW CATEGORY",DmartSalesData[[#This Row],[sales]]&lt;4000,"MEDIUM CATEGORY",DmartSalesData[[#This Row],[sales]]&gt;=4000,"HIGH CATEGORY")</f>
        <v>LOW CATEGORY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tr">
        <f>IF(AND(DmartSalesData[[#This Row],[profit]]&gt;=500,DmartSalesData[[#This Row],[sales]]&gt;=3000),"Good","Not Good")</f>
        <v>Not Good</v>
      </c>
      <c r="R13969" s="2">
        <f>YEAR(DmartSalesData[[#This Row],[order_date]])</f>
        <v>2024</v>
      </c>
    </row>
    <row r="13970" spans="1:18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 t="str" cm="1">
        <f t="array" ref="F13970">_xlfn.IFS(DmartSalesData[[#This Row],[sales]]&lt;2000,"LOW CATEGORY",DmartSalesData[[#This Row],[sales]]&lt;4000,"MEDIUM CATEGORY",DmartSalesData[[#This Row],[sales]]&gt;=4000,"HIGH CATEGORY")</f>
        <v>HIGH CATEGORY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tr">
        <f>IF(AND(DmartSalesData[[#This Row],[profit]]&gt;=500,DmartSalesData[[#This Row],[sales]]&gt;=3000),"Good","Not Good")</f>
        <v>Good</v>
      </c>
      <c r="R13970" s="2">
        <f>YEAR(DmartSalesData[[#This Row],[order_date]])</f>
        <v>2023</v>
      </c>
    </row>
    <row r="13971" spans="1:18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 t="str" cm="1">
        <f t="array" ref="F13971">_xlfn.IFS(DmartSalesData[[#This Row],[sales]]&lt;2000,"LOW CATEGORY",DmartSalesData[[#This Row],[sales]]&lt;4000,"MEDIUM CATEGORY",DmartSalesData[[#This Row],[sales]]&gt;=4000,"HIGH CATEGORY")</f>
        <v>LOW CATEGORY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tr">
        <f>IF(AND(DmartSalesData[[#This Row],[profit]]&gt;=500,DmartSalesData[[#This Row],[sales]]&gt;=3000),"Good","Not Good")</f>
        <v>Not Good</v>
      </c>
      <c r="R13971" s="2">
        <f>YEAR(DmartSalesData[[#This Row],[order_date]])</f>
        <v>2023</v>
      </c>
    </row>
    <row r="13972" spans="1:18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 t="str" cm="1">
        <f t="array" ref="F13972">_xlfn.IFS(DmartSalesData[[#This Row],[sales]]&lt;2000,"LOW CATEGORY",DmartSalesData[[#This Row],[sales]]&lt;4000,"MEDIUM CATEGORY",DmartSalesData[[#This Row],[sales]]&gt;=4000,"HIGH CATEGORY")</f>
        <v>LOW CATEGORY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tr">
        <f>IF(AND(DmartSalesData[[#This Row],[profit]]&gt;=500,DmartSalesData[[#This Row],[sales]]&gt;=3000),"Good","Not Good")</f>
        <v>Not Good</v>
      </c>
      <c r="R13972" s="2">
        <f>YEAR(DmartSalesData[[#This Row],[order_date]])</f>
        <v>2023</v>
      </c>
    </row>
    <row r="13973" spans="1:18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 t="str" cm="1">
        <f t="array" ref="F13973">_xlfn.IFS(DmartSalesData[[#This Row],[sales]]&lt;2000,"LOW CATEGORY",DmartSalesData[[#This Row],[sales]]&lt;4000,"MEDIUM CATEGORY",DmartSalesData[[#This Row],[sales]]&gt;=4000,"HIGH CATEGORY")</f>
        <v>LOW CATEGORY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tr">
        <f>IF(AND(DmartSalesData[[#This Row],[profit]]&gt;=500,DmartSalesData[[#This Row],[sales]]&gt;=3000),"Good","Not Good")</f>
        <v>Not Good</v>
      </c>
      <c r="R13973" s="2">
        <f>YEAR(DmartSalesData[[#This Row],[order_date]])</f>
        <v>2023</v>
      </c>
    </row>
    <row r="13974" spans="1:18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 t="str" cm="1">
        <f t="array" ref="F13974">_xlfn.IFS(DmartSalesData[[#This Row],[sales]]&lt;2000,"LOW CATEGORY",DmartSalesData[[#This Row],[sales]]&lt;4000,"MEDIUM CATEGORY",DmartSalesData[[#This Row],[sales]]&gt;=4000,"HIGH CATEGORY")</f>
        <v>MEDIUM CATEGORY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tr">
        <f>IF(AND(DmartSalesData[[#This Row],[profit]]&gt;=500,DmartSalesData[[#This Row],[sales]]&gt;=3000),"Good","Not Good")</f>
        <v>Not Good</v>
      </c>
      <c r="R13974" s="2">
        <f>YEAR(DmartSalesData[[#This Row],[order_date]])</f>
        <v>2023</v>
      </c>
    </row>
    <row r="13975" spans="1:18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 t="str" cm="1">
        <f t="array" ref="F13975">_xlfn.IFS(DmartSalesData[[#This Row],[sales]]&lt;2000,"LOW CATEGORY",DmartSalesData[[#This Row],[sales]]&lt;4000,"MEDIUM CATEGORY",DmartSalesData[[#This Row],[sales]]&gt;=4000,"HIGH CATEGORY")</f>
        <v>HIGH CATEGORY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tr">
        <f>IF(AND(DmartSalesData[[#This Row],[profit]]&gt;=500,DmartSalesData[[#This Row],[sales]]&gt;=3000),"Good","Not Good")</f>
        <v>Good</v>
      </c>
      <c r="R13975" s="2">
        <f>YEAR(DmartSalesData[[#This Row],[order_date]])</f>
        <v>2024</v>
      </c>
    </row>
    <row r="13976" spans="1:18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 t="str" cm="1">
        <f t="array" ref="F13976">_xlfn.IFS(DmartSalesData[[#This Row],[sales]]&lt;2000,"LOW CATEGORY",DmartSalesData[[#This Row],[sales]]&lt;4000,"MEDIUM CATEGORY",DmartSalesData[[#This Row],[sales]]&gt;=4000,"HIGH CATEGORY")</f>
        <v>MEDIUM CATEGORY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tr">
        <f>IF(AND(DmartSalesData[[#This Row],[profit]]&gt;=500,DmartSalesData[[#This Row],[sales]]&gt;=3000),"Good","Not Good")</f>
        <v>Not Good</v>
      </c>
      <c r="R13976" s="2">
        <f>YEAR(DmartSalesData[[#This Row],[order_date]])</f>
        <v>2023</v>
      </c>
    </row>
    <row r="13977" spans="1:18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 t="str" cm="1">
        <f t="array" ref="F13977">_xlfn.IFS(DmartSalesData[[#This Row],[sales]]&lt;2000,"LOW CATEGORY",DmartSalesData[[#This Row],[sales]]&lt;4000,"MEDIUM CATEGORY",DmartSalesData[[#This Row],[sales]]&gt;=4000,"HIGH CATEGORY")</f>
        <v>LOW CATEGORY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tr">
        <f>IF(AND(DmartSalesData[[#This Row],[profit]]&gt;=500,DmartSalesData[[#This Row],[sales]]&gt;=3000),"Good","Not Good")</f>
        <v>Not Good</v>
      </c>
      <c r="R13977" s="2">
        <f>YEAR(DmartSalesData[[#This Row],[order_date]])</f>
        <v>2023</v>
      </c>
    </row>
    <row r="13978" spans="1:18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 t="str" cm="1">
        <f t="array" ref="F13978">_xlfn.IFS(DmartSalesData[[#This Row],[sales]]&lt;2000,"LOW CATEGORY",DmartSalesData[[#This Row],[sales]]&lt;4000,"MEDIUM CATEGORY",DmartSalesData[[#This Row],[sales]]&gt;=4000,"HIGH CATEGORY")</f>
        <v>LOW CATEGORY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tr">
        <f>IF(AND(DmartSalesData[[#This Row],[profit]]&gt;=500,DmartSalesData[[#This Row],[sales]]&gt;=3000),"Good","Not Good")</f>
        <v>Not Good</v>
      </c>
      <c r="R13978" s="2">
        <f>YEAR(DmartSalesData[[#This Row],[order_date]])</f>
        <v>2023</v>
      </c>
    </row>
    <row r="13979" spans="1:18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 t="str" cm="1">
        <f t="array" ref="F13979">_xlfn.IFS(DmartSalesData[[#This Row],[sales]]&lt;2000,"LOW CATEGORY",DmartSalesData[[#This Row],[sales]]&lt;4000,"MEDIUM CATEGORY",DmartSalesData[[#This Row],[sales]]&gt;=4000,"HIGH CATEGORY")</f>
        <v>MEDIUM CATEGORY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tr">
        <f>IF(AND(DmartSalesData[[#This Row],[profit]]&gt;=500,DmartSalesData[[#This Row],[sales]]&gt;=3000),"Good","Not Good")</f>
        <v>Not Good</v>
      </c>
      <c r="R13979" s="2">
        <f>YEAR(DmartSalesData[[#This Row],[order_date]])</f>
        <v>2024</v>
      </c>
    </row>
    <row r="13980" spans="1:18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 t="str" cm="1">
        <f t="array" ref="F13980">_xlfn.IFS(DmartSalesData[[#This Row],[sales]]&lt;2000,"LOW CATEGORY",DmartSalesData[[#This Row],[sales]]&lt;4000,"MEDIUM CATEGORY",DmartSalesData[[#This Row],[sales]]&gt;=4000,"HIGH CATEGORY")</f>
        <v>MEDIUM CATEGORY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tr">
        <f>IF(AND(DmartSalesData[[#This Row],[profit]]&gt;=500,DmartSalesData[[#This Row],[sales]]&gt;=3000),"Good","Not Good")</f>
        <v>Good</v>
      </c>
      <c r="R13980" s="2">
        <f>YEAR(DmartSalesData[[#This Row],[order_date]])</f>
        <v>2024</v>
      </c>
    </row>
    <row r="13981" spans="1:18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 t="str" cm="1">
        <f t="array" ref="F13981">_xlfn.IFS(DmartSalesData[[#This Row],[sales]]&lt;2000,"LOW CATEGORY",DmartSalesData[[#This Row],[sales]]&lt;4000,"MEDIUM CATEGORY",DmartSalesData[[#This Row],[sales]]&gt;=4000,"HIGH CATEGORY")</f>
        <v>MEDIUM CATEGORY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tr">
        <f>IF(AND(DmartSalesData[[#This Row],[profit]]&gt;=500,DmartSalesData[[#This Row],[sales]]&gt;=3000),"Good","Not Good")</f>
        <v>Good</v>
      </c>
      <c r="R13981" s="2">
        <f>YEAR(DmartSalesData[[#This Row],[order_date]])</f>
        <v>2023</v>
      </c>
    </row>
    <row r="13982" spans="1:18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 t="str" cm="1">
        <f t="array" ref="F13982">_xlfn.IFS(DmartSalesData[[#This Row],[sales]]&lt;2000,"LOW CATEGORY",DmartSalesData[[#This Row],[sales]]&lt;4000,"MEDIUM CATEGORY",DmartSalesData[[#This Row],[sales]]&gt;=4000,"HIGH CATEGORY")</f>
        <v>MEDIUM CATEGORY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tr">
        <f>IF(AND(DmartSalesData[[#This Row],[profit]]&gt;=500,DmartSalesData[[#This Row],[sales]]&gt;=3000),"Good","Not Good")</f>
        <v>Not Good</v>
      </c>
      <c r="R13982" s="2">
        <f>YEAR(DmartSalesData[[#This Row],[order_date]])</f>
        <v>2023</v>
      </c>
    </row>
    <row r="13983" spans="1:18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 t="str" cm="1">
        <f t="array" ref="F13983">_xlfn.IFS(DmartSalesData[[#This Row],[sales]]&lt;2000,"LOW CATEGORY",DmartSalesData[[#This Row],[sales]]&lt;4000,"MEDIUM CATEGORY",DmartSalesData[[#This Row],[sales]]&gt;=4000,"HIGH CATEGORY")</f>
        <v>HIGH CATEGORY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tr">
        <f>IF(AND(DmartSalesData[[#This Row],[profit]]&gt;=500,DmartSalesData[[#This Row],[sales]]&gt;=3000),"Good","Not Good")</f>
        <v>Good</v>
      </c>
      <c r="R13983" s="2">
        <f>YEAR(DmartSalesData[[#This Row],[order_date]])</f>
        <v>2024</v>
      </c>
    </row>
    <row r="13984" spans="1:18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 t="str" cm="1">
        <f t="array" ref="F13984">_xlfn.IFS(DmartSalesData[[#This Row],[sales]]&lt;2000,"LOW CATEGORY",DmartSalesData[[#This Row],[sales]]&lt;4000,"MEDIUM CATEGORY",DmartSalesData[[#This Row],[sales]]&gt;=4000,"HIGH CATEGORY")</f>
        <v>LOW CATEGORY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tr">
        <f>IF(AND(DmartSalesData[[#This Row],[profit]]&gt;=500,DmartSalesData[[#This Row],[sales]]&gt;=3000),"Good","Not Good")</f>
        <v>Not Good</v>
      </c>
      <c r="R13984" s="2">
        <f>YEAR(DmartSalesData[[#This Row],[order_date]])</f>
        <v>2024</v>
      </c>
    </row>
    <row r="13985" spans="1:18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 t="str" cm="1">
        <f t="array" ref="F13985">_xlfn.IFS(DmartSalesData[[#This Row],[sales]]&lt;2000,"LOW CATEGORY",DmartSalesData[[#This Row],[sales]]&lt;4000,"MEDIUM CATEGORY",DmartSalesData[[#This Row],[sales]]&gt;=4000,"HIGH CATEGORY")</f>
        <v>LOW CATEGORY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tr">
        <f>IF(AND(DmartSalesData[[#This Row],[profit]]&gt;=500,DmartSalesData[[#This Row],[sales]]&gt;=3000),"Good","Not Good")</f>
        <v>Not Good</v>
      </c>
      <c r="R13985" s="2">
        <f>YEAR(DmartSalesData[[#This Row],[order_date]])</f>
        <v>2023</v>
      </c>
    </row>
    <row r="13986" spans="1:18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 t="str" cm="1">
        <f t="array" ref="F13986">_xlfn.IFS(DmartSalesData[[#This Row],[sales]]&lt;2000,"LOW CATEGORY",DmartSalesData[[#This Row],[sales]]&lt;4000,"MEDIUM CATEGORY",DmartSalesData[[#This Row],[sales]]&gt;=4000,"HIGH CATEGORY")</f>
        <v>HIGH CATEGORY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tr">
        <f>IF(AND(DmartSalesData[[#This Row],[profit]]&gt;=500,DmartSalesData[[#This Row],[sales]]&gt;=3000),"Good","Not Good")</f>
        <v>Good</v>
      </c>
      <c r="R13986" s="2">
        <f>YEAR(DmartSalesData[[#This Row],[order_date]])</f>
        <v>2023</v>
      </c>
    </row>
    <row r="13987" spans="1:18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 t="str" cm="1">
        <f t="array" ref="F13987">_xlfn.IFS(DmartSalesData[[#This Row],[sales]]&lt;2000,"LOW CATEGORY",DmartSalesData[[#This Row],[sales]]&lt;4000,"MEDIUM CATEGORY",DmartSalesData[[#This Row],[sales]]&gt;=4000,"HIGH CATEGORY")</f>
        <v>LOW CATEGORY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tr">
        <f>IF(AND(DmartSalesData[[#This Row],[profit]]&gt;=500,DmartSalesData[[#This Row],[sales]]&gt;=3000),"Good","Not Good")</f>
        <v>Not Good</v>
      </c>
      <c r="R13987" s="2">
        <f>YEAR(DmartSalesData[[#This Row],[order_date]])</f>
        <v>2024</v>
      </c>
    </row>
    <row r="13988" spans="1:18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 t="str" cm="1">
        <f t="array" ref="F13988">_xlfn.IFS(DmartSalesData[[#This Row],[sales]]&lt;2000,"LOW CATEGORY",DmartSalesData[[#This Row],[sales]]&lt;4000,"MEDIUM CATEGORY",DmartSalesData[[#This Row],[sales]]&gt;=4000,"HIGH CATEGORY")</f>
        <v>LOW CATEGORY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tr">
        <f>IF(AND(DmartSalesData[[#This Row],[profit]]&gt;=500,DmartSalesData[[#This Row],[sales]]&gt;=3000),"Good","Not Good")</f>
        <v>Not Good</v>
      </c>
      <c r="R13988" s="2">
        <f>YEAR(DmartSalesData[[#This Row],[order_date]])</f>
        <v>2023</v>
      </c>
    </row>
    <row r="13989" spans="1:18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 t="str" cm="1">
        <f t="array" ref="F13989">_xlfn.IFS(DmartSalesData[[#This Row],[sales]]&lt;2000,"LOW CATEGORY",DmartSalesData[[#This Row],[sales]]&lt;4000,"MEDIUM CATEGORY",DmartSalesData[[#This Row],[sales]]&gt;=4000,"HIGH CATEGORY")</f>
        <v>MEDIUM CATEGORY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tr">
        <f>IF(AND(DmartSalesData[[#This Row],[profit]]&gt;=500,DmartSalesData[[#This Row],[sales]]&gt;=3000),"Good","Not Good")</f>
        <v>Not Good</v>
      </c>
      <c r="R13989" s="2">
        <f>YEAR(DmartSalesData[[#This Row],[order_date]])</f>
        <v>2023</v>
      </c>
    </row>
    <row r="13990" spans="1:18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 t="str" cm="1">
        <f t="array" ref="F13990">_xlfn.IFS(DmartSalesData[[#This Row],[sales]]&lt;2000,"LOW CATEGORY",DmartSalesData[[#This Row],[sales]]&lt;4000,"MEDIUM CATEGORY",DmartSalesData[[#This Row],[sales]]&gt;=4000,"HIGH CATEGORY")</f>
        <v>LOW CATEGORY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tr">
        <f>IF(AND(DmartSalesData[[#This Row],[profit]]&gt;=500,DmartSalesData[[#This Row],[sales]]&gt;=3000),"Good","Not Good")</f>
        <v>Not Good</v>
      </c>
      <c r="R13990" s="2">
        <f>YEAR(DmartSalesData[[#This Row],[order_date]])</f>
        <v>2023</v>
      </c>
    </row>
    <row r="13991" spans="1:18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 t="str" cm="1">
        <f t="array" ref="F13991">_xlfn.IFS(DmartSalesData[[#This Row],[sales]]&lt;2000,"LOW CATEGORY",DmartSalesData[[#This Row],[sales]]&lt;4000,"MEDIUM CATEGORY",DmartSalesData[[#This Row],[sales]]&gt;=4000,"HIGH CATEGORY")</f>
        <v>LOW CATEGORY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tr">
        <f>IF(AND(DmartSalesData[[#This Row],[profit]]&gt;=500,DmartSalesData[[#This Row],[sales]]&gt;=3000),"Good","Not Good")</f>
        <v>Not Good</v>
      </c>
      <c r="R13991" s="2">
        <f>YEAR(DmartSalesData[[#This Row],[order_date]])</f>
        <v>2023</v>
      </c>
    </row>
    <row r="13992" spans="1:18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 t="str" cm="1">
        <f t="array" ref="F13992">_xlfn.IFS(DmartSalesData[[#This Row],[sales]]&lt;2000,"LOW CATEGORY",DmartSalesData[[#This Row],[sales]]&lt;4000,"MEDIUM CATEGORY",DmartSalesData[[#This Row],[sales]]&gt;=4000,"HIGH CATEGORY")</f>
        <v>HIGH CATEGORY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tr">
        <f>IF(AND(DmartSalesData[[#This Row],[profit]]&gt;=500,DmartSalesData[[#This Row],[sales]]&gt;=3000),"Good","Not Good")</f>
        <v>Not Good</v>
      </c>
      <c r="R13992" s="2">
        <f>YEAR(DmartSalesData[[#This Row],[order_date]])</f>
        <v>2023</v>
      </c>
    </row>
    <row r="13993" spans="1:18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 t="str" cm="1">
        <f t="array" ref="F13993">_xlfn.IFS(DmartSalesData[[#This Row],[sales]]&lt;2000,"LOW CATEGORY",DmartSalesData[[#This Row],[sales]]&lt;4000,"MEDIUM CATEGORY",DmartSalesData[[#This Row],[sales]]&gt;=4000,"HIGH CATEGORY")</f>
        <v>LOW CATEGORY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tr">
        <f>IF(AND(DmartSalesData[[#This Row],[profit]]&gt;=500,DmartSalesData[[#This Row],[sales]]&gt;=3000),"Good","Not Good")</f>
        <v>Not Good</v>
      </c>
      <c r="R13993" s="2">
        <f>YEAR(DmartSalesData[[#This Row],[order_date]])</f>
        <v>2024</v>
      </c>
    </row>
    <row r="13994" spans="1:18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 t="str" cm="1">
        <f t="array" ref="F13994">_xlfn.IFS(DmartSalesData[[#This Row],[sales]]&lt;2000,"LOW CATEGORY",DmartSalesData[[#This Row],[sales]]&lt;4000,"MEDIUM CATEGORY",DmartSalesData[[#This Row],[sales]]&gt;=4000,"HIGH CATEGORY")</f>
        <v>MEDIUM CATEGORY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tr">
        <f>IF(AND(DmartSalesData[[#This Row],[profit]]&gt;=500,DmartSalesData[[#This Row],[sales]]&gt;=3000),"Good","Not Good")</f>
        <v>Not Good</v>
      </c>
      <c r="R13994" s="2">
        <f>YEAR(DmartSalesData[[#This Row],[order_date]])</f>
        <v>2023</v>
      </c>
    </row>
    <row r="13995" spans="1:18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 t="str" cm="1">
        <f t="array" ref="F13995">_xlfn.IFS(DmartSalesData[[#This Row],[sales]]&lt;2000,"LOW CATEGORY",DmartSalesData[[#This Row],[sales]]&lt;4000,"MEDIUM CATEGORY",DmartSalesData[[#This Row],[sales]]&gt;=4000,"HIGH CATEGORY")</f>
        <v>LOW CATEGORY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tr">
        <f>IF(AND(DmartSalesData[[#This Row],[profit]]&gt;=500,DmartSalesData[[#This Row],[sales]]&gt;=3000),"Good","Not Good")</f>
        <v>Not Good</v>
      </c>
      <c r="R13995" s="2">
        <f>YEAR(DmartSalesData[[#This Row],[order_date]])</f>
        <v>2024</v>
      </c>
    </row>
    <row r="13996" spans="1:18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 t="str" cm="1">
        <f t="array" ref="F13996">_xlfn.IFS(DmartSalesData[[#This Row],[sales]]&lt;2000,"LOW CATEGORY",DmartSalesData[[#This Row],[sales]]&lt;4000,"MEDIUM CATEGORY",DmartSalesData[[#This Row],[sales]]&gt;=4000,"HIGH CATEGORY")</f>
        <v>HIGH CATEGORY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tr">
        <f>IF(AND(DmartSalesData[[#This Row],[profit]]&gt;=500,DmartSalesData[[#This Row],[sales]]&gt;=3000),"Good","Not Good")</f>
        <v>Good</v>
      </c>
      <c r="R13996" s="2">
        <f>YEAR(DmartSalesData[[#This Row],[order_date]])</f>
        <v>2024</v>
      </c>
    </row>
    <row r="13997" spans="1:18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 t="str" cm="1">
        <f t="array" ref="F13997">_xlfn.IFS(DmartSalesData[[#This Row],[sales]]&lt;2000,"LOW CATEGORY",DmartSalesData[[#This Row],[sales]]&lt;4000,"MEDIUM CATEGORY",DmartSalesData[[#This Row],[sales]]&gt;=4000,"HIGH CATEGORY")</f>
        <v>LOW CATEGORY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tr">
        <f>IF(AND(DmartSalesData[[#This Row],[profit]]&gt;=500,DmartSalesData[[#This Row],[sales]]&gt;=3000),"Good","Not Good")</f>
        <v>Not Good</v>
      </c>
      <c r="R13997" s="2">
        <f>YEAR(DmartSalesData[[#This Row],[order_date]])</f>
        <v>2023</v>
      </c>
    </row>
    <row r="13998" spans="1:18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 t="str" cm="1">
        <f t="array" ref="F13998">_xlfn.IFS(DmartSalesData[[#This Row],[sales]]&lt;2000,"LOW CATEGORY",DmartSalesData[[#This Row],[sales]]&lt;4000,"MEDIUM CATEGORY",DmartSalesData[[#This Row],[sales]]&gt;=4000,"HIGH CATEGORY")</f>
        <v>MEDIUM CATEGORY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tr">
        <f>IF(AND(DmartSalesData[[#This Row],[profit]]&gt;=500,DmartSalesData[[#This Row],[sales]]&gt;=3000),"Good","Not Good")</f>
        <v>Good</v>
      </c>
      <c r="R13998" s="2">
        <f>YEAR(DmartSalesData[[#This Row],[order_date]])</f>
        <v>2024</v>
      </c>
    </row>
    <row r="13999" spans="1:18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 t="str" cm="1">
        <f t="array" ref="F13999">_xlfn.IFS(DmartSalesData[[#This Row],[sales]]&lt;2000,"LOW CATEGORY",DmartSalesData[[#This Row],[sales]]&lt;4000,"MEDIUM CATEGORY",DmartSalesData[[#This Row],[sales]]&gt;=4000,"HIGH CATEGORY")</f>
        <v>LOW CATEGORY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tr">
        <f>IF(AND(DmartSalesData[[#This Row],[profit]]&gt;=500,DmartSalesData[[#This Row],[sales]]&gt;=3000),"Good","Not Good")</f>
        <v>Not Good</v>
      </c>
      <c r="R13999" s="2">
        <f>YEAR(DmartSalesData[[#This Row],[order_date]])</f>
        <v>2024</v>
      </c>
    </row>
    <row r="14000" spans="1:18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 t="str" cm="1">
        <f t="array" ref="F14000">_xlfn.IFS(DmartSalesData[[#This Row],[sales]]&lt;2000,"LOW CATEGORY",DmartSalesData[[#This Row],[sales]]&lt;4000,"MEDIUM CATEGORY",DmartSalesData[[#This Row],[sales]]&gt;=4000,"HIGH CATEGORY")</f>
        <v>MEDIUM CATEGORY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tr">
        <f>IF(AND(DmartSalesData[[#This Row],[profit]]&gt;=500,DmartSalesData[[#This Row],[sales]]&gt;=3000),"Good","Not Good")</f>
        <v>Not Good</v>
      </c>
      <c r="R14000" s="2">
        <f>YEAR(DmartSalesData[[#This Row],[order_date]])</f>
        <v>2023</v>
      </c>
    </row>
    <row r="14001" spans="1:18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 t="str" cm="1">
        <f t="array" ref="F14001">_xlfn.IFS(DmartSalesData[[#This Row],[sales]]&lt;2000,"LOW CATEGORY",DmartSalesData[[#This Row],[sales]]&lt;4000,"MEDIUM CATEGORY",DmartSalesData[[#This Row],[sales]]&gt;=4000,"HIGH CATEGORY")</f>
        <v>MEDIUM CATEGORY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tr">
        <f>IF(AND(DmartSalesData[[#This Row],[profit]]&gt;=500,DmartSalesData[[#This Row],[sales]]&gt;=3000),"Good","Not Good")</f>
        <v>Good</v>
      </c>
      <c r="R14001" s="2">
        <f>YEAR(DmartSalesData[[#This Row],[order_date]])</f>
        <v>2023</v>
      </c>
    </row>
    <row r="14002" spans="1:18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 t="str" cm="1">
        <f t="array" ref="F14002">_xlfn.IFS(DmartSalesData[[#This Row],[sales]]&lt;2000,"LOW CATEGORY",DmartSalesData[[#This Row],[sales]]&lt;4000,"MEDIUM CATEGORY",DmartSalesData[[#This Row],[sales]]&gt;=4000,"HIGH CATEGORY")</f>
        <v>LOW CATEGORY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tr">
        <f>IF(AND(DmartSalesData[[#This Row],[profit]]&gt;=500,DmartSalesData[[#This Row],[sales]]&gt;=3000),"Good","Not Good")</f>
        <v>Not Good</v>
      </c>
      <c r="R14002" s="2">
        <f>YEAR(DmartSalesData[[#This Row],[order_date]])</f>
        <v>2023</v>
      </c>
    </row>
    <row r="14003" spans="1:18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 t="str" cm="1">
        <f t="array" ref="F14003">_xlfn.IFS(DmartSalesData[[#This Row],[sales]]&lt;2000,"LOW CATEGORY",DmartSalesData[[#This Row],[sales]]&lt;4000,"MEDIUM CATEGORY",DmartSalesData[[#This Row],[sales]]&gt;=4000,"HIGH CATEGORY")</f>
        <v>LOW CATEGORY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tr">
        <f>IF(AND(DmartSalesData[[#This Row],[profit]]&gt;=500,DmartSalesData[[#This Row],[sales]]&gt;=3000),"Good","Not Good")</f>
        <v>Not Good</v>
      </c>
      <c r="R14003" s="2">
        <f>YEAR(DmartSalesData[[#This Row],[order_date]])</f>
        <v>2024</v>
      </c>
    </row>
    <row r="14004" spans="1:18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 t="str" cm="1">
        <f t="array" ref="F14004">_xlfn.IFS(DmartSalesData[[#This Row],[sales]]&lt;2000,"LOW CATEGORY",DmartSalesData[[#This Row],[sales]]&lt;4000,"MEDIUM CATEGORY",DmartSalesData[[#This Row],[sales]]&gt;=4000,"HIGH CATEGORY")</f>
        <v>MEDIUM CATEGORY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tr">
        <f>IF(AND(DmartSalesData[[#This Row],[profit]]&gt;=500,DmartSalesData[[#This Row],[sales]]&gt;=3000),"Good","Not Good")</f>
        <v>Not Good</v>
      </c>
      <c r="R14004" s="2">
        <f>YEAR(DmartSalesData[[#This Row],[order_date]])</f>
        <v>2024</v>
      </c>
    </row>
    <row r="14005" spans="1:18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 t="str" cm="1">
        <f t="array" ref="F14005">_xlfn.IFS(DmartSalesData[[#This Row],[sales]]&lt;2000,"LOW CATEGORY",DmartSalesData[[#This Row],[sales]]&lt;4000,"MEDIUM CATEGORY",DmartSalesData[[#This Row],[sales]]&gt;=4000,"HIGH CATEGORY")</f>
        <v>LOW CATEGORY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tr">
        <f>IF(AND(DmartSalesData[[#This Row],[profit]]&gt;=500,DmartSalesData[[#This Row],[sales]]&gt;=3000),"Good","Not Good")</f>
        <v>Not Good</v>
      </c>
      <c r="R14005" s="2">
        <f>YEAR(DmartSalesData[[#This Row],[order_date]])</f>
        <v>2023</v>
      </c>
    </row>
    <row r="14006" spans="1:18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 t="str" cm="1">
        <f t="array" ref="F14006">_xlfn.IFS(DmartSalesData[[#This Row],[sales]]&lt;2000,"LOW CATEGORY",DmartSalesData[[#This Row],[sales]]&lt;4000,"MEDIUM CATEGORY",DmartSalesData[[#This Row],[sales]]&gt;=4000,"HIGH CATEGORY")</f>
        <v>HIGH CATEGORY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tr">
        <f>IF(AND(DmartSalesData[[#This Row],[profit]]&gt;=500,DmartSalesData[[#This Row],[sales]]&gt;=3000),"Good","Not Good")</f>
        <v>Good</v>
      </c>
      <c r="R14006" s="2">
        <f>YEAR(DmartSalesData[[#This Row],[order_date]])</f>
        <v>2023</v>
      </c>
    </row>
    <row r="14007" spans="1:18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 t="str" cm="1">
        <f t="array" ref="F14007">_xlfn.IFS(DmartSalesData[[#This Row],[sales]]&lt;2000,"LOW CATEGORY",DmartSalesData[[#This Row],[sales]]&lt;4000,"MEDIUM CATEGORY",DmartSalesData[[#This Row],[sales]]&gt;=4000,"HIGH CATEGORY")</f>
        <v>LOW CATEGORY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tr">
        <f>IF(AND(DmartSalesData[[#This Row],[profit]]&gt;=500,DmartSalesData[[#This Row],[sales]]&gt;=3000),"Good","Not Good")</f>
        <v>Not Good</v>
      </c>
      <c r="R14007" s="2">
        <f>YEAR(DmartSalesData[[#This Row],[order_date]])</f>
        <v>2024</v>
      </c>
    </row>
    <row r="14008" spans="1:18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 t="str" cm="1">
        <f t="array" ref="F14008">_xlfn.IFS(DmartSalesData[[#This Row],[sales]]&lt;2000,"LOW CATEGORY",DmartSalesData[[#This Row],[sales]]&lt;4000,"MEDIUM CATEGORY",DmartSalesData[[#This Row],[sales]]&gt;=4000,"HIGH CATEGORY")</f>
        <v>MEDIUM CATEGORY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tr">
        <f>IF(AND(DmartSalesData[[#This Row],[profit]]&gt;=500,DmartSalesData[[#This Row],[sales]]&gt;=3000),"Good","Not Good")</f>
        <v>Not Good</v>
      </c>
      <c r="R14008" s="2">
        <f>YEAR(DmartSalesData[[#This Row],[order_date]])</f>
        <v>2024</v>
      </c>
    </row>
    <row r="14009" spans="1:18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 t="str" cm="1">
        <f t="array" ref="F14009">_xlfn.IFS(DmartSalesData[[#This Row],[sales]]&lt;2000,"LOW CATEGORY",DmartSalesData[[#This Row],[sales]]&lt;4000,"MEDIUM CATEGORY",DmartSalesData[[#This Row],[sales]]&gt;=4000,"HIGH CATEGORY")</f>
        <v>HIGH CATEGORY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tr">
        <f>IF(AND(DmartSalesData[[#This Row],[profit]]&gt;=500,DmartSalesData[[#This Row],[sales]]&gt;=3000),"Good","Not Good")</f>
        <v>Good</v>
      </c>
      <c r="R14009" s="2">
        <f>YEAR(DmartSalesData[[#This Row],[order_date]])</f>
        <v>2023</v>
      </c>
    </row>
    <row r="14010" spans="1:18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 t="str" cm="1">
        <f t="array" ref="F14010">_xlfn.IFS(DmartSalesData[[#This Row],[sales]]&lt;2000,"LOW CATEGORY",DmartSalesData[[#This Row],[sales]]&lt;4000,"MEDIUM CATEGORY",DmartSalesData[[#This Row],[sales]]&gt;=4000,"HIGH CATEGORY")</f>
        <v>LOW CATEGORY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tr">
        <f>IF(AND(DmartSalesData[[#This Row],[profit]]&gt;=500,DmartSalesData[[#This Row],[sales]]&gt;=3000),"Good","Not Good")</f>
        <v>Not Good</v>
      </c>
      <c r="R14010" s="2">
        <f>YEAR(DmartSalesData[[#This Row],[order_date]])</f>
        <v>2023</v>
      </c>
    </row>
    <row r="14011" spans="1:18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 t="str" cm="1">
        <f t="array" ref="F14011">_xlfn.IFS(DmartSalesData[[#This Row],[sales]]&lt;2000,"LOW CATEGORY",DmartSalesData[[#This Row],[sales]]&lt;4000,"MEDIUM CATEGORY",DmartSalesData[[#This Row],[sales]]&gt;=4000,"HIGH CATEGORY")</f>
        <v>LOW CATEGORY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tr">
        <f>IF(AND(DmartSalesData[[#This Row],[profit]]&gt;=500,DmartSalesData[[#This Row],[sales]]&gt;=3000),"Good","Not Good")</f>
        <v>Not Good</v>
      </c>
      <c r="R14011" s="2">
        <f>YEAR(DmartSalesData[[#This Row],[order_date]])</f>
        <v>2024</v>
      </c>
    </row>
    <row r="14012" spans="1:18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 t="str" cm="1">
        <f t="array" ref="F14012">_xlfn.IFS(DmartSalesData[[#This Row],[sales]]&lt;2000,"LOW CATEGORY",DmartSalesData[[#This Row],[sales]]&lt;4000,"MEDIUM CATEGORY",DmartSalesData[[#This Row],[sales]]&gt;=4000,"HIGH CATEGORY")</f>
        <v>LOW CATEGORY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tr">
        <f>IF(AND(DmartSalesData[[#This Row],[profit]]&gt;=500,DmartSalesData[[#This Row],[sales]]&gt;=3000),"Good","Not Good")</f>
        <v>Not Good</v>
      </c>
      <c r="R14012" s="2">
        <f>YEAR(DmartSalesData[[#This Row],[order_date]])</f>
        <v>2023</v>
      </c>
    </row>
    <row r="14013" spans="1:18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 t="str" cm="1">
        <f t="array" ref="F14013">_xlfn.IFS(DmartSalesData[[#This Row],[sales]]&lt;2000,"LOW CATEGORY",DmartSalesData[[#This Row],[sales]]&lt;4000,"MEDIUM CATEGORY",DmartSalesData[[#This Row],[sales]]&gt;=4000,"HIGH CATEGORY")</f>
        <v>HIGH CATEGORY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tr">
        <f>IF(AND(DmartSalesData[[#This Row],[profit]]&gt;=500,DmartSalesData[[#This Row],[sales]]&gt;=3000),"Good","Not Good")</f>
        <v>Good</v>
      </c>
      <c r="R14013" s="2">
        <f>YEAR(DmartSalesData[[#This Row],[order_date]])</f>
        <v>2023</v>
      </c>
    </row>
    <row r="14014" spans="1:18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 t="str" cm="1">
        <f t="array" ref="F14014">_xlfn.IFS(DmartSalesData[[#This Row],[sales]]&lt;2000,"LOW CATEGORY",DmartSalesData[[#This Row],[sales]]&lt;4000,"MEDIUM CATEGORY",DmartSalesData[[#This Row],[sales]]&gt;=4000,"HIGH CATEGORY")</f>
        <v>MEDIUM CATEGORY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tr">
        <f>IF(AND(DmartSalesData[[#This Row],[profit]]&gt;=500,DmartSalesData[[#This Row],[sales]]&gt;=3000),"Good","Not Good")</f>
        <v>Good</v>
      </c>
      <c r="R14014" s="2">
        <f>YEAR(DmartSalesData[[#This Row],[order_date]])</f>
        <v>2024</v>
      </c>
    </row>
    <row r="14015" spans="1:18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 t="str" cm="1">
        <f t="array" ref="F14015">_xlfn.IFS(DmartSalesData[[#This Row],[sales]]&lt;2000,"LOW CATEGORY",DmartSalesData[[#This Row],[sales]]&lt;4000,"MEDIUM CATEGORY",DmartSalesData[[#This Row],[sales]]&gt;=4000,"HIGH CATEGORY")</f>
        <v>MEDIUM CATEGORY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tr">
        <f>IF(AND(DmartSalesData[[#This Row],[profit]]&gt;=500,DmartSalesData[[#This Row],[sales]]&gt;=3000),"Good","Not Good")</f>
        <v>Not Good</v>
      </c>
      <c r="R14015" s="2">
        <f>YEAR(DmartSalesData[[#This Row],[order_date]])</f>
        <v>2024</v>
      </c>
    </row>
    <row r="14016" spans="1:18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 t="str" cm="1">
        <f t="array" ref="F14016">_xlfn.IFS(DmartSalesData[[#This Row],[sales]]&lt;2000,"LOW CATEGORY",DmartSalesData[[#This Row],[sales]]&lt;4000,"MEDIUM CATEGORY",DmartSalesData[[#This Row],[sales]]&gt;=4000,"HIGH CATEGORY")</f>
        <v>LOW CATEGORY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tr">
        <f>IF(AND(DmartSalesData[[#This Row],[profit]]&gt;=500,DmartSalesData[[#This Row],[sales]]&gt;=3000),"Good","Not Good")</f>
        <v>Not Good</v>
      </c>
      <c r="R14016" s="2">
        <f>YEAR(DmartSalesData[[#This Row],[order_date]])</f>
        <v>2024</v>
      </c>
    </row>
    <row r="14017" spans="1:18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 t="str" cm="1">
        <f t="array" ref="F14017">_xlfn.IFS(DmartSalesData[[#This Row],[sales]]&lt;2000,"LOW CATEGORY",DmartSalesData[[#This Row],[sales]]&lt;4000,"MEDIUM CATEGORY",DmartSalesData[[#This Row],[sales]]&gt;=4000,"HIGH CATEGORY")</f>
        <v>LOW CATEGORY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tr">
        <f>IF(AND(DmartSalesData[[#This Row],[profit]]&gt;=500,DmartSalesData[[#This Row],[sales]]&gt;=3000),"Good","Not Good")</f>
        <v>Not Good</v>
      </c>
      <c r="R14017" s="2">
        <f>YEAR(DmartSalesData[[#This Row],[order_date]])</f>
        <v>2024</v>
      </c>
    </row>
    <row r="14018" spans="1:18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 t="str" cm="1">
        <f t="array" ref="F14018">_xlfn.IFS(DmartSalesData[[#This Row],[sales]]&lt;2000,"LOW CATEGORY",DmartSalesData[[#This Row],[sales]]&lt;4000,"MEDIUM CATEGORY",DmartSalesData[[#This Row],[sales]]&gt;=4000,"HIGH CATEGORY")</f>
        <v>MEDIUM CATEGORY</v>
      </c>
      <c r="G14018" s="2">
        <v>0.08</v>
      </c>
      <c r="H14018" s="2">
        <f t="shared" ref="H14018:H14081" si="438">E14018*G14018</f>
        <v>270.82159999999999</v>
      </c>
      <c r="I14018" s="2">
        <f t="shared" ref="I14018:I14081" si="439">E14018-H14018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tr">
        <f>IF(AND(DmartSalesData[[#This Row],[profit]]&gt;=500,DmartSalesData[[#This Row],[sales]]&gt;=3000),"Good","Not Good")</f>
        <v>Good</v>
      </c>
      <c r="R14018" s="2">
        <f>YEAR(DmartSalesData[[#This Row],[order_date]])</f>
        <v>2023</v>
      </c>
    </row>
    <row r="14019" spans="1:18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 t="str" cm="1">
        <f t="array" ref="F14019">_xlfn.IFS(DmartSalesData[[#This Row],[sales]]&lt;2000,"LOW CATEGORY",DmartSalesData[[#This Row],[sales]]&lt;4000,"MEDIUM CATEGORY",DmartSalesData[[#This Row],[sales]]&gt;=4000,"HIGH CATEGORY")</f>
        <v>HIGH CATEGORY</v>
      </c>
      <c r="G14019" s="2">
        <v>0.04</v>
      </c>
      <c r="H14019" s="2">
        <f t="shared" si="438"/>
        <v>191.55560000000003</v>
      </c>
      <c r="I14019" s="2">
        <f t="shared" si="439"/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tr">
        <f>IF(AND(DmartSalesData[[#This Row],[profit]]&gt;=500,DmartSalesData[[#This Row],[sales]]&gt;=3000),"Good","Not Good")</f>
        <v>Not Good</v>
      </c>
      <c r="R14019" s="2">
        <f>YEAR(DmartSalesData[[#This Row],[order_date]])</f>
        <v>2024</v>
      </c>
    </row>
    <row r="14020" spans="1:18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 t="str" cm="1">
        <f t="array" ref="F14020">_xlfn.IFS(DmartSalesData[[#This Row],[sales]]&lt;2000,"LOW CATEGORY",DmartSalesData[[#This Row],[sales]]&lt;4000,"MEDIUM CATEGORY",DmartSalesData[[#This Row],[sales]]&gt;=4000,"HIGH CATEGORY")</f>
        <v>LOW CATEGORY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tr">
        <f>IF(AND(DmartSalesData[[#This Row],[profit]]&gt;=500,DmartSalesData[[#This Row],[sales]]&gt;=3000),"Good","Not Good")</f>
        <v>Not Good</v>
      </c>
      <c r="R14020" s="2">
        <f>YEAR(DmartSalesData[[#This Row],[order_date]])</f>
        <v>2024</v>
      </c>
    </row>
    <row r="14021" spans="1:18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 t="str" cm="1">
        <f t="array" ref="F14021">_xlfn.IFS(DmartSalesData[[#This Row],[sales]]&lt;2000,"LOW CATEGORY",DmartSalesData[[#This Row],[sales]]&lt;4000,"MEDIUM CATEGORY",DmartSalesData[[#This Row],[sales]]&gt;=4000,"HIGH CATEGORY")</f>
        <v>MEDIUM CATEGORY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tr">
        <f>IF(AND(DmartSalesData[[#This Row],[profit]]&gt;=500,DmartSalesData[[#This Row],[sales]]&gt;=3000),"Good","Not Good")</f>
        <v>Not Good</v>
      </c>
      <c r="R14021" s="2">
        <f>YEAR(DmartSalesData[[#This Row],[order_date]])</f>
        <v>2023</v>
      </c>
    </row>
    <row r="14022" spans="1:18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 t="str" cm="1">
        <f t="array" ref="F14022">_xlfn.IFS(DmartSalesData[[#This Row],[sales]]&lt;2000,"LOW CATEGORY",DmartSalesData[[#This Row],[sales]]&lt;4000,"MEDIUM CATEGORY",DmartSalesData[[#This Row],[sales]]&gt;=4000,"HIGH CATEGORY")</f>
        <v>LOW CATEGORY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tr">
        <f>IF(AND(DmartSalesData[[#This Row],[profit]]&gt;=500,DmartSalesData[[#This Row],[sales]]&gt;=3000),"Good","Not Good")</f>
        <v>Not Good</v>
      </c>
      <c r="R14022" s="2">
        <f>YEAR(DmartSalesData[[#This Row],[order_date]])</f>
        <v>2023</v>
      </c>
    </row>
    <row r="14023" spans="1:18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 t="str" cm="1">
        <f t="array" ref="F14023">_xlfn.IFS(DmartSalesData[[#This Row],[sales]]&lt;2000,"LOW CATEGORY",DmartSalesData[[#This Row],[sales]]&lt;4000,"MEDIUM CATEGORY",DmartSalesData[[#This Row],[sales]]&gt;=4000,"HIGH CATEGORY")</f>
        <v>MEDIUM CATEGORY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tr">
        <f>IF(AND(DmartSalesData[[#This Row],[profit]]&gt;=500,DmartSalesData[[#This Row],[sales]]&gt;=3000),"Good","Not Good")</f>
        <v>Good</v>
      </c>
      <c r="R14023" s="2">
        <f>YEAR(DmartSalesData[[#This Row],[order_date]])</f>
        <v>2024</v>
      </c>
    </row>
    <row r="14024" spans="1:18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 t="str" cm="1">
        <f t="array" ref="F14024">_xlfn.IFS(DmartSalesData[[#This Row],[sales]]&lt;2000,"LOW CATEGORY",DmartSalesData[[#This Row],[sales]]&lt;4000,"MEDIUM CATEGORY",DmartSalesData[[#This Row],[sales]]&gt;=4000,"HIGH CATEGORY")</f>
        <v>LOW CATEGORY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tr">
        <f>IF(AND(DmartSalesData[[#This Row],[profit]]&gt;=500,DmartSalesData[[#This Row],[sales]]&gt;=3000),"Good","Not Good")</f>
        <v>Not Good</v>
      </c>
      <c r="R14024" s="2">
        <f>YEAR(DmartSalesData[[#This Row],[order_date]])</f>
        <v>2023</v>
      </c>
    </row>
    <row r="14025" spans="1:18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 t="str" cm="1">
        <f t="array" ref="F14025">_xlfn.IFS(DmartSalesData[[#This Row],[sales]]&lt;2000,"LOW CATEGORY",DmartSalesData[[#This Row],[sales]]&lt;4000,"MEDIUM CATEGORY",DmartSalesData[[#This Row],[sales]]&gt;=4000,"HIGH CATEGORY")</f>
        <v>MEDIUM CATEGORY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tr">
        <f>IF(AND(DmartSalesData[[#This Row],[profit]]&gt;=500,DmartSalesData[[#This Row],[sales]]&gt;=3000),"Good","Not Good")</f>
        <v>Good</v>
      </c>
      <c r="R14025" s="2">
        <f>YEAR(DmartSalesData[[#This Row],[order_date]])</f>
        <v>2024</v>
      </c>
    </row>
    <row r="14026" spans="1:18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 t="str" cm="1">
        <f t="array" ref="F14026">_xlfn.IFS(DmartSalesData[[#This Row],[sales]]&lt;2000,"LOW CATEGORY",DmartSalesData[[#This Row],[sales]]&lt;4000,"MEDIUM CATEGORY",DmartSalesData[[#This Row],[sales]]&gt;=4000,"HIGH CATEGORY")</f>
        <v>HIGH CATEGORY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tr">
        <f>IF(AND(DmartSalesData[[#This Row],[profit]]&gt;=500,DmartSalesData[[#This Row],[sales]]&gt;=3000),"Good","Not Good")</f>
        <v>Not Good</v>
      </c>
      <c r="R14026" s="2">
        <f>YEAR(DmartSalesData[[#This Row],[order_date]])</f>
        <v>2024</v>
      </c>
    </row>
    <row r="14027" spans="1:18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 t="str" cm="1">
        <f t="array" ref="F14027">_xlfn.IFS(DmartSalesData[[#This Row],[sales]]&lt;2000,"LOW CATEGORY",DmartSalesData[[#This Row],[sales]]&lt;4000,"MEDIUM CATEGORY",DmartSalesData[[#This Row],[sales]]&gt;=4000,"HIGH CATEGORY")</f>
        <v>MEDIUM CATEGORY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tr">
        <f>IF(AND(DmartSalesData[[#This Row],[profit]]&gt;=500,DmartSalesData[[#This Row],[sales]]&gt;=3000),"Good","Not Good")</f>
        <v>Not Good</v>
      </c>
      <c r="R14027" s="2">
        <f>YEAR(DmartSalesData[[#This Row],[order_date]])</f>
        <v>2023</v>
      </c>
    </row>
    <row r="14028" spans="1:18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 t="str" cm="1">
        <f t="array" ref="F14028">_xlfn.IFS(DmartSalesData[[#This Row],[sales]]&lt;2000,"LOW CATEGORY",DmartSalesData[[#This Row],[sales]]&lt;4000,"MEDIUM CATEGORY",DmartSalesData[[#This Row],[sales]]&gt;=4000,"HIGH CATEGORY")</f>
        <v>HIGH CATEGORY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tr">
        <f>IF(AND(DmartSalesData[[#This Row],[profit]]&gt;=500,DmartSalesData[[#This Row],[sales]]&gt;=3000),"Good","Not Good")</f>
        <v>Good</v>
      </c>
      <c r="R14028" s="2">
        <f>YEAR(DmartSalesData[[#This Row],[order_date]])</f>
        <v>2023</v>
      </c>
    </row>
    <row r="14029" spans="1:18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 t="str" cm="1">
        <f t="array" ref="F14029">_xlfn.IFS(DmartSalesData[[#This Row],[sales]]&lt;2000,"LOW CATEGORY",DmartSalesData[[#This Row],[sales]]&lt;4000,"MEDIUM CATEGORY",DmartSalesData[[#This Row],[sales]]&gt;=4000,"HIGH CATEGORY")</f>
        <v>LOW CATEGORY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tr">
        <f>IF(AND(DmartSalesData[[#This Row],[profit]]&gt;=500,DmartSalesData[[#This Row],[sales]]&gt;=3000),"Good","Not Good")</f>
        <v>Not Good</v>
      </c>
      <c r="R14029" s="2">
        <f>YEAR(DmartSalesData[[#This Row],[order_date]])</f>
        <v>2023</v>
      </c>
    </row>
    <row r="14030" spans="1:18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 t="str" cm="1">
        <f t="array" ref="F14030">_xlfn.IFS(DmartSalesData[[#This Row],[sales]]&lt;2000,"LOW CATEGORY",DmartSalesData[[#This Row],[sales]]&lt;4000,"MEDIUM CATEGORY",DmartSalesData[[#This Row],[sales]]&gt;=4000,"HIGH CATEGORY")</f>
        <v>HIGH CATEGORY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tr">
        <f>IF(AND(DmartSalesData[[#This Row],[profit]]&gt;=500,DmartSalesData[[#This Row],[sales]]&gt;=3000),"Good","Not Good")</f>
        <v>Good</v>
      </c>
      <c r="R14030" s="2">
        <f>YEAR(DmartSalesData[[#This Row],[order_date]])</f>
        <v>2023</v>
      </c>
    </row>
    <row r="14031" spans="1:18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 t="str" cm="1">
        <f t="array" ref="F14031">_xlfn.IFS(DmartSalesData[[#This Row],[sales]]&lt;2000,"LOW CATEGORY",DmartSalesData[[#This Row],[sales]]&lt;4000,"MEDIUM CATEGORY",DmartSalesData[[#This Row],[sales]]&gt;=4000,"HIGH CATEGORY")</f>
        <v>HIGH CATEGORY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tr">
        <f>IF(AND(DmartSalesData[[#This Row],[profit]]&gt;=500,DmartSalesData[[#This Row],[sales]]&gt;=3000),"Good","Not Good")</f>
        <v>Not Good</v>
      </c>
      <c r="R14031" s="2">
        <f>YEAR(DmartSalesData[[#This Row],[order_date]])</f>
        <v>2023</v>
      </c>
    </row>
    <row r="14032" spans="1:18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 t="str" cm="1">
        <f t="array" ref="F14032">_xlfn.IFS(DmartSalesData[[#This Row],[sales]]&lt;2000,"LOW CATEGORY",DmartSalesData[[#This Row],[sales]]&lt;4000,"MEDIUM CATEGORY",DmartSalesData[[#This Row],[sales]]&gt;=4000,"HIGH CATEGORY")</f>
        <v>LOW CATEGORY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tr">
        <f>IF(AND(DmartSalesData[[#This Row],[profit]]&gt;=500,DmartSalesData[[#This Row],[sales]]&gt;=3000),"Good","Not Good")</f>
        <v>Not Good</v>
      </c>
      <c r="R14032" s="2">
        <f>YEAR(DmartSalesData[[#This Row],[order_date]])</f>
        <v>2024</v>
      </c>
    </row>
    <row r="14033" spans="1:18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 t="str" cm="1">
        <f t="array" ref="F14033">_xlfn.IFS(DmartSalesData[[#This Row],[sales]]&lt;2000,"LOW CATEGORY",DmartSalesData[[#This Row],[sales]]&lt;4000,"MEDIUM CATEGORY",DmartSalesData[[#This Row],[sales]]&gt;=4000,"HIGH CATEGORY")</f>
        <v>MEDIUM CATEGORY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tr">
        <f>IF(AND(DmartSalesData[[#This Row],[profit]]&gt;=500,DmartSalesData[[#This Row],[sales]]&gt;=3000),"Good","Not Good")</f>
        <v>Not Good</v>
      </c>
      <c r="R14033" s="2">
        <f>YEAR(DmartSalesData[[#This Row],[order_date]])</f>
        <v>2023</v>
      </c>
    </row>
    <row r="14034" spans="1:18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 t="str" cm="1">
        <f t="array" ref="F14034">_xlfn.IFS(DmartSalesData[[#This Row],[sales]]&lt;2000,"LOW CATEGORY",DmartSalesData[[#This Row],[sales]]&lt;4000,"MEDIUM CATEGORY",DmartSalesData[[#This Row],[sales]]&gt;=4000,"HIGH CATEGORY")</f>
        <v>HIGH CATEGORY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tr">
        <f>IF(AND(DmartSalesData[[#This Row],[profit]]&gt;=500,DmartSalesData[[#This Row],[sales]]&gt;=3000),"Good","Not Good")</f>
        <v>Not Good</v>
      </c>
      <c r="R14034" s="2">
        <f>YEAR(DmartSalesData[[#This Row],[order_date]])</f>
        <v>2024</v>
      </c>
    </row>
    <row r="14035" spans="1:18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 t="str" cm="1">
        <f t="array" ref="F14035">_xlfn.IFS(DmartSalesData[[#This Row],[sales]]&lt;2000,"LOW CATEGORY",DmartSalesData[[#This Row],[sales]]&lt;4000,"MEDIUM CATEGORY",DmartSalesData[[#This Row],[sales]]&gt;=4000,"HIGH CATEGORY")</f>
        <v>LOW CATEGORY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tr">
        <f>IF(AND(DmartSalesData[[#This Row],[profit]]&gt;=500,DmartSalesData[[#This Row],[sales]]&gt;=3000),"Good","Not Good")</f>
        <v>Not Good</v>
      </c>
      <c r="R14035" s="2">
        <f>YEAR(DmartSalesData[[#This Row],[order_date]])</f>
        <v>2024</v>
      </c>
    </row>
    <row r="14036" spans="1:18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 t="str" cm="1">
        <f t="array" ref="F14036">_xlfn.IFS(DmartSalesData[[#This Row],[sales]]&lt;2000,"LOW CATEGORY",DmartSalesData[[#This Row],[sales]]&lt;4000,"MEDIUM CATEGORY",DmartSalesData[[#This Row],[sales]]&gt;=4000,"HIGH CATEGORY")</f>
        <v>MEDIUM CATEGORY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tr">
        <f>IF(AND(DmartSalesData[[#This Row],[profit]]&gt;=500,DmartSalesData[[#This Row],[sales]]&gt;=3000),"Good","Not Good")</f>
        <v>Not Good</v>
      </c>
      <c r="R14036" s="2">
        <f>YEAR(DmartSalesData[[#This Row],[order_date]])</f>
        <v>2023</v>
      </c>
    </row>
    <row r="14037" spans="1:18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 t="str" cm="1">
        <f t="array" ref="F14037">_xlfn.IFS(DmartSalesData[[#This Row],[sales]]&lt;2000,"LOW CATEGORY",DmartSalesData[[#This Row],[sales]]&lt;4000,"MEDIUM CATEGORY",DmartSalesData[[#This Row],[sales]]&gt;=4000,"HIGH CATEGORY")</f>
        <v>MEDIUM CATEGORY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tr">
        <f>IF(AND(DmartSalesData[[#This Row],[profit]]&gt;=500,DmartSalesData[[#This Row],[sales]]&gt;=3000),"Good","Not Good")</f>
        <v>Not Good</v>
      </c>
      <c r="R14037" s="2">
        <f>YEAR(DmartSalesData[[#This Row],[order_date]])</f>
        <v>2023</v>
      </c>
    </row>
    <row r="14038" spans="1:18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 t="str" cm="1">
        <f t="array" ref="F14038">_xlfn.IFS(DmartSalesData[[#This Row],[sales]]&lt;2000,"LOW CATEGORY",DmartSalesData[[#This Row],[sales]]&lt;4000,"MEDIUM CATEGORY",DmartSalesData[[#This Row],[sales]]&gt;=4000,"HIGH CATEGORY")</f>
        <v>LOW CATEGORY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tr">
        <f>IF(AND(DmartSalesData[[#This Row],[profit]]&gt;=500,DmartSalesData[[#This Row],[sales]]&gt;=3000),"Good","Not Good")</f>
        <v>Not Good</v>
      </c>
      <c r="R14038" s="2">
        <f>YEAR(DmartSalesData[[#This Row],[order_date]])</f>
        <v>2023</v>
      </c>
    </row>
    <row r="14039" spans="1:18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 t="str" cm="1">
        <f t="array" ref="F14039">_xlfn.IFS(DmartSalesData[[#This Row],[sales]]&lt;2000,"LOW CATEGORY",DmartSalesData[[#This Row],[sales]]&lt;4000,"MEDIUM CATEGORY",DmartSalesData[[#This Row],[sales]]&gt;=4000,"HIGH CATEGORY")</f>
        <v>MEDIUM CATEGORY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tr">
        <f>IF(AND(DmartSalesData[[#This Row],[profit]]&gt;=500,DmartSalesData[[#This Row],[sales]]&gt;=3000),"Good","Not Good")</f>
        <v>Not Good</v>
      </c>
      <c r="R14039" s="2">
        <f>YEAR(DmartSalesData[[#This Row],[order_date]])</f>
        <v>2024</v>
      </c>
    </row>
    <row r="14040" spans="1:18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 t="str" cm="1">
        <f t="array" ref="F14040">_xlfn.IFS(DmartSalesData[[#This Row],[sales]]&lt;2000,"LOW CATEGORY",DmartSalesData[[#This Row],[sales]]&lt;4000,"MEDIUM CATEGORY",DmartSalesData[[#This Row],[sales]]&gt;=4000,"HIGH CATEGORY")</f>
        <v>LOW CATEGORY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tr">
        <f>IF(AND(DmartSalesData[[#This Row],[profit]]&gt;=500,DmartSalesData[[#This Row],[sales]]&gt;=3000),"Good","Not Good")</f>
        <v>Not Good</v>
      </c>
      <c r="R14040" s="2">
        <f>YEAR(DmartSalesData[[#This Row],[order_date]])</f>
        <v>2023</v>
      </c>
    </row>
    <row r="14041" spans="1:18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 t="str" cm="1">
        <f t="array" ref="F14041">_xlfn.IFS(DmartSalesData[[#This Row],[sales]]&lt;2000,"LOW CATEGORY",DmartSalesData[[#This Row],[sales]]&lt;4000,"MEDIUM CATEGORY",DmartSalesData[[#This Row],[sales]]&gt;=4000,"HIGH CATEGORY")</f>
        <v>LOW CATEGORY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tr">
        <f>IF(AND(DmartSalesData[[#This Row],[profit]]&gt;=500,DmartSalesData[[#This Row],[sales]]&gt;=3000),"Good","Not Good")</f>
        <v>Not Good</v>
      </c>
      <c r="R14041" s="2">
        <f>YEAR(DmartSalesData[[#This Row],[order_date]])</f>
        <v>2023</v>
      </c>
    </row>
    <row r="14042" spans="1:18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 t="str" cm="1">
        <f t="array" ref="F14042">_xlfn.IFS(DmartSalesData[[#This Row],[sales]]&lt;2000,"LOW CATEGORY",DmartSalesData[[#This Row],[sales]]&lt;4000,"MEDIUM CATEGORY",DmartSalesData[[#This Row],[sales]]&gt;=4000,"HIGH CATEGORY")</f>
        <v>MEDIUM CATEGORY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tr">
        <f>IF(AND(DmartSalesData[[#This Row],[profit]]&gt;=500,DmartSalesData[[#This Row],[sales]]&gt;=3000),"Good","Not Good")</f>
        <v>Not Good</v>
      </c>
      <c r="R14042" s="2">
        <f>YEAR(DmartSalesData[[#This Row],[order_date]])</f>
        <v>2024</v>
      </c>
    </row>
    <row r="14043" spans="1:18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 t="str" cm="1">
        <f t="array" ref="F14043">_xlfn.IFS(DmartSalesData[[#This Row],[sales]]&lt;2000,"LOW CATEGORY",DmartSalesData[[#This Row],[sales]]&lt;4000,"MEDIUM CATEGORY",DmartSalesData[[#This Row],[sales]]&gt;=4000,"HIGH CATEGORY")</f>
        <v>MEDIUM CATEGORY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tr">
        <f>IF(AND(DmartSalesData[[#This Row],[profit]]&gt;=500,DmartSalesData[[#This Row],[sales]]&gt;=3000),"Good","Not Good")</f>
        <v>Not Good</v>
      </c>
      <c r="R14043" s="2">
        <f>YEAR(DmartSalesData[[#This Row],[order_date]])</f>
        <v>2023</v>
      </c>
    </row>
    <row r="14044" spans="1:18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 t="str" cm="1">
        <f t="array" ref="F14044">_xlfn.IFS(DmartSalesData[[#This Row],[sales]]&lt;2000,"LOW CATEGORY",DmartSalesData[[#This Row],[sales]]&lt;4000,"MEDIUM CATEGORY",DmartSalesData[[#This Row],[sales]]&gt;=4000,"HIGH CATEGORY")</f>
        <v>HIGH CATEGORY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tr">
        <f>IF(AND(DmartSalesData[[#This Row],[profit]]&gt;=500,DmartSalesData[[#This Row],[sales]]&gt;=3000),"Good","Not Good")</f>
        <v>Good</v>
      </c>
      <c r="R14044" s="2">
        <f>YEAR(DmartSalesData[[#This Row],[order_date]])</f>
        <v>2023</v>
      </c>
    </row>
    <row r="14045" spans="1:18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 t="str" cm="1">
        <f t="array" ref="F14045">_xlfn.IFS(DmartSalesData[[#This Row],[sales]]&lt;2000,"LOW CATEGORY",DmartSalesData[[#This Row],[sales]]&lt;4000,"MEDIUM CATEGORY",DmartSalesData[[#This Row],[sales]]&gt;=4000,"HIGH CATEGORY")</f>
        <v>MEDIUM CATEGORY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tr">
        <f>IF(AND(DmartSalesData[[#This Row],[profit]]&gt;=500,DmartSalesData[[#This Row],[sales]]&gt;=3000),"Good","Not Good")</f>
        <v>Good</v>
      </c>
      <c r="R14045" s="2">
        <f>YEAR(DmartSalesData[[#This Row],[order_date]])</f>
        <v>2024</v>
      </c>
    </row>
    <row r="14046" spans="1:18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 t="str" cm="1">
        <f t="array" ref="F14046">_xlfn.IFS(DmartSalesData[[#This Row],[sales]]&lt;2000,"LOW CATEGORY",DmartSalesData[[#This Row],[sales]]&lt;4000,"MEDIUM CATEGORY",DmartSalesData[[#This Row],[sales]]&gt;=4000,"HIGH CATEGORY")</f>
        <v>MEDIUM CATEGORY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tr">
        <f>IF(AND(DmartSalesData[[#This Row],[profit]]&gt;=500,DmartSalesData[[#This Row],[sales]]&gt;=3000),"Good","Not Good")</f>
        <v>Not Good</v>
      </c>
      <c r="R14046" s="2">
        <f>YEAR(DmartSalesData[[#This Row],[order_date]])</f>
        <v>2024</v>
      </c>
    </row>
    <row r="14047" spans="1:18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 t="str" cm="1">
        <f t="array" ref="F14047">_xlfn.IFS(DmartSalesData[[#This Row],[sales]]&lt;2000,"LOW CATEGORY",DmartSalesData[[#This Row],[sales]]&lt;4000,"MEDIUM CATEGORY",DmartSalesData[[#This Row],[sales]]&gt;=4000,"HIGH CATEGORY")</f>
        <v>MEDIUM CATEGORY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tr">
        <f>IF(AND(DmartSalesData[[#This Row],[profit]]&gt;=500,DmartSalesData[[#This Row],[sales]]&gt;=3000),"Good","Not Good")</f>
        <v>Not Good</v>
      </c>
      <c r="R14047" s="2">
        <f>YEAR(DmartSalesData[[#This Row],[order_date]])</f>
        <v>2024</v>
      </c>
    </row>
    <row r="14048" spans="1:18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 t="str" cm="1">
        <f t="array" ref="F14048">_xlfn.IFS(DmartSalesData[[#This Row],[sales]]&lt;2000,"LOW CATEGORY",DmartSalesData[[#This Row],[sales]]&lt;4000,"MEDIUM CATEGORY",DmartSalesData[[#This Row],[sales]]&gt;=4000,"HIGH CATEGORY")</f>
        <v>MEDIUM CATEGORY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tr">
        <f>IF(AND(DmartSalesData[[#This Row],[profit]]&gt;=500,DmartSalesData[[#This Row],[sales]]&gt;=3000),"Good","Not Good")</f>
        <v>Not Good</v>
      </c>
      <c r="R14048" s="2">
        <f>YEAR(DmartSalesData[[#This Row],[order_date]])</f>
        <v>2023</v>
      </c>
    </row>
    <row r="14049" spans="1:18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 t="str" cm="1">
        <f t="array" ref="F14049">_xlfn.IFS(DmartSalesData[[#This Row],[sales]]&lt;2000,"LOW CATEGORY",DmartSalesData[[#This Row],[sales]]&lt;4000,"MEDIUM CATEGORY",DmartSalesData[[#This Row],[sales]]&gt;=4000,"HIGH CATEGORY")</f>
        <v>HIGH CATEGORY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tr">
        <f>IF(AND(DmartSalesData[[#This Row],[profit]]&gt;=500,DmartSalesData[[#This Row],[sales]]&gt;=3000),"Good","Not Good")</f>
        <v>Not Good</v>
      </c>
      <c r="R14049" s="2">
        <f>YEAR(DmartSalesData[[#This Row],[order_date]])</f>
        <v>2024</v>
      </c>
    </row>
    <row r="14050" spans="1:18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 t="str" cm="1">
        <f t="array" ref="F14050">_xlfn.IFS(DmartSalesData[[#This Row],[sales]]&lt;2000,"LOW CATEGORY",DmartSalesData[[#This Row],[sales]]&lt;4000,"MEDIUM CATEGORY",DmartSalesData[[#This Row],[sales]]&gt;=4000,"HIGH CATEGORY")</f>
        <v>MEDIUM CATEGORY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tr">
        <f>IF(AND(DmartSalesData[[#This Row],[profit]]&gt;=500,DmartSalesData[[#This Row],[sales]]&gt;=3000),"Good","Not Good")</f>
        <v>Good</v>
      </c>
      <c r="R14050" s="2">
        <f>YEAR(DmartSalesData[[#This Row],[order_date]])</f>
        <v>2023</v>
      </c>
    </row>
    <row r="14051" spans="1:18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 t="str" cm="1">
        <f t="array" ref="F14051">_xlfn.IFS(DmartSalesData[[#This Row],[sales]]&lt;2000,"LOW CATEGORY",DmartSalesData[[#This Row],[sales]]&lt;4000,"MEDIUM CATEGORY",DmartSalesData[[#This Row],[sales]]&gt;=4000,"HIGH CATEGORY")</f>
        <v>MEDIUM CATEGORY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tr">
        <f>IF(AND(DmartSalesData[[#This Row],[profit]]&gt;=500,DmartSalesData[[#This Row],[sales]]&gt;=3000),"Good","Not Good")</f>
        <v>Not Good</v>
      </c>
      <c r="R14051" s="2">
        <f>YEAR(DmartSalesData[[#This Row],[order_date]])</f>
        <v>2023</v>
      </c>
    </row>
    <row r="14052" spans="1:18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 t="str" cm="1">
        <f t="array" ref="F14052">_xlfn.IFS(DmartSalesData[[#This Row],[sales]]&lt;2000,"LOW CATEGORY",DmartSalesData[[#This Row],[sales]]&lt;4000,"MEDIUM CATEGORY",DmartSalesData[[#This Row],[sales]]&gt;=4000,"HIGH CATEGORY")</f>
        <v>LOW CATEGORY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tr">
        <f>IF(AND(DmartSalesData[[#This Row],[profit]]&gt;=500,DmartSalesData[[#This Row],[sales]]&gt;=3000),"Good","Not Good")</f>
        <v>Not Good</v>
      </c>
      <c r="R14052" s="2">
        <f>YEAR(DmartSalesData[[#This Row],[order_date]])</f>
        <v>2024</v>
      </c>
    </row>
    <row r="14053" spans="1:18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 t="str" cm="1">
        <f t="array" ref="F14053">_xlfn.IFS(DmartSalesData[[#This Row],[sales]]&lt;2000,"LOW CATEGORY",DmartSalesData[[#This Row],[sales]]&lt;4000,"MEDIUM CATEGORY",DmartSalesData[[#This Row],[sales]]&gt;=4000,"HIGH CATEGORY")</f>
        <v>HIGH CATEGORY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tr">
        <f>IF(AND(DmartSalesData[[#This Row],[profit]]&gt;=500,DmartSalesData[[#This Row],[sales]]&gt;=3000),"Good","Not Good")</f>
        <v>Good</v>
      </c>
      <c r="R14053" s="2">
        <f>YEAR(DmartSalesData[[#This Row],[order_date]])</f>
        <v>2024</v>
      </c>
    </row>
    <row r="14054" spans="1:18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 t="str" cm="1">
        <f t="array" ref="F14054">_xlfn.IFS(DmartSalesData[[#This Row],[sales]]&lt;2000,"LOW CATEGORY",DmartSalesData[[#This Row],[sales]]&lt;4000,"MEDIUM CATEGORY",DmartSalesData[[#This Row],[sales]]&gt;=4000,"HIGH CATEGORY")</f>
        <v>MEDIUM CATEGORY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tr">
        <f>IF(AND(DmartSalesData[[#This Row],[profit]]&gt;=500,DmartSalesData[[#This Row],[sales]]&gt;=3000),"Good","Not Good")</f>
        <v>Not Good</v>
      </c>
      <c r="R14054" s="2">
        <f>YEAR(DmartSalesData[[#This Row],[order_date]])</f>
        <v>2023</v>
      </c>
    </row>
    <row r="14055" spans="1:18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 t="str" cm="1">
        <f t="array" ref="F14055">_xlfn.IFS(DmartSalesData[[#This Row],[sales]]&lt;2000,"LOW CATEGORY",DmartSalesData[[#This Row],[sales]]&lt;4000,"MEDIUM CATEGORY",DmartSalesData[[#This Row],[sales]]&gt;=4000,"HIGH CATEGORY")</f>
        <v>LOW CATEGORY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tr">
        <f>IF(AND(DmartSalesData[[#This Row],[profit]]&gt;=500,DmartSalesData[[#This Row],[sales]]&gt;=3000),"Good","Not Good")</f>
        <v>Not Good</v>
      </c>
      <c r="R14055" s="2">
        <f>YEAR(DmartSalesData[[#This Row],[order_date]])</f>
        <v>2024</v>
      </c>
    </row>
    <row r="14056" spans="1:18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 t="str" cm="1">
        <f t="array" ref="F14056">_xlfn.IFS(DmartSalesData[[#This Row],[sales]]&lt;2000,"LOW CATEGORY",DmartSalesData[[#This Row],[sales]]&lt;4000,"MEDIUM CATEGORY",DmartSalesData[[#This Row],[sales]]&gt;=4000,"HIGH CATEGORY")</f>
        <v>MEDIUM CATEGORY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tr">
        <f>IF(AND(DmartSalesData[[#This Row],[profit]]&gt;=500,DmartSalesData[[#This Row],[sales]]&gt;=3000),"Good","Not Good")</f>
        <v>Good</v>
      </c>
      <c r="R14056" s="2">
        <f>YEAR(DmartSalesData[[#This Row],[order_date]])</f>
        <v>2024</v>
      </c>
    </row>
    <row r="14057" spans="1:18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 t="str" cm="1">
        <f t="array" ref="F14057">_xlfn.IFS(DmartSalesData[[#This Row],[sales]]&lt;2000,"LOW CATEGORY",DmartSalesData[[#This Row],[sales]]&lt;4000,"MEDIUM CATEGORY",DmartSalesData[[#This Row],[sales]]&gt;=4000,"HIGH CATEGORY")</f>
        <v>MEDIUM CATEGORY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tr">
        <f>IF(AND(DmartSalesData[[#This Row],[profit]]&gt;=500,DmartSalesData[[#This Row],[sales]]&gt;=3000),"Good","Not Good")</f>
        <v>Not Good</v>
      </c>
      <c r="R14057" s="2">
        <f>YEAR(DmartSalesData[[#This Row],[order_date]])</f>
        <v>2024</v>
      </c>
    </row>
    <row r="14058" spans="1:18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 t="str" cm="1">
        <f t="array" ref="F14058">_xlfn.IFS(DmartSalesData[[#This Row],[sales]]&lt;2000,"LOW CATEGORY",DmartSalesData[[#This Row],[sales]]&lt;4000,"MEDIUM CATEGORY",DmartSalesData[[#This Row],[sales]]&gt;=4000,"HIGH CATEGORY")</f>
        <v>LOW CATEGORY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tr">
        <f>IF(AND(DmartSalesData[[#This Row],[profit]]&gt;=500,DmartSalesData[[#This Row],[sales]]&gt;=3000),"Good","Not Good")</f>
        <v>Not Good</v>
      </c>
      <c r="R14058" s="2">
        <f>YEAR(DmartSalesData[[#This Row],[order_date]])</f>
        <v>2024</v>
      </c>
    </row>
    <row r="14059" spans="1:18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 t="str" cm="1">
        <f t="array" ref="F14059">_xlfn.IFS(DmartSalesData[[#This Row],[sales]]&lt;2000,"LOW CATEGORY",DmartSalesData[[#This Row],[sales]]&lt;4000,"MEDIUM CATEGORY",DmartSalesData[[#This Row],[sales]]&gt;=4000,"HIGH CATEGORY")</f>
        <v>MEDIUM CATEGORY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tr">
        <f>IF(AND(DmartSalesData[[#This Row],[profit]]&gt;=500,DmartSalesData[[#This Row],[sales]]&gt;=3000),"Good","Not Good")</f>
        <v>Not Good</v>
      </c>
      <c r="R14059" s="2">
        <f>YEAR(DmartSalesData[[#This Row],[order_date]])</f>
        <v>2024</v>
      </c>
    </row>
    <row r="14060" spans="1:18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 t="str" cm="1">
        <f t="array" ref="F14060">_xlfn.IFS(DmartSalesData[[#This Row],[sales]]&lt;2000,"LOW CATEGORY",DmartSalesData[[#This Row],[sales]]&lt;4000,"MEDIUM CATEGORY",DmartSalesData[[#This Row],[sales]]&gt;=4000,"HIGH CATEGORY")</f>
        <v>LOW CATEGORY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tr">
        <f>IF(AND(DmartSalesData[[#This Row],[profit]]&gt;=500,DmartSalesData[[#This Row],[sales]]&gt;=3000),"Good","Not Good")</f>
        <v>Not Good</v>
      </c>
      <c r="R14060" s="2">
        <f>YEAR(DmartSalesData[[#This Row],[order_date]])</f>
        <v>2023</v>
      </c>
    </row>
    <row r="14061" spans="1:18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 t="str" cm="1">
        <f t="array" ref="F14061">_xlfn.IFS(DmartSalesData[[#This Row],[sales]]&lt;2000,"LOW CATEGORY",DmartSalesData[[#This Row],[sales]]&lt;4000,"MEDIUM CATEGORY",DmartSalesData[[#This Row],[sales]]&gt;=4000,"HIGH CATEGORY")</f>
        <v>MEDIUM CATEGORY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tr">
        <f>IF(AND(DmartSalesData[[#This Row],[profit]]&gt;=500,DmartSalesData[[#This Row],[sales]]&gt;=3000),"Good","Not Good")</f>
        <v>Not Good</v>
      </c>
      <c r="R14061" s="2">
        <f>YEAR(DmartSalesData[[#This Row],[order_date]])</f>
        <v>2024</v>
      </c>
    </row>
    <row r="14062" spans="1:18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 t="str" cm="1">
        <f t="array" ref="F14062">_xlfn.IFS(DmartSalesData[[#This Row],[sales]]&lt;2000,"LOW CATEGORY",DmartSalesData[[#This Row],[sales]]&lt;4000,"MEDIUM CATEGORY",DmartSalesData[[#This Row],[sales]]&gt;=4000,"HIGH CATEGORY")</f>
        <v>LOW CATEGORY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tr">
        <f>IF(AND(DmartSalesData[[#This Row],[profit]]&gt;=500,DmartSalesData[[#This Row],[sales]]&gt;=3000),"Good","Not Good")</f>
        <v>Not Good</v>
      </c>
      <c r="R14062" s="2">
        <f>YEAR(DmartSalesData[[#This Row],[order_date]])</f>
        <v>2023</v>
      </c>
    </row>
    <row r="14063" spans="1:18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 t="str" cm="1">
        <f t="array" ref="F14063">_xlfn.IFS(DmartSalesData[[#This Row],[sales]]&lt;2000,"LOW CATEGORY",DmartSalesData[[#This Row],[sales]]&lt;4000,"MEDIUM CATEGORY",DmartSalesData[[#This Row],[sales]]&gt;=4000,"HIGH CATEGORY")</f>
        <v>LOW CATEGORY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tr">
        <f>IF(AND(DmartSalesData[[#This Row],[profit]]&gt;=500,DmartSalesData[[#This Row],[sales]]&gt;=3000),"Good","Not Good")</f>
        <v>Not Good</v>
      </c>
      <c r="R14063" s="2">
        <f>YEAR(DmartSalesData[[#This Row],[order_date]])</f>
        <v>2024</v>
      </c>
    </row>
    <row r="14064" spans="1:18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 t="str" cm="1">
        <f t="array" ref="F14064">_xlfn.IFS(DmartSalesData[[#This Row],[sales]]&lt;2000,"LOW CATEGORY",DmartSalesData[[#This Row],[sales]]&lt;4000,"MEDIUM CATEGORY",DmartSalesData[[#This Row],[sales]]&gt;=4000,"HIGH CATEGORY")</f>
        <v>LOW CATEGORY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tr">
        <f>IF(AND(DmartSalesData[[#This Row],[profit]]&gt;=500,DmartSalesData[[#This Row],[sales]]&gt;=3000),"Good","Not Good")</f>
        <v>Not Good</v>
      </c>
      <c r="R14064" s="2">
        <f>YEAR(DmartSalesData[[#This Row],[order_date]])</f>
        <v>2023</v>
      </c>
    </row>
    <row r="14065" spans="1:18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 t="str" cm="1">
        <f t="array" ref="F14065">_xlfn.IFS(DmartSalesData[[#This Row],[sales]]&lt;2000,"LOW CATEGORY",DmartSalesData[[#This Row],[sales]]&lt;4000,"MEDIUM CATEGORY",DmartSalesData[[#This Row],[sales]]&gt;=4000,"HIGH CATEGORY")</f>
        <v>MEDIUM CATEGORY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tr">
        <f>IF(AND(DmartSalesData[[#This Row],[profit]]&gt;=500,DmartSalesData[[#This Row],[sales]]&gt;=3000),"Good","Not Good")</f>
        <v>Not Good</v>
      </c>
      <c r="R14065" s="2">
        <f>YEAR(DmartSalesData[[#This Row],[order_date]])</f>
        <v>2023</v>
      </c>
    </row>
    <row r="14066" spans="1:18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 t="str" cm="1">
        <f t="array" ref="F14066">_xlfn.IFS(DmartSalesData[[#This Row],[sales]]&lt;2000,"LOW CATEGORY",DmartSalesData[[#This Row],[sales]]&lt;4000,"MEDIUM CATEGORY",DmartSalesData[[#This Row],[sales]]&gt;=4000,"HIGH CATEGORY")</f>
        <v>LOW CATEGORY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tr">
        <f>IF(AND(DmartSalesData[[#This Row],[profit]]&gt;=500,DmartSalesData[[#This Row],[sales]]&gt;=3000),"Good","Not Good")</f>
        <v>Not Good</v>
      </c>
      <c r="R14066" s="2">
        <f>YEAR(DmartSalesData[[#This Row],[order_date]])</f>
        <v>2023</v>
      </c>
    </row>
    <row r="14067" spans="1:18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 t="str" cm="1">
        <f t="array" ref="F14067">_xlfn.IFS(DmartSalesData[[#This Row],[sales]]&lt;2000,"LOW CATEGORY",DmartSalesData[[#This Row],[sales]]&lt;4000,"MEDIUM CATEGORY",DmartSalesData[[#This Row],[sales]]&gt;=4000,"HIGH CATEGORY")</f>
        <v>HIGH CATEGORY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tr">
        <f>IF(AND(DmartSalesData[[#This Row],[profit]]&gt;=500,DmartSalesData[[#This Row],[sales]]&gt;=3000),"Good","Not Good")</f>
        <v>Not Good</v>
      </c>
      <c r="R14067" s="2">
        <f>YEAR(DmartSalesData[[#This Row],[order_date]])</f>
        <v>2024</v>
      </c>
    </row>
    <row r="14068" spans="1:18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 t="str" cm="1">
        <f t="array" ref="F14068">_xlfn.IFS(DmartSalesData[[#This Row],[sales]]&lt;2000,"LOW CATEGORY",DmartSalesData[[#This Row],[sales]]&lt;4000,"MEDIUM CATEGORY",DmartSalesData[[#This Row],[sales]]&gt;=4000,"HIGH CATEGORY")</f>
        <v>LOW CATEGORY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tr">
        <f>IF(AND(DmartSalesData[[#This Row],[profit]]&gt;=500,DmartSalesData[[#This Row],[sales]]&gt;=3000),"Good","Not Good")</f>
        <v>Not Good</v>
      </c>
      <c r="R14068" s="2">
        <f>YEAR(DmartSalesData[[#This Row],[order_date]])</f>
        <v>2024</v>
      </c>
    </row>
    <row r="14069" spans="1:18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 t="str" cm="1">
        <f t="array" ref="F14069">_xlfn.IFS(DmartSalesData[[#This Row],[sales]]&lt;2000,"LOW CATEGORY",DmartSalesData[[#This Row],[sales]]&lt;4000,"MEDIUM CATEGORY",DmartSalesData[[#This Row],[sales]]&gt;=4000,"HIGH CATEGORY")</f>
        <v>HIGH CATEGORY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tr">
        <f>IF(AND(DmartSalesData[[#This Row],[profit]]&gt;=500,DmartSalesData[[#This Row],[sales]]&gt;=3000),"Good","Not Good")</f>
        <v>Good</v>
      </c>
      <c r="R14069" s="2">
        <f>YEAR(DmartSalesData[[#This Row],[order_date]])</f>
        <v>2023</v>
      </c>
    </row>
    <row r="14070" spans="1:18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 t="str" cm="1">
        <f t="array" ref="F14070">_xlfn.IFS(DmartSalesData[[#This Row],[sales]]&lt;2000,"LOW CATEGORY",DmartSalesData[[#This Row],[sales]]&lt;4000,"MEDIUM CATEGORY",DmartSalesData[[#This Row],[sales]]&gt;=4000,"HIGH CATEGORY")</f>
        <v>MEDIUM CATEGORY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tr">
        <f>IF(AND(DmartSalesData[[#This Row],[profit]]&gt;=500,DmartSalesData[[#This Row],[sales]]&gt;=3000),"Good","Not Good")</f>
        <v>Not Good</v>
      </c>
      <c r="R14070" s="2">
        <f>YEAR(DmartSalesData[[#This Row],[order_date]])</f>
        <v>2023</v>
      </c>
    </row>
    <row r="14071" spans="1:18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 t="str" cm="1">
        <f t="array" ref="F14071">_xlfn.IFS(DmartSalesData[[#This Row],[sales]]&lt;2000,"LOW CATEGORY",DmartSalesData[[#This Row],[sales]]&lt;4000,"MEDIUM CATEGORY",DmartSalesData[[#This Row],[sales]]&gt;=4000,"HIGH CATEGORY")</f>
        <v>HIGH CATEGORY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tr">
        <f>IF(AND(DmartSalesData[[#This Row],[profit]]&gt;=500,DmartSalesData[[#This Row],[sales]]&gt;=3000),"Good","Not Good")</f>
        <v>Good</v>
      </c>
      <c r="R14071" s="2">
        <f>YEAR(DmartSalesData[[#This Row],[order_date]])</f>
        <v>2024</v>
      </c>
    </row>
    <row r="14072" spans="1:18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 t="str" cm="1">
        <f t="array" ref="F14072">_xlfn.IFS(DmartSalesData[[#This Row],[sales]]&lt;2000,"LOW CATEGORY",DmartSalesData[[#This Row],[sales]]&lt;4000,"MEDIUM CATEGORY",DmartSalesData[[#This Row],[sales]]&gt;=4000,"HIGH CATEGORY")</f>
        <v>LOW CATEGORY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tr">
        <f>IF(AND(DmartSalesData[[#This Row],[profit]]&gt;=500,DmartSalesData[[#This Row],[sales]]&gt;=3000),"Good","Not Good")</f>
        <v>Not Good</v>
      </c>
      <c r="R14072" s="2">
        <f>YEAR(DmartSalesData[[#This Row],[order_date]])</f>
        <v>2024</v>
      </c>
    </row>
    <row r="14073" spans="1:18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 t="str" cm="1">
        <f t="array" ref="F14073">_xlfn.IFS(DmartSalesData[[#This Row],[sales]]&lt;2000,"LOW CATEGORY",DmartSalesData[[#This Row],[sales]]&lt;4000,"MEDIUM CATEGORY",DmartSalesData[[#This Row],[sales]]&gt;=4000,"HIGH CATEGORY")</f>
        <v>LOW CATEGORY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tr">
        <f>IF(AND(DmartSalesData[[#This Row],[profit]]&gt;=500,DmartSalesData[[#This Row],[sales]]&gt;=3000),"Good","Not Good")</f>
        <v>Not Good</v>
      </c>
      <c r="R14073" s="2">
        <f>YEAR(DmartSalesData[[#This Row],[order_date]])</f>
        <v>2023</v>
      </c>
    </row>
    <row r="14074" spans="1:18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 t="str" cm="1">
        <f t="array" ref="F14074">_xlfn.IFS(DmartSalesData[[#This Row],[sales]]&lt;2000,"LOW CATEGORY",DmartSalesData[[#This Row],[sales]]&lt;4000,"MEDIUM CATEGORY",DmartSalesData[[#This Row],[sales]]&gt;=4000,"HIGH CATEGORY")</f>
        <v>MEDIUM CATEGORY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tr">
        <f>IF(AND(DmartSalesData[[#This Row],[profit]]&gt;=500,DmartSalesData[[#This Row],[sales]]&gt;=3000),"Good","Not Good")</f>
        <v>Not Good</v>
      </c>
      <c r="R14074" s="2">
        <f>YEAR(DmartSalesData[[#This Row],[order_date]])</f>
        <v>2024</v>
      </c>
    </row>
    <row r="14075" spans="1:18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 t="str" cm="1">
        <f t="array" ref="F14075">_xlfn.IFS(DmartSalesData[[#This Row],[sales]]&lt;2000,"LOW CATEGORY",DmartSalesData[[#This Row],[sales]]&lt;4000,"MEDIUM CATEGORY",DmartSalesData[[#This Row],[sales]]&gt;=4000,"HIGH CATEGORY")</f>
        <v>MEDIUM CATEGORY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tr">
        <f>IF(AND(DmartSalesData[[#This Row],[profit]]&gt;=500,DmartSalesData[[#This Row],[sales]]&gt;=3000),"Good","Not Good")</f>
        <v>Good</v>
      </c>
      <c r="R14075" s="2">
        <f>YEAR(DmartSalesData[[#This Row],[order_date]])</f>
        <v>2024</v>
      </c>
    </row>
    <row r="14076" spans="1:18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 t="str" cm="1">
        <f t="array" ref="F14076">_xlfn.IFS(DmartSalesData[[#This Row],[sales]]&lt;2000,"LOW CATEGORY",DmartSalesData[[#This Row],[sales]]&lt;4000,"MEDIUM CATEGORY",DmartSalesData[[#This Row],[sales]]&gt;=4000,"HIGH CATEGORY")</f>
        <v>LOW CATEGORY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tr">
        <f>IF(AND(DmartSalesData[[#This Row],[profit]]&gt;=500,DmartSalesData[[#This Row],[sales]]&gt;=3000),"Good","Not Good")</f>
        <v>Not Good</v>
      </c>
      <c r="R14076" s="2">
        <f>YEAR(DmartSalesData[[#This Row],[order_date]])</f>
        <v>2023</v>
      </c>
    </row>
    <row r="14077" spans="1:18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 t="str" cm="1">
        <f t="array" ref="F14077">_xlfn.IFS(DmartSalesData[[#This Row],[sales]]&lt;2000,"LOW CATEGORY",DmartSalesData[[#This Row],[sales]]&lt;4000,"MEDIUM CATEGORY",DmartSalesData[[#This Row],[sales]]&gt;=4000,"HIGH CATEGORY")</f>
        <v>LOW CATEGORY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tr">
        <f>IF(AND(DmartSalesData[[#This Row],[profit]]&gt;=500,DmartSalesData[[#This Row],[sales]]&gt;=3000),"Good","Not Good")</f>
        <v>Not Good</v>
      </c>
      <c r="R14077" s="2">
        <f>YEAR(DmartSalesData[[#This Row],[order_date]])</f>
        <v>2024</v>
      </c>
    </row>
    <row r="14078" spans="1:18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 t="str" cm="1">
        <f t="array" ref="F14078">_xlfn.IFS(DmartSalesData[[#This Row],[sales]]&lt;2000,"LOW CATEGORY",DmartSalesData[[#This Row],[sales]]&lt;4000,"MEDIUM CATEGORY",DmartSalesData[[#This Row],[sales]]&gt;=4000,"HIGH CATEGORY")</f>
        <v>MEDIUM CATEGORY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tr">
        <f>IF(AND(DmartSalesData[[#This Row],[profit]]&gt;=500,DmartSalesData[[#This Row],[sales]]&gt;=3000),"Good","Not Good")</f>
        <v>Not Good</v>
      </c>
      <c r="R14078" s="2">
        <f>YEAR(DmartSalesData[[#This Row],[order_date]])</f>
        <v>2024</v>
      </c>
    </row>
    <row r="14079" spans="1:18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 t="str" cm="1">
        <f t="array" ref="F14079">_xlfn.IFS(DmartSalesData[[#This Row],[sales]]&lt;2000,"LOW CATEGORY",DmartSalesData[[#This Row],[sales]]&lt;4000,"MEDIUM CATEGORY",DmartSalesData[[#This Row],[sales]]&gt;=4000,"HIGH CATEGORY")</f>
        <v>LOW CATEGORY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tr">
        <f>IF(AND(DmartSalesData[[#This Row],[profit]]&gt;=500,DmartSalesData[[#This Row],[sales]]&gt;=3000),"Good","Not Good")</f>
        <v>Not Good</v>
      </c>
      <c r="R14079" s="2">
        <f>YEAR(DmartSalesData[[#This Row],[order_date]])</f>
        <v>2024</v>
      </c>
    </row>
    <row r="14080" spans="1:18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 t="str" cm="1">
        <f t="array" ref="F14080">_xlfn.IFS(DmartSalesData[[#This Row],[sales]]&lt;2000,"LOW CATEGORY",DmartSalesData[[#This Row],[sales]]&lt;4000,"MEDIUM CATEGORY",DmartSalesData[[#This Row],[sales]]&gt;=4000,"HIGH CATEGORY")</f>
        <v>LOW CATEGORY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tr">
        <f>IF(AND(DmartSalesData[[#This Row],[profit]]&gt;=500,DmartSalesData[[#This Row],[sales]]&gt;=3000),"Good","Not Good")</f>
        <v>Not Good</v>
      </c>
      <c r="R14080" s="2">
        <f>YEAR(DmartSalesData[[#This Row],[order_date]])</f>
        <v>2023</v>
      </c>
    </row>
    <row r="14081" spans="1:18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 t="str" cm="1">
        <f t="array" ref="F14081">_xlfn.IFS(DmartSalesData[[#This Row],[sales]]&lt;2000,"LOW CATEGORY",DmartSalesData[[#This Row],[sales]]&lt;4000,"MEDIUM CATEGORY",DmartSalesData[[#This Row],[sales]]&gt;=4000,"HIGH CATEGORY")</f>
        <v>MEDIUM CATEGORY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tr">
        <f>IF(AND(DmartSalesData[[#This Row],[profit]]&gt;=500,DmartSalesData[[#This Row],[sales]]&gt;=3000),"Good","Not Good")</f>
        <v>Not Good</v>
      </c>
      <c r="R14081" s="2">
        <f>YEAR(DmartSalesData[[#This Row],[order_date]])</f>
        <v>2024</v>
      </c>
    </row>
    <row r="14082" spans="1:18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 t="str" cm="1">
        <f t="array" ref="F14082">_xlfn.IFS(DmartSalesData[[#This Row],[sales]]&lt;2000,"LOW CATEGORY",DmartSalesData[[#This Row],[sales]]&lt;4000,"MEDIUM CATEGORY",DmartSalesData[[#This Row],[sales]]&gt;=4000,"HIGH CATEGORY")</f>
        <v>MEDIUM CATEGORY</v>
      </c>
      <c r="G14082" s="2">
        <v>0.44</v>
      </c>
      <c r="H14082" s="2">
        <f t="shared" ref="H14082:H14145" si="440">E14082*G14082</f>
        <v>1558.2467999999999</v>
      </c>
      <c r="I14082" s="2">
        <f t="shared" ref="I14082:I14145" si="441">E14082-H14082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tr">
        <f>IF(AND(DmartSalesData[[#This Row],[profit]]&gt;=500,DmartSalesData[[#This Row],[sales]]&gt;=3000),"Good","Not Good")</f>
        <v>Good</v>
      </c>
      <c r="R14082" s="2">
        <f>YEAR(DmartSalesData[[#This Row],[order_date]])</f>
        <v>2024</v>
      </c>
    </row>
    <row r="14083" spans="1:18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 t="str" cm="1">
        <f t="array" ref="F14083">_xlfn.IFS(DmartSalesData[[#This Row],[sales]]&lt;2000,"LOW CATEGORY",DmartSalesData[[#This Row],[sales]]&lt;4000,"MEDIUM CATEGORY",DmartSalesData[[#This Row],[sales]]&gt;=4000,"HIGH CATEGORY")</f>
        <v>HIGH CATEGORY</v>
      </c>
      <c r="G14083" s="2">
        <v>0.02</v>
      </c>
      <c r="H14083" s="2">
        <f t="shared" si="440"/>
        <v>96.396000000000001</v>
      </c>
      <c r="I14083" s="2">
        <f t="shared" si="441"/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tr">
        <f>IF(AND(DmartSalesData[[#This Row],[profit]]&gt;=500,DmartSalesData[[#This Row],[sales]]&gt;=3000),"Good","Not Good")</f>
        <v>Good</v>
      </c>
      <c r="R14083" s="2">
        <f>YEAR(DmartSalesData[[#This Row],[order_date]])</f>
        <v>2023</v>
      </c>
    </row>
    <row r="14084" spans="1:18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 t="str" cm="1">
        <f t="array" ref="F14084">_xlfn.IFS(DmartSalesData[[#This Row],[sales]]&lt;2000,"LOW CATEGORY",DmartSalesData[[#This Row],[sales]]&lt;4000,"MEDIUM CATEGORY",DmartSalesData[[#This Row],[sales]]&gt;=4000,"HIGH CATEGORY")</f>
        <v>LOW CATEGORY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tr">
        <f>IF(AND(DmartSalesData[[#This Row],[profit]]&gt;=500,DmartSalesData[[#This Row],[sales]]&gt;=3000),"Good","Not Good")</f>
        <v>Not Good</v>
      </c>
      <c r="R14084" s="2">
        <f>YEAR(DmartSalesData[[#This Row],[order_date]])</f>
        <v>2024</v>
      </c>
    </row>
    <row r="14085" spans="1:18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 t="str" cm="1">
        <f t="array" ref="F14085">_xlfn.IFS(DmartSalesData[[#This Row],[sales]]&lt;2000,"LOW CATEGORY",DmartSalesData[[#This Row],[sales]]&lt;4000,"MEDIUM CATEGORY",DmartSalesData[[#This Row],[sales]]&gt;=4000,"HIGH CATEGORY")</f>
        <v>MEDIUM CATEGORY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tr">
        <f>IF(AND(DmartSalesData[[#This Row],[profit]]&gt;=500,DmartSalesData[[#This Row],[sales]]&gt;=3000),"Good","Not Good")</f>
        <v>Good</v>
      </c>
      <c r="R14085" s="2">
        <f>YEAR(DmartSalesData[[#This Row],[order_date]])</f>
        <v>2024</v>
      </c>
    </row>
    <row r="14086" spans="1:18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 t="str" cm="1">
        <f t="array" ref="F14086">_xlfn.IFS(DmartSalesData[[#This Row],[sales]]&lt;2000,"LOW CATEGORY",DmartSalesData[[#This Row],[sales]]&lt;4000,"MEDIUM CATEGORY",DmartSalesData[[#This Row],[sales]]&gt;=4000,"HIGH CATEGORY")</f>
        <v>LOW CATEGORY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tr">
        <f>IF(AND(DmartSalesData[[#This Row],[profit]]&gt;=500,DmartSalesData[[#This Row],[sales]]&gt;=3000),"Good","Not Good")</f>
        <v>Not Good</v>
      </c>
      <c r="R14086" s="2">
        <f>YEAR(DmartSalesData[[#This Row],[order_date]])</f>
        <v>2023</v>
      </c>
    </row>
    <row r="14087" spans="1:18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 t="str" cm="1">
        <f t="array" ref="F14087">_xlfn.IFS(DmartSalesData[[#This Row],[sales]]&lt;2000,"LOW CATEGORY",DmartSalesData[[#This Row],[sales]]&lt;4000,"MEDIUM CATEGORY",DmartSalesData[[#This Row],[sales]]&gt;=4000,"HIGH CATEGORY")</f>
        <v>LOW CATEGORY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tr">
        <f>IF(AND(DmartSalesData[[#This Row],[profit]]&gt;=500,DmartSalesData[[#This Row],[sales]]&gt;=3000),"Good","Not Good")</f>
        <v>Not Good</v>
      </c>
      <c r="R14087" s="2">
        <f>YEAR(DmartSalesData[[#This Row],[order_date]])</f>
        <v>2023</v>
      </c>
    </row>
    <row r="14088" spans="1:18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 t="str" cm="1">
        <f t="array" ref="F14088">_xlfn.IFS(DmartSalesData[[#This Row],[sales]]&lt;2000,"LOW CATEGORY",DmartSalesData[[#This Row],[sales]]&lt;4000,"MEDIUM CATEGORY",DmartSalesData[[#This Row],[sales]]&gt;=4000,"HIGH CATEGORY")</f>
        <v>MEDIUM CATEGORY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tr">
        <f>IF(AND(DmartSalesData[[#This Row],[profit]]&gt;=500,DmartSalesData[[#This Row],[sales]]&gt;=3000),"Good","Not Good")</f>
        <v>Good</v>
      </c>
      <c r="R14088" s="2">
        <f>YEAR(DmartSalesData[[#This Row],[order_date]])</f>
        <v>2023</v>
      </c>
    </row>
    <row r="14089" spans="1:18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 t="str" cm="1">
        <f t="array" ref="F14089">_xlfn.IFS(DmartSalesData[[#This Row],[sales]]&lt;2000,"LOW CATEGORY",DmartSalesData[[#This Row],[sales]]&lt;4000,"MEDIUM CATEGORY",DmartSalesData[[#This Row],[sales]]&gt;=4000,"HIGH CATEGORY")</f>
        <v>MEDIUM CATEGORY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tr">
        <f>IF(AND(DmartSalesData[[#This Row],[profit]]&gt;=500,DmartSalesData[[#This Row],[sales]]&gt;=3000),"Good","Not Good")</f>
        <v>Good</v>
      </c>
      <c r="R14089" s="2">
        <f>YEAR(DmartSalesData[[#This Row],[order_date]])</f>
        <v>2023</v>
      </c>
    </row>
    <row r="14090" spans="1:18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 t="str" cm="1">
        <f t="array" ref="F14090">_xlfn.IFS(DmartSalesData[[#This Row],[sales]]&lt;2000,"LOW CATEGORY",DmartSalesData[[#This Row],[sales]]&lt;4000,"MEDIUM CATEGORY",DmartSalesData[[#This Row],[sales]]&gt;=4000,"HIGH CATEGORY")</f>
        <v>HIGH CATEGORY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tr">
        <f>IF(AND(DmartSalesData[[#This Row],[profit]]&gt;=500,DmartSalesData[[#This Row],[sales]]&gt;=3000),"Good","Not Good")</f>
        <v>Not Good</v>
      </c>
      <c r="R14090" s="2">
        <f>YEAR(DmartSalesData[[#This Row],[order_date]])</f>
        <v>2023</v>
      </c>
    </row>
    <row r="14091" spans="1:18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 t="str" cm="1">
        <f t="array" ref="F14091">_xlfn.IFS(DmartSalesData[[#This Row],[sales]]&lt;2000,"LOW CATEGORY",DmartSalesData[[#This Row],[sales]]&lt;4000,"MEDIUM CATEGORY",DmartSalesData[[#This Row],[sales]]&gt;=4000,"HIGH CATEGORY")</f>
        <v>MEDIUM CATEGORY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tr">
        <f>IF(AND(DmartSalesData[[#This Row],[profit]]&gt;=500,DmartSalesData[[#This Row],[sales]]&gt;=3000),"Good","Not Good")</f>
        <v>Not Good</v>
      </c>
      <c r="R14091" s="2">
        <f>YEAR(DmartSalesData[[#This Row],[order_date]])</f>
        <v>2024</v>
      </c>
    </row>
    <row r="14092" spans="1:18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 t="str" cm="1">
        <f t="array" ref="F14092">_xlfn.IFS(DmartSalesData[[#This Row],[sales]]&lt;2000,"LOW CATEGORY",DmartSalesData[[#This Row],[sales]]&lt;4000,"MEDIUM CATEGORY",DmartSalesData[[#This Row],[sales]]&gt;=4000,"HIGH CATEGORY")</f>
        <v>LOW CATEGORY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tr">
        <f>IF(AND(DmartSalesData[[#This Row],[profit]]&gt;=500,DmartSalesData[[#This Row],[sales]]&gt;=3000),"Good","Not Good")</f>
        <v>Not Good</v>
      </c>
      <c r="R14092" s="2">
        <f>YEAR(DmartSalesData[[#This Row],[order_date]])</f>
        <v>2023</v>
      </c>
    </row>
    <row r="14093" spans="1:18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 t="str" cm="1">
        <f t="array" ref="F14093">_xlfn.IFS(DmartSalesData[[#This Row],[sales]]&lt;2000,"LOW CATEGORY",DmartSalesData[[#This Row],[sales]]&lt;4000,"MEDIUM CATEGORY",DmartSalesData[[#This Row],[sales]]&gt;=4000,"HIGH CATEGORY")</f>
        <v>LOW CATEGORY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tr">
        <f>IF(AND(DmartSalesData[[#This Row],[profit]]&gt;=500,DmartSalesData[[#This Row],[sales]]&gt;=3000),"Good","Not Good")</f>
        <v>Not Good</v>
      </c>
      <c r="R14093" s="2">
        <f>YEAR(DmartSalesData[[#This Row],[order_date]])</f>
        <v>2023</v>
      </c>
    </row>
    <row r="14094" spans="1:18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 t="str" cm="1">
        <f t="array" ref="F14094">_xlfn.IFS(DmartSalesData[[#This Row],[sales]]&lt;2000,"LOW CATEGORY",DmartSalesData[[#This Row],[sales]]&lt;4000,"MEDIUM CATEGORY",DmartSalesData[[#This Row],[sales]]&gt;=4000,"HIGH CATEGORY")</f>
        <v>MEDIUM CATEGORY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tr">
        <f>IF(AND(DmartSalesData[[#This Row],[profit]]&gt;=500,DmartSalesData[[#This Row],[sales]]&gt;=3000),"Good","Not Good")</f>
        <v>Not Good</v>
      </c>
      <c r="R14094" s="2">
        <f>YEAR(DmartSalesData[[#This Row],[order_date]])</f>
        <v>2023</v>
      </c>
    </row>
    <row r="14095" spans="1:18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 t="str" cm="1">
        <f t="array" ref="F14095">_xlfn.IFS(DmartSalesData[[#This Row],[sales]]&lt;2000,"LOW CATEGORY",DmartSalesData[[#This Row],[sales]]&lt;4000,"MEDIUM CATEGORY",DmartSalesData[[#This Row],[sales]]&gt;=4000,"HIGH CATEGORY")</f>
        <v>MEDIUM CATEGORY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tr">
        <f>IF(AND(DmartSalesData[[#This Row],[profit]]&gt;=500,DmartSalesData[[#This Row],[sales]]&gt;=3000),"Good","Not Good")</f>
        <v>Not Good</v>
      </c>
      <c r="R14095" s="2">
        <f>YEAR(DmartSalesData[[#This Row],[order_date]])</f>
        <v>2024</v>
      </c>
    </row>
    <row r="14096" spans="1:18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 t="str" cm="1">
        <f t="array" ref="F14096">_xlfn.IFS(DmartSalesData[[#This Row],[sales]]&lt;2000,"LOW CATEGORY",DmartSalesData[[#This Row],[sales]]&lt;4000,"MEDIUM CATEGORY",DmartSalesData[[#This Row],[sales]]&gt;=4000,"HIGH CATEGORY")</f>
        <v>LOW CATEGORY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tr">
        <f>IF(AND(DmartSalesData[[#This Row],[profit]]&gt;=500,DmartSalesData[[#This Row],[sales]]&gt;=3000),"Good","Not Good")</f>
        <v>Not Good</v>
      </c>
      <c r="R14096" s="2">
        <f>YEAR(DmartSalesData[[#This Row],[order_date]])</f>
        <v>2023</v>
      </c>
    </row>
    <row r="14097" spans="1:18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 t="str" cm="1">
        <f t="array" ref="F14097">_xlfn.IFS(DmartSalesData[[#This Row],[sales]]&lt;2000,"LOW CATEGORY",DmartSalesData[[#This Row],[sales]]&lt;4000,"MEDIUM CATEGORY",DmartSalesData[[#This Row],[sales]]&gt;=4000,"HIGH CATEGORY")</f>
        <v>MEDIUM CATEGORY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tr">
        <f>IF(AND(DmartSalesData[[#This Row],[profit]]&gt;=500,DmartSalesData[[#This Row],[sales]]&gt;=3000),"Good","Not Good")</f>
        <v>Not Good</v>
      </c>
      <c r="R14097" s="2">
        <f>YEAR(DmartSalesData[[#This Row],[order_date]])</f>
        <v>2024</v>
      </c>
    </row>
    <row r="14098" spans="1:18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 t="str" cm="1">
        <f t="array" ref="F14098">_xlfn.IFS(DmartSalesData[[#This Row],[sales]]&lt;2000,"LOW CATEGORY",DmartSalesData[[#This Row],[sales]]&lt;4000,"MEDIUM CATEGORY",DmartSalesData[[#This Row],[sales]]&gt;=4000,"HIGH CATEGORY")</f>
        <v>HIGH CATEGORY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tr">
        <f>IF(AND(DmartSalesData[[#This Row],[profit]]&gt;=500,DmartSalesData[[#This Row],[sales]]&gt;=3000),"Good","Not Good")</f>
        <v>Not Good</v>
      </c>
      <c r="R14098" s="2">
        <f>YEAR(DmartSalesData[[#This Row],[order_date]])</f>
        <v>2023</v>
      </c>
    </row>
    <row r="14099" spans="1:18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 t="str" cm="1">
        <f t="array" ref="F14099">_xlfn.IFS(DmartSalesData[[#This Row],[sales]]&lt;2000,"LOW CATEGORY",DmartSalesData[[#This Row],[sales]]&lt;4000,"MEDIUM CATEGORY",DmartSalesData[[#This Row],[sales]]&gt;=4000,"HIGH CATEGORY")</f>
        <v>MEDIUM CATEGORY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tr">
        <f>IF(AND(DmartSalesData[[#This Row],[profit]]&gt;=500,DmartSalesData[[#This Row],[sales]]&gt;=3000),"Good","Not Good")</f>
        <v>Not Good</v>
      </c>
      <c r="R14099" s="2">
        <f>YEAR(DmartSalesData[[#This Row],[order_date]])</f>
        <v>2024</v>
      </c>
    </row>
    <row r="14100" spans="1:18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 t="str" cm="1">
        <f t="array" ref="F14100">_xlfn.IFS(DmartSalesData[[#This Row],[sales]]&lt;2000,"LOW CATEGORY",DmartSalesData[[#This Row],[sales]]&lt;4000,"MEDIUM CATEGORY",DmartSalesData[[#This Row],[sales]]&gt;=4000,"HIGH CATEGORY")</f>
        <v>MEDIUM CATEGORY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tr">
        <f>IF(AND(DmartSalesData[[#This Row],[profit]]&gt;=500,DmartSalesData[[#This Row],[sales]]&gt;=3000),"Good","Not Good")</f>
        <v>Not Good</v>
      </c>
      <c r="R14100" s="2">
        <f>YEAR(DmartSalesData[[#This Row],[order_date]])</f>
        <v>2024</v>
      </c>
    </row>
    <row r="14101" spans="1:18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 t="str" cm="1">
        <f t="array" ref="F14101">_xlfn.IFS(DmartSalesData[[#This Row],[sales]]&lt;2000,"LOW CATEGORY",DmartSalesData[[#This Row],[sales]]&lt;4000,"MEDIUM CATEGORY",DmartSalesData[[#This Row],[sales]]&gt;=4000,"HIGH CATEGORY")</f>
        <v>HIGH CATEGORY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tr">
        <f>IF(AND(DmartSalesData[[#This Row],[profit]]&gt;=500,DmartSalesData[[#This Row],[sales]]&gt;=3000),"Good","Not Good")</f>
        <v>Good</v>
      </c>
      <c r="R14101" s="2">
        <f>YEAR(DmartSalesData[[#This Row],[order_date]])</f>
        <v>2023</v>
      </c>
    </row>
    <row r="14102" spans="1:18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 t="str" cm="1">
        <f t="array" ref="F14102">_xlfn.IFS(DmartSalesData[[#This Row],[sales]]&lt;2000,"LOW CATEGORY",DmartSalesData[[#This Row],[sales]]&lt;4000,"MEDIUM CATEGORY",DmartSalesData[[#This Row],[sales]]&gt;=4000,"HIGH CATEGORY")</f>
        <v>MEDIUM CATEGORY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tr">
        <f>IF(AND(DmartSalesData[[#This Row],[profit]]&gt;=500,DmartSalesData[[#This Row],[sales]]&gt;=3000),"Good","Not Good")</f>
        <v>Good</v>
      </c>
      <c r="R14102" s="2">
        <f>YEAR(DmartSalesData[[#This Row],[order_date]])</f>
        <v>2024</v>
      </c>
    </row>
    <row r="14103" spans="1:18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 t="str" cm="1">
        <f t="array" ref="F14103">_xlfn.IFS(DmartSalesData[[#This Row],[sales]]&lt;2000,"LOW CATEGORY",DmartSalesData[[#This Row],[sales]]&lt;4000,"MEDIUM CATEGORY",DmartSalesData[[#This Row],[sales]]&gt;=4000,"HIGH CATEGORY")</f>
        <v>LOW CATEGORY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tr">
        <f>IF(AND(DmartSalesData[[#This Row],[profit]]&gt;=500,DmartSalesData[[#This Row],[sales]]&gt;=3000),"Good","Not Good")</f>
        <v>Not Good</v>
      </c>
      <c r="R14103" s="2">
        <f>YEAR(DmartSalesData[[#This Row],[order_date]])</f>
        <v>2023</v>
      </c>
    </row>
    <row r="14104" spans="1:18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 t="str" cm="1">
        <f t="array" ref="F14104">_xlfn.IFS(DmartSalesData[[#This Row],[sales]]&lt;2000,"LOW CATEGORY",DmartSalesData[[#This Row],[sales]]&lt;4000,"MEDIUM CATEGORY",DmartSalesData[[#This Row],[sales]]&gt;=4000,"HIGH CATEGORY")</f>
        <v>LOW CATEGORY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tr">
        <f>IF(AND(DmartSalesData[[#This Row],[profit]]&gt;=500,DmartSalesData[[#This Row],[sales]]&gt;=3000),"Good","Not Good")</f>
        <v>Not Good</v>
      </c>
      <c r="R14104" s="2">
        <f>YEAR(DmartSalesData[[#This Row],[order_date]])</f>
        <v>2024</v>
      </c>
    </row>
    <row r="14105" spans="1:18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 t="str" cm="1">
        <f t="array" ref="F14105">_xlfn.IFS(DmartSalesData[[#This Row],[sales]]&lt;2000,"LOW CATEGORY",DmartSalesData[[#This Row],[sales]]&lt;4000,"MEDIUM CATEGORY",DmartSalesData[[#This Row],[sales]]&gt;=4000,"HIGH CATEGORY")</f>
        <v>MEDIUM CATEGORY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tr">
        <f>IF(AND(DmartSalesData[[#This Row],[profit]]&gt;=500,DmartSalesData[[#This Row],[sales]]&gt;=3000),"Good","Not Good")</f>
        <v>Not Good</v>
      </c>
      <c r="R14105" s="2">
        <f>YEAR(DmartSalesData[[#This Row],[order_date]])</f>
        <v>2024</v>
      </c>
    </row>
    <row r="14106" spans="1:18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 t="str" cm="1">
        <f t="array" ref="F14106">_xlfn.IFS(DmartSalesData[[#This Row],[sales]]&lt;2000,"LOW CATEGORY",DmartSalesData[[#This Row],[sales]]&lt;4000,"MEDIUM CATEGORY",DmartSalesData[[#This Row],[sales]]&gt;=4000,"HIGH CATEGORY")</f>
        <v>LOW CATEGORY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tr">
        <f>IF(AND(DmartSalesData[[#This Row],[profit]]&gt;=500,DmartSalesData[[#This Row],[sales]]&gt;=3000),"Good","Not Good")</f>
        <v>Not Good</v>
      </c>
      <c r="R14106" s="2">
        <f>YEAR(DmartSalesData[[#This Row],[order_date]])</f>
        <v>2024</v>
      </c>
    </row>
    <row r="14107" spans="1:18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 t="str" cm="1">
        <f t="array" ref="F14107">_xlfn.IFS(DmartSalesData[[#This Row],[sales]]&lt;2000,"LOW CATEGORY",DmartSalesData[[#This Row],[sales]]&lt;4000,"MEDIUM CATEGORY",DmartSalesData[[#This Row],[sales]]&gt;=4000,"HIGH CATEGORY")</f>
        <v>HIGH CATEGORY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tr">
        <f>IF(AND(DmartSalesData[[#This Row],[profit]]&gt;=500,DmartSalesData[[#This Row],[sales]]&gt;=3000),"Good","Not Good")</f>
        <v>Not Good</v>
      </c>
      <c r="R14107" s="2">
        <f>YEAR(DmartSalesData[[#This Row],[order_date]])</f>
        <v>2023</v>
      </c>
    </row>
    <row r="14108" spans="1:18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 t="str" cm="1">
        <f t="array" ref="F14108">_xlfn.IFS(DmartSalesData[[#This Row],[sales]]&lt;2000,"LOW CATEGORY",DmartSalesData[[#This Row],[sales]]&lt;4000,"MEDIUM CATEGORY",DmartSalesData[[#This Row],[sales]]&gt;=4000,"HIGH CATEGORY")</f>
        <v>HIGH CATEGORY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tr">
        <f>IF(AND(DmartSalesData[[#This Row],[profit]]&gt;=500,DmartSalesData[[#This Row],[sales]]&gt;=3000),"Good","Not Good")</f>
        <v>Good</v>
      </c>
      <c r="R14108" s="2">
        <f>YEAR(DmartSalesData[[#This Row],[order_date]])</f>
        <v>2023</v>
      </c>
    </row>
    <row r="14109" spans="1:18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 t="str" cm="1">
        <f t="array" ref="F14109">_xlfn.IFS(DmartSalesData[[#This Row],[sales]]&lt;2000,"LOW CATEGORY",DmartSalesData[[#This Row],[sales]]&lt;4000,"MEDIUM CATEGORY",DmartSalesData[[#This Row],[sales]]&gt;=4000,"HIGH CATEGORY")</f>
        <v>LOW CATEGORY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tr">
        <f>IF(AND(DmartSalesData[[#This Row],[profit]]&gt;=500,DmartSalesData[[#This Row],[sales]]&gt;=3000),"Good","Not Good")</f>
        <v>Not Good</v>
      </c>
      <c r="R14109" s="2">
        <f>YEAR(DmartSalesData[[#This Row],[order_date]])</f>
        <v>2023</v>
      </c>
    </row>
    <row r="14110" spans="1:18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 t="str" cm="1">
        <f t="array" ref="F14110">_xlfn.IFS(DmartSalesData[[#This Row],[sales]]&lt;2000,"LOW CATEGORY",DmartSalesData[[#This Row],[sales]]&lt;4000,"MEDIUM CATEGORY",DmartSalesData[[#This Row],[sales]]&gt;=4000,"HIGH CATEGORY")</f>
        <v>MEDIUM CATEGORY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tr">
        <f>IF(AND(DmartSalesData[[#This Row],[profit]]&gt;=500,DmartSalesData[[#This Row],[sales]]&gt;=3000),"Good","Not Good")</f>
        <v>Not Good</v>
      </c>
      <c r="R14110" s="2">
        <f>YEAR(DmartSalesData[[#This Row],[order_date]])</f>
        <v>2023</v>
      </c>
    </row>
    <row r="14111" spans="1:18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 t="str" cm="1">
        <f t="array" ref="F14111">_xlfn.IFS(DmartSalesData[[#This Row],[sales]]&lt;2000,"LOW CATEGORY",DmartSalesData[[#This Row],[sales]]&lt;4000,"MEDIUM CATEGORY",DmartSalesData[[#This Row],[sales]]&gt;=4000,"HIGH CATEGORY")</f>
        <v>MEDIUM CATEGORY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tr">
        <f>IF(AND(DmartSalesData[[#This Row],[profit]]&gt;=500,DmartSalesData[[#This Row],[sales]]&gt;=3000),"Good","Not Good")</f>
        <v>Not Good</v>
      </c>
      <c r="R14111" s="2">
        <f>YEAR(DmartSalesData[[#This Row],[order_date]])</f>
        <v>2024</v>
      </c>
    </row>
    <row r="14112" spans="1:18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 t="str" cm="1">
        <f t="array" ref="F14112">_xlfn.IFS(DmartSalesData[[#This Row],[sales]]&lt;2000,"LOW CATEGORY",DmartSalesData[[#This Row],[sales]]&lt;4000,"MEDIUM CATEGORY",DmartSalesData[[#This Row],[sales]]&gt;=4000,"HIGH CATEGORY")</f>
        <v>MEDIUM CATEGORY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tr">
        <f>IF(AND(DmartSalesData[[#This Row],[profit]]&gt;=500,DmartSalesData[[#This Row],[sales]]&gt;=3000),"Good","Not Good")</f>
        <v>Not Good</v>
      </c>
      <c r="R14112" s="2">
        <f>YEAR(DmartSalesData[[#This Row],[order_date]])</f>
        <v>2024</v>
      </c>
    </row>
    <row r="14113" spans="1:18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 t="str" cm="1">
        <f t="array" ref="F14113">_xlfn.IFS(DmartSalesData[[#This Row],[sales]]&lt;2000,"LOW CATEGORY",DmartSalesData[[#This Row],[sales]]&lt;4000,"MEDIUM CATEGORY",DmartSalesData[[#This Row],[sales]]&gt;=4000,"HIGH CATEGORY")</f>
        <v>MEDIUM CATEGORY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tr">
        <f>IF(AND(DmartSalesData[[#This Row],[profit]]&gt;=500,DmartSalesData[[#This Row],[sales]]&gt;=3000),"Good","Not Good")</f>
        <v>Good</v>
      </c>
      <c r="R14113" s="2">
        <f>YEAR(DmartSalesData[[#This Row],[order_date]])</f>
        <v>2023</v>
      </c>
    </row>
    <row r="14114" spans="1:18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 t="str" cm="1">
        <f t="array" ref="F14114">_xlfn.IFS(DmartSalesData[[#This Row],[sales]]&lt;2000,"LOW CATEGORY",DmartSalesData[[#This Row],[sales]]&lt;4000,"MEDIUM CATEGORY",DmartSalesData[[#This Row],[sales]]&gt;=4000,"HIGH CATEGORY")</f>
        <v>MEDIUM CATEGORY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tr">
        <f>IF(AND(DmartSalesData[[#This Row],[profit]]&gt;=500,DmartSalesData[[#This Row],[sales]]&gt;=3000),"Good","Not Good")</f>
        <v>Not Good</v>
      </c>
      <c r="R14114" s="2">
        <f>YEAR(DmartSalesData[[#This Row],[order_date]])</f>
        <v>2023</v>
      </c>
    </row>
    <row r="14115" spans="1:18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 t="str" cm="1">
        <f t="array" ref="F14115">_xlfn.IFS(DmartSalesData[[#This Row],[sales]]&lt;2000,"LOW CATEGORY",DmartSalesData[[#This Row],[sales]]&lt;4000,"MEDIUM CATEGORY",DmartSalesData[[#This Row],[sales]]&gt;=4000,"HIGH CATEGORY")</f>
        <v>MEDIUM CATEGORY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tr">
        <f>IF(AND(DmartSalesData[[#This Row],[profit]]&gt;=500,DmartSalesData[[#This Row],[sales]]&gt;=3000),"Good","Not Good")</f>
        <v>Not Good</v>
      </c>
      <c r="R14115" s="2">
        <f>YEAR(DmartSalesData[[#This Row],[order_date]])</f>
        <v>2023</v>
      </c>
    </row>
    <row r="14116" spans="1:18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 t="str" cm="1">
        <f t="array" ref="F14116">_xlfn.IFS(DmartSalesData[[#This Row],[sales]]&lt;2000,"LOW CATEGORY",DmartSalesData[[#This Row],[sales]]&lt;4000,"MEDIUM CATEGORY",DmartSalesData[[#This Row],[sales]]&gt;=4000,"HIGH CATEGORY")</f>
        <v>LOW CATEGORY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tr">
        <f>IF(AND(DmartSalesData[[#This Row],[profit]]&gt;=500,DmartSalesData[[#This Row],[sales]]&gt;=3000),"Good","Not Good")</f>
        <v>Not Good</v>
      </c>
      <c r="R14116" s="2">
        <f>YEAR(DmartSalesData[[#This Row],[order_date]])</f>
        <v>2024</v>
      </c>
    </row>
    <row r="14117" spans="1:18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 t="str" cm="1">
        <f t="array" ref="F14117">_xlfn.IFS(DmartSalesData[[#This Row],[sales]]&lt;2000,"LOW CATEGORY",DmartSalesData[[#This Row],[sales]]&lt;4000,"MEDIUM CATEGORY",DmartSalesData[[#This Row],[sales]]&gt;=4000,"HIGH CATEGORY")</f>
        <v>MEDIUM CATEGORY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tr">
        <f>IF(AND(DmartSalesData[[#This Row],[profit]]&gt;=500,DmartSalesData[[#This Row],[sales]]&gt;=3000),"Good","Not Good")</f>
        <v>Not Good</v>
      </c>
      <c r="R14117" s="2">
        <f>YEAR(DmartSalesData[[#This Row],[order_date]])</f>
        <v>2023</v>
      </c>
    </row>
    <row r="14118" spans="1:18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 t="str" cm="1">
        <f t="array" ref="F14118">_xlfn.IFS(DmartSalesData[[#This Row],[sales]]&lt;2000,"LOW CATEGORY",DmartSalesData[[#This Row],[sales]]&lt;4000,"MEDIUM CATEGORY",DmartSalesData[[#This Row],[sales]]&gt;=4000,"HIGH CATEGORY")</f>
        <v>LOW CATEGORY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tr">
        <f>IF(AND(DmartSalesData[[#This Row],[profit]]&gt;=500,DmartSalesData[[#This Row],[sales]]&gt;=3000),"Good","Not Good")</f>
        <v>Not Good</v>
      </c>
      <c r="R14118" s="2">
        <f>YEAR(DmartSalesData[[#This Row],[order_date]])</f>
        <v>2023</v>
      </c>
    </row>
    <row r="14119" spans="1:18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 t="str" cm="1">
        <f t="array" ref="F14119">_xlfn.IFS(DmartSalesData[[#This Row],[sales]]&lt;2000,"LOW CATEGORY",DmartSalesData[[#This Row],[sales]]&lt;4000,"MEDIUM CATEGORY",DmartSalesData[[#This Row],[sales]]&gt;=4000,"HIGH CATEGORY")</f>
        <v>MEDIUM CATEGORY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tr">
        <f>IF(AND(DmartSalesData[[#This Row],[profit]]&gt;=500,DmartSalesData[[#This Row],[sales]]&gt;=3000),"Good","Not Good")</f>
        <v>Not Good</v>
      </c>
      <c r="R14119" s="2">
        <f>YEAR(DmartSalesData[[#This Row],[order_date]])</f>
        <v>2023</v>
      </c>
    </row>
    <row r="14120" spans="1:18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 t="str" cm="1">
        <f t="array" ref="F14120">_xlfn.IFS(DmartSalesData[[#This Row],[sales]]&lt;2000,"LOW CATEGORY",DmartSalesData[[#This Row],[sales]]&lt;4000,"MEDIUM CATEGORY",DmartSalesData[[#This Row],[sales]]&gt;=4000,"HIGH CATEGORY")</f>
        <v>LOW CATEGORY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tr">
        <f>IF(AND(DmartSalesData[[#This Row],[profit]]&gt;=500,DmartSalesData[[#This Row],[sales]]&gt;=3000),"Good","Not Good")</f>
        <v>Not Good</v>
      </c>
      <c r="R14120" s="2">
        <f>YEAR(DmartSalesData[[#This Row],[order_date]])</f>
        <v>2023</v>
      </c>
    </row>
    <row r="14121" spans="1:18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 t="str" cm="1">
        <f t="array" ref="F14121">_xlfn.IFS(DmartSalesData[[#This Row],[sales]]&lt;2000,"LOW CATEGORY",DmartSalesData[[#This Row],[sales]]&lt;4000,"MEDIUM CATEGORY",DmartSalesData[[#This Row],[sales]]&gt;=4000,"HIGH CATEGORY")</f>
        <v>MEDIUM CATEGORY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tr">
        <f>IF(AND(DmartSalesData[[#This Row],[profit]]&gt;=500,DmartSalesData[[#This Row],[sales]]&gt;=3000),"Good","Not Good")</f>
        <v>Good</v>
      </c>
      <c r="R14121" s="2">
        <f>YEAR(DmartSalesData[[#This Row],[order_date]])</f>
        <v>2023</v>
      </c>
    </row>
    <row r="14122" spans="1:18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 t="str" cm="1">
        <f t="array" ref="F14122">_xlfn.IFS(DmartSalesData[[#This Row],[sales]]&lt;2000,"LOW CATEGORY",DmartSalesData[[#This Row],[sales]]&lt;4000,"MEDIUM CATEGORY",DmartSalesData[[#This Row],[sales]]&gt;=4000,"HIGH CATEGORY")</f>
        <v>LOW CATEGORY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tr">
        <f>IF(AND(DmartSalesData[[#This Row],[profit]]&gt;=500,DmartSalesData[[#This Row],[sales]]&gt;=3000),"Good","Not Good")</f>
        <v>Not Good</v>
      </c>
      <c r="R14122" s="2">
        <f>YEAR(DmartSalesData[[#This Row],[order_date]])</f>
        <v>2023</v>
      </c>
    </row>
    <row r="14123" spans="1:18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 t="str" cm="1">
        <f t="array" ref="F14123">_xlfn.IFS(DmartSalesData[[#This Row],[sales]]&lt;2000,"LOW CATEGORY",DmartSalesData[[#This Row],[sales]]&lt;4000,"MEDIUM CATEGORY",DmartSalesData[[#This Row],[sales]]&gt;=4000,"HIGH CATEGORY")</f>
        <v>LOW CATEGORY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tr">
        <f>IF(AND(DmartSalesData[[#This Row],[profit]]&gt;=500,DmartSalesData[[#This Row],[sales]]&gt;=3000),"Good","Not Good")</f>
        <v>Not Good</v>
      </c>
      <c r="R14123" s="2">
        <f>YEAR(DmartSalesData[[#This Row],[order_date]])</f>
        <v>2024</v>
      </c>
    </row>
    <row r="14124" spans="1:18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 t="str" cm="1">
        <f t="array" ref="F14124">_xlfn.IFS(DmartSalesData[[#This Row],[sales]]&lt;2000,"LOW CATEGORY",DmartSalesData[[#This Row],[sales]]&lt;4000,"MEDIUM CATEGORY",DmartSalesData[[#This Row],[sales]]&gt;=4000,"HIGH CATEGORY")</f>
        <v>LOW CATEGORY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tr">
        <f>IF(AND(DmartSalesData[[#This Row],[profit]]&gt;=500,DmartSalesData[[#This Row],[sales]]&gt;=3000),"Good","Not Good")</f>
        <v>Not Good</v>
      </c>
      <c r="R14124" s="2">
        <f>YEAR(DmartSalesData[[#This Row],[order_date]])</f>
        <v>2024</v>
      </c>
    </row>
    <row r="14125" spans="1:18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 t="str" cm="1">
        <f t="array" ref="F14125">_xlfn.IFS(DmartSalesData[[#This Row],[sales]]&lt;2000,"LOW CATEGORY",DmartSalesData[[#This Row],[sales]]&lt;4000,"MEDIUM CATEGORY",DmartSalesData[[#This Row],[sales]]&gt;=4000,"HIGH CATEGORY")</f>
        <v>HIGH CATEGORY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tr">
        <f>IF(AND(DmartSalesData[[#This Row],[profit]]&gt;=500,DmartSalesData[[#This Row],[sales]]&gt;=3000),"Good","Not Good")</f>
        <v>Not Good</v>
      </c>
      <c r="R14125" s="2">
        <f>YEAR(DmartSalesData[[#This Row],[order_date]])</f>
        <v>2023</v>
      </c>
    </row>
    <row r="14126" spans="1:18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 t="str" cm="1">
        <f t="array" ref="F14126">_xlfn.IFS(DmartSalesData[[#This Row],[sales]]&lt;2000,"LOW CATEGORY",DmartSalesData[[#This Row],[sales]]&lt;4000,"MEDIUM CATEGORY",DmartSalesData[[#This Row],[sales]]&gt;=4000,"HIGH CATEGORY")</f>
        <v>LOW CATEGORY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tr">
        <f>IF(AND(DmartSalesData[[#This Row],[profit]]&gt;=500,DmartSalesData[[#This Row],[sales]]&gt;=3000),"Good","Not Good")</f>
        <v>Not Good</v>
      </c>
      <c r="R14126" s="2">
        <f>YEAR(DmartSalesData[[#This Row],[order_date]])</f>
        <v>2024</v>
      </c>
    </row>
    <row r="14127" spans="1:18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 t="str" cm="1">
        <f t="array" ref="F14127">_xlfn.IFS(DmartSalesData[[#This Row],[sales]]&lt;2000,"LOW CATEGORY",DmartSalesData[[#This Row],[sales]]&lt;4000,"MEDIUM CATEGORY",DmartSalesData[[#This Row],[sales]]&gt;=4000,"HIGH CATEGORY")</f>
        <v>MEDIUM CATEGORY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tr">
        <f>IF(AND(DmartSalesData[[#This Row],[profit]]&gt;=500,DmartSalesData[[#This Row],[sales]]&gt;=3000),"Good","Not Good")</f>
        <v>Not Good</v>
      </c>
      <c r="R14127" s="2">
        <f>YEAR(DmartSalesData[[#This Row],[order_date]])</f>
        <v>2024</v>
      </c>
    </row>
    <row r="14128" spans="1:18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 t="str" cm="1">
        <f t="array" ref="F14128">_xlfn.IFS(DmartSalesData[[#This Row],[sales]]&lt;2000,"LOW CATEGORY",DmartSalesData[[#This Row],[sales]]&lt;4000,"MEDIUM CATEGORY",DmartSalesData[[#This Row],[sales]]&gt;=4000,"HIGH CATEGORY")</f>
        <v>LOW CATEGORY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tr">
        <f>IF(AND(DmartSalesData[[#This Row],[profit]]&gt;=500,DmartSalesData[[#This Row],[sales]]&gt;=3000),"Good","Not Good")</f>
        <v>Not Good</v>
      </c>
      <c r="R14128" s="2">
        <f>YEAR(DmartSalesData[[#This Row],[order_date]])</f>
        <v>2024</v>
      </c>
    </row>
    <row r="14129" spans="1:18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 t="str" cm="1">
        <f t="array" ref="F14129">_xlfn.IFS(DmartSalesData[[#This Row],[sales]]&lt;2000,"LOW CATEGORY",DmartSalesData[[#This Row],[sales]]&lt;4000,"MEDIUM CATEGORY",DmartSalesData[[#This Row],[sales]]&gt;=4000,"HIGH CATEGORY")</f>
        <v>MEDIUM CATEGORY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tr">
        <f>IF(AND(DmartSalesData[[#This Row],[profit]]&gt;=500,DmartSalesData[[#This Row],[sales]]&gt;=3000),"Good","Not Good")</f>
        <v>Good</v>
      </c>
      <c r="R14129" s="2">
        <f>YEAR(DmartSalesData[[#This Row],[order_date]])</f>
        <v>2023</v>
      </c>
    </row>
    <row r="14130" spans="1:18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 t="str" cm="1">
        <f t="array" ref="F14130">_xlfn.IFS(DmartSalesData[[#This Row],[sales]]&lt;2000,"LOW CATEGORY",DmartSalesData[[#This Row],[sales]]&lt;4000,"MEDIUM CATEGORY",DmartSalesData[[#This Row],[sales]]&gt;=4000,"HIGH CATEGORY")</f>
        <v>MEDIUM CATEGORY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tr">
        <f>IF(AND(DmartSalesData[[#This Row],[profit]]&gt;=500,DmartSalesData[[#This Row],[sales]]&gt;=3000),"Good","Not Good")</f>
        <v>Not Good</v>
      </c>
      <c r="R14130" s="2">
        <f>YEAR(DmartSalesData[[#This Row],[order_date]])</f>
        <v>2023</v>
      </c>
    </row>
    <row r="14131" spans="1:18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 t="str" cm="1">
        <f t="array" ref="F14131">_xlfn.IFS(DmartSalesData[[#This Row],[sales]]&lt;2000,"LOW CATEGORY",DmartSalesData[[#This Row],[sales]]&lt;4000,"MEDIUM CATEGORY",DmartSalesData[[#This Row],[sales]]&gt;=4000,"HIGH CATEGORY")</f>
        <v>LOW CATEGORY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tr">
        <f>IF(AND(DmartSalesData[[#This Row],[profit]]&gt;=500,DmartSalesData[[#This Row],[sales]]&gt;=3000),"Good","Not Good")</f>
        <v>Not Good</v>
      </c>
      <c r="R14131" s="2">
        <f>YEAR(DmartSalesData[[#This Row],[order_date]])</f>
        <v>2024</v>
      </c>
    </row>
    <row r="14132" spans="1:18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 t="str" cm="1">
        <f t="array" ref="F14132">_xlfn.IFS(DmartSalesData[[#This Row],[sales]]&lt;2000,"LOW CATEGORY",DmartSalesData[[#This Row],[sales]]&lt;4000,"MEDIUM CATEGORY",DmartSalesData[[#This Row],[sales]]&gt;=4000,"HIGH CATEGORY")</f>
        <v>LOW CATEGORY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tr">
        <f>IF(AND(DmartSalesData[[#This Row],[profit]]&gt;=500,DmartSalesData[[#This Row],[sales]]&gt;=3000),"Good","Not Good")</f>
        <v>Not Good</v>
      </c>
      <c r="R14132" s="2">
        <f>YEAR(DmartSalesData[[#This Row],[order_date]])</f>
        <v>2024</v>
      </c>
    </row>
    <row r="14133" spans="1:18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 t="str" cm="1">
        <f t="array" ref="F14133">_xlfn.IFS(DmartSalesData[[#This Row],[sales]]&lt;2000,"LOW CATEGORY",DmartSalesData[[#This Row],[sales]]&lt;4000,"MEDIUM CATEGORY",DmartSalesData[[#This Row],[sales]]&gt;=4000,"HIGH CATEGORY")</f>
        <v>LOW CATEGORY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tr">
        <f>IF(AND(DmartSalesData[[#This Row],[profit]]&gt;=500,DmartSalesData[[#This Row],[sales]]&gt;=3000),"Good","Not Good")</f>
        <v>Not Good</v>
      </c>
      <c r="R14133" s="2">
        <f>YEAR(DmartSalesData[[#This Row],[order_date]])</f>
        <v>2023</v>
      </c>
    </row>
    <row r="14134" spans="1:18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 t="str" cm="1">
        <f t="array" ref="F14134">_xlfn.IFS(DmartSalesData[[#This Row],[sales]]&lt;2000,"LOW CATEGORY",DmartSalesData[[#This Row],[sales]]&lt;4000,"MEDIUM CATEGORY",DmartSalesData[[#This Row],[sales]]&gt;=4000,"HIGH CATEGORY")</f>
        <v>MEDIUM CATEGORY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tr">
        <f>IF(AND(DmartSalesData[[#This Row],[profit]]&gt;=500,DmartSalesData[[#This Row],[sales]]&gt;=3000),"Good","Not Good")</f>
        <v>Good</v>
      </c>
      <c r="R14134" s="2">
        <f>YEAR(DmartSalesData[[#This Row],[order_date]])</f>
        <v>2024</v>
      </c>
    </row>
    <row r="14135" spans="1:18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 t="str" cm="1">
        <f t="array" ref="F14135">_xlfn.IFS(DmartSalesData[[#This Row],[sales]]&lt;2000,"LOW CATEGORY",DmartSalesData[[#This Row],[sales]]&lt;4000,"MEDIUM CATEGORY",DmartSalesData[[#This Row],[sales]]&gt;=4000,"HIGH CATEGORY")</f>
        <v>LOW CATEGORY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tr">
        <f>IF(AND(DmartSalesData[[#This Row],[profit]]&gt;=500,DmartSalesData[[#This Row],[sales]]&gt;=3000),"Good","Not Good")</f>
        <v>Not Good</v>
      </c>
      <c r="R14135" s="2">
        <f>YEAR(DmartSalesData[[#This Row],[order_date]])</f>
        <v>2023</v>
      </c>
    </row>
    <row r="14136" spans="1:18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 t="str" cm="1">
        <f t="array" ref="F14136">_xlfn.IFS(DmartSalesData[[#This Row],[sales]]&lt;2000,"LOW CATEGORY",DmartSalesData[[#This Row],[sales]]&lt;4000,"MEDIUM CATEGORY",DmartSalesData[[#This Row],[sales]]&gt;=4000,"HIGH CATEGORY")</f>
        <v>MEDIUM CATEGORY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tr">
        <f>IF(AND(DmartSalesData[[#This Row],[profit]]&gt;=500,DmartSalesData[[#This Row],[sales]]&gt;=3000),"Good","Not Good")</f>
        <v>Not Good</v>
      </c>
      <c r="R14136" s="2">
        <f>YEAR(DmartSalesData[[#This Row],[order_date]])</f>
        <v>2023</v>
      </c>
    </row>
    <row r="14137" spans="1:18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 t="str" cm="1">
        <f t="array" ref="F14137">_xlfn.IFS(DmartSalesData[[#This Row],[sales]]&lt;2000,"LOW CATEGORY",DmartSalesData[[#This Row],[sales]]&lt;4000,"MEDIUM CATEGORY",DmartSalesData[[#This Row],[sales]]&gt;=4000,"HIGH CATEGORY")</f>
        <v>LOW CATEGORY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tr">
        <f>IF(AND(DmartSalesData[[#This Row],[profit]]&gt;=500,DmartSalesData[[#This Row],[sales]]&gt;=3000),"Good","Not Good")</f>
        <v>Not Good</v>
      </c>
      <c r="R14137" s="2">
        <f>YEAR(DmartSalesData[[#This Row],[order_date]])</f>
        <v>2024</v>
      </c>
    </row>
    <row r="14138" spans="1:18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 t="str" cm="1">
        <f t="array" ref="F14138">_xlfn.IFS(DmartSalesData[[#This Row],[sales]]&lt;2000,"LOW CATEGORY",DmartSalesData[[#This Row],[sales]]&lt;4000,"MEDIUM CATEGORY",DmartSalesData[[#This Row],[sales]]&gt;=4000,"HIGH CATEGORY")</f>
        <v>MEDIUM CATEGORY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tr">
        <f>IF(AND(DmartSalesData[[#This Row],[profit]]&gt;=500,DmartSalesData[[#This Row],[sales]]&gt;=3000),"Good","Not Good")</f>
        <v>Not Good</v>
      </c>
      <c r="R14138" s="2">
        <f>YEAR(DmartSalesData[[#This Row],[order_date]])</f>
        <v>2024</v>
      </c>
    </row>
    <row r="14139" spans="1:18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 t="str" cm="1">
        <f t="array" ref="F14139">_xlfn.IFS(DmartSalesData[[#This Row],[sales]]&lt;2000,"LOW CATEGORY",DmartSalesData[[#This Row],[sales]]&lt;4000,"MEDIUM CATEGORY",DmartSalesData[[#This Row],[sales]]&gt;=4000,"HIGH CATEGORY")</f>
        <v>MEDIUM CATEGORY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tr">
        <f>IF(AND(DmartSalesData[[#This Row],[profit]]&gt;=500,DmartSalesData[[#This Row],[sales]]&gt;=3000),"Good","Not Good")</f>
        <v>Good</v>
      </c>
      <c r="R14139" s="2">
        <f>YEAR(DmartSalesData[[#This Row],[order_date]])</f>
        <v>2023</v>
      </c>
    </row>
    <row r="14140" spans="1:18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 t="str" cm="1">
        <f t="array" ref="F14140">_xlfn.IFS(DmartSalesData[[#This Row],[sales]]&lt;2000,"LOW CATEGORY",DmartSalesData[[#This Row],[sales]]&lt;4000,"MEDIUM CATEGORY",DmartSalesData[[#This Row],[sales]]&gt;=4000,"HIGH CATEGORY")</f>
        <v>LOW CATEGORY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tr">
        <f>IF(AND(DmartSalesData[[#This Row],[profit]]&gt;=500,DmartSalesData[[#This Row],[sales]]&gt;=3000),"Good","Not Good")</f>
        <v>Not Good</v>
      </c>
      <c r="R14140" s="2">
        <f>YEAR(DmartSalesData[[#This Row],[order_date]])</f>
        <v>2024</v>
      </c>
    </row>
    <row r="14141" spans="1:18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 t="str" cm="1">
        <f t="array" ref="F14141">_xlfn.IFS(DmartSalesData[[#This Row],[sales]]&lt;2000,"LOW CATEGORY",DmartSalesData[[#This Row],[sales]]&lt;4000,"MEDIUM CATEGORY",DmartSalesData[[#This Row],[sales]]&gt;=4000,"HIGH CATEGORY")</f>
        <v>HIGH CATEGORY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tr">
        <f>IF(AND(DmartSalesData[[#This Row],[profit]]&gt;=500,DmartSalesData[[#This Row],[sales]]&gt;=3000),"Good","Not Good")</f>
        <v>Not Good</v>
      </c>
      <c r="R14141" s="2">
        <f>YEAR(DmartSalesData[[#This Row],[order_date]])</f>
        <v>2024</v>
      </c>
    </row>
    <row r="14142" spans="1:18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 t="str" cm="1">
        <f t="array" ref="F14142">_xlfn.IFS(DmartSalesData[[#This Row],[sales]]&lt;2000,"LOW CATEGORY",DmartSalesData[[#This Row],[sales]]&lt;4000,"MEDIUM CATEGORY",DmartSalesData[[#This Row],[sales]]&gt;=4000,"HIGH CATEGORY")</f>
        <v>HIGH CATEGORY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tr">
        <f>IF(AND(DmartSalesData[[#This Row],[profit]]&gt;=500,DmartSalesData[[#This Row],[sales]]&gt;=3000),"Good","Not Good")</f>
        <v>Good</v>
      </c>
      <c r="R14142" s="2">
        <f>YEAR(DmartSalesData[[#This Row],[order_date]])</f>
        <v>2024</v>
      </c>
    </row>
    <row r="14143" spans="1:18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 t="str" cm="1">
        <f t="array" ref="F14143">_xlfn.IFS(DmartSalesData[[#This Row],[sales]]&lt;2000,"LOW CATEGORY",DmartSalesData[[#This Row],[sales]]&lt;4000,"MEDIUM CATEGORY",DmartSalesData[[#This Row],[sales]]&gt;=4000,"HIGH CATEGORY")</f>
        <v>LOW CATEGORY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tr">
        <f>IF(AND(DmartSalesData[[#This Row],[profit]]&gt;=500,DmartSalesData[[#This Row],[sales]]&gt;=3000),"Good","Not Good")</f>
        <v>Not Good</v>
      </c>
      <c r="R14143" s="2">
        <f>YEAR(DmartSalesData[[#This Row],[order_date]])</f>
        <v>2024</v>
      </c>
    </row>
    <row r="14144" spans="1:18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 t="str" cm="1">
        <f t="array" ref="F14144">_xlfn.IFS(DmartSalesData[[#This Row],[sales]]&lt;2000,"LOW CATEGORY",DmartSalesData[[#This Row],[sales]]&lt;4000,"MEDIUM CATEGORY",DmartSalesData[[#This Row],[sales]]&gt;=4000,"HIGH CATEGORY")</f>
        <v>MEDIUM CATEGORY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tr">
        <f>IF(AND(DmartSalesData[[#This Row],[profit]]&gt;=500,DmartSalesData[[#This Row],[sales]]&gt;=3000),"Good","Not Good")</f>
        <v>Good</v>
      </c>
      <c r="R14144" s="2">
        <f>YEAR(DmartSalesData[[#This Row],[order_date]])</f>
        <v>2023</v>
      </c>
    </row>
    <row r="14145" spans="1:18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 t="str" cm="1">
        <f t="array" ref="F14145">_xlfn.IFS(DmartSalesData[[#This Row],[sales]]&lt;2000,"LOW CATEGORY",DmartSalesData[[#This Row],[sales]]&lt;4000,"MEDIUM CATEGORY",DmartSalesData[[#This Row],[sales]]&gt;=4000,"HIGH CATEGORY")</f>
        <v>LOW CATEGORY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tr">
        <f>IF(AND(DmartSalesData[[#This Row],[profit]]&gt;=500,DmartSalesData[[#This Row],[sales]]&gt;=3000),"Good","Not Good")</f>
        <v>Not Good</v>
      </c>
      <c r="R14145" s="2">
        <f>YEAR(DmartSalesData[[#This Row],[order_date]])</f>
        <v>2024</v>
      </c>
    </row>
    <row r="14146" spans="1:18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 t="str" cm="1">
        <f t="array" ref="F14146">_xlfn.IFS(DmartSalesData[[#This Row],[sales]]&lt;2000,"LOW CATEGORY",DmartSalesData[[#This Row],[sales]]&lt;4000,"MEDIUM CATEGORY",DmartSalesData[[#This Row],[sales]]&gt;=4000,"HIGH CATEGORY")</f>
        <v>MEDIUM CATEGORY</v>
      </c>
      <c r="G14146" s="2">
        <v>0.31</v>
      </c>
      <c r="H14146" s="2">
        <f t="shared" ref="H14146:H14209" si="442">E14146*G14146</f>
        <v>1058.9444999999998</v>
      </c>
      <c r="I14146" s="2">
        <f t="shared" ref="I14146:I14209" si="443">E14146-H14146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tr">
        <f>IF(AND(DmartSalesData[[#This Row],[profit]]&gt;=500,DmartSalesData[[#This Row],[sales]]&gt;=3000),"Good","Not Good")</f>
        <v>Good</v>
      </c>
      <c r="R14146" s="2">
        <f>YEAR(DmartSalesData[[#This Row],[order_date]])</f>
        <v>2023</v>
      </c>
    </row>
    <row r="14147" spans="1:18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 t="str" cm="1">
        <f t="array" ref="F14147">_xlfn.IFS(DmartSalesData[[#This Row],[sales]]&lt;2000,"LOW CATEGORY",DmartSalesData[[#This Row],[sales]]&lt;4000,"MEDIUM CATEGORY",DmartSalesData[[#This Row],[sales]]&gt;=4000,"HIGH CATEGORY")</f>
        <v>LOW CATEGORY</v>
      </c>
      <c r="G14147" s="2">
        <v>0.41</v>
      </c>
      <c r="H14147" s="2">
        <f t="shared" si="442"/>
        <v>657.11519999999996</v>
      </c>
      <c r="I14147" s="2">
        <f t="shared" si="443"/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tr">
        <f>IF(AND(DmartSalesData[[#This Row],[profit]]&gt;=500,DmartSalesData[[#This Row],[sales]]&gt;=3000),"Good","Not Good")</f>
        <v>Not Good</v>
      </c>
      <c r="R14147" s="2">
        <f>YEAR(DmartSalesData[[#This Row],[order_date]])</f>
        <v>2023</v>
      </c>
    </row>
    <row r="14148" spans="1:18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 t="str" cm="1">
        <f t="array" ref="F14148">_xlfn.IFS(DmartSalesData[[#This Row],[sales]]&lt;2000,"LOW CATEGORY",DmartSalesData[[#This Row],[sales]]&lt;4000,"MEDIUM CATEGORY",DmartSalesData[[#This Row],[sales]]&gt;=4000,"HIGH CATEGORY")</f>
        <v>HIGH CATEGORY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tr">
        <f>IF(AND(DmartSalesData[[#This Row],[profit]]&gt;=500,DmartSalesData[[#This Row],[sales]]&gt;=3000),"Good","Not Good")</f>
        <v>Good</v>
      </c>
      <c r="R14148" s="2">
        <f>YEAR(DmartSalesData[[#This Row],[order_date]])</f>
        <v>2024</v>
      </c>
    </row>
    <row r="14149" spans="1:18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 t="str" cm="1">
        <f t="array" ref="F14149">_xlfn.IFS(DmartSalesData[[#This Row],[sales]]&lt;2000,"LOW CATEGORY",DmartSalesData[[#This Row],[sales]]&lt;4000,"MEDIUM CATEGORY",DmartSalesData[[#This Row],[sales]]&gt;=4000,"HIGH CATEGORY")</f>
        <v>LOW CATEGORY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tr">
        <f>IF(AND(DmartSalesData[[#This Row],[profit]]&gt;=500,DmartSalesData[[#This Row],[sales]]&gt;=3000),"Good","Not Good")</f>
        <v>Not Good</v>
      </c>
      <c r="R14149" s="2">
        <f>YEAR(DmartSalesData[[#This Row],[order_date]])</f>
        <v>2023</v>
      </c>
    </row>
    <row r="14150" spans="1:18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 t="str" cm="1">
        <f t="array" ref="F14150">_xlfn.IFS(DmartSalesData[[#This Row],[sales]]&lt;2000,"LOW CATEGORY",DmartSalesData[[#This Row],[sales]]&lt;4000,"MEDIUM CATEGORY",DmartSalesData[[#This Row],[sales]]&gt;=4000,"HIGH CATEGORY")</f>
        <v>HIGH CATEGORY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tr">
        <f>IF(AND(DmartSalesData[[#This Row],[profit]]&gt;=500,DmartSalesData[[#This Row],[sales]]&gt;=3000),"Good","Not Good")</f>
        <v>Good</v>
      </c>
      <c r="R14150" s="2">
        <f>YEAR(DmartSalesData[[#This Row],[order_date]])</f>
        <v>2024</v>
      </c>
    </row>
    <row r="14151" spans="1:18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 t="str" cm="1">
        <f t="array" ref="F14151">_xlfn.IFS(DmartSalesData[[#This Row],[sales]]&lt;2000,"LOW CATEGORY",DmartSalesData[[#This Row],[sales]]&lt;4000,"MEDIUM CATEGORY",DmartSalesData[[#This Row],[sales]]&gt;=4000,"HIGH CATEGORY")</f>
        <v>MEDIUM CATEGORY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tr">
        <f>IF(AND(DmartSalesData[[#This Row],[profit]]&gt;=500,DmartSalesData[[#This Row],[sales]]&gt;=3000),"Good","Not Good")</f>
        <v>Not Good</v>
      </c>
      <c r="R14151" s="2">
        <f>YEAR(DmartSalesData[[#This Row],[order_date]])</f>
        <v>2024</v>
      </c>
    </row>
    <row r="14152" spans="1:18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 t="str" cm="1">
        <f t="array" ref="F14152">_xlfn.IFS(DmartSalesData[[#This Row],[sales]]&lt;2000,"LOW CATEGORY",DmartSalesData[[#This Row],[sales]]&lt;4000,"MEDIUM CATEGORY",DmartSalesData[[#This Row],[sales]]&gt;=4000,"HIGH CATEGORY")</f>
        <v>LOW CATEGORY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tr">
        <f>IF(AND(DmartSalesData[[#This Row],[profit]]&gt;=500,DmartSalesData[[#This Row],[sales]]&gt;=3000),"Good","Not Good")</f>
        <v>Not Good</v>
      </c>
      <c r="R14152" s="2">
        <f>YEAR(DmartSalesData[[#This Row],[order_date]])</f>
        <v>2023</v>
      </c>
    </row>
    <row r="14153" spans="1:18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 t="str" cm="1">
        <f t="array" ref="F14153">_xlfn.IFS(DmartSalesData[[#This Row],[sales]]&lt;2000,"LOW CATEGORY",DmartSalesData[[#This Row],[sales]]&lt;4000,"MEDIUM CATEGORY",DmartSalesData[[#This Row],[sales]]&gt;=4000,"HIGH CATEGORY")</f>
        <v>LOW CATEGORY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tr">
        <f>IF(AND(DmartSalesData[[#This Row],[profit]]&gt;=500,DmartSalesData[[#This Row],[sales]]&gt;=3000),"Good","Not Good")</f>
        <v>Not Good</v>
      </c>
      <c r="R14153" s="2">
        <f>YEAR(DmartSalesData[[#This Row],[order_date]])</f>
        <v>2024</v>
      </c>
    </row>
    <row r="14154" spans="1:18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 t="str" cm="1">
        <f t="array" ref="F14154">_xlfn.IFS(DmartSalesData[[#This Row],[sales]]&lt;2000,"LOW CATEGORY",DmartSalesData[[#This Row],[sales]]&lt;4000,"MEDIUM CATEGORY",DmartSalesData[[#This Row],[sales]]&gt;=4000,"HIGH CATEGORY")</f>
        <v>MEDIUM CATEGORY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tr">
        <f>IF(AND(DmartSalesData[[#This Row],[profit]]&gt;=500,DmartSalesData[[#This Row],[sales]]&gt;=3000),"Good","Not Good")</f>
        <v>Good</v>
      </c>
      <c r="R14154" s="2">
        <f>YEAR(DmartSalesData[[#This Row],[order_date]])</f>
        <v>2023</v>
      </c>
    </row>
    <row r="14155" spans="1:18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 t="str" cm="1">
        <f t="array" ref="F14155">_xlfn.IFS(DmartSalesData[[#This Row],[sales]]&lt;2000,"LOW CATEGORY",DmartSalesData[[#This Row],[sales]]&lt;4000,"MEDIUM CATEGORY",DmartSalesData[[#This Row],[sales]]&gt;=4000,"HIGH CATEGORY")</f>
        <v>MEDIUM CATEGORY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tr">
        <f>IF(AND(DmartSalesData[[#This Row],[profit]]&gt;=500,DmartSalesData[[#This Row],[sales]]&gt;=3000),"Good","Not Good")</f>
        <v>Not Good</v>
      </c>
      <c r="R14155" s="2">
        <f>YEAR(DmartSalesData[[#This Row],[order_date]])</f>
        <v>2023</v>
      </c>
    </row>
    <row r="14156" spans="1:18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 t="str" cm="1">
        <f t="array" ref="F14156">_xlfn.IFS(DmartSalesData[[#This Row],[sales]]&lt;2000,"LOW CATEGORY",DmartSalesData[[#This Row],[sales]]&lt;4000,"MEDIUM CATEGORY",DmartSalesData[[#This Row],[sales]]&gt;=4000,"HIGH CATEGORY")</f>
        <v>HIGH CATEGORY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tr">
        <f>IF(AND(DmartSalesData[[#This Row],[profit]]&gt;=500,DmartSalesData[[#This Row],[sales]]&gt;=3000),"Good","Not Good")</f>
        <v>Not Good</v>
      </c>
      <c r="R14156" s="2">
        <f>YEAR(DmartSalesData[[#This Row],[order_date]])</f>
        <v>2023</v>
      </c>
    </row>
    <row r="14157" spans="1:18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 t="str" cm="1">
        <f t="array" ref="F14157">_xlfn.IFS(DmartSalesData[[#This Row],[sales]]&lt;2000,"LOW CATEGORY",DmartSalesData[[#This Row],[sales]]&lt;4000,"MEDIUM CATEGORY",DmartSalesData[[#This Row],[sales]]&gt;=4000,"HIGH CATEGORY")</f>
        <v>HIGH CATEGORY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tr">
        <f>IF(AND(DmartSalesData[[#This Row],[profit]]&gt;=500,DmartSalesData[[#This Row],[sales]]&gt;=3000),"Good","Not Good")</f>
        <v>Good</v>
      </c>
      <c r="R14157" s="2">
        <f>YEAR(DmartSalesData[[#This Row],[order_date]])</f>
        <v>2024</v>
      </c>
    </row>
    <row r="14158" spans="1:18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 t="str" cm="1">
        <f t="array" ref="F14158">_xlfn.IFS(DmartSalesData[[#This Row],[sales]]&lt;2000,"LOW CATEGORY",DmartSalesData[[#This Row],[sales]]&lt;4000,"MEDIUM CATEGORY",DmartSalesData[[#This Row],[sales]]&gt;=4000,"HIGH CATEGORY")</f>
        <v>MEDIUM CATEGORY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tr">
        <f>IF(AND(DmartSalesData[[#This Row],[profit]]&gt;=500,DmartSalesData[[#This Row],[sales]]&gt;=3000),"Good","Not Good")</f>
        <v>Good</v>
      </c>
      <c r="R14158" s="2">
        <f>YEAR(DmartSalesData[[#This Row],[order_date]])</f>
        <v>2024</v>
      </c>
    </row>
    <row r="14159" spans="1:18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 t="str" cm="1">
        <f t="array" ref="F14159">_xlfn.IFS(DmartSalesData[[#This Row],[sales]]&lt;2000,"LOW CATEGORY",DmartSalesData[[#This Row],[sales]]&lt;4000,"MEDIUM CATEGORY",DmartSalesData[[#This Row],[sales]]&gt;=4000,"HIGH CATEGORY")</f>
        <v>MEDIUM CATEGORY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tr">
        <f>IF(AND(DmartSalesData[[#This Row],[profit]]&gt;=500,DmartSalesData[[#This Row],[sales]]&gt;=3000),"Good","Not Good")</f>
        <v>Not Good</v>
      </c>
      <c r="R14159" s="2">
        <f>YEAR(DmartSalesData[[#This Row],[order_date]])</f>
        <v>2024</v>
      </c>
    </row>
    <row r="14160" spans="1:18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 t="str" cm="1">
        <f t="array" ref="F14160">_xlfn.IFS(DmartSalesData[[#This Row],[sales]]&lt;2000,"LOW CATEGORY",DmartSalesData[[#This Row],[sales]]&lt;4000,"MEDIUM CATEGORY",DmartSalesData[[#This Row],[sales]]&gt;=4000,"HIGH CATEGORY")</f>
        <v>LOW CATEGORY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tr">
        <f>IF(AND(DmartSalesData[[#This Row],[profit]]&gt;=500,DmartSalesData[[#This Row],[sales]]&gt;=3000),"Good","Not Good")</f>
        <v>Not Good</v>
      </c>
      <c r="R14160" s="2">
        <f>YEAR(DmartSalesData[[#This Row],[order_date]])</f>
        <v>2024</v>
      </c>
    </row>
    <row r="14161" spans="1:18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 t="str" cm="1">
        <f t="array" ref="F14161">_xlfn.IFS(DmartSalesData[[#This Row],[sales]]&lt;2000,"LOW CATEGORY",DmartSalesData[[#This Row],[sales]]&lt;4000,"MEDIUM CATEGORY",DmartSalesData[[#This Row],[sales]]&gt;=4000,"HIGH CATEGORY")</f>
        <v>HIGH CATEGORY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tr">
        <f>IF(AND(DmartSalesData[[#This Row],[profit]]&gt;=500,DmartSalesData[[#This Row],[sales]]&gt;=3000),"Good","Not Good")</f>
        <v>Not Good</v>
      </c>
      <c r="R14161" s="2">
        <f>YEAR(DmartSalesData[[#This Row],[order_date]])</f>
        <v>2024</v>
      </c>
    </row>
    <row r="14162" spans="1:18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 t="str" cm="1">
        <f t="array" ref="F14162">_xlfn.IFS(DmartSalesData[[#This Row],[sales]]&lt;2000,"LOW CATEGORY",DmartSalesData[[#This Row],[sales]]&lt;4000,"MEDIUM CATEGORY",DmartSalesData[[#This Row],[sales]]&gt;=4000,"HIGH CATEGORY")</f>
        <v>LOW CATEGORY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tr">
        <f>IF(AND(DmartSalesData[[#This Row],[profit]]&gt;=500,DmartSalesData[[#This Row],[sales]]&gt;=3000),"Good","Not Good")</f>
        <v>Not Good</v>
      </c>
      <c r="R14162" s="2">
        <f>YEAR(DmartSalesData[[#This Row],[order_date]])</f>
        <v>2024</v>
      </c>
    </row>
    <row r="14163" spans="1:18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 t="str" cm="1">
        <f t="array" ref="F14163">_xlfn.IFS(DmartSalesData[[#This Row],[sales]]&lt;2000,"LOW CATEGORY",DmartSalesData[[#This Row],[sales]]&lt;4000,"MEDIUM CATEGORY",DmartSalesData[[#This Row],[sales]]&gt;=4000,"HIGH CATEGORY")</f>
        <v>LOW CATEGORY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tr">
        <f>IF(AND(DmartSalesData[[#This Row],[profit]]&gt;=500,DmartSalesData[[#This Row],[sales]]&gt;=3000),"Good","Not Good")</f>
        <v>Not Good</v>
      </c>
      <c r="R14163" s="2">
        <f>YEAR(DmartSalesData[[#This Row],[order_date]])</f>
        <v>2024</v>
      </c>
    </row>
    <row r="14164" spans="1:18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 t="str" cm="1">
        <f t="array" ref="F14164">_xlfn.IFS(DmartSalesData[[#This Row],[sales]]&lt;2000,"LOW CATEGORY",DmartSalesData[[#This Row],[sales]]&lt;4000,"MEDIUM CATEGORY",DmartSalesData[[#This Row],[sales]]&gt;=4000,"HIGH CATEGORY")</f>
        <v>LOW CATEGORY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tr">
        <f>IF(AND(DmartSalesData[[#This Row],[profit]]&gt;=500,DmartSalesData[[#This Row],[sales]]&gt;=3000),"Good","Not Good")</f>
        <v>Not Good</v>
      </c>
      <c r="R14164" s="2">
        <f>YEAR(DmartSalesData[[#This Row],[order_date]])</f>
        <v>2023</v>
      </c>
    </row>
    <row r="14165" spans="1:18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 t="str" cm="1">
        <f t="array" ref="F14165">_xlfn.IFS(DmartSalesData[[#This Row],[sales]]&lt;2000,"LOW CATEGORY",DmartSalesData[[#This Row],[sales]]&lt;4000,"MEDIUM CATEGORY",DmartSalesData[[#This Row],[sales]]&gt;=4000,"HIGH CATEGORY")</f>
        <v>HIGH CATEGORY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tr">
        <f>IF(AND(DmartSalesData[[#This Row],[profit]]&gt;=500,DmartSalesData[[#This Row],[sales]]&gt;=3000),"Good","Not Good")</f>
        <v>Good</v>
      </c>
      <c r="R14165" s="2">
        <f>YEAR(DmartSalesData[[#This Row],[order_date]])</f>
        <v>2024</v>
      </c>
    </row>
    <row r="14166" spans="1:18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 t="str" cm="1">
        <f t="array" ref="F14166">_xlfn.IFS(DmartSalesData[[#This Row],[sales]]&lt;2000,"LOW CATEGORY",DmartSalesData[[#This Row],[sales]]&lt;4000,"MEDIUM CATEGORY",DmartSalesData[[#This Row],[sales]]&gt;=4000,"HIGH CATEGORY")</f>
        <v>LOW CATEGORY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tr">
        <f>IF(AND(DmartSalesData[[#This Row],[profit]]&gt;=500,DmartSalesData[[#This Row],[sales]]&gt;=3000),"Good","Not Good")</f>
        <v>Not Good</v>
      </c>
      <c r="R14166" s="2">
        <f>YEAR(DmartSalesData[[#This Row],[order_date]])</f>
        <v>2023</v>
      </c>
    </row>
    <row r="14167" spans="1:18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 t="str" cm="1">
        <f t="array" ref="F14167">_xlfn.IFS(DmartSalesData[[#This Row],[sales]]&lt;2000,"LOW CATEGORY",DmartSalesData[[#This Row],[sales]]&lt;4000,"MEDIUM CATEGORY",DmartSalesData[[#This Row],[sales]]&gt;=4000,"HIGH CATEGORY")</f>
        <v>HIGH CATEGORY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tr">
        <f>IF(AND(DmartSalesData[[#This Row],[profit]]&gt;=500,DmartSalesData[[#This Row],[sales]]&gt;=3000),"Good","Not Good")</f>
        <v>Good</v>
      </c>
      <c r="R14167" s="2">
        <f>YEAR(DmartSalesData[[#This Row],[order_date]])</f>
        <v>2024</v>
      </c>
    </row>
    <row r="14168" spans="1:18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 t="str" cm="1">
        <f t="array" ref="F14168">_xlfn.IFS(DmartSalesData[[#This Row],[sales]]&lt;2000,"LOW CATEGORY",DmartSalesData[[#This Row],[sales]]&lt;4000,"MEDIUM CATEGORY",DmartSalesData[[#This Row],[sales]]&gt;=4000,"HIGH CATEGORY")</f>
        <v>MEDIUM CATEGORY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tr">
        <f>IF(AND(DmartSalesData[[#This Row],[profit]]&gt;=500,DmartSalesData[[#This Row],[sales]]&gt;=3000),"Good","Not Good")</f>
        <v>Not Good</v>
      </c>
      <c r="R14168" s="2">
        <f>YEAR(DmartSalesData[[#This Row],[order_date]])</f>
        <v>2023</v>
      </c>
    </row>
    <row r="14169" spans="1:18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 t="str" cm="1">
        <f t="array" ref="F14169">_xlfn.IFS(DmartSalesData[[#This Row],[sales]]&lt;2000,"LOW CATEGORY",DmartSalesData[[#This Row],[sales]]&lt;4000,"MEDIUM CATEGORY",DmartSalesData[[#This Row],[sales]]&gt;=4000,"HIGH CATEGORY")</f>
        <v>LOW CATEGORY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tr">
        <f>IF(AND(DmartSalesData[[#This Row],[profit]]&gt;=500,DmartSalesData[[#This Row],[sales]]&gt;=3000),"Good","Not Good")</f>
        <v>Not Good</v>
      </c>
      <c r="R14169" s="2">
        <f>YEAR(DmartSalesData[[#This Row],[order_date]])</f>
        <v>2023</v>
      </c>
    </row>
    <row r="14170" spans="1:18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 t="str" cm="1">
        <f t="array" ref="F14170">_xlfn.IFS(DmartSalesData[[#This Row],[sales]]&lt;2000,"LOW CATEGORY",DmartSalesData[[#This Row],[sales]]&lt;4000,"MEDIUM CATEGORY",DmartSalesData[[#This Row],[sales]]&gt;=4000,"HIGH CATEGORY")</f>
        <v>MEDIUM CATEGORY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tr">
        <f>IF(AND(DmartSalesData[[#This Row],[profit]]&gt;=500,DmartSalesData[[#This Row],[sales]]&gt;=3000),"Good","Not Good")</f>
        <v>Good</v>
      </c>
      <c r="R14170" s="2">
        <f>YEAR(DmartSalesData[[#This Row],[order_date]])</f>
        <v>2023</v>
      </c>
    </row>
    <row r="14171" spans="1:18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 t="str" cm="1">
        <f t="array" ref="F14171">_xlfn.IFS(DmartSalesData[[#This Row],[sales]]&lt;2000,"LOW CATEGORY",DmartSalesData[[#This Row],[sales]]&lt;4000,"MEDIUM CATEGORY",DmartSalesData[[#This Row],[sales]]&gt;=4000,"HIGH CATEGORY")</f>
        <v>LOW CATEGORY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tr">
        <f>IF(AND(DmartSalesData[[#This Row],[profit]]&gt;=500,DmartSalesData[[#This Row],[sales]]&gt;=3000),"Good","Not Good")</f>
        <v>Not Good</v>
      </c>
      <c r="R14171" s="2">
        <f>YEAR(DmartSalesData[[#This Row],[order_date]])</f>
        <v>2023</v>
      </c>
    </row>
    <row r="14172" spans="1:18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 t="str" cm="1">
        <f t="array" ref="F14172">_xlfn.IFS(DmartSalesData[[#This Row],[sales]]&lt;2000,"LOW CATEGORY",DmartSalesData[[#This Row],[sales]]&lt;4000,"MEDIUM CATEGORY",DmartSalesData[[#This Row],[sales]]&gt;=4000,"HIGH CATEGORY")</f>
        <v>LOW CATEGORY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tr">
        <f>IF(AND(DmartSalesData[[#This Row],[profit]]&gt;=500,DmartSalesData[[#This Row],[sales]]&gt;=3000),"Good","Not Good")</f>
        <v>Not Good</v>
      </c>
      <c r="R14172" s="2">
        <f>YEAR(DmartSalesData[[#This Row],[order_date]])</f>
        <v>2023</v>
      </c>
    </row>
    <row r="14173" spans="1:18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 t="str" cm="1">
        <f t="array" ref="F14173">_xlfn.IFS(DmartSalesData[[#This Row],[sales]]&lt;2000,"LOW CATEGORY",DmartSalesData[[#This Row],[sales]]&lt;4000,"MEDIUM CATEGORY",DmartSalesData[[#This Row],[sales]]&gt;=4000,"HIGH CATEGORY")</f>
        <v>HIGH CATEGORY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tr">
        <f>IF(AND(DmartSalesData[[#This Row],[profit]]&gt;=500,DmartSalesData[[#This Row],[sales]]&gt;=3000),"Good","Not Good")</f>
        <v>Good</v>
      </c>
      <c r="R14173" s="2">
        <f>YEAR(DmartSalesData[[#This Row],[order_date]])</f>
        <v>2024</v>
      </c>
    </row>
    <row r="14174" spans="1:18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 t="str" cm="1">
        <f t="array" ref="F14174">_xlfn.IFS(DmartSalesData[[#This Row],[sales]]&lt;2000,"LOW CATEGORY",DmartSalesData[[#This Row],[sales]]&lt;4000,"MEDIUM CATEGORY",DmartSalesData[[#This Row],[sales]]&gt;=4000,"HIGH CATEGORY")</f>
        <v>LOW CATEGORY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tr">
        <f>IF(AND(DmartSalesData[[#This Row],[profit]]&gt;=500,DmartSalesData[[#This Row],[sales]]&gt;=3000),"Good","Not Good")</f>
        <v>Not Good</v>
      </c>
      <c r="R14174" s="2">
        <f>YEAR(DmartSalesData[[#This Row],[order_date]])</f>
        <v>2023</v>
      </c>
    </row>
    <row r="14175" spans="1:18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 t="str" cm="1">
        <f t="array" ref="F14175">_xlfn.IFS(DmartSalesData[[#This Row],[sales]]&lt;2000,"LOW CATEGORY",DmartSalesData[[#This Row],[sales]]&lt;4000,"MEDIUM CATEGORY",DmartSalesData[[#This Row],[sales]]&gt;=4000,"HIGH CATEGORY")</f>
        <v>LOW CATEGORY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tr">
        <f>IF(AND(DmartSalesData[[#This Row],[profit]]&gt;=500,DmartSalesData[[#This Row],[sales]]&gt;=3000),"Good","Not Good")</f>
        <v>Not Good</v>
      </c>
      <c r="R14175" s="2">
        <f>YEAR(DmartSalesData[[#This Row],[order_date]])</f>
        <v>2024</v>
      </c>
    </row>
    <row r="14176" spans="1:18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 t="str" cm="1">
        <f t="array" ref="F14176">_xlfn.IFS(DmartSalesData[[#This Row],[sales]]&lt;2000,"LOW CATEGORY",DmartSalesData[[#This Row],[sales]]&lt;4000,"MEDIUM CATEGORY",DmartSalesData[[#This Row],[sales]]&gt;=4000,"HIGH CATEGORY")</f>
        <v>LOW CATEGORY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tr">
        <f>IF(AND(DmartSalesData[[#This Row],[profit]]&gt;=500,DmartSalesData[[#This Row],[sales]]&gt;=3000),"Good","Not Good")</f>
        <v>Not Good</v>
      </c>
      <c r="R14176" s="2">
        <f>YEAR(DmartSalesData[[#This Row],[order_date]])</f>
        <v>2024</v>
      </c>
    </row>
    <row r="14177" spans="1:18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 t="str" cm="1">
        <f t="array" ref="F14177">_xlfn.IFS(DmartSalesData[[#This Row],[sales]]&lt;2000,"LOW CATEGORY",DmartSalesData[[#This Row],[sales]]&lt;4000,"MEDIUM CATEGORY",DmartSalesData[[#This Row],[sales]]&gt;=4000,"HIGH CATEGORY")</f>
        <v>MEDIUM CATEGORY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tr">
        <f>IF(AND(DmartSalesData[[#This Row],[profit]]&gt;=500,DmartSalesData[[#This Row],[sales]]&gt;=3000),"Good","Not Good")</f>
        <v>Not Good</v>
      </c>
      <c r="R14177" s="2">
        <f>YEAR(DmartSalesData[[#This Row],[order_date]])</f>
        <v>2024</v>
      </c>
    </row>
    <row r="14178" spans="1:18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 t="str" cm="1">
        <f t="array" ref="F14178">_xlfn.IFS(DmartSalesData[[#This Row],[sales]]&lt;2000,"LOW CATEGORY",DmartSalesData[[#This Row],[sales]]&lt;4000,"MEDIUM CATEGORY",DmartSalesData[[#This Row],[sales]]&gt;=4000,"HIGH CATEGORY")</f>
        <v>MEDIUM CATEGORY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tr">
        <f>IF(AND(DmartSalesData[[#This Row],[profit]]&gt;=500,DmartSalesData[[#This Row],[sales]]&gt;=3000),"Good","Not Good")</f>
        <v>Good</v>
      </c>
      <c r="R14178" s="2">
        <f>YEAR(DmartSalesData[[#This Row],[order_date]])</f>
        <v>2023</v>
      </c>
    </row>
    <row r="14179" spans="1:18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 t="str" cm="1">
        <f t="array" ref="F14179">_xlfn.IFS(DmartSalesData[[#This Row],[sales]]&lt;2000,"LOW CATEGORY",DmartSalesData[[#This Row],[sales]]&lt;4000,"MEDIUM CATEGORY",DmartSalesData[[#This Row],[sales]]&gt;=4000,"HIGH CATEGORY")</f>
        <v>LOW CATEGORY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tr">
        <f>IF(AND(DmartSalesData[[#This Row],[profit]]&gt;=500,DmartSalesData[[#This Row],[sales]]&gt;=3000),"Good","Not Good")</f>
        <v>Not Good</v>
      </c>
      <c r="R14179" s="2">
        <f>YEAR(DmartSalesData[[#This Row],[order_date]])</f>
        <v>2023</v>
      </c>
    </row>
    <row r="14180" spans="1:18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 t="str" cm="1">
        <f t="array" ref="F14180">_xlfn.IFS(DmartSalesData[[#This Row],[sales]]&lt;2000,"LOW CATEGORY",DmartSalesData[[#This Row],[sales]]&lt;4000,"MEDIUM CATEGORY",DmartSalesData[[#This Row],[sales]]&gt;=4000,"HIGH CATEGORY")</f>
        <v>LOW CATEGORY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tr">
        <f>IF(AND(DmartSalesData[[#This Row],[profit]]&gt;=500,DmartSalesData[[#This Row],[sales]]&gt;=3000),"Good","Not Good")</f>
        <v>Not Good</v>
      </c>
      <c r="R14180" s="2">
        <f>YEAR(DmartSalesData[[#This Row],[order_date]])</f>
        <v>2024</v>
      </c>
    </row>
    <row r="14181" spans="1:18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 t="str" cm="1">
        <f t="array" ref="F14181">_xlfn.IFS(DmartSalesData[[#This Row],[sales]]&lt;2000,"LOW CATEGORY",DmartSalesData[[#This Row],[sales]]&lt;4000,"MEDIUM CATEGORY",DmartSalesData[[#This Row],[sales]]&gt;=4000,"HIGH CATEGORY")</f>
        <v>LOW CATEGORY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tr">
        <f>IF(AND(DmartSalesData[[#This Row],[profit]]&gt;=500,DmartSalesData[[#This Row],[sales]]&gt;=3000),"Good","Not Good")</f>
        <v>Not Good</v>
      </c>
      <c r="R14181" s="2">
        <f>YEAR(DmartSalesData[[#This Row],[order_date]])</f>
        <v>2024</v>
      </c>
    </row>
    <row r="14182" spans="1:18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 t="str" cm="1">
        <f t="array" ref="F14182">_xlfn.IFS(DmartSalesData[[#This Row],[sales]]&lt;2000,"LOW CATEGORY",DmartSalesData[[#This Row],[sales]]&lt;4000,"MEDIUM CATEGORY",DmartSalesData[[#This Row],[sales]]&gt;=4000,"HIGH CATEGORY")</f>
        <v>LOW CATEGORY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tr">
        <f>IF(AND(DmartSalesData[[#This Row],[profit]]&gt;=500,DmartSalesData[[#This Row],[sales]]&gt;=3000),"Good","Not Good")</f>
        <v>Not Good</v>
      </c>
      <c r="R14182" s="2">
        <f>YEAR(DmartSalesData[[#This Row],[order_date]])</f>
        <v>2024</v>
      </c>
    </row>
    <row r="14183" spans="1:18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 t="str" cm="1">
        <f t="array" ref="F14183">_xlfn.IFS(DmartSalesData[[#This Row],[sales]]&lt;2000,"LOW CATEGORY",DmartSalesData[[#This Row],[sales]]&lt;4000,"MEDIUM CATEGORY",DmartSalesData[[#This Row],[sales]]&gt;=4000,"HIGH CATEGORY")</f>
        <v>MEDIUM CATEGORY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tr">
        <f>IF(AND(DmartSalesData[[#This Row],[profit]]&gt;=500,DmartSalesData[[#This Row],[sales]]&gt;=3000),"Good","Not Good")</f>
        <v>Not Good</v>
      </c>
      <c r="R14183" s="2">
        <f>YEAR(DmartSalesData[[#This Row],[order_date]])</f>
        <v>2024</v>
      </c>
    </row>
    <row r="14184" spans="1:18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 t="str" cm="1">
        <f t="array" ref="F14184">_xlfn.IFS(DmartSalesData[[#This Row],[sales]]&lt;2000,"LOW CATEGORY",DmartSalesData[[#This Row],[sales]]&lt;4000,"MEDIUM CATEGORY",DmartSalesData[[#This Row],[sales]]&gt;=4000,"HIGH CATEGORY")</f>
        <v>LOW CATEGORY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tr">
        <f>IF(AND(DmartSalesData[[#This Row],[profit]]&gt;=500,DmartSalesData[[#This Row],[sales]]&gt;=3000),"Good","Not Good")</f>
        <v>Not Good</v>
      </c>
      <c r="R14184" s="2">
        <f>YEAR(DmartSalesData[[#This Row],[order_date]])</f>
        <v>2023</v>
      </c>
    </row>
    <row r="14185" spans="1:18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 t="str" cm="1">
        <f t="array" ref="F14185">_xlfn.IFS(DmartSalesData[[#This Row],[sales]]&lt;2000,"LOW CATEGORY",DmartSalesData[[#This Row],[sales]]&lt;4000,"MEDIUM CATEGORY",DmartSalesData[[#This Row],[sales]]&gt;=4000,"HIGH CATEGORY")</f>
        <v>MEDIUM CATEGORY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tr">
        <f>IF(AND(DmartSalesData[[#This Row],[profit]]&gt;=500,DmartSalesData[[#This Row],[sales]]&gt;=3000),"Good","Not Good")</f>
        <v>Not Good</v>
      </c>
      <c r="R14185" s="2">
        <f>YEAR(DmartSalesData[[#This Row],[order_date]])</f>
        <v>2023</v>
      </c>
    </row>
    <row r="14186" spans="1:18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 t="str" cm="1">
        <f t="array" ref="F14186">_xlfn.IFS(DmartSalesData[[#This Row],[sales]]&lt;2000,"LOW CATEGORY",DmartSalesData[[#This Row],[sales]]&lt;4000,"MEDIUM CATEGORY",DmartSalesData[[#This Row],[sales]]&gt;=4000,"HIGH CATEGORY")</f>
        <v>HIGH CATEGORY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tr">
        <f>IF(AND(DmartSalesData[[#This Row],[profit]]&gt;=500,DmartSalesData[[#This Row],[sales]]&gt;=3000),"Good","Not Good")</f>
        <v>Not Good</v>
      </c>
      <c r="R14186" s="2">
        <f>YEAR(DmartSalesData[[#This Row],[order_date]])</f>
        <v>2024</v>
      </c>
    </row>
    <row r="14187" spans="1:18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 t="str" cm="1">
        <f t="array" ref="F14187">_xlfn.IFS(DmartSalesData[[#This Row],[sales]]&lt;2000,"LOW CATEGORY",DmartSalesData[[#This Row],[sales]]&lt;4000,"MEDIUM CATEGORY",DmartSalesData[[#This Row],[sales]]&gt;=4000,"HIGH CATEGORY")</f>
        <v>HIGH CATEGORY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tr">
        <f>IF(AND(DmartSalesData[[#This Row],[profit]]&gt;=500,DmartSalesData[[#This Row],[sales]]&gt;=3000),"Good","Not Good")</f>
        <v>Not Good</v>
      </c>
      <c r="R14187" s="2">
        <f>YEAR(DmartSalesData[[#This Row],[order_date]])</f>
        <v>2024</v>
      </c>
    </row>
    <row r="14188" spans="1:18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 t="str" cm="1">
        <f t="array" ref="F14188">_xlfn.IFS(DmartSalesData[[#This Row],[sales]]&lt;2000,"LOW CATEGORY",DmartSalesData[[#This Row],[sales]]&lt;4000,"MEDIUM CATEGORY",DmartSalesData[[#This Row],[sales]]&gt;=4000,"HIGH CATEGORY")</f>
        <v>LOW CATEGORY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tr">
        <f>IF(AND(DmartSalesData[[#This Row],[profit]]&gt;=500,DmartSalesData[[#This Row],[sales]]&gt;=3000),"Good","Not Good")</f>
        <v>Not Good</v>
      </c>
      <c r="R14188" s="2">
        <f>YEAR(DmartSalesData[[#This Row],[order_date]])</f>
        <v>2024</v>
      </c>
    </row>
    <row r="14189" spans="1:18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 t="str" cm="1">
        <f t="array" ref="F14189">_xlfn.IFS(DmartSalesData[[#This Row],[sales]]&lt;2000,"LOW CATEGORY",DmartSalesData[[#This Row],[sales]]&lt;4000,"MEDIUM CATEGORY",DmartSalesData[[#This Row],[sales]]&gt;=4000,"HIGH CATEGORY")</f>
        <v>MEDIUM CATEGORY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tr">
        <f>IF(AND(DmartSalesData[[#This Row],[profit]]&gt;=500,DmartSalesData[[#This Row],[sales]]&gt;=3000),"Good","Not Good")</f>
        <v>Not Good</v>
      </c>
      <c r="R14189" s="2">
        <f>YEAR(DmartSalesData[[#This Row],[order_date]])</f>
        <v>2024</v>
      </c>
    </row>
    <row r="14190" spans="1:18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 t="str" cm="1">
        <f t="array" ref="F14190">_xlfn.IFS(DmartSalesData[[#This Row],[sales]]&lt;2000,"LOW CATEGORY",DmartSalesData[[#This Row],[sales]]&lt;4000,"MEDIUM CATEGORY",DmartSalesData[[#This Row],[sales]]&gt;=4000,"HIGH CATEGORY")</f>
        <v>HIGH CATEGORY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tr">
        <f>IF(AND(DmartSalesData[[#This Row],[profit]]&gt;=500,DmartSalesData[[#This Row],[sales]]&gt;=3000),"Good","Not Good")</f>
        <v>Good</v>
      </c>
      <c r="R14190" s="2">
        <f>YEAR(DmartSalesData[[#This Row],[order_date]])</f>
        <v>2023</v>
      </c>
    </row>
    <row r="14191" spans="1:18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 t="str" cm="1">
        <f t="array" ref="F14191">_xlfn.IFS(DmartSalesData[[#This Row],[sales]]&lt;2000,"LOW CATEGORY",DmartSalesData[[#This Row],[sales]]&lt;4000,"MEDIUM CATEGORY",DmartSalesData[[#This Row],[sales]]&gt;=4000,"HIGH CATEGORY")</f>
        <v>LOW CATEGORY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tr">
        <f>IF(AND(DmartSalesData[[#This Row],[profit]]&gt;=500,DmartSalesData[[#This Row],[sales]]&gt;=3000),"Good","Not Good")</f>
        <v>Not Good</v>
      </c>
      <c r="R14191" s="2">
        <f>YEAR(DmartSalesData[[#This Row],[order_date]])</f>
        <v>2023</v>
      </c>
    </row>
    <row r="14192" spans="1:18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 t="str" cm="1">
        <f t="array" ref="F14192">_xlfn.IFS(DmartSalesData[[#This Row],[sales]]&lt;2000,"LOW CATEGORY",DmartSalesData[[#This Row],[sales]]&lt;4000,"MEDIUM CATEGORY",DmartSalesData[[#This Row],[sales]]&gt;=4000,"HIGH CATEGORY")</f>
        <v>HIGH CATEGORY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tr">
        <f>IF(AND(DmartSalesData[[#This Row],[profit]]&gt;=500,DmartSalesData[[#This Row],[sales]]&gt;=3000),"Good","Not Good")</f>
        <v>Good</v>
      </c>
      <c r="R14192" s="2">
        <f>YEAR(DmartSalesData[[#This Row],[order_date]])</f>
        <v>2023</v>
      </c>
    </row>
    <row r="14193" spans="1:18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 t="str" cm="1">
        <f t="array" ref="F14193">_xlfn.IFS(DmartSalesData[[#This Row],[sales]]&lt;2000,"LOW CATEGORY",DmartSalesData[[#This Row],[sales]]&lt;4000,"MEDIUM CATEGORY",DmartSalesData[[#This Row],[sales]]&gt;=4000,"HIGH CATEGORY")</f>
        <v>HIGH CATEGORY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tr">
        <f>IF(AND(DmartSalesData[[#This Row],[profit]]&gt;=500,DmartSalesData[[#This Row],[sales]]&gt;=3000),"Good","Not Good")</f>
        <v>Good</v>
      </c>
      <c r="R14193" s="2">
        <f>YEAR(DmartSalesData[[#This Row],[order_date]])</f>
        <v>2024</v>
      </c>
    </row>
    <row r="14194" spans="1:18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 t="str" cm="1">
        <f t="array" ref="F14194">_xlfn.IFS(DmartSalesData[[#This Row],[sales]]&lt;2000,"LOW CATEGORY",DmartSalesData[[#This Row],[sales]]&lt;4000,"MEDIUM CATEGORY",DmartSalesData[[#This Row],[sales]]&gt;=4000,"HIGH CATEGORY")</f>
        <v>LOW CATEGORY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tr">
        <f>IF(AND(DmartSalesData[[#This Row],[profit]]&gt;=500,DmartSalesData[[#This Row],[sales]]&gt;=3000),"Good","Not Good")</f>
        <v>Not Good</v>
      </c>
      <c r="R14194" s="2">
        <f>YEAR(DmartSalesData[[#This Row],[order_date]])</f>
        <v>2024</v>
      </c>
    </row>
    <row r="14195" spans="1:18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 t="str" cm="1">
        <f t="array" ref="F14195">_xlfn.IFS(DmartSalesData[[#This Row],[sales]]&lt;2000,"LOW CATEGORY",DmartSalesData[[#This Row],[sales]]&lt;4000,"MEDIUM CATEGORY",DmartSalesData[[#This Row],[sales]]&gt;=4000,"HIGH CATEGORY")</f>
        <v>MEDIUM CATEGORY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tr">
        <f>IF(AND(DmartSalesData[[#This Row],[profit]]&gt;=500,DmartSalesData[[#This Row],[sales]]&gt;=3000),"Good","Not Good")</f>
        <v>Not Good</v>
      </c>
      <c r="R14195" s="2">
        <f>YEAR(DmartSalesData[[#This Row],[order_date]])</f>
        <v>2024</v>
      </c>
    </row>
    <row r="14196" spans="1:18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 t="str" cm="1">
        <f t="array" ref="F14196">_xlfn.IFS(DmartSalesData[[#This Row],[sales]]&lt;2000,"LOW CATEGORY",DmartSalesData[[#This Row],[sales]]&lt;4000,"MEDIUM CATEGORY",DmartSalesData[[#This Row],[sales]]&gt;=4000,"HIGH CATEGORY")</f>
        <v>LOW CATEGORY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tr">
        <f>IF(AND(DmartSalesData[[#This Row],[profit]]&gt;=500,DmartSalesData[[#This Row],[sales]]&gt;=3000),"Good","Not Good")</f>
        <v>Not Good</v>
      </c>
      <c r="R14196" s="2">
        <f>YEAR(DmartSalesData[[#This Row],[order_date]])</f>
        <v>2024</v>
      </c>
    </row>
    <row r="14197" spans="1:18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 t="str" cm="1">
        <f t="array" ref="F14197">_xlfn.IFS(DmartSalesData[[#This Row],[sales]]&lt;2000,"LOW CATEGORY",DmartSalesData[[#This Row],[sales]]&lt;4000,"MEDIUM CATEGORY",DmartSalesData[[#This Row],[sales]]&gt;=4000,"HIGH CATEGORY")</f>
        <v>LOW CATEGORY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tr">
        <f>IF(AND(DmartSalesData[[#This Row],[profit]]&gt;=500,DmartSalesData[[#This Row],[sales]]&gt;=3000),"Good","Not Good")</f>
        <v>Not Good</v>
      </c>
      <c r="R14197" s="2">
        <f>YEAR(DmartSalesData[[#This Row],[order_date]])</f>
        <v>2023</v>
      </c>
    </row>
    <row r="14198" spans="1:18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 t="str" cm="1">
        <f t="array" ref="F14198">_xlfn.IFS(DmartSalesData[[#This Row],[sales]]&lt;2000,"LOW CATEGORY",DmartSalesData[[#This Row],[sales]]&lt;4000,"MEDIUM CATEGORY",DmartSalesData[[#This Row],[sales]]&gt;=4000,"HIGH CATEGORY")</f>
        <v>HIGH CATEGORY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tr">
        <f>IF(AND(DmartSalesData[[#This Row],[profit]]&gt;=500,DmartSalesData[[#This Row],[sales]]&gt;=3000),"Good","Not Good")</f>
        <v>Not Good</v>
      </c>
      <c r="R14198" s="2">
        <f>YEAR(DmartSalesData[[#This Row],[order_date]])</f>
        <v>2023</v>
      </c>
    </row>
    <row r="14199" spans="1:18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 t="str" cm="1">
        <f t="array" ref="F14199">_xlfn.IFS(DmartSalesData[[#This Row],[sales]]&lt;2000,"LOW CATEGORY",DmartSalesData[[#This Row],[sales]]&lt;4000,"MEDIUM CATEGORY",DmartSalesData[[#This Row],[sales]]&gt;=4000,"HIGH CATEGORY")</f>
        <v>HIGH CATEGORY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tr">
        <f>IF(AND(DmartSalesData[[#This Row],[profit]]&gt;=500,DmartSalesData[[#This Row],[sales]]&gt;=3000),"Good","Not Good")</f>
        <v>Good</v>
      </c>
      <c r="R14199" s="2">
        <f>YEAR(DmartSalesData[[#This Row],[order_date]])</f>
        <v>2023</v>
      </c>
    </row>
    <row r="14200" spans="1:18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 t="str" cm="1">
        <f t="array" ref="F14200">_xlfn.IFS(DmartSalesData[[#This Row],[sales]]&lt;2000,"LOW CATEGORY",DmartSalesData[[#This Row],[sales]]&lt;4000,"MEDIUM CATEGORY",DmartSalesData[[#This Row],[sales]]&gt;=4000,"HIGH CATEGORY")</f>
        <v>HIGH CATEGORY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tr">
        <f>IF(AND(DmartSalesData[[#This Row],[profit]]&gt;=500,DmartSalesData[[#This Row],[sales]]&gt;=3000),"Good","Not Good")</f>
        <v>Good</v>
      </c>
      <c r="R14200" s="2">
        <f>YEAR(DmartSalesData[[#This Row],[order_date]])</f>
        <v>2023</v>
      </c>
    </row>
    <row r="14201" spans="1:18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 t="str" cm="1">
        <f t="array" ref="F14201">_xlfn.IFS(DmartSalesData[[#This Row],[sales]]&lt;2000,"LOW CATEGORY",DmartSalesData[[#This Row],[sales]]&lt;4000,"MEDIUM CATEGORY",DmartSalesData[[#This Row],[sales]]&gt;=4000,"HIGH CATEGORY")</f>
        <v>LOW CATEGORY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tr">
        <f>IF(AND(DmartSalesData[[#This Row],[profit]]&gt;=500,DmartSalesData[[#This Row],[sales]]&gt;=3000),"Good","Not Good")</f>
        <v>Not Good</v>
      </c>
      <c r="R14201" s="2">
        <f>YEAR(DmartSalesData[[#This Row],[order_date]])</f>
        <v>2023</v>
      </c>
    </row>
    <row r="14202" spans="1:18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 t="str" cm="1">
        <f t="array" ref="F14202">_xlfn.IFS(DmartSalesData[[#This Row],[sales]]&lt;2000,"LOW CATEGORY",DmartSalesData[[#This Row],[sales]]&lt;4000,"MEDIUM CATEGORY",DmartSalesData[[#This Row],[sales]]&gt;=4000,"HIGH CATEGORY")</f>
        <v>HIGH CATEGORY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tr">
        <f>IF(AND(DmartSalesData[[#This Row],[profit]]&gt;=500,DmartSalesData[[#This Row],[sales]]&gt;=3000),"Good","Not Good")</f>
        <v>Good</v>
      </c>
      <c r="R14202" s="2">
        <f>YEAR(DmartSalesData[[#This Row],[order_date]])</f>
        <v>2023</v>
      </c>
    </row>
    <row r="14203" spans="1:18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 t="str" cm="1">
        <f t="array" ref="F14203">_xlfn.IFS(DmartSalesData[[#This Row],[sales]]&lt;2000,"LOW CATEGORY",DmartSalesData[[#This Row],[sales]]&lt;4000,"MEDIUM CATEGORY",DmartSalesData[[#This Row],[sales]]&gt;=4000,"HIGH CATEGORY")</f>
        <v>HIGH CATEGORY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tr">
        <f>IF(AND(DmartSalesData[[#This Row],[profit]]&gt;=500,DmartSalesData[[#This Row],[sales]]&gt;=3000),"Good","Not Good")</f>
        <v>Not Good</v>
      </c>
      <c r="R14203" s="2">
        <f>YEAR(DmartSalesData[[#This Row],[order_date]])</f>
        <v>2023</v>
      </c>
    </row>
    <row r="14204" spans="1:18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 t="str" cm="1">
        <f t="array" ref="F14204">_xlfn.IFS(DmartSalesData[[#This Row],[sales]]&lt;2000,"LOW CATEGORY",DmartSalesData[[#This Row],[sales]]&lt;4000,"MEDIUM CATEGORY",DmartSalesData[[#This Row],[sales]]&gt;=4000,"HIGH CATEGORY")</f>
        <v>HIGH CATEGORY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tr">
        <f>IF(AND(DmartSalesData[[#This Row],[profit]]&gt;=500,DmartSalesData[[#This Row],[sales]]&gt;=3000),"Good","Not Good")</f>
        <v>Good</v>
      </c>
      <c r="R14204" s="2">
        <f>YEAR(DmartSalesData[[#This Row],[order_date]])</f>
        <v>2023</v>
      </c>
    </row>
    <row r="14205" spans="1:18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 t="str" cm="1">
        <f t="array" ref="F14205">_xlfn.IFS(DmartSalesData[[#This Row],[sales]]&lt;2000,"LOW CATEGORY",DmartSalesData[[#This Row],[sales]]&lt;4000,"MEDIUM CATEGORY",DmartSalesData[[#This Row],[sales]]&gt;=4000,"HIGH CATEGORY")</f>
        <v>HIGH CATEGORY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tr">
        <f>IF(AND(DmartSalesData[[#This Row],[profit]]&gt;=500,DmartSalesData[[#This Row],[sales]]&gt;=3000),"Good","Not Good")</f>
        <v>Good</v>
      </c>
      <c r="R14205" s="2">
        <f>YEAR(DmartSalesData[[#This Row],[order_date]])</f>
        <v>2023</v>
      </c>
    </row>
    <row r="14206" spans="1:18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 t="str" cm="1">
        <f t="array" ref="F14206">_xlfn.IFS(DmartSalesData[[#This Row],[sales]]&lt;2000,"LOW CATEGORY",DmartSalesData[[#This Row],[sales]]&lt;4000,"MEDIUM CATEGORY",DmartSalesData[[#This Row],[sales]]&gt;=4000,"HIGH CATEGORY")</f>
        <v>MEDIUM CATEGORY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tr">
        <f>IF(AND(DmartSalesData[[#This Row],[profit]]&gt;=500,DmartSalesData[[#This Row],[sales]]&gt;=3000),"Good","Not Good")</f>
        <v>Not Good</v>
      </c>
      <c r="R14206" s="2">
        <f>YEAR(DmartSalesData[[#This Row],[order_date]])</f>
        <v>2023</v>
      </c>
    </row>
    <row r="14207" spans="1:18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 t="str" cm="1">
        <f t="array" ref="F14207">_xlfn.IFS(DmartSalesData[[#This Row],[sales]]&lt;2000,"LOW CATEGORY",DmartSalesData[[#This Row],[sales]]&lt;4000,"MEDIUM CATEGORY",DmartSalesData[[#This Row],[sales]]&gt;=4000,"HIGH CATEGORY")</f>
        <v>LOW CATEGORY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tr">
        <f>IF(AND(DmartSalesData[[#This Row],[profit]]&gt;=500,DmartSalesData[[#This Row],[sales]]&gt;=3000),"Good","Not Good")</f>
        <v>Not Good</v>
      </c>
      <c r="R14207" s="2">
        <f>YEAR(DmartSalesData[[#This Row],[order_date]])</f>
        <v>2023</v>
      </c>
    </row>
    <row r="14208" spans="1:18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 t="str" cm="1">
        <f t="array" ref="F14208">_xlfn.IFS(DmartSalesData[[#This Row],[sales]]&lt;2000,"LOW CATEGORY",DmartSalesData[[#This Row],[sales]]&lt;4000,"MEDIUM CATEGORY",DmartSalesData[[#This Row],[sales]]&gt;=4000,"HIGH CATEGORY")</f>
        <v>LOW CATEGORY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tr">
        <f>IF(AND(DmartSalesData[[#This Row],[profit]]&gt;=500,DmartSalesData[[#This Row],[sales]]&gt;=3000),"Good","Not Good")</f>
        <v>Not Good</v>
      </c>
      <c r="R14208" s="2">
        <f>YEAR(DmartSalesData[[#This Row],[order_date]])</f>
        <v>2024</v>
      </c>
    </row>
    <row r="14209" spans="1:18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 t="str" cm="1">
        <f t="array" ref="F14209">_xlfn.IFS(DmartSalesData[[#This Row],[sales]]&lt;2000,"LOW CATEGORY",DmartSalesData[[#This Row],[sales]]&lt;4000,"MEDIUM CATEGORY",DmartSalesData[[#This Row],[sales]]&gt;=4000,"HIGH CATEGORY")</f>
        <v>LOW CATEGORY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tr">
        <f>IF(AND(DmartSalesData[[#This Row],[profit]]&gt;=500,DmartSalesData[[#This Row],[sales]]&gt;=3000),"Good","Not Good")</f>
        <v>Not Good</v>
      </c>
      <c r="R14209" s="2">
        <f>YEAR(DmartSalesData[[#This Row],[order_date]])</f>
        <v>2024</v>
      </c>
    </row>
    <row r="14210" spans="1:18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 t="str" cm="1">
        <f t="array" ref="F14210">_xlfn.IFS(DmartSalesData[[#This Row],[sales]]&lt;2000,"LOW CATEGORY",DmartSalesData[[#This Row],[sales]]&lt;4000,"MEDIUM CATEGORY",DmartSalesData[[#This Row],[sales]]&gt;=4000,"HIGH CATEGORY")</f>
        <v>MEDIUM CATEGORY</v>
      </c>
      <c r="G14210" s="2">
        <v>0.43</v>
      </c>
      <c r="H14210" s="2">
        <f t="shared" ref="H14210:H14273" si="444">E14210*G14210</f>
        <v>1396.7733000000001</v>
      </c>
      <c r="I14210" s="2">
        <f t="shared" ref="I14210:I14273" si="445">E14210-H14210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tr">
        <f>IF(AND(DmartSalesData[[#This Row],[profit]]&gt;=500,DmartSalesData[[#This Row],[sales]]&gt;=3000),"Good","Not Good")</f>
        <v>Not Good</v>
      </c>
      <c r="R14210" s="2">
        <f>YEAR(DmartSalesData[[#This Row],[order_date]])</f>
        <v>2023</v>
      </c>
    </row>
    <row r="14211" spans="1:18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 t="str" cm="1">
        <f t="array" ref="F14211">_xlfn.IFS(DmartSalesData[[#This Row],[sales]]&lt;2000,"LOW CATEGORY",DmartSalesData[[#This Row],[sales]]&lt;4000,"MEDIUM CATEGORY",DmartSalesData[[#This Row],[sales]]&gt;=4000,"HIGH CATEGORY")</f>
        <v>LOW CATEGORY</v>
      </c>
      <c r="G14211" s="2">
        <v>0.17</v>
      </c>
      <c r="H14211" s="2">
        <f t="shared" si="444"/>
        <v>297.95390000000003</v>
      </c>
      <c r="I14211" s="2">
        <f t="shared" si="445"/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tr">
        <f>IF(AND(DmartSalesData[[#This Row],[profit]]&gt;=500,DmartSalesData[[#This Row],[sales]]&gt;=3000),"Good","Not Good")</f>
        <v>Not Good</v>
      </c>
      <c r="R14211" s="2">
        <f>YEAR(DmartSalesData[[#This Row],[order_date]])</f>
        <v>2024</v>
      </c>
    </row>
    <row r="14212" spans="1:18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 t="str" cm="1">
        <f t="array" ref="F14212">_xlfn.IFS(DmartSalesData[[#This Row],[sales]]&lt;2000,"LOW CATEGORY",DmartSalesData[[#This Row],[sales]]&lt;4000,"MEDIUM CATEGORY",DmartSalesData[[#This Row],[sales]]&gt;=4000,"HIGH CATEGORY")</f>
        <v>MEDIUM CATEGORY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tr">
        <f>IF(AND(DmartSalesData[[#This Row],[profit]]&gt;=500,DmartSalesData[[#This Row],[sales]]&gt;=3000),"Good","Not Good")</f>
        <v>Not Good</v>
      </c>
      <c r="R14212" s="2">
        <f>YEAR(DmartSalesData[[#This Row],[order_date]])</f>
        <v>2023</v>
      </c>
    </row>
    <row r="14213" spans="1:18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 t="str" cm="1">
        <f t="array" ref="F14213">_xlfn.IFS(DmartSalesData[[#This Row],[sales]]&lt;2000,"LOW CATEGORY",DmartSalesData[[#This Row],[sales]]&lt;4000,"MEDIUM CATEGORY",DmartSalesData[[#This Row],[sales]]&gt;=4000,"HIGH CATEGORY")</f>
        <v>LOW CATEGORY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tr">
        <f>IF(AND(DmartSalesData[[#This Row],[profit]]&gt;=500,DmartSalesData[[#This Row],[sales]]&gt;=3000),"Good","Not Good")</f>
        <v>Not Good</v>
      </c>
      <c r="R14213" s="2">
        <f>YEAR(DmartSalesData[[#This Row],[order_date]])</f>
        <v>2024</v>
      </c>
    </row>
    <row r="14214" spans="1:18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 t="str" cm="1">
        <f t="array" ref="F14214">_xlfn.IFS(DmartSalesData[[#This Row],[sales]]&lt;2000,"LOW CATEGORY",DmartSalesData[[#This Row],[sales]]&lt;4000,"MEDIUM CATEGORY",DmartSalesData[[#This Row],[sales]]&gt;=4000,"HIGH CATEGORY")</f>
        <v>HIGH CATEGORY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tr">
        <f>IF(AND(DmartSalesData[[#This Row],[profit]]&gt;=500,DmartSalesData[[#This Row],[sales]]&gt;=3000),"Good","Not Good")</f>
        <v>Good</v>
      </c>
      <c r="R14214" s="2">
        <f>YEAR(DmartSalesData[[#This Row],[order_date]])</f>
        <v>2023</v>
      </c>
    </row>
    <row r="14215" spans="1:18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 t="str" cm="1">
        <f t="array" ref="F14215">_xlfn.IFS(DmartSalesData[[#This Row],[sales]]&lt;2000,"LOW CATEGORY",DmartSalesData[[#This Row],[sales]]&lt;4000,"MEDIUM CATEGORY",DmartSalesData[[#This Row],[sales]]&gt;=4000,"HIGH CATEGORY")</f>
        <v>LOW CATEGORY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tr">
        <f>IF(AND(DmartSalesData[[#This Row],[profit]]&gt;=500,DmartSalesData[[#This Row],[sales]]&gt;=3000),"Good","Not Good")</f>
        <v>Not Good</v>
      </c>
      <c r="R14215" s="2">
        <f>YEAR(DmartSalesData[[#This Row],[order_date]])</f>
        <v>2024</v>
      </c>
    </row>
    <row r="14216" spans="1:18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 t="str" cm="1">
        <f t="array" ref="F14216">_xlfn.IFS(DmartSalesData[[#This Row],[sales]]&lt;2000,"LOW CATEGORY",DmartSalesData[[#This Row],[sales]]&lt;4000,"MEDIUM CATEGORY",DmartSalesData[[#This Row],[sales]]&gt;=4000,"HIGH CATEGORY")</f>
        <v>MEDIUM CATEGORY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tr">
        <f>IF(AND(DmartSalesData[[#This Row],[profit]]&gt;=500,DmartSalesData[[#This Row],[sales]]&gt;=3000),"Good","Not Good")</f>
        <v>Not Good</v>
      </c>
      <c r="R14216" s="2">
        <f>YEAR(DmartSalesData[[#This Row],[order_date]])</f>
        <v>2024</v>
      </c>
    </row>
    <row r="14217" spans="1:18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 t="str" cm="1">
        <f t="array" ref="F14217">_xlfn.IFS(DmartSalesData[[#This Row],[sales]]&lt;2000,"LOW CATEGORY",DmartSalesData[[#This Row],[sales]]&lt;4000,"MEDIUM CATEGORY",DmartSalesData[[#This Row],[sales]]&gt;=4000,"HIGH CATEGORY")</f>
        <v>MEDIUM CATEGORY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tr">
        <f>IF(AND(DmartSalesData[[#This Row],[profit]]&gt;=500,DmartSalesData[[#This Row],[sales]]&gt;=3000),"Good","Not Good")</f>
        <v>Not Good</v>
      </c>
      <c r="R14217" s="2">
        <f>YEAR(DmartSalesData[[#This Row],[order_date]])</f>
        <v>2024</v>
      </c>
    </row>
    <row r="14218" spans="1:18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 t="str" cm="1">
        <f t="array" ref="F14218">_xlfn.IFS(DmartSalesData[[#This Row],[sales]]&lt;2000,"LOW CATEGORY",DmartSalesData[[#This Row],[sales]]&lt;4000,"MEDIUM CATEGORY",DmartSalesData[[#This Row],[sales]]&gt;=4000,"HIGH CATEGORY")</f>
        <v>LOW CATEGORY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tr">
        <f>IF(AND(DmartSalesData[[#This Row],[profit]]&gt;=500,DmartSalesData[[#This Row],[sales]]&gt;=3000),"Good","Not Good")</f>
        <v>Not Good</v>
      </c>
      <c r="R14218" s="2">
        <f>YEAR(DmartSalesData[[#This Row],[order_date]])</f>
        <v>2023</v>
      </c>
    </row>
    <row r="14219" spans="1:18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 t="str" cm="1">
        <f t="array" ref="F14219">_xlfn.IFS(DmartSalesData[[#This Row],[sales]]&lt;2000,"LOW CATEGORY",DmartSalesData[[#This Row],[sales]]&lt;4000,"MEDIUM CATEGORY",DmartSalesData[[#This Row],[sales]]&gt;=4000,"HIGH CATEGORY")</f>
        <v>MEDIUM CATEGORY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tr">
        <f>IF(AND(DmartSalesData[[#This Row],[profit]]&gt;=500,DmartSalesData[[#This Row],[sales]]&gt;=3000),"Good","Not Good")</f>
        <v>Good</v>
      </c>
      <c r="R14219" s="2">
        <f>YEAR(DmartSalesData[[#This Row],[order_date]])</f>
        <v>2024</v>
      </c>
    </row>
    <row r="14220" spans="1:18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 t="str" cm="1">
        <f t="array" ref="F14220">_xlfn.IFS(DmartSalesData[[#This Row],[sales]]&lt;2000,"LOW CATEGORY",DmartSalesData[[#This Row],[sales]]&lt;4000,"MEDIUM CATEGORY",DmartSalesData[[#This Row],[sales]]&gt;=4000,"HIGH CATEGORY")</f>
        <v>MEDIUM CATEGORY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tr">
        <f>IF(AND(DmartSalesData[[#This Row],[profit]]&gt;=500,DmartSalesData[[#This Row],[sales]]&gt;=3000),"Good","Not Good")</f>
        <v>Not Good</v>
      </c>
      <c r="R14220" s="2">
        <f>YEAR(DmartSalesData[[#This Row],[order_date]])</f>
        <v>2023</v>
      </c>
    </row>
    <row r="14221" spans="1:18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 t="str" cm="1">
        <f t="array" ref="F14221">_xlfn.IFS(DmartSalesData[[#This Row],[sales]]&lt;2000,"LOW CATEGORY",DmartSalesData[[#This Row],[sales]]&lt;4000,"MEDIUM CATEGORY",DmartSalesData[[#This Row],[sales]]&gt;=4000,"HIGH CATEGORY")</f>
        <v>MEDIUM CATEGORY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tr">
        <f>IF(AND(DmartSalesData[[#This Row],[profit]]&gt;=500,DmartSalesData[[#This Row],[sales]]&gt;=3000),"Good","Not Good")</f>
        <v>Not Good</v>
      </c>
      <c r="R14221" s="2">
        <f>YEAR(DmartSalesData[[#This Row],[order_date]])</f>
        <v>2024</v>
      </c>
    </row>
    <row r="14222" spans="1:18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 t="str" cm="1">
        <f t="array" ref="F14222">_xlfn.IFS(DmartSalesData[[#This Row],[sales]]&lt;2000,"LOW CATEGORY",DmartSalesData[[#This Row],[sales]]&lt;4000,"MEDIUM CATEGORY",DmartSalesData[[#This Row],[sales]]&gt;=4000,"HIGH CATEGORY")</f>
        <v>HIGH CATEGORY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tr">
        <f>IF(AND(DmartSalesData[[#This Row],[profit]]&gt;=500,DmartSalesData[[#This Row],[sales]]&gt;=3000),"Good","Not Good")</f>
        <v>Good</v>
      </c>
      <c r="R14222" s="2">
        <f>YEAR(DmartSalesData[[#This Row],[order_date]])</f>
        <v>2024</v>
      </c>
    </row>
    <row r="14223" spans="1:18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 t="str" cm="1">
        <f t="array" ref="F14223">_xlfn.IFS(DmartSalesData[[#This Row],[sales]]&lt;2000,"LOW CATEGORY",DmartSalesData[[#This Row],[sales]]&lt;4000,"MEDIUM CATEGORY",DmartSalesData[[#This Row],[sales]]&gt;=4000,"HIGH CATEGORY")</f>
        <v>LOW CATEGORY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tr">
        <f>IF(AND(DmartSalesData[[#This Row],[profit]]&gt;=500,DmartSalesData[[#This Row],[sales]]&gt;=3000),"Good","Not Good")</f>
        <v>Not Good</v>
      </c>
      <c r="R14223" s="2">
        <f>YEAR(DmartSalesData[[#This Row],[order_date]])</f>
        <v>2023</v>
      </c>
    </row>
    <row r="14224" spans="1:18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 t="str" cm="1">
        <f t="array" ref="F14224">_xlfn.IFS(DmartSalesData[[#This Row],[sales]]&lt;2000,"LOW CATEGORY",DmartSalesData[[#This Row],[sales]]&lt;4000,"MEDIUM CATEGORY",DmartSalesData[[#This Row],[sales]]&gt;=4000,"HIGH CATEGORY")</f>
        <v>HIGH CATEGORY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tr">
        <f>IF(AND(DmartSalesData[[#This Row],[profit]]&gt;=500,DmartSalesData[[#This Row],[sales]]&gt;=3000),"Good","Not Good")</f>
        <v>Not Good</v>
      </c>
      <c r="R14224" s="2">
        <f>YEAR(DmartSalesData[[#This Row],[order_date]])</f>
        <v>2024</v>
      </c>
    </row>
    <row r="14225" spans="1:18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 t="str" cm="1">
        <f t="array" ref="F14225">_xlfn.IFS(DmartSalesData[[#This Row],[sales]]&lt;2000,"LOW CATEGORY",DmartSalesData[[#This Row],[sales]]&lt;4000,"MEDIUM CATEGORY",DmartSalesData[[#This Row],[sales]]&gt;=4000,"HIGH CATEGORY")</f>
        <v>HIGH CATEGORY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tr">
        <f>IF(AND(DmartSalesData[[#This Row],[profit]]&gt;=500,DmartSalesData[[#This Row],[sales]]&gt;=3000),"Good","Not Good")</f>
        <v>Not Good</v>
      </c>
      <c r="R14225" s="2">
        <f>YEAR(DmartSalesData[[#This Row],[order_date]])</f>
        <v>2023</v>
      </c>
    </row>
    <row r="14226" spans="1:18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 t="str" cm="1">
        <f t="array" ref="F14226">_xlfn.IFS(DmartSalesData[[#This Row],[sales]]&lt;2000,"LOW CATEGORY",DmartSalesData[[#This Row],[sales]]&lt;4000,"MEDIUM CATEGORY",DmartSalesData[[#This Row],[sales]]&gt;=4000,"HIGH CATEGORY")</f>
        <v>HIGH CATEGORY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tr">
        <f>IF(AND(DmartSalesData[[#This Row],[profit]]&gt;=500,DmartSalesData[[#This Row],[sales]]&gt;=3000),"Good","Not Good")</f>
        <v>Not Good</v>
      </c>
      <c r="R14226" s="2">
        <f>YEAR(DmartSalesData[[#This Row],[order_date]])</f>
        <v>2024</v>
      </c>
    </row>
    <row r="14227" spans="1:18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 t="str" cm="1">
        <f t="array" ref="F14227">_xlfn.IFS(DmartSalesData[[#This Row],[sales]]&lt;2000,"LOW CATEGORY",DmartSalesData[[#This Row],[sales]]&lt;4000,"MEDIUM CATEGORY",DmartSalesData[[#This Row],[sales]]&gt;=4000,"HIGH CATEGORY")</f>
        <v>LOW CATEGORY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tr">
        <f>IF(AND(DmartSalesData[[#This Row],[profit]]&gt;=500,DmartSalesData[[#This Row],[sales]]&gt;=3000),"Good","Not Good")</f>
        <v>Not Good</v>
      </c>
      <c r="R14227" s="2">
        <f>YEAR(DmartSalesData[[#This Row],[order_date]])</f>
        <v>2024</v>
      </c>
    </row>
    <row r="14228" spans="1:18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 t="str" cm="1">
        <f t="array" ref="F14228">_xlfn.IFS(DmartSalesData[[#This Row],[sales]]&lt;2000,"LOW CATEGORY",DmartSalesData[[#This Row],[sales]]&lt;4000,"MEDIUM CATEGORY",DmartSalesData[[#This Row],[sales]]&gt;=4000,"HIGH CATEGORY")</f>
        <v>LOW CATEGORY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tr">
        <f>IF(AND(DmartSalesData[[#This Row],[profit]]&gt;=500,DmartSalesData[[#This Row],[sales]]&gt;=3000),"Good","Not Good")</f>
        <v>Not Good</v>
      </c>
      <c r="R14228" s="2">
        <f>YEAR(DmartSalesData[[#This Row],[order_date]])</f>
        <v>2023</v>
      </c>
    </row>
    <row r="14229" spans="1:18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 t="str" cm="1">
        <f t="array" ref="F14229">_xlfn.IFS(DmartSalesData[[#This Row],[sales]]&lt;2000,"LOW CATEGORY",DmartSalesData[[#This Row],[sales]]&lt;4000,"MEDIUM CATEGORY",DmartSalesData[[#This Row],[sales]]&gt;=4000,"HIGH CATEGORY")</f>
        <v>MEDIUM CATEGORY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tr">
        <f>IF(AND(DmartSalesData[[#This Row],[profit]]&gt;=500,DmartSalesData[[#This Row],[sales]]&gt;=3000),"Good","Not Good")</f>
        <v>Not Good</v>
      </c>
      <c r="R14229" s="2">
        <f>YEAR(DmartSalesData[[#This Row],[order_date]])</f>
        <v>2024</v>
      </c>
    </row>
    <row r="14230" spans="1:18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 t="str" cm="1">
        <f t="array" ref="F14230">_xlfn.IFS(DmartSalesData[[#This Row],[sales]]&lt;2000,"LOW CATEGORY",DmartSalesData[[#This Row],[sales]]&lt;4000,"MEDIUM CATEGORY",DmartSalesData[[#This Row],[sales]]&gt;=4000,"HIGH CATEGORY")</f>
        <v>LOW CATEGORY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tr">
        <f>IF(AND(DmartSalesData[[#This Row],[profit]]&gt;=500,DmartSalesData[[#This Row],[sales]]&gt;=3000),"Good","Not Good")</f>
        <v>Not Good</v>
      </c>
      <c r="R14230" s="2">
        <f>YEAR(DmartSalesData[[#This Row],[order_date]])</f>
        <v>2024</v>
      </c>
    </row>
    <row r="14231" spans="1:18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 t="str" cm="1">
        <f t="array" ref="F14231">_xlfn.IFS(DmartSalesData[[#This Row],[sales]]&lt;2000,"LOW CATEGORY",DmartSalesData[[#This Row],[sales]]&lt;4000,"MEDIUM CATEGORY",DmartSalesData[[#This Row],[sales]]&gt;=4000,"HIGH CATEGORY")</f>
        <v>LOW CATEGORY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tr">
        <f>IF(AND(DmartSalesData[[#This Row],[profit]]&gt;=500,DmartSalesData[[#This Row],[sales]]&gt;=3000),"Good","Not Good")</f>
        <v>Not Good</v>
      </c>
      <c r="R14231" s="2">
        <f>YEAR(DmartSalesData[[#This Row],[order_date]])</f>
        <v>2024</v>
      </c>
    </row>
    <row r="14232" spans="1:18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 t="str" cm="1">
        <f t="array" ref="F14232">_xlfn.IFS(DmartSalesData[[#This Row],[sales]]&lt;2000,"LOW CATEGORY",DmartSalesData[[#This Row],[sales]]&lt;4000,"MEDIUM CATEGORY",DmartSalesData[[#This Row],[sales]]&gt;=4000,"HIGH CATEGORY")</f>
        <v>LOW CATEGORY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tr">
        <f>IF(AND(DmartSalesData[[#This Row],[profit]]&gt;=500,DmartSalesData[[#This Row],[sales]]&gt;=3000),"Good","Not Good")</f>
        <v>Not Good</v>
      </c>
      <c r="R14232" s="2">
        <f>YEAR(DmartSalesData[[#This Row],[order_date]])</f>
        <v>2023</v>
      </c>
    </row>
    <row r="14233" spans="1:18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 t="str" cm="1">
        <f t="array" ref="F14233">_xlfn.IFS(DmartSalesData[[#This Row],[sales]]&lt;2000,"LOW CATEGORY",DmartSalesData[[#This Row],[sales]]&lt;4000,"MEDIUM CATEGORY",DmartSalesData[[#This Row],[sales]]&gt;=4000,"HIGH CATEGORY")</f>
        <v>MEDIUM CATEGORY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tr">
        <f>IF(AND(DmartSalesData[[#This Row],[profit]]&gt;=500,DmartSalesData[[#This Row],[sales]]&gt;=3000),"Good","Not Good")</f>
        <v>Not Good</v>
      </c>
      <c r="R14233" s="2">
        <f>YEAR(DmartSalesData[[#This Row],[order_date]])</f>
        <v>2024</v>
      </c>
    </row>
    <row r="14234" spans="1:18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 t="str" cm="1">
        <f t="array" ref="F14234">_xlfn.IFS(DmartSalesData[[#This Row],[sales]]&lt;2000,"LOW CATEGORY",DmartSalesData[[#This Row],[sales]]&lt;4000,"MEDIUM CATEGORY",DmartSalesData[[#This Row],[sales]]&gt;=4000,"HIGH CATEGORY")</f>
        <v>LOW CATEGORY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tr">
        <f>IF(AND(DmartSalesData[[#This Row],[profit]]&gt;=500,DmartSalesData[[#This Row],[sales]]&gt;=3000),"Good","Not Good")</f>
        <v>Not Good</v>
      </c>
      <c r="R14234" s="2">
        <f>YEAR(DmartSalesData[[#This Row],[order_date]])</f>
        <v>2023</v>
      </c>
    </row>
    <row r="14235" spans="1:18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 t="str" cm="1">
        <f t="array" ref="F14235">_xlfn.IFS(DmartSalesData[[#This Row],[sales]]&lt;2000,"LOW CATEGORY",DmartSalesData[[#This Row],[sales]]&lt;4000,"MEDIUM CATEGORY",DmartSalesData[[#This Row],[sales]]&gt;=4000,"HIGH CATEGORY")</f>
        <v>HIGH CATEGORY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tr">
        <f>IF(AND(DmartSalesData[[#This Row],[profit]]&gt;=500,DmartSalesData[[#This Row],[sales]]&gt;=3000),"Good","Not Good")</f>
        <v>Good</v>
      </c>
      <c r="R14235" s="2">
        <f>YEAR(DmartSalesData[[#This Row],[order_date]])</f>
        <v>2023</v>
      </c>
    </row>
    <row r="14236" spans="1:18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 t="str" cm="1">
        <f t="array" ref="F14236">_xlfn.IFS(DmartSalesData[[#This Row],[sales]]&lt;2000,"LOW CATEGORY",DmartSalesData[[#This Row],[sales]]&lt;4000,"MEDIUM CATEGORY",DmartSalesData[[#This Row],[sales]]&gt;=4000,"HIGH CATEGORY")</f>
        <v>MEDIUM CATEGORY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tr">
        <f>IF(AND(DmartSalesData[[#This Row],[profit]]&gt;=500,DmartSalesData[[#This Row],[sales]]&gt;=3000),"Good","Not Good")</f>
        <v>Good</v>
      </c>
      <c r="R14236" s="2">
        <f>YEAR(DmartSalesData[[#This Row],[order_date]])</f>
        <v>2023</v>
      </c>
    </row>
    <row r="14237" spans="1:18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 t="str" cm="1">
        <f t="array" ref="F14237">_xlfn.IFS(DmartSalesData[[#This Row],[sales]]&lt;2000,"LOW CATEGORY",DmartSalesData[[#This Row],[sales]]&lt;4000,"MEDIUM CATEGORY",DmartSalesData[[#This Row],[sales]]&gt;=4000,"HIGH CATEGORY")</f>
        <v>LOW CATEGORY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tr">
        <f>IF(AND(DmartSalesData[[#This Row],[profit]]&gt;=500,DmartSalesData[[#This Row],[sales]]&gt;=3000),"Good","Not Good")</f>
        <v>Not Good</v>
      </c>
      <c r="R14237" s="2">
        <f>YEAR(DmartSalesData[[#This Row],[order_date]])</f>
        <v>2023</v>
      </c>
    </row>
    <row r="14238" spans="1:18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 t="str" cm="1">
        <f t="array" ref="F14238">_xlfn.IFS(DmartSalesData[[#This Row],[sales]]&lt;2000,"LOW CATEGORY",DmartSalesData[[#This Row],[sales]]&lt;4000,"MEDIUM CATEGORY",DmartSalesData[[#This Row],[sales]]&gt;=4000,"HIGH CATEGORY")</f>
        <v>HIGH CATEGORY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tr">
        <f>IF(AND(DmartSalesData[[#This Row],[profit]]&gt;=500,DmartSalesData[[#This Row],[sales]]&gt;=3000),"Good","Not Good")</f>
        <v>Good</v>
      </c>
      <c r="R14238" s="2">
        <f>YEAR(DmartSalesData[[#This Row],[order_date]])</f>
        <v>2023</v>
      </c>
    </row>
    <row r="14239" spans="1:18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 t="str" cm="1">
        <f t="array" ref="F14239">_xlfn.IFS(DmartSalesData[[#This Row],[sales]]&lt;2000,"LOW CATEGORY",DmartSalesData[[#This Row],[sales]]&lt;4000,"MEDIUM CATEGORY",DmartSalesData[[#This Row],[sales]]&gt;=4000,"HIGH CATEGORY")</f>
        <v>HIGH CATEGORY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tr">
        <f>IF(AND(DmartSalesData[[#This Row],[profit]]&gt;=500,DmartSalesData[[#This Row],[sales]]&gt;=3000),"Good","Not Good")</f>
        <v>Good</v>
      </c>
      <c r="R14239" s="2">
        <f>YEAR(DmartSalesData[[#This Row],[order_date]])</f>
        <v>2023</v>
      </c>
    </row>
    <row r="14240" spans="1:18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 t="str" cm="1">
        <f t="array" ref="F14240">_xlfn.IFS(DmartSalesData[[#This Row],[sales]]&lt;2000,"LOW CATEGORY",DmartSalesData[[#This Row],[sales]]&lt;4000,"MEDIUM CATEGORY",DmartSalesData[[#This Row],[sales]]&gt;=4000,"HIGH CATEGORY")</f>
        <v>LOW CATEGORY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tr">
        <f>IF(AND(DmartSalesData[[#This Row],[profit]]&gt;=500,DmartSalesData[[#This Row],[sales]]&gt;=3000),"Good","Not Good")</f>
        <v>Not Good</v>
      </c>
      <c r="R14240" s="2">
        <f>YEAR(DmartSalesData[[#This Row],[order_date]])</f>
        <v>2023</v>
      </c>
    </row>
    <row r="14241" spans="1:18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 t="str" cm="1">
        <f t="array" ref="F14241">_xlfn.IFS(DmartSalesData[[#This Row],[sales]]&lt;2000,"LOW CATEGORY",DmartSalesData[[#This Row],[sales]]&lt;4000,"MEDIUM CATEGORY",DmartSalesData[[#This Row],[sales]]&gt;=4000,"HIGH CATEGORY")</f>
        <v>LOW CATEGORY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tr">
        <f>IF(AND(DmartSalesData[[#This Row],[profit]]&gt;=500,DmartSalesData[[#This Row],[sales]]&gt;=3000),"Good","Not Good")</f>
        <v>Not Good</v>
      </c>
      <c r="R14241" s="2">
        <f>YEAR(DmartSalesData[[#This Row],[order_date]])</f>
        <v>2023</v>
      </c>
    </row>
    <row r="14242" spans="1:18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 t="str" cm="1">
        <f t="array" ref="F14242">_xlfn.IFS(DmartSalesData[[#This Row],[sales]]&lt;2000,"LOW CATEGORY",DmartSalesData[[#This Row],[sales]]&lt;4000,"MEDIUM CATEGORY",DmartSalesData[[#This Row],[sales]]&gt;=4000,"HIGH CATEGORY")</f>
        <v>LOW CATEGORY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tr">
        <f>IF(AND(DmartSalesData[[#This Row],[profit]]&gt;=500,DmartSalesData[[#This Row],[sales]]&gt;=3000),"Good","Not Good")</f>
        <v>Not Good</v>
      </c>
      <c r="R14242" s="2">
        <f>YEAR(DmartSalesData[[#This Row],[order_date]])</f>
        <v>2023</v>
      </c>
    </row>
    <row r="14243" spans="1:18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 t="str" cm="1">
        <f t="array" ref="F14243">_xlfn.IFS(DmartSalesData[[#This Row],[sales]]&lt;2000,"LOW CATEGORY",DmartSalesData[[#This Row],[sales]]&lt;4000,"MEDIUM CATEGORY",DmartSalesData[[#This Row],[sales]]&gt;=4000,"HIGH CATEGORY")</f>
        <v>HIGH CATEGORY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tr">
        <f>IF(AND(DmartSalesData[[#This Row],[profit]]&gt;=500,DmartSalesData[[#This Row],[sales]]&gt;=3000),"Good","Not Good")</f>
        <v>Not Good</v>
      </c>
      <c r="R14243" s="2">
        <f>YEAR(DmartSalesData[[#This Row],[order_date]])</f>
        <v>2023</v>
      </c>
    </row>
    <row r="14244" spans="1:18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 t="str" cm="1">
        <f t="array" ref="F14244">_xlfn.IFS(DmartSalesData[[#This Row],[sales]]&lt;2000,"LOW CATEGORY",DmartSalesData[[#This Row],[sales]]&lt;4000,"MEDIUM CATEGORY",DmartSalesData[[#This Row],[sales]]&gt;=4000,"HIGH CATEGORY")</f>
        <v>LOW CATEGORY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tr">
        <f>IF(AND(DmartSalesData[[#This Row],[profit]]&gt;=500,DmartSalesData[[#This Row],[sales]]&gt;=3000),"Good","Not Good")</f>
        <v>Not Good</v>
      </c>
      <c r="R14244" s="2">
        <f>YEAR(DmartSalesData[[#This Row],[order_date]])</f>
        <v>2023</v>
      </c>
    </row>
    <row r="14245" spans="1:18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 t="str" cm="1">
        <f t="array" ref="F14245">_xlfn.IFS(DmartSalesData[[#This Row],[sales]]&lt;2000,"LOW CATEGORY",DmartSalesData[[#This Row],[sales]]&lt;4000,"MEDIUM CATEGORY",DmartSalesData[[#This Row],[sales]]&gt;=4000,"HIGH CATEGORY")</f>
        <v>MEDIUM CATEGORY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tr">
        <f>IF(AND(DmartSalesData[[#This Row],[profit]]&gt;=500,DmartSalesData[[#This Row],[sales]]&gt;=3000),"Good","Not Good")</f>
        <v>Good</v>
      </c>
      <c r="R14245" s="2">
        <f>YEAR(DmartSalesData[[#This Row],[order_date]])</f>
        <v>2024</v>
      </c>
    </row>
    <row r="14246" spans="1:18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 t="str" cm="1">
        <f t="array" ref="F14246">_xlfn.IFS(DmartSalesData[[#This Row],[sales]]&lt;2000,"LOW CATEGORY",DmartSalesData[[#This Row],[sales]]&lt;4000,"MEDIUM CATEGORY",DmartSalesData[[#This Row],[sales]]&gt;=4000,"HIGH CATEGORY")</f>
        <v>MEDIUM CATEGORY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tr">
        <f>IF(AND(DmartSalesData[[#This Row],[profit]]&gt;=500,DmartSalesData[[#This Row],[sales]]&gt;=3000),"Good","Not Good")</f>
        <v>Not Good</v>
      </c>
      <c r="R14246" s="2">
        <f>YEAR(DmartSalesData[[#This Row],[order_date]])</f>
        <v>2024</v>
      </c>
    </row>
    <row r="14247" spans="1:18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 t="str" cm="1">
        <f t="array" ref="F14247">_xlfn.IFS(DmartSalesData[[#This Row],[sales]]&lt;2000,"LOW CATEGORY",DmartSalesData[[#This Row],[sales]]&lt;4000,"MEDIUM CATEGORY",DmartSalesData[[#This Row],[sales]]&gt;=4000,"HIGH CATEGORY")</f>
        <v>MEDIUM CATEGORY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tr">
        <f>IF(AND(DmartSalesData[[#This Row],[profit]]&gt;=500,DmartSalesData[[#This Row],[sales]]&gt;=3000),"Good","Not Good")</f>
        <v>Good</v>
      </c>
      <c r="R14247" s="2">
        <f>YEAR(DmartSalesData[[#This Row],[order_date]])</f>
        <v>2024</v>
      </c>
    </row>
    <row r="14248" spans="1:18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 t="str" cm="1">
        <f t="array" ref="F14248">_xlfn.IFS(DmartSalesData[[#This Row],[sales]]&lt;2000,"LOW CATEGORY",DmartSalesData[[#This Row],[sales]]&lt;4000,"MEDIUM CATEGORY",DmartSalesData[[#This Row],[sales]]&gt;=4000,"HIGH CATEGORY")</f>
        <v>MEDIUM CATEGORY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tr">
        <f>IF(AND(DmartSalesData[[#This Row],[profit]]&gt;=500,DmartSalesData[[#This Row],[sales]]&gt;=3000),"Good","Not Good")</f>
        <v>Not Good</v>
      </c>
      <c r="R14248" s="2">
        <f>YEAR(DmartSalesData[[#This Row],[order_date]])</f>
        <v>2023</v>
      </c>
    </row>
    <row r="14249" spans="1:18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 t="str" cm="1">
        <f t="array" ref="F14249">_xlfn.IFS(DmartSalesData[[#This Row],[sales]]&lt;2000,"LOW CATEGORY",DmartSalesData[[#This Row],[sales]]&lt;4000,"MEDIUM CATEGORY",DmartSalesData[[#This Row],[sales]]&gt;=4000,"HIGH CATEGORY")</f>
        <v>LOW CATEGORY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tr">
        <f>IF(AND(DmartSalesData[[#This Row],[profit]]&gt;=500,DmartSalesData[[#This Row],[sales]]&gt;=3000),"Good","Not Good")</f>
        <v>Not Good</v>
      </c>
      <c r="R14249" s="2">
        <f>YEAR(DmartSalesData[[#This Row],[order_date]])</f>
        <v>2023</v>
      </c>
    </row>
    <row r="14250" spans="1:18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 t="str" cm="1">
        <f t="array" ref="F14250">_xlfn.IFS(DmartSalesData[[#This Row],[sales]]&lt;2000,"LOW CATEGORY",DmartSalesData[[#This Row],[sales]]&lt;4000,"MEDIUM CATEGORY",DmartSalesData[[#This Row],[sales]]&gt;=4000,"HIGH CATEGORY")</f>
        <v>LOW CATEGORY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tr">
        <f>IF(AND(DmartSalesData[[#This Row],[profit]]&gt;=500,DmartSalesData[[#This Row],[sales]]&gt;=3000),"Good","Not Good")</f>
        <v>Not Good</v>
      </c>
      <c r="R14250" s="2">
        <f>YEAR(DmartSalesData[[#This Row],[order_date]])</f>
        <v>2023</v>
      </c>
    </row>
    <row r="14251" spans="1:18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 t="str" cm="1">
        <f t="array" ref="F14251">_xlfn.IFS(DmartSalesData[[#This Row],[sales]]&lt;2000,"LOW CATEGORY",DmartSalesData[[#This Row],[sales]]&lt;4000,"MEDIUM CATEGORY",DmartSalesData[[#This Row],[sales]]&gt;=4000,"HIGH CATEGORY")</f>
        <v>LOW CATEGORY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tr">
        <f>IF(AND(DmartSalesData[[#This Row],[profit]]&gt;=500,DmartSalesData[[#This Row],[sales]]&gt;=3000),"Good","Not Good")</f>
        <v>Not Good</v>
      </c>
      <c r="R14251" s="2">
        <f>YEAR(DmartSalesData[[#This Row],[order_date]])</f>
        <v>2023</v>
      </c>
    </row>
    <row r="14252" spans="1:18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 t="str" cm="1">
        <f t="array" ref="F14252">_xlfn.IFS(DmartSalesData[[#This Row],[sales]]&lt;2000,"LOW CATEGORY",DmartSalesData[[#This Row],[sales]]&lt;4000,"MEDIUM CATEGORY",DmartSalesData[[#This Row],[sales]]&gt;=4000,"HIGH CATEGORY")</f>
        <v>MEDIUM CATEGORY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tr">
        <f>IF(AND(DmartSalesData[[#This Row],[profit]]&gt;=500,DmartSalesData[[#This Row],[sales]]&gt;=3000),"Good","Not Good")</f>
        <v>Good</v>
      </c>
      <c r="R14252" s="2">
        <f>YEAR(DmartSalesData[[#This Row],[order_date]])</f>
        <v>2023</v>
      </c>
    </row>
    <row r="14253" spans="1:18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 t="str" cm="1">
        <f t="array" ref="F14253">_xlfn.IFS(DmartSalesData[[#This Row],[sales]]&lt;2000,"LOW CATEGORY",DmartSalesData[[#This Row],[sales]]&lt;4000,"MEDIUM CATEGORY",DmartSalesData[[#This Row],[sales]]&gt;=4000,"HIGH CATEGORY")</f>
        <v>HIGH CATEGORY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tr">
        <f>IF(AND(DmartSalesData[[#This Row],[profit]]&gt;=500,DmartSalesData[[#This Row],[sales]]&gt;=3000),"Good","Not Good")</f>
        <v>Good</v>
      </c>
      <c r="R14253" s="2">
        <f>YEAR(DmartSalesData[[#This Row],[order_date]])</f>
        <v>2023</v>
      </c>
    </row>
    <row r="14254" spans="1:18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 t="str" cm="1">
        <f t="array" ref="F14254">_xlfn.IFS(DmartSalesData[[#This Row],[sales]]&lt;2000,"LOW CATEGORY",DmartSalesData[[#This Row],[sales]]&lt;4000,"MEDIUM CATEGORY",DmartSalesData[[#This Row],[sales]]&gt;=4000,"HIGH CATEGORY")</f>
        <v>HIGH CATEGORY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tr">
        <f>IF(AND(DmartSalesData[[#This Row],[profit]]&gt;=500,DmartSalesData[[#This Row],[sales]]&gt;=3000),"Good","Not Good")</f>
        <v>Good</v>
      </c>
      <c r="R14254" s="2">
        <f>YEAR(DmartSalesData[[#This Row],[order_date]])</f>
        <v>2023</v>
      </c>
    </row>
    <row r="14255" spans="1:18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 t="str" cm="1">
        <f t="array" ref="F14255">_xlfn.IFS(DmartSalesData[[#This Row],[sales]]&lt;2000,"LOW CATEGORY",DmartSalesData[[#This Row],[sales]]&lt;4000,"MEDIUM CATEGORY",DmartSalesData[[#This Row],[sales]]&gt;=4000,"HIGH CATEGORY")</f>
        <v>LOW CATEGORY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tr">
        <f>IF(AND(DmartSalesData[[#This Row],[profit]]&gt;=500,DmartSalesData[[#This Row],[sales]]&gt;=3000),"Good","Not Good")</f>
        <v>Not Good</v>
      </c>
      <c r="R14255" s="2">
        <f>YEAR(DmartSalesData[[#This Row],[order_date]])</f>
        <v>2024</v>
      </c>
    </row>
    <row r="14256" spans="1:18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 t="str" cm="1">
        <f t="array" ref="F14256">_xlfn.IFS(DmartSalesData[[#This Row],[sales]]&lt;2000,"LOW CATEGORY",DmartSalesData[[#This Row],[sales]]&lt;4000,"MEDIUM CATEGORY",DmartSalesData[[#This Row],[sales]]&gt;=4000,"HIGH CATEGORY")</f>
        <v>LOW CATEGORY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tr">
        <f>IF(AND(DmartSalesData[[#This Row],[profit]]&gt;=500,DmartSalesData[[#This Row],[sales]]&gt;=3000),"Good","Not Good")</f>
        <v>Not Good</v>
      </c>
      <c r="R14256" s="2">
        <f>YEAR(DmartSalesData[[#This Row],[order_date]])</f>
        <v>2023</v>
      </c>
    </row>
    <row r="14257" spans="1:18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 t="str" cm="1">
        <f t="array" ref="F14257">_xlfn.IFS(DmartSalesData[[#This Row],[sales]]&lt;2000,"LOW CATEGORY",DmartSalesData[[#This Row],[sales]]&lt;4000,"MEDIUM CATEGORY",DmartSalesData[[#This Row],[sales]]&gt;=4000,"HIGH CATEGORY")</f>
        <v>HIGH CATEGORY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tr">
        <f>IF(AND(DmartSalesData[[#This Row],[profit]]&gt;=500,DmartSalesData[[#This Row],[sales]]&gt;=3000),"Good","Not Good")</f>
        <v>Good</v>
      </c>
      <c r="R14257" s="2">
        <f>YEAR(DmartSalesData[[#This Row],[order_date]])</f>
        <v>2024</v>
      </c>
    </row>
    <row r="14258" spans="1:18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 t="str" cm="1">
        <f t="array" ref="F14258">_xlfn.IFS(DmartSalesData[[#This Row],[sales]]&lt;2000,"LOW CATEGORY",DmartSalesData[[#This Row],[sales]]&lt;4000,"MEDIUM CATEGORY",DmartSalesData[[#This Row],[sales]]&gt;=4000,"HIGH CATEGORY")</f>
        <v>HIGH CATEGORY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tr">
        <f>IF(AND(DmartSalesData[[#This Row],[profit]]&gt;=500,DmartSalesData[[#This Row],[sales]]&gt;=3000),"Good","Not Good")</f>
        <v>Not Good</v>
      </c>
      <c r="R14258" s="2">
        <f>YEAR(DmartSalesData[[#This Row],[order_date]])</f>
        <v>2023</v>
      </c>
    </row>
    <row r="14259" spans="1:18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 t="str" cm="1">
        <f t="array" ref="F14259">_xlfn.IFS(DmartSalesData[[#This Row],[sales]]&lt;2000,"LOW CATEGORY",DmartSalesData[[#This Row],[sales]]&lt;4000,"MEDIUM CATEGORY",DmartSalesData[[#This Row],[sales]]&gt;=4000,"HIGH CATEGORY")</f>
        <v>LOW CATEGORY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tr">
        <f>IF(AND(DmartSalesData[[#This Row],[profit]]&gt;=500,DmartSalesData[[#This Row],[sales]]&gt;=3000),"Good","Not Good")</f>
        <v>Not Good</v>
      </c>
      <c r="R14259" s="2">
        <f>YEAR(DmartSalesData[[#This Row],[order_date]])</f>
        <v>2023</v>
      </c>
    </row>
    <row r="14260" spans="1:18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 t="str" cm="1">
        <f t="array" ref="F14260">_xlfn.IFS(DmartSalesData[[#This Row],[sales]]&lt;2000,"LOW CATEGORY",DmartSalesData[[#This Row],[sales]]&lt;4000,"MEDIUM CATEGORY",DmartSalesData[[#This Row],[sales]]&gt;=4000,"HIGH CATEGORY")</f>
        <v>MEDIUM CATEGORY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tr">
        <f>IF(AND(DmartSalesData[[#This Row],[profit]]&gt;=500,DmartSalesData[[#This Row],[sales]]&gt;=3000),"Good","Not Good")</f>
        <v>Good</v>
      </c>
      <c r="R14260" s="2">
        <f>YEAR(DmartSalesData[[#This Row],[order_date]])</f>
        <v>2024</v>
      </c>
    </row>
    <row r="14261" spans="1:18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 t="str" cm="1">
        <f t="array" ref="F14261">_xlfn.IFS(DmartSalesData[[#This Row],[sales]]&lt;2000,"LOW CATEGORY",DmartSalesData[[#This Row],[sales]]&lt;4000,"MEDIUM CATEGORY",DmartSalesData[[#This Row],[sales]]&gt;=4000,"HIGH CATEGORY")</f>
        <v>LOW CATEGORY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tr">
        <f>IF(AND(DmartSalesData[[#This Row],[profit]]&gt;=500,DmartSalesData[[#This Row],[sales]]&gt;=3000),"Good","Not Good")</f>
        <v>Not Good</v>
      </c>
      <c r="R14261" s="2">
        <f>YEAR(DmartSalesData[[#This Row],[order_date]])</f>
        <v>2023</v>
      </c>
    </row>
    <row r="14262" spans="1:18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 t="str" cm="1">
        <f t="array" ref="F14262">_xlfn.IFS(DmartSalesData[[#This Row],[sales]]&lt;2000,"LOW CATEGORY",DmartSalesData[[#This Row],[sales]]&lt;4000,"MEDIUM CATEGORY",DmartSalesData[[#This Row],[sales]]&gt;=4000,"HIGH CATEGORY")</f>
        <v>LOW CATEGORY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tr">
        <f>IF(AND(DmartSalesData[[#This Row],[profit]]&gt;=500,DmartSalesData[[#This Row],[sales]]&gt;=3000),"Good","Not Good")</f>
        <v>Not Good</v>
      </c>
      <c r="R14262" s="2">
        <f>YEAR(DmartSalesData[[#This Row],[order_date]])</f>
        <v>2024</v>
      </c>
    </row>
    <row r="14263" spans="1:18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 t="str" cm="1">
        <f t="array" ref="F14263">_xlfn.IFS(DmartSalesData[[#This Row],[sales]]&lt;2000,"LOW CATEGORY",DmartSalesData[[#This Row],[sales]]&lt;4000,"MEDIUM CATEGORY",DmartSalesData[[#This Row],[sales]]&gt;=4000,"HIGH CATEGORY")</f>
        <v>MEDIUM CATEGORY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tr">
        <f>IF(AND(DmartSalesData[[#This Row],[profit]]&gt;=500,DmartSalesData[[#This Row],[sales]]&gt;=3000),"Good","Not Good")</f>
        <v>Not Good</v>
      </c>
      <c r="R14263" s="2">
        <f>YEAR(DmartSalesData[[#This Row],[order_date]])</f>
        <v>2024</v>
      </c>
    </row>
    <row r="14264" spans="1:18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 t="str" cm="1">
        <f t="array" ref="F14264">_xlfn.IFS(DmartSalesData[[#This Row],[sales]]&lt;2000,"LOW CATEGORY",DmartSalesData[[#This Row],[sales]]&lt;4000,"MEDIUM CATEGORY",DmartSalesData[[#This Row],[sales]]&gt;=4000,"HIGH CATEGORY")</f>
        <v>HIGH CATEGORY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tr">
        <f>IF(AND(DmartSalesData[[#This Row],[profit]]&gt;=500,DmartSalesData[[#This Row],[sales]]&gt;=3000),"Good","Not Good")</f>
        <v>Good</v>
      </c>
      <c r="R14264" s="2">
        <f>YEAR(DmartSalesData[[#This Row],[order_date]])</f>
        <v>2023</v>
      </c>
    </row>
    <row r="14265" spans="1:18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 t="str" cm="1">
        <f t="array" ref="F14265">_xlfn.IFS(DmartSalesData[[#This Row],[sales]]&lt;2000,"LOW CATEGORY",DmartSalesData[[#This Row],[sales]]&lt;4000,"MEDIUM CATEGORY",DmartSalesData[[#This Row],[sales]]&gt;=4000,"HIGH CATEGORY")</f>
        <v>LOW CATEGORY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tr">
        <f>IF(AND(DmartSalesData[[#This Row],[profit]]&gt;=500,DmartSalesData[[#This Row],[sales]]&gt;=3000),"Good","Not Good")</f>
        <v>Not Good</v>
      </c>
      <c r="R14265" s="2">
        <f>YEAR(DmartSalesData[[#This Row],[order_date]])</f>
        <v>2023</v>
      </c>
    </row>
    <row r="14266" spans="1:18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 t="str" cm="1">
        <f t="array" ref="F14266">_xlfn.IFS(DmartSalesData[[#This Row],[sales]]&lt;2000,"LOW CATEGORY",DmartSalesData[[#This Row],[sales]]&lt;4000,"MEDIUM CATEGORY",DmartSalesData[[#This Row],[sales]]&gt;=4000,"HIGH CATEGORY")</f>
        <v>MEDIUM CATEGORY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tr">
        <f>IF(AND(DmartSalesData[[#This Row],[profit]]&gt;=500,DmartSalesData[[#This Row],[sales]]&gt;=3000),"Good","Not Good")</f>
        <v>Not Good</v>
      </c>
      <c r="R14266" s="2">
        <f>YEAR(DmartSalesData[[#This Row],[order_date]])</f>
        <v>2023</v>
      </c>
    </row>
    <row r="14267" spans="1:18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 t="str" cm="1">
        <f t="array" ref="F14267">_xlfn.IFS(DmartSalesData[[#This Row],[sales]]&lt;2000,"LOW CATEGORY",DmartSalesData[[#This Row],[sales]]&lt;4000,"MEDIUM CATEGORY",DmartSalesData[[#This Row],[sales]]&gt;=4000,"HIGH CATEGORY")</f>
        <v>MEDIUM CATEGORY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tr">
        <f>IF(AND(DmartSalesData[[#This Row],[profit]]&gt;=500,DmartSalesData[[#This Row],[sales]]&gt;=3000),"Good","Not Good")</f>
        <v>Good</v>
      </c>
      <c r="R14267" s="2">
        <f>YEAR(DmartSalesData[[#This Row],[order_date]])</f>
        <v>2023</v>
      </c>
    </row>
    <row r="14268" spans="1:18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 t="str" cm="1">
        <f t="array" ref="F14268">_xlfn.IFS(DmartSalesData[[#This Row],[sales]]&lt;2000,"LOW CATEGORY",DmartSalesData[[#This Row],[sales]]&lt;4000,"MEDIUM CATEGORY",DmartSalesData[[#This Row],[sales]]&gt;=4000,"HIGH CATEGORY")</f>
        <v>MEDIUM CATEGORY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tr">
        <f>IF(AND(DmartSalesData[[#This Row],[profit]]&gt;=500,DmartSalesData[[#This Row],[sales]]&gt;=3000),"Good","Not Good")</f>
        <v>Not Good</v>
      </c>
      <c r="R14268" s="2">
        <f>YEAR(DmartSalesData[[#This Row],[order_date]])</f>
        <v>2023</v>
      </c>
    </row>
    <row r="14269" spans="1:18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 t="str" cm="1">
        <f t="array" ref="F14269">_xlfn.IFS(DmartSalesData[[#This Row],[sales]]&lt;2000,"LOW CATEGORY",DmartSalesData[[#This Row],[sales]]&lt;4000,"MEDIUM CATEGORY",DmartSalesData[[#This Row],[sales]]&gt;=4000,"HIGH CATEGORY")</f>
        <v>MEDIUM CATEGORY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tr">
        <f>IF(AND(DmartSalesData[[#This Row],[profit]]&gt;=500,DmartSalesData[[#This Row],[sales]]&gt;=3000),"Good","Not Good")</f>
        <v>Not Good</v>
      </c>
      <c r="R14269" s="2">
        <f>YEAR(DmartSalesData[[#This Row],[order_date]])</f>
        <v>2023</v>
      </c>
    </row>
    <row r="14270" spans="1:18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 t="str" cm="1">
        <f t="array" ref="F14270">_xlfn.IFS(DmartSalesData[[#This Row],[sales]]&lt;2000,"LOW CATEGORY",DmartSalesData[[#This Row],[sales]]&lt;4000,"MEDIUM CATEGORY",DmartSalesData[[#This Row],[sales]]&gt;=4000,"HIGH CATEGORY")</f>
        <v>LOW CATEGORY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tr">
        <f>IF(AND(DmartSalesData[[#This Row],[profit]]&gt;=500,DmartSalesData[[#This Row],[sales]]&gt;=3000),"Good","Not Good")</f>
        <v>Not Good</v>
      </c>
      <c r="R14270" s="2">
        <f>YEAR(DmartSalesData[[#This Row],[order_date]])</f>
        <v>2023</v>
      </c>
    </row>
    <row r="14271" spans="1:18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 t="str" cm="1">
        <f t="array" ref="F14271">_xlfn.IFS(DmartSalesData[[#This Row],[sales]]&lt;2000,"LOW CATEGORY",DmartSalesData[[#This Row],[sales]]&lt;4000,"MEDIUM CATEGORY",DmartSalesData[[#This Row],[sales]]&gt;=4000,"HIGH CATEGORY")</f>
        <v>LOW CATEGORY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tr">
        <f>IF(AND(DmartSalesData[[#This Row],[profit]]&gt;=500,DmartSalesData[[#This Row],[sales]]&gt;=3000),"Good","Not Good")</f>
        <v>Not Good</v>
      </c>
      <c r="R14271" s="2">
        <f>YEAR(DmartSalesData[[#This Row],[order_date]])</f>
        <v>2024</v>
      </c>
    </row>
    <row r="14272" spans="1:18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 t="str" cm="1">
        <f t="array" ref="F14272">_xlfn.IFS(DmartSalesData[[#This Row],[sales]]&lt;2000,"LOW CATEGORY",DmartSalesData[[#This Row],[sales]]&lt;4000,"MEDIUM CATEGORY",DmartSalesData[[#This Row],[sales]]&gt;=4000,"HIGH CATEGORY")</f>
        <v>MEDIUM CATEGORY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tr">
        <f>IF(AND(DmartSalesData[[#This Row],[profit]]&gt;=500,DmartSalesData[[#This Row],[sales]]&gt;=3000),"Good","Not Good")</f>
        <v>Not Good</v>
      </c>
      <c r="R14272" s="2">
        <f>YEAR(DmartSalesData[[#This Row],[order_date]])</f>
        <v>2024</v>
      </c>
    </row>
    <row r="14273" spans="1:18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 t="str" cm="1">
        <f t="array" ref="F14273">_xlfn.IFS(DmartSalesData[[#This Row],[sales]]&lt;2000,"LOW CATEGORY",DmartSalesData[[#This Row],[sales]]&lt;4000,"MEDIUM CATEGORY",DmartSalesData[[#This Row],[sales]]&gt;=4000,"HIGH CATEGORY")</f>
        <v>MEDIUM CATEGORY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tr">
        <f>IF(AND(DmartSalesData[[#This Row],[profit]]&gt;=500,DmartSalesData[[#This Row],[sales]]&gt;=3000),"Good","Not Good")</f>
        <v>Not Good</v>
      </c>
      <c r="R14273" s="2">
        <f>YEAR(DmartSalesData[[#This Row],[order_date]])</f>
        <v>2024</v>
      </c>
    </row>
    <row r="14274" spans="1:18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 t="str" cm="1">
        <f t="array" ref="F14274">_xlfn.IFS(DmartSalesData[[#This Row],[sales]]&lt;2000,"LOW CATEGORY",DmartSalesData[[#This Row],[sales]]&lt;4000,"MEDIUM CATEGORY",DmartSalesData[[#This Row],[sales]]&gt;=4000,"HIGH CATEGORY")</f>
        <v>LOW CATEGORY</v>
      </c>
      <c r="G14274" s="2">
        <v>0.34</v>
      </c>
      <c r="H14274" s="2">
        <f t="shared" ref="H14274:H14337" si="446">E14274*G14274</f>
        <v>152.84360000000001</v>
      </c>
      <c r="I14274" s="2">
        <f t="shared" ref="I14274:I14337" si="447">E14274-H14274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tr">
        <f>IF(AND(DmartSalesData[[#This Row],[profit]]&gt;=500,DmartSalesData[[#This Row],[sales]]&gt;=3000),"Good","Not Good")</f>
        <v>Not Good</v>
      </c>
      <c r="R14274" s="2">
        <f>YEAR(DmartSalesData[[#This Row],[order_date]])</f>
        <v>2023</v>
      </c>
    </row>
    <row r="14275" spans="1:18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 t="str" cm="1">
        <f t="array" ref="F14275">_xlfn.IFS(DmartSalesData[[#This Row],[sales]]&lt;2000,"LOW CATEGORY",DmartSalesData[[#This Row],[sales]]&lt;4000,"MEDIUM CATEGORY",DmartSalesData[[#This Row],[sales]]&gt;=4000,"HIGH CATEGORY")</f>
        <v>MEDIUM CATEGORY</v>
      </c>
      <c r="G14275" s="2">
        <v>0.31</v>
      </c>
      <c r="H14275" s="2">
        <f t="shared" si="446"/>
        <v>778.38829999999996</v>
      </c>
      <c r="I14275" s="2">
        <f t="shared" si="447"/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tr">
        <f>IF(AND(DmartSalesData[[#This Row],[profit]]&gt;=500,DmartSalesData[[#This Row],[sales]]&gt;=3000),"Good","Not Good")</f>
        <v>Not Good</v>
      </c>
      <c r="R14275" s="2">
        <f>YEAR(DmartSalesData[[#This Row],[order_date]])</f>
        <v>2023</v>
      </c>
    </row>
    <row r="14276" spans="1:18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 t="str" cm="1">
        <f t="array" ref="F14276">_xlfn.IFS(DmartSalesData[[#This Row],[sales]]&lt;2000,"LOW CATEGORY",DmartSalesData[[#This Row],[sales]]&lt;4000,"MEDIUM CATEGORY",DmartSalesData[[#This Row],[sales]]&gt;=4000,"HIGH CATEGORY")</f>
        <v>MEDIUM CATEGORY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tr">
        <f>IF(AND(DmartSalesData[[#This Row],[profit]]&gt;=500,DmartSalesData[[#This Row],[sales]]&gt;=3000),"Good","Not Good")</f>
        <v>Not Good</v>
      </c>
      <c r="R14276" s="2">
        <f>YEAR(DmartSalesData[[#This Row],[order_date]])</f>
        <v>2024</v>
      </c>
    </row>
    <row r="14277" spans="1:18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 t="str" cm="1">
        <f t="array" ref="F14277">_xlfn.IFS(DmartSalesData[[#This Row],[sales]]&lt;2000,"LOW CATEGORY",DmartSalesData[[#This Row],[sales]]&lt;4000,"MEDIUM CATEGORY",DmartSalesData[[#This Row],[sales]]&gt;=4000,"HIGH CATEGORY")</f>
        <v>MEDIUM CATEGORY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tr">
        <f>IF(AND(DmartSalesData[[#This Row],[profit]]&gt;=500,DmartSalesData[[#This Row],[sales]]&gt;=3000),"Good","Not Good")</f>
        <v>Not Good</v>
      </c>
      <c r="R14277" s="2">
        <f>YEAR(DmartSalesData[[#This Row],[order_date]])</f>
        <v>2023</v>
      </c>
    </row>
    <row r="14278" spans="1:18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 t="str" cm="1">
        <f t="array" ref="F14278">_xlfn.IFS(DmartSalesData[[#This Row],[sales]]&lt;2000,"LOW CATEGORY",DmartSalesData[[#This Row],[sales]]&lt;4000,"MEDIUM CATEGORY",DmartSalesData[[#This Row],[sales]]&gt;=4000,"HIGH CATEGORY")</f>
        <v>MEDIUM CATEGORY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tr">
        <f>IF(AND(DmartSalesData[[#This Row],[profit]]&gt;=500,DmartSalesData[[#This Row],[sales]]&gt;=3000),"Good","Not Good")</f>
        <v>Not Good</v>
      </c>
      <c r="R14278" s="2">
        <f>YEAR(DmartSalesData[[#This Row],[order_date]])</f>
        <v>2024</v>
      </c>
    </row>
    <row r="14279" spans="1:18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 t="str" cm="1">
        <f t="array" ref="F14279">_xlfn.IFS(DmartSalesData[[#This Row],[sales]]&lt;2000,"LOW CATEGORY",DmartSalesData[[#This Row],[sales]]&lt;4000,"MEDIUM CATEGORY",DmartSalesData[[#This Row],[sales]]&gt;=4000,"HIGH CATEGORY")</f>
        <v>MEDIUM CATEGORY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tr">
        <f>IF(AND(DmartSalesData[[#This Row],[profit]]&gt;=500,DmartSalesData[[#This Row],[sales]]&gt;=3000),"Good","Not Good")</f>
        <v>Good</v>
      </c>
      <c r="R14279" s="2">
        <f>YEAR(DmartSalesData[[#This Row],[order_date]])</f>
        <v>2023</v>
      </c>
    </row>
    <row r="14280" spans="1:18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 t="str" cm="1">
        <f t="array" ref="F14280">_xlfn.IFS(DmartSalesData[[#This Row],[sales]]&lt;2000,"LOW CATEGORY",DmartSalesData[[#This Row],[sales]]&lt;4000,"MEDIUM CATEGORY",DmartSalesData[[#This Row],[sales]]&gt;=4000,"HIGH CATEGORY")</f>
        <v>LOW CATEGORY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tr">
        <f>IF(AND(DmartSalesData[[#This Row],[profit]]&gt;=500,DmartSalesData[[#This Row],[sales]]&gt;=3000),"Good","Not Good")</f>
        <v>Not Good</v>
      </c>
      <c r="R14280" s="2">
        <f>YEAR(DmartSalesData[[#This Row],[order_date]])</f>
        <v>2024</v>
      </c>
    </row>
    <row r="14281" spans="1:18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 t="str" cm="1">
        <f t="array" ref="F14281">_xlfn.IFS(DmartSalesData[[#This Row],[sales]]&lt;2000,"LOW CATEGORY",DmartSalesData[[#This Row],[sales]]&lt;4000,"MEDIUM CATEGORY",DmartSalesData[[#This Row],[sales]]&gt;=4000,"HIGH CATEGORY")</f>
        <v>MEDIUM CATEGORY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tr">
        <f>IF(AND(DmartSalesData[[#This Row],[profit]]&gt;=500,DmartSalesData[[#This Row],[sales]]&gt;=3000),"Good","Not Good")</f>
        <v>Not Good</v>
      </c>
      <c r="R14281" s="2">
        <f>YEAR(DmartSalesData[[#This Row],[order_date]])</f>
        <v>2024</v>
      </c>
    </row>
    <row r="14282" spans="1:18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 t="str" cm="1">
        <f t="array" ref="F14282">_xlfn.IFS(DmartSalesData[[#This Row],[sales]]&lt;2000,"LOW CATEGORY",DmartSalesData[[#This Row],[sales]]&lt;4000,"MEDIUM CATEGORY",DmartSalesData[[#This Row],[sales]]&gt;=4000,"HIGH CATEGORY")</f>
        <v>LOW CATEGORY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tr">
        <f>IF(AND(DmartSalesData[[#This Row],[profit]]&gt;=500,DmartSalesData[[#This Row],[sales]]&gt;=3000),"Good","Not Good")</f>
        <v>Not Good</v>
      </c>
      <c r="R14282" s="2">
        <f>YEAR(DmartSalesData[[#This Row],[order_date]])</f>
        <v>2024</v>
      </c>
    </row>
    <row r="14283" spans="1:18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 t="str" cm="1">
        <f t="array" ref="F14283">_xlfn.IFS(DmartSalesData[[#This Row],[sales]]&lt;2000,"LOW CATEGORY",DmartSalesData[[#This Row],[sales]]&lt;4000,"MEDIUM CATEGORY",DmartSalesData[[#This Row],[sales]]&gt;=4000,"HIGH CATEGORY")</f>
        <v>MEDIUM CATEGORY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tr">
        <f>IF(AND(DmartSalesData[[#This Row],[profit]]&gt;=500,DmartSalesData[[#This Row],[sales]]&gt;=3000),"Good","Not Good")</f>
        <v>Not Good</v>
      </c>
      <c r="R14283" s="2">
        <f>YEAR(DmartSalesData[[#This Row],[order_date]])</f>
        <v>2023</v>
      </c>
    </row>
    <row r="14284" spans="1:18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 t="str" cm="1">
        <f t="array" ref="F14284">_xlfn.IFS(DmartSalesData[[#This Row],[sales]]&lt;2000,"LOW CATEGORY",DmartSalesData[[#This Row],[sales]]&lt;4000,"MEDIUM CATEGORY",DmartSalesData[[#This Row],[sales]]&gt;=4000,"HIGH CATEGORY")</f>
        <v>MEDIUM CATEGORY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tr">
        <f>IF(AND(DmartSalesData[[#This Row],[profit]]&gt;=500,DmartSalesData[[#This Row],[sales]]&gt;=3000),"Good","Not Good")</f>
        <v>Good</v>
      </c>
      <c r="R14284" s="2">
        <f>YEAR(DmartSalesData[[#This Row],[order_date]])</f>
        <v>2023</v>
      </c>
    </row>
    <row r="14285" spans="1:18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 t="str" cm="1">
        <f t="array" ref="F14285">_xlfn.IFS(DmartSalesData[[#This Row],[sales]]&lt;2000,"LOW CATEGORY",DmartSalesData[[#This Row],[sales]]&lt;4000,"MEDIUM CATEGORY",DmartSalesData[[#This Row],[sales]]&gt;=4000,"HIGH CATEGORY")</f>
        <v>LOW CATEGORY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tr">
        <f>IF(AND(DmartSalesData[[#This Row],[profit]]&gt;=500,DmartSalesData[[#This Row],[sales]]&gt;=3000),"Good","Not Good")</f>
        <v>Not Good</v>
      </c>
      <c r="R14285" s="2">
        <f>YEAR(DmartSalesData[[#This Row],[order_date]])</f>
        <v>2023</v>
      </c>
    </row>
    <row r="14286" spans="1:18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 t="str" cm="1">
        <f t="array" ref="F14286">_xlfn.IFS(DmartSalesData[[#This Row],[sales]]&lt;2000,"LOW CATEGORY",DmartSalesData[[#This Row],[sales]]&lt;4000,"MEDIUM CATEGORY",DmartSalesData[[#This Row],[sales]]&gt;=4000,"HIGH CATEGORY")</f>
        <v>LOW CATEGORY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tr">
        <f>IF(AND(DmartSalesData[[#This Row],[profit]]&gt;=500,DmartSalesData[[#This Row],[sales]]&gt;=3000),"Good","Not Good")</f>
        <v>Not Good</v>
      </c>
      <c r="R14286" s="2">
        <f>YEAR(DmartSalesData[[#This Row],[order_date]])</f>
        <v>2023</v>
      </c>
    </row>
    <row r="14287" spans="1:18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 t="str" cm="1">
        <f t="array" ref="F14287">_xlfn.IFS(DmartSalesData[[#This Row],[sales]]&lt;2000,"LOW CATEGORY",DmartSalesData[[#This Row],[sales]]&lt;4000,"MEDIUM CATEGORY",DmartSalesData[[#This Row],[sales]]&gt;=4000,"HIGH CATEGORY")</f>
        <v>LOW CATEGORY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tr">
        <f>IF(AND(DmartSalesData[[#This Row],[profit]]&gt;=500,DmartSalesData[[#This Row],[sales]]&gt;=3000),"Good","Not Good")</f>
        <v>Not Good</v>
      </c>
      <c r="R14287" s="2">
        <f>YEAR(DmartSalesData[[#This Row],[order_date]])</f>
        <v>2024</v>
      </c>
    </row>
    <row r="14288" spans="1:18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 t="str" cm="1">
        <f t="array" ref="F14288">_xlfn.IFS(DmartSalesData[[#This Row],[sales]]&lt;2000,"LOW CATEGORY",DmartSalesData[[#This Row],[sales]]&lt;4000,"MEDIUM CATEGORY",DmartSalesData[[#This Row],[sales]]&gt;=4000,"HIGH CATEGORY")</f>
        <v>MEDIUM CATEGORY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tr">
        <f>IF(AND(DmartSalesData[[#This Row],[profit]]&gt;=500,DmartSalesData[[#This Row],[sales]]&gt;=3000),"Good","Not Good")</f>
        <v>Not Good</v>
      </c>
      <c r="R14288" s="2">
        <f>YEAR(DmartSalesData[[#This Row],[order_date]])</f>
        <v>2023</v>
      </c>
    </row>
    <row r="14289" spans="1:18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 t="str" cm="1">
        <f t="array" ref="F14289">_xlfn.IFS(DmartSalesData[[#This Row],[sales]]&lt;2000,"LOW CATEGORY",DmartSalesData[[#This Row],[sales]]&lt;4000,"MEDIUM CATEGORY",DmartSalesData[[#This Row],[sales]]&gt;=4000,"HIGH CATEGORY")</f>
        <v>LOW CATEGORY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tr">
        <f>IF(AND(DmartSalesData[[#This Row],[profit]]&gt;=500,DmartSalesData[[#This Row],[sales]]&gt;=3000),"Good","Not Good")</f>
        <v>Not Good</v>
      </c>
      <c r="R14289" s="2">
        <f>YEAR(DmartSalesData[[#This Row],[order_date]])</f>
        <v>2023</v>
      </c>
    </row>
    <row r="14290" spans="1:18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 t="str" cm="1">
        <f t="array" ref="F14290">_xlfn.IFS(DmartSalesData[[#This Row],[sales]]&lt;2000,"LOW CATEGORY",DmartSalesData[[#This Row],[sales]]&lt;4000,"MEDIUM CATEGORY",DmartSalesData[[#This Row],[sales]]&gt;=4000,"HIGH CATEGORY")</f>
        <v>LOW CATEGORY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tr">
        <f>IF(AND(DmartSalesData[[#This Row],[profit]]&gt;=500,DmartSalesData[[#This Row],[sales]]&gt;=3000),"Good","Not Good")</f>
        <v>Not Good</v>
      </c>
      <c r="R14290" s="2">
        <f>YEAR(DmartSalesData[[#This Row],[order_date]])</f>
        <v>2023</v>
      </c>
    </row>
    <row r="14291" spans="1:18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 t="str" cm="1">
        <f t="array" ref="F14291">_xlfn.IFS(DmartSalesData[[#This Row],[sales]]&lt;2000,"LOW CATEGORY",DmartSalesData[[#This Row],[sales]]&lt;4000,"MEDIUM CATEGORY",DmartSalesData[[#This Row],[sales]]&gt;=4000,"HIGH CATEGORY")</f>
        <v>MEDIUM CATEGORY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tr">
        <f>IF(AND(DmartSalesData[[#This Row],[profit]]&gt;=500,DmartSalesData[[#This Row],[sales]]&gt;=3000),"Good","Not Good")</f>
        <v>Not Good</v>
      </c>
      <c r="R14291" s="2">
        <f>YEAR(DmartSalesData[[#This Row],[order_date]])</f>
        <v>2023</v>
      </c>
    </row>
    <row r="14292" spans="1:18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 t="str" cm="1">
        <f t="array" ref="F14292">_xlfn.IFS(DmartSalesData[[#This Row],[sales]]&lt;2000,"LOW CATEGORY",DmartSalesData[[#This Row],[sales]]&lt;4000,"MEDIUM CATEGORY",DmartSalesData[[#This Row],[sales]]&gt;=4000,"HIGH CATEGORY")</f>
        <v>LOW CATEGORY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tr">
        <f>IF(AND(DmartSalesData[[#This Row],[profit]]&gt;=500,DmartSalesData[[#This Row],[sales]]&gt;=3000),"Good","Not Good")</f>
        <v>Not Good</v>
      </c>
      <c r="R14292" s="2">
        <f>YEAR(DmartSalesData[[#This Row],[order_date]])</f>
        <v>2024</v>
      </c>
    </row>
    <row r="14293" spans="1:18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 t="str" cm="1">
        <f t="array" ref="F14293">_xlfn.IFS(DmartSalesData[[#This Row],[sales]]&lt;2000,"LOW CATEGORY",DmartSalesData[[#This Row],[sales]]&lt;4000,"MEDIUM CATEGORY",DmartSalesData[[#This Row],[sales]]&gt;=4000,"HIGH CATEGORY")</f>
        <v>MEDIUM CATEGORY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tr">
        <f>IF(AND(DmartSalesData[[#This Row],[profit]]&gt;=500,DmartSalesData[[#This Row],[sales]]&gt;=3000),"Good","Not Good")</f>
        <v>Not Good</v>
      </c>
      <c r="R14293" s="2">
        <f>YEAR(DmartSalesData[[#This Row],[order_date]])</f>
        <v>2023</v>
      </c>
    </row>
    <row r="14294" spans="1:18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 t="str" cm="1">
        <f t="array" ref="F14294">_xlfn.IFS(DmartSalesData[[#This Row],[sales]]&lt;2000,"LOW CATEGORY",DmartSalesData[[#This Row],[sales]]&lt;4000,"MEDIUM CATEGORY",DmartSalesData[[#This Row],[sales]]&gt;=4000,"HIGH CATEGORY")</f>
        <v>HIGH CATEGORY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tr">
        <f>IF(AND(DmartSalesData[[#This Row],[profit]]&gt;=500,DmartSalesData[[#This Row],[sales]]&gt;=3000),"Good","Not Good")</f>
        <v>Not Good</v>
      </c>
      <c r="R14294" s="2">
        <f>YEAR(DmartSalesData[[#This Row],[order_date]])</f>
        <v>2023</v>
      </c>
    </row>
    <row r="14295" spans="1:18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 t="str" cm="1">
        <f t="array" ref="F14295">_xlfn.IFS(DmartSalesData[[#This Row],[sales]]&lt;2000,"LOW CATEGORY",DmartSalesData[[#This Row],[sales]]&lt;4000,"MEDIUM CATEGORY",DmartSalesData[[#This Row],[sales]]&gt;=4000,"HIGH CATEGORY")</f>
        <v>HIGH CATEGORY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tr">
        <f>IF(AND(DmartSalesData[[#This Row],[profit]]&gt;=500,DmartSalesData[[#This Row],[sales]]&gt;=3000),"Good","Not Good")</f>
        <v>Good</v>
      </c>
      <c r="R14295" s="2">
        <f>YEAR(DmartSalesData[[#This Row],[order_date]])</f>
        <v>2023</v>
      </c>
    </row>
    <row r="14296" spans="1:18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 t="str" cm="1">
        <f t="array" ref="F14296">_xlfn.IFS(DmartSalesData[[#This Row],[sales]]&lt;2000,"LOW CATEGORY",DmartSalesData[[#This Row],[sales]]&lt;4000,"MEDIUM CATEGORY",DmartSalesData[[#This Row],[sales]]&gt;=4000,"HIGH CATEGORY")</f>
        <v>LOW CATEGORY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tr">
        <f>IF(AND(DmartSalesData[[#This Row],[profit]]&gt;=500,DmartSalesData[[#This Row],[sales]]&gt;=3000),"Good","Not Good")</f>
        <v>Not Good</v>
      </c>
      <c r="R14296" s="2">
        <f>YEAR(DmartSalesData[[#This Row],[order_date]])</f>
        <v>2024</v>
      </c>
    </row>
    <row r="14297" spans="1:18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 t="str" cm="1">
        <f t="array" ref="F14297">_xlfn.IFS(DmartSalesData[[#This Row],[sales]]&lt;2000,"LOW CATEGORY",DmartSalesData[[#This Row],[sales]]&lt;4000,"MEDIUM CATEGORY",DmartSalesData[[#This Row],[sales]]&gt;=4000,"HIGH CATEGORY")</f>
        <v>MEDIUM CATEGORY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tr">
        <f>IF(AND(DmartSalesData[[#This Row],[profit]]&gt;=500,DmartSalesData[[#This Row],[sales]]&gt;=3000),"Good","Not Good")</f>
        <v>Not Good</v>
      </c>
      <c r="R14297" s="2">
        <f>YEAR(DmartSalesData[[#This Row],[order_date]])</f>
        <v>2024</v>
      </c>
    </row>
    <row r="14298" spans="1:18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 t="str" cm="1">
        <f t="array" ref="F14298">_xlfn.IFS(DmartSalesData[[#This Row],[sales]]&lt;2000,"LOW CATEGORY",DmartSalesData[[#This Row],[sales]]&lt;4000,"MEDIUM CATEGORY",DmartSalesData[[#This Row],[sales]]&gt;=4000,"HIGH CATEGORY")</f>
        <v>MEDIUM CATEGORY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tr">
        <f>IF(AND(DmartSalesData[[#This Row],[profit]]&gt;=500,DmartSalesData[[#This Row],[sales]]&gt;=3000),"Good","Not Good")</f>
        <v>Good</v>
      </c>
      <c r="R14298" s="2">
        <f>YEAR(DmartSalesData[[#This Row],[order_date]])</f>
        <v>2023</v>
      </c>
    </row>
    <row r="14299" spans="1:18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 t="str" cm="1">
        <f t="array" ref="F14299">_xlfn.IFS(DmartSalesData[[#This Row],[sales]]&lt;2000,"LOW CATEGORY",DmartSalesData[[#This Row],[sales]]&lt;4000,"MEDIUM CATEGORY",DmartSalesData[[#This Row],[sales]]&gt;=4000,"HIGH CATEGORY")</f>
        <v>HIGH CATEGORY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tr">
        <f>IF(AND(DmartSalesData[[#This Row],[profit]]&gt;=500,DmartSalesData[[#This Row],[sales]]&gt;=3000),"Good","Not Good")</f>
        <v>Not Good</v>
      </c>
      <c r="R14299" s="2">
        <f>YEAR(DmartSalesData[[#This Row],[order_date]])</f>
        <v>2024</v>
      </c>
    </row>
    <row r="14300" spans="1:18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 t="str" cm="1">
        <f t="array" ref="F14300">_xlfn.IFS(DmartSalesData[[#This Row],[sales]]&lt;2000,"LOW CATEGORY",DmartSalesData[[#This Row],[sales]]&lt;4000,"MEDIUM CATEGORY",DmartSalesData[[#This Row],[sales]]&gt;=4000,"HIGH CATEGORY")</f>
        <v>MEDIUM CATEGORY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tr">
        <f>IF(AND(DmartSalesData[[#This Row],[profit]]&gt;=500,DmartSalesData[[#This Row],[sales]]&gt;=3000),"Good","Not Good")</f>
        <v>Not Good</v>
      </c>
      <c r="R14300" s="2">
        <f>YEAR(DmartSalesData[[#This Row],[order_date]])</f>
        <v>2024</v>
      </c>
    </row>
    <row r="14301" spans="1:18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 t="str" cm="1">
        <f t="array" ref="F14301">_xlfn.IFS(DmartSalesData[[#This Row],[sales]]&lt;2000,"LOW CATEGORY",DmartSalesData[[#This Row],[sales]]&lt;4000,"MEDIUM CATEGORY",DmartSalesData[[#This Row],[sales]]&gt;=4000,"HIGH CATEGORY")</f>
        <v>MEDIUM CATEGORY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tr">
        <f>IF(AND(DmartSalesData[[#This Row],[profit]]&gt;=500,DmartSalesData[[#This Row],[sales]]&gt;=3000),"Good","Not Good")</f>
        <v>Not Good</v>
      </c>
      <c r="R14301" s="2">
        <f>YEAR(DmartSalesData[[#This Row],[order_date]])</f>
        <v>2023</v>
      </c>
    </row>
    <row r="14302" spans="1:18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 t="str" cm="1">
        <f t="array" ref="F14302">_xlfn.IFS(DmartSalesData[[#This Row],[sales]]&lt;2000,"LOW CATEGORY",DmartSalesData[[#This Row],[sales]]&lt;4000,"MEDIUM CATEGORY",DmartSalesData[[#This Row],[sales]]&gt;=4000,"HIGH CATEGORY")</f>
        <v>HIGH CATEGORY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tr">
        <f>IF(AND(DmartSalesData[[#This Row],[profit]]&gt;=500,DmartSalesData[[#This Row],[sales]]&gt;=3000),"Good","Not Good")</f>
        <v>Good</v>
      </c>
      <c r="R14302" s="2">
        <f>YEAR(DmartSalesData[[#This Row],[order_date]])</f>
        <v>2023</v>
      </c>
    </row>
    <row r="14303" spans="1:18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 t="str" cm="1">
        <f t="array" ref="F14303">_xlfn.IFS(DmartSalesData[[#This Row],[sales]]&lt;2000,"LOW CATEGORY",DmartSalesData[[#This Row],[sales]]&lt;4000,"MEDIUM CATEGORY",DmartSalesData[[#This Row],[sales]]&gt;=4000,"HIGH CATEGORY")</f>
        <v>LOW CATEGORY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tr">
        <f>IF(AND(DmartSalesData[[#This Row],[profit]]&gt;=500,DmartSalesData[[#This Row],[sales]]&gt;=3000),"Good","Not Good")</f>
        <v>Not Good</v>
      </c>
      <c r="R14303" s="2">
        <f>YEAR(DmartSalesData[[#This Row],[order_date]])</f>
        <v>2024</v>
      </c>
    </row>
    <row r="14304" spans="1:18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 t="str" cm="1">
        <f t="array" ref="F14304">_xlfn.IFS(DmartSalesData[[#This Row],[sales]]&lt;2000,"LOW CATEGORY",DmartSalesData[[#This Row],[sales]]&lt;4000,"MEDIUM CATEGORY",DmartSalesData[[#This Row],[sales]]&gt;=4000,"HIGH CATEGORY")</f>
        <v>MEDIUM CATEGORY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tr">
        <f>IF(AND(DmartSalesData[[#This Row],[profit]]&gt;=500,DmartSalesData[[#This Row],[sales]]&gt;=3000),"Good","Not Good")</f>
        <v>Good</v>
      </c>
      <c r="R14304" s="2">
        <f>YEAR(DmartSalesData[[#This Row],[order_date]])</f>
        <v>2023</v>
      </c>
    </row>
    <row r="14305" spans="1:18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 t="str" cm="1">
        <f t="array" ref="F14305">_xlfn.IFS(DmartSalesData[[#This Row],[sales]]&lt;2000,"LOW CATEGORY",DmartSalesData[[#This Row],[sales]]&lt;4000,"MEDIUM CATEGORY",DmartSalesData[[#This Row],[sales]]&gt;=4000,"HIGH CATEGORY")</f>
        <v>MEDIUM CATEGORY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tr">
        <f>IF(AND(DmartSalesData[[#This Row],[profit]]&gt;=500,DmartSalesData[[#This Row],[sales]]&gt;=3000),"Good","Not Good")</f>
        <v>Not Good</v>
      </c>
      <c r="R14305" s="2">
        <f>YEAR(DmartSalesData[[#This Row],[order_date]])</f>
        <v>2024</v>
      </c>
    </row>
    <row r="14306" spans="1:18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 t="str" cm="1">
        <f t="array" ref="F14306">_xlfn.IFS(DmartSalesData[[#This Row],[sales]]&lt;2000,"LOW CATEGORY",DmartSalesData[[#This Row],[sales]]&lt;4000,"MEDIUM CATEGORY",DmartSalesData[[#This Row],[sales]]&gt;=4000,"HIGH CATEGORY")</f>
        <v>HIGH CATEGORY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tr">
        <f>IF(AND(DmartSalesData[[#This Row],[profit]]&gt;=500,DmartSalesData[[#This Row],[sales]]&gt;=3000),"Good","Not Good")</f>
        <v>Good</v>
      </c>
      <c r="R14306" s="2">
        <f>YEAR(DmartSalesData[[#This Row],[order_date]])</f>
        <v>2023</v>
      </c>
    </row>
    <row r="14307" spans="1:18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 t="str" cm="1">
        <f t="array" ref="F14307">_xlfn.IFS(DmartSalesData[[#This Row],[sales]]&lt;2000,"LOW CATEGORY",DmartSalesData[[#This Row],[sales]]&lt;4000,"MEDIUM CATEGORY",DmartSalesData[[#This Row],[sales]]&gt;=4000,"HIGH CATEGORY")</f>
        <v>HIGH CATEGORY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tr">
        <f>IF(AND(DmartSalesData[[#This Row],[profit]]&gt;=500,DmartSalesData[[#This Row],[sales]]&gt;=3000),"Good","Not Good")</f>
        <v>Good</v>
      </c>
      <c r="R14307" s="2">
        <f>YEAR(DmartSalesData[[#This Row],[order_date]])</f>
        <v>2024</v>
      </c>
    </row>
    <row r="14308" spans="1:18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 t="str" cm="1">
        <f t="array" ref="F14308">_xlfn.IFS(DmartSalesData[[#This Row],[sales]]&lt;2000,"LOW CATEGORY",DmartSalesData[[#This Row],[sales]]&lt;4000,"MEDIUM CATEGORY",DmartSalesData[[#This Row],[sales]]&gt;=4000,"HIGH CATEGORY")</f>
        <v>LOW CATEGORY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tr">
        <f>IF(AND(DmartSalesData[[#This Row],[profit]]&gt;=500,DmartSalesData[[#This Row],[sales]]&gt;=3000),"Good","Not Good")</f>
        <v>Not Good</v>
      </c>
      <c r="R14308" s="2">
        <f>YEAR(DmartSalesData[[#This Row],[order_date]])</f>
        <v>2023</v>
      </c>
    </row>
    <row r="14309" spans="1:18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 t="str" cm="1">
        <f t="array" ref="F14309">_xlfn.IFS(DmartSalesData[[#This Row],[sales]]&lt;2000,"LOW CATEGORY",DmartSalesData[[#This Row],[sales]]&lt;4000,"MEDIUM CATEGORY",DmartSalesData[[#This Row],[sales]]&gt;=4000,"HIGH CATEGORY")</f>
        <v>LOW CATEGORY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tr">
        <f>IF(AND(DmartSalesData[[#This Row],[profit]]&gt;=500,DmartSalesData[[#This Row],[sales]]&gt;=3000),"Good","Not Good")</f>
        <v>Not Good</v>
      </c>
      <c r="R14309" s="2">
        <f>YEAR(DmartSalesData[[#This Row],[order_date]])</f>
        <v>2023</v>
      </c>
    </row>
    <row r="14310" spans="1:18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 t="str" cm="1">
        <f t="array" ref="F14310">_xlfn.IFS(DmartSalesData[[#This Row],[sales]]&lt;2000,"LOW CATEGORY",DmartSalesData[[#This Row],[sales]]&lt;4000,"MEDIUM CATEGORY",DmartSalesData[[#This Row],[sales]]&gt;=4000,"HIGH CATEGORY")</f>
        <v>LOW CATEGORY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tr">
        <f>IF(AND(DmartSalesData[[#This Row],[profit]]&gt;=500,DmartSalesData[[#This Row],[sales]]&gt;=3000),"Good","Not Good")</f>
        <v>Not Good</v>
      </c>
      <c r="R14310" s="2">
        <f>YEAR(DmartSalesData[[#This Row],[order_date]])</f>
        <v>2024</v>
      </c>
    </row>
    <row r="14311" spans="1:18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 t="str" cm="1">
        <f t="array" ref="F14311">_xlfn.IFS(DmartSalesData[[#This Row],[sales]]&lt;2000,"LOW CATEGORY",DmartSalesData[[#This Row],[sales]]&lt;4000,"MEDIUM CATEGORY",DmartSalesData[[#This Row],[sales]]&gt;=4000,"HIGH CATEGORY")</f>
        <v>LOW CATEGORY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tr">
        <f>IF(AND(DmartSalesData[[#This Row],[profit]]&gt;=500,DmartSalesData[[#This Row],[sales]]&gt;=3000),"Good","Not Good")</f>
        <v>Not Good</v>
      </c>
      <c r="R14311" s="2">
        <f>YEAR(DmartSalesData[[#This Row],[order_date]])</f>
        <v>2023</v>
      </c>
    </row>
    <row r="14312" spans="1:18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 t="str" cm="1">
        <f t="array" ref="F14312">_xlfn.IFS(DmartSalesData[[#This Row],[sales]]&lt;2000,"LOW CATEGORY",DmartSalesData[[#This Row],[sales]]&lt;4000,"MEDIUM CATEGORY",DmartSalesData[[#This Row],[sales]]&gt;=4000,"HIGH CATEGORY")</f>
        <v>MEDIUM CATEGORY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tr">
        <f>IF(AND(DmartSalesData[[#This Row],[profit]]&gt;=500,DmartSalesData[[#This Row],[sales]]&gt;=3000),"Good","Not Good")</f>
        <v>Not Good</v>
      </c>
      <c r="R14312" s="2">
        <f>YEAR(DmartSalesData[[#This Row],[order_date]])</f>
        <v>2024</v>
      </c>
    </row>
    <row r="14313" spans="1:18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 t="str" cm="1">
        <f t="array" ref="F14313">_xlfn.IFS(DmartSalesData[[#This Row],[sales]]&lt;2000,"LOW CATEGORY",DmartSalesData[[#This Row],[sales]]&lt;4000,"MEDIUM CATEGORY",DmartSalesData[[#This Row],[sales]]&gt;=4000,"HIGH CATEGORY")</f>
        <v>MEDIUM CATEGORY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tr">
        <f>IF(AND(DmartSalesData[[#This Row],[profit]]&gt;=500,DmartSalesData[[#This Row],[sales]]&gt;=3000),"Good","Not Good")</f>
        <v>Not Good</v>
      </c>
      <c r="R14313" s="2">
        <f>YEAR(DmartSalesData[[#This Row],[order_date]])</f>
        <v>2023</v>
      </c>
    </row>
    <row r="14314" spans="1:18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 t="str" cm="1">
        <f t="array" ref="F14314">_xlfn.IFS(DmartSalesData[[#This Row],[sales]]&lt;2000,"LOW CATEGORY",DmartSalesData[[#This Row],[sales]]&lt;4000,"MEDIUM CATEGORY",DmartSalesData[[#This Row],[sales]]&gt;=4000,"HIGH CATEGORY")</f>
        <v>MEDIUM CATEGORY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tr">
        <f>IF(AND(DmartSalesData[[#This Row],[profit]]&gt;=500,DmartSalesData[[#This Row],[sales]]&gt;=3000),"Good","Not Good")</f>
        <v>Not Good</v>
      </c>
      <c r="R14314" s="2">
        <f>YEAR(DmartSalesData[[#This Row],[order_date]])</f>
        <v>2023</v>
      </c>
    </row>
    <row r="14315" spans="1:18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 t="str" cm="1">
        <f t="array" ref="F14315">_xlfn.IFS(DmartSalesData[[#This Row],[sales]]&lt;2000,"LOW CATEGORY",DmartSalesData[[#This Row],[sales]]&lt;4000,"MEDIUM CATEGORY",DmartSalesData[[#This Row],[sales]]&gt;=4000,"HIGH CATEGORY")</f>
        <v>MEDIUM CATEGORY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tr">
        <f>IF(AND(DmartSalesData[[#This Row],[profit]]&gt;=500,DmartSalesData[[#This Row],[sales]]&gt;=3000),"Good","Not Good")</f>
        <v>Good</v>
      </c>
      <c r="R14315" s="2">
        <f>YEAR(DmartSalesData[[#This Row],[order_date]])</f>
        <v>2024</v>
      </c>
    </row>
    <row r="14316" spans="1:18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 t="str" cm="1">
        <f t="array" ref="F14316">_xlfn.IFS(DmartSalesData[[#This Row],[sales]]&lt;2000,"LOW CATEGORY",DmartSalesData[[#This Row],[sales]]&lt;4000,"MEDIUM CATEGORY",DmartSalesData[[#This Row],[sales]]&gt;=4000,"HIGH CATEGORY")</f>
        <v>LOW CATEGORY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tr">
        <f>IF(AND(DmartSalesData[[#This Row],[profit]]&gt;=500,DmartSalesData[[#This Row],[sales]]&gt;=3000),"Good","Not Good")</f>
        <v>Not Good</v>
      </c>
      <c r="R14316" s="2">
        <f>YEAR(DmartSalesData[[#This Row],[order_date]])</f>
        <v>2023</v>
      </c>
    </row>
    <row r="14317" spans="1:18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 t="str" cm="1">
        <f t="array" ref="F14317">_xlfn.IFS(DmartSalesData[[#This Row],[sales]]&lt;2000,"LOW CATEGORY",DmartSalesData[[#This Row],[sales]]&lt;4000,"MEDIUM CATEGORY",DmartSalesData[[#This Row],[sales]]&gt;=4000,"HIGH CATEGORY")</f>
        <v>MEDIUM CATEGORY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tr">
        <f>IF(AND(DmartSalesData[[#This Row],[profit]]&gt;=500,DmartSalesData[[#This Row],[sales]]&gt;=3000),"Good","Not Good")</f>
        <v>Good</v>
      </c>
      <c r="R14317" s="2">
        <f>YEAR(DmartSalesData[[#This Row],[order_date]])</f>
        <v>2023</v>
      </c>
    </row>
    <row r="14318" spans="1:18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 t="str" cm="1">
        <f t="array" ref="F14318">_xlfn.IFS(DmartSalesData[[#This Row],[sales]]&lt;2000,"LOW CATEGORY",DmartSalesData[[#This Row],[sales]]&lt;4000,"MEDIUM CATEGORY",DmartSalesData[[#This Row],[sales]]&gt;=4000,"HIGH CATEGORY")</f>
        <v>HIGH CATEGORY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tr">
        <f>IF(AND(DmartSalesData[[#This Row],[profit]]&gt;=500,DmartSalesData[[#This Row],[sales]]&gt;=3000),"Good","Not Good")</f>
        <v>Good</v>
      </c>
      <c r="R14318" s="2">
        <f>YEAR(DmartSalesData[[#This Row],[order_date]])</f>
        <v>2024</v>
      </c>
    </row>
    <row r="14319" spans="1:18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 t="str" cm="1">
        <f t="array" ref="F14319">_xlfn.IFS(DmartSalesData[[#This Row],[sales]]&lt;2000,"LOW CATEGORY",DmartSalesData[[#This Row],[sales]]&lt;4000,"MEDIUM CATEGORY",DmartSalesData[[#This Row],[sales]]&gt;=4000,"HIGH CATEGORY")</f>
        <v>MEDIUM CATEGORY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tr">
        <f>IF(AND(DmartSalesData[[#This Row],[profit]]&gt;=500,DmartSalesData[[#This Row],[sales]]&gt;=3000),"Good","Not Good")</f>
        <v>Not Good</v>
      </c>
      <c r="R14319" s="2">
        <f>YEAR(DmartSalesData[[#This Row],[order_date]])</f>
        <v>2023</v>
      </c>
    </row>
    <row r="14320" spans="1:18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 t="str" cm="1">
        <f t="array" ref="F14320">_xlfn.IFS(DmartSalesData[[#This Row],[sales]]&lt;2000,"LOW CATEGORY",DmartSalesData[[#This Row],[sales]]&lt;4000,"MEDIUM CATEGORY",DmartSalesData[[#This Row],[sales]]&gt;=4000,"HIGH CATEGORY")</f>
        <v>LOW CATEGORY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tr">
        <f>IF(AND(DmartSalesData[[#This Row],[profit]]&gt;=500,DmartSalesData[[#This Row],[sales]]&gt;=3000),"Good","Not Good")</f>
        <v>Not Good</v>
      </c>
      <c r="R14320" s="2">
        <f>YEAR(DmartSalesData[[#This Row],[order_date]])</f>
        <v>2023</v>
      </c>
    </row>
    <row r="14321" spans="1:18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 t="str" cm="1">
        <f t="array" ref="F14321">_xlfn.IFS(DmartSalesData[[#This Row],[sales]]&lt;2000,"LOW CATEGORY",DmartSalesData[[#This Row],[sales]]&lt;4000,"MEDIUM CATEGORY",DmartSalesData[[#This Row],[sales]]&gt;=4000,"HIGH CATEGORY")</f>
        <v>LOW CATEGORY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tr">
        <f>IF(AND(DmartSalesData[[#This Row],[profit]]&gt;=500,DmartSalesData[[#This Row],[sales]]&gt;=3000),"Good","Not Good")</f>
        <v>Not Good</v>
      </c>
      <c r="R14321" s="2">
        <f>YEAR(DmartSalesData[[#This Row],[order_date]])</f>
        <v>2024</v>
      </c>
    </row>
    <row r="14322" spans="1:18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 t="str" cm="1">
        <f t="array" ref="F14322">_xlfn.IFS(DmartSalesData[[#This Row],[sales]]&lt;2000,"LOW CATEGORY",DmartSalesData[[#This Row],[sales]]&lt;4000,"MEDIUM CATEGORY",DmartSalesData[[#This Row],[sales]]&gt;=4000,"HIGH CATEGORY")</f>
        <v>LOW CATEGORY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tr">
        <f>IF(AND(DmartSalesData[[#This Row],[profit]]&gt;=500,DmartSalesData[[#This Row],[sales]]&gt;=3000),"Good","Not Good")</f>
        <v>Not Good</v>
      </c>
      <c r="R14322" s="2">
        <f>YEAR(DmartSalesData[[#This Row],[order_date]])</f>
        <v>2024</v>
      </c>
    </row>
    <row r="14323" spans="1:18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 t="str" cm="1">
        <f t="array" ref="F14323">_xlfn.IFS(DmartSalesData[[#This Row],[sales]]&lt;2000,"LOW CATEGORY",DmartSalesData[[#This Row],[sales]]&lt;4000,"MEDIUM CATEGORY",DmartSalesData[[#This Row],[sales]]&gt;=4000,"HIGH CATEGORY")</f>
        <v>MEDIUM CATEGORY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tr">
        <f>IF(AND(DmartSalesData[[#This Row],[profit]]&gt;=500,DmartSalesData[[#This Row],[sales]]&gt;=3000),"Good","Not Good")</f>
        <v>Good</v>
      </c>
      <c r="R14323" s="2">
        <f>YEAR(DmartSalesData[[#This Row],[order_date]])</f>
        <v>2024</v>
      </c>
    </row>
    <row r="14324" spans="1:18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 t="str" cm="1">
        <f t="array" ref="F14324">_xlfn.IFS(DmartSalesData[[#This Row],[sales]]&lt;2000,"LOW CATEGORY",DmartSalesData[[#This Row],[sales]]&lt;4000,"MEDIUM CATEGORY",DmartSalesData[[#This Row],[sales]]&gt;=4000,"HIGH CATEGORY")</f>
        <v>LOW CATEGORY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tr">
        <f>IF(AND(DmartSalesData[[#This Row],[profit]]&gt;=500,DmartSalesData[[#This Row],[sales]]&gt;=3000),"Good","Not Good")</f>
        <v>Not Good</v>
      </c>
      <c r="R14324" s="2">
        <f>YEAR(DmartSalesData[[#This Row],[order_date]])</f>
        <v>2024</v>
      </c>
    </row>
    <row r="14325" spans="1:18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 t="str" cm="1">
        <f t="array" ref="F14325">_xlfn.IFS(DmartSalesData[[#This Row],[sales]]&lt;2000,"LOW CATEGORY",DmartSalesData[[#This Row],[sales]]&lt;4000,"MEDIUM CATEGORY",DmartSalesData[[#This Row],[sales]]&gt;=4000,"HIGH CATEGORY")</f>
        <v>HIGH CATEGORY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tr">
        <f>IF(AND(DmartSalesData[[#This Row],[profit]]&gt;=500,DmartSalesData[[#This Row],[sales]]&gt;=3000),"Good","Not Good")</f>
        <v>Good</v>
      </c>
      <c r="R14325" s="2">
        <f>YEAR(DmartSalesData[[#This Row],[order_date]])</f>
        <v>2024</v>
      </c>
    </row>
    <row r="14326" spans="1:18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 t="str" cm="1">
        <f t="array" ref="F14326">_xlfn.IFS(DmartSalesData[[#This Row],[sales]]&lt;2000,"LOW CATEGORY",DmartSalesData[[#This Row],[sales]]&lt;4000,"MEDIUM CATEGORY",DmartSalesData[[#This Row],[sales]]&gt;=4000,"HIGH CATEGORY")</f>
        <v>HIGH CATEGORY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tr">
        <f>IF(AND(DmartSalesData[[#This Row],[profit]]&gt;=500,DmartSalesData[[#This Row],[sales]]&gt;=3000),"Good","Not Good")</f>
        <v>Not Good</v>
      </c>
      <c r="R14326" s="2">
        <f>YEAR(DmartSalesData[[#This Row],[order_date]])</f>
        <v>2024</v>
      </c>
    </row>
    <row r="14327" spans="1:18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 t="str" cm="1">
        <f t="array" ref="F14327">_xlfn.IFS(DmartSalesData[[#This Row],[sales]]&lt;2000,"LOW CATEGORY",DmartSalesData[[#This Row],[sales]]&lt;4000,"MEDIUM CATEGORY",DmartSalesData[[#This Row],[sales]]&gt;=4000,"HIGH CATEGORY")</f>
        <v>MEDIUM CATEGORY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tr">
        <f>IF(AND(DmartSalesData[[#This Row],[profit]]&gt;=500,DmartSalesData[[#This Row],[sales]]&gt;=3000),"Good","Not Good")</f>
        <v>Not Good</v>
      </c>
      <c r="R14327" s="2">
        <f>YEAR(DmartSalesData[[#This Row],[order_date]])</f>
        <v>2023</v>
      </c>
    </row>
    <row r="14328" spans="1:18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 t="str" cm="1">
        <f t="array" ref="F14328">_xlfn.IFS(DmartSalesData[[#This Row],[sales]]&lt;2000,"LOW CATEGORY",DmartSalesData[[#This Row],[sales]]&lt;4000,"MEDIUM CATEGORY",DmartSalesData[[#This Row],[sales]]&gt;=4000,"HIGH CATEGORY")</f>
        <v>LOW CATEGORY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tr">
        <f>IF(AND(DmartSalesData[[#This Row],[profit]]&gt;=500,DmartSalesData[[#This Row],[sales]]&gt;=3000),"Good","Not Good")</f>
        <v>Not Good</v>
      </c>
      <c r="R14328" s="2">
        <f>YEAR(DmartSalesData[[#This Row],[order_date]])</f>
        <v>2023</v>
      </c>
    </row>
    <row r="14329" spans="1:18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 t="str" cm="1">
        <f t="array" ref="F14329">_xlfn.IFS(DmartSalesData[[#This Row],[sales]]&lt;2000,"LOW CATEGORY",DmartSalesData[[#This Row],[sales]]&lt;4000,"MEDIUM CATEGORY",DmartSalesData[[#This Row],[sales]]&gt;=4000,"HIGH CATEGORY")</f>
        <v>MEDIUM CATEGORY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tr">
        <f>IF(AND(DmartSalesData[[#This Row],[profit]]&gt;=500,DmartSalesData[[#This Row],[sales]]&gt;=3000),"Good","Not Good")</f>
        <v>Not Good</v>
      </c>
      <c r="R14329" s="2">
        <f>YEAR(DmartSalesData[[#This Row],[order_date]])</f>
        <v>2024</v>
      </c>
    </row>
    <row r="14330" spans="1:18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 t="str" cm="1">
        <f t="array" ref="F14330">_xlfn.IFS(DmartSalesData[[#This Row],[sales]]&lt;2000,"LOW CATEGORY",DmartSalesData[[#This Row],[sales]]&lt;4000,"MEDIUM CATEGORY",DmartSalesData[[#This Row],[sales]]&gt;=4000,"HIGH CATEGORY")</f>
        <v>HIGH CATEGORY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tr">
        <f>IF(AND(DmartSalesData[[#This Row],[profit]]&gt;=500,DmartSalesData[[#This Row],[sales]]&gt;=3000),"Good","Not Good")</f>
        <v>Not Good</v>
      </c>
      <c r="R14330" s="2">
        <f>YEAR(DmartSalesData[[#This Row],[order_date]])</f>
        <v>2023</v>
      </c>
    </row>
    <row r="14331" spans="1:18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 t="str" cm="1">
        <f t="array" ref="F14331">_xlfn.IFS(DmartSalesData[[#This Row],[sales]]&lt;2000,"LOW CATEGORY",DmartSalesData[[#This Row],[sales]]&lt;4000,"MEDIUM CATEGORY",DmartSalesData[[#This Row],[sales]]&gt;=4000,"HIGH CATEGORY")</f>
        <v>LOW CATEGORY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tr">
        <f>IF(AND(DmartSalesData[[#This Row],[profit]]&gt;=500,DmartSalesData[[#This Row],[sales]]&gt;=3000),"Good","Not Good")</f>
        <v>Not Good</v>
      </c>
      <c r="R14331" s="2">
        <f>YEAR(DmartSalesData[[#This Row],[order_date]])</f>
        <v>2023</v>
      </c>
    </row>
    <row r="14332" spans="1:18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 t="str" cm="1">
        <f t="array" ref="F14332">_xlfn.IFS(DmartSalesData[[#This Row],[sales]]&lt;2000,"LOW CATEGORY",DmartSalesData[[#This Row],[sales]]&lt;4000,"MEDIUM CATEGORY",DmartSalesData[[#This Row],[sales]]&gt;=4000,"HIGH CATEGORY")</f>
        <v>HIGH CATEGORY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tr">
        <f>IF(AND(DmartSalesData[[#This Row],[profit]]&gt;=500,DmartSalesData[[#This Row],[sales]]&gt;=3000),"Good","Not Good")</f>
        <v>Not Good</v>
      </c>
      <c r="R14332" s="2">
        <f>YEAR(DmartSalesData[[#This Row],[order_date]])</f>
        <v>2024</v>
      </c>
    </row>
    <row r="14333" spans="1:18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 t="str" cm="1">
        <f t="array" ref="F14333">_xlfn.IFS(DmartSalesData[[#This Row],[sales]]&lt;2000,"LOW CATEGORY",DmartSalesData[[#This Row],[sales]]&lt;4000,"MEDIUM CATEGORY",DmartSalesData[[#This Row],[sales]]&gt;=4000,"HIGH CATEGORY")</f>
        <v>MEDIUM CATEGORY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tr">
        <f>IF(AND(DmartSalesData[[#This Row],[profit]]&gt;=500,DmartSalesData[[#This Row],[sales]]&gt;=3000),"Good","Not Good")</f>
        <v>Not Good</v>
      </c>
      <c r="R14333" s="2">
        <f>YEAR(DmartSalesData[[#This Row],[order_date]])</f>
        <v>2024</v>
      </c>
    </row>
    <row r="14334" spans="1:18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 t="str" cm="1">
        <f t="array" ref="F14334">_xlfn.IFS(DmartSalesData[[#This Row],[sales]]&lt;2000,"LOW CATEGORY",DmartSalesData[[#This Row],[sales]]&lt;4000,"MEDIUM CATEGORY",DmartSalesData[[#This Row],[sales]]&gt;=4000,"HIGH CATEGORY")</f>
        <v>MEDIUM CATEGORY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tr">
        <f>IF(AND(DmartSalesData[[#This Row],[profit]]&gt;=500,DmartSalesData[[#This Row],[sales]]&gt;=3000),"Good","Not Good")</f>
        <v>Not Good</v>
      </c>
      <c r="R14334" s="2">
        <f>YEAR(DmartSalesData[[#This Row],[order_date]])</f>
        <v>2024</v>
      </c>
    </row>
    <row r="14335" spans="1:18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 t="str" cm="1">
        <f t="array" ref="F14335">_xlfn.IFS(DmartSalesData[[#This Row],[sales]]&lt;2000,"LOW CATEGORY",DmartSalesData[[#This Row],[sales]]&lt;4000,"MEDIUM CATEGORY",DmartSalesData[[#This Row],[sales]]&gt;=4000,"HIGH CATEGORY")</f>
        <v>MEDIUM CATEGORY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tr">
        <f>IF(AND(DmartSalesData[[#This Row],[profit]]&gt;=500,DmartSalesData[[#This Row],[sales]]&gt;=3000),"Good","Not Good")</f>
        <v>Not Good</v>
      </c>
      <c r="R14335" s="2">
        <f>YEAR(DmartSalesData[[#This Row],[order_date]])</f>
        <v>2023</v>
      </c>
    </row>
    <row r="14336" spans="1:18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 t="str" cm="1">
        <f t="array" ref="F14336">_xlfn.IFS(DmartSalesData[[#This Row],[sales]]&lt;2000,"LOW CATEGORY",DmartSalesData[[#This Row],[sales]]&lt;4000,"MEDIUM CATEGORY",DmartSalesData[[#This Row],[sales]]&gt;=4000,"HIGH CATEGORY")</f>
        <v>LOW CATEGORY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tr">
        <f>IF(AND(DmartSalesData[[#This Row],[profit]]&gt;=500,DmartSalesData[[#This Row],[sales]]&gt;=3000),"Good","Not Good")</f>
        <v>Not Good</v>
      </c>
      <c r="R14336" s="2">
        <f>YEAR(DmartSalesData[[#This Row],[order_date]])</f>
        <v>2024</v>
      </c>
    </row>
    <row r="14337" spans="1:18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 t="str" cm="1">
        <f t="array" ref="F14337">_xlfn.IFS(DmartSalesData[[#This Row],[sales]]&lt;2000,"LOW CATEGORY",DmartSalesData[[#This Row],[sales]]&lt;4000,"MEDIUM CATEGORY",DmartSalesData[[#This Row],[sales]]&gt;=4000,"HIGH CATEGORY")</f>
        <v>MEDIUM CATEGORY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tr">
        <f>IF(AND(DmartSalesData[[#This Row],[profit]]&gt;=500,DmartSalesData[[#This Row],[sales]]&gt;=3000),"Good","Not Good")</f>
        <v>Not Good</v>
      </c>
      <c r="R14337" s="2">
        <f>YEAR(DmartSalesData[[#This Row],[order_date]])</f>
        <v>2023</v>
      </c>
    </row>
    <row r="14338" spans="1:18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 t="str" cm="1">
        <f t="array" ref="F14338">_xlfn.IFS(DmartSalesData[[#This Row],[sales]]&lt;2000,"LOW CATEGORY",DmartSalesData[[#This Row],[sales]]&lt;4000,"MEDIUM CATEGORY",DmartSalesData[[#This Row],[sales]]&gt;=4000,"HIGH CATEGORY")</f>
        <v>MEDIUM CATEGORY</v>
      </c>
      <c r="G14338" s="2">
        <v>0.17</v>
      </c>
      <c r="H14338" s="2">
        <f t="shared" ref="H14338:H14401" si="448">E14338*G14338</f>
        <v>513.14840000000004</v>
      </c>
      <c r="I14338" s="2">
        <f t="shared" ref="I14338:I14401" si="449">E14338-H14338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tr">
        <f>IF(AND(DmartSalesData[[#This Row],[profit]]&gt;=500,DmartSalesData[[#This Row],[sales]]&gt;=3000),"Good","Not Good")</f>
        <v>Not Good</v>
      </c>
      <c r="R14338" s="2">
        <f>YEAR(DmartSalesData[[#This Row],[order_date]])</f>
        <v>2024</v>
      </c>
    </row>
    <row r="14339" spans="1:18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 t="str" cm="1">
        <f t="array" ref="F14339">_xlfn.IFS(DmartSalesData[[#This Row],[sales]]&lt;2000,"LOW CATEGORY",DmartSalesData[[#This Row],[sales]]&lt;4000,"MEDIUM CATEGORY",DmartSalesData[[#This Row],[sales]]&gt;=4000,"HIGH CATEGORY")</f>
        <v>LOW CATEGORY</v>
      </c>
      <c r="G14339" s="2">
        <v>0.48</v>
      </c>
      <c r="H14339" s="2">
        <f t="shared" si="448"/>
        <v>189.68639999999999</v>
      </c>
      <c r="I14339" s="2">
        <f t="shared" si="449"/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tr">
        <f>IF(AND(DmartSalesData[[#This Row],[profit]]&gt;=500,DmartSalesData[[#This Row],[sales]]&gt;=3000),"Good","Not Good")</f>
        <v>Not Good</v>
      </c>
      <c r="R14339" s="2">
        <f>YEAR(DmartSalesData[[#This Row],[order_date]])</f>
        <v>2023</v>
      </c>
    </row>
    <row r="14340" spans="1:18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 t="str" cm="1">
        <f t="array" ref="F14340">_xlfn.IFS(DmartSalesData[[#This Row],[sales]]&lt;2000,"LOW CATEGORY",DmartSalesData[[#This Row],[sales]]&lt;4000,"MEDIUM CATEGORY",DmartSalesData[[#This Row],[sales]]&gt;=4000,"HIGH CATEGORY")</f>
        <v>LOW CATEGORY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tr">
        <f>IF(AND(DmartSalesData[[#This Row],[profit]]&gt;=500,DmartSalesData[[#This Row],[sales]]&gt;=3000),"Good","Not Good")</f>
        <v>Not Good</v>
      </c>
      <c r="R14340" s="2">
        <f>YEAR(DmartSalesData[[#This Row],[order_date]])</f>
        <v>2023</v>
      </c>
    </row>
    <row r="14341" spans="1:18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 t="str" cm="1">
        <f t="array" ref="F14341">_xlfn.IFS(DmartSalesData[[#This Row],[sales]]&lt;2000,"LOW CATEGORY",DmartSalesData[[#This Row],[sales]]&lt;4000,"MEDIUM CATEGORY",DmartSalesData[[#This Row],[sales]]&gt;=4000,"HIGH CATEGORY")</f>
        <v>LOW CATEGORY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tr">
        <f>IF(AND(DmartSalesData[[#This Row],[profit]]&gt;=500,DmartSalesData[[#This Row],[sales]]&gt;=3000),"Good","Not Good")</f>
        <v>Not Good</v>
      </c>
      <c r="R14341" s="2">
        <f>YEAR(DmartSalesData[[#This Row],[order_date]])</f>
        <v>2024</v>
      </c>
    </row>
    <row r="14342" spans="1:18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 t="str" cm="1">
        <f t="array" ref="F14342">_xlfn.IFS(DmartSalesData[[#This Row],[sales]]&lt;2000,"LOW CATEGORY",DmartSalesData[[#This Row],[sales]]&lt;4000,"MEDIUM CATEGORY",DmartSalesData[[#This Row],[sales]]&gt;=4000,"HIGH CATEGORY")</f>
        <v>MEDIUM CATEGORY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tr">
        <f>IF(AND(DmartSalesData[[#This Row],[profit]]&gt;=500,DmartSalesData[[#This Row],[sales]]&gt;=3000),"Good","Not Good")</f>
        <v>Not Good</v>
      </c>
      <c r="R14342" s="2">
        <f>YEAR(DmartSalesData[[#This Row],[order_date]])</f>
        <v>2023</v>
      </c>
    </row>
    <row r="14343" spans="1:18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 t="str" cm="1">
        <f t="array" ref="F14343">_xlfn.IFS(DmartSalesData[[#This Row],[sales]]&lt;2000,"LOW CATEGORY",DmartSalesData[[#This Row],[sales]]&lt;4000,"MEDIUM CATEGORY",DmartSalesData[[#This Row],[sales]]&gt;=4000,"HIGH CATEGORY")</f>
        <v>LOW CATEGORY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tr">
        <f>IF(AND(DmartSalesData[[#This Row],[profit]]&gt;=500,DmartSalesData[[#This Row],[sales]]&gt;=3000),"Good","Not Good")</f>
        <v>Not Good</v>
      </c>
      <c r="R14343" s="2">
        <f>YEAR(DmartSalesData[[#This Row],[order_date]])</f>
        <v>2023</v>
      </c>
    </row>
    <row r="14344" spans="1:18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 t="str" cm="1">
        <f t="array" ref="F14344">_xlfn.IFS(DmartSalesData[[#This Row],[sales]]&lt;2000,"LOW CATEGORY",DmartSalesData[[#This Row],[sales]]&lt;4000,"MEDIUM CATEGORY",DmartSalesData[[#This Row],[sales]]&gt;=4000,"HIGH CATEGORY")</f>
        <v>MEDIUM CATEGORY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tr">
        <f>IF(AND(DmartSalesData[[#This Row],[profit]]&gt;=500,DmartSalesData[[#This Row],[sales]]&gt;=3000),"Good","Not Good")</f>
        <v>Good</v>
      </c>
      <c r="R14344" s="2">
        <f>YEAR(DmartSalesData[[#This Row],[order_date]])</f>
        <v>2023</v>
      </c>
    </row>
    <row r="14345" spans="1:18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 t="str" cm="1">
        <f t="array" ref="F14345">_xlfn.IFS(DmartSalesData[[#This Row],[sales]]&lt;2000,"LOW CATEGORY",DmartSalesData[[#This Row],[sales]]&lt;4000,"MEDIUM CATEGORY",DmartSalesData[[#This Row],[sales]]&gt;=4000,"HIGH CATEGORY")</f>
        <v>LOW CATEGORY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tr">
        <f>IF(AND(DmartSalesData[[#This Row],[profit]]&gt;=500,DmartSalesData[[#This Row],[sales]]&gt;=3000),"Good","Not Good")</f>
        <v>Not Good</v>
      </c>
      <c r="R14345" s="2">
        <f>YEAR(DmartSalesData[[#This Row],[order_date]])</f>
        <v>2024</v>
      </c>
    </row>
    <row r="14346" spans="1:18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 t="str" cm="1">
        <f t="array" ref="F14346">_xlfn.IFS(DmartSalesData[[#This Row],[sales]]&lt;2000,"LOW CATEGORY",DmartSalesData[[#This Row],[sales]]&lt;4000,"MEDIUM CATEGORY",DmartSalesData[[#This Row],[sales]]&gt;=4000,"HIGH CATEGORY")</f>
        <v>LOW CATEGORY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tr">
        <f>IF(AND(DmartSalesData[[#This Row],[profit]]&gt;=500,DmartSalesData[[#This Row],[sales]]&gt;=3000),"Good","Not Good")</f>
        <v>Not Good</v>
      </c>
      <c r="R14346" s="2">
        <f>YEAR(DmartSalesData[[#This Row],[order_date]])</f>
        <v>2023</v>
      </c>
    </row>
    <row r="14347" spans="1:18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 t="str" cm="1">
        <f t="array" ref="F14347">_xlfn.IFS(DmartSalesData[[#This Row],[sales]]&lt;2000,"LOW CATEGORY",DmartSalesData[[#This Row],[sales]]&lt;4000,"MEDIUM CATEGORY",DmartSalesData[[#This Row],[sales]]&gt;=4000,"HIGH CATEGORY")</f>
        <v>LOW CATEGORY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tr">
        <f>IF(AND(DmartSalesData[[#This Row],[profit]]&gt;=500,DmartSalesData[[#This Row],[sales]]&gt;=3000),"Good","Not Good")</f>
        <v>Not Good</v>
      </c>
      <c r="R14347" s="2">
        <f>YEAR(DmartSalesData[[#This Row],[order_date]])</f>
        <v>2024</v>
      </c>
    </row>
    <row r="14348" spans="1:18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 t="str" cm="1">
        <f t="array" ref="F14348">_xlfn.IFS(DmartSalesData[[#This Row],[sales]]&lt;2000,"LOW CATEGORY",DmartSalesData[[#This Row],[sales]]&lt;4000,"MEDIUM CATEGORY",DmartSalesData[[#This Row],[sales]]&gt;=4000,"HIGH CATEGORY")</f>
        <v>LOW CATEGORY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tr">
        <f>IF(AND(DmartSalesData[[#This Row],[profit]]&gt;=500,DmartSalesData[[#This Row],[sales]]&gt;=3000),"Good","Not Good")</f>
        <v>Not Good</v>
      </c>
      <c r="R14348" s="2">
        <f>YEAR(DmartSalesData[[#This Row],[order_date]])</f>
        <v>2024</v>
      </c>
    </row>
    <row r="14349" spans="1:18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 t="str" cm="1">
        <f t="array" ref="F14349">_xlfn.IFS(DmartSalesData[[#This Row],[sales]]&lt;2000,"LOW CATEGORY",DmartSalesData[[#This Row],[sales]]&lt;4000,"MEDIUM CATEGORY",DmartSalesData[[#This Row],[sales]]&gt;=4000,"HIGH CATEGORY")</f>
        <v>LOW CATEGORY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tr">
        <f>IF(AND(DmartSalesData[[#This Row],[profit]]&gt;=500,DmartSalesData[[#This Row],[sales]]&gt;=3000),"Good","Not Good")</f>
        <v>Not Good</v>
      </c>
      <c r="R14349" s="2">
        <f>YEAR(DmartSalesData[[#This Row],[order_date]])</f>
        <v>2024</v>
      </c>
    </row>
    <row r="14350" spans="1:18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 t="str" cm="1">
        <f t="array" ref="F14350">_xlfn.IFS(DmartSalesData[[#This Row],[sales]]&lt;2000,"LOW CATEGORY",DmartSalesData[[#This Row],[sales]]&lt;4000,"MEDIUM CATEGORY",DmartSalesData[[#This Row],[sales]]&gt;=4000,"HIGH CATEGORY")</f>
        <v>HIGH CATEGORY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tr">
        <f>IF(AND(DmartSalesData[[#This Row],[profit]]&gt;=500,DmartSalesData[[#This Row],[sales]]&gt;=3000),"Good","Not Good")</f>
        <v>Good</v>
      </c>
      <c r="R14350" s="2">
        <f>YEAR(DmartSalesData[[#This Row],[order_date]])</f>
        <v>2023</v>
      </c>
    </row>
    <row r="14351" spans="1:18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 t="str" cm="1">
        <f t="array" ref="F14351">_xlfn.IFS(DmartSalesData[[#This Row],[sales]]&lt;2000,"LOW CATEGORY",DmartSalesData[[#This Row],[sales]]&lt;4000,"MEDIUM CATEGORY",DmartSalesData[[#This Row],[sales]]&gt;=4000,"HIGH CATEGORY")</f>
        <v>MEDIUM CATEGORY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tr">
        <f>IF(AND(DmartSalesData[[#This Row],[profit]]&gt;=500,DmartSalesData[[#This Row],[sales]]&gt;=3000),"Good","Not Good")</f>
        <v>Good</v>
      </c>
      <c r="R14351" s="2">
        <f>YEAR(DmartSalesData[[#This Row],[order_date]])</f>
        <v>2023</v>
      </c>
    </row>
    <row r="14352" spans="1:18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 t="str" cm="1">
        <f t="array" ref="F14352">_xlfn.IFS(DmartSalesData[[#This Row],[sales]]&lt;2000,"LOW CATEGORY",DmartSalesData[[#This Row],[sales]]&lt;4000,"MEDIUM CATEGORY",DmartSalesData[[#This Row],[sales]]&gt;=4000,"HIGH CATEGORY")</f>
        <v>HIGH CATEGORY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tr">
        <f>IF(AND(DmartSalesData[[#This Row],[profit]]&gt;=500,DmartSalesData[[#This Row],[sales]]&gt;=3000),"Good","Not Good")</f>
        <v>Not Good</v>
      </c>
      <c r="R14352" s="2">
        <f>YEAR(DmartSalesData[[#This Row],[order_date]])</f>
        <v>2023</v>
      </c>
    </row>
    <row r="14353" spans="1:18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 t="str" cm="1">
        <f t="array" ref="F14353">_xlfn.IFS(DmartSalesData[[#This Row],[sales]]&lt;2000,"LOW CATEGORY",DmartSalesData[[#This Row],[sales]]&lt;4000,"MEDIUM CATEGORY",DmartSalesData[[#This Row],[sales]]&gt;=4000,"HIGH CATEGORY")</f>
        <v>LOW CATEGORY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tr">
        <f>IF(AND(DmartSalesData[[#This Row],[profit]]&gt;=500,DmartSalesData[[#This Row],[sales]]&gt;=3000),"Good","Not Good")</f>
        <v>Not Good</v>
      </c>
      <c r="R14353" s="2">
        <f>YEAR(DmartSalesData[[#This Row],[order_date]])</f>
        <v>2023</v>
      </c>
    </row>
    <row r="14354" spans="1:18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 t="str" cm="1">
        <f t="array" ref="F14354">_xlfn.IFS(DmartSalesData[[#This Row],[sales]]&lt;2000,"LOW CATEGORY",DmartSalesData[[#This Row],[sales]]&lt;4000,"MEDIUM CATEGORY",DmartSalesData[[#This Row],[sales]]&gt;=4000,"HIGH CATEGORY")</f>
        <v>HIGH CATEGORY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tr">
        <f>IF(AND(DmartSalesData[[#This Row],[profit]]&gt;=500,DmartSalesData[[#This Row],[sales]]&gt;=3000),"Good","Not Good")</f>
        <v>Good</v>
      </c>
      <c r="R14354" s="2">
        <f>YEAR(DmartSalesData[[#This Row],[order_date]])</f>
        <v>2023</v>
      </c>
    </row>
    <row r="14355" spans="1:18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 t="str" cm="1">
        <f t="array" ref="F14355">_xlfn.IFS(DmartSalesData[[#This Row],[sales]]&lt;2000,"LOW CATEGORY",DmartSalesData[[#This Row],[sales]]&lt;4000,"MEDIUM CATEGORY",DmartSalesData[[#This Row],[sales]]&gt;=4000,"HIGH CATEGORY")</f>
        <v>MEDIUM CATEGORY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tr">
        <f>IF(AND(DmartSalesData[[#This Row],[profit]]&gt;=500,DmartSalesData[[#This Row],[sales]]&gt;=3000),"Good","Not Good")</f>
        <v>Good</v>
      </c>
      <c r="R14355" s="2">
        <f>YEAR(DmartSalesData[[#This Row],[order_date]])</f>
        <v>2023</v>
      </c>
    </row>
    <row r="14356" spans="1:18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 t="str" cm="1">
        <f t="array" ref="F14356">_xlfn.IFS(DmartSalesData[[#This Row],[sales]]&lt;2000,"LOW CATEGORY",DmartSalesData[[#This Row],[sales]]&lt;4000,"MEDIUM CATEGORY",DmartSalesData[[#This Row],[sales]]&gt;=4000,"HIGH CATEGORY")</f>
        <v>MEDIUM CATEGORY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tr">
        <f>IF(AND(DmartSalesData[[#This Row],[profit]]&gt;=500,DmartSalesData[[#This Row],[sales]]&gt;=3000),"Good","Not Good")</f>
        <v>Good</v>
      </c>
      <c r="R14356" s="2">
        <f>YEAR(DmartSalesData[[#This Row],[order_date]])</f>
        <v>2024</v>
      </c>
    </row>
    <row r="14357" spans="1:18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 t="str" cm="1">
        <f t="array" ref="F14357">_xlfn.IFS(DmartSalesData[[#This Row],[sales]]&lt;2000,"LOW CATEGORY",DmartSalesData[[#This Row],[sales]]&lt;4000,"MEDIUM CATEGORY",DmartSalesData[[#This Row],[sales]]&gt;=4000,"HIGH CATEGORY")</f>
        <v>LOW CATEGORY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tr">
        <f>IF(AND(DmartSalesData[[#This Row],[profit]]&gt;=500,DmartSalesData[[#This Row],[sales]]&gt;=3000),"Good","Not Good")</f>
        <v>Not Good</v>
      </c>
      <c r="R14357" s="2">
        <f>YEAR(DmartSalesData[[#This Row],[order_date]])</f>
        <v>2024</v>
      </c>
    </row>
    <row r="14358" spans="1:18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 t="str" cm="1">
        <f t="array" ref="F14358">_xlfn.IFS(DmartSalesData[[#This Row],[sales]]&lt;2000,"LOW CATEGORY",DmartSalesData[[#This Row],[sales]]&lt;4000,"MEDIUM CATEGORY",DmartSalesData[[#This Row],[sales]]&gt;=4000,"HIGH CATEGORY")</f>
        <v>LOW CATEGORY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tr">
        <f>IF(AND(DmartSalesData[[#This Row],[profit]]&gt;=500,DmartSalesData[[#This Row],[sales]]&gt;=3000),"Good","Not Good")</f>
        <v>Not Good</v>
      </c>
      <c r="R14358" s="2">
        <f>YEAR(DmartSalesData[[#This Row],[order_date]])</f>
        <v>2023</v>
      </c>
    </row>
    <row r="14359" spans="1:18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 t="str" cm="1">
        <f t="array" ref="F14359">_xlfn.IFS(DmartSalesData[[#This Row],[sales]]&lt;2000,"LOW CATEGORY",DmartSalesData[[#This Row],[sales]]&lt;4000,"MEDIUM CATEGORY",DmartSalesData[[#This Row],[sales]]&gt;=4000,"HIGH CATEGORY")</f>
        <v>HIGH CATEGORY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tr">
        <f>IF(AND(DmartSalesData[[#This Row],[profit]]&gt;=500,DmartSalesData[[#This Row],[sales]]&gt;=3000),"Good","Not Good")</f>
        <v>Good</v>
      </c>
      <c r="R14359" s="2">
        <f>YEAR(DmartSalesData[[#This Row],[order_date]])</f>
        <v>2023</v>
      </c>
    </row>
    <row r="14360" spans="1:18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 t="str" cm="1">
        <f t="array" ref="F14360">_xlfn.IFS(DmartSalesData[[#This Row],[sales]]&lt;2000,"LOW CATEGORY",DmartSalesData[[#This Row],[sales]]&lt;4000,"MEDIUM CATEGORY",DmartSalesData[[#This Row],[sales]]&gt;=4000,"HIGH CATEGORY")</f>
        <v>MEDIUM CATEGORY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tr">
        <f>IF(AND(DmartSalesData[[#This Row],[profit]]&gt;=500,DmartSalesData[[#This Row],[sales]]&gt;=3000),"Good","Not Good")</f>
        <v>Good</v>
      </c>
      <c r="R14360" s="2">
        <f>YEAR(DmartSalesData[[#This Row],[order_date]])</f>
        <v>2024</v>
      </c>
    </row>
    <row r="14361" spans="1:18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 t="str" cm="1">
        <f t="array" ref="F14361">_xlfn.IFS(DmartSalesData[[#This Row],[sales]]&lt;2000,"LOW CATEGORY",DmartSalesData[[#This Row],[sales]]&lt;4000,"MEDIUM CATEGORY",DmartSalesData[[#This Row],[sales]]&gt;=4000,"HIGH CATEGORY")</f>
        <v>MEDIUM CATEGORY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tr">
        <f>IF(AND(DmartSalesData[[#This Row],[profit]]&gt;=500,DmartSalesData[[#This Row],[sales]]&gt;=3000),"Good","Not Good")</f>
        <v>Good</v>
      </c>
      <c r="R14361" s="2">
        <f>YEAR(DmartSalesData[[#This Row],[order_date]])</f>
        <v>2023</v>
      </c>
    </row>
    <row r="14362" spans="1:18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 t="str" cm="1">
        <f t="array" ref="F14362">_xlfn.IFS(DmartSalesData[[#This Row],[sales]]&lt;2000,"LOW CATEGORY",DmartSalesData[[#This Row],[sales]]&lt;4000,"MEDIUM CATEGORY",DmartSalesData[[#This Row],[sales]]&gt;=4000,"HIGH CATEGORY")</f>
        <v>LOW CATEGORY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tr">
        <f>IF(AND(DmartSalesData[[#This Row],[profit]]&gt;=500,DmartSalesData[[#This Row],[sales]]&gt;=3000),"Good","Not Good")</f>
        <v>Not Good</v>
      </c>
      <c r="R14362" s="2">
        <f>YEAR(DmartSalesData[[#This Row],[order_date]])</f>
        <v>2024</v>
      </c>
    </row>
    <row r="14363" spans="1:18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 t="str" cm="1">
        <f t="array" ref="F14363">_xlfn.IFS(DmartSalesData[[#This Row],[sales]]&lt;2000,"LOW CATEGORY",DmartSalesData[[#This Row],[sales]]&lt;4000,"MEDIUM CATEGORY",DmartSalesData[[#This Row],[sales]]&gt;=4000,"HIGH CATEGORY")</f>
        <v>LOW CATEGORY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tr">
        <f>IF(AND(DmartSalesData[[#This Row],[profit]]&gt;=500,DmartSalesData[[#This Row],[sales]]&gt;=3000),"Good","Not Good")</f>
        <v>Not Good</v>
      </c>
      <c r="R14363" s="2">
        <f>YEAR(DmartSalesData[[#This Row],[order_date]])</f>
        <v>2023</v>
      </c>
    </row>
    <row r="14364" spans="1:18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 t="str" cm="1">
        <f t="array" ref="F14364">_xlfn.IFS(DmartSalesData[[#This Row],[sales]]&lt;2000,"LOW CATEGORY",DmartSalesData[[#This Row],[sales]]&lt;4000,"MEDIUM CATEGORY",DmartSalesData[[#This Row],[sales]]&gt;=4000,"HIGH CATEGORY")</f>
        <v>HIGH CATEGORY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tr">
        <f>IF(AND(DmartSalesData[[#This Row],[profit]]&gt;=500,DmartSalesData[[#This Row],[sales]]&gt;=3000),"Good","Not Good")</f>
        <v>Good</v>
      </c>
      <c r="R14364" s="2">
        <f>YEAR(DmartSalesData[[#This Row],[order_date]])</f>
        <v>2023</v>
      </c>
    </row>
    <row r="14365" spans="1:18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 t="str" cm="1">
        <f t="array" ref="F14365">_xlfn.IFS(DmartSalesData[[#This Row],[sales]]&lt;2000,"LOW CATEGORY",DmartSalesData[[#This Row],[sales]]&lt;4000,"MEDIUM CATEGORY",DmartSalesData[[#This Row],[sales]]&gt;=4000,"HIGH CATEGORY")</f>
        <v>MEDIUM CATEGORY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tr">
        <f>IF(AND(DmartSalesData[[#This Row],[profit]]&gt;=500,DmartSalesData[[#This Row],[sales]]&gt;=3000),"Good","Not Good")</f>
        <v>Not Good</v>
      </c>
      <c r="R14365" s="2">
        <f>YEAR(DmartSalesData[[#This Row],[order_date]])</f>
        <v>2024</v>
      </c>
    </row>
    <row r="14366" spans="1:18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 t="str" cm="1">
        <f t="array" ref="F14366">_xlfn.IFS(DmartSalesData[[#This Row],[sales]]&lt;2000,"LOW CATEGORY",DmartSalesData[[#This Row],[sales]]&lt;4000,"MEDIUM CATEGORY",DmartSalesData[[#This Row],[sales]]&gt;=4000,"HIGH CATEGORY")</f>
        <v>MEDIUM CATEGORY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tr">
        <f>IF(AND(DmartSalesData[[#This Row],[profit]]&gt;=500,DmartSalesData[[#This Row],[sales]]&gt;=3000),"Good","Not Good")</f>
        <v>Good</v>
      </c>
      <c r="R14366" s="2">
        <f>YEAR(DmartSalesData[[#This Row],[order_date]])</f>
        <v>2024</v>
      </c>
    </row>
    <row r="14367" spans="1:18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 t="str" cm="1">
        <f t="array" ref="F14367">_xlfn.IFS(DmartSalesData[[#This Row],[sales]]&lt;2000,"LOW CATEGORY",DmartSalesData[[#This Row],[sales]]&lt;4000,"MEDIUM CATEGORY",DmartSalesData[[#This Row],[sales]]&gt;=4000,"HIGH CATEGORY")</f>
        <v>MEDIUM CATEGORY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tr">
        <f>IF(AND(DmartSalesData[[#This Row],[profit]]&gt;=500,DmartSalesData[[#This Row],[sales]]&gt;=3000),"Good","Not Good")</f>
        <v>Not Good</v>
      </c>
      <c r="R14367" s="2">
        <f>YEAR(DmartSalesData[[#This Row],[order_date]])</f>
        <v>2024</v>
      </c>
    </row>
    <row r="14368" spans="1:18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 t="str" cm="1">
        <f t="array" ref="F14368">_xlfn.IFS(DmartSalesData[[#This Row],[sales]]&lt;2000,"LOW CATEGORY",DmartSalesData[[#This Row],[sales]]&lt;4000,"MEDIUM CATEGORY",DmartSalesData[[#This Row],[sales]]&gt;=4000,"HIGH CATEGORY")</f>
        <v>MEDIUM CATEGORY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tr">
        <f>IF(AND(DmartSalesData[[#This Row],[profit]]&gt;=500,DmartSalesData[[#This Row],[sales]]&gt;=3000),"Good","Not Good")</f>
        <v>Good</v>
      </c>
      <c r="R14368" s="2">
        <f>YEAR(DmartSalesData[[#This Row],[order_date]])</f>
        <v>2023</v>
      </c>
    </row>
    <row r="14369" spans="1:18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 t="str" cm="1">
        <f t="array" ref="F14369">_xlfn.IFS(DmartSalesData[[#This Row],[sales]]&lt;2000,"LOW CATEGORY",DmartSalesData[[#This Row],[sales]]&lt;4000,"MEDIUM CATEGORY",DmartSalesData[[#This Row],[sales]]&gt;=4000,"HIGH CATEGORY")</f>
        <v>LOW CATEGORY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tr">
        <f>IF(AND(DmartSalesData[[#This Row],[profit]]&gt;=500,DmartSalesData[[#This Row],[sales]]&gt;=3000),"Good","Not Good")</f>
        <v>Not Good</v>
      </c>
      <c r="R14369" s="2">
        <f>YEAR(DmartSalesData[[#This Row],[order_date]])</f>
        <v>2024</v>
      </c>
    </row>
    <row r="14370" spans="1:18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 t="str" cm="1">
        <f t="array" ref="F14370">_xlfn.IFS(DmartSalesData[[#This Row],[sales]]&lt;2000,"LOW CATEGORY",DmartSalesData[[#This Row],[sales]]&lt;4000,"MEDIUM CATEGORY",DmartSalesData[[#This Row],[sales]]&gt;=4000,"HIGH CATEGORY")</f>
        <v>LOW CATEGORY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tr">
        <f>IF(AND(DmartSalesData[[#This Row],[profit]]&gt;=500,DmartSalesData[[#This Row],[sales]]&gt;=3000),"Good","Not Good")</f>
        <v>Not Good</v>
      </c>
      <c r="R14370" s="2">
        <f>YEAR(DmartSalesData[[#This Row],[order_date]])</f>
        <v>2023</v>
      </c>
    </row>
    <row r="14371" spans="1:18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 t="str" cm="1">
        <f t="array" ref="F14371">_xlfn.IFS(DmartSalesData[[#This Row],[sales]]&lt;2000,"LOW CATEGORY",DmartSalesData[[#This Row],[sales]]&lt;4000,"MEDIUM CATEGORY",DmartSalesData[[#This Row],[sales]]&gt;=4000,"HIGH CATEGORY")</f>
        <v>MEDIUM CATEGORY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tr">
        <f>IF(AND(DmartSalesData[[#This Row],[profit]]&gt;=500,DmartSalesData[[#This Row],[sales]]&gt;=3000),"Good","Not Good")</f>
        <v>Not Good</v>
      </c>
      <c r="R14371" s="2">
        <f>YEAR(DmartSalesData[[#This Row],[order_date]])</f>
        <v>2023</v>
      </c>
    </row>
    <row r="14372" spans="1:18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 t="str" cm="1">
        <f t="array" ref="F14372">_xlfn.IFS(DmartSalesData[[#This Row],[sales]]&lt;2000,"LOW CATEGORY",DmartSalesData[[#This Row],[sales]]&lt;4000,"MEDIUM CATEGORY",DmartSalesData[[#This Row],[sales]]&gt;=4000,"HIGH CATEGORY")</f>
        <v>MEDIUM CATEGORY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tr">
        <f>IF(AND(DmartSalesData[[#This Row],[profit]]&gt;=500,DmartSalesData[[#This Row],[sales]]&gt;=3000),"Good","Not Good")</f>
        <v>Not Good</v>
      </c>
      <c r="R14372" s="2">
        <f>YEAR(DmartSalesData[[#This Row],[order_date]])</f>
        <v>2023</v>
      </c>
    </row>
    <row r="14373" spans="1:18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 t="str" cm="1">
        <f t="array" ref="F14373">_xlfn.IFS(DmartSalesData[[#This Row],[sales]]&lt;2000,"LOW CATEGORY",DmartSalesData[[#This Row],[sales]]&lt;4000,"MEDIUM CATEGORY",DmartSalesData[[#This Row],[sales]]&gt;=4000,"HIGH CATEGORY")</f>
        <v>LOW CATEGORY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tr">
        <f>IF(AND(DmartSalesData[[#This Row],[profit]]&gt;=500,DmartSalesData[[#This Row],[sales]]&gt;=3000),"Good","Not Good")</f>
        <v>Not Good</v>
      </c>
      <c r="R14373" s="2">
        <f>YEAR(DmartSalesData[[#This Row],[order_date]])</f>
        <v>2023</v>
      </c>
    </row>
    <row r="14374" spans="1:18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 t="str" cm="1">
        <f t="array" ref="F14374">_xlfn.IFS(DmartSalesData[[#This Row],[sales]]&lt;2000,"LOW CATEGORY",DmartSalesData[[#This Row],[sales]]&lt;4000,"MEDIUM CATEGORY",DmartSalesData[[#This Row],[sales]]&gt;=4000,"HIGH CATEGORY")</f>
        <v>MEDIUM CATEGORY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tr">
        <f>IF(AND(DmartSalesData[[#This Row],[profit]]&gt;=500,DmartSalesData[[#This Row],[sales]]&gt;=3000),"Good","Not Good")</f>
        <v>Good</v>
      </c>
      <c r="R14374" s="2">
        <f>YEAR(DmartSalesData[[#This Row],[order_date]])</f>
        <v>2023</v>
      </c>
    </row>
    <row r="14375" spans="1:18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 t="str" cm="1">
        <f t="array" ref="F14375">_xlfn.IFS(DmartSalesData[[#This Row],[sales]]&lt;2000,"LOW CATEGORY",DmartSalesData[[#This Row],[sales]]&lt;4000,"MEDIUM CATEGORY",DmartSalesData[[#This Row],[sales]]&gt;=4000,"HIGH CATEGORY")</f>
        <v>MEDIUM CATEGORY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tr">
        <f>IF(AND(DmartSalesData[[#This Row],[profit]]&gt;=500,DmartSalesData[[#This Row],[sales]]&gt;=3000),"Good","Not Good")</f>
        <v>Not Good</v>
      </c>
      <c r="R14375" s="2">
        <f>YEAR(DmartSalesData[[#This Row],[order_date]])</f>
        <v>2024</v>
      </c>
    </row>
    <row r="14376" spans="1:18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 t="str" cm="1">
        <f t="array" ref="F14376">_xlfn.IFS(DmartSalesData[[#This Row],[sales]]&lt;2000,"LOW CATEGORY",DmartSalesData[[#This Row],[sales]]&lt;4000,"MEDIUM CATEGORY",DmartSalesData[[#This Row],[sales]]&gt;=4000,"HIGH CATEGORY")</f>
        <v>HIGH CATEGORY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tr">
        <f>IF(AND(DmartSalesData[[#This Row],[profit]]&gt;=500,DmartSalesData[[#This Row],[sales]]&gt;=3000),"Good","Not Good")</f>
        <v>Good</v>
      </c>
      <c r="R14376" s="2">
        <f>YEAR(DmartSalesData[[#This Row],[order_date]])</f>
        <v>2024</v>
      </c>
    </row>
    <row r="14377" spans="1:18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 t="str" cm="1">
        <f t="array" ref="F14377">_xlfn.IFS(DmartSalesData[[#This Row],[sales]]&lt;2000,"LOW CATEGORY",DmartSalesData[[#This Row],[sales]]&lt;4000,"MEDIUM CATEGORY",DmartSalesData[[#This Row],[sales]]&gt;=4000,"HIGH CATEGORY")</f>
        <v>LOW CATEGORY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tr">
        <f>IF(AND(DmartSalesData[[#This Row],[profit]]&gt;=500,DmartSalesData[[#This Row],[sales]]&gt;=3000),"Good","Not Good")</f>
        <v>Not Good</v>
      </c>
      <c r="R14377" s="2">
        <f>YEAR(DmartSalesData[[#This Row],[order_date]])</f>
        <v>2024</v>
      </c>
    </row>
    <row r="14378" spans="1:18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 t="str" cm="1">
        <f t="array" ref="F14378">_xlfn.IFS(DmartSalesData[[#This Row],[sales]]&lt;2000,"LOW CATEGORY",DmartSalesData[[#This Row],[sales]]&lt;4000,"MEDIUM CATEGORY",DmartSalesData[[#This Row],[sales]]&gt;=4000,"HIGH CATEGORY")</f>
        <v>LOW CATEGORY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tr">
        <f>IF(AND(DmartSalesData[[#This Row],[profit]]&gt;=500,DmartSalesData[[#This Row],[sales]]&gt;=3000),"Good","Not Good")</f>
        <v>Not Good</v>
      </c>
      <c r="R14378" s="2">
        <f>YEAR(DmartSalesData[[#This Row],[order_date]])</f>
        <v>2024</v>
      </c>
    </row>
    <row r="14379" spans="1:18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 t="str" cm="1">
        <f t="array" ref="F14379">_xlfn.IFS(DmartSalesData[[#This Row],[sales]]&lt;2000,"LOW CATEGORY",DmartSalesData[[#This Row],[sales]]&lt;4000,"MEDIUM CATEGORY",DmartSalesData[[#This Row],[sales]]&gt;=4000,"HIGH CATEGORY")</f>
        <v>HIGH CATEGORY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tr">
        <f>IF(AND(DmartSalesData[[#This Row],[profit]]&gt;=500,DmartSalesData[[#This Row],[sales]]&gt;=3000),"Good","Not Good")</f>
        <v>Good</v>
      </c>
      <c r="R14379" s="2">
        <f>YEAR(DmartSalesData[[#This Row],[order_date]])</f>
        <v>2024</v>
      </c>
    </row>
    <row r="14380" spans="1:18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 t="str" cm="1">
        <f t="array" ref="F14380">_xlfn.IFS(DmartSalesData[[#This Row],[sales]]&lt;2000,"LOW CATEGORY",DmartSalesData[[#This Row],[sales]]&lt;4000,"MEDIUM CATEGORY",DmartSalesData[[#This Row],[sales]]&gt;=4000,"HIGH CATEGORY")</f>
        <v>MEDIUM CATEGORY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tr">
        <f>IF(AND(DmartSalesData[[#This Row],[profit]]&gt;=500,DmartSalesData[[#This Row],[sales]]&gt;=3000),"Good","Not Good")</f>
        <v>Good</v>
      </c>
      <c r="R14380" s="2">
        <f>YEAR(DmartSalesData[[#This Row],[order_date]])</f>
        <v>2023</v>
      </c>
    </row>
    <row r="14381" spans="1:18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 t="str" cm="1">
        <f t="array" ref="F14381">_xlfn.IFS(DmartSalesData[[#This Row],[sales]]&lt;2000,"LOW CATEGORY",DmartSalesData[[#This Row],[sales]]&lt;4000,"MEDIUM CATEGORY",DmartSalesData[[#This Row],[sales]]&gt;=4000,"HIGH CATEGORY")</f>
        <v>MEDIUM CATEGORY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tr">
        <f>IF(AND(DmartSalesData[[#This Row],[profit]]&gt;=500,DmartSalesData[[#This Row],[sales]]&gt;=3000),"Good","Not Good")</f>
        <v>Good</v>
      </c>
      <c r="R14381" s="2">
        <f>YEAR(DmartSalesData[[#This Row],[order_date]])</f>
        <v>2024</v>
      </c>
    </row>
    <row r="14382" spans="1:18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 t="str" cm="1">
        <f t="array" ref="F14382">_xlfn.IFS(DmartSalesData[[#This Row],[sales]]&lt;2000,"LOW CATEGORY",DmartSalesData[[#This Row],[sales]]&lt;4000,"MEDIUM CATEGORY",DmartSalesData[[#This Row],[sales]]&gt;=4000,"HIGH CATEGORY")</f>
        <v>LOW CATEGORY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tr">
        <f>IF(AND(DmartSalesData[[#This Row],[profit]]&gt;=500,DmartSalesData[[#This Row],[sales]]&gt;=3000),"Good","Not Good")</f>
        <v>Not Good</v>
      </c>
      <c r="R14382" s="2">
        <f>YEAR(DmartSalesData[[#This Row],[order_date]])</f>
        <v>2023</v>
      </c>
    </row>
    <row r="14383" spans="1:18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 t="str" cm="1">
        <f t="array" ref="F14383">_xlfn.IFS(DmartSalesData[[#This Row],[sales]]&lt;2000,"LOW CATEGORY",DmartSalesData[[#This Row],[sales]]&lt;4000,"MEDIUM CATEGORY",DmartSalesData[[#This Row],[sales]]&gt;=4000,"HIGH CATEGORY")</f>
        <v>HIGH CATEGORY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tr">
        <f>IF(AND(DmartSalesData[[#This Row],[profit]]&gt;=500,DmartSalesData[[#This Row],[sales]]&gt;=3000),"Good","Not Good")</f>
        <v>Good</v>
      </c>
      <c r="R14383" s="2">
        <f>YEAR(DmartSalesData[[#This Row],[order_date]])</f>
        <v>2024</v>
      </c>
    </row>
    <row r="14384" spans="1:18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 t="str" cm="1">
        <f t="array" ref="F14384">_xlfn.IFS(DmartSalesData[[#This Row],[sales]]&lt;2000,"LOW CATEGORY",DmartSalesData[[#This Row],[sales]]&lt;4000,"MEDIUM CATEGORY",DmartSalesData[[#This Row],[sales]]&gt;=4000,"HIGH CATEGORY")</f>
        <v>MEDIUM CATEGORY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tr">
        <f>IF(AND(DmartSalesData[[#This Row],[profit]]&gt;=500,DmartSalesData[[#This Row],[sales]]&gt;=3000),"Good","Not Good")</f>
        <v>Not Good</v>
      </c>
      <c r="R14384" s="2">
        <f>YEAR(DmartSalesData[[#This Row],[order_date]])</f>
        <v>2023</v>
      </c>
    </row>
    <row r="14385" spans="1:18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 t="str" cm="1">
        <f t="array" ref="F14385">_xlfn.IFS(DmartSalesData[[#This Row],[sales]]&lt;2000,"LOW CATEGORY",DmartSalesData[[#This Row],[sales]]&lt;4000,"MEDIUM CATEGORY",DmartSalesData[[#This Row],[sales]]&gt;=4000,"HIGH CATEGORY")</f>
        <v>MEDIUM CATEGORY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tr">
        <f>IF(AND(DmartSalesData[[#This Row],[profit]]&gt;=500,DmartSalesData[[#This Row],[sales]]&gt;=3000),"Good","Not Good")</f>
        <v>Not Good</v>
      </c>
      <c r="R14385" s="2">
        <f>YEAR(DmartSalesData[[#This Row],[order_date]])</f>
        <v>2023</v>
      </c>
    </row>
    <row r="14386" spans="1:18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 t="str" cm="1">
        <f t="array" ref="F14386">_xlfn.IFS(DmartSalesData[[#This Row],[sales]]&lt;2000,"LOW CATEGORY",DmartSalesData[[#This Row],[sales]]&lt;4000,"MEDIUM CATEGORY",DmartSalesData[[#This Row],[sales]]&gt;=4000,"HIGH CATEGORY")</f>
        <v>HIGH CATEGORY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tr">
        <f>IF(AND(DmartSalesData[[#This Row],[profit]]&gt;=500,DmartSalesData[[#This Row],[sales]]&gt;=3000),"Good","Not Good")</f>
        <v>Not Good</v>
      </c>
      <c r="R14386" s="2">
        <f>YEAR(DmartSalesData[[#This Row],[order_date]])</f>
        <v>2023</v>
      </c>
    </row>
    <row r="14387" spans="1:18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 t="str" cm="1">
        <f t="array" ref="F14387">_xlfn.IFS(DmartSalesData[[#This Row],[sales]]&lt;2000,"LOW CATEGORY",DmartSalesData[[#This Row],[sales]]&lt;4000,"MEDIUM CATEGORY",DmartSalesData[[#This Row],[sales]]&gt;=4000,"HIGH CATEGORY")</f>
        <v>MEDIUM CATEGORY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tr">
        <f>IF(AND(DmartSalesData[[#This Row],[profit]]&gt;=500,DmartSalesData[[#This Row],[sales]]&gt;=3000),"Good","Not Good")</f>
        <v>Not Good</v>
      </c>
      <c r="R14387" s="2">
        <f>YEAR(DmartSalesData[[#This Row],[order_date]])</f>
        <v>2023</v>
      </c>
    </row>
    <row r="14388" spans="1:18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 t="str" cm="1">
        <f t="array" ref="F14388">_xlfn.IFS(DmartSalesData[[#This Row],[sales]]&lt;2000,"LOW CATEGORY",DmartSalesData[[#This Row],[sales]]&lt;4000,"MEDIUM CATEGORY",DmartSalesData[[#This Row],[sales]]&gt;=4000,"HIGH CATEGORY")</f>
        <v>MEDIUM CATEGORY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tr">
        <f>IF(AND(DmartSalesData[[#This Row],[profit]]&gt;=500,DmartSalesData[[#This Row],[sales]]&gt;=3000),"Good","Not Good")</f>
        <v>Not Good</v>
      </c>
      <c r="R14388" s="2">
        <f>YEAR(DmartSalesData[[#This Row],[order_date]])</f>
        <v>2024</v>
      </c>
    </row>
    <row r="14389" spans="1:18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 t="str" cm="1">
        <f t="array" ref="F14389">_xlfn.IFS(DmartSalesData[[#This Row],[sales]]&lt;2000,"LOW CATEGORY",DmartSalesData[[#This Row],[sales]]&lt;4000,"MEDIUM CATEGORY",DmartSalesData[[#This Row],[sales]]&gt;=4000,"HIGH CATEGORY")</f>
        <v>MEDIUM CATEGORY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tr">
        <f>IF(AND(DmartSalesData[[#This Row],[profit]]&gt;=500,DmartSalesData[[#This Row],[sales]]&gt;=3000),"Good","Not Good")</f>
        <v>Not Good</v>
      </c>
      <c r="R14389" s="2">
        <f>YEAR(DmartSalesData[[#This Row],[order_date]])</f>
        <v>2024</v>
      </c>
    </row>
    <row r="14390" spans="1:18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 t="str" cm="1">
        <f t="array" ref="F14390">_xlfn.IFS(DmartSalesData[[#This Row],[sales]]&lt;2000,"LOW CATEGORY",DmartSalesData[[#This Row],[sales]]&lt;4000,"MEDIUM CATEGORY",DmartSalesData[[#This Row],[sales]]&gt;=4000,"HIGH CATEGORY")</f>
        <v>MEDIUM CATEGORY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tr">
        <f>IF(AND(DmartSalesData[[#This Row],[profit]]&gt;=500,DmartSalesData[[#This Row],[sales]]&gt;=3000),"Good","Not Good")</f>
        <v>Good</v>
      </c>
      <c r="R14390" s="2">
        <f>YEAR(DmartSalesData[[#This Row],[order_date]])</f>
        <v>2023</v>
      </c>
    </row>
    <row r="14391" spans="1:18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 t="str" cm="1">
        <f t="array" ref="F14391">_xlfn.IFS(DmartSalesData[[#This Row],[sales]]&lt;2000,"LOW CATEGORY",DmartSalesData[[#This Row],[sales]]&lt;4000,"MEDIUM CATEGORY",DmartSalesData[[#This Row],[sales]]&gt;=4000,"HIGH CATEGORY")</f>
        <v>MEDIUM CATEGORY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tr">
        <f>IF(AND(DmartSalesData[[#This Row],[profit]]&gt;=500,DmartSalesData[[#This Row],[sales]]&gt;=3000),"Good","Not Good")</f>
        <v>Not Good</v>
      </c>
      <c r="R14391" s="2">
        <f>YEAR(DmartSalesData[[#This Row],[order_date]])</f>
        <v>2024</v>
      </c>
    </row>
    <row r="14392" spans="1:18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 t="str" cm="1">
        <f t="array" ref="F14392">_xlfn.IFS(DmartSalesData[[#This Row],[sales]]&lt;2000,"LOW CATEGORY",DmartSalesData[[#This Row],[sales]]&lt;4000,"MEDIUM CATEGORY",DmartSalesData[[#This Row],[sales]]&gt;=4000,"HIGH CATEGORY")</f>
        <v>MEDIUM CATEGORY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tr">
        <f>IF(AND(DmartSalesData[[#This Row],[profit]]&gt;=500,DmartSalesData[[#This Row],[sales]]&gt;=3000),"Good","Not Good")</f>
        <v>Not Good</v>
      </c>
      <c r="R14392" s="2">
        <f>YEAR(DmartSalesData[[#This Row],[order_date]])</f>
        <v>2024</v>
      </c>
    </row>
    <row r="14393" spans="1:18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 t="str" cm="1">
        <f t="array" ref="F14393">_xlfn.IFS(DmartSalesData[[#This Row],[sales]]&lt;2000,"LOW CATEGORY",DmartSalesData[[#This Row],[sales]]&lt;4000,"MEDIUM CATEGORY",DmartSalesData[[#This Row],[sales]]&gt;=4000,"HIGH CATEGORY")</f>
        <v>LOW CATEGORY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tr">
        <f>IF(AND(DmartSalesData[[#This Row],[profit]]&gt;=500,DmartSalesData[[#This Row],[sales]]&gt;=3000),"Good","Not Good")</f>
        <v>Not Good</v>
      </c>
      <c r="R14393" s="2">
        <f>YEAR(DmartSalesData[[#This Row],[order_date]])</f>
        <v>2023</v>
      </c>
    </row>
    <row r="14394" spans="1:18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 t="str" cm="1">
        <f t="array" ref="F14394">_xlfn.IFS(DmartSalesData[[#This Row],[sales]]&lt;2000,"LOW CATEGORY",DmartSalesData[[#This Row],[sales]]&lt;4000,"MEDIUM CATEGORY",DmartSalesData[[#This Row],[sales]]&gt;=4000,"HIGH CATEGORY")</f>
        <v>HIGH CATEGORY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tr">
        <f>IF(AND(DmartSalesData[[#This Row],[profit]]&gt;=500,DmartSalesData[[#This Row],[sales]]&gt;=3000),"Good","Not Good")</f>
        <v>Good</v>
      </c>
      <c r="R14394" s="2">
        <f>YEAR(DmartSalesData[[#This Row],[order_date]])</f>
        <v>2024</v>
      </c>
    </row>
    <row r="14395" spans="1:18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 t="str" cm="1">
        <f t="array" ref="F14395">_xlfn.IFS(DmartSalesData[[#This Row],[sales]]&lt;2000,"LOW CATEGORY",DmartSalesData[[#This Row],[sales]]&lt;4000,"MEDIUM CATEGORY",DmartSalesData[[#This Row],[sales]]&gt;=4000,"HIGH CATEGORY")</f>
        <v>MEDIUM CATEGORY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tr">
        <f>IF(AND(DmartSalesData[[#This Row],[profit]]&gt;=500,DmartSalesData[[#This Row],[sales]]&gt;=3000),"Good","Not Good")</f>
        <v>Good</v>
      </c>
      <c r="R14395" s="2">
        <f>YEAR(DmartSalesData[[#This Row],[order_date]])</f>
        <v>2024</v>
      </c>
    </row>
    <row r="14396" spans="1:18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 t="str" cm="1">
        <f t="array" ref="F14396">_xlfn.IFS(DmartSalesData[[#This Row],[sales]]&lt;2000,"LOW CATEGORY",DmartSalesData[[#This Row],[sales]]&lt;4000,"MEDIUM CATEGORY",DmartSalesData[[#This Row],[sales]]&gt;=4000,"HIGH CATEGORY")</f>
        <v>LOW CATEGORY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tr">
        <f>IF(AND(DmartSalesData[[#This Row],[profit]]&gt;=500,DmartSalesData[[#This Row],[sales]]&gt;=3000),"Good","Not Good")</f>
        <v>Not Good</v>
      </c>
      <c r="R14396" s="2">
        <f>YEAR(DmartSalesData[[#This Row],[order_date]])</f>
        <v>2023</v>
      </c>
    </row>
    <row r="14397" spans="1:18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 t="str" cm="1">
        <f t="array" ref="F14397">_xlfn.IFS(DmartSalesData[[#This Row],[sales]]&lt;2000,"LOW CATEGORY",DmartSalesData[[#This Row],[sales]]&lt;4000,"MEDIUM CATEGORY",DmartSalesData[[#This Row],[sales]]&gt;=4000,"HIGH CATEGORY")</f>
        <v>MEDIUM CATEGORY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tr">
        <f>IF(AND(DmartSalesData[[#This Row],[profit]]&gt;=500,DmartSalesData[[#This Row],[sales]]&gt;=3000),"Good","Not Good")</f>
        <v>Not Good</v>
      </c>
      <c r="R14397" s="2">
        <f>YEAR(DmartSalesData[[#This Row],[order_date]])</f>
        <v>2024</v>
      </c>
    </row>
    <row r="14398" spans="1:18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 t="str" cm="1">
        <f t="array" ref="F14398">_xlfn.IFS(DmartSalesData[[#This Row],[sales]]&lt;2000,"LOW CATEGORY",DmartSalesData[[#This Row],[sales]]&lt;4000,"MEDIUM CATEGORY",DmartSalesData[[#This Row],[sales]]&gt;=4000,"HIGH CATEGORY")</f>
        <v>HIGH CATEGORY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tr">
        <f>IF(AND(DmartSalesData[[#This Row],[profit]]&gt;=500,DmartSalesData[[#This Row],[sales]]&gt;=3000),"Good","Not Good")</f>
        <v>Good</v>
      </c>
      <c r="R14398" s="2">
        <f>YEAR(DmartSalesData[[#This Row],[order_date]])</f>
        <v>2024</v>
      </c>
    </row>
    <row r="14399" spans="1:18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 t="str" cm="1">
        <f t="array" ref="F14399">_xlfn.IFS(DmartSalesData[[#This Row],[sales]]&lt;2000,"LOW CATEGORY",DmartSalesData[[#This Row],[sales]]&lt;4000,"MEDIUM CATEGORY",DmartSalesData[[#This Row],[sales]]&gt;=4000,"HIGH CATEGORY")</f>
        <v>LOW CATEGORY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tr">
        <f>IF(AND(DmartSalesData[[#This Row],[profit]]&gt;=500,DmartSalesData[[#This Row],[sales]]&gt;=3000),"Good","Not Good")</f>
        <v>Not Good</v>
      </c>
      <c r="R14399" s="2">
        <f>YEAR(DmartSalesData[[#This Row],[order_date]])</f>
        <v>2024</v>
      </c>
    </row>
    <row r="14400" spans="1:18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 t="str" cm="1">
        <f t="array" ref="F14400">_xlfn.IFS(DmartSalesData[[#This Row],[sales]]&lt;2000,"LOW CATEGORY",DmartSalesData[[#This Row],[sales]]&lt;4000,"MEDIUM CATEGORY",DmartSalesData[[#This Row],[sales]]&gt;=4000,"HIGH CATEGORY")</f>
        <v>LOW CATEGORY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tr">
        <f>IF(AND(DmartSalesData[[#This Row],[profit]]&gt;=500,DmartSalesData[[#This Row],[sales]]&gt;=3000),"Good","Not Good")</f>
        <v>Not Good</v>
      </c>
      <c r="R14400" s="2">
        <f>YEAR(DmartSalesData[[#This Row],[order_date]])</f>
        <v>2024</v>
      </c>
    </row>
    <row r="14401" spans="1:18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 t="str" cm="1">
        <f t="array" ref="F14401">_xlfn.IFS(DmartSalesData[[#This Row],[sales]]&lt;2000,"LOW CATEGORY",DmartSalesData[[#This Row],[sales]]&lt;4000,"MEDIUM CATEGORY",DmartSalesData[[#This Row],[sales]]&gt;=4000,"HIGH CATEGORY")</f>
        <v>LOW CATEGORY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tr">
        <f>IF(AND(DmartSalesData[[#This Row],[profit]]&gt;=500,DmartSalesData[[#This Row],[sales]]&gt;=3000),"Good","Not Good")</f>
        <v>Not Good</v>
      </c>
      <c r="R14401" s="2">
        <f>YEAR(DmartSalesData[[#This Row],[order_date]])</f>
        <v>2023</v>
      </c>
    </row>
    <row r="14402" spans="1:18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 t="str" cm="1">
        <f t="array" ref="F14402">_xlfn.IFS(DmartSalesData[[#This Row],[sales]]&lt;2000,"LOW CATEGORY",DmartSalesData[[#This Row],[sales]]&lt;4000,"MEDIUM CATEGORY",DmartSalesData[[#This Row],[sales]]&gt;=4000,"HIGH CATEGORY")</f>
        <v>LOW CATEGORY</v>
      </c>
      <c r="G14402" s="2">
        <v>0.25</v>
      </c>
      <c r="H14402" s="2">
        <f t="shared" ref="H14402:H14465" si="450">E14402*G14402</f>
        <v>251.17500000000001</v>
      </c>
      <c r="I14402" s="2">
        <f t="shared" ref="I14402:I14465" si="451">E14402-H14402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tr">
        <f>IF(AND(DmartSalesData[[#This Row],[profit]]&gt;=500,DmartSalesData[[#This Row],[sales]]&gt;=3000),"Good","Not Good")</f>
        <v>Not Good</v>
      </c>
      <c r="R14402" s="2">
        <f>YEAR(DmartSalesData[[#This Row],[order_date]])</f>
        <v>2024</v>
      </c>
    </row>
    <row r="14403" spans="1:18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 t="str" cm="1">
        <f t="array" ref="F14403">_xlfn.IFS(DmartSalesData[[#This Row],[sales]]&lt;2000,"LOW CATEGORY",DmartSalesData[[#This Row],[sales]]&lt;4000,"MEDIUM CATEGORY",DmartSalesData[[#This Row],[sales]]&gt;=4000,"HIGH CATEGORY")</f>
        <v>LOW CATEGORY</v>
      </c>
      <c r="G14403" s="2">
        <v>0.15</v>
      </c>
      <c r="H14403" s="2">
        <f t="shared" si="450"/>
        <v>152.4195</v>
      </c>
      <c r="I14403" s="2">
        <f t="shared" si="451"/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tr">
        <f>IF(AND(DmartSalesData[[#This Row],[profit]]&gt;=500,DmartSalesData[[#This Row],[sales]]&gt;=3000),"Good","Not Good")</f>
        <v>Not Good</v>
      </c>
      <c r="R14403" s="2">
        <f>YEAR(DmartSalesData[[#This Row],[order_date]])</f>
        <v>2024</v>
      </c>
    </row>
    <row r="14404" spans="1:18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 t="str" cm="1">
        <f t="array" ref="F14404">_xlfn.IFS(DmartSalesData[[#This Row],[sales]]&lt;2000,"LOW CATEGORY",DmartSalesData[[#This Row],[sales]]&lt;4000,"MEDIUM CATEGORY",DmartSalesData[[#This Row],[sales]]&gt;=4000,"HIGH CATEGORY")</f>
        <v>HIGH CATEGORY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tr">
        <f>IF(AND(DmartSalesData[[#This Row],[profit]]&gt;=500,DmartSalesData[[#This Row],[sales]]&gt;=3000),"Good","Not Good")</f>
        <v>Good</v>
      </c>
      <c r="R14404" s="2">
        <f>YEAR(DmartSalesData[[#This Row],[order_date]])</f>
        <v>2023</v>
      </c>
    </row>
    <row r="14405" spans="1:18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 t="str" cm="1">
        <f t="array" ref="F14405">_xlfn.IFS(DmartSalesData[[#This Row],[sales]]&lt;2000,"LOW CATEGORY",DmartSalesData[[#This Row],[sales]]&lt;4000,"MEDIUM CATEGORY",DmartSalesData[[#This Row],[sales]]&gt;=4000,"HIGH CATEGORY")</f>
        <v>LOW CATEGORY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tr">
        <f>IF(AND(DmartSalesData[[#This Row],[profit]]&gt;=500,DmartSalesData[[#This Row],[sales]]&gt;=3000),"Good","Not Good")</f>
        <v>Not Good</v>
      </c>
      <c r="R14405" s="2">
        <f>YEAR(DmartSalesData[[#This Row],[order_date]])</f>
        <v>2023</v>
      </c>
    </row>
    <row r="14406" spans="1:18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 t="str" cm="1">
        <f t="array" ref="F14406">_xlfn.IFS(DmartSalesData[[#This Row],[sales]]&lt;2000,"LOW CATEGORY",DmartSalesData[[#This Row],[sales]]&lt;4000,"MEDIUM CATEGORY",DmartSalesData[[#This Row],[sales]]&gt;=4000,"HIGH CATEGORY")</f>
        <v>HIGH CATEGORY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tr">
        <f>IF(AND(DmartSalesData[[#This Row],[profit]]&gt;=500,DmartSalesData[[#This Row],[sales]]&gt;=3000),"Good","Not Good")</f>
        <v>Good</v>
      </c>
      <c r="R14406" s="2">
        <f>YEAR(DmartSalesData[[#This Row],[order_date]])</f>
        <v>2023</v>
      </c>
    </row>
    <row r="14407" spans="1:18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 t="str" cm="1">
        <f t="array" ref="F14407">_xlfn.IFS(DmartSalesData[[#This Row],[sales]]&lt;2000,"LOW CATEGORY",DmartSalesData[[#This Row],[sales]]&lt;4000,"MEDIUM CATEGORY",DmartSalesData[[#This Row],[sales]]&gt;=4000,"HIGH CATEGORY")</f>
        <v>LOW CATEGORY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tr">
        <f>IF(AND(DmartSalesData[[#This Row],[profit]]&gt;=500,DmartSalesData[[#This Row],[sales]]&gt;=3000),"Good","Not Good")</f>
        <v>Not Good</v>
      </c>
      <c r="R14407" s="2">
        <f>YEAR(DmartSalesData[[#This Row],[order_date]])</f>
        <v>2024</v>
      </c>
    </row>
    <row r="14408" spans="1:18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 t="str" cm="1">
        <f t="array" ref="F14408">_xlfn.IFS(DmartSalesData[[#This Row],[sales]]&lt;2000,"LOW CATEGORY",DmartSalesData[[#This Row],[sales]]&lt;4000,"MEDIUM CATEGORY",DmartSalesData[[#This Row],[sales]]&gt;=4000,"HIGH CATEGORY")</f>
        <v>HIGH CATEGORY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tr">
        <f>IF(AND(DmartSalesData[[#This Row],[profit]]&gt;=500,DmartSalesData[[#This Row],[sales]]&gt;=3000),"Good","Not Good")</f>
        <v>Good</v>
      </c>
      <c r="R14408" s="2">
        <f>YEAR(DmartSalesData[[#This Row],[order_date]])</f>
        <v>2024</v>
      </c>
    </row>
    <row r="14409" spans="1:18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 t="str" cm="1">
        <f t="array" ref="F14409">_xlfn.IFS(DmartSalesData[[#This Row],[sales]]&lt;2000,"LOW CATEGORY",DmartSalesData[[#This Row],[sales]]&lt;4000,"MEDIUM CATEGORY",DmartSalesData[[#This Row],[sales]]&gt;=4000,"HIGH CATEGORY")</f>
        <v>LOW CATEGORY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tr">
        <f>IF(AND(DmartSalesData[[#This Row],[profit]]&gt;=500,DmartSalesData[[#This Row],[sales]]&gt;=3000),"Good","Not Good")</f>
        <v>Not Good</v>
      </c>
      <c r="R14409" s="2">
        <f>YEAR(DmartSalesData[[#This Row],[order_date]])</f>
        <v>2024</v>
      </c>
    </row>
    <row r="14410" spans="1:18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 t="str" cm="1">
        <f t="array" ref="F14410">_xlfn.IFS(DmartSalesData[[#This Row],[sales]]&lt;2000,"LOW CATEGORY",DmartSalesData[[#This Row],[sales]]&lt;4000,"MEDIUM CATEGORY",DmartSalesData[[#This Row],[sales]]&gt;=4000,"HIGH CATEGORY")</f>
        <v>MEDIUM CATEGORY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tr">
        <f>IF(AND(DmartSalesData[[#This Row],[profit]]&gt;=500,DmartSalesData[[#This Row],[sales]]&gt;=3000),"Good","Not Good")</f>
        <v>Good</v>
      </c>
      <c r="R14410" s="2">
        <f>YEAR(DmartSalesData[[#This Row],[order_date]])</f>
        <v>2023</v>
      </c>
    </row>
    <row r="14411" spans="1:18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 t="str" cm="1">
        <f t="array" ref="F14411">_xlfn.IFS(DmartSalesData[[#This Row],[sales]]&lt;2000,"LOW CATEGORY",DmartSalesData[[#This Row],[sales]]&lt;4000,"MEDIUM CATEGORY",DmartSalesData[[#This Row],[sales]]&gt;=4000,"HIGH CATEGORY")</f>
        <v>LOW CATEGORY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tr">
        <f>IF(AND(DmartSalesData[[#This Row],[profit]]&gt;=500,DmartSalesData[[#This Row],[sales]]&gt;=3000),"Good","Not Good")</f>
        <v>Not Good</v>
      </c>
      <c r="R14411" s="2">
        <f>YEAR(DmartSalesData[[#This Row],[order_date]])</f>
        <v>2023</v>
      </c>
    </row>
    <row r="14412" spans="1:18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 t="str" cm="1">
        <f t="array" ref="F14412">_xlfn.IFS(DmartSalesData[[#This Row],[sales]]&lt;2000,"LOW CATEGORY",DmartSalesData[[#This Row],[sales]]&lt;4000,"MEDIUM CATEGORY",DmartSalesData[[#This Row],[sales]]&gt;=4000,"HIGH CATEGORY")</f>
        <v>MEDIUM CATEGORY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tr">
        <f>IF(AND(DmartSalesData[[#This Row],[profit]]&gt;=500,DmartSalesData[[#This Row],[sales]]&gt;=3000),"Good","Not Good")</f>
        <v>Not Good</v>
      </c>
      <c r="R14412" s="2">
        <f>YEAR(DmartSalesData[[#This Row],[order_date]])</f>
        <v>2023</v>
      </c>
    </row>
    <row r="14413" spans="1:18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 t="str" cm="1">
        <f t="array" ref="F14413">_xlfn.IFS(DmartSalesData[[#This Row],[sales]]&lt;2000,"LOW CATEGORY",DmartSalesData[[#This Row],[sales]]&lt;4000,"MEDIUM CATEGORY",DmartSalesData[[#This Row],[sales]]&gt;=4000,"HIGH CATEGORY")</f>
        <v>LOW CATEGORY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tr">
        <f>IF(AND(DmartSalesData[[#This Row],[profit]]&gt;=500,DmartSalesData[[#This Row],[sales]]&gt;=3000),"Good","Not Good")</f>
        <v>Not Good</v>
      </c>
      <c r="R14413" s="2">
        <f>YEAR(DmartSalesData[[#This Row],[order_date]])</f>
        <v>2023</v>
      </c>
    </row>
    <row r="14414" spans="1:18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 t="str" cm="1">
        <f t="array" ref="F14414">_xlfn.IFS(DmartSalesData[[#This Row],[sales]]&lt;2000,"LOW CATEGORY",DmartSalesData[[#This Row],[sales]]&lt;4000,"MEDIUM CATEGORY",DmartSalesData[[#This Row],[sales]]&gt;=4000,"HIGH CATEGORY")</f>
        <v>MEDIUM CATEGORY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tr">
        <f>IF(AND(DmartSalesData[[#This Row],[profit]]&gt;=500,DmartSalesData[[#This Row],[sales]]&gt;=3000),"Good","Not Good")</f>
        <v>Not Good</v>
      </c>
      <c r="R14414" s="2">
        <f>YEAR(DmartSalesData[[#This Row],[order_date]])</f>
        <v>2024</v>
      </c>
    </row>
    <row r="14415" spans="1:18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 t="str" cm="1">
        <f t="array" ref="F14415">_xlfn.IFS(DmartSalesData[[#This Row],[sales]]&lt;2000,"LOW CATEGORY",DmartSalesData[[#This Row],[sales]]&lt;4000,"MEDIUM CATEGORY",DmartSalesData[[#This Row],[sales]]&gt;=4000,"HIGH CATEGORY")</f>
        <v>LOW CATEGORY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tr">
        <f>IF(AND(DmartSalesData[[#This Row],[profit]]&gt;=500,DmartSalesData[[#This Row],[sales]]&gt;=3000),"Good","Not Good")</f>
        <v>Not Good</v>
      </c>
      <c r="R14415" s="2">
        <f>YEAR(DmartSalesData[[#This Row],[order_date]])</f>
        <v>2023</v>
      </c>
    </row>
    <row r="14416" spans="1:18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 t="str" cm="1">
        <f t="array" ref="F14416">_xlfn.IFS(DmartSalesData[[#This Row],[sales]]&lt;2000,"LOW CATEGORY",DmartSalesData[[#This Row],[sales]]&lt;4000,"MEDIUM CATEGORY",DmartSalesData[[#This Row],[sales]]&gt;=4000,"HIGH CATEGORY")</f>
        <v>HIGH CATEGORY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tr">
        <f>IF(AND(DmartSalesData[[#This Row],[profit]]&gt;=500,DmartSalesData[[#This Row],[sales]]&gt;=3000),"Good","Not Good")</f>
        <v>Not Good</v>
      </c>
      <c r="R14416" s="2">
        <f>YEAR(DmartSalesData[[#This Row],[order_date]])</f>
        <v>2023</v>
      </c>
    </row>
    <row r="14417" spans="1:18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 t="str" cm="1">
        <f t="array" ref="F14417">_xlfn.IFS(DmartSalesData[[#This Row],[sales]]&lt;2000,"LOW CATEGORY",DmartSalesData[[#This Row],[sales]]&lt;4000,"MEDIUM CATEGORY",DmartSalesData[[#This Row],[sales]]&gt;=4000,"HIGH CATEGORY")</f>
        <v>LOW CATEGORY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tr">
        <f>IF(AND(DmartSalesData[[#This Row],[profit]]&gt;=500,DmartSalesData[[#This Row],[sales]]&gt;=3000),"Good","Not Good")</f>
        <v>Not Good</v>
      </c>
      <c r="R14417" s="2">
        <f>YEAR(DmartSalesData[[#This Row],[order_date]])</f>
        <v>2024</v>
      </c>
    </row>
    <row r="14418" spans="1:18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 t="str" cm="1">
        <f t="array" ref="F14418">_xlfn.IFS(DmartSalesData[[#This Row],[sales]]&lt;2000,"LOW CATEGORY",DmartSalesData[[#This Row],[sales]]&lt;4000,"MEDIUM CATEGORY",DmartSalesData[[#This Row],[sales]]&gt;=4000,"HIGH CATEGORY")</f>
        <v>LOW CATEGORY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tr">
        <f>IF(AND(DmartSalesData[[#This Row],[profit]]&gt;=500,DmartSalesData[[#This Row],[sales]]&gt;=3000),"Good","Not Good")</f>
        <v>Not Good</v>
      </c>
      <c r="R14418" s="2">
        <f>YEAR(DmartSalesData[[#This Row],[order_date]])</f>
        <v>2023</v>
      </c>
    </row>
    <row r="14419" spans="1:18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 t="str" cm="1">
        <f t="array" ref="F14419">_xlfn.IFS(DmartSalesData[[#This Row],[sales]]&lt;2000,"LOW CATEGORY",DmartSalesData[[#This Row],[sales]]&lt;4000,"MEDIUM CATEGORY",DmartSalesData[[#This Row],[sales]]&gt;=4000,"HIGH CATEGORY")</f>
        <v>LOW CATEGORY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tr">
        <f>IF(AND(DmartSalesData[[#This Row],[profit]]&gt;=500,DmartSalesData[[#This Row],[sales]]&gt;=3000),"Good","Not Good")</f>
        <v>Not Good</v>
      </c>
      <c r="R14419" s="2">
        <f>YEAR(DmartSalesData[[#This Row],[order_date]])</f>
        <v>2024</v>
      </c>
    </row>
    <row r="14420" spans="1:18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 t="str" cm="1">
        <f t="array" ref="F14420">_xlfn.IFS(DmartSalesData[[#This Row],[sales]]&lt;2000,"LOW CATEGORY",DmartSalesData[[#This Row],[sales]]&lt;4000,"MEDIUM CATEGORY",DmartSalesData[[#This Row],[sales]]&gt;=4000,"HIGH CATEGORY")</f>
        <v>MEDIUM CATEGORY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tr">
        <f>IF(AND(DmartSalesData[[#This Row],[profit]]&gt;=500,DmartSalesData[[#This Row],[sales]]&gt;=3000),"Good","Not Good")</f>
        <v>Not Good</v>
      </c>
      <c r="R14420" s="2">
        <f>YEAR(DmartSalesData[[#This Row],[order_date]])</f>
        <v>2023</v>
      </c>
    </row>
    <row r="14421" spans="1:18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 t="str" cm="1">
        <f t="array" ref="F14421">_xlfn.IFS(DmartSalesData[[#This Row],[sales]]&lt;2000,"LOW CATEGORY",DmartSalesData[[#This Row],[sales]]&lt;4000,"MEDIUM CATEGORY",DmartSalesData[[#This Row],[sales]]&gt;=4000,"HIGH CATEGORY")</f>
        <v>LOW CATEGORY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tr">
        <f>IF(AND(DmartSalesData[[#This Row],[profit]]&gt;=500,DmartSalesData[[#This Row],[sales]]&gt;=3000),"Good","Not Good")</f>
        <v>Not Good</v>
      </c>
      <c r="R14421" s="2">
        <f>YEAR(DmartSalesData[[#This Row],[order_date]])</f>
        <v>2023</v>
      </c>
    </row>
    <row r="14422" spans="1:18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 t="str" cm="1">
        <f t="array" ref="F14422">_xlfn.IFS(DmartSalesData[[#This Row],[sales]]&lt;2000,"LOW CATEGORY",DmartSalesData[[#This Row],[sales]]&lt;4000,"MEDIUM CATEGORY",DmartSalesData[[#This Row],[sales]]&gt;=4000,"HIGH CATEGORY")</f>
        <v>LOW CATEGORY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tr">
        <f>IF(AND(DmartSalesData[[#This Row],[profit]]&gt;=500,DmartSalesData[[#This Row],[sales]]&gt;=3000),"Good","Not Good")</f>
        <v>Not Good</v>
      </c>
      <c r="R14422" s="2">
        <f>YEAR(DmartSalesData[[#This Row],[order_date]])</f>
        <v>2023</v>
      </c>
    </row>
    <row r="14423" spans="1:18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 t="str" cm="1">
        <f t="array" ref="F14423">_xlfn.IFS(DmartSalesData[[#This Row],[sales]]&lt;2000,"LOW CATEGORY",DmartSalesData[[#This Row],[sales]]&lt;4000,"MEDIUM CATEGORY",DmartSalesData[[#This Row],[sales]]&gt;=4000,"HIGH CATEGORY")</f>
        <v>MEDIUM CATEGORY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tr">
        <f>IF(AND(DmartSalesData[[#This Row],[profit]]&gt;=500,DmartSalesData[[#This Row],[sales]]&gt;=3000),"Good","Not Good")</f>
        <v>Good</v>
      </c>
      <c r="R14423" s="2">
        <f>YEAR(DmartSalesData[[#This Row],[order_date]])</f>
        <v>2024</v>
      </c>
    </row>
    <row r="14424" spans="1:18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 t="str" cm="1">
        <f t="array" ref="F14424">_xlfn.IFS(DmartSalesData[[#This Row],[sales]]&lt;2000,"LOW CATEGORY",DmartSalesData[[#This Row],[sales]]&lt;4000,"MEDIUM CATEGORY",DmartSalesData[[#This Row],[sales]]&gt;=4000,"HIGH CATEGORY")</f>
        <v>LOW CATEGORY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tr">
        <f>IF(AND(DmartSalesData[[#This Row],[profit]]&gt;=500,DmartSalesData[[#This Row],[sales]]&gt;=3000),"Good","Not Good")</f>
        <v>Not Good</v>
      </c>
      <c r="R14424" s="2">
        <f>YEAR(DmartSalesData[[#This Row],[order_date]])</f>
        <v>2023</v>
      </c>
    </row>
    <row r="14425" spans="1:18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 t="str" cm="1">
        <f t="array" ref="F14425">_xlfn.IFS(DmartSalesData[[#This Row],[sales]]&lt;2000,"LOW CATEGORY",DmartSalesData[[#This Row],[sales]]&lt;4000,"MEDIUM CATEGORY",DmartSalesData[[#This Row],[sales]]&gt;=4000,"HIGH CATEGORY")</f>
        <v>MEDIUM CATEGORY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tr">
        <f>IF(AND(DmartSalesData[[#This Row],[profit]]&gt;=500,DmartSalesData[[#This Row],[sales]]&gt;=3000),"Good","Not Good")</f>
        <v>Good</v>
      </c>
      <c r="R14425" s="2">
        <f>YEAR(DmartSalesData[[#This Row],[order_date]])</f>
        <v>2023</v>
      </c>
    </row>
    <row r="14426" spans="1:18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 t="str" cm="1">
        <f t="array" ref="F14426">_xlfn.IFS(DmartSalesData[[#This Row],[sales]]&lt;2000,"LOW CATEGORY",DmartSalesData[[#This Row],[sales]]&lt;4000,"MEDIUM CATEGORY",DmartSalesData[[#This Row],[sales]]&gt;=4000,"HIGH CATEGORY")</f>
        <v>LOW CATEGORY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tr">
        <f>IF(AND(DmartSalesData[[#This Row],[profit]]&gt;=500,DmartSalesData[[#This Row],[sales]]&gt;=3000),"Good","Not Good")</f>
        <v>Not Good</v>
      </c>
      <c r="R14426" s="2">
        <f>YEAR(DmartSalesData[[#This Row],[order_date]])</f>
        <v>2024</v>
      </c>
    </row>
    <row r="14427" spans="1:18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 t="str" cm="1">
        <f t="array" ref="F14427">_xlfn.IFS(DmartSalesData[[#This Row],[sales]]&lt;2000,"LOW CATEGORY",DmartSalesData[[#This Row],[sales]]&lt;4000,"MEDIUM CATEGORY",DmartSalesData[[#This Row],[sales]]&gt;=4000,"HIGH CATEGORY")</f>
        <v>MEDIUM CATEGORY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tr">
        <f>IF(AND(DmartSalesData[[#This Row],[profit]]&gt;=500,DmartSalesData[[#This Row],[sales]]&gt;=3000),"Good","Not Good")</f>
        <v>Not Good</v>
      </c>
      <c r="R14427" s="2">
        <f>YEAR(DmartSalesData[[#This Row],[order_date]])</f>
        <v>2023</v>
      </c>
    </row>
    <row r="14428" spans="1:18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 t="str" cm="1">
        <f t="array" ref="F14428">_xlfn.IFS(DmartSalesData[[#This Row],[sales]]&lt;2000,"LOW CATEGORY",DmartSalesData[[#This Row],[sales]]&lt;4000,"MEDIUM CATEGORY",DmartSalesData[[#This Row],[sales]]&gt;=4000,"HIGH CATEGORY")</f>
        <v>HIGH CATEGORY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tr">
        <f>IF(AND(DmartSalesData[[#This Row],[profit]]&gt;=500,DmartSalesData[[#This Row],[sales]]&gt;=3000),"Good","Not Good")</f>
        <v>Good</v>
      </c>
      <c r="R14428" s="2">
        <f>YEAR(DmartSalesData[[#This Row],[order_date]])</f>
        <v>2024</v>
      </c>
    </row>
    <row r="14429" spans="1:18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 t="str" cm="1">
        <f t="array" ref="F14429">_xlfn.IFS(DmartSalesData[[#This Row],[sales]]&lt;2000,"LOW CATEGORY",DmartSalesData[[#This Row],[sales]]&lt;4000,"MEDIUM CATEGORY",DmartSalesData[[#This Row],[sales]]&gt;=4000,"HIGH CATEGORY")</f>
        <v>LOW CATEGORY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tr">
        <f>IF(AND(DmartSalesData[[#This Row],[profit]]&gt;=500,DmartSalesData[[#This Row],[sales]]&gt;=3000),"Good","Not Good")</f>
        <v>Not Good</v>
      </c>
      <c r="R14429" s="2">
        <f>YEAR(DmartSalesData[[#This Row],[order_date]])</f>
        <v>2023</v>
      </c>
    </row>
    <row r="14430" spans="1:18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 t="str" cm="1">
        <f t="array" ref="F14430">_xlfn.IFS(DmartSalesData[[#This Row],[sales]]&lt;2000,"LOW CATEGORY",DmartSalesData[[#This Row],[sales]]&lt;4000,"MEDIUM CATEGORY",DmartSalesData[[#This Row],[sales]]&gt;=4000,"HIGH CATEGORY")</f>
        <v>LOW CATEGORY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tr">
        <f>IF(AND(DmartSalesData[[#This Row],[profit]]&gt;=500,DmartSalesData[[#This Row],[sales]]&gt;=3000),"Good","Not Good")</f>
        <v>Not Good</v>
      </c>
      <c r="R14430" s="2">
        <f>YEAR(DmartSalesData[[#This Row],[order_date]])</f>
        <v>2023</v>
      </c>
    </row>
    <row r="14431" spans="1:18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 t="str" cm="1">
        <f t="array" ref="F14431">_xlfn.IFS(DmartSalesData[[#This Row],[sales]]&lt;2000,"LOW CATEGORY",DmartSalesData[[#This Row],[sales]]&lt;4000,"MEDIUM CATEGORY",DmartSalesData[[#This Row],[sales]]&gt;=4000,"HIGH CATEGORY")</f>
        <v>HIGH CATEGORY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tr">
        <f>IF(AND(DmartSalesData[[#This Row],[profit]]&gt;=500,DmartSalesData[[#This Row],[sales]]&gt;=3000),"Good","Not Good")</f>
        <v>Not Good</v>
      </c>
      <c r="R14431" s="2">
        <f>YEAR(DmartSalesData[[#This Row],[order_date]])</f>
        <v>2024</v>
      </c>
    </row>
    <row r="14432" spans="1:18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 t="str" cm="1">
        <f t="array" ref="F14432">_xlfn.IFS(DmartSalesData[[#This Row],[sales]]&lt;2000,"LOW CATEGORY",DmartSalesData[[#This Row],[sales]]&lt;4000,"MEDIUM CATEGORY",DmartSalesData[[#This Row],[sales]]&gt;=4000,"HIGH CATEGORY")</f>
        <v>MEDIUM CATEGORY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tr">
        <f>IF(AND(DmartSalesData[[#This Row],[profit]]&gt;=500,DmartSalesData[[#This Row],[sales]]&gt;=3000),"Good","Not Good")</f>
        <v>Good</v>
      </c>
      <c r="R14432" s="2">
        <f>YEAR(DmartSalesData[[#This Row],[order_date]])</f>
        <v>2023</v>
      </c>
    </row>
    <row r="14433" spans="1:18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 t="str" cm="1">
        <f t="array" ref="F14433">_xlfn.IFS(DmartSalesData[[#This Row],[sales]]&lt;2000,"LOW CATEGORY",DmartSalesData[[#This Row],[sales]]&lt;4000,"MEDIUM CATEGORY",DmartSalesData[[#This Row],[sales]]&gt;=4000,"HIGH CATEGORY")</f>
        <v>MEDIUM CATEGORY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tr">
        <f>IF(AND(DmartSalesData[[#This Row],[profit]]&gt;=500,DmartSalesData[[#This Row],[sales]]&gt;=3000),"Good","Not Good")</f>
        <v>Not Good</v>
      </c>
      <c r="R14433" s="2">
        <f>YEAR(DmartSalesData[[#This Row],[order_date]])</f>
        <v>2023</v>
      </c>
    </row>
    <row r="14434" spans="1:18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 t="str" cm="1">
        <f t="array" ref="F14434">_xlfn.IFS(DmartSalesData[[#This Row],[sales]]&lt;2000,"LOW CATEGORY",DmartSalesData[[#This Row],[sales]]&lt;4000,"MEDIUM CATEGORY",DmartSalesData[[#This Row],[sales]]&gt;=4000,"HIGH CATEGORY")</f>
        <v>MEDIUM CATEGORY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tr">
        <f>IF(AND(DmartSalesData[[#This Row],[profit]]&gt;=500,DmartSalesData[[#This Row],[sales]]&gt;=3000),"Good","Not Good")</f>
        <v>Not Good</v>
      </c>
      <c r="R14434" s="2">
        <f>YEAR(DmartSalesData[[#This Row],[order_date]])</f>
        <v>2023</v>
      </c>
    </row>
    <row r="14435" spans="1:18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 t="str" cm="1">
        <f t="array" ref="F14435">_xlfn.IFS(DmartSalesData[[#This Row],[sales]]&lt;2000,"LOW CATEGORY",DmartSalesData[[#This Row],[sales]]&lt;4000,"MEDIUM CATEGORY",DmartSalesData[[#This Row],[sales]]&gt;=4000,"HIGH CATEGORY")</f>
        <v>LOW CATEGORY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tr">
        <f>IF(AND(DmartSalesData[[#This Row],[profit]]&gt;=500,DmartSalesData[[#This Row],[sales]]&gt;=3000),"Good","Not Good")</f>
        <v>Not Good</v>
      </c>
      <c r="R14435" s="2">
        <f>YEAR(DmartSalesData[[#This Row],[order_date]])</f>
        <v>2023</v>
      </c>
    </row>
    <row r="14436" spans="1:18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 t="str" cm="1">
        <f t="array" ref="F14436">_xlfn.IFS(DmartSalesData[[#This Row],[sales]]&lt;2000,"LOW CATEGORY",DmartSalesData[[#This Row],[sales]]&lt;4000,"MEDIUM CATEGORY",DmartSalesData[[#This Row],[sales]]&gt;=4000,"HIGH CATEGORY")</f>
        <v>HIGH CATEGORY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tr">
        <f>IF(AND(DmartSalesData[[#This Row],[profit]]&gt;=500,DmartSalesData[[#This Row],[sales]]&gt;=3000),"Good","Not Good")</f>
        <v>Good</v>
      </c>
      <c r="R14436" s="2">
        <f>YEAR(DmartSalesData[[#This Row],[order_date]])</f>
        <v>2024</v>
      </c>
    </row>
    <row r="14437" spans="1:18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 t="str" cm="1">
        <f t="array" ref="F14437">_xlfn.IFS(DmartSalesData[[#This Row],[sales]]&lt;2000,"LOW CATEGORY",DmartSalesData[[#This Row],[sales]]&lt;4000,"MEDIUM CATEGORY",DmartSalesData[[#This Row],[sales]]&gt;=4000,"HIGH CATEGORY")</f>
        <v>MEDIUM CATEGORY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tr">
        <f>IF(AND(DmartSalesData[[#This Row],[profit]]&gt;=500,DmartSalesData[[#This Row],[sales]]&gt;=3000),"Good","Not Good")</f>
        <v>Good</v>
      </c>
      <c r="R14437" s="2">
        <f>YEAR(DmartSalesData[[#This Row],[order_date]])</f>
        <v>2023</v>
      </c>
    </row>
    <row r="14438" spans="1:18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 t="str" cm="1">
        <f t="array" ref="F14438">_xlfn.IFS(DmartSalesData[[#This Row],[sales]]&lt;2000,"LOW CATEGORY",DmartSalesData[[#This Row],[sales]]&lt;4000,"MEDIUM CATEGORY",DmartSalesData[[#This Row],[sales]]&gt;=4000,"HIGH CATEGORY")</f>
        <v>MEDIUM CATEGORY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tr">
        <f>IF(AND(DmartSalesData[[#This Row],[profit]]&gt;=500,DmartSalesData[[#This Row],[sales]]&gt;=3000),"Good","Not Good")</f>
        <v>Not Good</v>
      </c>
      <c r="R14438" s="2">
        <f>YEAR(DmartSalesData[[#This Row],[order_date]])</f>
        <v>2023</v>
      </c>
    </row>
    <row r="14439" spans="1:18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 t="str" cm="1">
        <f t="array" ref="F14439">_xlfn.IFS(DmartSalesData[[#This Row],[sales]]&lt;2000,"LOW CATEGORY",DmartSalesData[[#This Row],[sales]]&lt;4000,"MEDIUM CATEGORY",DmartSalesData[[#This Row],[sales]]&gt;=4000,"HIGH CATEGORY")</f>
        <v>HIGH CATEGORY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tr">
        <f>IF(AND(DmartSalesData[[#This Row],[profit]]&gt;=500,DmartSalesData[[#This Row],[sales]]&gt;=3000),"Good","Not Good")</f>
        <v>Good</v>
      </c>
      <c r="R14439" s="2">
        <f>YEAR(DmartSalesData[[#This Row],[order_date]])</f>
        <v>2023</v>
      </c>
    </row>
    <row r="14440" spans="1:18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 t="str" cm="1">
        <f t="array" ref="F14440">_xlfn.IFS(DmartSalesData[[#This Row],[sales]]&lt;2000,"LOW CATEGORY",DmartSalesData[[#This Row],[sales]]&lt;4000,"MEDIUM CATEGORY",DmartSalesData[[#This Row],[sales]]&gt;=4000,"HIGH CATEGORY")</f>
        <v>MEDIUM CATEGORY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tr">
        <f>IF(AND(DmartSalesData[[#This Row],[profit]]&gt;=500,DmartSalesData[[#This Row],[sales]]&gt;=3000),"Good","Not Good")</f>
        <v>Not Good</v>
      </c>
      <c r="R14440" s="2">
        <f>YEAR(DmartSalesData[[#This Row],[order_date]])</f>
        <v>2023</v>
      </c>
    </row>
    <row r="14441" spans="1:18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 t="str" cm="1">
        <f t="array" ref="F14441">_xlfn.IFS(DmartSalesData[[#This Row],[sales]]&lt;2000,"LOW CATEGORY",DmartSalesData[[#This Row],[sales]]&lt;4000,"MEDIUM CATEGORY",DmartSalesData[[#This Row],[sales]]&gt;=4000,"HIGH CATEGORY")</f>
        <v>MEDIUM CATEGORY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tr">
        <f>IF(AND(DmartSalesData[[#This Row],[profit]]&gt;=500,DmartSalesData[[#This Row],[sales]]&gt;=3000),"Good","Not Good")</f>
        <v>Not Good</v>
      </c>
      <c r="R14441" s="2">
        <f>YEAR(DmartSalesData[[#This Row],[order_date]])</f>
        <v>2023</v>
      </c>
    </row>
    <row r="14442" spans="1:18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 t="str" cm="1">
        <f t="array" ref="F14442">_xlfn.IFS(DmartSalesData[[#This Row],[sales]]&lt;2000,"LOW CATEGORY",DmartSalesData[[#This Row],[sales]]&lt;4000,"MEDIUM CATEGORY",DmartSalesData[[#This Row],[sales]]&gt;=4000,"HIGH CATEGORY")</f>
        <v>HIGH CATEGORY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tr">
        <f>IF(AND(DmartSalesData[[#This Row],[profit]]&gt;=500,DmartSalesData[[#This Row],[sales]]&gt;=3000),"Good","Not Good")</f>
        <v>Good</v>
      </c>
      <c r="R14442" s="2">
        <f>YEAR(DmartSalesData[[#This Row],[order_date]])</f>
        <v>2024</v>
      </c>
    </row>
    <row r="14443" spans="1:18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 t="str" cm="1">
        <f t="array" ref="F14443">_xlfn.IFS(DmartSalesData[[#This Row],[sales]]&lt;2000,"LOW CATEGORY",DmartSalesData[[#This Row],[sales]]&lt;4000,"MEDIUM CATEGORY",DmartSalesData[[#This Row],[sales]]&gt;=4000,"HIGH CATEGORY")</f>
        <v>LOW CATEGORY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tr">
        <f>IF(AND(DmartSalesData[[#This Row],[profit]]&gt;=500,DmartSalesData[[#This Row],[sales]]&gt;=3000),"Good","Not Good")</f>
        <v>Not Good</v>
      </c>
      <c r="R14443" s="2">
        <f>YEAR(DmartSalesData[[#This Row],[order_date]])</f>
        <v>2024</v>
      </c>
    </row>
    <row r="14444" spans="1:18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 t="str" cm="1">
        <f t="array" ref="F14444">_xlfn.IFS(DmartSalesData[[#This Row],[sales]]&lt;2000,"LOW CATEGORY",DmartSalesData[[#This Row],[sales]]&lt;4000,"MEDIUM CATEGORY",DmartSalesData[[#This Row],[sales]]&gt;=4000,"HIGH CATEGORY")</f>
        <v>LOW CATEGORY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tr">
        <f>IF(AND(DmartSalesData[[#This Row],[profit]]&gt;=500,DmartSalesData[[#This Row],[sales]]&gt;=3000),"Good","Not Good")</f>
        <v>Not Good</v>
      </c>
      <c r="R14444" s="2">
        <f>YEAR(DmartSalesData[[#This Row],[order_date]])</f>
        <v>2023</v>
      </c>
    </row>
    <row r="14445" spans="1:18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 t="str" cm="1">
        <f t="array" ref="F14445">_xlfn.IFS(DmartSalesData[[#This Row],[sales]]&lt;2000,"LOW CATEGORY",DmartSalesData[[#This Row],[sales]]&lt;4000,"MEDIUM CATEGORY",DmartSalesData[[#This Row],[sales]]&gt;=4000,"HIGH CATEGORY")</f>
        <v>LOW CATEGORY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tr">
        <f>IF(AND(DmartSalesData[[#This Row],[profit]]&gt;=500,DmartSalesData[[#This Row],[sales]]&gt;=3000),"Good","Not Good")</f>
        <v>Not Good</v>
      </c>
      <c r="R14445" s="2">
        <f>YEAR(DmartSalesData[[#This Row],[order_date]])</f>
        <v>2024</v>
      </c>
    </row>
    <row r="14446" spans="1:18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 t="str" cm="1">
        <f t="array" ref="F14446">_xlfn.IFS(DmartSalesData[[#This Row],[sales]]&lt;2000,"LOW CATEGORY",DmartSalesData[[#This Row],[sales]]&lt;4000,"MEDIUM CATEGORY",DmartSalesData[[#This Row],[sales]]&gt;=4000,"HIGH CATEGORY")</f>
        <v>HIGH CATEGORY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tr">
        <f>IF(AND(DmartSalesData[[#This Row],[profit]]&gt;=500,DmartSalesData[[#This Row],[sales]]&gt;=3000),"Good","Not Good")</f>
        <v>Good</v>
      </c>
      <c r="R14446" s="2">
        <f>YEAR(DmartSalesData[[#This Row],[order_date]])</f>
        <v>2024</v>
      </c>
    </row>
    <row r="14447" spans="1:18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 t="str" cm="1">
        <f t="array" ref="F14447">_xlfn.IFS(DmartSalesData[[#This Row],[sales]]&lt;2000,"LOW CATEGORY",DmartSalesData[[#This Row],[sales]]&lt;4000,"MEDIUM CATEGORY",DmartSalesData[[#This Row],[sales]]&gt;=4000,"HIGH CATEGORY")</f>
        <v>MEDIUM CATEGORY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tr">
        <f>IF(AND(DmartSalesData[[#This Row],[profit]]&gt;=500,DmartSalesData[[#This Row],[sales]]&gt;=3000),"Good","Not Good")</f>
        <v>Not Good</v>
      </c>
      <c r="R14447" s="2">
        <f>YEAR(DmartSalesData[[#This Row],[order_date]])</f>
        <v>2023</v>
      </c>
    </row>
    <row r="14448" spans="1:18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 t="str" cm="1">
        <f t="array" ref="F14448">_xlfn.IFS(DmartSalesData[[#This Row],[sales]]&lt;2000,"LOW CATEGORY",DmartSalesData[[#This Row],[sales]]&lt;4000,"MEDIUM CATEGORY",DmartSalesData[[#This Row],[sales]]&gt;=4000,"HIGH CATEGORY")</f>
        <v>LOW CATEGORY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tr">
        <f>IF(AND(DmartSalesData[[#This Row],[profit]]&gt;=500,DmartSalesData[[#This Row],[sales]]&gt;=3000),"Good","Not Good")</f>
        <v>Not Good</v>
      </c>
      <c r="R14448" s="2">
        <f>YEAR(DmartSalesData[[#This Row],[order_date]])</f>
        <v>2024</v>
      </c>
    </row>
    <row r="14449" spans="1:18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 t="str" cm="1">
        <f t="array" ref="F14449">_xlfn.IFS(DmartSalesData[[#This Row],[sales]]&lt;2000,"LOW CATEGORY",DmartSalesData[[#This Row],[sales]]&lt;4000,"MEDIUM CATEGORY",DmartSalesData[[#This Row],[sales]]&gt;=4000,"HIGH CATEGORY")</f>
        <v>LOW CATEGORY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tr">
        <f>IF(AND(DmartSalesData[[#This Row],[profit]]&gt;=500,DmartSalesData[[#This Row],[sales]]&gt;=3000),"Good","Not Good")</f>
        <v>Not Good</v>
      </c>
      <c r="R14449" s="2">
        <f>YEAR(DmartSalesData[[#This Row],[order_date]])</f>
        <v>2023</v>
      </c>
    </row>
    <row r="14450" spans="1:18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 t="str" cm="1">
        <f t="array" ref="F14450">_xlfn.IFS(DmartSalesData[[#This Row],[sales]]&lt;2000,"LOW CATEGORY",DmartSalesData[[#This Row],[sales]]&lt;4000,"MEDIUM CATEGORY",DmartSalesData[[#This Row],[sales]]&gt;=4000,"HIGH CATEGORY")</f>
        <v>LOW CATEGORY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tr">
        <f>IF(AND(DmartSalesData[[#This Row],[profit]]&gt;=500,DmartSalesData[[#This Row],[sales]]&gt;=3000),"Good","Not Good")</f>
        <v>Not Good</v>
      </c>
      <c r="R14450" s="2">
        <f>YEAR(DmartSalesData[[#This Row],[order_date]])</f>
        <v>2024</v>
      </c>
    </row>
    <row r="14451" spans="1:18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 t="str" cm="1">
        <f t="array" ref="F14451">_xlfn.IFS(DmartSalesData[[#This Row],[sales]]&lt;2000,"LOW CATEGORY",DmartSalesData[[#This Row],[sales]]&lt;4000,"MEDIUM CATEGORY",DmartSalesData[[#This Row],[sales]]&gt;=4000,"HIGH CATEGORY")</f>
        <v>LOW CATEGORY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tr">
        <f>IF(AND(DmartSalesData[[#This Row],[profit]]&gt;=500,DmartSalesData[[#This Row],[sales]]&gt;=3000),"Good","Not Good")</f>
        <v>Not Good</v>
      </c>
      <c r="R14451" s="2">
        <f>YEAR(DmartSalesData[[#This Row],[order_date]])</f>
        <v>2023</v>
      </c>
    </row>
    <row r="14452" spans="1:18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 t="str" cm="1">
        <f t="array" ref="F14452">_xlfn.IFS(DmartSalesData[[#This Row],[sales]]&lt;2000,"LOW CATEGORY",DmartSalesData[[#This Row],[sales]]&lt;4000,"MEDIUM CATEGORY",DmartSalesData[[#This Row],[sales]]&gt;=4000,"HIGH CATEGORY")</f>
        <v>HIGH CATEGORY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tr">
        <f>IF(AND(DmartSalesData[[#This Row],[profit]]&gt;=500,DmartSalesData[[#This Row],[sales]]&gt;=3000),"Good","Not Good")</f>
        <v>Good</v>
      </c>
      <c r="R14452" s="2">
        <f>YEAR(DmartSalesData[[#This Row],[order_date]])</f>
        <v>2023</v>
      </c>
    </row>
    <row r="14453" spans="1:18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 t="str" cm="1">
        <f t="array" ref="F14453">_xlfn.IFS(DmartSalesData[[#This Row],[sales]]&lt;2000,"LOW CATEGORY",DmartSalesData[[#This Row],[sales]]&lt;4000,"MEDIUM CATEGORY",DmartSalesData[[#This Row],[sales]]&gt;=4000,"HIGH CATEGORY")</f>
        <v>MEDIUM CATEGORY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tr">
        <f>IF(AND(DmartSalesData[[#This Row],[profit]]&gt;=500,DmartSalesData[[#This Row],[sales]]&gt;=3000),"Good","Not Good")</f>
        <v>Not Good</v>
      </c>
      <c r="R14453" s="2">
        <f>YEAR(DmartSalesData[[#This Row],[order_date]])</f>
        <v>2024</v>
      </c>
    </row>
    <row r="14454" spans="1:18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 t="str" cm="1">
        <f t="array" ref="F14454">_xlfn.IFS(DmartSalesData[[#This Row],[sales]]&lt;2000,"LOW CATEGORY",DmartSalesData[[#This Row],[sales]]&lt;4000,"MEDIUM CATEGORY",DmartSalesData[[#This Row],[sales]]&gt;=4000,"HIGH CATEGORY")</f>
        <v>HIGH CATEGORY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tr">
        <f>IF(AND(DmartSalesData[[#This Row],[profit]]&gt;=500,DmartSalesData[[#This Row],[sales]]&gt;=3000),"Good","Not Good")</f>
        <v>Good</v>
      </c>
      <c r="R14454" s="2">
        <f>YEAR(DmartSalesData[[#This Row],[order_date]])</f>
        <v>2023</v>
      </c>
    </row>
    <row r="14455" spans="1:18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 t="str" cm="1">
        <f t="array" ref="F14455">_xlfn.IFS(DmartSalesData[[#This Row],[sales]]&lt;2000,"LOW CATEGORY",DmartSalesData[[#This Row],[sales]]&lt;4000,"MEDIUM CATEGORY",DmartSalesData[[#This Row],[sales]]&gt;=4000,"HIGH CATEGORY")</f>
        <v>MEDIUM CATEGORY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tr">
        <f>IF(AND(DmartSalesData[[#This Row],[profit]]&gt;=500,DmartSalesData[[#This Row],[sales]]&gt;=3000),"Good","Not Good")</f>
        <v>Not Good</v>
      </c>
      <c r="R14455" s="2">
        <f>YEAR(DmartSalesData[[#This Row],[order_date]])</f>
        <v>2024</v>
      </c>
    </row>
    <row r="14456" spans="1:18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 t="str" cm="1">
        <f t="array" ref="F14456">_xlfn.IFS(DmartSalesData[[#This Row],[sales]]&lt;2000,"LOW CATEGORY",DmartSalesData[[#This Row],[sales]]&lt;4000,"MEDIUM CATEGORY",DmartSalesData[[#This Row],[sales]]&gt;=4000,"HIGH CATEGORY")</f>
        <v>MEDIUM CATEGORY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tr">
        <f>IF(AND(DmartSalesData[[#This Row],[profit]]&gt;=500,DmartSalesData[[#This Row],[sales]]&gt;=3000),"Good","Not Good")</f>
        <v>Not Good</v>
      </c>
      <c r="R14456" s="2">
        <f>YEAR(DmartSalesData[[#This Row],[order_date]])</f>
        <v>2023</v>
      </c>
    </row>
    <row r="14457" spans="1:18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 t="str" cm="1">
        <f t="array" ref="F14457">_xlfn.IFS(DmartSalesData[[#This Row],[sales]]&lt;2000,"LOW CATEGORY",DmartSalesData[[#This Row],[sales]]&lt;4000,"MEDIUM CATEGORY",DmartSalesData[[#This Row],[sales]]&gt;=4000,"HIGH CATEGORY")</f>
        <v>MEDIUM CATEGORY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tr">
        <f>IF(AND(DmartSalesData[[#This Row],[profit]]&gt;=500,DmartSalesData[[#This Row],[sales]]&gt;=3000),"Good","Not Good")</f>
        <v>Not Good</v>
      </c>
      <c r="R14457" s="2">
        <f>YEAR(DmartSalesData[[#This Row],[order_date]])</f>
        <v>2024</v>
      </c>
    </row>
    <row r="14458" spans="1:18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 t="str" cm="1">
        <f t="array" ref="F14458">_xlfn.IFS(DmartSalesData[[#This Row],[sales]]&lt;2000,"LOW CATEGORY",DmartSalesData[[#This Row],[sales]]&lt;4000,"MEDIUM CATEGORY",DmartSalesData[[#This Row],[sales]]&gt;=4000,"HIGH CATEGORY")</f>
        <v>HIGH CATEGORY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tr">
        <f>IF(AND(DmartSalesData[[#This Row],[profit]]&gt;=500,DmartSalesData[[#This Row],[sales]]&gt;=3000),"Good","Not Good")</f>
        <v>Good</v>
      </c>
      <c r="R14458" s="2">
        <f>YEAR(DmartSalesData[[#This Row],[order_date]])</f>
        <v>2023</v>
      </c>
    </row>
    <row r="14459" spans="1:18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 t="str" cm="1">
        <f t="array" ref="F14459">_xlfn.IFS(DmartSalesData[[#This Row],[sales]]&lt;2000,"LOW CATEGORY",DmartSalesData[[#This Row],[sales]]&lt;4000,"MEDIUM CATEGORY",DmartSalesData[[#This Row],[sales]]&gt;=4000,"HIGH CATEGORY")</f>
        <v>HIGH CATEGORY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tr">
        <f>IF(AND(DmartSalesData[[#This Row],[profit]]&gt;=500,DmartSalesData[[#This Row],[sales]]&gt;=3000),"Good","Not Good")</f>
        <v>Good</v>
      </c>
      <c r="R14459" s="2">
        <f>YEAR(DmartSalesData[[#This Row],[order_date]])</f>
        <v>2024</v>
      </c>
    </row>
    <row r="14460" spans="1:18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 t="str" cm="1">
        <f t="array" ref="F14460">_xlfn.IFS(DmartSalesData[[#This Row],[sales]]&lt;2000,"LOW CATEGORY",DmartSalesData[[#This Row],[sales]]&lt;4000,"MEDIUM CATEGORY",DmartSalesData[[#This Row],[sales]]&gt;=4000,"HIGH CATEGORY")</f>
        <v>HIGH CATEGORY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tr">
        <f>IF(AND(DmartSalesData[[#This Row],[profit]]&gt;=500,DmartSalesData[[#This Row],[sales]]&gt;=3000),"Good","Not Good")</f>
        <v>Not Good</v>
      </c>
      <c r="R14460" s="2">
        <f>YEAR(DmartSalesData[[#This Row],[order_date]])</f>
        <v>2023</v>
      </c>
    </row>
    <row r="14461" spans="1:18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 t="str" cm="1">
        <f t="array" ref="F14461">_xlfn.IFS(DmartSalesData[[#This Row],[sales]]&lt;2000,"LOW CATEGORY",DmartSalesData[[#This Row],[sales]]&lt;4000,"MEDIUM CATEGORY",DmartSalesData[[#This Row],[sales]]&gt;=4000,"HIGH CATEGORY")</f>
        <v>MEDIUM CATEGORY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tr">
        <f>IF(AND(DmartSalesData[[#This Row],[profit]]&gt;=500,DmartSalesData[[#This Row],[sales]]&gt;=3000),"Good","Not Good")</f>
        <v>Good</v>
      </c>
      <c r="R14461" s="2">
        <f>YEAR(DmartSalesData[[#This Row],[order_date]])</f>
        <v>2023</v>
      </c>
    </row>
    <row r="14462" spans="1:18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 t="str" cm="1">
        <f t="array" ref="F14462">_xlfn.IFS(DmartSalesData[[#This Row],[sales]]&lt;2000,"LOW CATEGORY",DmartSalesData[[#This Row],[sales]]&lt;4000,"MEDIUM CATEGORY",DmartSalesData[[#This Row],[sales]]&gt;=4000,"HIGH CATEGORY")</f>
        <v>LOW CATEGORY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tr">
        <f>IF(AND(DmartSalesData[[#This Row],[profit]]&gt;=500,DmartSalesData[[#This Row],[sales]]&gt;=3000),"Good","Not Good")</f>
        <v>Not Good</v>
      </c>
      <c r="R14462" s="2">
        <f>YEAR(DmartSalesData[[#This Row],[order_date]])</f>
        <v>2023</v>
      </c>
    </row>
    <row r="14463" spans="1:18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 t="str" cm="1">
        <f t="array" ref="F14463">_xlfn.IFS(DmartSalesData[[#This Row],[sales]]&lt;2000,"LOW CATEGORY",DmartSalesData[[#This Row],[sales]]&lt;4000,"MEDIUM CATEGORY",DmartSalesData[[#This Row],[sales]]&gt;=4000,"HIGH CATEGORY")</f>
        <v>MEDIUM CATEGORY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tr">
        <f>IF(AND(DmartSalesData[[#This Row],[profit]]&gt;=500,DmartSalesData[[#This Row],[sales]]&gt;=3000),"Good","Not Good")</f>
        <v>Not Good</v>
      </c>
      <c r="R14463" s="2">
        <f>YEAR(DmartSalesData[[#This Row],[order_date]])</f>
        <v>2024</v>
      </c>
    </row>
    <row r="14464" spans="1:18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 t="str" cm="1">
        <f t="array" ref="F14464">_xlfn.IFS(DmartSalesData[[#This Row],[sales]]&lt;2000,"LOW CATEGORY",DmartSalesData[[#This Row],[sales]]&lt;4000,"MEDIUM CATEGORY",DmartSalesData[[#This Row],[sales]]&gt;=4000,"HIGH CATEGORY")</f>
        <v>LOW CATEGORY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tr">
        <f>IF(AND(DmartSalesData[[#This Row],[profit]]&gt;=500,DmartSalesData[[#This Row],[sales]]&gt;=3000),"Good","Not Good")</f>
        <v>Not Good</v>
      </c>
      <c r="R14464" s="2">
        <f>YEAR(DmartSalesData[[#This Row],[order_date]])</f>
        <v>2024</v>
      </c>
    </row>
    <row r="14465" spans="1:18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 t="str" cm="1">
        <f t="array" ref="F14465">_xlfn.IFS(DmartSalesData[[#This Row],[sales]]&lt;2000,"LOW CATEGORY",DmartSalesData[[#This Row],[sales]]&lt;4000,"MEDIUM CATEGORY",DmartSalesData[[#This Row],[sales]]&gt;=4000,"HIGH CATEGORY")</f>
        <v>LOW CATEGORY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tr">
        <f>IF(AND(DmartSalesData[[#This Row],[profit]]&gt;=500,DmartSalesData[[#This Row],[sales]]&gt;=3000),"Good","Not Good")</f>
        <v>Not Good</v>
      </c>
      <c r="R14465" s="2">
        <f>YEAR(DmartSalesData[[#This Row],[order_date]])</f>
        <v>2023</v>
      </c>
    </row>
    <row r="14466" spans="1:18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 t="str" cm="1">
        <f t="array" ref="F14466">_xlfn.IFS(DmartSalesData[[#This Row],[sales]]&lt;2000,"LOW CATEGORY",DmartSalesData[[#This Row],[sales]]&lt;4000,"MEDIUM CATEGORY",DmartSalesData[[#This Row],[sales]]&gt;=4000,"HIGH CATEGORY")</f>
        <v>LOW CATEGORY</v>
      </c>
      <c r="G14466" s="2">
        <v>0.38</v>
      </c>
      <c r="H14466" s="2">
        <f t="shared" ref="H14466:H14529" si="452">E14466*G14466</f>
        <v>394.2842</v>
      </c>
      <c r="I14466" s="2">
        <f t="shared" ref="I14466:I14529" si="453">E14466-H14466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tr">
        <f>IF(AND(DmartSalesData[[#This Row],[profit]]&gt;=500,DmartSalesData[[#This Row],[sales]]&gt;=3000),"Good","Not Good")</f>
        <v>Not Good</v>
      </c>
      <c r="R14466" s="2">
        <f>YEAR(DmartSalesData[[#This Row],[order_date]])</f>
        <v>2023</v>
      </c>
    </row>
    <row r="14467" spans="1:18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 t="str" cm="1">
        <f t="array" ref="F14467">_xlfn.IFS(DmartSalesData[[#This Row],[sales]]&lt;2000,"LOW CATEGORY",DmartSalesData[[#This Row],[sales]]&lt;4000,"MEDIUM CATEGORY",DmartSalesData[[#This Row],[sales]]&gt;=4000,"HIGH CATEGORY")</f>
        <v>LOW CATEGORY</v>
      </c>
      <c r="G14467" s="2">
        <v>0.44</v>
      </c>
      <c r="H14467" s="2">
        <f t="shared" si="452"/>
        <v>827.69279999999992</v>
      </c>
      <c r="I14467" s="2">
        <f t="shared" si="453"/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tr">
        <f>IF(AND(DmartSalesData[[#This Row],[profit]]&gt;=500,DmartSalesData[[#This Row],[sales]]&gt;=3000),"Good","Not Good")</f>
        <v>Not Good</v>
      </c>
      <c r="R14467" s="2">
        <f>YEAR(DmartSalesData[[#This Row],[order_date]])</f>
        <v>2024</v>
      </c>
    </row>
    <row r="14468" spans="1:18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 t="str" cm="1">
        <f t="array" ref="F14468">_xlfn.IFS(DmartSalesData[[#This Row],[sales]]&lt;2000,"LOW CATEGORY",DmartSalesData[[#This Row],[sales]]&lt;4000,"MEDIUM CATEGORY",DmartSalesData[[#This Row],[sales]]&gt;=4000,"HIGH CATEGORY")</f>
        <v>MEDIUM CATEGORY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tr">
        <f>IF(AND(DmartSalesData[[#This Row],[profit]]&gt;=500,DmartSalesData[[#This Row],[sales]]&gt;=3000),"Good","Not Good")</f>
        <v>Not Good</v>
      </c>
      <c r="R14468" s="2">
        <f>YEAR(DmartSalesData[[#This Row],[order_date]])</f>
        <v>2024</v>
      </c>
    </row>
    <row r="14469" spans="1:18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 t="str" cm="1">
        <f t="array" ref="F14469">_xlfn.IFS(DmartSalesData[[#This Row],[sales]]&lt;2000,"LOW CATEGORY",DmartSalesData[[#This Row],[sales]]&lt;4000,"MEDIUM CATEGORY",DmartSalesData[[#This Row],[sales]]&gt;=4000,"HIGH CATEGORY")</f>
        <v>LOW CATEGORY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tr">
        <f>IF(AND(DmartSalesData[[#This Row],[profit]]&gt;=500,DmartSalesData[[#This Row],[sales]]&gt;=3000),"Good","Not Good")</f>
        <v>Not Good</v>
      </c>
      <c r="R14469" s="2">
        <f>YEAR(DmartSalesData[[#This Row],[order_date]])</f>
        <v>2023</v>
      </c>
    </row>
    <row r="14470" spans="1:18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 t="str" cm="1">
        <f t="array" ref="F14470">_xlfn.IFS(DmartSalesData[[#This Row],[sales]]&lt;2000,"LOW CATEGORY",DmartSalesData[[#This Row],[sales]]&lt;4000,"MEDIUM CATEGORY",DmartSalesData[[#This Row],[sales]]&gt;=4000,"HIGH CATEGORY")</f>
        <v>MEDIUM CATEGORY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tr">
        <f>IF(AND(DmartSalesData[[#This Row],[profit]]&gt;=500,DmartSalesData[[#This Row],[sales]]&gt;=3000),"Good","Not Good")</f>
        <v>Not Good</v>
      </c>
      <c r="R14470" s="2">
        <f>YEAR(DmartSalesData[[#This Row],[order_date]])</f>
        <v>2023</v>
      </c>
    </row>
    <row r="14471" spans="1:18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 t="str" cm="1">
        <f t="array" ref="F14471">_xlfn.IFS(DmartSalesData[[#This Row],[sales]]&lt;2000,"LOW CATEGORY",DmartSalesData[[#This Row],[sales]]&lt;4000,"MEDIUM CATEGORY",DmartSalesData[[#This Row],[sales]]&gt;=4000,"HIGH CATEGORY")</f>
        <v>LOW CATEGORY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tr">
        <f>IF(AND(DmartSalesData[[#This Row],[profit]]&gt;=500,DmartSalesData[[#This Row],[sales]]&gt;=3000),"Good","Not Good")</f>
        <v>Not Good</v>
      </c>
      <c r="R14471" s="2">
        <f>YEAR(DmartSalesData[[#This Row],[order_date]])</f>
        <v>2024</v>
      </c>
    </row>
    <row r="14472" spans="1:18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 t="str" cm="1">
        <f t="array" ref="F14472">_xlfn.IFS(DmartSalesData[[#This Row],[sales]]&lt;2000,"LOW CATEGORY",DmartSalesData[[#This Row],[sales]]&lt;4000,"MEDIUM CATEGORY",DmartSalesData[[#This Row],[sales]]&gt;=4000,"HIGH CATEGORY")</f>
        <v>MEDIUM CATEGORY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tr">
        <f>IF(AND(DmartSalesData[[#This Row],[profit]]&gt;=500,DmartSalesData[[#This Row],[sales]]&gt;=3000),"Good","Not Good")</f>
        <v>Not Good</v>
      </c>
      <c r="R14472" s="2">
        <f>YEAR(DmartSalesData[[#This Row],[order_date]])</f>
        <v>2024</v>
      </c>
    </row>
    <row r="14473" spans="1:18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 t="str" cm="1">
        <f t="array" ref="F14473">_xlfn.IFS(DmartSalesData[[#This Row],[sales]]&lt;2000,"LOW CATEGORY",DmartSalesData[[#This Row],[sales]]&lt;4000,"MEDIUM CATEGORY",DmartSalesData[[#This Row],[sales]]&gt;=4000,"HIGH CATEGORY")</f>
        <v>MEDIUM CATEGORY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tr">
        <f>IF(AND(DmartSalesData[[#This Row],[profit]]&gt;=500,DmartSalesData[[#This Row],[sales]]&gt;=3000),"Good","Not Good")</f>
        <v>Good</v>
      </c>
      <c r="R14473" s="2">
        <f>YEAR(DmartSalesData[[#This Row],[order_date]])</f>
        <v>2024</v>
      </c>
    </row>
    <row r="14474" spans="1:18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 t="str" cm="1">
        <f t="array" ref="F14474">_xlfn.IFS(DmartSalesData[[#This Row],[sales]]&lt;2000,"LOW CATEGORY",DmartSalesData[[#This Row],[sales]]&lt;4000,"MEDIUM CATEGORY",DmartSalesData[[#This Row],[sales]]&gt;=4000,"HIGH CATEGORY")</f>
        <v>LOW CATEGORY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tr">
        <f>IF(AND(DmartSalesData[[#This Row],[profit]]&gt;=500,DmartSalesData[[#This Row],[sales]]&gt;=3000),"Good","Not Good")</f>
        <v>Not Good</v>
      </c>
      <c r="R14474" s="2">
        <f>YEAR(DmartSalesData[[#This Row],[order_date]])</f>
        <v>2024</v>
      </c>
    </row>
    <row r="14475" spans="1:18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 t="str" cm="1">
        <f t="array" ref="F14475">_xlfn.IFS(DmartSalesData[[#This Row],[sales]]&lt;2000,"LOW CATEGORY",DmartSalesData[[#This Row],[sales]]&lt;4000,"MEDIUM CATEGORY",DmartSalesData[[#This Row],[sales]]&gt;=4000,"HIGH CATEGORY")</f>
        <v>MEDIUM CATEGORY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tr">
        <f>IF(AND(DmartSalesData[[#This Row],[profit]]&gt;=500,DmartSalesData[[#This Row],[sales]]&gt;=3000),"Good","Not Good")</f>
        <v>Not Good</v>
      </c>
      <c r="R14475" s="2">
        <f>YEAR(DmartSalesData[[#This Row],[order_date]])</f>
        <v>2023</v>
      </c>
    </row>
    <row r="14476" spans="1:18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 t="str" cm="1">
        <f t="array" ref="F14476">_xlfn.IFS(DmartSalesData[[#This Row],[sales]]&lt;2000,"LOW CATEGORY",DmartSalesData[[#This Row],[sales]]&lt;4000,"MEDIUM CATEGORY",DmartSalesData[[#This Row],[sales]]&gt;=4000,"HIGH CATEGORY")</f>
        <v>MEDIUM CATEGORY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tr">
        <f>IF(AND(DmartSalesData[[#This Row],[profit]]&gt;=500,DmartSalesData[[#This Row],[sales]]&gt;=3000),"Good","Not Good")</f>
        <v>Not Good</v>
      </c>
      <c r="R14476" s="2">
        <f>YEAR(DmartSalesData[[#This Row],[order_date]])</f>
        <v>2024</v>
      </c>
    </row>
    <row r="14477" spans="1:18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 t="str" cm="1">
        <f t="array" ref="F14477">_xlfn.IFS(DmartSalesData[[#This Row],[sales]]&lt;2000,"LOW CATEGORY",DmartSalesData[[#This Row],[sales]]&lt;4000,"MEDIUM CATEGORY",DmartSalesData[[#This Row],[sales]]&gt;=4000,"HIGH CATEGORY")</f>
        <v>MEDIUM CATEGORY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tr">
        <f>IF(AND(DmartSalesData[[#This Row],[profit]]&gt;=500,DmartSalesData[[#This Row],[sales]]&gt;=3000),"Good","Not Good")</f>
        <v>Not Good</v>
      </c>
      <c r="R14477" s="2">
        <f>YEAR(DmartSalesData[[#This Row],[order_date]])</f>
        <v>2023</v>
      </c>
    </row>
    <row r="14478" spans="1:18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 t="str" cm="1">
        <f t="array" ref="F14478">_xlfn.IFS(DmartSalesData[[#This Row],[sales]]&lt;2000,"LOW CATEGORY",DmartSalesData[[#This Row],[sales]]&lt;4000,"MEDIUM CATEGORY",DmartSalesData[[#This Row],[sales]]&gt;=4000,"HIGH CATEGORY")</f>
        <v>MEDIUM CATEGORY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tr">
        <f>IF(AND(DmartSalesData[[#This Row],[profit]]&gt;=500,DmartSalesData[[#This Row],[sales]]&gt;=3000),"Good","Not Good")</f>
        <v>Not Good</v>
      </c>
      <c r="R14478" s="2">
        <f>YEAR(DmartSalesData[[#This Row],[order_date]])</f>
        <v>2023</v>
      </c>
    </row>
    <row r="14479" spans="1:18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 t="str" cm="1">
        <f t="array" ref="F14479">_xlfn.IFS(DmartSalesData[[#This Row],[sales]]&lt;2000,"LOW CATEGORY",DmartSalesData[[#This Row],[sales]]&lt;4000,"MEDIUM CATEGORY",DmartSalesData[[#This Row],[sales]]&gt;=4000,"HIGH CATEGORY")</f>
        <v>MEDIUM CATEGORY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tr">
        <f>IF(AND(DmartSalesData[[#This Row],[profit]]&gt;=500,DmartSalesData[[#This Row],[sales]]&gt;=3000),"Good","Not Good")</f>
        <v>Not Good</v>
      </c>
      <c r="R14479" s="2">
        <f>YEAR(DmartSalesData[[#This Row],[order_date]])</f>
        <v>2024</v>
      </c>
    </row>
    <row r="14480" spans="1:18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 t="str" cm="1">
        <f t="array" ref="F14480">_xlfn.IFS(DmartSalesData[[#This Row],[sales]]&lt;2000,"LOW CATEGORY",DmartSalesData[[#This Row],[sales]]&lt;4000,"MEDIUM CATEGORY",DmartSalesData[[#This Row],[sales]]&gt;=4000,"HIGH CATEGORY")</f>
        <v>LOW CATEGORY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tr">
        <f>IF(AND(DmartSalesData[[#This Row],[profit]]&gt;=500,DmartSalesData[[#This Row],[sales]]&gt;=3000),"Good","Not Good")</f>
        <v>Not Good</v>
      </c>
      <c r="R14480" s="2">
        <f>YEAR(DmartSalesData[[#This Row],[order_date]])</f>
        <v>2023</v>
      </c>
    </row>
    <row r="14481" spans="1:18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 t="str" cm="1">
        <f t="array" ref="F14481">_xlfn.IFS(DmartSalesData[[#This Row],[sales]]&lt;2000,"LOW CATEGORY",DmartSalesData[[#This Row],[sales]]&lt;4000,"MEDIUM CATEGORY",DmartSalesData[[#This Row],[sales]]&gt;=4000,"HIGH CATEGORY")</f>
        <v>MEDIUM CATEGORY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tr">
        <f>IF(AND(DmartSalesData[[#This Row],[profit]]&gt;=500,DmartSalesData[[#This Row],[sales]]&gt;=3000),"Good","Not Good")</f>
        <v>Not Good</v>
      </c>
      <c r="R14481" s="2">
        <f>YEAR(DmartSalesData[[#This Row],[order_date]])</f>
        <v>2024</v>
      </c>
    </row>
    <row r="14482" spans="1:18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 t="str" cm="1">
        <f t="array" ref="F14482">_xlfn.IFS(DmartSalesData[[#This Row],[sales]]&lt;2000,"LOW CATEGORY",DmartSalesData[[#This Row],[sales]]&lt;4000,"MEDIUM CATEGORY",DmartSalesData[[#This Row],[sales]]&gt;=4000,"HIGH CATEGORY")</f>
        <v>MEDIUM CATEGORY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tr">
        <f>IF(AND(DmartSalesData[[#This Row],[profit]]&gt;=500,DmartSalesData[[#This Row],[sales]]&gt;=3000),"Good","Not Good")</f>
        <v>Not Good</v>
      </c>
      <c r="R14482" s="2">
        <f>YEAR(DmartSalesData[[#This Row],[order_date]])</f>
        <v>2023</v>
      </c>
    </row>
    <row r="14483" spans="1:18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 t="str" cm="1">
        <f t="array" ref="F14483">_xlfn.IFS(DmartSalesData[[#This Row],[sales]]&lt;2000,"LOW CATEGORY",DmartSalesData[[#This Row],[sales]]&lt;4000,"MEDIUM CATEGORY",DmartSalesData[[#This Row],[sales]]&gt;=4000,"HIGH CATEGORY")</f>
        <v>LOW CATEGORY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tr">
        <f>IF(AND(DmartSalesData[[#This Row],[profit]]&gt;=500,DmartSalesData[[#This Row],[sales]]&gt;=3000),"Good","Not Good")</f>
        <v>Not Good</v>
      </c>
      <c r="R14483" s="2">
        <f>YEAR(DmartSalesData[[#This Row],[order_date]])</f>
        <v>2023</v>
      </c>
    </row>
    <row r="14484" spans="1:18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 t="str" cm="1">
        <f t="array" ref="F14484">_xlfn.IFS(DmartSalesData[[#This Row],[sales]]&lt;2000,"LOW CATEGORY",DmartSalesData[[#This Row],[sales]]&lt;4000,"MEDIUM CATEGORY",DmartSalesData[[#This Row],[sales]]&gt;=4000,"HIGH CATEGORY")</f>
        <v>MEDIUM CATEGORY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tr">
        <f>IF(AND(DmartSalesData[[#This Row],[profit]]&gt;=500,DmartSalesData[[#This Row],[sales]]&gt;=3000),"Good","Not Good")</f>
        <v>Not Good</v>
      </c>
      <c r="R14484" s="2">
        <f>YEAR(DmartSalesData[[#This Row],[order_date]])</f>
        <v>2023</v>
      </c>
    </row>
    <row r="14485" spans="1:18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 t="str" cm="1">
        <f t="array" ref="F14485">_xlfn.IFS(DmartSalesData[[#This Row],[sales]]&lt;2000,"LOW CATEGORY",DmartSalesData[[#This Row],[sales]]&lt;4000,"MEDIUM CATEGORY",DmartSalesData[[#This Row],[sales]]&gt;=4000,"HIGH CATEGORY")</f>
        <v>MEDIUM CATEGORY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tr">
        <f>IF(AND(DmartSalesData[[#This Row],[profit]]&gt;=500,DmartSalesData[[#This Row],[sales]]&gt;=3000),"Good","Not Good")</f>
        <v>Good</v>
      </c>
      <c r="R14485" s="2">
        <f>YEAR(DmartSalesData[[#This Row],[order_date]])</f>
        <v>2024</v>
      </c>
    </row>
    <row r="14486" spans="1:18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 t="str" cm="1">
        <f t="array" ref="F14486">_xlfn.IFS(DmartSalesData[[#This Row],[sales]]&lt;2000,"LOW CATEGORY",DmartSalesData[[#This Row],[sales]]&lt;4000,"MEDIUM CATEGORY",DmartSalesData[[#This Row],[sales]]&gt;=4000,"HIGH CATEGORY")</f>
        <v>LOW CATEGORY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tr">
        <f>IF(AND(DmartSalesData[[#This Row],[profit]]&gt;=500,DmartSalesData[[#This Row],[sales]]&gt;=3000),"Good","Not Good")</f>
        <v>Not Good</v>
      </c>
      <c r="R14486" s="2">
        <f>YEAR(DmartSalesData[[#This Row],[order_date]])</f>
        <v>2024</v>
      </c>
    </row>
    <row r="14487" spans="1:18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 t="str" cm="1">
        <f t="array" ref="F14487">_xlfn.IFS(DmartSalesData[[#This Row],[sales]]&lt;2000,"LOW CATEGORY",DmartSalesData[[#This Row],[sales]]&lt;4000,"MEDIUM CATEGORY",DmartSalesData[[#This Row],[sales]]&gt;=4000,"HIGH CATEGORY")</f>
        <v>HIGH CATEGORY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tr">
        <f>IF(AND(DmartSalesData[[#This Row],[profit]]&gt;=500,DmartSalesData[[#This Row],[sales]]&gt;=3000),"Good","Not Good")</f>
        <v>Good</v>
      </c>
      <c r="R14487" s="2">
        <f>YEAR(DmartSalesData[[#This Row],[order_date]])</f>
        <v>2023</v>
      </c>
    </row>
    <row r="14488" spans="1:18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 t="str" cm="1">
        <f t="array" ref="F14488">_xlfn.IFS(DmartSalesData[[#This Row],[sales]]&lt;2000,"LOW CATEGORY",DmartSalesData[[#This Row],[sales]]&lt;4000,"MEDIUM CATEGORY",DmartSalesData[[#This Row],[sales]]&gt;=4000,"HIGH CATEGORY")</f>
        <v>MEDIUM CATEGORY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tr">
        <f>IF(AND(DmartSalesData[[#This Row],[profit]]&gt;=500,DmartSalesData[[#This Row],[sales]]&gt;=3000),"Good","Not Good")</f>
        <v>Not Good</v>
      </c>
      <c r="R14488" s="2">
        <f>YEAR(DmartSalesData[[#This Row],[order_date]])</f>
        <v>2023</v>
      </c>
    </row>
    <row r="14489" spans="1:18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 t="str" cm="1">
        <f t="array" ref="F14489">_xlfn.IFS(DmartSalesData[[#This Row],[sales]]&lt;2000,"LOW CATEGORY",DmartSalesData[[#This Row],[sales]]&lt;4000,"MEDIUM CATEGORY",DmartSalesData[[#This Row],[sales]]&gt;=4000,"HIGH CATEGORY")</f>
        <v>LOW CATEGORY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tr">
        <f>IF(AND(DmartSalesData[[#This Row],[profit]]&gt;=500,DmartSalesData[[#This Row],[sales]]&gt;=3000),"Good","Not Good")</f>
        <v>Not Good</v>
      </c>
      <c r="R14489" s="2">
        <f>YEAR(DmartSalesData[[#This Row],[order_date]])</f>
        <v>2023</v>
      </c>
    </row>
    <row r="14490" spans="1:18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 t="str" cm="1">
        <f t="array" ref="F14490">_xlfn.IFS(DmartSalesData[[#This Row],[sales]]&lt;2000,"LOW CATEGORY",DmartSalesData[[#This Row],[sales]]&lt;4000,"MEDIUM CATEGORY",DmartSalesData[[#This Row],[sales]]&gt;=4000,"HIGH CATEGORY")</f>
        <v>MEDIUM CATEGORY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tr">
        <f>IF(AND(DmartSalesData[[#This Row],[profit]]&gt;=500,DmartSalesData[[#This Row],[sales]]&gt;=3000),"Good","Not Good")</f>
        <v>Good</v>
      </c>
      <c r="R14490" s="2">
        <f>YEAR(DmartSalesData[[#This Row],[order_date]])</f>
        <v>2023</v>
      </c>
    </row>
    <row r="14491" spans="1:18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 t="str" cm="1">
        <f t="array" ref="F14491">_xlfn.IFS(DmartSalesData[[#This Row],[sales]]&lt;2000,"LOW CATEGORY",DmartSalesData[[#This Row],[sales]]&lt;4000,"MEDIUM CATEGORY",DmartSalesData[[#This Row],[sales]]&gt;=4000,"HIGH CATEGORY")</f>
        <v>MEDIUM CATEGORY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tr">
        <f>IF(AND(DmartSalesData[[#This Row],[profit]]&gt;=500,DmartSalesData[[#This Row],[sales]]&gt;=3000),"Good","Not Good")</f>
        <v>Not Good</v>
      </c>
      <c r="R14491" s="2">
        <f>YEAR(DmartSalesData[[#This Row],[order_date]])</f>
        <v>2023</v>
      </c>
    </row>
    <row r="14492" spans="1:18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 t="str" cm="1">
        <f t="array" ref="F14492">_xlfn.IFS(DmartSalesData[[#This Row],[sales]]&lt;2000,"LOW CATEGORY",DmartSalesData[[#This Row],[sales]]&lt;4000,"MEDIUM CATEGORY",DmartSalesData[[#This Row],[sales]]&gt;=4000,"HIGH CATEGORY")</f>
        <v>LOW CATEGORY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tr">
        <f>IF(AND(DmartSalesData[[#This Row],[profit]]&gt;=500,DmartSalesData[[#This Row],[sales]]&gt;=3000),"Good","Not Good")</f>
        <v>Not Good</v>
      </c>
      <c r="R14492" s="2">
        <f>YEAR(DmartSalesData[[#This Row],[order_date]])</f>
        <v>2023</v>
      </c>
    </row>
    <row r="14493" spans="1:18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 t="str" cm="1">
        <f t="array" ref="F14493">_xlfn.IFS(DmartSalesData[[#This Row],[sales]]&lt;2000,"LOW CATEGORY",DmartSalesData[[#This Row],[sales]]&lt;4000,"MEDIUM CATEGORY",DmartSalesData[[#This Row],[sales]]&gt;=4000,"HIGH CATEGORY")</f>
        <v>HIGH CATEGORY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tr">
        <f>IF(AND(DmartSalesData[[#This Row],[profit]]&gt;=500,DmartSalesData[[#This Row],[sales]]&gt;=3000),"Good","Not Good")</f>
        <v>Good</v>
      </c>
      <c r="R14493" s="2">
        <f>YEAR(DmartSalesData[[#This Row],[order_date]])</f>
        <v>2024</v>
      </c>
    </row>
    <row r="14494" spans="1:18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 t="str" cm="1">
        <f t="array" ref="F14494">_xlfn.IFS(DmartSalesData[[#This Row],[sales]]&lt;2000,"LOW CATEGORY",DmartSalesData[[#This Row],[sales]]&lt;4000,"MEDIUM CATEGORY",DmartSalesData[[#This Row],[sales]]&gt;=4000,"HIGH CATEGORY")</f>
        <v>HIGH CATEGORY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tr">
        <f>IF(AND(DmartSalesData[[#This Row],[profit]]&gt;=500,DmartSalesData[[#This Row],[sales]]&gt;=3000),"Good","Not Good")</f>
        <v>Not Good</v>
      </c>
      <c r="R14494" s="2">
        <f>YEAR(DmartSalesData[[#This Row],[order_date]])</f>
        <v>2024</v>
      </c>
    </row>
    <row r="14495" spans="1:18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 t="str" cm="1">
        <f t="array" ref="F14495">_xlfn.IFS(DmartSalesData[[#This Row],[sales]]&lt;2000,"LOW CATEGORY",DmartSalesData[[#This Row],[sales]]&lt;4000,"MEDIUM CATEGORY",DmartSalesData[[#This Row],[sales]]&gt;=4000,"HIGH CATEGORY")</f>
        <v>HIGH CATEGORY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tr">
        <f>IF(AND(DmartSalesData[[#This Row],[profit]]&gt;=500,DmartSalesData[[#This Row],[sales]]&gt;=3000),"Good","Not Good")</f>
        <v>Not Good</v>
      </c>
      <c r="R14495" s="2">
        <f>YEAR(DmartSalesData[[#This Row],[order_date]])</f>
        <v>2023</v>
      </c>
    </row>
    <row r="14496" spans="1:18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 t="str" cm="1">
        <f t="array" ref="F14496">_xlfn.IFS(DmartSalesData[[#This Row],[sales]]&lt;2000,"LOW CATEGORY",DmartSalesData[[#This Row],[sales]]&lt;4000,"MEDIUM CATEGORY",DmartSalesData[[#This Row],[sales]]&gt;=4000,"HIGH CATEGORY")</f>
        <v>MEDIUM CATEGORY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tr">
        <f>IF(AND(DmartSalesData[[#This Row],[profit]]&gt;=500,DmartSalesData[[#This Row],[sales]]&gt;=3000),"Good","Not Good")</f>
        <v>Not Good</v>
      </c>
      <c r="R14496" s="2">
        <f>YEAR(DmartSalesData[[#This Row],[order_date]])</f>
        <v>2024</v>
      </c>
    </row>
    <row r="14497" spans="1:18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 t="str" cm="1">
        <f t="array" ref="F14497">_xlfn.IFS(DmartSalesData[[#This Row],[sales]]&lt;2000,"LOW CATEGORY",DmartSalesData[[#This Row],[sales]]&lt;4000,"MEDIUM CATEGORY",DmartSalesData[[#This Row],[sales]]&gt;=4000,"HIGH CATEGORY")</f>
        <v>HIGH CATEGORY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tr">
        <f>IF(AND(DmartSalesData[[#This Row],[profit]]&gt;=500,DmartSalesData[[#This Row],[sales]]&gt;=3000),"Good","Not Good")</f>
        <v>Good</v>
      </c>
      <c r="R14497" s="2">
        <f>YEAR(DmartSalesData[[#This Row],[order_date]])</f>
        <v>2023</v>
      </c>
    </row>
    <row r="14498" spans="1:18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 t="str" cm="1">
        <f t="array" ref="F14498">_xlfn.IFS(DmartSalesData[[#This Row],[sales]]&lt;2000,"LOW CATEGORY",DmartSalesData[[#This Row],[sales]]&lt;4000,"MEDIUM CATEGORY",DmartSalesData[[#This Row],[sales]]&gt;=4000,"HIGH CATEGORY")</f>
        <v>HIGH CATEGORY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tr">
        <f>IF(AND(DmartSalesData[[#This Row],[profit]]&gt;=500,DmartSalesData[[#This Row],[sales]]&gt;=3000),"Good","Not Good")</f>
        <v>Good</v>
      </c>
      <c r="R14498" s="2">
        <f>YEAR(DmartSalesData[[#This Row],[order_date]])</f>
        <v>2024</v>
      </c>
    </row>
    <row r="14499" spans="1:18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 t="str" cm="1">
        <f t="array" ref="F14499">_xlfn.IFS(DmartSalesData[[#This Row],[sales]]&lt;2000,"LOW CATEGORY",DmartSalesData[[#This Row],[sales]]&lt;4000,"MEDIUM CATEGORY",DmartSalesData[[#This Row],[sales]]&gt;=4000,"HIGH CATEGORY")</f>
        <v>HIGH CATEGORY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tr">
        <f>IF(AND(DmartSalesData[[#This Row],[profit]]&gt;=500,DmartSalesData[[#This Row],[sales]]&gt;=3000),"Good","Not Good")</f>
        <v>Not Good</v>
      </c>
      <c r="R14499" s="2">
        <f>YEAR(DmartSalesData[[#This Row],[order_date]])</f>
        <v>2023</v>
      </c>
    </row>
    <row r="14500" spans="1:18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 t="str" cm="1">
        <f t="array" ref="F14500">_xlfn.IFS(DmartSalesData[[#This Row],[sales]]&lt;2000,"LOW CATEGORY",DmartSalesData[[#This Row],[sales]]&lt;4000,"MEDIUM CATEGORY",DmartSalesData[[#This Row],[sales]]&gt;=4000,"HIGH CATEGORY")</f>
        <v>HIGH CATEGORY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tr">
        <f>IF(AND(DmartSalesData[[#This Row],[profit]]&gt;=500,DmartSalesData[[#This Row],[sales]]&gt;=3000),"Good","Not Good")</f>
        <v>Good</v>
      </c>
      <c r="R14500" s="2">
        <f>YEAR(DmartSalesData[[#This Row],[order_date]])</f>
        <v>2023</v>
      </c>
    </row>
    <row r="14501" spans="1:18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 t="str" cm="1">
        <f t="array" ref="F14501">_xlfn.IFS(DmartSalesData[[#This Row],[sales]]&lt;2000,"LOW CATEGORY",DmartSalesData[[#This Row],[sales]]&lt;4000,"MEDIUM CATEGORY",DmartSalesData[[#This Row],[sales]]&gt;=4000,"HIGH CATEGORY")</f>
        <v>LOW CATEGORY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tr">
        <f>IF(AND(DmartSalesData[[#This Row],[profit]]&gt;=500,DmartSalesData[[#This Row],[sales]]&gt;=3000),"Good","Not Good")</f>
        <v>Not Good</v>
      </c>
      <c r="R14501" s="2">
        <f>YEAR(DmartSalesData[[#This Row],[order_date]])</f>
        <v>2023</v>
      </c>
    </row>
    <row r="14502" spans="1:18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 t="str" cm="1">
        <f t="array" ref="F14502">_xlfn.IFS(DmartSalesData[[#This Row],[sales]]&lt;2000,"LOW CATEGORY",DmartSalesData[[#This Row],[sales]]&lt;4000,"MEDIUM CATEGORY",DmartSalesData[[#This Row],[sales]]&gt;=4000,"HIGH CATEGORY")</f>
        <v>LOW CATEGORY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tr">
        <f>IF(AND(DmartSalesData[[#This Row],[profit]]&gt;=500,DmartSalesData[[#This Row],[sales]]&gt;=3000),"Good","Not Good")</f>
        <v>Not Good</v>
      </c>
      <c r="R14502" s="2">
        <f>YEAR(DmartSalesData[[#This Row],[order_date]])</f>
        <v>2024</v>
      </c>
    </row>
    <row r="14503" spans="1:18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 t="str" cm="1">
        <f t="array" ref="F14503">_xlfn.IFS(DmartSalesData[[#This Row],[sales]]&lt;2000,"LOW CATEGORY",DmartSalesData[[#This Row],[sales]]&lt;4000,"MEDIUM CATEGORY",DmartSalesData[[#This Row],[sales]]&gt;=4000,"HIGH CATEGORY")</f>
        <v>LOW CATEGORY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tr">
        <f>IF(AND(DmartSalesData[[#This Row],[profit]]&gt;=500,DmartSalesData[[#This Row],[sales]]&gt;=3000),"Good","Not Good")</f>
        <v>Not Good</v>
      </c>
      <c r="R14503" s="2">
        <f>YEAR(DmartSalesData[[#This Row],[order_date]])</f>
        <v>2023</v>
      </c>
    </row>
    <row r="14504" spans="1:18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 t="str" cm="1">
        <f t="array" ref="F14504">_xlfn.IFS(DmartSalesData[[#This Row],[sales]]&lt;2000,"LOW CATEGORY",DmartSalesData[[#This Row],[sales]]&lt;4000,"MEDIUM CATEGORY",DmartSalesData[[#This Row],[sales]]&gt;=4000,"HIGH CATEGORY")</f>
        <v>MEDIUM CATEGORY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tr">
        <f>IF(AND(DmartSalesData[[#This Row],[profit]]&gt;=500,DmartSalesData[[#This Row],[sales]]&gt;=3000),"Good","Not Good")</f>
        <v>Not Good</v>
      </c>
      <c r="R14504" s="2">
        <f>YEAR(DmartSalesData[[#This Row],[order_date]])</f>
        <v>2024</v>
      </c>
    </row>
    <row r="14505" spans="1:18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 t="str" cm="1">
        <f t="array" ref="F14505">_xlfn.IFS(DmartSalesData[[#This Row],[sales]]&lt;2000,"LOW CATEGORY",DmartSalesData[[#This Row],[sales]]&lt;4000,"MEDIUM CATEGORY",DmartSalesData[[#This Row],[sales]]&gt;=4000,"HIGH CATEGORY")</f>
        <v>HIGH CATEGORY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tr">
        <f>IF(AND(DmartSalesData[[#This Row],[profit]]&gt;=500,DmartSalesData[[#This Row],[sales]]&gt;=3000),"Good","Not Good")</f>
        <v>Good</v>
      </c>
      <c r="R14505" s="2">
        <f>YEAR(DmartSalesData[[#This Row],[order_date]])</f>
        <v>2023</v>
      </c>
    </row>
    <row r="14506" spans="1:18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 t="str" cm="1">
        <f t="array" ref="F14506">_xlfn.IFS(DmartSalesData[[#This Row],[sales]]&lt;2000,"LOW CATEGORY",DmartSalesData[[#This Row],[sales]]&lt;4000,"MEDIUM CATEGORY",DmartSalesData[[#This Row],[sales]]&gt;=4000,"HIGH CATEGORY")</f>
        <v>MEDIUM CATEGORY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tr">
        <f>IF(AND(DmartSalesData[[#This Row],[profit]]&gt;=500,DmartSalesData[[#This Row],[sales]]&gt;=3000),"Good","Not Good")</f>
        <v>Good</v>
      </c>
      <c r="R14506" s="2">
        <f>YEAR(DmartSalesData[[#This Row],[order_date]])</f>
        <v>2023</v>
      </c>
    </row>
    <row r="14507" spans="1:18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 t="str" cm="1">
        <f t="array" ref="F14507">_xlfn.IFS(DmartSalesData[[#This Row],[sales]]&lt;2000,"LOW CATEGORY",DmartSalesData[[#This Row],[sales]]&lt;4000,"MEDIUM CATEGORY",DmartSalesData[[#This Row],[sales]]&gt;=4000,"HIGH CATEGORY")</f>
        <v>MEDIUM CATEGORY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tr">
        <f>IF(AND(DmartSalesData[[#This Row],[profit]]&gt;=500,DmartSalesData[[#This Row],[sales]]&gt;=3000),"Good","Not Good")</f>
        <v>Good</v>
      </c>
      <c r="R14507" s="2">
        <f>YEAR(DmartSalesData[[#This Row],[order_date]])</f>
        <v>2024</v>
      </c>
    </row>
    <row r="14508" spans="1:18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 t="str" cm="1">
        <f t="array" ref="F14508">_xlfn.IFS(DmartSalesData[[#This Row],[sales]]&lt;2000,"LOW CATEGORY",DmartSalesData[[#This Row],[sales]]&lt;4000,"MEDIUM CATEGORY",DmartSalesData[[#This Row],[sales]]&gt;=4000,"HIGH CATEGORY")</f>
        <v>LOW CATEGORY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tr">
        <f>IF(AND(DmartSalesData[[#This Row],[profit]]&gt;=500,DmartSalesData[[#This Row],[sales]]&gt;=3000),"Good","Not Good")</f>
        <v>Not Good</v>
      </c>
      <c r="R14508" s="2">
        <f>YEAR(DmartSalesData[[#This Row],[order_date]])</f>
        <v>2023</v>
      </c>
    </row>
    <row r="14509" spans="1:18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 t="str" cm="1">
        <f t="array" ref="F14509">_xlfn.IFS(DmartSalesData[[#This Row],[sales]]&lt;2000,"LOW CATEGORY",DmartSalesData[[#This Row],[sales]]&lt;4000,"MEDIUM CATEGORY",DmartSalesData[[#This Row],[sales]]&gt;=4000,"HIGH CATEGORY")</f>
        <v>LOW CATEGORY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tr">
        <f>IF(AND(DmartSalesData[[#This Row],[profit]]&gt;=500,DmartSalesData[[#This Row],[sales]]&gt;=3000),"Good","Not Good")</f>
        <v>Not Good</v>
      </c>
      <c r="R14509" s="2">
        <f>YEAR(DmartSalesData[[#This Row],[order_date]])</f>
        <v>2024</v>
      </c>
    </row>
    <row r="14510" spans="1:18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 t="str" cm="1">
        <f t="array" ref="F14510">_xlfn.IFS(DmartSalesData[[#This Row],[sales]]&lt;2000,"LOW CATEGORY",DmartSalesData[[#This Row],[sales]]&lt;4000,"MEDIUM CATEGORY",DmartSalesData[[#This Row],[sales]]&gt;=4000,"HIGH CATEGORY")</f>
        <v>LOW CATEGORY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tr">
        <f>IF(AND(DmartSalesData[[#This Row],[profit]]&gt;=500,DmartSalesData[[#This Row],[sales]]&gt;=3000),"Good","Not Good")</f>
        <v>Not Good</v>
      </c>
      <c r="R14510" s="2">
        <f>YEAR(DmartSalesData[[#This Row],[order_date]])</f>
        <v>2024</v>
      </c>
    </row>
    <row r="14511" spans="1:18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 t="str" cm="1">
        <f t="array" ref="F14511">_xlfn.IFS(DmartSalesData[[#This Row],[sales]]&lt;2000,"LOW CATEGORY",DmartSalesData[[#This Row],[sales]]&lt;4000,"MEDIUM CATEGORY",DmartSalesData[[#This Row],[sales]]&gt;=4000,"HIGH CATEGORY")</f>
        <v>MEDIUM CATEGORY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tr">
        <f>IF(AND(DmartSalesData[[#This Row],[profit]]&gt;=500,DmartSalesData[[#This Row],[sales]]&gt;=3000),"Good","Not Good")</f>
        <v>Good</v>
      </c>
      <c r="R14511" s="2">
        <f>YEAR(DmartSalesData[[#This Row],[order_date]])</f>
        <v>2024</v>
      </c>
    </row>
    <row r="14512" spans="1:18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 t="str" cm="1">
        <f t="array" ref="F14512">_xlfn.IFS(DmartSalesData[[#This Row],[sales]]&lt;2000,"LOW CATEGORY",DmartSalesData[[#This Row],[sales]]&lt;4000,"MEDIUM CATEGORY",DmartSalesData[[#This Row],[sales]]&gt;=4000,"HIGH CATEGORY")</f>
        <v>MEDIUM CATEGORY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tr">
        <f>IF(AND(DmartSalesData[[#This Row],[profit]]&gt;=500,DmartSalesData[[#This Row],[sales]]&gt;=3000),"Good","Not Good")</f>
        <v>Good</v>
      </c>
      <c r="R14512" s="2">
        <f>YEAR(DmartSalesData[[#This Row],[order_date]])</f>
        <v>2024</v>
      </c>
    </row>
    <row r="14513" spans="1:18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 t="str" cm="1">
        <f t="array" ref="F14513">_xlfn.IFS(DmartSalesData[[#This Row],[sales]]&lt;2000,"LOW CATEGORY",DmartSalesData[[#This Row],[sales]]&lt;4000,"MEDIUM CATEGORY",DmartSalesData[[#This Row],[sales]]&gt;=4000,"HIGH CATEGORY")</f>
        <v>HIGH CATEGORY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tr">
        <f>IF(AND(DmartSalesData[[#This Row],[profit]]&gt;=500,DmartSalesData[[#This Row],[sales]]&gt;=3000),"Good","Not Good")</f>
        <v>Not Good</v>
      </c>
      <c r="R14513" s="2">
        <f>YEAR(DmartSalesData[[#This Row],[order_date]])</f>
        <v>2024</v>
      </c>
    </row>
    <row r="14514" spans="1:18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 t="str" cm="1">
        <f t="array" ref="F14514">_xlfn.IFS(DmartSalesData[[#This Row],[sales]]&lt;2000,"LOW CATEGORY",DmartSalesData[[#This Row],[sales]]&lt;4000,"MEDIUM CATEGORY",DmartSalesData[[#This Row],[sales]]&gt;=4000,"HIGH CATEGORY")</f>
        <v>MEDIUM CATEGORY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tr">
        <f>IF(AND(DmartSalesData[[#This Row],[profit]]&gt;=500,DmartSalesData[[#This Row],[sales]]&gt;=3000),"Good","Not Good")</f>
        <v>Not Good</v>
      </c>
      <c r="R14514" s="2">
        <f>YEAR(DmartSalesData[[#This Row],[order_date]])</f>
        <v>2024</v>
      </c>
    </row>
    <row r="14515" spans="1:18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 t="str" cm="1">
        <f t="array" ref="F14515">_xlfn.IFS(DmartSalesData[[#This Row],[sales]]&lt;2000,"LOW CATEGORY",DmartSalesData[[#This Row],[sales]]&lt;4000,"MEDIUM CATEGORY",DmartSalesData[[#This Row],[sales]]&gt;=4000,"HIGH CATEGORY")</f>
        <v>HIGH CATEGORY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tr">
        <f>IF(AND(DmartSalesData[[#This Row],[profit]]&gt;=500,DmartSalesData[[#This Row],[sales]]&gt;=3000),"Good","Not Good")</f>
        <v>Good</v>
      </c>
      <c r="R14515" s="2">
        <f>YEAR(DmartSalesData[[#This Row],[order_date]])</f>
        <v>2023</v>
      </c>
    </row>
    <row r="14516" spans="1:18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 t="str" cm="1">
        <f t="array" ref="F14516">_xlfn.IFS(DmartSalesData[[#This Row],[sales]]&lt;2000,"LOW CATEGORY",DmartSalesData[[#This Row],[sales]]&lt;4000,"MEDIUM CATEGORY",DmartSalesData[[#This Row],[sales]]&gt;=4000,"HIGH CATEGORY")</f>
        <v>LOW CATEGORY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tr">
        <f>IF(AND(DmartSalesData[[#This Row],[profit]]&gt;=500,DmartSalesData[[#This Row],[sales]]&gt;=3000),"Good","Not Good")</f>
        <v>Not Good</v>
      </c>
      <c r="R14516" s="2">
        <f>YEAR(DmartSalesData[[#This Row],[order_date]])</f>
        <v>2024</v>
      </c>
    </row>
    <row r="14517" spans="1:18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 t="str" cm="1">
        <f t="array" ref="F14517">_xlfn.IFS(DmartSalesData[[#This Row],[sales]]&lt;2000,"LOW CATEGORY",DmartSalesData[[#This Row],[sales]]&lt;4000,"MEDIUM CATEGORY",DmartSalesData[[#This Row],[sales]]&gt;=4000,"HIGH CATEGORY")</f>
        <v>MEDIUM CATEGORY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tr">
        <f>IF(AND(DmartSalesData[[#This Row],[profit]]&gt;=500,DmartSalesData[[#This Row],[sales]]&gt;=3000),"Good","Not Good")</f>
        <v>Not Good</v>
      </c>
      <c r="R14517" s="2">
        <f>YEAR(DmartSalesData[[#This Row],[order_date]])</f>
        <v>2024</v>
      </c>
    </row>
    <row r="14518" spans="1:18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 t="str" cm="1">
        <f t="array" ref="F14518">_xlfn.IFS(DmartSalesData[[#This Row],[sales]]&lt;2000,"LOW CATEGORY",DmartSalesData[[#This Row],[sales]]&lt;4000,"MEDIUM CATEGORY",DmartSalesData[[#This Row],[sales]]&gt;=4000,"HIGH CATEGORY")</f>
        <v>LOW CATEGORY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tr">
        <f>IF(AND(DmartSalesData[[#This Row],[profit]]&gt;=500,DmartSalesData[[#This Row],[sales]]&gt;=3000),"Good","Not Good")</f>
        <v>Not Good</v>
      </c>
      <c r="R14518" s="2">
        <f>YEAR(DmartSalesData[[#This Row],[order_date]])</f>
        <v>2024</v>
      </c>
    </row>
    <row r="14519" spans="1:18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 t="str" cm="1">
        <f t="array" ref="F14519">_xlfn.IFS(DmartSalesData[[#This Row],[sales]]&lt;2000,"LOW CATEGORY",DmartSalesData[[#This Row],[sales]]&lt;4000,"MEDIUM CATEGORY",DmartSalesData[[#This Row],[sales]]&gt;=4000,"HIGH CATEGORY")</f>
        <v>LOW CATEGORY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tr">
        <f>IF(AND(DmartSalesData[[#This Row],[profit]]&gt;=500,DmartSalesData[[#This Row],[sales]]&gt;=3000),"Good","Not Good")</f>
        <v>Not Good</v>
      </c>
      <c r="R14519" s="2">
        <f>YEAR(DmartSalesData[[#This Row],[order_date]])</f>
        <v>2024</v>
      </c>
    </row>
    <row r="14520" spans="1:18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 t="str" cm="1">
        <f t="array" ref="F14520">_xlfn.IFS(DmartSalesData[[#This Row],[sales]]&lt;2000,"LOW CATEGORY",DmartSalesData[[#This Row],[sales]]&lt;4000,"MEDIUM CATEGORY",DmartSalesData[[#This Row],[sales]]&gt;=4000,"HIGH CATEGORY")</f>
        <v>HIGH CATEGORY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tr">
        <f>IF(AND(DmartSalesData[[#This Row],[profit]]&gt;=500,DmartSalesData[[#This Row],[sales]]&gt;=3000),"Good","Not Good")</f>
        <v>Good</v>
      </c>
      <c r="R14520" s="2">
        <f>YEAR(DmartSalesData[[#This Row],[order_date]])</f>
        <v>2024</v>
      </c>
    </row>
    <row r="14521" spans="1:18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 t="str" cm="1">
        <f t="array" ref="F14521">_xlfn.IFS(DmartSalesData[[#This Row],[sales]]&lt;2000,"LOW CATEGORY",DmartSalesData[[#This Row],[sales]]&lt;4000,"MEDIUM CATEGORY",DmartSalesData[[#This Row],[sales]]&gt;=4000,"HIGH CATEGORY")</f>
        <v>HIGH CATEGORY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tr">
        <f>IF(AND(DmartSalesData[[#This Row],[profit]]&gt;=500,DmartSalesData[[#This Row],[sales]]&gt;=3000),"Good","Not Good")</f>
        <v>Not Good</v>
      </c>
      <c r="R14521" s="2">
        <f>YEAR(DmartSalesData[[#This Row],[order_date]])</f>
        <v>2023</v>
      </c>
    </row>
    <row r="14522" spans="1:18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 t="str" cm="1">
        <f t="array" ref="F14522">_xlfn.IFS(DmartSalesData[[#This Row],[sales]]&lt;2000,"LOW CATEGORY",DmartSalesData[[#This Row],[sales]]&lt;4000,"MEDIUM CATEGORY",DmartSalesData[[#This Row],[sales]]&gt;=4000,"HIGH CATEGORY")</f>
        <v>LOW CATEGORY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tr">
        <f>IF(AND(DmartSalesData[[#This Row],[profit]]&gt;=500,DmartSalesData[[#This Row],[sales]]&gt;=3000),"Good","Not Good")</f>
        <v>Not Good</v>
      </c>
      <c r="R14522" s="2">
        <f>YEAR(DmartSalesData[[#This Row],[order_date]])</f>
        <v>2024</v>
      </c>
    </row>
    <row r="14523" spans="1:18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 t="str" cm="1">
        <f t="array" ref="F14523">_xlfn.IFS(DmartSalesData[[#This Row],[sales]]&lt;2000,"LOW CATEGORY",DmartSalesData[[#This Row],[sales]]&lt;4000,"MEDIUM CATEGORY",DmartSalesData[[#This Row],[sales]]&gt;=4000,"HIGH CATEGORY")</f>
        <v>LOW CATEGORY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tr">
        <f>IF(AND(DmartSalesData[[#This Row],[profit]]&gt;=500,DmartSalesData[[#This Row],[sales]]&gt;=3000),"Good","Not Good")</f>
        <v>Not Good</v>
      </c>
      <c r="R14523" s="2">
        <f>YEAR(DmartSalesData[[#This Row],[order_date]])</f>
        <v>2024</v>
      </c>
    </row>
    <row r="14524" spans="1:18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 t="str" cm="1">
        <f t="array" ref="F14524">_xlfn.IFS(DmartSalesData[[#This Row],[sales]]&lt;2000,"LOW CATEGORY",DmartSalesData[[#This Row],[sales]]&lt;4000,"MEDIUM CATEGORY",DmartSalesData[[#This Row],[sales]]&gt;=4000,"HIGH CATEGORY")</f>
        <v>LOW CATEGORY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tr">
        <f>IF(AND(DmartSalesData[[#This Row],[profit]]&gt;=500,DmartSalesData[[#This Row],[sales]]&gt;=3000),"Good","Not Good")</f>
        <v>Not Good</v>
      </c>
      <c r="R14524" s="2">
        <f>YEAR(DmartSalesData[[#This Row],[order_date]])</f>
        <v>2023</v>
      </c>
    </row>
    <row r="14525" spans="1:18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 t="str" cm="1">
        <f t="array" ref="F14525">_xlfn.IFS(DmartSalesData[[#This Row],[sales]]&lt;2000,"LOW CATEGORY",DmartSalesData[[#This Row],[sales]]&lt;4000,"MEDIUM CATEGORY",DmartSalesData[[#This Row],[sales]]&gt;=4000,"HIGH CATEGORY")</f>
        <v>LOW CATEGORY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tr">
        <f>IF(AND(DmartSalesData[[#This Row],[profit]]&gt;=500,DmartSalesData[[#This Row],[sales]]&gt;=3000),"Good","Not Good")</f>
        <v>Not Good</v>
      </c>
      <c r="R14525" s="2">
        <f>YEAR(DmartSalesData[[#This Row],[order_date]])</f>
        <v>2024</v>
      </c>
    </row>
    <row r="14526" spans="1:18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 t="str" cm="1">
        <f t="array" ref="F14526">_xlfn.IFS(DmartSalesData[[#This Row],[sales]]&lt;2000,"LOW CATEGORY",DmartSalesData[[#This Row],[sales]]&lt;4000,"MEDIUM CATEGORY",DmartSalesData[[#This Row],[sales]]&gt;=4000,"HIGH CATEGORY")</f>
        <v>MEDIUM CATEGORY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tr">
        <f>IF(AND(DmartSalesData[[#This Row],[profit]]&gt;=500,DmartSalesData[[#This Row],[sales]]&gt;=3000),"Good","Not Good")</f>
        <v>Good</v>
      </c>
      <c r="R14526" s="2">
        <f>YEAR(DmartSalesData[[#This Row],[order_date]])</f>
        <v>2023</v>
      </c>
    </row>
    <row r="14527" spans="1:18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 t="str" cm="1">
        <f t="array" ref="F14527">_xlfn.IFS(DmartSalesData[[#This Row],[sales]]&lt;2000,"LOW CATEGORY",DmartSalesData[[#This Row],[sales]]&lt;4000,"MEDIUM CATEGORY",DmartSalesData[[#This Row],[sales]]&gt;=4000,"HIGH CATEGORY")</f>
        <v>MEDIUM CATEGORY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tr">
        <f>IF(AND(DmartSalesData[[#This Row],[profit]]&gt;=500,DmartSalesData[[#This Row],[sales]]&gt;=3000),"Good","Not Good")</f>
        <v>Not Good</v>
      </c>
      <c r="R14527" s="2">
        <f>YEAR(DmartSalesData[[#This Row],[order_date]])</f>
        <v>2024</v>
      </c>
    </row>
    <row r="14528" spans="1:18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 t="str" cm="1">
        <f t="array" ref="F14528">_xlfn.IFS(DmartSalesData[[#This Row],[sales]]&lt;2000,"LOW CATEGORY",DmartSalesData[[#This Row],[sales]]&lt;4000,"MEDIUM CATEGORY",DmartSalesData[[#This Row],[sales]]&gt;=4000,"HIGH CATEGORY")</f>
        <v>MEDIUM CATEGORY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tr">
        <f>IF(AND(DmartSalesData[[#This Row],[profit]]&gt;=500,DmartSalesData[[#This Row],[sales]]&gt;=3000),"Good","Not Good")</f>
        <v>Not Good</v>
      </c>
      <c r="R14528" s="2">
        <f>YEAR(DmartSalesData[[#This Row],[order_date]])</f>
        <v>2024</v>
      </c>
    </row>
    <row r="14529" spans="1:18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 t="str" cm="1">
        <f t="array" ref="F14529">_xlfn.IFS(DmartSalesData[[#This Row],[sales]]&lt;2000,"LOW CATEGORY",DmartSalesData[[#This Row],[sales]]&lt;4000,"MEDIUM CATEGORY",DmartSalesData[[#This Row],[sales]]&gt;=4000,"HIGH CATEGORY")</f>
        <v>LOW CATEGORY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tr">
        <f>IF(AND(DmartSalesData[[#This Row],[profit]]&gt;=500,DmartSalesData[[#This Row],[sales]]&gt;=3000),"Good","Not Good")</f>
        <v>Not Good</v>
      </c>
      <c r="R14529" s="2">
        <f>YEAR(DmartSalesData[[#This Row],[order_date]])</f>
        <v>2023</v>
      </c>
    </row>
    <row r="14530" spans="1:18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 t="str" cm="1">
        <f t="array" ref="F14530">_xlfn.IFS(DmartSalesData[[#This Row],[sales]]&lt;2000,"LOW CATEGORY",DmartSalesData[[#This Row],[sales]]&lt;4000,"MEDIUM CATEGORY",DmartSalesData[[#This Row],[sales]]&gt;=4000,"HIGH CATEGORY")</f>
        <v>LOW CATEGORY</v>
      </c>
      <c r="G14530" s="2">
        <v>0.49</v>
      </c>
      <c r="H14530" s="2">
        <f t="shared" ref="H14530:H14593" si="454">E14530*G14530</f>
        <v>715.56169999999997</v>
      </c>
      <c r="I14530" s="2">
        <f t="shared" ref="I14530:I14593" si="455">E14530-H14530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tr">
        <f>IF(AND(DmartSalesData[[#This Row],[profit]]&gt;=500,DmartSalesData[[#This Row],[sales]]&gt;=3000),"Good","Not Good")</f>
        <v>Not Good</v>
      </c>
      <c r="R14530" s="2">
        <f>YEAR(DmartSalesData[[#This Row],[order_date]])</f>
        <v>2023</v>
      </c>
    </row>
    <row r="14531" spans="1:18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 t="str" cm="1">
        <f t="array" ref="F14531">_xlfn.IFS(DmartSalesData[[#This Row],[sales]]&lt;2000,"LOW CATEGORY",DmartSalesData[[#This Row],[sales]]&lt;4000,"MEDIUM CATEGORY",DmartSalesData[[#This Row],[sales]]&gt;=4000,"HIGH CATEGORY")</f>
        <v>LOW CATEGORY</v>
      </c>
      <c r="G14531" s="2">
        <v>0.39</v>
      </c>
      <c r="H14531" s="2">
        <f t="shared" si="454"/>
        <v>719.51100000000008</v>
      </c>
      <c r="I14531" s="2">
        <f t="shared" si="455"/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tr">
        <f>IF(AND(DmartSalesData[[#This Row],[profit]]&gt;=500,DmartSalesData[[#This Row],[sales]]&gt;=3000),"Good","Not Good")</f>
        <v>Not Good</v>
      </c>
      <c r="R14531" s="2">
        <f>YEAR(DmartSalesData[[#This Row],[order_date]])</f>
        <v>2023</v>
      </c>
    </row>
    <row r="14532" spans="1:18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 t="str" cm="1">
        <f t="array" ref="F14532">_xlfn.IFS(DmartSalesData[[#This Row],[sales]]&lt;2000,"LOW CATEGORY",DmartSalesData[[#This Row],[sales]]&lt;4000,"MEDIUM CATEGORY",DmartSalesData[[#This Row],[sales]]&gt;=4000,"HIGH CATEGORY")</f>
        <v>MEDIUM CATEGORY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tr">
        <f>IF(AND(DmartSalesData[[#This Row],[profit]]&gt;=500,DmartSalesData[[#This Row],[sales]]&gt;=3000),"Good","Not Good")</f>
        <v>Good</v>
      </c>
      <c r="R14532" s="2">
        <f>YEAR(DmartSalesData[[#This Row],[order_date]])</f>
        <v>2023</v>
      </c>
    </row>
    <row r="14533" spans="1:18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 t="str" cm="1">
        <f t="array" ref="F14533">_xlfn.IFS(DmartSalesData[[#This Row],[sales]]&lt;2000,"LOW CATEGORY",DmartSalesData[[#This Row],[sales]]&lt;4000,"MEDIUM CATEGORY",DmartSalesData[[#This Row],[sales]]&gt;=4000,"HIGH CATEGORY")</f>
        <v>HIGH CATEGORY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tr">
        <f>IF(AND(DmartSalesData[[#This Row],[profit]]&gt;=500,DmartSalesData[[#This Row],[sales]]&gt;=3000),"Good","Not Good")</f>
        <v>Good</v>
      </c>
      <c r="R14533" s="2">
        <f>YEAR(DmartSalesData[[#This Row],[order_date]])</f>
        <v>2023</v>
      </c>
    </row>
    <row r="14534" spans="1:18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 t="str" cm="1">
        <f t="array" ref="F14534">_xlfn.IFS(DmartSalesData[[#This Row],[sales]]&lt;2000,"LOW CATEGORY",DmartSalesData[[#This Row],[sales]]&lt;4000,"MEDIUM CATEGORY",DmartSalesData[[#This Row],[sales]]&gt;=4000,"HIGH CATEGORY")</f>
        <v>LOW CATEGORY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tr">
        <f>IF(AND(DmartSalesData[[#This Row],[profit]]&gt;=500,DmartSalesData[[#This Row],[sales]]&gt;=3000),"Good","Not Good")</f>
        <v>Not Good</v>
      </c>
      <c r="R14534" s="2">
        <f>YEAR(DmartSalesData[[#This Row],[order_date]])</f>
        <v>2024</v>
      </c>
    </row>
    <row r="14535" spans="1:18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 t="str" cm="1">
        <f t="array" ref="F14535">_xlfn.IFS(DmartSalesData[[#This Row],[sales]]&lt;2000,"LOW CATEGORY",DmartSalesData[[#This Row],[sales]]&lt;4000,"MEDIUM CATEGORY",DmartSalesData[[#This Row],[sales]]&gt;=4000,"HIGH CATEGORY")</f>
        <v>LOW CATEGORY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tr">
        <f>IF(AND(DmartSalesData[[#This Row],[profit]]&gt;=500,DmartSalesData[[#This Row],[sales]]&gt;=3000),"Good","Not Good")</f>
        <v>Not Good</v>
      </c>
      <c r="R14535" s="2">
        <f>YEAR(DmartSalesData[[#This Row],[order_date]])</f>
        <v>2024</v>
      </c>
    </row>
    <row r="14536" spans="1:18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 t="str" cm="1">
        <f t="array" ref="F14536">_xlfn.IFS(DmartSalesData[[#This Row],[sales]]&lt;2000,"LOW CATEGORY",DmartSalesData[[#This Row],[sales]]&lt;4000,"MEDIUM CATEGORY",DmartSalesData[[#This Row],[sales]]&gt;=4000,"HIGH CATEGORY")</f>
        <v>LOW CATEGORY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tr">
        <f>IF(AND(DmartSalesData[[#This Row],[profit]]&gt;=500,DmartSalesData[[#This Row],[sales]]&gt;=3000),"Good","Not Good")</f>
        <v>Not Good</v>
      </c>
      <c r="R14536" s="2">
        <f>YEAR(DmartSalesData[[#This Row],[order_date]])</f>
        <v>2023</v>
      </c>
    </row>
    <row r="14537" spans="1:18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 t="str" cm="1">
        <f t="array" ref="F14537">_xlfn.IFS(DmartSalesData[[#This Row],[sales]]&lt;2000,"LOW CATEGORY",DmartSalesData[[#This Row],[sales]]&lt;4000,"MEDIUM CATEGORY",DmartSalesData[[#This Row],[sales]]&gt;=4000,"HIGH CATEGORY")</f>
        <v>LOW CATEGORY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tr">
        <f>IF(AND(DmartSalesData[[#This Row],[profit]]&gt;=500,DmartSalesData[[#This Row],[sales]]&gt;=3000),"Good","Not Good")</f>
        <v>Not Good</v>
      </c>
      <c r="R14537" s="2">
        <f>YEAR(DmartSalesData[[#This Row],[order_date]])</f>
        <v>2023</v>
      </c>
    </row>
    <row r="14538" spans="1:18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 t="str" cm="1">
        <f t="array" ref="F14538">_xlfn.IFS(DmartSalesData[[#This Row],[sales]]&lt;2000,"LOW CATEGORY",DmartSalesData[[#This Row],[sales]]&lt;4000,"MEDIUM CATEGORY",DmartSalesData[[#This Row],[sales]]&gt;=4000,"HIGH CATEGORY")</f>
        <v>LOW CATEGORY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tr">
        <f>IF(AND(DmartSalesData[[#This Row],[profit]]&gt;=500,DmartSalesData[[#This Row],[sales]]&gt;=3000),"Good","Not Good")</f>
        <v>Not Good</v>
      </c>
      <c r="R14538" s="2">
        <f>YEAR(DmartSalesData[[#This Row],[order_date]])</f>
        <v>2024</v>
      </c>
    </row>
    <row r="14539" spans="1:18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 t="str" cm="1">
        <f t="array" ref="F14539">_xlfn.IFS(DmartSalesData[[#This Row],[sales]]&lt;2000,"LOW CATEGORY",DmartSalesData[[#This Row],[sales]]&lt;4000,"MEDIUM CATEGORY",DmartSalesData[[#This Row],[sales]]&gt;=4000,"HIGH CATEGORY")</f>
        <v>HIGH CATEGORY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tr">
        <f>IF(AND(DmartSalesData[[#This Row],[profit]]&gt;=500,DmartSalesData[[#This Row],[sales]]&gt;=3000),"Good","Not Good")</f>
        <v>Good</v>
      </c>
      <c r="R14539" s="2">
        <f>YEAR(DmartSalesData[[#This Row],[order_date]])</f>
        <v>2024</v>
      </c>
    </row>
    <row r="14540" spans="1:18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 t="str" cm="1">
        <f t="array" ref="F14540">_xlfn.IFS(DmartSalesData[[#This Row],[sales]]&lt;2000,"LOW CATEGORY",DmartSalesData[[#This Row],[sales]]&lt;4000,"MEDIUM CATEGORY",DmartSalesData[[#This Row],[sales]]&gt;=4000,"HIGH CATEGORY")</f>
        <v>HIGH CATEGORY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tr">
        <f>IF(AND(DmartSalesData[[#This Row],[profit]]&gt;=500,DmartSalesData[[#This Row],[sales]]&gt;=3000),"Good","Not Good")</f>
        <v>Not Good</v>
      </c>
      <c r="R14540" s="2">
        <f>YEAR(DmartSalesData[[#This Row],[order_date]])</f>
        <v>2024</v>
      </c>
    </row>
    <row r="14541" spans="1:18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 t="str" cm="1">
        <f t="array" ref="F14541">_xlfn.IFS(DmartSalesData[[#This Row],[sales]]&lt;2000,"LOW CATEGORY",DmartSalesData[[#This Row],[sales]]&lt;4000,"MEDIUM CATEGORY",DmartSalesData[[#This Row],[sales]]&gt;=4000,"HIGH CATEGORY")</f>
        <v>LOW CATEGORY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tr">
        <f>IF(AND(DmartSalesData[[#This Row],[profit]]&gt;=500,DmartSalesData[[#This Row],[sales]]&gt;=3000),"Good","Not Good")</f>
        <v>Not Good</v>
      </c>
      <c r="R14541" s="2">
        <f>YEAR(DmartSalesData[[#This Row],[order_date]])</f>
        <v>2023</v>
      </c>
    </row>
    <row r="14542" spans="1:18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 t="str" cm="1">
        <f t="array" ref="F14542">_xlfn.IFS(DmartSalesData[[#This Row],[sales]]&lt;2000,"LOW CATEGORY",DmartSalesData[[#This Row],[sales]]&lt;4000,"MEDIUM CATEGORY",DmartSalesData[[#This Row],[sales]]&gt;=4000,"HIGH CATEGORY")</f>
        <v>LOW CATEGORY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tr">
        <f>IF(AND(DmartSalesData[[#This Row],[profit]]&gt;=500,DmartSalesData[[#This Row],[sales]]&gt;=3000),"Good","Not Good")</f>
        <v>Not Good</v>
      </c>
      <c r="R14542" s="2">
        <f>YEAR(DmartSalesData[[#This Row],[order_date]])</f>
        <v>2023</v>
      </c>
    </row>
    <row r="14543" spans="1:18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 t="str" cm="1">
        <f t="array" ref="F14543">_xlfn.IFS(DmartSalesData[[#This Row],[sales]]&lt;2000,"LOW CATEGORY",DmartSalesData[[#This Row],[sales]]&lt;4000,"MEDIUM CATEGORY",DmartSalesData[[#This Row],[sales]]&gt;=4000,"HIGH CATEGORY")</f>
        <v>LOW CATEGORY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tr">
        <f>IF(AND(DmartSalesData[[#This Row],[profit]]&gt;=500,DmartSalesData[[#This Row],[sales]]&gt;=3000),"Good","Not Good")</f>
        <v>Not Good</v>
      </c>
      <c r="R14543" s="2">
        <f>YEAR(DmartSalesData[[#This Row],[order_date]])</f>
        <v>2024</v>
      </c>
    </row>
    <row r="14544" spans="1:18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 t="str" cm="1">
        <f t="array" ref="F14544">_xlfn.IFS(DmartSalesData[[#This Row],[sales]]&lt;2000,"LOW CATEGORY",DmartSalesData[[#This Row],[sales]]&lt;4000,"MEDIUM CATEGORY",DmartSalesData[[#This Row],[sales]]&gt;=4000,"HIGH CATEGORY")</f>
        <v>LOW CATEGORY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tr">
        <f>IF(AND(DmartSalesData[[#This Row],[profit]]&gt;=500,DmartSalesData[[#This Row],[sales]]&gt;=3000),"Good","Not Good")</f>
        <v>Not Good</v>
      </c>
      <c r="R14544" s="2">
        <f>YEAR(DmartSalesData[[#This Row],[order_date]])</f>
        <v>2023</v>
      </c>
    </row>
    <row r="14545" spans="1:18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 t="str" cm="1">
        <f t="array" ref="F14545">_xlfn.IFS(DmartSalesData[[#This Row],[sales]]&lt;2000,"LOW CATEGORY",DmartSalesData[[#This Row],[sales]]&lt;4000,"MEDIUM CATEGORY",DmartSalesData[[#This Row],[sales]]&gt;=4000,"HIGH CATEGORY")</f>
        <v>MEDIUM CATEGORY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tr">
        <f>IF(AND(DmartSalesData[[#This Row],[profit]]&gt;=500,DmartSalesData[[#This Row],[sales]]&gt;=3000),"Good","Not Good")</f>
        <v>Not Good</v>
      </c>
      <c r="R14545" s="2">
        <f>YEAR(DmartSalesData[[#This Row],[order_date]])</f>
        <v>2023</v>
      </c>
    </row>
    <row r="14546" spans="1:18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 t="str" cm="1">
        <f t="array" ref="F14546">_xlfn.IFS(DmartSalesData[[#This Row],[sales]]&lt;2000,"LOW CATEGORY",DmartSalesData[[#This Row],[sales]]&lt;4000,"MEDIUM CATEGORY",DmartSalesData[[#This Row],[sales]]&gt;=4000,"HIGH CATEGORY")</f>
        <v>MEDIUM CATEGORY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tr">
        <f>IF(AND(DmartSalesData[[#This Row],[profit]]&gt;=500,DmartSalesData[[#This Row],[sales]]&gt;=3000),"Good","Not Good")</f>
        <v>Not Good</v>
      </c>
      <c r="R14546" s="2">
        <f>YEAR(DmartSalesData[[#This Row],[order_date]])</f>
        <v>2024</v>
      </c>
    </row>
    <row r="14547" spans="1:18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 t="str" cm="1">
        <f t="array" ref="F14547">_xlfn.IFS(DmartSalesData[[#This Row],[sales]]&lt;2000,"LOW CATEGORY",DmartSalesData[[#This Row],[sales]]&lt;4000,"MEDIUM CATEGORY",DmartSalesData[[#This Row],[sales]]&gt;=4000,"HIGH CATEGORY")</f>
        <v>MEDIUM CATEGORY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tr">
        <f>IF(AND(DmartSalesData[[#This Row],[profit]]&gt;=500,DmartSalesData[[#This Row],[sales]]&gt;=3000),"Good","Not Good")</f>
        <v>Not Good</v>
      </c>
      <c r="R14547" s="2">
        <f>YEAR(DmartSalesData[[#This Row],[order_date]])</f>
        <v>2024</v>
      </c>
    </row>
    <row r="14548" spans="1:18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 t="str" cm="1">
        <f t="array" ref="F14548">_xlfn.IFS(DmartSalesData[[#This Row],[sales]]&lt;2000,"LOW CATEGORY",DmartSalesData[[#This Row],[sales]]&lt;4000,"MEDIUM CATEGORY",DmartSalesData[[#This Row],[sales]]&gt;=4000,"HIGH CATEGORY")</f>
        <v>HIGH CATEGORY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tr">
        <f>IF(AND(DmartSalesData[[#This Row],[profit]]&gt;=500,DmartSalesData[[#This Row],[sales]]&gt;=3000),"Good","Not Good")</f>
        <v>Good</v>
      </c>
      <c r="R14548" s="2">
        <f>YEAR(DmartSalesData[[#This Row],[order_date]])</f>
        <v>2024</v>
      </c>
    </row>
    <row r="14549" spans="1:18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 t="str" cm="1">
        <f t="array" ref="F14549">_xlfn.IFS(DmartSalesData[[#This Row],[sales]]&lt;2000,"LOW CATEGORY",DmartSalesData[[#This Row],[sales]]&lt;4000,"MEDIUM CATEGORY",DmartSalesData[[#This Row],[sales]]&gt;=4000,"HIGH CATEGORY")</f>
        <v>MEDIUM CATEGORY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tr">
        <f>IF(AND(DmartSalesData[[#This Row],[profit]]&gt;=500,DmartSalesData[[#This Row],[sales]]&gt;=3000),"Good","Not Good")</f>
        <v>Not Good</v>
      </c>
      <c r="R14549" s="2">
        <f>YEAR(DmartSalesData[[#This Row],[order_date]])</f>
        <v>2024</v>
      </c>
    </row>
    <row r="14550" spans="1:18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 t="str" cm="1">
        <f t="array" ref="F14550">_xlfn.IFS(DmartSalesData[[#This Row],[sales]]&lt;2000,"LOW CATEGORY",DmartSalesData[[#This Row],[sales]]&lt;4000,"MEDIUM CATEGORY",DmartSalesData[[#This Row],[sales]]&gt;=4000,"HIGH CATEGORY")</f>
        <v>LOW CATEGORY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tr">
        <f>IF(AND(DmartSalesData[[#This Row],[profit]]&gt;=500,DmartSalesData[[#This Row],[sales]]&gt;=3000),"Good","Not Good")</f>
        <v>Not Good</v>
      </c>
      <c r="R14550" s="2">
        <f>YEAR(DmartSalesData[[#This Row],[order_date]])</f>
        <v>2023</v>
      </c>
    </row>
    <row r="14551" spans="1:18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 t="str" cm="1">
        <f t="array" ref="F14551">_xlfn.IFS(DmartSalesData[[#This Row],[sales]]&lt;2000,"LOW CATEGORY",DmartSalesData[[#This Row],[sales]]&lt;4000,"MEDIUM CATEGORY",DmartSalesData[[#This Row],[sales]]&gt;=4000,"HIGH CATEGORY")</f>
        <v>LOW CATEGORY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tr">
        <f>IF(AND(DmartSalesData[[#This Row],[profit]]&gt;=500,DmartSalesData[[#This Row],[sales]]&gt;=3000),"Good","Not Good")</f>
        <v>Not Good</v>
      </c>
      <c r="R14551" s="2">
        <f>YEAR(DmartSalesData[[#This Row],[order_date]])</f>
        <v>2024</v>
      </c>
    </row>
    <row r="14552" spans="1:18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 t="str" cm="1">
        <f t="array" ref="F14552">_xlfn.IFS(DmartSalesData[[#This Row],[sales]]&lt;2000,"LOW CATEGORY",DmartSalesData[[#This Row],[sales]]&lt;4000,"MEDIUM CATEGORY",DmartSalesData[[#This Row],[sales]]&gt;=4000,"HIGH CATEGORY")</f>
        <v>LOW CATEGORY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tr">
        <f>IF(AND(DmartSalesData[[#This Row],[profit]]&gt;=500,DmartSalesData[[#This Row],[sales]]&gt;=3000),"Good","Not Good")</f>
        <v>Not Good</v>
      </c>
      <c r="R14552" s="2">
        <f>YEAR(DmartSalesData[[#This Row],[order_date]])</f>
        <v>2024</v>
      </c>
    </row>
    <row r="14553" spans="1:18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 t="str" cm="1">
        <f t="array" ref="F14553">_xlfn.IFS(DmartSalesData[[#This Row],[sales]]&lt;2000,"LOW CATEGORY",DmartSalesData[[#This Row],[sales]]&lt;4000,"MEDIUM CATEGORY",DmartSalesData[[#This Row],[sales]]&gt;=4000,"HIGH CATEGORY")</f>
        <v>MEDIUM CATEGORY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tr">
        <f>IF(AND(DmartSalesData[[#This Row],[profit]]&gt;=500,DmartSalesData[[#This Row],[sales]]&gt;=3000),"Good","Not Good")</f>
        <v>Not Good</v>
      </c>
      <c r="R14553" s="2">
        <f>YEAR(DmartSalesData[[#This Row],[order_date]])</f>
        <v>2023</v>
      </c>
    </row>
    <row r="14554" spans="1:18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 t="str" cm="1">
        <f t="array" ref="F14554">_xlfn.IFS(DmartSalesData[[#This Row],[sales]]&lt;2000,"LOW CATEGORY",DmartSalesData[[#This Row],[sales]]&lt;4000,"MEDIUM CATEGORY",DmartSalesData[[#This Row],[sales]]&gt;=4000,"HIGH CATEGORY")</f>
        <v>MEDIUM CATEGORY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tr">
        <f>IF(AND(DmartSalesData[[#This Row],[profit]]&gt;=500,DmartSalesData[[#This Row],[sales]]&gt;=3000),"Good","Not Good")</f>
        <v>Not Good</v>
      </c>
      <c r="R14554" s="2">
        <f>YEAR(DmartSalesData[[#This Row],[order_date]])</f>
        <v>2023</v>
      </c>
    </row>
    <row r="14555" spans="1:18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 t="str" cm="1">
        <f t="array" ref="F14555">_xlfn.IFS(DmartSalesData[[#This Row],[sales]]&lt;2000,"LOW CATEGORY",DmartSalesData[[#This Row],[sales]]&lt;4000,"MEDIUM CATEGORY",DmartSalesData[[#This Row],[sales]]&gt;=4000,"HIGH CATEGORY")</f>
        <v>HIGH CATEGORY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tr">
        <f>IF(AND(DmartSalesData[[#This Row],[profit]]&gt;=500,DmartSalesData[[#This Row],[sales]]&gt;=3000),"Good","Not Good")</f>
        <v>Good</v>
      </c>
      <c r="R14555" s="2">
        <f>YEAR(DmartSalesData[[#This Row],[order_date]])</f>
        <v>2024</v>
      </c>
    </row>
    <row r="14556" spans="1:18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 t="str" cm="1">
        <f t="array" ref="F14556">_xlfn.IFS(DmartSalesData[[#This Row],[sales]]&lt;2000,"LOW CATEGORY",DmartSalesData[[#This Row],[sales]]&lt;4000,"MEDIUM CATEGORY",DmartSalesData[[#This Row],[sales]]&gt;=4000,"HIGH CATEGORY")</f>
        <v>HIGH CATEGORY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tr">
        <f>IF(AND(DmartSalesData[[#This Row],[profit]]&gt;=500,DmartSalesData[[#This Row],[sales]]&gt;=3000),"Good","Not Good")</f>
        <v>Good</v>
      </c>
      <c r="R14556" s="2">
        <f>YEAR(DmartSalesData[[#This Row],[order_date]])</f>
        <v>2023</v>
      </c>
    </row>
    <row r="14557" spans="1:18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 t="str" cm="1">
        <f t="array" ref="F14557">_xlfn.IFS(DmartSalesData[[#This Row],[sales]]&lt;2000,"LOW CATEGORY",DmartSalesData[[#This Row],[sales]]&lt;4000,"MEDIUM CATEGORY",DmartSalesData[[#This Row],[sales]]&gt;=4000,"HIGH CATEGORY")</f>
        <v>HIGH CATEGORY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tr">
        <f>IF(AND(DmartSalesData[[#This Row],[profit]]&gt;=500,DmartSalesData[[#This Row],[sales]]&gt;=3000),"Good","Not Good")</f>
        <v>Good</v>
      </c>
      <c r="R14557" s="2">
        <f>YEAR(DmartSalesData[[#This Row],[order_date]])</f>
        <v>2024</v>
      </c>
    </row>
    <row r="14558" spans="1:18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 t="str" cm="1">
        <f t="array" ref="F14558">_xlfn.IFS(DmartSalesData[[#This Row],[sales]]&lt;2000,"LOW CATEGORY",DmartSalesData[[#This Row],[sales]]&lt;4000,"MEDIUM CATEGORY",DmartSalesData[[#This Row],[sales]]&gt;=4000,"HIGH CATEGORY")</f>
        <v>MEDIUM CATEGORY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tr">
        <f>IF(AND(DmartSalesData[[#This Row],[profit]]&gt;=500,DmartSalesData[[#This Row],[sales]]&gt;=3000),"Good","Not Good")</f>
        <v>Not Good</v>
      </c>
      <c r="R14558" s="2">
        <f>YEAR(DmartSalesData[[#This Row],[order_date]])</f>
        <v>2024</v>
      </c>
    </row>
    <row r="14559" spans="1:18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 t="str" cm="1">
        <f t="array" ref="F14559">_xlfn.IFS(DmartSalesData[[#This Row],[sales]]&lt;2000,"LOW CATEGORY",DmartSalesData[[#This Row],[sales]]&lt;4000,"MEDIUM CATEGORY",DmartSalesData[[#This Row],[sales]]&gt;=4000,"HIGH CATEGORY")</f>
        <v>MEDIUM CATEGORY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tr">
        <f>IF(AND(DmartSalesData[[#This Row],[profit]]&gt;=500,DmartSalesData[[#This Row],[sales]]&gt;=3000),"Good","Not Good")</f>
        <v>Not Good</v>
      </c>
      <c r="R14559" s="2">
        <f>YEAR(DmartSalesData[[#This Row],[order_date]])</f>
        <v>2024</v>
      </c>
    </row>
    <row r="14560" spans="1:18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 t="str" cm="1">
        <f t="array" ref="F14560">_xlfn.IFS(DmartSalesData[[#This Row],[sales]]&lt;2000,"LOW CATEGORY",DmartSalesData[[#This Row],[sales]]&lt;4000,"MEDIUM CATEGORY",DmartSalesData[[#This Row],[sales]]&gt;=4000,"HIGH CATEGORY")</f>
        <v>MEDIUM CATEGORY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tr">
        <f>IF(AND(DmartSalesData[[#This Row],[profit]]&gt;=500,DmartSalesData[[#This Row],[sales]]&gt;=3000),"Good","Not Good")</f>
        <v>Good</v>
      </c>
      <c r="R14560" s="2">
        <f>YEAR(DmartSalesData[[#This Row],[order_date]])</f>
        <v>2024</v>
      </c>
    </row>
    <row r="14561" spans="1:18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 t="str" cm="1">
        <f t="array" ref="F14561">_xlfn.IFS(DmartSalesData[[#This Row],[sales]]&lt;2000,"LOW CATEGORY",DmartSalesData[[#This Row],[sales]]&lt;4000,"MEDIUM CATEGORY",DmartSalesData[[#This Row],[sales]]&gt;=4000,"HIGH CATEGORY")</f>
        <v>LOW CATEGORY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tr">
        <f>IF(AND(DmartSalesData[[#This Row],[profit]]&gt;=500,DmartSalesData[[#This Row],[sales]]&gt;=3000),"Good","Not Good")</f>
        <v>Not Good</v>
      </c>
      <c r="R14561" s="2">
        <f>YEAR(DmartSalesData[[#This Row],[order_date]])</f>
        <v>2024</v>
      </c>
    </row>
    <row r="14562" spans="1:18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 t="str" cm="1">
        <f t="array" ref="F14562">_xlfn.IFS(DmartSalesData[[#This Row],[sales]]&lt;2000,"LOW CATEGORY",DmartSalesData[[#This Row],[sales]]&lt;4000,"MEDIUM CATEGORY",DmartSalesData[[#This Row],[sales]]&gt;=4000,"HIGH CATEGORY")</f>
        <v>LOW CATEGORY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tr">
        <f>IF(AND(DmartSalesData[[#This Row],[profit]]&gt;=500,DmartSalesData[[#This Row],[sales]]&gt;=3000),"Good","Not Good")</f>
        <v>Not Good</v>
      </c>
      <c r="R14562" s="2">
        <f>YEAR(DmartSalesData[[#This Row],[order_date]])</f>
        <v>2023</v>
      </c>
    </row>
    <row r="14563" spans="1:18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 t="str" cm="1">
        <f t="array" ref="F14563">_xlfn.IFS(DmartSalesData[[#This Row],[sales]]&lt;2000,"LOW CATEGORY",DmartSalesData[[#This Row],[sales]]&lt;4000,"MEDIUM CATEGORY",DmartSalesData[[#This Row],[sales]]&gt;=4000,"HIGH CATEGORY")</f>
        <v>LOW CATEGORY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tr">
        <f>IF(AND(DmartSalesData[[#This Row],[profit]]&gt;=500,DmartSalesData[[#This Row],[sales]]&gt;=3000),"Good","Not Good")</f>
        <v>Not Good</v>
      </c>
      <c r="R14563" s="2">
        <f>YEAR(DmartSalesData[[#This Row],[order_date]])</f>
        <v>2023</v>
      </c>
    </row>
    <row r="14564" spans="1:18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 t="str" cm="1">
        <f t="array" ref="F14564">_xlfn.IFS(DmartSalesData[[#This Row],[sales]]&lt;2000,"LOW CATEGORY",DmartSalesData[[#This Row],[sales]]&lt;4000,"MEDIUM CATEGORY",DmartSalesData[[#This Row],[sales]]&gt;=4000,"HIGH CATEGORY")</f>
        <v>MEDIUM CATEGORY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tr">
        <f>IF(AND(DmartSalesData[[#This Row],[profit]]&gt;=500,DmartSalesData[[#This Row],[sales]]&gt;=3000),"Good","Not Good")</f>
        <v>Not Good</v>
      </c>
      <c r="R14564" s="2">
        <f>YEAR(DmartSalesData[[#This Row],[order_date]])</f>
        <v>2024</v>
      </c>
    </row>
    <row r="14565" spans="1:18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 t="str" cm="1">
        <f t="array" ref="F14565">_xlfn.IFS(DmartSalesData[[#This Row],[sales]]&lt;2000,"LOW CATEGORY",DmartSalesData[[#This Row],[sales]]&lt;4000,"MEDIUM CATEGORY",DmartSalesData[[#This Row],[sales]]&gt;=4000,"HIGH CATEGORY")</f>
        <v>HIGH CATEGORY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tr">
        <f>IF(AND(DmartSalesData[[#This Row],[profit]]&gt;=500,DmartSalesData[[#This Row],[sales]]&gt;=3000),"Good","Not Good")</f>
        <v>Not Good</v>
      </c>
      <c r="R14565" s="2">
        <f>YEAR(DmartSalesData[[#This Row],[order_date]])</f>
        <v>2023</v>
      </c>
    </row>
    <row r="14566" spans="1:18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 t="str" cm="1">
        <f t="array" ref="F14566">_xlfn.IFS(DmartSalesData[[#This Row],[sales]]&lt;2000,"LOW CATEGORY",DmartSalesData[[#This Row],[sales]]&lt;4000,"MEDIUM CATEGORY",DmartSalesData[[#This Row],[sales]]&gt;=4000,"HIGH CATEGORY")</f>
        <v>LOW CATEGORY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tr">
        <f>IF(AND(DmartSalesData[[#This Row],[profit]]&gt;=500,DmartSalesData[[#This Row],[sales]]&gt;=3000),"Good","Not Good")</f>
        <v>Not Good</v>
      </c>
      <c r="R14566" s="2">
        <f>YEAR(DmartSalesData[[#This Row],[order_date]])</f>
        <v>2023</v>
      </c>
    </row>
    <row r="14567" spans="1:18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 t="str" cm="1">
        <f t="array" ref="F14567">_xlfn.IFS(DmartSalesData[[#This Row],[sales]]&lt;2000,"LOW CATEGORY",DmartSalesData[[#This Row],[sales]]&lt;4000,"MEDIUM CATEGORY",DmartSalesData[[#This Row],[sales]]&gt;=4000,"HIGH CATEGORY")</f>
        <v>MEDIUM CATEGORY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tr">
        <f>IF(AND(DmartSalesData[[#This Row],[profit]]&gt;=500,DmartSalesData[[#This Row],[sales]]&gt;=3000),"Good","Not Good")</f>
        <v>Good</v>
      </c>
      <c r="R14567" s="2">
        <f>YEAR(DmartSalesData[[#This Row],[order_date]])</f>
        <v>2023</v>
      </c>
    </row>
    <row r="14568" spans="1:18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 t="str" cm="1">
        <f t="array" ref="F14568">_xlfn.IFS(DmartSalesData[[#This Row],[sales]]&lt;2000,"LOW CATEGORY",DmartSalesData[[#This Row],[sales]]&lt;4000,"MEDIUM CATEGORY",DmartSalesData[[#This Row],[sales]]&gt;=4000,"HIGH CATEGORY")</f>
        <v>MEDIUM CATEGORY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tr">
        <f>IF(AND(DmartSalesData[[#This Row],[profit]]&gt;=500,DmartSalesData[[#This Row],[sales]]&gt;=3000),"Good","Not Good")</f>
        <v>Not Good</v>
      </c>
      <c r="R14568" s="2">
        <f>YEAR(DmartSalesData[[#This Row],[order_date]])</f>
        <v>2024</v>
      </c>
    </row>
    <row r="14569" spans="1:18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 t="str" cm="1">
        <f t="array" ref="F14569">_xlfn.IFS(DmartSalesData[[#This Row],[sales]]&lt;2000,"LOW CATEGORY",DmartSalesData[[#This Row],[sales]]&lt;4000,"MEDIUM CATEGORY",DmartSalesData[[#This Row],[sales]]&gt;=4000,"HIGH CATEGORY")</f>
        <v>HIGH CATEGORY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tr">
        <f>IF(AND(DmartSalesData[[#This Row],[profit]]&gt;=500,DmartSalesData[[#This Row],[sales]]&gt;=3000),"Good","Not Good")</f>
        <v>Good</v>
      </c>
      <c r="R14569" s="2">
        <f>YEAR(DmartSalesData[[#This Row],[order_date]])</f>
        <v>2023</v>
      </c>
    </row>
    <row r="14570" spans="1:18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 t="str" cm="1">
        <f t="array" ref="F14570">_xlfn.IFS(DmartSalesData[[#This Row],[sales]]&lt;2000,"LOW CATEGORY",DmartSalesData[[#This Row],[sales]]&lt;4000,"MEDIUM CATEGORY",DmartSalesData[[#This Row],[sales]]&gt;=4000,"HIGH CATEGORY")</f>
        <v>MEDIUM CATEGORY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tr">
        <f>IF(AND(DmartSalesData[[#This Row],[profit]]&gt;=500,DmartSalesData[[#This Row],[sales]]&gt;=3000),"Good","Not Good")</f>
        <v>Not Good</v>
      </c>
      <c r="R14570" s="2">
        <f>YEAR(DmartSalesData[[#This Row],[order_date]])</f>
        <v>2024</v>
      </c>
    </row>
    <row r="14571" spans="1:18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 t="str" cm="1">
        <f t="array" ref="F14571">_xlfn.IFS(DmartSalesData[[#This Row],[sales]]&lt;2000,"LOW CATEGORY",DmartSalesData[[#This Row],[sales]]&lt;4000,"MEDIUM CATEGORY",DmartSalesData[[#This Row],[sales]]&gt;=4000,"HIGH CATEGORY")</f>
        <v>HIGH CATEGORY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tr">
        <f>IF(AND(DmartSalesData[[#This Row],[profit]]&gt;=500,DmartSalesData[[#This Row],[sales]]&gt;=3000),"Good","Not Good")</f>
        <v>Good</v>
      </c>
      <c r="R14571" s="2">
        <f>YEAR(DmartSalesData[[#This Row],[order_date]])</f>
        <v>2023</v>
      </c>
    </row>
    <row r="14572" spans="1:18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 t="str" cm="1">
        <f t="array" ref="F14572">_xlfn.IFS(DmartSalesData[[#This Row],[sales]]&lt;2000,"LOW CATEGORY",DmartSalesData[[#This Row],[sales]]&lt;4000,"MEDIUM CATEGORY",DmartSalesData[[#This Row],[sales]]&gt;=4000,"HIGH CATEGORY")</f>
        <v>LOW CATEGORY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tr">
        <f>IF(AND(DmartSalesData[[#This Row],[profit]]&gt;=500,DmartSalesData[[#This Row],[sales]]&gt;=3000),"Good","Not Good")</f>
        <v>Not Good</v>
      </c>
      <c r="R14572" s="2">
        <f>YEAR(DmartSalesData[[#This Row],[order_date]])</f>
        <v>2024</v>
      </c>
    </row>
    <row r="14573" spans="1:18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 t="str" cm="1">
        <f t="array" ref="F14573">_xlfn.IFS(DmartSalesData[[#This Row],[sales]]&lt;2000,"LOW CATEGORY",DmartSalesData[[#This Row],[sales]]&lt;4000,"MEDIUM CATEGORY",DmartSalesData[[#This Row],[sales]]&gt;=4000,"HIGH CATEGORY")</f>
        <v>HIGH CATEGORY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tr">
        <f>IF(AND(DmartSalesData[[#This Row],[profit]]&gt;=500,DmartSalesData[[#This Row],[sales]]&gt;=3000),"Good","Not Good")</f>
        <v>Good</v>
      </c>
      <c r="R14573" s="2">
        <f>YEAR(DmartSalesData[[#This Row],[order_date]])</f>
        <v>2023</v>
      </c>
    </row>
    <row r="14574" spans="1:18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 t="str" cm="1">
        <f t="array" ref="F14574">_xlfn.IFS(DmartSalesData[[#This Row],[sales]]&lt;2000,"LOW CATEGORY",DmartSalesData[[#This Row],[sales]]&lt;4000,"MEDIUM CATEGORY",DmartSalesData[[#This Row],[sales]]&gt;=4000,"HIGH CATEGORY")</f>
        <v>LOW CATEGORY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tr">
        <f>IF(AND(DmartSalesData[[#This Row],[profit]]&gt;=500,DmartSalesData[[#This Row],[sales]]&gt;=3000),"Good","Not Good")</f>
        <v>Not Good</v>
      </c>
      <c r="R14574" s="2">
        <f>YEAR(DmartSalesData[[#This Row],[order_date]])</f>
        <v>2023</v>
      </c>
    </row>
    <row r="14575" spans="1:18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 t="str" cm="1">
        <f t="array" ref="F14575">_xlfn.IFS(DmartSalesData[[#This Row],[sales]]&lt;2000,"LOW CATEGORY",DmartSalesData[[#This Row],[sales]]&lt;4000,"MEDIUM CATEGORY",DmartSalesData[[#This Row],[sales]]&gt;=4000,"HIGH CATEGORY")</f>
        <v>MEDIUM CATEGORY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tr">
        <f>IF(AND(DmartSalesData[[#This Row],[profit]]&gt;=500,DmartSalesData[[#This Row],[sales]]&gt;=3000),"Good","Not Good")</f>
        <v>Good</v>
      </c>
      <c r="R14575" s="2">
        <f>YEAR(DmartSalesData[[#This Row],[order_date]])</f>
        <v>2023</v>
      </c>
    </row>
    <row r="14576" spans="1:18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 t="str" cm="1">
        <f t="array" ref="F14576">_xlfn.IFS(DmartSalesData[[#This Row],[sales]]&lt;2000,"LOW CATEGORY",DmartSalesData[[#This Row],[sales]]&lt;4000,"MEDIUM CATEGORY",DmartSalesData[[#This Row],[sales]]&gt;=4000,"HIGH CATEGORY")</f>
        <v>LOW CATEGORY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tr">
        <f>IF(AND(DmartSalesData[[#This Row],[profit]]&gt;=500,DmartSalesData[[#This Row],[sales]]&gt;=3000),"Good","Not Good")</f>
        <v>Not Good</v>
      </c>
      <c r="R14576" s="2">
        <f>YEAR(DmartSalesData[[#This Row],[order_date]])</f>
        <v>2024</v>
      </c>
    </row>
    <row r="14577" spans="1:18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 t="str" cm="1">
        <f t="array" ref="F14577">_xlfn.IFS(DmartSalesData[[#This Row],[sales]]&lt;2000,"LOW CATEGORY",DmartSalesData[[#This Row],[sales]]&lt;4000,"MEDIUM CATEGORY",DmartSalesData[[#This Row],[sales]]&gt;=4000,"HIGH CATEGORY")</f>
        <v>MEDIUM CATEGORY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tr">
        <f>IF(AND(DmartSalesData[[#This Row],[profit]]&gt;=500,DmartSalesData[[#This Row],[sales]]&gt;=3000),"Good","Not Good")</f>
        <v>Good</v>
      </c>
      <c r="R14577" s="2">
        <f>YEAR(DmartSalesData[[#This Row],[order_date]])</f>
        <v>2023</v>
      </c>
    </row>
    <row r="14578" spans="1:18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 t="str" cm="1">
        <f t="array" ref="F14578">_xlfn.IFS(DmartSalesData[[#This Row],[sales]]&lt;2000,"LOW CATEGORY",DmartSalesData[[#This Row],[sales]]&lt;4000,"MEDIUM CATEGORY",DmartSalesData[[#This Row],[sales]]&gt;=4000,"HIGH CATEGORY")</f>
        <v>HIGH CATEGORY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tr">
        <f>IF(AND(DmartSalesData[[#This Row],[profit]]&gt;=500,DmartSalesData[[#This Row],[sales]]&gt;=3000),"Good","Not Good")</f>
        <v>Good</v>
      </c>
      <c r="R14578" s="2">
        <f>YEAR(DmartSalesData[[#This Row],[order_date]])</f>
        <v>2023</v>
      </c>
    </row>
    <row r="14579" spans="1:18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 t="str" cm="1">
        <f t="array" ref="F14579">_xlfn.IFS(DmartSalesData[[#This Row],[sales]]&lt;2000,"LOW CATEGORY",DmartSalesData[[#This Row],[sales]]&lt;4000,"MEDIUM CATEGORY",DmartSalesData[[#This Row],[sales]]&gt;=4000,"HIGH CATEGORY")</f>
        <v>MEDIUM CATEGORY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tr">
        <f>IF(AND(DmartSalesData[[#This Row],[profit]]&gt;=500,DmartSalesData[[#This Row],[sales]]&gt;=3000),"Good","Not Good")</f>
        <v>Good</v>
      </c>
      <c r="R14579" s="2">
        <f>YEAR(DmartSalesData[[#This Row],[order_date]])</f>
        <v>2024</v>
      </c>
    </row>
    <row r="14580" spans="1:18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 t="str" cm="1">
        <f t="array" ref="F14580">_xlfn.IFS(DmartSalesData[[#This Row],[sales]]&lt;2000,"LOW CATEGORY",DmartSalesData[[#This Row],[sales]]&lt;4000,"MEDIUM CATEGORY",DmartSalesData[[#This Row],[sales]]&gt;=4000,"HIGH CATEGORY")</f>
        <v>MEDIUM CATEGORY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tr">
        <f>IF(AND(DmartSalesData[[#This Row],[profit]]&gt;=500,DmartSalesData[[#This Row],[sales]]&gt;=3000),"Good","Not Good")</f>
        <v>Not Good</v>
      </c>
      <c r="R14580" s="2">
        <f>YEAR(DmartSalesData[[#This Row],[order_date]])</f>
        <v>2024</v>
      </c>
    </row>
    <row r="14581" spans="1:18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 t="str" cm="1">
        <f t="array" ref="F14581">_xlfn.IFS(DmartSalesData[[#This Row],[sales]]&lt;2000,"LOW CATEGORY",DmartSalesData[[#This Row],[sales]]&lt;4000,"MEDIUM CATEGORY",DmartSalesData[[#This Row],[sales]]&gt;=4000,"HIGH CATEGORY")</f>
        <v>MEDIUM CATEGORY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tr">
        <f>IF(AND(DmartSalesData[[#This Row],[profit]]&gt;=500,DmartSalesData[[#This Row],[sales]]&gt;=3000),"Good","Not Good")</f>
        <v>Not Good</v>
      </c>
      <c r="R14581" s="2">
        <f>YEAR(DmartSalesData[[#This Row],[order_date]])</f>
        <v>2023</v>
      </c>
    </row>
    <row r="14582" spans="1:18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 t="str" cm="1">
        <f t="array" ref="F14582">_xlfn.IFS(DmartSalesData[[#This Row],[sales]]&lt;2000,"LOW CATEGORY",DmartSalesData[[#This Row],[sales]]&lt;4000,"MEDIUM CATEGORY",DmartSalesData[[#This Row],[sales]]&gt;=4000,"HIGH CATEGORY")</f>
        <v>LOW CATEGORY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tr">
        <f>IF(AND(DmartSalesData[[#This Row],[profit]]&gt;=500,DmartSalesData[[#This Row],[sales]]&gt;=3000),"Good","Not Good")</f>
        <v>Not Good</v>
      </c>
      <c r="R14582" s="2">
        <f>YEAR(DmartSalesData[[#This Row],[order_date]])</f>
        <v>2024</v>
      </c>
    </row>
    <row r="14583" spans="1:18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 t="str" cm="1">
        <f t="array" ref="F14583">_xlfn.IFS(DmartSalesData[[#This Row],[sales]]&lt;2000,"LOW CATEGORY",DmartSalesData[[#This Row],[sales]]&lt;4000,"MEDIUM CATEGORY",DmartSalesData[[#This Row],[sales]]&gt;=4000,"HIGH CATEGORY")</f>
        <v>MEDIUM CATEGORY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tr">
        <f>IF(AND(DmartSalesData[[#This Row],[profit]]&gt;=500,DmartSalesData[[#This Row],[sales]]&gt;=3000),"Good","Not Good")</f>
        <v>Not Good</v>
      </c>
      <c r="R14583" s="2">
        <f>YEAR(DmartSalesData[[#This Row],[order_date]])</f>
        <v>2024</v>
      </c>
    </row>
    <row r="14584" spans="1:18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 t="str" cm="1">
        <f t="array" ref="F14584">_xlfn.IFS(DmartSalesData[[#This Row],[sales]]&lt;2000,"LOW CATEGORY",DmartSalesData[[#This Row],[sales]]&lt;4000,"MEDIUM CATEGORY",DmartSalesData[[#This Row],[sales]]&gt;=4000,"HIGH CATEGORY")</f>
        <v>LOW CATEGORY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tr">
        <f>IF(AND(DmartSalesData[[#This Row],[profit]]&gt;=500,DmartSalesData[[#This Row],[sales]]&gt;=3000),"Good","Not Good")</f>
        <v>Not Good</v>
      </c>
      <c r="R14584" s="2">
        <f>YEAR(DmartSalesData[[#This Row],[order_date]])</f>
        <v>2023</v>
      </c>
    </row>
    <row r="14585" spans="1:18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 t="str" cm="1">
        <f t="array" ref="F14585">_xlfn.IFS(DmartSalesData[[#This Row],[sales]]&lt;2000,"LOW CATEGORY",DmartSalesData[[#This Row],[sales]]&lt;4000,"MEDIUM CATEGORY",DmartSalesData[[#This Row],[sales]]&gt;=4000,"HIGH CATEGORY")</f>
        <v>HIGH CATEGORY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tr">
        <f>IF(AND(DmartSalesData[[#This Row],[profit]]&gt;=500,DmartSalesData[[#This Row],[sales]]&gt;=3000),"Good","Not Good")</f>
        <v>Good</v>
      </c>
      <c r="R14585" s="2">
        <f>YEAR(DmartSalesData[[#This Row],[order_date]])</f>
        <v>2023</v>
      </c>
    </row>
    <row r="14586" spans="1:18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 t="str" cm="1">
        <f t="array" ref="F14586">_xlfn.IFS(DmartSalesData[[#This Row],[sales]]&lt;2000,"LOW CATEGORY",DmartSalesData[[#This Row],[sales]]&lt;4000,"MEDIUM CATEGORY",DmartSalesData[[#This Row],[sales]]&gt;=4000,"HIGH CATEGORY")</f>
        <v>HIGH CATEGORY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tr">
        <f>IF(AND(DmartSalesData[[#This Row],[profit]]&gt;=500,DmartSalesData[[#This Row],[sales]]&gt;=3000),"Good","Not Good")</f>
        <v>Not Good</v>
      </c>
      <c r="R14586" s="2">
        <f>YEAR(DmartSalesData[[#This Row],[order_date]])</f>
        <v>2024</v>
      </c>
    </row>
    <row r="14587" spans="1:18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 t="str" cm="1">
        <f t="array" ref="F14587">_xlfn.IFS(DmartSalesData[[#This Row],[sales]]&lt;2000,"LOW CATEGORY",DmartSalesData[[#This Row],[sales]]&lt;4000,"MEDIUM CATEGORY",DmartSalesData[[#This Row],[sales]]&gt;=4000,"HIGH CATEGORY")</f>
        <v>HIGH CATEGORY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tr">
        <f>IF(AND(DmartSalesData[[#This Row],[profit]]&gt;=500,DmartSalesData[[#This Row],[sales]]&gt;=3000),"Good","Not Good")</f>
        <v>Good</v>
      </c>
      <c r="R14587" s="2">
        <f>YEAR(DmartSalesData[[#This Row],[order_date]])</f>
        <v>2024</v>
      </c>
    </row>
    <row r="14588" spans="1:18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 t="str" cm="1">
        <f t="array" ref="F14588">_xlfn.IFS(DmartSalesData[[#This Row],[sales]]&lt;2000,"LOW CATEGORY",DmartSalesData[[#This Row],[sales]]&lt;4000,"MEDIUM CATEGORY",DmartSalesData[[#This Row],[sales]]&gt;=4000,"HIGH CATEGORY")</f>
        <v>MEDIUM CATEGORY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tr">
        <f>IF(AND(DmartSalesData[[#This Row],[profit]]&gt;=500,DmartSalesData[[#This Row],[sales]]&gt;=3000),"Good","Not Good")</f>
        <v>Not Good</v>
      </c>
      <c r="R14588" s="2">
        <f>YEAR(DmartSalesData[[#This Row],[order_date]])</f>
        <v>2024</v>
      </c>
    </row>
    <row r="14589" spans="1:18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 t="str" cm="1">
        <f t="array" ref="F14589">_xlfn.IFS(DmartSalesData[[#This Row],[sales]]&lt;2000,"LOW CATEGORY",DmartSalesData[[#This Row],[sales]]&lt;4000,"MEDIUM CATEGORY",DmartSalesData[[#This Row],[sales]]&gt;=4000,"HIGH CATEGORY")</f>
        <v>MEDIUM CATEGORY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tr">
        <f>IF(AND(DmartSalesData[[#This Row],[profit]]&gt;=500,DmartSalesData[[#This Row],[sales]]&gt;=3000),"Good","Not Good")</f>
        <v>Not Good</v>
      </c>
      <c r="R14589" s="2">
        <f>YEAR(DmartSalesData[[#This Row],[order_date]])</f>
        <v>2023</v>
      </c>
    </row>
    <row r="14590" spans="1:18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 t="str" cm="1">
        <f t="array" ref="F14590">_xlfn.IFS(DmartSalesData[[#This Row],[sales]]&lt;2000,"LOW CATEGORY",DmartSalesData[[#This Row],[sales]]&lt;4000,"MEDIUM CATEGORY",DmartSalesData[[#This Row],[sales]]&gt;=4000,"HIGH CATEGORY")</f>
        <v>MEDIUM CATEGORY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tr">
        <f>IF(AND(DmartSalesData[[#This Row],[profit]]&gt;=500,DmartSalesData[[#This Row],[sales]]&gt;=3000),"Good","Not Good")</f>
        <v>Not Good</v>
      </c>
      <c r="R14590" s="2">
        <f>YEAR(DmartSalesData[[#This Row],[order_date]])</f>
        <v>2023</v>
      </c>
    </row>
    <row r="14591" spans="1:18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 t="str" cm="1">
        <f t="array" ref="F14591">_xlfn.IFS(DmartSalesData[[#This Row],[sales]]&lt;2000,"LOW CATEGORY",DmartSalesData[[#This Row],[sales]]&lt;4000,"MEDIUM CATEGORY",DmartSalesData[[#This Row],[sales]]&gt;=4000,"HIGH CATEGORY")</f>
        <v>MEDIUM CATEGORY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tr">
        <f>IF(AND(DmartSalesData[[#This Row],[profit]]&gt;=500,DmartSalesData[[#This Row],[sales]]&gt;=3000),"Good","Not Good")</f>
        <v>Good</v>
      </c>
      <c r="R14591" s="2">
        <f>YEAR(DmartSalesData[[#This Row],[order_date]])</f>
        <v>2023</v>
      </c>
    </row>
    <row r="14592" spans="1:18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 t="str" cm="1">
        <f t="array" ref="F14592">_xlfn.IFS(DmartSalesData[[#This Row],[sales]]&lt;2000,"LOW CATEGORY",DmartSalesData[[#This Row],[sales]]&lt;4000,"MEDIUM CATEGORY",DmartSalesData[[#This Row],[sales]]&gt;=4000,"HIGH CATEGORY")</f>
        <v>LOW CATEGORY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tr">
        <f>IF(AND(DmartSalesData[[#This Row],[profit]]&gt;=500,DmartSalesData[[#This Row],[sales]]&gt;=3000),"Good","Not Good")</f>
        <v>Not Good</v>
      </c>
      <c r="R14592" s="2">
        <f>YEAR(DmartSalesData[[#This Row],[order_date]])</f>
        <v>2024</v>
      </c>
    </row>
    <row r="14593" spans="1:18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 t="str" cm="1">
        <f t="array" ref="F14593">_xlfn.IFS(DmartSalesData[[#This Row],[sales]]&lt;2000,"LOW CATEGORY",DmartSalesData[[#This Row],[sales]]&lt;4000,"MEDIUM CATEGORY",DmartSalesData[[#This Row],[sales]]&gt;=4000,"HIGH CATEGORY")</f>
        <v>HIGH CATEGORY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tr">
        <f>IF(AND(DmartSalesData[[#This Row],[profit]]&gt;=500,DmartSalesData[[#This Row],[sales]]&gt;=3000),"Good","Not Good")</f>
        <v>Good</v>
      </c>
      <c r="R14593" s="2">
        <f>YEAR(DmartSalesData[[#This Row],[order_date]])</f>
        <v>2024</v>
      </c>
    </row>
    <row r="14594" spans="1:18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 t="str" cm="1">
        <f t="array" ref="F14594">_xlfn.IFS(DmartSalesData[[#This Row],[sales]]&lt;2000,"LOW CATEGORY",DmartSalesData[[#This Row],[sales]]&lt;4000,"MEDIUM CATEGORY",DmartSalesData[[#This Row],[sales]]&gt;=4000,"HIGH CATEGORY")</f>
        <v>LOW CATEGORY</v>
      </c>
      <c r="G14594" s="2">
        <v>0.24</v>
      </c>
      <c r="H14594" s="2">
        <f t="shared" ref="H14594:H14657" si="456">E14594*G14594</f>
        <v>339.33359999999999</v>
      </c>
      <c r="I14594" s="2">
        <f t="shared" ref="I14594:I14657" si="457">E14594-H14594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tr">
        <f>IF(AND(DmartSalesData[[#This Row],[profit]]&gt;=500,DmartSalesData[[#This Row],[sales]]&gt;=3000),"Good","Not Good")</f>
        <v>Not Good</v>
      </c>
      <c r="R14594" s="2">
        <f>YEAR(DmartSalesData[[#This Row],[order_date]])</f>
        <v>2023</v>
      </c>
    </row>
    <row r="14595" spans="1:18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 t="str" cm="1">
        <f t="array" ref="F14595">_xlfn.IFS(DmartSalesData[[#This Row],[sales]]&lt;2000,"LOW CATEGORY",DmartSalesData[[#This Row],[sales]]&lt;4000,"MEDIUM CATEGORY",DmartSalesData[[#This Row],[sales]]&gt;=4000,"HIGH CATEGORY")</f>
        <v>MEDIUM CATEGORY</v>
      </c>
      <c r="G14595" s="2">
        <v>0.26</v>
      </c>
      <c r="H14595" s="2">
        <f t="shared" si="456"/>
        <v>627.53599999999994</v>
      </c>
      <c r="I14595" s="2">
        <f t="shared" si="457"/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tr">
        <f>IF(AND(DmartSalesData[[#This Row],[profit]]&gt;=500,DmartSalesData[[#This Row],[sales]]&gt;=3000),"Good","Not Good")</f>
        <v>Not Good</v>
      </c>
      <c r="R14595" s="2">
        <f>YEAR(DmartSalesData[[#This Row],[order_date]])</f>
        <v>2024</v>
      </c>
    </row>
    <row r="14596" spans="1:18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 t="str" cm="1">
        <f t="array" ref="F14596">_xlfn.IFS(DmartSalesData[[#This Row],[sales]]&lt;2000,"LOW CATEGORY",DmartSalesData[[#This Row],[sales]]&lt;4000,"MEDIUM CATEGORY",DmartSalesData[[#This Row],[sales]]&gt;=4000,"HIGH CATEGORY")</f>
        <v>HIGH CATEGORY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tr">
        <f>IF(AND(DmartSalesData[[#This Row],[profit]]&gt;=500,DmartSalesData[[#This Row],[sales]]&gt;=3000),"Good","Not Good")</f>
        <v>Good</v>
      </c>
      <c r="R14596" s="2">
        <f>YEAR(DmartSalesData[[#This Row],[order_date]])</f>
        <v>2023</v>
      </c>
    </row>
    <row r="14597" spans="1:18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 t="str" cm="1">
        <f t="array" ref="F14597">_xlfn.IFS(DmartSalesData[[#This Row],[sales]]&lt;2000,"LOW CATEGORY",DmartSalesData[[#This Row],[sales]]&lt;4000,"MEDIUM CATEGORY",DmartSalesData[[#This Row],[sales]]&gt;=4000,"HIGH CATEGORY")</f>
        <v>HIGH CATEGORY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tr">
        <f>IF(AND(DmartSalesData[[#This Row],[profit]]&gt;=500,DmartSalesData[[#This Row],[sales]]&gt;=3000),"Good","Not Good")</f>
        <v>Good</v>
      </c>
      <c r="R14597" s="2">
        <f>YEAR(DmartSalesData[[#This Row],[order_date]])</f>
        <v>2024</v>
      </c>
    </row>
    <row r="14598" spans="1:18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 t="str" cm="1">
        <f t="array" ref="F14598">_xlfn.IFS(DmartSalesData[[#This Row],[sales]]&lt;2000,"LOW CATEGORY",DmartSalesData[[#This Row],[sales]]&lt;4000,"MEDIUM CATEGORY",DmartSalesData[[#This Row],[sales]]&gt;=4000,"HIGH CATEGORY")</f>
        <v>MEDIUM CATEGORY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tr">
        <f>IF(AND(DmartSalesData[[#This Row],[profit]]&gt;=500,DmartSalesData[[#This Row],[sales]]&gt;=3000),"Good","Not Good")</f>
        <v>Good</v>
      </c>
      <c r="R14598" s="2">
        <f>YEAR(DmartSalesData[[#This Row],[order_date]])</f>
        <v>2024</v>
      </c>
    </row>
    <row r="14599" spans="1:18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 t="str" cm="1">
        <f t="array" ref="F14599">_xlfn.IFS(DmartSalesData[[#This Row],[sales]]&lt;2000,"LOW CATEGORY",DmartSalesData[[#This Row],[sales]]&lt;4000,"MEDIUM CATEGORY",DmartSalesData[[#This Row],[sales]]&gt;=4000,"HIGH CATEGORY")</f>
        <v>LOW CATEGORY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tr">
        <f>IF(AND(DmartSalesData[[#This Row],[profit]]&gt;=500,DmartSalesData[[#This Row],[sales]]&gt;=3000),"Good","Not Good")</f>
        <v>Not Good</v>
      </c>
      <c r="R14599" s="2">
        <f>YEAR(DmartSalesData[[#This Row],[order_date]])</f>
        <v>2023</v>
      </c>
    </row>
    <row r="14600" spans="1:18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 t="str" cm="1">
        <f t="array" ref="F14600">_xlfn.IFS(DmartSalesData[[#This Row],[sales]]&lt;2000,"LOW CATEGORY",DmartSalesData[[#This Row],[sales]]&lt;4000,"MEDIUM CATEGORY",DmartSalesData[[#This Row],[sales]]&gt;=4000,"HIGH CATEGORY")</f>
        <v>LOW CATEGORY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tr">
        <f>IF(AND(DmartSalesData[[#This Row],[profit]]&gt;=500,DmartSalesData[[#This Row],[sales]]&gt;=3000),"Good","Not Good")</f>
        <v>Not Good</v>
      </c>
      <c r="R14600" s="2">
        <f>YEAR(DmartSalesData[[#This Row],[order_date]])</f>
        <v>2024</v>
      </c>
    </row>
    <row r="14601" spans="1:18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 t="str" cm="1">
        <f t="array" ref="F14601">_xlfn.IFS(DmartSalesData[[#This Row],[sales]]&lt;2000,"LOW CATEGORY",DmartSalesData[[#This Row],[sales]]&lt;4000,"MEDIUM CATEGORY",DmartSalesData[[#This Row],[sales]]&gt;=4000,"HIGH CATEGORY")</f>
        <v>LOW CATEGORY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tr">
        <f>IF(AND(DmartSalesData[[#This Row],[profit]]&gt;=500,DmartSalesData[[#This Row],[sales]]&gt;=3000),"Good","Not Good")</f>
        <v>Not Good</v>
      </c>
      <c r="R14601" s="2">
        <f>YEAR(DmartSalesData[[#This Row],[order_date]])</f>
        <v>2023</v>
      </c>
    </row>
    <row r="14602" spans="1:18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 t="str" cm="1">
        <f t="array" ref="F14602">_xlfn.IFS(DmartSalesData[[#This Row],[sales]]&lt;2000,"LOW CATEGORY",DmartSalesData[[#This Row],[sales]]&lt;4000,"MEDIUM CATEGORY",DmartSalesData[[#This Row],[sales]]&gt;=4000,"HIGH CATEGORY")</f>
        <v>HIGH CATEGORY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tr">
        <f>IF(AND(DmartSalesData[[#This Row],[profit]]&gt;=500,DmartSalesData[[#This Row],[sales]]&gt;=3000),"Good","Not Good")</f>
        <v>Good</v>
      </c>
      <c r="R14602" s="2">
        <f>YEAR(DmartSalesData[[#This Row],[order_date]])</f>
        <v>2024</v>
      </c>
    </row>
    <row r="14603" spans="1:18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 t="str" cm="1">
        <f t="array" ref="F14603">_xlfn.IFS(DmartSalesData[[#This Row],[sales]]&lt;2000,"LOW CATEGORY",DmartSalesData[[#This Row],[sales]]&lt;4000,"MEDIUM CATEGORY",DmartSalesData[[#This Row],[sales]]&gt;=4000,"HIGH CATEGORY")</f>
        <v>LOW CATEGORY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tr">
        <f>IF(AND(DmartSalesData[[#This Row],[profit]]&gt;=500,DmartSalesData[[#This Row],[sales]]&gt;=3000),"Good","Not Good")</f>
        <v>Not Good</v>
      </c>
      <c r="R14603" s="2">
        <f>YEAR(DmartSalesData[[#This Row],[order_date]])</f>
        <v>2023</v>
      </c>
    </row>
    <row r="14604" spans="1:18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 t="str" cm="1">
        <f t="array" ref="F14604">_xlfn.IFS(DmartSalesData[[#This Row],[sales]]&lt;2000,"LOW CATEGORY",DmartSalesData[[#This Row],[sales]]&lt;4000,"MEDIUM CATEGORY",DmartSalesData[[#This Row],[sales]]&gt;=4000,"HIGH CATEGORY")</f>
        <v>HIGH CATEGORY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tr">
        <f>IF(AND(DmartSalesData[[#This Row],[profit]]&gt;=500,DmartSalesData[[#This Row],[sales]]&gt;=3000),"Good","Not Good")</f>
        <v>Good</v>
      </c>
      <c r="R14604" s="2">
        <f>YEAR(DmartSalesData[[#This Row],[order_date]])</f>
        <v>2024</v>
      </c>
    </row>
    <row r="14605" spans="1:18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 t="str" cm="1">
        <f t="array" ref="F14605">_xlfn.IFS(DmartSalesData[[#This Row],[sales]]&lt;2000,"LOW CATEGORY",DmartSalesData[[#This Row],[sales]]&lt;4000,"MEDIUM CATEGORY",DmartSalesData[[#This Row],[sales]]&gt;=4000,"HIGH CATEGORY")</f>
        <v>HIGH CATEGORY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tr">
        <f>IF(AND(DmartSalesData[[#This Row],[profit]]&gt;=500,DmartSalesData[[#This Row],[sales]]&gt;=3000),"Good","Not Good")</f>
        <v>Not Good</v>
      </c>
      <c r="R14605" s="2">
        <f>YEAR(DmartSalesData[[#This Row],[order_date]])</f>
        <v>2024</v>
      </c>
    </row>
    <row r="14606" spans="1:18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 t="str" cm="1">
        <f t="array" ref="F14606">_xlfn.IFS(DmartSalesData[[#This Row],[sales]]&lt;2000,"LOW CATEGORY",DmartSalesData[[#This Row],[sales]]&lt;4000,"MEDIUM CATEGORY",DmartSalesData[[#This Row],[sales]]&gt;=4000,"HIGH CATEGORY")</f>
        <v>HIGH CATEGORY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tr">
        <f>IF(AND(DmartSalesData[[#This Row],[profit]]&gt;=500,DmartSalesData[[#This Row],[sales]]&gt;=3000),"Good","Not Good")</f>
        <v>Good</v>
      </c>
      <c r="R14606" s="2">
        <f>YEAR(DmartSalesData[[#This Row],[order_date]])</f>
        <v>2023</v>
      </c>
    </row>
    <row r="14607" spans="1:18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 t="str" cm="1">
        <f t="array" ref="F14607">_xlfn.IFS(DmartSalesData[[#This Row],[sales]]&lt;2000,"LOW CATEGORY",DmartSalesData[[#This Row],[sales]]&lt;4000,"MEDIUM CATEGORY",DmartSalesData[[#This Row],[sales]]&gt;=4000,"HIGH CATEGORY")</f>
        <v>LOW CATEGORY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tr">
        <f>IF(AND(DmartSalesData[[#This Row],[profit]]&gt;=500,DmartSalesData[[#This Row],[sales]]&gt;=3000),"Good","Not Good")</f>
        <v>Not Good</v>
      </c>
      <c r="R14607" s="2">
        <f>YEAR(DmartSalesData[[#This Row],[order_date]])</f>
        <v>2023</v>
      </c>
    </row>
    <row r="14608" spans="1:18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 t="str" cm="1">
        <f t="array" ref="F14608">_xlfn.IFS(DmartSalesData[[#This Row],[sales]]&lt;2000,"LOW CATEGORY",DmartSalesData[[#This Row],[sales]]&lt;4000,"MEDIUM CATEGORY",DmartSalesData[[#This Row],[sales]]&gt;=4000,"HIGH CATEGORY")</f>
        <v>LOW CATEGORY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tr">
        <f>IF(AND(DmartSalesData[[#This Row],[profit]]&gt;=500,DmartSalesData[[#This Row],[sales]]&gt;=3000),"Good","Not Good")</f>
        <v>Not Good</v>
      </c>
      <c r="R14608" s="2">
        <f>YEAR(DmartSalesData[[#This Row],[order_date]])</f>
        <v>2024</v>
      </c>
    </row>
    <row r="14609" spans="1:18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 t="str" cm="1">
        <f t="array" ref="F14609">_xlfn.IFS(DmartSalesData[[#This Row],[sales]]&lt;2000,"LOW CATEGORY",DmartSalesData[[#This Row],[sales]]&lt;4000,"MEDIUM CATEGORY",DmartSalesData[[#This Row],[sales]]&gt;=4000,"HIGH CATEGORY")</f>
        <v>MEDIUM CATEGORY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tr">
        <f>IF(AND(DmartSalesData[[#This Row],[profit]]&gt;=500,DmartSalesData[[#This Row],[sales]]&gt;=3000),"Good","Not Good")</f>
        <v>Good</v>
      </c>
      <c r="R14609" s="2">
        <f>YEAR(DmartSalesData[[#This Row],[order_date]])</f>
        <v>2023</v>
      </c>
    </row>
    <row r="14610" spans="1:18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 t="str" cm="1">
        <f t="array" ref="F14610">_xlfn.IFS(DmartSalesData[[#This Row],[sales]]&lt;2000,"LOW CATEGORY",DmartSalesData[[#This Row],[sales]]&lt;4000,"MEDIUM CATEGORY",DmartSalesData[[#This Row],[sales]]&gt;=4000,"HIGH CATEGORY")</f>
        <v>HIGH CATEGORY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tr">
        <f>IF(AND(DmartSalesData[[#This Row],[profit]]&gt;=500,DmartSalesData[[#This Row],[sales]]&gt;=3000),"Good","Not Good")</f>
        <v>Not Good</v>
      </c>
      <c r="R14610" s="2">
        <f>YEAR(DmartSalesData[[#This Row],[order_date]])</f>
        <v>2024</v>
      </c>
    </row>
    <row r="14611" spans="1:18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 t="str" cm="1">
        <f t="array" ref="F14611">_xlfn.IFS(DmartSalesData[[#This Row],[sales]]&lt;2000,"LOW CATEGORY",DmartSalesData[[#This Row],[sales]]&lt;4000,"MEDIUM CATEGORY",DmartSalesData[[#This Row],[sales]]&gt;=4000,"HIGH CATEGORY")</f>
        <v>HIGH CATEGORY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tr">
        <f>IF(AND(DmartSalesData[[#This Row],[profit]]&gt;=500,DmartSalesData[[#This Row],[sales]]&gt;=3000),"Good","Not Good")</f>
        <v>Not Good</v>
      </c>
      <c r="R14611" s="2">
        <f>YEAR(DmartSalesData[[#This Row],[order_date]])</f>
        <v>2024</v>
      </c>
    </row>
    <row r="14612" spans="1:18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 t="str" cm="1">
        <f t="array" ref="F14612">_xlfn.IFS(DmartSalesData[[#This Row],[sales]]&lt;2000,"LOW CATEGORY",DmartSalesData[[#This Row],[sales]]&lt;4000,"MEDIUM CATEGORY",DmartSalesData[[#This Row],[sales]]&gt;=4000,"HIGH CATEGORY")</f>
        <v>LOW CATEGORY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tr">
        <f>IF(AND(DmartSalesData[[#This Row],[profit]]&gt;=500,DmartSalesData[[#This Row],[sales]]&gt;=3000),"Good","Not Good")</f>
        <v>Not Good</v>
      </c>
      <c r="R14612" s="2">
        <f>YEAR(DmartSalesData[[#This Row],[order_date]])</f>
        <v>2023</v>
      </c>
    </row>
    <row r="14613" spans="1:18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 t="str" cm="1">
        <f t="array" ref="F14613">_xlfn.IFS(DmartSalesData[[#This Row],[sales]]&lt;2000,"LOW CATEGORY",DmartSalesData[[#This Row],[sales]]&lt;4000,"MEDIUM CATEGORY",DmartSalesData[[#This Row],[sales]]&gt;=4000,"HIGH CATEGORY")</f>
        <v>MEDIUM CATEGORY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tr">
        <f>IF(AND(DmartSalesData[[#This Row],[profit]]&gt;=500,DmartSalesData[[#This Row],[sales]]&gt;=3000),"Good","Not Good")</f>
        <v>Not Good</v>
      </c>
      <c r="R14613" s="2">
        <f>YEAR(DmartSalesData[[#This Row],[order_date]])</f>
        <v>2023</v>
      </c>
    </row>
    <row r="14614" spans="1:18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 t="str" cm="1">
        <f t="array" ref="F14614">_xlfn.IFS(DmartSalesData[[#This Row],[sales]]&lt;2000,"LOW CATEGORY",DmartSalesData[[#This Row],[sales]]&lt;4000,"MEDIUM CATEGORY",DmartSalesData[[#This Row],[sales]]&gt;=4000,"HIGH CATEGORY")</f>
        <v>MEDIUM CATEGORY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tr">
        <f>IF(AND(DmartSalesData[[#This Row],[profit]]&gt;=500,DmartSalesData[[#This Row],[sales]]&gt;=3000),"Good","Not Good")</f>
        <v>Not Good</v>
      </c>
      <c r="R14614" s="2">
        <f>YEAR(DmartSalesData[[#This Row],[order_date]])</f>
        <v>2024</v>
      </c>
    </row>
    <row r="14615" spans="1:18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 t="str" cm="1">
        <f t="array" ref="F14615">_xlfn.IFS(DmartSalesData[[#This Row],[sales]]&lt;2000,"LOW CATEGORY",DmartSalesData[[#This Row],[sales]]&lt;4000,"MEDIUM CATEGORY",DmartSalesData[[#This Row],[sales]]&gt;=4000,"HIGH CATEGORY")</f>
        <v>LOW CATEGORY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tr">
        <f>IF(AND(DmartSalesData[[#This Row],[profit]]&gt;=500,DmartSalesData[[#This Row],[sales]]&gt;=3000),"Good","Not Good")</f>
        <v>Not Good</v>
      </c>
      <c r="R14615" s="2">
        <f>YEAR(DmartSalesData[[#This Row],[order_date]])</f>
        <v>2023</v>
      </c>
    </row>
    <row r="14616" spans="1:18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 t="str" cm="1">
        <f t="array" ref="F14616">_xlfn.IFS(DmartSalesData[[#This Row],[sales]]&lt;2000,"LOW CATEGORY",DmartSalesData[[#This Row],[sales]]&lt;4000,"MEDIUM CATEGORY",DmartSalesData[[#This Row],[sales]]&gt;=4000,"HIGH CATEGORY")</f>
        <v>MEDIUM CATEGORY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tr">
        <f>IF(AND(DmartSalesData[[#This Row],[profit]]&gt;=500,DmartSalesData[[#This Row],[sales]]&gt;=3000),"Good","Not Good")</f>
        <v>Not Good</v>
      </c>
      <c r="R14616" s="2">
        <f>YEAR(DmartSalesData[[#This Row],[order_date]])</f>
        <v>2024</v>
      </c>
    </row>
    <row r="14617" spans="1:18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 t="str" cm="1">
        <f t="array" ref="F14617">_xlfn.IFS(DmartSalesData[[#This Row],[sales]]&lt;2000,"LOW CATEGORY",DmartSalesData[[#This Row],[sales]]&lt;4000,"MEDIUM CATEGORY",DmartSalesData[[#This Row],[sales]]&gt;=4000,"HIGH CATEGORY")</f>
        <v>MEDIUM CATEGORY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tr">
        <f>IF(AND(DmartSalesData[[#This Row],[profit]]&gt;=500,DmartSalesData[[#This Row],[sales]]&gt;=3000),"Good","Not Good")</f>
        <v>Not Good</v>
      </c>
      <c r="R14617" s="2">
        <f>YEAR(DmartSalesData[[#This Row],[order_date]])</f>
        <v>2024</v>
      </c>
    </row>
    <row r="14618" spans="1:18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 t="str" cm="1">
        <f t="array" ref="F14618">_xlfn.IFS(DmartSalesData[[#This Row],[sales]]&lt;2000,"LOW CATEGORY",DmartSalesData[[#This Row],[sales]]&lt;4000,"MEDIUM CATEGORY",DmartSalesData[[#This Row],[sales]]&gt;=4000,"HIGH CATEGORY")</f>
        <v>LOW CATEGORY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tr">
        <f>IF(AND(DmartSalesData[[#This Row],[profit]]&gt;=500,DmartSalesData[[#This Row],[sales]]&gt;=3000),"Good","Not Good")</f>
        <v>Not Good</v>
      </c>
      <c r="R14618" s="2">
        <f>YEAR(DmartSalesData[[#This Row],[order_date]])</f>
        <v>2023</v>
      </c>
    </row>
    <row r="14619" spans="1:18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 t="str" cm="1">
        <f t="array" ref="F14619">_xlfn.IFS(DmartSalesData[[#This Row],[sales]]&lt;2000,"LOW CATEGORY",DmartSalesData[[#This Row],[sales]]&lt;4000,"MEDIUM CATEGORY",DmartSalesData[[#This Row],[sales]]&gt;=4000,"HIGH CATEGORY")</f>
        <v>LOW CATEGORY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tr">
        <f>IF(AND(DmartSalesData[[#This Row],[profit]]&gt;=500,DmartSalesData[[#This Row],[sales]]&gt;=3000),"Good","Not Good")</f>
        <v>Not Good</v>
      </c>
      <c r="R14619" s="2">
        <f>YEAR(DmartSalesData[[#This Row],[order_date]])</f>
        <v>2023</v>
      </c>
    </row>
    <row r="14620" spans="1:18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 t="str" cm="1">
        <f t="array" ref="F14620">_xlfn.IFS(DmartSalesData[[#This Row],[sales]]&lt;2000,"LOW CATEGORY",DmartSalesData[[#This Row],[sales]]&lt;4000,"MEDIUM CATEGORY",DmartSalesData[[#This Row],[sales]]&gt;=4000,"HIGH CATEGORY")</f>
        <v>MEDIUM CATEGORY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tr">
        <f>IF(AND(DmartSalesData[[#This Row],[profit]]&gt;=500,DmartSalesData[[#This Row],[sales]]&gt;=3000),"Good","Not Good")</f>
        <v>Not Good</v>
      </c>
      <c r="R14620" s="2">
        <f>YEAR(DmartSalesData[[#This Row],[order_date]])</f>
        <v>2023</v>
      </c>
    </row>
    <row r="14621" spans="1:18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 t="str" cm="1">
        <f t="array" ref="F14621">_xlfn.IFS(DmartSalesData[[#This Row],[sales]]&lt;2000,"LOW CATEGORY",DmartSalesData[[#This Row],[sales]]&lt;4000,"MEDIUM CATEGORY",DmartSalesData[[#This Row],[sales]]&gt;=4000,"HIGH CATEGORY")</f>
        <v>MEDIUM CATEGORY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tr">
        <f>IF(AND(DmartSalesData[[#This Row],[profit]]&gt;=500,DmartSalesData[[#This Row],[sales]]&gt;=3000),"Good","Not Good")</f>
        <v>Not Good</v>
      </c>
      <c r="R14621" s="2">
        <f>YEAR(DmartSalesData[[#This Row],[order_date]])</f>
        <v>2024</v>
      </c>
    </row>
    <row r="14622" spans="1:18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 t="str" cm="1">
        <f t="array" ref="F14622">_xlfn.IFS(DmartSalesData[[#This Row],[sales]]&lt;2000,"LOW CATEGORY",DmartSalesData[[#This Row],[sales]]&lt;4000,"MEDIUM CATEGORY",DmartSalesData[[#This Row],[sales]]&gt;=4000,"HIGH CATEGORY")</f>
        <v>LOW CATEGORY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tr">
        <f>IF(AND(DmartSalesData[[#This Row],[profit]]&gt;=500,DmartSalesData[[#This Row],[sales]]&gt;=3000),"Good","Not Good")</f>
        <v>Not Good</v>
      </c>
      <c r="R14622" s="2">
        <f>YEAR(DmartSalesData[[#This Row],[order_date]])</f>
        <v>2023</v>
      </c>
    </row>
    <row r="14623" spans="1:18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 t="str" cm="1">
        <f t="array" ref="F14623">_xlfn.IFS(DmartSalesData[[#This Row],[sales]]&lt;2000,"LOW CATEGORY",DmartSalesData[[#This Row],[sales]]&lt;4000,"MEDIUM CATEGORY",DmartSalesData[[#This Row],[sales]]&gt;=4000,"HIGH CATEGORY")</f>
        <v>LOW CATEGORY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tr">
        <f>IF(AND(DmartSalesData[[#This Row],[profit]]&gt;=500,DmartSalesData[[#This Row],[sales]]&gt;=3000),"Good","Not Good")</f>
        <v>Not Good</v>
      </c>
      <c r="R14623" s="2">
        <f>YEAR(DmartSalesData[[#This Row],[order_date]])</f>
        <v>2023</v>
      </c>
    </row>
    <row r="14624" spans="1:18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 t="str" cm="1">
        <f t="array" ref="F14624">_xlfn.IFS(DmartSalesData[[#This Row],[sales]]&lt;2000,"LOW CATEGORY",DmartSalesData[[#This Row],[sales]]&lt;4000,"MEDIUM CATEGORY",DmartSalesData[[#This Row],[sales]]&gt;=4000,"HIGH CATEGORY")</f>
        <v>HIGH CATEGORY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tr">
        <f>IF(AND(DmartSalesData[[#This Row],[profit]]&gt;=500,DmartSalesData[[#This Row],[sales]]&gt;=3000),"Good","Not Good")</f>
        <v>Good</v>
      </c>
      <c r="R14624" s="2">
        <f>YEAR(DmartSalesData[[#This Row],[order_date]])</f>
        <v>2023</v>
      </c>
    </row>
    <row r="14625" spans="1:18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 t="str" cm="1">
        <f t="array" ref="F14625">_xlfn.IFS(DmartSalesData[[#This Row],[sales]]&lt;2000,"LOW CATEGORY",DmartSalesData[[#This Row],[sales]]&lt;4000,"MEDIUM CATEGORY",DmartSalesData[[#This Row],[sales]]&gt;=4000,"HIGH CATEGORY")</f>
        <v>HIGH CATEGORY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tr">
        <f>IF(AND(DmartSalesData[[#This Row],[profit]]&gt;=500,DmartSalesData[[#This Row],[sales]]&gt;=3000),"Good","Not Good")</f>
        <v>Not Good</v>
      </c>
      <c r="R14625" s="2">
        <f>YEAR(DmartSalesData[[#This Row],[order_date]])</f>
        <v>2023</v>
      </c>
    </row>
    <row r="14626" spans="1:18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 t="str" cm="1">
        <f t="array" ref="F14626">_xlfn.IFS(DmartSalesData[[#This Row],[sales]]&lt;2000,"LOW CATEGORY",DmartSalesData[[#This Row],[sales]]&lt;4000,"MEDIUM CATEGORY",DmartSalesData[[#This Row],[sales]]&gt;=4000,"HIGH CATEGORY")</f>
        <v>HIGH CATEGORY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tr">
        <f>IF(AND(DmartSalesData[[#This Row],[profit]]&gt;=500,DmartSalesData[[#This Row],[sales]]&gt;=3000),"Good","Not Good")</f>
        <v>Good</v>
      </c>
      <c r="R14626" s="2">
        <f>YEAR(DmartSalesData[[#This Row],[order_date]])</f>
        <v>2024</v>
      </c>
    </row>
    <row r="14627" spans="1:18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 t="str" cm="1">
        <f t="array" ref="F14627">_xlfn.IFS(DmartSalesData[[#This Row],[sales]]&lt;2000,"LOW CATEGORY",DmartSalesData[[#This Row],[sales]]&lt;4000,"MEDIUM CATEGORY",DmartSalesData[[#This Row],[sales]]&gt;=4000,"HIGH CATEGORY")</f>
        <v>LOW CATEGORY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tr">
        <f>IF(AND(DmartSalesData[[#This Row],[profit]]&gt;=500,DmartSalesData[[#This Row],[sales]]&gt;=3000),"Good","Not Good")</f>
        <v>Not Good</v>
      </c>
      <c r="R14627" s="2">
        <f>YEAR(DmartSalesData[[#This Row],[order_date]])</f>
        <v>2024</v>
      </c>
    </row>
    <row r="14628" spans="1:18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 t="str" cm="1">
        <f t="array" ref="F14628">_xlfn.IFS(DmartSalesData[[#This Row],[sales]]&lt;2000,"LOW CATEGORY",DmartSalesData[[#This Row],[sales]]&lt;4000,"MEDIUM CATEGORY",DmartSalesData[[#This Row],[sales]]&gt;=4000,"HIGH CATEGORY")</f>
        <v>LOW CATEGORY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tr">
        <f>IF(AND(DmartSalesData[[#This Row],[profit]]&gt;=500,DmartSalesData[[#This Row],[sales]]&gt;=3000),"Good","Not Good")</f>
        <v>Not Good</v>
      </c>
      <c r="R14628" s="2">
        <f>YEAR(DmartSalesData[[#This Row],[order_date]])</f>
        <v>2023</v>
      </c>
    </row>
    <row r="14629" spans="1:18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 t="str" cm="1">
        <f t="array" ref="F14629">_xlfn.IFS(DmartSalesData[[#This Row],[sales]]&lt;2000,"LOW CATEGORY",DmartSalesData[[#This Row],[sales]]&lt;4000,"MEDIUM CATEGORY",DmartSalesData[[#This Row],[sales]]&gt;=4000,"HIGH CATEGORY")</f>
        <v>HIGH CATEGORY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tr">
        <f>IF(AND(DmartSalesData[[#This Row],[profit]]&gt;=500,DmartSalesData[[#This Row],[sales]]&gt;=3000),"Good","Not Good")</f>
        <v>Good</v>
      </c>
      <c r="R14629" s="2">
        <f>YEAR(DmartSalesData[[#This Row],[order_date]])</f>
        <v>2024</v>
      </c>
    </row>
    <row r="14630" spans="1:18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 t="str" cm="1">
        <f t="array" ref="F14630">_xlfn.IFS(DmartSalesData[[#This Row],[sales]]&lt;2000,"LOW CATEGORY",DmartSalesData[[#This Row],[sales]]&lt;4000,"MEDIUM CATEGORY",DmartSalesData[[#This Row],[sales]]&gt;=4000,"HIGH CATEGORY")</f>
        <v>LOW CATEGORY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tr">
        <f>IF(AND(DmartSalesData[[#This Row],[profit]]&gt;=500,DmartSalesData[[#This Row],[sales]]&gt;=3000),"Good","Not Good")</f>
        <v>Not Good</v>
      </c>
      <c r="R14630" s="2">
        <f>YEAR(DmartSalesData[[#This Row],[order_date]])</f>
        <v>2023</v>
      </c>
    </row>
    <row r="14631" spans="1:18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 t="str" cm="1">
        <f t="array" ref="F14631">_xlfn.IFS(DmartSalesData[[#This Row],[sales]]&lt;2000,"LOW CATEGORY",DmartSalesData[[#This Row],[sales]]&lt;4000,"MEDIUM CATEGORY",DmartSalesData[[#This Row],[sales]]&gt;=4000,"HIGH CATEGORY")</f>
        <v>MEDIUM CATEGORY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tr">
        <f>IF(AND(DmartSalesData[[#This Row],[profit]]&gt;=500,DmartSalesData[[#This Row],[sales]]&gt;=3000),"Good","Not Good")</f>
        <v>Not Good</v>
      </c>
      <c r="R14631" s="2">
        <f>YEAR(DmartSalesData[[#This Row],[order_date]])</f>
        <v>2023</v>
      </c>
    </row>
    <row r="14632" spans="1:18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 t="str" cm="1">
        <f t="array" ref="F14632">_xlfn.IFS(DmartSalesData[[#This Row],[sales]]&lt;2000,"LOW CATEGORY",DmartSalesData[[#This Row],[sales]]&lt;4000,"MEDIUM CATEGORY",DmartSalesData[[#This Row],[sales]]&gt;=4000,"HIGH CATEGORY")</f>
        <v>LOW CATEGORY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tr">
        <f>IF(AND(DmartSalesData[[#This Row],[profit]]&gt;=500,DmartSalesData[[#This Row],[sales]]&gt;=3000),"Good","Not Good")</f>
        <v>Not Good</v>
      </c>
      <c r="R14632" s="2">
        <f>YEAR(DmartSalesData[[#This Row],[order_date]])</f>
        <v>2023</v>
      </c>
    </row>
    <row r="14633" spans="1:18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 t="str" cm="1">
        <f t="array" ref="F14633">_xlfn.IFS(DmartSalesData[[#This Row],[sales]]&lt;2000,"LOW CATEGORY",DmartSalesData[[#This Row],[sales]]&lt;4000,"MEDIUM CATEGORY",DmartSalesData[[#This Row],[sales]]&gt;=4000,"HIGH CATEGORY")</f>
        <v>LOW CATEGORY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tr">
        <f>IF(AND(DmartSalesData[[#This Row],[profit]]&gt;=500,DmartSalesData[[#This Row],[sales]]&gt;=3000),"Good","Not Good")</f>
        <v>Not Good</v>
      </c>
      <c r="R14633" s="2">
        <f>YEAR(DmartSalesData[[#This Row],[order_date]])</f>
        <v>2023</v>
      </c>
    </row>
    <row r="14634" spans="1:18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 t="str" cm="1">
        <f t="array" ref="F14634">_xlfn.IFS(DmartSalesData[[#This Row],[sales]]&lt;2000,"LOW CATEGORY",DmartSalesData[[#This Row],[sales]]&lt;4000,"MEDIUM CATEGORY",DmartSalesData[[#This Row],[sales]]&gt;=4000,"HIGH CATEGORY")</f>
        <v>HIGH CATEGORY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tr">
        <f>IF(AND(DmartSalesData[[#This Row],[profit]]&gt;=500,DmartSalesData[[#This Row],[sales]]&gt;=3000),"Good","Not Good")</f>
        <v>Not Good</v>
      </c>
      <c r="R14634" s="2">
        <f>YEAR(DmartSalesData[[#This Row],[order_date]])</f>
        <v>2023</v>
      </c>
    </row>
    <row r="14635" spans="1:18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 t="str" cm="1">
        <f t="array" ref="F14635">_xlfn.IFS(DmartSalesData[[#This Row],[sales]]&lt;2000,"LOW CATEGORY",DmartSalesData[[#This Row],[sales]]&lt;4000,"MEDIUM CATEGORY",DmartSalesData[[#This Row],[sales]]&gt;=4000,"HIGH CATEGORY")</f>
        <v>HIGH CATEGORY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tr">
        <f>IF(AND(DmartSalesData[[#This Row],[profit]]&gt;=500,DmartSalesData[[#This Row],[sales]]&gt;=3000),"Good","Not Good")</f>
        <v>Not Good</v>
      </c>
      <c r="R14635" s="2">
        <f>YEAR(DmartSalesData[[#This Row],[order_date]])</f>
        <v>2024</v>
      </c>
    </row>
    <row r="14636" spans="1:18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 t="str" cm="1">
        <f t="array" ref="F14636">_xlfn.IFS(DmartSalesData[[#This Row],[sales]]&lt;2000,"LOW CATEGORY",DmartSalesData[[#This Row],[sales]]&lt;4000,"MEDIUM CATEGORY",DmartSalesData[[#This Row],[sales]]&gt;=4000,"HIGH CATEGORY")</f>
        <v>HIGH CATEGORY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tr">
        <f>IF(AND(DmartSalesData[[#This Row],[profit]]&gt;=500,DmartSalesData[[#This Row],[sales]]&gt;=3000),"Good","Not Good")</f>
        <v>Good</v>
      </c>
      <c r="R14636" s="2">
        <f>YEAR(DmartSalesData[[#This Row],[order_date]])</f>
        <v>2024</v>
      </c>
    </row>
    <row r="14637" spans="1:18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 t="str" cm="1">
        <f t="array" ref="F14637">_xlfn.IFS(DmartSalesData[[#This Row],[sales]]&lt;2000,"LOW CATEGORY",DmartSalesData[[#This Row],[sales]]&lt;4000,"MEDIUM CATEGORY",DmartSalesData[[#This Row],[sales]]&gt;=4000,"HIGH CATEGORY")</f>
        <v>HIGH CATEGORY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tr">
        <f>IF(AND(DmartSalesData[[#This Row],[profit]]&gt;=500,DmartSalesData[[#This Row],[sales]]&gt;=3000),"Good","Not Good")</f>
        <v>Good</v>
      </c>
      <c r="R14637" s="2">
        <f>YEAR(DmartSalesData[[#This Row],[order_date]])</f>
        <v>2023</v>
      </c>
    </row>
    <row r="14638" spans="1:18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 t="str" cm="1">
        <f t="array" ref="F14638">_xlfn.IFS(DmartSalesData[[#This Row],[sales]]&lt;2000,"LOW CATEGORY",DmartSalesData[[#This Row],[sales]]&lt;4000,"MEDIUM CATEGORY",DmartSalesData[[#This Row],[sales]]&gt;=4000,"HIGH CATEGORY")</f>
        <v>MEDIUM CATEGORY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tr">
        <f>IF(AND(DmartSalesData[[#This Row],[profit]]&gt;=500,DmartSalesData[[#This Row],[sales]]&gt;=3000),"Good","Not Good")</f>
        <v>Not Good</v>
      </c>
      <c r="R14638" s="2">
        <f>YEAR(DmartSalesData[[#This Row],[order_date]])</f>
        <v>2024</v>
      </c>
    </row>
    <row r="14639" spans="1:18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 t="str" cm="1">
        <f t="array" ref="F14639">_xlfn.IFS(DmartSalesData[[#This Row],[sales]]&lt;2000,"LOW CATEGORY",DmartSalesData[[#This Row],[sales]]&lt;4000,"MEDIUM CATEGORY",DmartSalesData[[#This Row],[sales]]&gt;=4000,"HIGH CATEGORY")</f>
        <v>MEDIUM CATEGORY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tr">
        <f>IF(AND(DmartSalesData[[#This Row],[profit]]&gt;=500,DmartSalesData[[#This Row],[sales]]&gt;=3000),"Good","Not Good")</f>
        <v>Not Good</v>
      </c>
      <c r="R14639" s="2">
        <f>YEAR(DmartSalesData[[#This Row],[order_date]])</f>
        <v>2023</v>
      </c>
    </row>
    <row r="14640" spans="1:18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 t="str" cm="1">
        <f t="array" ref="F14640">_xlfn.IFS(DmartSalesData[[#This Row],[sales]]&lt;2000,"LOW CATEGORY",DmartSalesData[[#This Row],[sales]]&lt;4000,"MEDIUM CATEGORY",DmartSalesData[[#This Row],[sales]]&gt;=4000,"HIGH CATEGORY")</f>
        <v>LOW CATEGORY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tr">
        <f>IF(AND(DmartSalesData[[#This Row],[profit]]&gt;=500,DmartSalesData[[#This Row],[sales]]&gt;=3000),"Good","Not Good")</f>
        <v>Not Good</v>
      </c>
      <c r="R14640" s="2">
        <f>YEAR(DmartSalesData[[#This Row],[order_date]])</f>
        <v>2024</v>
      </c>
    </row>
    <row r="14641" spans="1:18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 t="str" cm="1">
        <f t="array" ref="F14641">_xlfn.IFS(DmartSalesData[[#This Row],[sales]]&lt;2000,"LOW CATEGORY",DmartSalesData[[#This Row],[sales]]&lt;4000,"MEDIUM CATEGORY",DmartSalesData[[#This Row],[sales]]&gt;=4000,"HIGH CATEGORY")</f>
        <v>MEDIUM CATEGORY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tr">
        <f>IF(AND(DmartSalesData[[#This Row],[profit]]&gt;=500,DmartSalesData[[#This Row],[sales]]&gt;=3000),"Good","Not Good")</f>
        <v>Good</v>
      </c>
      <c r="R14641" s="2">
        <f>YEAR(DmartSalesData[[#This Row],[order_date]])</f>
        <v>2024</v>
      </c>
    </row>
    <row r="14642" spans="1:18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 t="str" cm="1">
        <f t="array" ref="F14642">_xlfn.IFS(DmartSalesData[[#This Row],[sales]]&lt;2000,"LOW CATEGORY",DmartSalesData[[#This Row],[sales]]&lt;4000,"MEDIUM CATEGORY",DmartSalesData[[#This Row],[sales]]&gt;=4000,"HIGH CATEGORY")</f>
        <v>LOW CATEGORY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tr">
        <f>IF(AND(DmartSalesData[[#This Row],[profit]]&gt;=500,DmartSalesData[[#This Row],[sales]]&gt;=3000),"Good","Not Good")</f>
        <v>Not Good</v>
      </c>
      <c r="R14642" s="2">
        <f>YEAR(DmartSalesData[[#This Row],[order_date]])</f>
        <v>2023</v>
      </c>
    </row>
    <row r="14643" spans="1:18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 t="str" cm="1">
        <f t="array" ref="F14643">_xlfn.IFS(DmartSalesData[[#This Row],[sales]]&lt;2000,"LOW CATEGORY",DmartSalesData[[#This Row],[sales]]&lt;4000,"MEDIUM CATEGORY",DmartSalesData[[#This Row],[sales]]&gt;=4000,"HIGH CATEGORY")</f>
        <v>HIGH CATEGORY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tr">
        <f>IF(AND(DmartSalesData[[#This Row],[profit]]&gt;=500,DmartSalesData[[#This Row],[sales]]&gt;=3000),"Good","Not Good")</f>
        <v>Good</v>
      </c>
      <c r="R14643" s="2">
        <f>YEAR(DmartSalesData[[#This Row],[order_date]])</f>
        <v>2024</v>
      </c>
    </row>
    <row r="14644" spans="1:18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 t="str" cm="1">
        <f t="array" ref="F14644">_xlfn.IFS(DmartSalesData[[#This Row],[sales]]&lt;2000,"LOW CATEGORY",DmartSalesData[[#This Row],[sales]]&lt;4000,"MEDIUM CATEGORY",DmartSalesData[[#This Row],[sales]]&gt;=4000,"HIGH CATEGORY")</f>
        <v>MEDIUM CATEGORY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tr">
        <f>IF(AND(DmartSalesData[[#This Row],[profit]]&gt;=500,DmartSalesData[[#This Row],[sales]]&gt;=3000),"Good","Not Good")</f>
        <v>Not Good</v>
      </c>
      <c r="R14644" s="2">
        <f>YEAR(DmartSalesData[[#This Row],[order_date]])</f>
        <v>2024</v>
      </c>
    </row>
    <row r="14645" spans="1:18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 t="str" cm="1">
        <f t="array" ref="F14645">_xlfn.IFS(DmartSalesData[[#This Row],[sales]]&lt;2000,"LOW CATEGORY",DmartSalesData[[#This Row],[sales]]&lt;4000,"MEDIUM CATEGORY",DmartSalesData[[#This Row],[sales]]&gt;=4000,"HIGH CATEGORY")</f>
        <v>MEDIUM CATEGORY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tr">
        <f>IF(AND(DmartSalesData[[#This Row],[profit]]&gt;=500,DmartSalesData[[#This Row],[sales]]&gt;=3000),"Good","Not Good")</f>
        <v>Good</v>
      </c>
      <c r="R14645" s="2">
        <f>YEAR(DmartSalesData[[#This Row],[order_date]])</f>
        <v>2023</v>
      </c>
    </row>
    <row r="14646" spans="1:18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 t="str" cm="1">
        <f t="array" ref="F14646">_xlfn.IFS(DmartSalesData[[#This Row],[sales]]&lt;2000,"LOW CATEGORY",DmartSalesData[[#This Row],[sales]]&lt;4000,"MEDIUM CATEGORY",DmartSalesData[[#This Row],[sales]]&gt;=4000,"HIGH CATEGORY")</f>
        <v>MEDIUM CATEGORY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tr">
        <f>IF(AND(DmartSalesData[[#This Row],[profit]]&gt;=500,DmartSalesData[[#This Row],[sales]]&gt;=3000),"Good","Not Good")</f>
        <v>Not Good</v>
      </c>
      <c r="R14646" s="2">
        <f>YEAR(DmartSalesData[[#This Row],[order_date]])</f>
        <v>2023</v>
      </c>
    </row>
    <row r="14647" spans="1:18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 t="str" cm="1">
        <f t="array" ref="F14647">_xlfn.IFS(DmartSalesData[[#This Row],[sales]]&lt;2000,"LOW CATEGORY",DmartSalesData[[#This Row],[sales]]&lt;4000,"MEDIUM CATEGORY",DmartSalesData[[#This Row],[sales]]&gt;=4000,"HIGH CATEGORY")</f>
        <v>LOW CATEGORY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tr">
        <f>IF(AND(DmartSalesData[[#This Row],[profit]]&gt;=500,DmartSalesData[[#This Row],[sales]]&gt;=3000),"Good","Not Good")</f>
        <v>Not Good</v>
      </c>
      <c r="R14647" s="2">
        <f>YEAR(DmartSalesData[[#This Row],[order_date]])</f>
        <v>2023</v>
      </c>
    </row>
    <row r="14648" spans="1:18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 t="str" cm="1">
        <f t="array" ref="F14648">_xlfn.IFS(DmartSalesData[[#This Row],[sales]]&lt;2000,"LOW CATEGORY",DmartSalesData[[#This Row],[sales]]&lt;4000,"MEDIUM CATEGORY",DmartSalesData[[#This Row],[sales]]&gt;=4000,"HIGH CATEGORY")</f>
        <v>MEDIUM CATEGORY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tr">
        <f>IF(AND(DmartSalesData[[#This Row],[profit]]&gt;=500,DmartSalesData[[#This Row],[sales]]&gt;=3000),"Good","Not Good")</f>
        <v>Good</v>
      </c>
      <c r="R14648" s="2">
        <f>YEAR(DmartSalesData[[#This Row],[order_date]])</f>
        <v>2024</v>
      </c>
    </row>
    <row r="14649" spans="1:18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 t="str" cm="1">
        <f t="array" ref="F14649">_xlfn.IFS(DmartSalesData[[#This Row],[sales]]&lt;2000,"LOW CATEGORY",DmartSalesData[[#This Row],[sales]]&lt;4000,"MEDIUM CATEGORY",DmartSalesData[[#This Row],[sales]]&gt;=4000,"HIGH CATEGORY")</f>
        <v>HIGH CATEGORY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tr">
        <f>IF(AND(DmartSalesData[[#This Row],[profit]]&gt;=500,DmartSalesData[[#This Row],[sales]]&gt;=3000),"Good","Not Good")</f>
        <v>Good</v>
      </c>
      <c r="R14649" s="2">
        <f>YEAR(DmartSalesData[[#This Row],[order_date]])</f>
        <v>2024</v>
      </c>
    </row>
    <row r="14650" spans="1:18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 t="str" cm="1">
        <f t="array" ref="F14650">_xlfn.IFS(DmartSalesData[[#This Row],[sales]]&lt;2000,"LOW CATEGORY",DmartSalesData[[#This Row],[sales]]&lt;4000,"MEDIUM CATEGORY",DmartSalesData[[#This Row],[sales]]&gt;=4000,"HIGH CATEGORY")</f>
        <v>MEDIUM CATEGORY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tr">
        <f>IF(AND(DmartSalesData[[#This Row],[profit]]&gt;=500,DmartSalesData[[#This Row],[sales]]&gt;=3000),"Good","Not Good")</f>
        <v>Good</v>
      </c>
      <c r="R14650" s="2">
        <f>YEAR(DmartSalesData[[#This Row],[order_date]])</f>
        <v>2024</v>
      </c>
    </row>
    <row r="14651" spans="1:18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 t="str" cm="1">
        <f t="array" ref="F14651">_xlfn.IFS(DmartSalesData[[#This Row],[sales]]&lt;2000,"LOW CATEGORY",DmartSalesData[[#This Row],[sales]]&lt;4000,"MEDIUM CATEGORY",DmartSalesData[[#This Row],[sales]]&gt;=4000,"HIGH CATEGORY")</f>
        <v>MEDIUM CATEGORY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tr">
        <f>IF(AND(DmartSalesData[[#This Row],[profit]]&gt;=500,DmartSalesData[[#This Row],[sales]]&gt;=3000),"Good","Not Good")</f>
        <v>Not Good</v>
      </c>
      <c r="R14651" s="2">
        <f>YEAR(DmartSalesData[[#This Row],[order_date]])</f>
        <v>2024</v>
      </c>
    </row>
    <row r="14652" spans="1:18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 t="str" cm="1">
        <f t="array" ref="F14652">_xlfn.IFS(DmartSalesData[[#This Row],[sales]]&lt;2000,"LOW CATEGORY",DmartSalesData[[#This Row],[sales]]&lt;4000,"MEDIUM CATEGORY",DmartSalesData[[#This Row],[sales]]&gt;=4000,"HIGH CATEGORY")</f>
        <v>LOW CATEGORY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tr">
        <f>IF(AND(DmartSalesData[[#This Row],[profit]]&gt;=500,DmartSalesData[[#This Row],[sales]]&gt;=3000),"Good","Not Good")</f>
        <v>Not Good</v>
      </c>
      <c r="R14652" s="2">
        <f>YEAR(DmartSalesData[[#This Row],[order_date]])</f>
        <v>2023</v>
      </c>
    </row>
    <row r="14653" spans="1:18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 t="str" cm="1">
        <f t="array" ref="F14653">_xlfn.IFS(DmartSalesData[[#This Row],[sales]]&lt;2000,"LOW CATEGORY",DmartSalesData[[#This Row],[sales]]&lt;4000,"MEDIUM CATEGORY",DmartSalesData[[#This Row],[sales]]&gt;=4000,"HIGH CATEGORY")</f>
        <v>HIGH CATEGORY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tr">
        <f>IF(AND(DmartSalesData[[#This Row],[profit]]&gt;=500,DmartSalesData[[#This Row],[sales]]&gt;=3000),"Good","Not Good")</f>
        <v>Not Good</v>
      </c>
      <c r="R14653" s="2">
        <f>YEAR(DmartSalesData[[#This Row],[order_date]])</f>
        <v>2023</v>
      </c>
    </row>
    <row r="14654" spans="1:18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 t="str" cm="1">
        <f t="array" ref="F14654">_xlfn.IFS(DmartSalesData[[#This Row],[sales]]&lt;2000,"LOW CATEGORY",DmartSalesData[[#This Row],[sales]]&lt;4000,"MEDIUM CATEGORY",DmartSalesData[[#This Row],[sales]]&gt;=4000,"HIGH CATEGORY")</f>
        <v>MEDIUM CATEGORY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tr">
        <f>IF(AND(DmartSalesData[[#This Row],[profit]]&gt;=500,DmartSalesData[[#This Row],[sales]]&gt;=3000),"Good","Not Good")</f>
        <v>Not Good</v>
      </c>
      <c r="R14654" s="2">
        <f>YEAR(DmartSalesData[[#This Row],[order_date]])</f>
        <v>2023</v>
      </c>
    </row>
    <row r="14655" spans="1:18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 t="str" cm="1">
        <f t="array" ref="F14655">_xlfn.IFS(DmartSalesData[[#This Row],[sales]]&lt;2000,"LOW CATEGORY",DmartSalesData[[#This Row],[sales]]&lt;4000,"MEDIUM CATEGORY",DmartSalesData[[#This Row],[sales]]&gt;=4000,"HIGH CATEGORY")</f>
        <v>HIGH CATEGORY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tr">
        <f>IF(AND(DmartSalesData[[#This Row],[profit]]&gt;=500,DmartSalesData[[#This Row],[sales]]&gt;=3000),"Good","Not Good")</f>
        <v>Good</v>
      </c>
      <c r="R14655" s="2">
        <f>YEAR(DmartSalesData[[#This Row],[order_date]])</f>
        <v>2023</v>
      </c>
    </row>
    <row r="14656" spans="1:18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 t="str" cm="1">
        <f t="array" ref="F14656">_xlfn.IFS(DmartSalesData[[#This Row],[sales]]&lt;2000,"LOW CATEGORY",DmartSalesData[[#This Row],[sales]]&lt;4000,"MEDIUM CATEGORY",DmartSalesData[[#This Row],[sales]]&gt;=4000,"HIGH CATEGORY")</f>
        <v>HIGH CATEGORY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tr">
        <f>IF(AND(DmartSalesData[[#This Row],[profit]]&gt;=500,DmartSalesData[[#This Row],[sales]]&gt;=3000),"Good","Not Good")</f>
        <v>Good</v>
      </c>
      <c r="R14656" s="2">
        <f>YEAR(DmartSalesData[[#This Row],[order_date]])</f>
        <v>2024</v>
      </c>
    </row>
    <row r="14657" spans="1:18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 t="str" cm="1">
        <f t="array" ref="F14657">_xlfn.IFS(DmartSalesData[[#This Row],[sales]]&lt;2000,"LOW CATEGORY",DmartSalesData[[#This Row],[sales]]&lt;4000,"MEDIUM CATEGORY",DmartSalesData[[#This Row],[sales]]&gt;=4000,"HIGH CATEGORY")</f>
        <v>LOW CATEGORY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tr">
        <f>IF(AND(DmartSalesData[[#This Row],[profit]]&gt;=500,DmartSalesData[[#This Row],[sales]]&gt;=3000),"Good","Not Good")</f>
        <v>Not Good</v>
      </c>
      <c r="R14657" s="2">
        <f>YEAR(DmartSalesData[[#This Row],[order_date]])</f>
        <v>2023</v>
      </c>
    </row>
    <row r="14658" spans="1:18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 t="str" cm="1">
        <f t="array" ref="F14658">_xlfn.IFS(DmartSalesData[[#This Row],[sales]]&lt;2000,"LOW CATEGORY",DmartSalesData[[#This Row],[sales]]&lt;4000,"MEDIUM CATEGORY",DmartSalesData[[#This Row],[sales]]&gt;=4000,"HIGH CATEGORY")</f>
        <v>HIGH CATEGORY</v>
      </c>
      <c r="G14658" s="2">
        <v>0.34</v>
      </c>
      <c r="H14658" s="2">
        <f t="shared" ref="H14658:H14721" si="458">E14658*G14658</f>
        <v>1643.8081999999999</v>
      </c>
      <c r="I14658" s="2">
        <f t="shared" ref="I14658:I14721" si="459">E14658-H14658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tr">
        <f>IF(AND(DmartSalesData[[#This Row],[profit]]&gt;=500,DmartSalesData[[#This Row],[sales]]&gt;=3000),"Good","Not Good")</f>
        <v>Good</v>
      </c>
      <c r="R14658" s="2">
        <f>YEAR(DmartSalesData[[#This Row],[order_date]])</f>
        <v>2024</v>
      </c>
    </row>
    <row r="14659" spans="1:18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 t="str" cm="1">
        <f t="array" ref="F14659">_xlfn.IFS(DmartSalesData[[#This Row],[sales]]&lt;2000,"LOW CATEGORY",DmartSalesData[[#This Row],[sales]]&lt;4000,"MEDIUM CATEGORY",DmartSalesData[[#This Row],[sales]]&gt;=4000,"HIGH CATEGORY")</f>
        <v>HIGH CATEGORY</v>
      </c>
      <c r="G14659" s="2">
        <v>0.36</v>
      </c>
      <c r="H14659" s="2">
        <f t="shared" si="458"/>
        <v>1793.5451999999998</v>
      </c>
      <c r="I14659" s="2">
        <f t="shared" si="459"/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tr">
        <f>IF(AND(DmartSalesData[[#This Row],[profit]]&gt;=500,DmartSalesData[[#This Row],[sales]]&gt;=3000),"Good","Not Good")</f>
        <v>Good</v>
      </c>
      <c r="R14659" s="2">
        <f>YEAR(DmartSalesData[[#This Row],[order_date]])</f>
        <v>2024</v>
      </c>
    </row>
    <row r="14660" spans="1:18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 t="str" cm="1">
        <f t="array" ref="F14660">_xlfn.IFS(DmartSalesData[[#This Row],[sales]]&lt;2000,"LOW CATEGORY",DmartSalesData[[#This Row],[sales]]&lt;4000,"MEDIUM CATEGORY",DmartSalesData[[#This Row],[sales]]&gt;=4000,"HIGH CATEGORY")</f>
        <v>MEDIUM CATEGORY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tr">
        <f>IF(AND(DmartSalesData[[#This Row],[profit]]&gt;=500,DmartSalesData[[#This Row],[sales]]&gt;=3000),"Good","Not Good")</f>
        <v>Good</v>
      </c>
      <c r="R14660" s="2">
        <f>YEAR(DmartSalesData[[#This Row],[order_date]])</f>
        <v>2024</v>
      </c>
    </row>
    <row r="14661" spans="1:18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 t="str" cm="1">
        <f t="array" ref="F14661">_xlfn.IFS(DmartSalesData[[#This Row],[sales]]&lt;2000,"LOW CATEGORY",DmartSalesData[[#This Row],[sales]]&lt;4000,"MEDIUM CATEGORY",DmartSalesData[[#This Row],[sales]]&gt;=4000,"HIGH CATEGORY")</f>
        <v>MEDIUM CATEGORY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tr">
        <f>IF(AND(DmartSalesData[[#This Row],[profit]]&gt;=500,DmartSalesData[[#This Row],[sales]]&gt;=3000),"Good","Not Good")</f>
        <v>Good</v>
      </c>
      <c r="R14661" s="2">
        <f>YEAR(DmartSalesData[[#This Row],[order_date]])</f>
        <v>2024</v>
      </c>
    </row>
    <row r="14662" spans="1:18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 t="str" cm="1">
        <f t="array" ref="F14662">_xlfn.IFS(DmartSalesData[[#This Row],[sales]]&lt;2000,"LOW CATEGORY",DmartSalesData[[#This Row],[sales]]&lt;4000,"MEDIUM CATEGORY",DmartSalesData[[#This Row],[sales]]&gt;=4000,"HIGH CATEGORY")</f>
        <v>HIGH CATEGORY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tr">
        <f>IF(AND(DmartSalesData[[#This Row],[profit]]&gt;=500,DmartSalesData[[#This Row],[sales]]&gt;=3000),"Good","Not Good")</f>
        <v>Good</v>
      </c>
      <c r="R14662" s="2">
        <f>YEAR(DmartSalesData[[#This Row],[order_date]])</f>
        <v>2023</v>
      </c>
    </row>
    <row r="14663" spans="1:18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 t="str" cm="1">
        <f t="array" ref="F14663">_xlfn.IFS(DmartSalesData[[#This Row],[sales]]&lt;2000,"LOW CATEGORY",DmartSalesData[[#This Row],[sales]]&lt;4000,"MEDIUM CATEGORY",DmartSalesData[[#This Row],[sales]]&gt;=4000,"HIGH CATEGORY")</f>
        <v>LOW CATEGORY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tr">
        <f>IF(AND(DmartSalesData[[#This Row],[profit]]&gt;=500,DmartSalesData[[#This Row],[sales]]&gt;=3000),"Good","Not Good")</f>
        <v>Not Good</v>
      </c>
      <c r="R14663" s="2">
        <f>YEAR(DmartSalesData[[#This Row],[order_date]])</f>
        <v>2024</v>
      </c>
    </row>
    <row r="14664" spans="1:18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 t="str" cm="1">
        <f t="array" ref="F14664">_xlfn.IFS(DmartSalesData[[#This Row],[sales]]&lt;2000,"LOW CATEGORY",DmartSalesData[[#This Row],[sales]]&lt;4000,"MEDIUM CATEGORY",DmartSalesData[[#This Row],[sales]]&gt;=4000,"HIGH CATEGORY")</f>
        <v>HIGH CATEGORY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tr">
        <f>IF(AND(DmartSalesData[[#This Row],[profit]]&gt;=500,DmartSalesData[[#This Row],[sales]]&gt;=3000),"Good","Not Good")</f>
        <v>Good</v>
      </c>
      <c r="R14664" s="2">
        <f>YEAR(DmartSalesData[[#This Row],[order_date]])</f>
        <v>2024</v>
      </c>
    </row>
    <row r="14665" spans="1:18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 t="str" cm="1">
        <f t="array" ref="F14665">_xlfn.IFS(DmartSalesData[[#This Row],[sales]]&lt;2000,"LOW CATEGORY",DmartSalesData[[#This Row],[sales]]&lt;4000,"MEDIUM CATEGORY",DmartSalesData[[#This Row],[sales]]&gt;=4000,"HIGH CATEGORY")</f>
        <v>MEDIUM CATEGORY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tr">
        <f>IF(AND(DmartSalesData[[#This Row],[profit]]&gt;=500,DmartSalesData[[#This Row],[sales]]&gt;=3000),"Good","Not Good")</f>
        <v>Not Good</v>
      </c>
      <c r="R14665" s="2">
        <f>YEAR(DmartSalesData[[#This Row],[order_date]])</f>
        <v>2023</v>
      </c>
    </row>
    <row r="14666" spans="1:18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 t="str" cm="1">
        <f t="array" ref="F14666">_xlfn.IFS(DmartSalesData[[#This Row],[sales]]&lt;2000,"LOW CATEGORY",DmartSalesData[[#This Row],[sales]]&lt;4000,"MEDIUM CATEGORY",DmartSalesData[[#This Row],[sales]]&gt;=4000,"HIGH CATEGORY")</f>
        <v>HIGH CATEGORY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tr">
        <f>IF(AND(DmartSalesData[[#This Row],[profit]]&gt;=500,DmartSalesData[[#This Row],[sales]]&gt;=3000),"Good","Not Good")</f>
        <v>Not Good</v>
      </c>
      <c r="R14666" s="2">
        <f>YEAR(DmartSalesData[[#This Row],[order_date]])</f>
        <v>2023</v>
      </c>
    </row>
    <row r="14667" spans="1:18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 t="str" cm="1">
        <f t="array" ref="F14667">_xlfn.IFS(DmartSalesData[[#This Row],[sales]]&lt;2000,"LOW CATEGORY",DmartSalesData[[#This Row],[sales]]&lt;4000,"MEDIUM CATEGORY",DmartSalesData[[#This Row],[sales]]&gt;=4000,"HIGH CATEGORY")</f>
        <v>MEDIUM CATEGORY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tr">
        <f>IF(AND(DmartSalesData[[#This Row],[profit]]&gt;=500,DmartSalesData[[#This Row],[sales]]&gt;=3000),"Good","Not Good")</f>
        <v>Not Good</v>
      </c>
      <c r="R14667" s="2">
        <f>YEAR(DmartSalesData[[#This Row],[order_date]])</f>
        <v>2024</v>
      </c>
    </row>
    <row r="14668" spans="1:18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 t="str" cm="1">
        <f t="array" ref="F14668">_xlfn.IFS(DmartSalesData[[#This Row],[sales]]&lt;2000,"LOW CATEGORY",DmartSalesData[[#This Row],[sales]]&lt;4000,"MEDIUM CATEGORY",DmartSalesData[[#This Row],[sales]]&gt;=4000,"HIGH CATEGORY")</f>
        <v>MEDIUM CATEGORY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tr">
        <f>IF(AND(DmartSalesData[[#This Row],[profit]]&gt;=500,DmartSalesData[[#This Row],[sales]]&gt;=3000),"Good","Not Good")</f>
        <v>Not Good</v>
      </c>
      <c r="R14668" s="2">
        <f>YEAR(DmartSalesData[[#This Row],[order_date]])</f>
        <v>2024</v>
      </c>
    </row>
    <row r="14669" spans="1:18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 t="str" cm="1">
        <f t="array" ref="F14669">_xlfn.IFS(DmartSalesData[[#This Row],[sales]]&lt;2000,"LOW CATEGORY",DmartSalesData[[#This Row],[sales]]&lt;4000,"MEDIUM CATEGORY",DmartSalesData[[#This Row],[sales]]&gt;=4000,"HIGH CATEGORY")</f>
        <v>HIGH CATEGORY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tr">
        <f>IF(AND(DmartSalesData[[#This Row],[profit]]&gt;=500,DmartSalesData[[#This Row],[sales]]&gt;=3000),"Good","Not Good")</f>
        <v>Good</v>
      </c>
      <c r="R14669" s="2">
        <f>YEAR(DmartSalesData[[#This Row],[order_date]])</f>
        <v>2024</v>
      </c>
    </row>
    <row r="14670" spans="1:18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 t="str" cm="1">
        <f t="array" ref="F14670">_xlfn.IFS(DmartSalesData[[#This Row],[sales]]&lt;2000,"LOW CATEGORY",DmartSalesData[[#This Row],[sales]]&lt;4000,"MEDIUM CATEGORY",DmartSalesData[[#This Row],[sales]]&gt;=4000,"HIGH CATEGORY")</f>
        <v>MEDIUM CATEGORY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tr">
        <f>IF(AND(DmartSalesData[[#This Row],[profit]]&gt;=500,DmartSalesData[[#This Row],[sales]]&gt;=3000),"Good","Not Good")</f>
        <v>Not Good</v>
      </c>
      <c r="R14670" s="2">
        <f>YEAR(DmartSalesData[[#This Row],[order_date]])</f>
        <v>2023</v>
      </c>
    </row>
    <row r="14671" spans="1:18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 t="str" cm="1">
        <f t="array" ref="F14671">_xlfn.IFS(DmartSalesData[[#This Row],[sales]]&lt;2000,"LOW CATEGORY",DmartSalesData[[#This Row],[sales]]&lt;4000,"MEDIUM CATEGORY",DmartSalesData[[#This Row],[sales]]&gt;=4000,"HIGH CATEGORY")</f>
        <v>MEDIUM CATEGORY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tr">
        <f>IF(AND(DmartSalesData[[#This Row],[profit]]&gt;=500,DmartSalesData[[#This Row],[sales]]&gt;=3000),"Good","Not Good")</f>
        <v>Not Good</v>
      </c>
      <c r="R14671" s="2">
        <f>YEAR(DmartSalesData[[#This Row],[order_date]])</f>
        <v>2024</v>
      </c>
    </row>
    <row r="14672" spans="1:18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 t="str" cm="1">
        <f t="array" ref="F14672">_xlfn.IFS(DmartSalesData[[#This Row],[sales]]&lt;2000,"LOW CATEGORY",DmartSalesData[[#This Row],[sales]]&lt;4000,"MEDIUM CATEGORY",DmartSalesData[[#This Row],[sales]]&gt;=4000,"HIGH CATEGORY")</f>
        <v>MEDIUM CATEGORY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tr">
        <f>IF(AND(DmartSalesData[[#This Row],[profit]]&gt;=500,DmartSalesData[[#This Row],[sales]]&gt;=3000),"Good","Not Good")</f>
        <v>Good</v>
      </c>
      <c r="R14672" s="2">
        <f>YEAR(DmartSalesData[[#This Row],[order_date]])</f>
        <v>2024</v>
      </c>
    </row>
    <row r="14673" spans="1:18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 t="str" cm="1">
        <f t="array" ref="F14673">_xlfn.IFS(DmartSalesData[[#This Row],[sales]]&lt;2000,"LOW CATEGORY",DmartSalesData[[#This Row],[sales]]&lt;4000,"MEDIUM CATEGORY",DmartSalesData[[#This Row],[sales]]&gt;=4000,"HIGH CATEGORY")</f>
        <v>MEDIUM CATEGORY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tr">
        <f>IF(AND(DmartSalesData[[#This Row],[profit]]&gt;=500,DmartSalesData[[#This Row],[sales]]&gt;=3000),"Good","Not Good")</f>
        <v>Not Good</v>
      </c>
      <c r="R14673" s="2">
        <f>YEAR(DmartSalesData[[#This Row],[order_date]])</f>
        <v>2024</v>
      </c>
    </row>
    <row r="14674" spans="1:18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 t="str" cm="1">
        <f t="array" ref="F14674">_xlfn.IFS(DmartSalesData[[#This Row],[sales]]&lt;2000,"LOW CATEGORY",DmartSalesData[[#This Row],[sales]]&lt;4000,"MEDIUM CATEGORY",DmartSalesData[[#This Row],[sales]]&gt;=4000,"HIGH CATEGORY")</f>
        <v>MEDIUM CATEGORY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tr">
        <f>IF(AND(DmartSalesData[[#This Row],[profit]]&gt;=500,DmartSalesData[[#This Row],[sales]]&gt;=3000),"Good","Not Good")</f>
        <v>Not Good</v>
      </c>
      <c r="R14674" s="2">
        <f>YEAR(DmartSalesData[[#This Row],[order_date]])</f>
        <v>2023</v>
      </c>
    </row>
    <row r="14675" spans="1:18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 t="str" cm="1">
        <f t="array" ref="F14675">_xlfn.IFS(DmartSalesData[[#This Row],[sales]]&lt;2000,"LOW CATEGORY",DmartSalesData[[#This Row],[sales]]&lt;4000,"MEDIUM CATEGORY",DmartSalesData[[#This Row],[sales]]&gt;=4000,"HIGH CATEGORY")</f>
        <v>LOW CATEGORY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tr">
        <f>IF(AND(DmartSalesData[[#This Row],[profit]]&gt;=500,DmartSalesData[[#This Row],[sales]]&gt;=3000),"Good","Not Good")</f>
        <v>Not Good</v>
      </c>
      <c r="R14675" s="2">
        <f>YEAR(DmartSalesData[[#This Row],[order_date]])</f>
        <v>2023</v>
      </c>
    </row>
    <row r="14676" spans="1:18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 t="str" cm="1">
        <f t="array" ref="F14676">_xlfn.IFS(DmartSalesData[[#This Row],[sales]]&lt;2000,"LOW CATEGORY",DmartSalesData[[#This Row],[sales]]&lt;4000,"MEDIUM CATEGORY",DmartSalesData[[#This Row],[sales]]&gt;=4000,"HIGH CATEGORY")</f>
        <v>MEDIUM CATEGORY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tr">
        <f>IF(AND(DmartSalesData[[#This Row],[profit]]&gt;=500,DmartSalesData[[#This Row],[sales]]&gt;=3000),"Good","Not Good")</f>
        <v>Not Good</v>
      </c>
      <c r="R14676" s="2">
        <f>YEAR(DmartSalesData[[#This Row],[order_date]])</f>
        <v>2023</v>
      </c>
    </row>
    <row r="14677" spans="1:18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 t="str" cm="1">
        <f t="array" ref="F14677">_xlfn.IFS(DmartSalesData[[#This Row],[sales]]&lt;2000,"LOW CATEGORY",DmartSalesData[[#This Row],[sales]]&lt;4000,"MEDIUM CATEGORY",DmartSalesData[[#This Row],[sales]]&gt;=4000,"HIGH CATEGORY")</f>
        <v>LOW CATEGORY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tr">
        <f>IF(AND(DmartSalesData[[#This Row],[profit]]&gt;=500,DmartSalesData[[#This Row],[sales]]&gt;=3000),"Good","Not Good")</f>
        <v>Not Good</v>
      </c>
      <c r="R14677" s="2">
        <f>YEAR(DmartSalesData[[#This Row],[order_date]])</f>
        <v>2024</v>
      </c>
    </row>
    <row r="14678" spans="1:18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 t="str" cm="1">
        <f t="array" ref="F14678">_xlfn.IFS(DmartSalesData[[#This Row],[sales]]&lt;2000,"LOW CATEGORY",DmartSalesData[[#This Row],[sales]]&lt;4000,"MEDIUM CATEGORY",DmartSalesData[[#This Row],[sales]]&gt;=4000,"HIGH CATEGORY")</f>
        <v>MEDIUM CATEGORY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tr">
        <f>IF(AND(DmartSalesData[[#This Row],[profit]]&gt;=500,DmartSalesData[[#This Row],[sales]]&gt;=3000),"Good","Not Good")</f>
        <v>Not Good</v>
      </c>
      <c r="R14678" s="2">
        <f>YEAR(DmartSalesData[[#This Row],[order_date]])</f>
        <v>2024</v>
      </c>
    </row>
    <row r="14679" spans="1:18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 t="str" cm="1">
        <f t="array" ref="F14679">_xlfn.IFS(DmartSalesData[[#This Row],[sales]]&lt;2000,"LOW CATEGORY",DmartSalesData[[#This Row],[sales]]&lt;4000,"MEDIUM CATEGORY",DmartSalesData[[#This Row],[sales]]&gt;=4000,"HIGH CATEGORY")</f>
        <v>MEDIUM CATEGORY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tr">
        <f>IF(AND(DmartSalesData[[#This Row],[profit]]&gt;=500,DmartSalesData[[#This Row],[sales]]&gt;=3000),"Good","Not Good")</f>
        <v>Good</v>
      </c>
      <c r="R14679" s="2">
        <f>YEAR(DmartSalesData[[#This Row],[order_date]])</f>
        <v>2023</v>
      </c>
    </row>
    <row r="14680" spans="1:18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 t="str" cm="1">
        <f t="array" ref="F14680">_xlfn.IFS(DmartSalesData[[#This Row],[sales]]&lt;2000,"LOW CATEGORY",DmartSalesData[[#This Row],[sales]]&lt;4000,"MEDIUM CATEGORY",DmartSalesData[[#This Row],[sales]]&gt;=4000,"HIGH CATEGORY")</f>
        <v>MEDIUM CATEGORY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tr">
        <f>IF(AND(DmartSalesData[[#This Row],[profit]]&gt;=500,DmartSalesData[[#This Row],[sales]]&gt;=3000),"Good","Not Good")</f>
        <v>Not Good</v>
      </c>
      <c r="R14680" s="2">
        <f>YEAR(DmartSalesData[[#This Row],[order_date]])</f>
        <v>2024</v>
      </c>
    </row>
    <row r="14681" spans="1:18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 t="str" cm="1">
        <f t="array" ref="F14681">_xlfn.IFS(DmartSalesData[[#This Row],[sales]]&lt;2000,"LOW CATEGORY",DmartSalesData[[#This Row],[sales]]&lt;4000,"MEDIUM CATEGORY",DmartSalesData[[#This Row],[sales]]&gt;=4000,"HIGH CATEGORY")</f>
        <v>LOW CATEGORY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tr">
        <f>IF(AND(DmartSalesData[[#This Row],[profit]]&gt;=500,DmartSalesData[[#This Row],[sales]]&gt;=3000),"Good","Not Good")</f>
        <v>Not Good</v>
      </c>
      <c r="R14681" s="2">
        <f>YEAR(DmartSalesData[[#This Row],[order_date]])</f>
        <v>2023</v>
      </c>
    </row>
    <row r="14682" spans="1:18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 t="str" cm="1">
        <f t="array" ref="F14682">_xlfn.IFS(DmartSalesData[[#This Row],[sales]]&lt;2000,"LOW CATEGORY",DmartSalesData[[#This Row],[sales]]&lt;4000,"MEDIUM CATEGORY",DmartSalesData[[#This Row],[sales]]&gt;=4000,"HIGH CATEGORY")</f>
        <v>LOW CATEGORY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tr">
        <f>IF(AND(DmartSalesData[[#This Row],[profit]]&gt;=500,DmartSalesData[[#This Row],[sales]]&gt;=3000),"Good","Not Good")</f>
        <v>Not Good</v>
      </c>
      <c r="R14682" s="2">
        <f>YEAR(DmartSalesData[[#This Row],[order_date]])</f>
        <v>2024</v>
      </c>
    </row>
    <row r="14683" spans="1:18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 t="str" cm="1">
        <f t="array" ref="F14683">_xlfn.IFS(DmartSalesData[[#This Row],[sales]]&lt;2000,"LOW CATEGORY",DmartSalesData[[#This Row],[sales]]&lt;4000,"MEDIUM CATEGORY",DmartSalesData[[#This Row],[sales]]&gt;=4000,"HIGH CATEGORY")</f>
        <v>MEDIUM CATEGORY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tr">
        <f>IF(AND(DmartSalesData[[#This Row],[profit]]&gt;=500,DmartSalesData[[#This Row],[sales]]&gt;=3000),"Good","Not Good")</f>
        <v>Good</v>
      </c>
      <c r="R14683" s="2">
        <f>YEAR(DmartSalesData[[#This Row],[order_date]])</f>
        <v>2023</v>
      </c>
    </row>
    <row r="14684" spans="1:18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 t="str" cm="1">
        <f t="array" ref="F14684">_xlfn.IFS(DmartSalesData[[#This Row],[sales]]&lt;2000,"LOW CATEGORY",DmartSalesData[[#This Row],[sales]]&lt;4000,"MEDIUM CATEGORY",DmartSalesData[[#This Row],[sales]]&gt;=4000,"HIGH CATEGORY")</f>
        <v>MEDIUM CATEGORY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tr">
        <f>IF(AND(DmartSalesData[[#This Row],[profit]]&gt;=500,DmartSalesData[[#This Row],[sales]]&gt;=3000),"Good","Not Good")</f>
        <v>Not Good</v>
      </c>
      <c r="R14684" s="2">
        <f>YEAR(DmartSalesData[[#This Row],[order_date]])</f>
        <v>2024</v>
      </c>
    </row>
    <row r="14685" spans="1:18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 t="str" cm="1">
        <f t="array" ref="F14685">_xlfn.IFS(DmartSalesData[[#This Row],[sales]]&lt;2000,"LOW CATEGORY",DmartSalesData[[#This Row],[sales]]&lt;4000,"MEDIUM CATEGORY",DmartSalesData[[#This Row],[sales]]&gt;=4000,"HIGH CATEGORY")</f>
        <v>MEDIUM CATEGORY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tr">
        <f>IF(AND(DmartSalesData[[#This Row],[profit]]&gt;=500,DmartSalesData[[#This Row],[sales]]&gt;=3000),"Good","Not Good")</f>
        <v>Not Good</v>
      </c>
      <c r="R14685" s="2">
        <f>YEAR(DmartSalesData[[#This Row],[order_date]])</f>
        <v>2023</v>
      </c>
    </row>
    <row r="14686" spans="1:18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 t="str" cm="1">
        <f t="array" ref="F14686">_xlfn.IFS(DmartSalesData[[#This Row],[sales]]&lt;2000,"LOW CATEGORY",DmartSalesData[[#This Row],[sales]]&lt;4000,"MEDIUM CATEGORY",DmartSalesData[[#This Row],[sales]]&gt;=4000,"HIGH CATEGORY")</f>
        <v>LOW CATEGORY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tr">
        <f>IF(AND(DmartSalesData[[#This Row],[profit]]&gt;=500,DmartSalesData[[#This Row],[sales]]&gt;=3000),"Good","Not Good")</f>
        <v>Not Good</v>
      </c>
      <c r="R14686" s="2">
        <f>YEAR(DmartSalesData[[#This Row],[order_date]])</f>
        <v>2024</v>
      </c>
    </row>
    <row r="14687" spans="1:18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 t="str" cm="1">
        <f t="array" ref="F14687">_xlfn.IFS(DmartSalesData[[#This Row],[sales]]&lt;2000,"LOW CATEGORY",DmartSalesData[[#This Row],[sales]]&lt;4000,"MEDIUM CATEGORY",DmartSalesData[[#This Row],[sales]]&gt;=4000,"HIGH CATEGORY")</f>
        <v>MEDIUM CATEGORY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tr">
        <f>IF(AND(DmartSalesData[[#This Row],[profit]]&gt;=500,DmartSalesData[[#This Row],[sales]]&gt;=3000),"Good","Not Good")</f>
        <v>Not Good</v>
      </c>
      <c r="R14687" s="2">
        <f>YEAR(DmartSalesData[[#This Row],[order_date]])</f>
        <v>2023</v>
      </c>
    </row>
    <row r="14688" spans="1:18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 t="str" cm="1">
        <f t="array" ref="F14688">_xlfn.IFS(DmartSalesData[[#This Row],[sales]]&lt;2000,"LOW CATEGORY",DmartSalesData[[#This Row],[sales]]&lt;4000,"MEDIUM CATEGORY",DmartSalesData[[#This Row],[sales]]&gt;=4000,"HIGH CATEGORY")</f>
        <v>HIGH CATEGORY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tr">
        <f>IF(AND(DmartSalesData[[#This Row],[profit]]&gt;=500,DmartSalesData[[#This Row],[sales]]&gt;=3000),"Good","Not Good")</f>
        <v>Not Good</v>
      </c>
      <c r="R14688" s="2">
        <f>YEAR(DmartSalesData[[#This Row],[order_date]])</f>
        <v>2023</v>
      </c>
    </row>
    <row r="14689" spans="1:18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 t="str" cm="1">
        <f t="array" ref="F14689">_xlfn.IFS(DmartSalesData[[#This Row],[sales]]&lt;2000,"LOW CATEGORY",DmartSalesData[[#This Row],[sales]]&lt;4000,"MEDIUM CATEGORY",DmartSalesData[[#This Row],[sales]]&gt;=4000,"HIGH CATEGORY")</f>
        <v>MEDIUM CATEGORY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tr">
        <f>IF(AND(DmartSalesData[[#This Row],[profit]]&gt;=500,DmartSalesData[[#This Row],[sales]]&gt;=3000),"Good","Not Good")</f>
        <v>Not Good</v>
      </c>
      <c r="R14689" s="2">
        <f>YEAR(DmartSalesData[[#This Row],[order_date]])</f>
        <v>2023</v>
      </c>
    </row>
    <row r="14690" spans="1:18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 t="str" cm="1">
        <f t="array" ref="F14690">_xlfn.IFS(DmartSalesData[[#This Row],[sales]]&lt;2000,"LOW CATEGORY",DmartSalesData[[#This Row],[sales]]&lt;4000,"MEDIUM CATEGORY",DmartSalesData[[#This Row],[sales]]&gt;=4000,"HIGH CATEGORY")</f>
        <v>LOW CATEGORY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tr">
        <f>IF(AND(DmartSalesData[[#This Row],[profit]]&gt;=500,DmartSalesData[[#This Row],[sales]]&gt;=3000),"Good","Not Good")</f>
        <v>Not Good</v>
      </c>
      <c r="R14690" s="2">
        <f>YEAR(DmartSalesData[[#This Row],[order_date]])</f>
        <v>2024</v>
      </c>
    </row>
    <row r="14691" spans="1:18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 t="str" cm="1">
        <f t="array" ref="F14691">_xlfn.IFS(DmartSalesData[[#This Row],[sales]]&lt;2000,"LOW CATEGORY",DmartSalesData[[#This Row],[sales]]&lt;4000,"MEDIUM CATEGORY",DmartSalesData[[#This Row],[sales]]&gt;=4000,"HIGH CATEGORY")</f>
        <v>LOW CATEGORY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tr">
        <f>IF(AND(DmartSalesData[[#This Row],[profit]]&gt;=500,DmartSalesData[[#This Row],[sales]]&gt;=3000),"Good","Not Good")</f>
        <v>Not Good</v>
      </c>
      <c r="R14691" s="2">
        <f>YEAR(DmartSalesData[[#This Row],[order_date]])</f>
        <v>2024</v>
      </c>
    </row>
    <row r="14692" spans="1:18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 t="str" cm="1">
        <f t="array" ref="F14692">_xlfn.IFS(DmartSalesData[[#This Row],[sales]]&lt;2000,"LOW CATEGORY",DmartSalesData[[#This Row],[sales]]&lt;4000,"MEDIUM CATEGORY",DmartSalesData[[#This Row],[sales]]&gt;=4000,"HIGH CATEGORY")</f>
        <v>HIGH CATEGORY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tr">
        <f>IF(AND(DmartSalesData[[#This Row],[profit]]&gt;=500,DmartSalesData[[#This Row],[sales]]&gt;=3000),"Good","Not Good")</f>
        <v>Good</v>
      </c>
      <c r="R14692" s="2">
        <f>YEAR(DmartSalesData[[#This Row],[order_date]])</f>
        <v>2023</v>
      </c>
    </row>
    <row r="14693" spans="1:18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 t="str" cm="1">
        <f t="array" ref="F14693">_xlfn.IFS(DmartSalesData[[#This Row],[sales]]&lt;2000,"LOW CATEGORY",DmartSalesData[[#This Row],[sales]]&lt;4000,"MEDIUM CATEGORY",DmartSalesData[[#This Row],[sales]]&gt;=4000,"HIGH CATEGORY")</f>
        <v>MEDIUM CATEGORY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tr">
        <f>IF(AND(DmartSalesData[[#This Row],[profit]]&gt;=500,DmartSalesData[[#This Row],[sales]]&gt;=3000),"Good","Not Good")</f>
        <v>Not Good</v>
      </c>
      <c r="R14693" s="2">
        <f>YEAR(DmartSalesData[[#This Row],[order_date]])</f>
        <v>2023</v>
      </c>
    </row>
    <row r="14694" spans="1:18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 t="str" cm="1">
        <f t="array" ref="F14694">_xlfn.IFS(DmartSalesData[[#This Row],[sales]]&lt;2000,"LOW CATEGORY",DmartSalesData[[#This Row],[sales]]&lt;4000,"MEDIUM CATEGORY",DmartSalesData[[#This Row],[sales]]&gt;=4000,"HIGH CATEGORY")</f>
        <v>LOW CATEGORY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tr">
        <f>IF(AND(DmartSalesData[[#This Row],[profit]]&gt;=500,DmartSalesData[[#This Row],[sales]]&gt;=3000),"Good","Not Good")</f>
        <v>Not Good</v>
      </c>
      <c r="R14694" s="2">
        <f>YEAR(DmartSalesData[[#This Row],[order_date]])</f>
        <v>2023</v>
      </c>
    </row>
    <row r="14695" spans="1:18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 t="str" cm="1">
        <f t="array" ref="F14695">_xlfn.IFS(DmartSalesData[[#This Row],[sales]]&lt;2000,"LOW CATEGORY",DmartSalesData[[#This Row],[sales]]&lt;4000,"MEDIUM CATEGORY",DmartSalesData[[#This Row],[sales]]&gt;=4000,"HIGH CATEGORY")</f>
        <v>HIGH CATEGORY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tr">
        <f>IF(AND(DmartSalesData[[#This Row],[profit]]&gt;=500,DmartSalesData[[#This Row],[sales]]&gt;=3000),"Good","Not Good")</f>
        <v>Good</v>
      </c>
      <c r="R14695" s="2">
        <f>YEAR(DmartSalesData[[#This Row],[order_date]])</f>
        <v>2023</v>
      </c>
    </row>
    <row r="14696" spans="1:18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 t="str" cm="1">
        <f t="array" ref="F14696">_xlfn.IFS(DmartSalesData[[#This Row],[sales]]&lt;2000,"LOW CATEGORY",DmartSalesData[[#This Row],[sales]]&lt;4000,"MEDIUM CATEGORY",DmartSalesData[[#This Row],[sales]]&gt;=4000,"HIGH CATEGORY")</f>
        <v>LOW CATEGORY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tr">
        <f>IF(AND(DmartSalesData[[#This Row],[profit]]&gt;=500,DmartSalesData[[#This Row],[sales]]&gt;=3000),"Good","Not Good")</f>
        <v>Not Good</v>
      </c>
      <c r="R14696" s="2">
        <f>YEAR(DmartSalesData[[#This Row],[order_date]])</f>
        <v>2023</v>
      </c>
    </row>
    <row r="14697" spans="1:18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 t="str" cm="1">
        <f t="array" ref="F14697">_xlfn.IFS(DmartSalesData[[#This Row],[sales]]&lt;2000,"LOW CATEGORY",DmartSalesData[[#This Row],[sales]]&lt;4000,"MEDIUM CATEGORY",DmartSalesData[[#This Row],[sales]]&gt;=4000,"HIGH CATEGORY")</f>
        <v>MEDIUM CATEGORY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tr">
        <f>IF(AND(DmartSalesData[[#This Row],[profit]]&gt;=500,DmartSalesData[[#This Row],[sales]]&gt;=3000),"Good","Not Good")</f>
        <v>Not Good</v>
      </c>
      <c r="R14697" s="2">
        <f>YEAR(DmartSalesData[[#This Row],[order_date]])</f>
        <v>2024</v>
      </c>
    </row>
    <row r="14698" spans="1:18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 t="str" cm="1">
        <f t="array" ref="F14698">_xlfn.IFS(DmartSalesData[[#This Row],[sales]]&lt;2000,"LOW CATEGORY",DmartSalesData[[#This Row],[sales]]&lt;4000,"MEDIUM CATEGORY",DmartSalesData[[#This Row],[sales]]&gt;=4000,"HIGH CATEGORY")</f>
        <v>LOW CATEGORY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tr">
        <f>IF(AND(DmartSalesData[[#This Row],[profit]]&gt;=500,DmartSalesData[[#This Row],[sales]]&gt;=3000),"Good","Not Good")</f>
        <v>Not Good</v>
      </c>
      <c r="R14698" s="2">
        <f>YEAR(DmartSalesData[[#This Row],[order_date]])</f>
        <v>2023</v>
      </c>
    </row>
    <row r="14699" spans="1:18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 t="str" cm="1">
        <f t="array" ref="F14699">_xlfn.IFS(DmartSalesData[[#This Row],[sales]]&lt;2000,"LOW CATEGORY",DmartSalesData[[#This Row],[sales]]&lt;4000,"MEDIUM CATEGORY",DmartSalesData[[#This Row],[sales]]&gt;=4000,"HIGH CATEGORY")</f>
        <v>LOW CATEGORY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tr">
        <f>IF(AND(DmartSalesData[[#This Row],[profit]]&gt;=500,DmartSalesData[[#This Row],[sales]]&gt;=3000),"Good","Not Good")</f>
        <v>Not Good</v>
      </c>
      <c r="R14699" s="2">
        <f>YEAR(DmartSalesData[[#This Row],[order_date]])</f>
        <v>2024</v>
      </c>
    </row>
    <row r="14700" spans="1:18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 t="str" cm="1">
        <f t="array" ref="F14700">_xlfn.IFS(DmartSalesData[[#This Row],[sales]]&lt;2000,"LOW CATEGORY",DmartSalesData[[#This Row],[sales]]&lt;4000,"MEDIUM CATEGORY",DmartSalesData[[#This Row],[sales]]&gt;=4000,"HIGH CATEGORY")</f>
        <v>MEDIUM CATEGORY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tr">
        <f>IF(AND(DmartSalesData[[#This Row],[profit]]&gt;=500,DmartSalesData[[#This Row],[sales]]&gt;=3000),"Good","Not Good")</f>
        <v>Not Good</v>
      </c>
      <c r="R14700" s="2">
        <f>YEAR(DmartSalesData[[#This Row],[order_date]])</f>
        <v>2024</v>
      </c>
    </row>
    <row r="14701" spans="1:18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 t="str" cm="1">
        <f t="array" ref="F14701">_xlfn.IFS(DmartSalesData[[#This Row],[sales]]&lt;2000,"LOW CATEGORY",DmartSalesData[[#This Row],[sales]]&lt;4000,"MEDIUM CATEGORY",DmartSalesData[[#This Row],[sales]]&gt;=4000,"HIGH CATEGORY")</f>
        <v>LOW CATEGORY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tr">
        <f>IF(AND(DmartSalesData[[#This Row],[profit]]&gt;=500,DmartSalesData[[#This Row],[sales]]&gt;=3000),"Good","Not Good")</f>
        <v>Not Good</v>
      </c>
      <c r="R14701" s="2">
        <f>YEAR(DmartSalesData[[#This Row],[order_date]])</f>
        <v>2024</v>
      </c>
    </row>
    <row r="14702" spans="1:18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 t="str" cm="1">
        <f t="array" ref="F14702">_xlfn.IFS(DmartSalesData[[#This Row],[sales]]&lt;2000,"LOW CATEGORY",DmartSalesData[[#This Row],[sales]]&lt;4000,"MEDIUM CATEGORY",DmartSalesData[[#This Row],[sales]]&gt;=4000,"HIGH CATEGORY")</f>
        <v>LOW CATEGORY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tr">
        <f>IF(AND(DmartSalesData[[#This Row],[profit]]&gt;=500,DmartSalesData[[#This Row],[sales]]&gt;=3000),"Good","Not Good")</f>
        <v>Not Good</v>
      </c>
      <c r="R14702" s="2">
        <f>YEAR(DmartSalesData[[#This Row],[order_date]])</f>
        <v>2024</v>
      </c>
    </row>
    <row r="14703" spans="1:18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 t="str" cm="1">
        <f t="array" ref="F14703">_xlfn.IFS(DmartSalesData[[#This Row],[sales]]&lt;2000,"LOW CATEGORY",DmartSalesData[[#This Row],[sales]]&lt;4000,"MEDIUM CATEGORY",DmartSalesData[[#This Row],[sales]]&gt;=4000,"HIGH CATEGORY")</f>
        <v>HIGH CATEGORY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tr">
        <f>IF(AND(DmartSalesData[[#This Row],[profit]]&gt;=500,DmartSalesData[[#This Row],[sales]]&gt;=3000),"Good","Not Good")</f>
        <v>Good</v>
      </c>
      <c r="R14703" s="2">
        <f>YEAR(DmartSalesData[[#This Row],[order_date]])</f>
        <v>2023</v>
      </c>
    </row>
    <row r="14704" spans="1:18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 t="str" cm="1">
        <f t="array" ref="F14704">_xlfn.IFS(DmartSalesData[[#This Row],[sales]]&lt;2000,"LOW CATEGORY",DmartSalesData[[#This Row],[sales]]&lt;4000,"MEDIUM CATEGORY",DmartSalesData[[#This Row],[sales]]&gt;=4000,"HIGH CATEGORY")</f>
        <v>LOW CATEGORY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tr">
        <f>IF(AND(DmartSalesData[[#This Row],[profit]]&gt;=500,DmartSalesData[[#This Row],[sales]]&gt;=3000),"Good","Not Good")</f>
        <v>Not Good</v>
      </c>
      <c r="R14704" s="2">
        <f>YEAR(DmartSalesData[[#This Row],[order_date]])</f>
        <v>2024</v>
      </c>
    </row>
    <row r="14705" spans="1:18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 t="str" cm="1">
        <f t="array" ref="F14705">_xlfn.IFS(DmartSalesData[[#This Row],[sales]]&lt;2000,"LOW CATEGORY",DmartSalesData[[#This Row],[sales]]&lt;4000,"MEDIUM CATEGORY",DmartSalesData[[#This Row],[sales]]&gt;=4000,"HIGH CATEGORY")</f>
        <v>MEDIUM CATEGORY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tr">
        <f>IF(AND(DmartSalesData[[#This Row],[profit]]&gt;=500,DmartSalesData[[#This Row],[sales]]&gt;=3000),"Good","Not Good")</f>
        <v>Not Good</v>
      </c>
      <c r="R14705" s="2">
        <f>YEAR(DmartSalesData[[#This Row],[order_date]])</f>
        <v>2023</v>
      </c>
    </row>
    <row r="14706" spans="1:18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 t="str" cm="1">
        <f t="array" ref="F14706">_xlfn.IFS(DmartSalesData[[#This Row],[sales]]&lt;2000,"LOW CATEGORY",DmartSalesData[[#This Row],[sales]]&lt;4000,"MEDIUM CATEGORY",DmartSalesData[[#This Row],[sales]]&gt;=4000,"HIGH CATEGORY")</f>
        <v>LOW CATEGORY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tr">
        <f>IF(AND(DmartSalesData[[#This Row],[profit]]&gt;=500,DmartSalesData[[#This Row],[sales]]&gt;=3000),"Good","Not Good")</f>
        <v>Not Good</v>
      </c>
      <c r="R14706" s="2">
        <f>YEAR(DmartSalesData[[#This Row],[order_date]])</f>
        <v>2024</v>
      </c>
    </row>
    <row r="14707" spans="1:18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 t="str" cm="1">
        <f t="array" ref="F14707">_xlfn.IFS(DmartSalesData[[#This Row],[sales]]&lt;2000,"LOW CATEGORY",DmartSalesData[[#This Row],[sales]]&lt;4000,"MEDIUM CATEGORY",DmartSalesData[[#This Row],[sales]]&gt;=4000,"HIGH CATEGORY")</f>
        <v>HIGH CATEGORY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tr">
        <f>IF(AND(DmartSalesData[[#This Row],[profit]]&gt;=500,DmartSalesData[[#This Row],[sales]]&gt;=3000),"Good","Not Good")</f>
        <v>Not Good</v>
      </c>
      <c r="R14707" s="2">
        <f>YEAR(DmartSalesData[[#This Row],[order_date]])</f>
        <v>2023</v>
      </c>
    </row>
    <row r="14708" spans="1:18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 t="str" cm="1">
        <f t="array" ref="F14708">_xlfn.IFS(DmartSalesData[[#This Row],[sales]]&lt;2000,"LOW CATEGORY",DmartSalesData[[#This Row],[sales]]&lt;4000,"MEDIUM CATEGORY",DmartSalesData[[#This Row],[sales]]&gt;=4000,"HIGH CATEGORY")</f>
        <v>HIGH CATEGORY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tr">
        <f>IF(AND(DmartSalesData[[#This Row],[profit]]&gt;=500,DmartSalesData[[#This Row],[sales]]&gt;=3000),"Good","Not Good")</f>
        <v>Good</v>
      </c>
      <c r="R14708" s="2">
        <f>YEAR(DmartSalesData[[#This Row],[order_date]])</f>
        <v>2023</v>
      </c>
    </row>
    <row r="14709" spans="1:18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 t="str" cm="1">
        <f t="array" ref="F14709">_xlfn.IFS(DmartSalesData[[#This Row],[sales]]&lt;2000,"LOW CATEGORY",DmartSalesData[[#This Row],[sales]]&lt;4000,"MEDIUM CATEGORY",DmartSalesData[[#This Row],[sales]]&gt;=4000,"HIGH CATEGORY")</f>
        <v>LOW CATEGORY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tr">
        <f>IF(AND(DmartSalesData[[#This Row],[profit]]&gt;=500,DmartSalesData[[#This Row],[sales]]&gt;=3000),"Good","Not Good")</f>
        <v>Not Good</v>
      </c>
      <c r="R14709" s="2">
        <f>YEAR(DmartSalesData[[#This Row],[order_date]])</f>
        <v>2024</v>
      </c>
    </row>
    <row r="14710" spans="1:18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 t="str" cm="1">
        <f t="array" ref="F14710">_xlfn.IFS(DmartSalesData[[#This Row],[sales]]&lt;2000,"LOW CATEGORY",DmartSalesData[[#This Row],[sales]]&lt;4000,"MEDIUM CATEGORY",DmartSalesData[[#This Row],[sales]]&gt;=4000,"HIGH CATEGORY")</f>
        <v>MEDIUM CATEGORY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tr">
        <f>IF(AND(DmartSalesData[[#This Row],[profit]]&gt;=500,DmartSalesData[[#This Row],[sales]]&gt;=3000),"Good","Not Good")</f>
        <v>Not Good</v>
      </c>
      <c r="R14710" s="2">
        <f>YEAR(DmartSalesData[[#This Row],[order_date]])</f>
        <v>2023</v>
      </c>
    </row>
    <row r="14711" spans="1:18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 t="str" cm="1">
        <f t="array" ref="F14711">_xlfn.IFS(DmartSalesData[[#This Row],[sales]]&lt;2000,"LOW CATEGORY",DmartSalesData[[#This Row],[sales]]&lt;4000,"MEDIUM CATEGORY",DmartSalesData[[#This Row],[sales]]&gt;=4000,"HIGH CATEGORY")</f>
        <v>MEDIUM CATEGORY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tr">
        <f>IF(AND(DmartSalesData[[#This Row],[profit]]&gt;=500,DmartSalesData[[#This Row],[sales]]&gt;=3000),"Good","Not Good")</f>
        <v>Good</v>
      </c>
      <c r="R14711" s="2">
        <f>YEAR(DmartSalesData[[#This Row],[order_date]])</f>
        <v>2024</v>
      </c>
    </row>
    <row r="14712" spans="1:18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 t="str" cm="1">
        <f t="array" ref="F14712">_xlfn.IFS(DmartSalesData[[#This Row],[sales]]&lt;2000,"LOW CATEGORY",DmartSalesData[[#This Row],[sales]]&lt;4000,"MEDIUM CATEGORY",DmartSalesData[[#This Row],[sales]]&gt;=4000,"HIGH CATEGORY")</f>
        <v>LOW CATEGORY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tr">
        <f>IF(AND(DmartSalesData[[#This Row],[profit]]&gt;=500,DmartSalesData[[#This Row],[sales]]&gt;=3000),"Good","Not Good")</f>
        <v>Not Good</v>
      </c>
      <c r="R14712" s="2">
        <f>YEAR(DmartSalesData[[#This Row],[order_date]])</f>
        <v>2023</v>
      </c>
    </row>
    <row r="14713" spans="1:18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 t="str" cm="1">
        <f t="array" ref="F14713">_xlfn.IFS(DmartSalesData[[#This Row],[sales]]&lt;2000,"LOW CATEGORY",DmartSalesData[[#This Row],[sales]]&lt;4000,"MEDIUM CATEGORY",DmartSalesData[[#This Row],[sales]]&gt;=4000,"HIGH CATEGORY")</f>
        <v>MEDIUM CATEGORY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tr">
        <f>IF(AND(DmartSalesData[[#This Row],[profit]]&gt;=500,DmartSalesData[[#This Row],[sales]]&gt;=3000),"Good","Not Good")</f>
        <v>Not Good</v>
      </c>
      <c r="R14713" s="2">
        <f>YEAR(DmartSalesData[[#This Row],[order_date]])</f>
        <v>2023</v>
      </c>
    </row>
    <row r="14714" spans="1:18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 t="str" cm="1">
        <f t="array" ref="F14714">_xlfn.IFS(DmartSalesData[[#This Row],[sales]]&lt;2000,"LOW CATEGORY",DmartSalesData[[#This Row],[sales]]&lt;4000,"MEDIUM CATEGORY",DmartSalesData[[#This Row],[sales]]&gt;=4000,"HIGH CATEGORY")</f>
        <v>HIGH CATEGORY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tr">
        <f>IF(AND(DmartSalesData[[#This Row],[profit]]&gt;=500,DmartSalesData[[#This Row],[sales]]&gt;=3000),"Good","Not Good")</f>
        <v>Good</v>
      </c>
      <c r="R14714" s="2">
        <f>YEAR(DmartSalesData[[#This Row],[order_date]])</f>
        <v>2024</v>
      </c>
    </row>
    <row r="14715" spans="1:18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 t="str" cm="1">
        <f t="array" ref="F14715">_xlfn.IFS(DmartSalesData[[#This Row],[sales]]&lt;2000,"LOW CATEGORY",DmartSalesData[[#This Row],[sales]]&lt;4000,"MEDIUM CATEGORY",DmartSalesData[[#This Row],[sales]]&gt;=4000,"HIGH CATEGORY")</f>
        <v>LOW CATEGORY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tr">
        <f>IF(AND(DmartSalesData[[#This Row],[profit]]&gt;=500,DmartSalesData[[#This Row],[sales]]&gt;=3000),"Good","Not Good")</f>
        <v>Not Good</v>
      </c>
      <c r="R14715" s="2">
        <f>YEAR(DmartSalesData[[#This Row],[order_date]])</f>
        <v>2023</v>
      </c>
    </row>
    <row r="14716" spans="1:18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 t="str" cm="1">
        <f t="array" ref="F14716">_xlfn.IFS(DmartSalesData[[#This Row],[sales]]&lt;2000,"LOW CATEGORY",DmartSalesData[[#This Row],[sales]]&lt;4000,"MEDIUM CATEGORY",DmartSalesData[[#This Row],[sales]]&gt;=4000,"HIGH CATEGORY")</f>
        <v>HIGH CATEGORY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tr">
        <f>IF(AND(DmartSalesData[[#This Row],[profit]]&gt;=500,DmartSalesData[[#This Row],[sales]]&gt;=3000),"Good","Not Good")</f>
        <v>Good</v>
      </c>
      <c r="R14716" s="2">
        <f>YEAR(DmartSalesData[[#This Row],[order_date]])</f>
        <v>2024</v>
      </c>
    </row>
    <row r="14717" spans="1:18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 t="str" cm="1">
        <f t="array" ref="F14717">_xlfn.IFS(DmartSalesData[[#This Row],[sales]]&lt;2000,"LOW CATEGORY",DmartSalesData[[#This Row],[sales]]&lt;4000,"MEDIUM CATEGORY",DmartSalesData[[#This Row],[sales]]&gt;=4000,"HIGH CATEGORY")</f>
        <v>LOW CATEGORY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tr">
        <f>IF(AND(DmartSalesData[[#This Row],[profit]]&gt;=500,DmartSalesData[[#This Row],[sales]]&gt;=3000),"Good","Not Good")</f>
        <v>Not Good</v>
      </c>
      <c r="R14717" s="2">
        <f>YEAR(DmartSalesData[[#This Row],[order_date]])</f>
        <v>2023</v>
      </c>
    </row>
    <row r="14718" spans="1:18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 t="str" cm="1">
        <f t="array" ref="F14718">_xlfn.IFS(DmartSalesData[[#This Row],[sales]]&lt;2000,"LOW CATEGORY",DmartSalesData[[#This Row],[sales]]&lt;4000,"MEDIUM CATEGORY",DmartSalesData[[#This Row],[sales]]&gt;=4000,"HIGH CATEGORY")</f>
        <v>MEDIUM CATEGORY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tr">
        <f>IF(AND(DmartSalesData[[#This Row],[profit]]&gt;=500,DmartSalesData[[#This Row],[sales]]&gt;=3000),"Good","Not Good")</f>
        <v>Not Good</v>
      </c>
      <c r="R14718" s="2">
        <f>YEAR(DmartSalesData[[#This Row],[order_date]])</f>
        <v>2024</v>
      </c>
    </row>
    <row r="14719" spans="1:18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 t="str" cm="1">
        <f t="array" ref="F14719">_xlfn.IFS(DmartSalesData[[#This Row],[sales]]&lt;2000,"LOW CATEGORY",DmartSalesData[[#This Row],[sales]]&lt;4000,"MEDIUM CATEGORY",DmartSalesData[[#This Row],[sales]]&gt;=4000,"HIGH CATEGORY")</f>
        <v>LOW CATEGORY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tr">
        <f>IF(AND(DmartSalesData[[#This Row],[profit]]&gt;=500,DmartSalesData[[#This Row],[sales]]&gt;=3000),"Good","Not Good")</f>
        <v>Not Good</v>
      </c>
      <c r="R14719" s="2">
        <f>YEAR(DmartSalesData[[#This Row],[order_date]])</f>
        <v>2024</v>
      </c>
    </row>
    <row r="14720" spans="1:18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 t="str" cm="1">
        <f t="array" ref="F14720">_xlfn.IFS(DmartSalesData[[#This Row],[sales]]&lt;2000,"LOW CATEGORY",DmartSalesData[[#This Row],[sales]]&lt;4000,"MEDIUM CATEGORY",DmartSalesData[[#This Row],[sales]]&gt;=4000,"HIGH CATEGORY")</f>
        <v>MEDIUM CATEGORY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tr">
        <f>IF(AND(DmartSalesData[[#This Row],[profit]]&gt;=500,DmartSalesData[[#This Row],[sales]]&gt;=3000),"Good","Not Good")</f>
        <v>Not Good</v>
      </c>
      <c r="R14720" s="2">
        <f>YEAR(DmartSalesData[[#This Row],[order_date]])</f>
        <v>2024</v>
      </c>
    </row>
    <row r="14721" spans="1:18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 t="str" cm="1">
        <f t="array" ref="F14721">_xlfn.IFS(DmartSalesData[[#This Row],[sales]]&lt;2000,"LOW CATEGORY",DmartSalesData[[#This Row],[sales]]&lt;4000,"MEDIUM CATEGORY",DmartSalesData[[#This Row],[sales]]&gt;=4000,"HIGH CATEGORY")</f>
        <v>LOW CATEGORY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tr">
        <f>IF(AND(DmartSalesData[[#This Row],[profit]]&gt;=500,DmartSalesData[[#This Row],[sales]]&gt;=3000),"Good","Not Good")</f>
        <v>Not Good</v>
      </c>
      <c r="R14721" s="2">
        <f>YEAR(DmartSalesData[[#This Row],[order_date]])</f>
        <v>2024</v>
      </c>
    </row>
    <row r="14722" spans="1:18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 t="str" cm="1">
        <f t="array" ref="F14722">_xlfn.IFS(DmartSalesData[[#This Row],[sales]]&lt;2000,"LOW CATEGORY",DmartSalesData[[#This Row],[sales]]&lt;4000,"MEDIUM CATEGORY",DmartSalesData[[#This Row],[sales]]&gt;=4000,"HIGH CATEGORY")</f>
        <v>LOW CATEGORY</v>
      </c>
      <c r="G14722" s="2">
        <v>0.11</v>
      </c>
      <c r="H14722" s="2">
        <f t="shared" ref="H14722:H14785" si="460">E14722*G14722</f>
        <v>151.43040000000002</v>
      </c>
      <c r="I14722" s="2">
        <f t="shared" ref="I14722:I14785" si="461">E14722-H14722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tr">
        <f>IF(AND(DmartSalesData[[#This Row],[profit]]&gt;=500,DmartSalesData[[#This Row],[sales]]&gt;=3000),"Good","Not Good")</f>
        <v>Not Good</v>
      </c>
      <c r="R14722" s="2">
        <f>YEAR(DmartSalesData[[#This Row],[order_date]])</f>
        <v>2024</v>
      </c>
    </row>
    <row r="14723" spans="1:18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 t="str" cm="1">
        <f t="array" ref="F14723">_xlfn.IFS(DmartSalesData[[#This Row],[sales]]&lt;2000,"LOW CATEGORY",DmartSalesData[[#This Row],[sales]]&lt;4000,"MEDIUM CATEGORY",DmartSalesData[[#This Row],[sales]]&gt;=4000,"HIGH CATEGORY")</f>
        <v>MEDIUM CATEGORY</v>
      </c>
      <c r="G14723" s="2">
        <v>0.25</v>
      </c>
      <c r="H14723" s="2">
        <f t="shared" si="460"/>
        <v>935.34500000000003</v>
      </c>
      <c r="I14723" s="2">
        <f t="shared" si="461"/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tr">
        <f>IF(AND(DmartSalesData[[#This Row],[profit]]&gt;=500,DmartSalesData[[#This Row],[sales]]&gt;=3000),"Good","Not Good")</f>
        <v>Good</v>
      </c>
      <c r="R14723" s="2">
        <f>YEAR(DmartSalesData[[#This Row],[order_date]])</f>
        <v>2024</v>
      </c>
    </row>
    <row r="14724" spans="1:18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 t="str" cm="1">
        <f t="array" ref="F14724">_xlfn.IFS(DmartSalesData[[#This Row],[sales]]&lt;2000,"LOW CATEGORY",DmartSalesData[[#This Row],[sales]]&lt;4000,"MEDIUM CATEGORY",DmartSalesData[[#This Row],[sales]]&gt;=4000,"HIGH CATEGORY")</f>
        <v>LOW CATEGORY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tr">
        <f>IF(AND(DmartSalesData[[#This Row],[profit]]&gt;=500,DmartSalesData[[#This Row],[sales]]&gt;=3000),"Good","Not Good")</f>
        <v>Not Good</v>
      </c>
      <c r="R14724" s="2">
        <f>YEAR(DmartSalesData[[#This Row],[order_date]])</f>
        <v>2023</v>
      </c>
    </row>
    <row r="14725" spans="1:18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 t="str" cm="1">
        <f t="array" ref="F14725">_xlfn.IFS(DmartSalesData[[#This Row],[sales]]&lt;2000,"LOW CATEGORY",DmartSalesData[[#This Row],[sales]]&lt;4000,"MEDIUM CATEGORY",DmartSalesData[[#This Row],[sales]]&gt;=4000,"HIGH CATEGORY")</f>
        <v>MEDIUM CATEGORY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tr">
        <f>IF(AND(DmartSalesData[[#This Row],[profit]]&gt;=500,DmartSalesData[[#This Row],[sales]]&gt;=3000),"Good","Not Good")</f>
        <v>Not Good</v>
      </c>
      <c r="R14725" s="2">
        <f>YEAR(DmartSalesData[[#This Row],[order_date]])</f>
        <v>2024</v>
      </c>
    </row>
    <row r="14726" spans="1:18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 t="str" cm="1">
        <f t="array" ref="F14726">_xlfn.IFS(DmartSalesData[[#This Row],[sales]]&lt;2000,"LOW CATEGORY",DmartSalesData[[#This Row],[sales]]&lt;4000,"MEDIUM CATEGORY",DmartSalesData[[#This Row],[sales]]&gt;=4000,"HIGH CATEGORY")</f>
        <v>LOW CATEGORY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tr">
        <f>IF(AND(DmartSalesData[[#This Row],[profit]]&gt;=500,DmartSalesData[[#This Row],[sales]]&gt;=3000),"Good","Not Good")</f>
        <v>Not Good</v>
      </c>
      <c r="R14726" s="2">
        <f>YEAR(DmartSalesData[[#This Row],[order_date]])</f>
        <v>2023</v>
      </c>
    </row>
    <row r="14727" spans="1:18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 t="str" cm="1">
        <f t="array" ref="F14727">_xlfn.IFS(DmartSalesData[[#This Row],[sales]]&lt;2000,"LOW CATEGORY",DmartSalesData[[#This Row],[sales]]&lt;4000,"MEDIUM CATEGORY",DmartSalesData[[#This Row],[sales]]&gt;=4000,"HIGH CATEGORY")</f>
        <v>LOW CATEGORY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tr">
        <f>IF(AND(DmartSalesData[[#This Row],[profit]]&gt;=500,DmartSalesData[[#This Row],[sales]]&gt;=3000),"Good","Not Good")</f>
        <v>Not Good</v>
      </c>
      <c r="R14727" s="2">
        <f>YEAR(DmartSalesData[[#This Row],[order_date]])</f>
        <v>2024</v>
      </c>
    </row>
    <row r="14728" spans="1:18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 t="str" cm="1">
        <f t="array" ref="F14728">_xlfn.IFS(DmartSalesData[[#This Row],[sales]]&lt;2000,"LOW CATEGORY",DmartSalesData[[#This Row],[sales]]&lt;4000,"MEDIUM CATEGORY",DmartSalesData[[#This Row],[sales]]&gt;=4000,"HIGH CATEGORY")</f>
        <v>MEDIUM CATEGORY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tr">
        <f>IF(AND(DmartSalesData[[#This Row],[profit]]&gt;=500,DmartSalesData[[#This Row],[sales]]&gt;=3000),"Good","Not Good")</f>
        <v>Not Good</v>
      </c>
      <c r="R14728" s="2">
        <f>YEAR(DmartSalesData[[#This Row],[order_date]])</f>
        <v>2023</v>
      </c>
    </row>
    <row r="14729" spans="1:18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 t="str" cm="1">
        <f t="array" ref="F14729">_xlfn.IFS(DmartSalesData[[#This Row],[sales]]&lt;2000,"LOW CATEGORY",DmartSalesData[[#This Row],[sales]]&lt;4000,"MEDIUM CATEGORY",DmartSalesData[[#This Row],[sales]]&gt;=4000,"HIGH CATEGORY")</f>
        <v>LOW CATEGORY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tr">
        <f>IF(AND(DmartSalesData[[#This Row],[profit]]&gt;=500,DmartSalesData[[#This Row],[sales]]&gt;=3000),"Good","Not Good")</f>
        <v>Not Good</v>
      </c>
      <c r="R14729" s="2">
        <f>YEAR(DmartSalesData[[#This Row],[order_date]])</f>
        <v>2024</v>
      </c>
    </row>
    <row r="14730" spans="1:18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 t="str" cm="1">
        <f t="array" ref="F14730">_xlfn.IFS(DmartSalesData[[#This Row],[sales]]&lt;2000,"LOW CATEGORY",DmartSalesData[[#This Row],[sales]]&lt;4000,"MEDIUM CATEGORY",DmartSalesData[[#This Row],[sales]]&gt;=4000,"HIGH CATEGORY")</f>
        <v>MEDIUM CATEGORY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tr">
        <f>IF(AND(DmartSalesData[[#This Row],[profit]]&gt;=500,DmartSalesData[[#This Row],[sales]]&gt;=3000),"Good","Not Good")</f>
        <v>Not Good</v>
      </c>
      <c r="R14730" s="2">
        <f>YEAR(DmartSalesData[[#This Row],[order_date]])</f>
        <v>2024</v>
      </c>
    </row>
    <row r="14731" spans="1:18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 t="str" cm="1">
        <f t="array" ref="F14731">_xlfn.IFS(DmartSalesData[[#This Row],[sales]]&lt;2000,"LOW CATEGORY",DmartSalesData[[#This Row],[sales]]&lt;4000,"MEDIUM CATEGORY",DmartSalesData[[#This Row],[sales]]&gt;=4000,"HIGH CATEGORY")</f>
        <v>MEDIUM CATEGORY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tr">
        <f>IF(AND(DmartSalesData[[#This Row],[profit]]&gt;=500,DmartSalesData[[#This Row],[sales]]&gt;=3000),"Good","Not Good")</f>
        <v>Not Good</v>
      </c>
      <c r="R14731" s="2">
        <f>YEAR(DmartSalesData[[#This Row],[order_date]])</f>
        <v>2023</v>
      </c>
    </row>
    <row r="14732" spans="1:18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 t="str" cm="1">
        <f t="array" ref="F14732">_xlfn.IFS(DmartSalesData[[#This Row],[sales]]&lt;2000,"LOW CATEGORY",DmartSalesData[[#This Row],[sales]]&lt;4000,"MEDIUM CATEGORY",DmartSalesData[[#This Row],[sales]]&gt;=4000,"HIGH CATEGORY")</f>
        <v>HIGH CATEGORY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tr">
        <f>IF(AND(DmartSalesData[[#This Row],[profit]]&gt;=500,DmartSalesData[[#This Row],[sales]]&gt;=3000),"Good","Not Good")</f>
        <v>Good</v>
      </c>
      <c r="R14732" s="2">
        <f>YEAR(DmartSalesData[[#This Row],[order_date]])</f>
        <v>2024</v>
      </c>
    </row>
    <row r="14733" spans="1:18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 t="str" cm="1">
        <f t="array" ref="F14733">_xlfn.IFS(DmartSalesData[[#This Row],[sales]]&lt;2000,"LOW CATEGORY",DmartSalesData[[#This Row],[sales]]&lt;4000,"MEDIUM CATEGORY",DmartSalesData[[#This Row],[sales]]&gt;=4000,"HIGH CATEGORY")</f>
        <v>LOW CATEGORY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tr">
        <f>IF(AND(DmartSalesData[[#This Row],[profit]]&gt;=500,DmartSalesData[[#This Row],[sales]]&gt;=3000),"Good","Not Good")</f>
        <v>Not Good</v>
      </c>
      <c r="R14733" s="2">
        <f>YEAR(DmartSalesData[[#This Row],[order_date]])</f>
        <v>2023</v>
      </c>
    </row>
    <row r="14734" spans="1:18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 t="str" cm="1">
        <f t="array" ref="F14734">_xlfn.IFS(DmartSalesData[[#This Row],[sales]]&lt;2000,"LOW CATEGORY",DmartSalesData[[#This Row],[sales]]&lt;4000,"MEDIUM CATEGORY",DmartSalesData[[#This Row],[sales]]&gt;=4000,"HIGH CATEGORY")</f>
        <v>MEDIUM CATEGORY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tr">
        <f>IF(AND(DmartSalesData[[#This Row],[profit]]&gt;=500,DmartSalesData[[#This Row],[sales]]&gt;=3000),"Good","Not Good")</f>
        <v>Not Good</v>
      </c>
      <c r="R14734" s="2">
        <f>YEAR(DmartSalesData[[#This Row],[order_date]])</f>
        <v>2024</v>
      </c>
    </row>
    <row r="14735" spans="1:18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 t="str" cm="1">
        <f t="array" ref="F14735">_xlfn.IFS(DmartSalesData[[#This Row],[sales]]&lt;2000,"LOW CATEGORY",DmartSalesData[[#This Row],[sales]]&lt;4000,"MEDIUM CATEGORY",DmartSalesData[[#This Row],[sales]]&gt;=4000,"HIGH CATEGORY")</f>
        <v>MEDIUM CATEGORY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tr">
        <f>IF(AND(DmartSalesData[[#This Row],[profit]]&gt;=500,DmartSalesData[[#This Row],[sales]]&gt;=3000),"Good","Not Good")</f>
        <v>Not Good</v>
      </c>
      <c r="R14735" s="2">
        <f>YEAR(DmartSalesData[[#This Row],[order_date]])</f>
        <v>2024</v>
      </c>
    </row>
    <row r="14736" spans="1:18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 t="str" cm="1">
        <f t="array" ref="F14736">_xlfn.IFS(DmartSalesData[[#This Row],[sales]]&lt;2000,"LOW CATEGORY",DmartSalesData[[#This Row],[sales]]&lt;4000,"MEDIUM CATEGORY",DmartSalesData[[#This Row],[sales]]&gt;=4000,"HIGH CATEGORY")</f>
        <v>LOW CATEGORY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tr">
        <f>IF(AND(DmartSalesData[[#This Row],[profit]]&gt;=500,DmartSalesData[[#This Row],[sales]]&gt;=3000),"Good","Not Good")</f>
        <v>Not Good</v>
      </c>
      <c r="R14736" s="2">
        <f>YEAR(DmartSalesData[[#This Row],[order_date]])</f>
        <v>2024</v>
      </c>
    </row>
    <row r="14737" spans="1:18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 t="str" cm="1">
        <f t="array" ref="F14737">_xlfn.IFS(DmartSalesData[[#This Row],[sales]]&lt;2000,"LOW CATEGORY",DmartSalesData[[#This Row],[sales]]&lt;4000,"MEDIUM CATEGORY",DmartSalesData[[#This Row],[sales]]&gt;=4000,"HIGH CATEGORY")</f>
        <v>MEDIUM CATEGORY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tr">
        <f>IF(AND(DmartSalesData[[#This Row],[profit]]&gt;=500,DmartSalesData[[#This Row],[sales]]&gt;=3000),"Good","Not Good")</f>
        <v>Not Good</v>
      </c>
      <c r="R14737" s="2">
        <f>YEAR(DmartSalesData[[#This Row],[order_date]])</f>
        <v>2024</v>
      </c>
    </row>
    <row r="14738" spans="1:18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 t="str" cm="1">
        <f t="array" ref="F14738">_xlfn.IFS(DmartSalesData[[#This Row],[sales]]&lt;2000,"LOW CATEGORY",DmartSalesData[[#This Row],[sales]]&lt;4000,"MEDIUM CATEGORY",DmartSalesData[[#This Row],[sales]]&gt;=4000,"HIGH CATEGORY")</f>
        <v>MEDIUM CATEGORY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tr">
        <f>IF(AND(DmartSalesData[[#This Row],[profit]]&gt;=500,DmartSalesData[[#This Row],[sales]]&gt;=3000),"Good","Not Good")</f>
        <v>Good</v>
      </c>
      <c r="R14738" s="2">
        <f>YEAR(DmartSalesData[[#This Row],[order_date]])</f>
        <v>2023</v>
      </c>
    </row>
    <row r="14739" spans="1:18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 t="str" cm="1">
        <f t="array" ref="F14739">_xlfn.IFS(DmartSalesData[[#This Row],[sales]]&lt;2000,"LOW CATEGORY",DmartSalesData[[#This Row],[sales]]&lt;4000,"MEDIUM CATEGORY",DmartSalesData[[#This Row],[sales]]&gt;=4000,"HIGH CATEGORY")</f>
        <v>LOW CATEGORY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tr">
        <f>IF(AND(DmartSalesData[[#This Row],[profit]]&gt;=500,DmartSalesData[[#This Row],[sales]]&gt;=3000),"Good","Not Good")</f>
        <v>Not Good</v>
      </c>
      <c r="R14739" s="2">
        <f>YEAR(DmartSalesData[[#This Row],[order_date]])</f>
        <v>2023</v>
      </c>
    </row>
    <row r="14740" spans="1:18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 t="str" cm="1">
        <f t="array" ref="F14740">_xlfn.IFS(DmartSalesData[[#This Row],[sales]]&lt;2000,"LOW CATEGORY",DmartSalesData[[#This Row],[sales]]&lt;4000,"MEDIUM CATEGORY",DmartSalesData[[#This Row],[sales]]&gt;=4000,"HIGH CATEGORY")</f>
        <v>HIGH CATEGORY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tr">
        <f>IF(AND(DmartSalesData[[#This Row],[profit]]&gt;=500,DmartSalesData[[#This Row],[sales]]&gt;=3000),"Good","Not Good")</f>
        <v>Good</v>
      </c>
      <c r="R14740" s="2">
        <f>YEAR(DmartSalesData[[#This Row],[order_date]])</f>
        <v>2024</v>
      </c>
    </row>
    <row r="14741" spans="1:18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 t="str" cm="1">
        <f t="array" ref="F14741">_xlfn.IFS(DmartSalesData[[#This Row],[sales]]&lt;2000,"LOW CATEGORY",DmartSalesData[[#This Row],[sales]]&lt;4000,"MEDIUM CATEGORY",DmartSalesData[[#This Row],[sales]]&gt;=4000,"HIGH CATEGORY")</f>
        <v>MEDIUM CATEGORY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tr">
        <f>IF(AND(DmartSalesData[[#This Row],[profit]]&gt;=500,DmartSalesData[[#This Row],[sales]]&gt;=3000),"Good","Not Good")</f>
        <v>Not Good</v>
      </c>
      <c r="R14741" s="2">
        <f>YEAR(DmartSalesData[[#This Row],[order_date]])</f>
        <v>2024</v>
      </c>
    </row>
    <row r="14742" spans="1:18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 t="str" cm="1">
        <f t="array" ref="F14742">_xlfn.IFS(DmartSalesData[[#This Row],[sales]]&lt;2000,"LOW CATEGORY",DmartSalesData[[#This Row],[sales]]&lt;4000,"MEDIUM CATEGORY",DmartSalesData[[#This Row],[sales]]&gt;=4000,"HIGH CATEGORY")</f>
        <v>LOW CATEGORY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tr">
        <f>IF(AND(DmartSalesData[[#This Row],[profit]]&gt;=500,DmartSalesData[[#This Row],[sales]]&gt;=3000),"Good","Not Good")</f>
        <v>Not Good</v>
      </c>
      <c r="R14742" s="2">
        <f>YEAR(DmartSalesData[[#This Row],[order_date]])</f>
        <v>2023</v>
      </c>
    </row>
    <row r="14743" spans="1:18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 t="str" cm="1">
        <f t="array" ref="F14743">_xlfn.IFS(DmartSalesData[[#This Row],[sales]]&lt;2000,"LOW CATEGORY",DmartSalesData[[#This Row],[sales]]&lt;4000,"MEDIUM CATEGORY",DmartSalesData[[#This Row],[sales]]&gt;=4000,"HIGH CATEGORY")</f>
        <v>LOW CATEGORY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tr">
        <f>IF(AND(DmartSalesData[[#This Row],[profit]]&gt;=500,DmartSalesData[[#This Row],[sales]]&gt;=3000),"Good","Not Good")</f>
        <v>Not Good</v>
      </c>
      <c r="R14743" s="2">
        <f>YEAR(DmartSalesData[[#This Row],[order_date]])</f>
        <v>2024</v>
      </c>
    </row>
    <row r="14744" spans="1:18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 t="str" cm="1">
        <f t="array" ref="F14744">_xlfn.IFS(DmartSalesData[[#This Row],[sales]]&lt;2000,"LOW CATEGORY",DmartSalesData[[#This Row],[sales]]&lt;4000,"MEDIUM CATEGORY",DmartSalesData[[#This Row],[sales]]&gt;=4000,"HIGH CATEGORY")</f>
        <v>MEDIUM CATEGORY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tr">
        <f>IF(AND(DmartSalesData[[#This Row],[profit]]&gt;=500,DmartSalesData[[#This Row],[sales]]&gt;=3000),"Good","Not Good")</f>
        <v>Not Good</v>
      </c>
      <c r="R14744" s="2">
        <f>YEAR(DmartSalesData[[#This Row],[order_date]])</f>
        <v>2023</v>
      </c>
    </row>
    <row r="14745" spans="1:18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 t="str" cm="1">
        <f t="array" ref="F14745">_xlfn.IFS(DmartSalesData[[#This Row],[sales]]&lt;2000,"LOW CATEGORY",DmartSalesData[[#This Row],[sales]]&lt;4000,"MEDIUM CATEGORY",DmartSalesData[[#This Row],[sales]]&gt;=4000,"HIGH CATEGORY")</f>
        <v>LOW CATEGORY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tr">
        <f>IF(AND(DmartSalesData[[#This Row],[profit]]&gt;=500,DmartSalesData[[#This Row],[sales]]&gt;=3000),"Good","Not Good")</f>
        <v>Not Good</v>
      </c>
      <c r="R14745" s="2">
        <f>YEAR(DmartSalesData[[#This Row],[order_date]])</f>
        <v>2023</v>
      </c>
    </row>
    <row r="14746" spans="1:18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 t="str" cm="1">
        <f t="array" ref="F14746">_xlfn.IFS(DmartSalesData[[#This Row],[sales]]&lt;2000,"LOW CATEGORY",DmartSalesData[[#This Row],[sales]]&lt;4000,"MEDIUM CATEGORY",DmartSalesData[[#This Row],[sales]]&gt;=4000,"HIGH CATEGORY")</f>
        <v>LOW CATEGORY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tr">
        <f>IF(AND(DmartSalesData[[#This Row],[profit]]&gt;=500,DmartSalesData[[#This Row],[sales]]&gt;=3000),"Good","Not Good")</f>
        <v>Not Good</v>
      </c>
      <c r="R14746" s="2">
        <f>YEAR(DmartSalesData[[#This Row],[order_date]])</f>
        <v>2024</v>
      </c>
    </row>
    <row r="14747" spans="1:18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 t="str" cm="1">
        <f t="array" ref="F14747">_xlfn.IFS(DmartSalesData[[#This Row],[sales]]&lt;2000,"LOW CATEGORY",DmartSalesData[[#This Row],[sales]]&lt;4000,"MEDIUM CATEGORY",DmartSalesData[[#This Row],[sales]]&gt;=4000,"HIGH CATEGORY")</f>
        <v>MEDIUM CATEGORY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tr">
        <f>IF(AND(DmartSalesData[[#This Row],[profit]]&gt;=500,DmartSalesData[[#This Row],[sales]]&gt;=3000),"Good","Not Good")</f>
        <v>Not Good</v>
      </c>
      <c r="R14747" s="2">
        <f>YEAR(DmartSalesData[[#This Row],[order_date]])</f>
        <v>2024</v>
      </c>
    </row>
    <row r="14748" spans="1:18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 t="str" cm="1">
        <f t="array" ref="F14748">_xlfn.IFS(DmartSalesData[[#This Row],[sales]]&lt;2000,"LOW CATEGORY",DmartSalesData[[#This Row],[sales]]&lt;4000,"MEDIUM CATEGORY",DmartSalesData[[#This Row],[sales]]&gt;=4000,"HIGH CATEGORY")</f>
        <v>LOW CATEGORY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tr">
        <f>IF(AND(DmartSalesData[[#This Row],[profit]]&gt;=500,DmartSalesData[[#This Row],[sales]]&gt;=3000),"Good","Not Good")</f>
        <v>Not Good</v>
      </c>
      <c r="R14748" s="2">
        <f>YEAR(DmartSalesData[[#This Row],[order_date]])</f>
        <v>2023</v>
      </c>
    </row>
    <row r="14749" spans="1:18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 t="str" cm="1">
        <f t="array" ref="F14749">_xlfn.IFS(DmartSalesData[[#This Row],[sales]]&lt;2000,"LOW CATEGORY",DmartSalesData[[#This Row],[sales]]&lt;4000,"MEDIUM CATEGORY",DmartSalesData[[#This Row],[sales]]&gt;=4000,"HIGH CATEGORY")</f>
        <v>MEDIUM CATEGORY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tr">
        <f>IF(AND(DmartSalesData[[#This Row],[profit]]&gt;=500,DmartSalesData[[#This Row],[sales]]&gt;=3000),"Good","Not Good")</f>
        <v>Not Good</v>
      </c>
      <c r="R14749" s="2">
        <f>YEAR(DmartSalesData[[#This Row],[order_date]])</f>
        <v>2024</v>
      </c>
    </row>
    <row r="14750" spans="1:18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 t="str" cm="1">
        <f t="array" ref="F14750">_xlfn.IFS(DmartSalesData[[#This Row],[sales]]&lt;2000,"LOW CATEGORY",DmartSalesData[[#This Row],[sales]]&lt;4000,"MEDIUM CATEGORY",DmartSalesData[[#This Row],[sales]]&gt;=4000,"HIGH CATEGORY")</f>
        <v>LOW CATEGORY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tr">
        <f>IF(AND(DmartSalesData[[#This Row],[profit]]&gt;=500,DmartSalesData[[#This Row],[sales]]&gt;=3000),"Good","Not Good")</f>
        <v>Not Good</v>
      </c>
      <c r="R14750" s="2">
        <f>YEAR(DmartSalesData[[#This Row],[order_date]])</f>
        <v>2024</v>
      </c>
    </row>
    <row r="14751" spans="1:18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 t="str" cm="1">
        <f t="array" ref="F14751">_xlfn.IFS(DmartSalesData[[#This Row],[sales]]&lt;2000,"LOW CATEGORY",DmartSalesData[[#This Row],[sales]]&lt;4000,"MEDIUM CATEGORY",DmartSalesData[[#This Row],[sales]]&gt;=4000,"HIGH CATEGORY")</f>
        <v>LOW CATEGORY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tr">
        <f>IF(AND(DmartSalesData[[#This Row],[profit]]&gt;=500,DmartSalesData[[#This Row],[sales]]&gt;=3000),"Good","Not Good")</f>
        <v>Not Good</v>
      </c>
      <c r="R14751" s="2">
        <f>YEAR(DmartSalesData[[#This Row],[order_date]])</f>
        <v>2024</v>
      </c>
    </row>
    <row r="14752" spans="1:18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 t="str" cm="1">
        <f t="array" ref="F14752">_xlfn.IFS(DmartSalesData[[#This Row],[sales]]&lt;2000,"LOW CATEGORY",DmartSalesData[[#This Row],[sales]]&lt;4000,"MEDIUM CATEGORY",DmartSalesData[[#This Row],[sales]]&gt;=4000,"HIGH CATEGORY")</f>
        <v>LOW CATEGORY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tr">
        <f>IF(AND(DmartSalesData[[#This Row],[profit]]&gt;=500,DmartSalesData[[#This Row],[sales]]&gt;=3000),"Good","Not Good")</f>
        <v>Not Good</v>
      </c>
      <c r="R14752" s="2">
        <f>YEAR(DmartSalesData[[#This Row],[order_date]])</f>
        <v>2024</v>
      </c>
    </row>
    <row r="14753" spans="1:18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 t="str" cm="1">
        <f t="array" ref="F14753">_xlfn.IFS(DmartSalesData[[#This Row],[sales]]&lt;2000,"LOW CATEGORY",DmartSalesData[[#This Row],[sales]]&lt;4000,"MEDIUM CATEGORY",DmartSalesData[[#This Row],[sales]]&gt;=4000,"HIGH CATEGORY")</f>
        <v>MEDIUM CATEGORY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tr">
        <f>IF(AND(DmartSalesData[[#This Row],[profit]]&gt;=500,DmartSalesData[[#This Row],[sales]]&gt;=3000),"Good","Not Good")</f>
        <v>Not Good</v>
      </c>
      <c r="R14753" s="2">
        <f>YEAR(DmartSalesData[[#This Row],[order_date]])</f>
        <v>2023</v>
      </c>
    </row>
    <row r="14754" spans="1:18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 t="str" cm="1">
        <f t="array" ref="F14754">_xlfn.IFS(DmartSalesData[[#This Row],[sales]]&lt;2000,"LOW CATEGORY",DmartSalesData[[#This Row],[sales]]&lt;4000,"MEDIUM CATEGORY",DmartSalesData[[#This Row],[sales]]&gt;=4000,"HIGH CATEGORY")</f>
        <v>MEDIUM CATEGORY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tr">
        <f>IF(AND(DmartSalesData[[#This Row],[profit]]&gt;=500,DmartSalesData[[#This Row],[sales]]&gt;=3000),"Good","Not Good")</f>
        <v>Not Good</v>
      </c>
      <c r="R14754" s="2">
        <f>YEAR(DmartSalesData[[#This Row],[order_date]])</f>
        <v>2023</v>
      </c>
    </row>
    <row r="14755" spans="1:18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 t="str" cm="1">
        <f t="array" ref="F14755">_xlfn.IFS(DmartSalesData[[#This Row],[sales]]&lt;2000,"LOW CATEGORY",DmartSalesData[[#This Row],[sales]]&lt;4000,"MEDIUM CATEGORY",DmartSalesData[[#This Row],[sales]]&gt;=4000,"HIGH CATEGORY")</f>
        <v>MEDIUM CATEGORY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tr">
        <f>IF(AND(DmartSalesData[[#This Row],[profit]]&gt;=500,DmartSalesData[[#This Row],[sales]]&gt;=3000),"Good","Not Good")</f>
        <v>Not Good</v>
      </c>
      <c r="R14755" s="2">
        <f>YEAR(DmartSalesData[[#This Row],[order_date]])</f>
        <v>2024</v>
      </c>
    </row>
    <row r="14756" spans="1:18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 t="str" cm="1">
        <f t="array" ref="F14756">_xlfn.IFS(DmartSalesData[[#This Row],[sales]]&lt;2000,"LOW CATEGORY",DmartSalesData[[#This Row],[sales]]&lt;4000,"MEDIUM CATEGORY",DmartSalesData[[#This Row],[sales]]&gt;=4000,"HIGH CATEGORY")</f>
        <v>HIGH CATEGORY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tr">
        <f>IF(AND(DmartSalesData[[#This Row],[profit]]&gt;=500,DmartSalesData[[#This Row],[sales]]&gt;=3000),"Good","Not Good")</f>
        <v>Good</v>
      </c>
      <c r="R14756" s="2">
        <f>YEAR(DmartSalesData[[#This Row],[order_date]])</f>
        <v>2023</v>
      </c>
    </row>
    <row r="14757" spans="1:18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 t="str" cm="1">
        <f t="array" ref="F14757">_xlfn.IFS(DmartSalesData[[#This Row],[sales]]&lt;2000,"LOW CATEGORY",DmartSalesData[[#This Row],[sales]]&lt;4000,"MEDIUM CATEGORY",DmartSalesData[[#This Row],[sales]]&gt;=4000,"HIGH CATEGORY")</f>
        <v>LOW CATEGORY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tr">
        <f>IF(AND(DmartSalesData[[#This Row],[profit]]&gt;=500,DmartSalesData[[#This Row],[sales]]&gt;=3000),"Good","Not Good")</f>
        <v>Not Good</v>
      </c>
      <c r="R14757" s="2">
        <f>YEAR(DmartSalesData[[#This Row],[order_date]])</f>
        <v>2024</v>
      </c>
    </row>
    <row r="14758" spans="1:18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 t="str" cm="1">
        <f t="array" ref="F14758">_xlfn.IFS(DmartSalesData[[#This Row],[sales]]&lt;2000,"LOW CATEGORY",DmartSalesData[[#This Row],[sales]]&lt;4000,"MEDIUM CATEGORY",DmartSalesData[[#This Row],[sales]]&gt;=4000,"HIGH CATEGORY")</f>
        <v>LOW CATEGORY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tr">
        <f>IF(AND(DmartSalesData[[#This Row],[profit]]&gt;=500,DmartSalesData[[#This Row],[sales]]&gt;=3000),"Good","Not Good")</f>
        <v>Not Good</v>
      </c>
      <c r="R14758" s="2">
        <f>YEAR(DmartSalesData[[#This Row],[order_date]])</f>
        <v>2023</v>
      </c>
    </row>
    <row r="14759" spans="1:18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 t="str" cm="1">
        <f t="array" ref="F14759">_xlfn.IFS(DmartSalesData[[#This Row],[sales]]&lt;2000,"LOW CATEGORY",DmartSalesData[[#This Row],[sales]]&lt;4000,"MEDIUM CATEGORY",DmartSalesData[[#This Row],[sales]]&gt;=4000,"HIGH CATEGORY")</f>
        <v>MEDIUM CATEGORY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tr">
        <f>IF(AND(DmartSalesData[[#This Row],[profit]]&gt;=500,DmartSalesData[[#This Row],[sales]]&gt;=3000),"Good","Not Good")</f>
        <v>Good</v>
      </c>
      <c r="R14759" s="2">
        <f>YEAR(DmartSalesData[[#This Row],[order_date]])</f>
        <v>2023</v>
      </c>
    </row>
    <row r="14760" spans="1:18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 t="str" cm="1">
        <f t="array" ref="F14760">_xlfn.IFS(DmartSalesData[[#This Row],[sales]]&lt;2000,"LOW CATEGORY",DmartSalesData[[#This Row],[sales]]&lt;4000,"MEDIUM CATEGORY",DmartSalesData[[#This Row],[sales]]&gt;=4000,"HIGH CATEGORY")</f>
        <v>LOW CATEGORY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tr">
        <f>IF(AND(DmartSalesData[[#This Row],[profit]]&gt;=500,DmartSalesData[[#This Row],[sales]]&gt;=3000),"Good","Not Good")</f>
        <v>Not Good</v>
      </c>
      <c r="R14760" s="2">
        <f>YEAR(DmartSalesData[[#This Row],[order_date]])</f>
        <v>2023</v>
      </c>
    </row>
    <row r="14761" spans="1:18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 t="str" cm="1">
        <f t="array" ref="F14761">_xlfn.IFS(DmartSalesData[[#This Row],[sales]]&lt;2000,"LOW CATEGORY",DmartSalesData[[#This Row],[sales]]&lt;4000,"MEDIUM CATEGORY",DmartSalesData[[#This Row],[sales]]&gt;=4000,"HIGH CATEGORY")</f>
        <v>LOW CATEGORY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tr">
        <f>IF(AND(DmartSalesData[[#This Row],[profit]]&gt;=500,DmartSalesData[[#This Row],[sales]]&gt;=3000),"Good","Not Good")</f>
        <v>Not Good</v>
      </c>
      <c r="R14761" s="2">
        <f>YEAR(DmartSalesData[[#This Row],[order_date]])</f>
        <v>2023</v>
      </c>
    </row>
    <row r="14762" spans="1:18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 t="str" cm="1">
        <f t="array" ref="F14762">_xlfn.IFS(DmartSalesData[[#This Row],[sales]]&lt;2000,"LOW CATEGORY",DmartSalesData[[#This Row],[sales]]&lt;4000,"MEDIUM CATEGORY",DmartSalesData[[#This Row],[sales]]&gt;=4000,"HIGH CATEGORY")</f>
        <v>LOW CATEGORY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tr">
        <f>IF(AND(DmartSalesData[[#This Row],[profit]]&gt;=500,DmartSalesData[[#This Row],[sales]]&gt;=3000),"Good","Not Good")</f>
        <v>Not Good</v>
      </c>
      <c r="R14762" s="2">
        <f>YEAR(DmartSalesData[[#This Row],[order_date]])</f>
        <v>2024</v>
      </c>
    </row>
    <row r="14763" spans="1:18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 t="str" cm="1">
        <f t="array" ref="F14763">_xlfn.IFS(DmartSalesData[[#This Row],[sales]]&lt;2000,"LOW CATEGORY",DmartSalesData[[#This Row],[sales]]&lt;4000,"MEDIUM CATEGORY",DmartSalesData[[#This Row],[sales]]&gt;=4000,"HIGH CATEGORY")</f>
        <v>MEDIUM CATEGORY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tr">
        <f>IF(AND(DmartSalesData[[#This Row],[profit]]&gt;=500,DmartSalesData[[#This Row],[sales]]&gt;=3000),"Good","Not Good")</f>
        <v>Not Good</v>
      </c>
      <c r="R14763" s="2">
        <f>YEAR(DmartSalesData[[#This Row],[order_date]])</f>
        <v>2024</v>
      </c>
    </row>
    <row r="14764" spans="1:18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 t="str" cm="1">
        <f t="array" ref="F14764">_xlfn.IFS(DmartSalesData[[#This Row],[sales]]&lt;2000,"LOW CATEGORY",DmartSalesData[[#This Row],[sales]]&lt;4000,"MEDIUM CATEGORY",DmartSalesData[[#This Row],[sales]]&gt;=4000,"HIGH CATEGORY")</f>
        <v>MEDIUM CATEGORY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tr">
        <f>IF(AND(DmartSalesData[[#This Row],[profit]]&gt;=500,DmartSalesData[[#This Row],[sales]]&gt;=3000),"Good","Not Good")</f>
        <v>Not Good</v>
      </c>
      <c r="R14764" s="2">
        <f>YEAR(DmartSalesData[[#This Row],[order_date]])</f>
        <v>2024</v>
      </c>
    </row>
    <row r="14765" spans="1:18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 t="str" cm="1">
        <f t="array" ref="F14765">_xlfn.IFS(DmartSalesData[[#This Row],[sales]]&lt;2000,"LOW CATEGORY",DmartSalesData[[#This Row],[sales]]&lt;4000,"MEDIUM CATEGORY",DmartSalesData[[#This Row],[sales]]&gt;=4000,"HIGH CATEGORY")</f>
        <v>HIGH CATEGORY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tr">
        <f>IF(AND(DmartSalesData[[#This Row],[profit]]&gt;=500,DmartSalesData[[#This Row],[sales]]&gt;=3000),"Good","Not Good")</f>
        <v>Good</v>
      </c>
      <c r="R14765" s="2">
        <f>YEAR(DmartSalesData[[#This Row],[order_date]])</f>
        <v>2023</v>
      </c>
    </row>
    <row r="14766" spans="1:18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 t="str" cm="1">
        <f t="array" ref="F14766">_xlfn.IFS(DmartSalesData[[#This Row],[sales]]&lt;2000,"LOW CATEGORY",DmartSalesData[[#This Row],[sales]]&lt;4000,"MEDIUM CATEGORY",DmartSalesData[[#This Row],[sales]]&gt;=4000,"HIGH CATEGORY")</f>
        <v>MEDIUM CATEGORY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tr">
        <f>IF(AND(DmartSalesData[[#This Row],[profit]]&gt;=500,DmartSalesData[[#This Row],[sales]]&gt;=3000),"Good","Not Good")</f>
        <v>Not Good</v>
      </c>
      <c r="R14766" s="2">
        <f>YEAR(DmartSalesData[[#This Row],[order_date]])</f>
        <v>2024</v>
      </c>
    </row>
    <row r="14767" spans="1:18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 t="str" cm="1">
        <f t="array" ref="F14767">_xlfn.IFS(DmartSalesData[[#This Row],[sales]]&lt;2000,"LOW CATEGORY",DmartSalesData[[#This Row],[sales]]&lt;4000,"MEDIUM CATEGORY",DmartSalesData[[#This Row],[sales]]&gt;=4000,"HIGH CATEGORY")</f>
        <v>MEDIUM CATEGORY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tr">
        <f>IF(AND(DmartSalesData[[#This Row],[profit]]&gt;=500,DmartSalesData[[#This Row],[sales]]&gt;=3000),"Good","Not Good")</f>
        <v>Not Good</v>
      </c>
      <c r="R14767" s="2">
        <f>YEAR(DmartSalesData[[#This Row],[order_date]])</f>
        <v>2024</v>
      </c>
    </row>
    <row r="14768" spans="1:18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 t="str" cm="1">
        <f t="array" ref="F14768">_xlfn.IFS(DmartSalesData[[#This Row],[sales]]&lt;2000,"LOW CATEGORY",DmartSalesData[[#This Row],[sales]]&lt;4000,"MEDIUM CATEGORY",DmartSalesData[[#This Row],[sales]]&gt;=4000,"HIGH CATEGORY")</f>
        <v>MEDIUM CATEGORY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tr">
        <f>IF(AND(DmartSalesData[[#This Row],[profit]]&gt;=500,DmartSalesData[[#This Row],[sales]]&gt;=3000),"Good","Not Good")</f>
        <v>Not Good</v>
      </c>
      <c r="R14768" s="2">
        <f>YEAR(DmartSalesData[[#This Row],[order_date]])</f>
        <v>2024</v>
      </c>
    </row>
    <row r="14769" spans="1:18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 t="str" cm="1">
        <f t="array" ref="F14769">_xlfn.IFS(DmartSalesData[[#This Row],[sales]]&lt;2000,"LOW CATEGORY",DmartSalesData[[#This Row],[sales]]&lt;4000,"MEDIUM CATEGORY",DmartSalesData[[#This Row],[sales]]&gt;=4000,"HIGH CATEGORY")</f>
        <v>LOW CATEGORY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tr">
        <f>IF(AND(DmartSalesData[[#This Row],[profit]]&gt;=500,DmartSalesData[[#This Row],[sales]]&gt;=3000),"Good","Not Good")</f>
        <v>Not Good</v>
      </c>
      <c r="R14769" s="2">
        <f>YEAR(DmartSalesData[[#This Row],[order_date]])</f>
        <v>2023</v>
      </c>
    </row>
    <row r="14770" spans="1:18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 t="str" cm="1">
        <f t="array" ref="F14770">_xlfn.IFS(DmartSalesData[[#This Row],[sales]]&lt;2000,"LOW CATEGORY",DmartSalesData[[#This Row],[sales]]&lt;4000,"MEDIUM CATEGORY",DmartSalesData[[#This Row],[sales]]&gt;=4000,"HIGH CATEGORY")</f>
        <v>LOW CATEGORY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tr">
        <f>IF(AND(DmartSalesData[[#This Row],[profit]]&gt;=500,DmartSalesData[[#This Row],[sales]]&gt;=3000),"Good","Not Good")</f>
        <v>Not Good</v>
      </c>
      <c r="R14770" s="2">
        <f>YEAR(DmartSalesData[[#This Row],[order_date]])</f>
        <v>2024</v>
      </c>
    </row>
    <row r="14771" spans="1:18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 t="str" cm="1">
        <f t="array" ref="F14771">_xlfn.IFS(DmartSalesData[[#This Row],[sales]]&lt;2000,"LOW CATEGORY",DmartSalesData[[#This Row],[sales]]&lt;4000,"MEDIUM CATEGORY",DmartSalesData[[#This Row],[sales]]&gt;=4000,"HIGH CATEGORY")</f>
        <v>HIGH CATEGORY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tr">
        <f>IF(AND(DmartSalesData[[#This Row],[profit]]&gt;=500,DmartSalesData[[#This Row],[sales]]&gt;=3000),"Good","Not Good")</f>
        <v>Good</v>
      </c>
      <c r="R14771" s="2">
        <f>YEAR(DmartSalesData[[#This Row],[order_date]])</f>
        <v>2023</v>
      </c>
    </row>
    <row r="14772" spans="1:18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 t="str" cm="1">
        <f t="array" ref="F14772">_xlfn.IFS(DmartSalesData[[#This Row],[sales]]&lt;2000,"LOW CATEGORY",DmartSalesData[[#This Row],[sales]]&lt;4000,"MEDIUM CATEGORY",DmartSalesData[[#This Row],[sales]]&gt;=4000,"HIGH CATEGORY")</f>
        <v>LOW CATEGORY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tr">
        <f>IF(AND(DmartSalesData[[#This Row],[profit]]&gt;=500,DmartSalesData[[#This Row],[sales]]&gt;=3000),"Good","Not Good")</f>
        <v>Not Good</v>
      </c>
      <c r="R14772" s="2">
        <f>YEAR(DmartSalesData[[#This Row],[order_date]])</f>
        <v>2023</v>
      </c>
    </row>
    <row r="14773" spans="1:18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 t="str" cm="1">
        <f t="array" ref="F14773">_xlfn.IFS(DmartSalesData[[#This Row],[sales]]&lt;2000,"LOW CATEGORY",DmartSalesData[[#This Row],[sales]]&lt;4000,"MEDIUM CATEGORY",DmartSalesData[[#This Row],[sales]]&gt;=4000,"HIGH CATEGORY")</f>
        <v>LOW CATEGORY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tr">
        <f>IF(AND(DmartSalesData[[#This Row],[profit]]&gt;=500,DmartSalesData[[#This Row],[sales]]&gt;=3000),"Good","Not Good")</f>
        <v>Not Good</v>
      </c>
      <c r="R14773" s="2">
        <f>YEAR(DmartSalesData[[#This Row],[order_date]])</f>
        <v>2023</v>
      </c>
    </row>
    <row r="14774" spans="1:18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 t="str" cm="1">
        <f t="array" ref="F14774">_xlfn.IFS(DmartSalesData[[#This Row],[sales]]&lt;2000,"LOW CATEGORY",DmartSalesData[[#This Row],[sales]]&lt;4000,"MEDIUM CATEGORY",DmartSalesData[[#This Row],[sales]]&gt;=4000,"HIGH CATEGORY")</f>
        <v>LOW CATEGORY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tr">
        <f>IF(AND(DmartSalesData[[#This Row],[profit]]&gt;=500,DmartSalesData[[#This Row],[sales]]&gt;=3000),"Good","Not Good")</f>
        <v>Not Good</v>
      </c>
      <c r="R14774" s="2">
        <f>YEAR(DmartSalesData[[#This Row],[order_date]])</f>
        <v>2023</v>
      </c>
    </row>
    <row r="14775" spans="1:18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 t="str" cm="1">
        <f t="array" ref="F14775">_xlfn.IFS(DmartSalesData[[#This Row],[sales]]&lt;2000,"LOW CATEGORY",DmartSalesData[[#This Row],[sales]]&lt;4000,"MEDIUM CATEGORY",DmartSalesData[[#This Row],[sales]]&gt;=4000,"HIGH CATEGORY")</f>
        <v>LOW CATEGORY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tr">
        <f>IF(AND(DmartSalesData[[#This Row],[profit]]&gt;=500,DmartSalesData[[#This Row],[sales]]&gt;=3000),"Good","Not Good")</f>
        <v>Not Good</v>
      </c>
      <c r="R14775" s="2">
        <f>YEAR(DmartSalesData[[#This Row],[order_date]])</f>
        <v>2023</v>
      </c>
    </row>
    <row r="14776" spans="1:18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 t="str" cm="1">
        <f t="array" ref="F14776">_xlfn.IFS(DmartSalesData[[#This Row],[sales]]&lt;2000,"LOW CATEGORY",DmartSalesData[[#This Row],[sales]]&lt;4000,"MEDIUM CATEGORY",DmartSalesData[[#This Row],[sales]]&gt;=4000,"HIGH CATEGORY")</f>
        <v>LOW CATEGORY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tr">
        <f>IF(AND(DmartSalesData[[#This Row],[profit]]&gt;=500,DmartSalesData[[#This Row],[sales]]&gt;=3000),"Good","Not Good")</f>
        <v>Not Good</v>
      </c>
      <c r="R14776" s="2">
        <f>YEAR(DmartSalesData[[#This Row],[order_date]])</f>
        <v>2023</v>
      </c>
    </row>
    <row r="14777" spans="1:18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 t="str" cm="1">
        <f t="array" ref="F14777">_xlfn.IFS(DmartSalesData[[#This Row],[sales]]&lt;2000,"LOW CATEGORY",DmartSalesData[[#This Row],[sales]]&lt;4000,"MEDIUM CATEGORY",DmartSalesData[[#This Row],[sales]]&gt;=4000,"HIGH CATEGORY")</f>
        <v>MEDIUM CATEGORY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tr">
        <f>IF(AND(DmartSalesData[[#This Row],[profit]]&gt;=500,DmartSalesData[[#This Row],[sales]]&gt;=3000),"Good","Not Good")</f>
        <v>Good</v>
      </c>
      <c r="R14777" s="2">
        <f>YEAR(DmartSalesData[[#This Row],[order_date]])</f>
        <v>2024</v>
      </c>
    </row>
    <row r="14778" spans="1:18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 t="str" cm="1">
        <f t="array" ref="F14778">_xlfn.IFS(DmartSalesData[[#This Row],[sales]]&lt;2000,"LOW CATEGORY",DmartSalesData[[#This Row],[sales]]&lt;4000,"MEDIUM CATEGORY",DmartSalesData[[#This Row],[sales]]&gt;=4000,"HIGH CATEGORY")</f>
        <v>LOW CATEGORY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tr">
        <f>IF(AND(DmartSalesData[[#This Row],[profit]]&gt;=500,DmartSalesData[[#This Row],[sales]]&gt;=3000),"Good","Not Good")</f>
        <v>Not Good</v>
      </c>
      <c r="R14778" s="2">
        <f>YEAR(DmartSalesData[[#This Row],[order_date]])</f>
        <v>2023</v>
      </c>
    </row>
    <row r="14779" spans="1:18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 t="str" cm="1">
        <f t="array" ref="F14779">_xlfn.IFS(DmartSalesData[[#This Row],[sales]]&lt;2000,"LOW CATEGORY",DmartSalesData[[#This Row],[sales]]&lt;4000,"MEDIUM CATEGORY",DmartSalesData[[#This Row],[sales]]&gt;=4000,"HIGH CATEGORY")</f>
        <v>LOW CATEGORY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tr">
        <f>IF(AND(DmartSalesData[[#This Row],[profit]]&gt;=500,DmartSalesData[[#This Row],[sales]]&gt;=3000),"Good","Not Good")</f>
        <v>Not Good</v>
      </c>
      <c r="R14779" s="2">
        <f>YEAR(DmartSalesData[[#This Row],[order_date]])</f>
        <v>2023</v>
      </c>
    </row>
    <row r="14780" spans="1:18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 t="str" cm="1">
        <f t="array" ref="F14780">_xlfn.IFS(DmartSalesData[[#This Row],[sales]]&lt;2000,"LOW CATEGORY",DmartSalesData[[#This Row],[sales]]&lt;4000,"MEDIUM CATEGORY",DmartSalesData[[#This Row],[sales]]&gt;=4000,"HIGH CATEGORY")</f>
        <v>HIGH CATEGORY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tr">
        <f>IF(AND(DmartSalesData[[#This Row],[profit]]&gt;=500,DmartSalesData[[#This Row],[sales]]&gt;=3000),"Good","Not Good")</f>
        <v>Good</v>
      </c>
      <c r="R14780" s="2">
        <f>YEAR(DmartSalesData[[#This Row],[order_date]])</f>
        <v>2023</v>
      </c>
    </row>
    <row r="14781" spans="1:18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 t="str" cm="1">
        <f t="array" ref="F14781">_xlfn.IFS(DmartSalesData[[#This Row],[sales]]&lt;2000,"LOW CATEGORY",DmartSalesData[[#This Row],[sales]]&lt;4000,"MEDIUM CATEGORY",DmartSalesData[[#This Row],[sales]]&gt;=4000,"HIGH CATEGORY")</f>
        <v>MEDIUM CATEGORY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tr">
        <f>IF(AND(DmartSalesData[[#This Row],[profit]]&gt;=500,DmartSalesData[[#This Row],[sales]]&gt;=3000),"Good","Not Good")</f>
        <v>Good</v>
      </c>
      <c r="R14781" s="2">
        <f>YEAR(DmartSalesData[[#This Row],[order_date]])</f>
        <v>2024</v>
      </c>
    </row>
    <row r="14782" spans="1:18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 t="str" cm="1">
        <f t="array" ref="F14782">_xlfn.IFS(DmartSalesData[[#This Row],[sales]]&lt;2000,"LOW CATEGORY",DmartSalesData[[#This Row],[sales]]&lt;4000,"MEDIUM CATEGORY",DmartSalesData[[#This Row],[sales]]&gt;=4000,"HIGH CATEGORY")</f>
        <v>MEDIUM CATEGORY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tr">
        <f>IF(AND(DmartSalesData[[#This Row],[profit]]&gt;=500,DmartSalesData[[#This Row],[sales]]&gt;=3000),"Good","Not Good")</f>
        <v>Not Good</v>
      </c>
      <c r="R14782" s="2">
        <f>YEAR(DmartSalesData[[#This Row],[order_date]])</f>
        <v>2024</v>
      </c>
    </row>
    <row r="14783" spans="1:18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 t="str" cm="1">
        <f t="array" ref="F14783">_xlfn.IFS(DmartSalesData[[#This Row],[sales]]&lt;2000,"LOW CATEGORY",DmartSalesData[[#This Row],[sales]]&lt;4000,"MEDIUM CATEGORY",DmartSalesData[[#This Row],[sales]]&gt;=4000,"HIGH CATEGORY")</f>
        <v>MEDIUM CATEGORY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tr">
        <f>IF(AND(DmartSalesData[[#This Row],[profit]]&gt;=500,DmartSalesData[[#This Row],[sales]]&gt;=3000),"Good","Not Good")</f>
        <v>Not Good</v>
      </c>
      <c r="R14783" s="2">
        <f>YEAR(DmartSalesData[[#This Row],[order_date]])</f>
        <v>2024</v>
      </c>
    </row>
    <row r="14784" spans="1:18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 t="str" cm="1">
        <f t="array" ref="F14784">_xlfn.IFS(DmartSalesData[[#This Row],[sales]]&lt;2000,"LOW CATEGORY",DmartSalesData[[#This Row],[sales]]&lt;4000,"MEDIUM CATEGORY",DmartSalesData[[#This Row],[sales]]&gt;=4000,"HIGH CATEGORY")</f>
        <v>LOW CATEGORY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tr">
        <f>IF(AND(DmartSalesData[[#This Row],[profit]]&gt;=500,DmartSalesData[[#This Row],[sales]]&gt;=3000),"Good","Not Good")</f>
        <v>Not Good</v>
      </c>
      <c r="R14784" s="2">
        <f>YEAR(DmartSalesData[[#This Row],[order_date]])</f>
        <v>2024</v>
      </c>
    </row>
    <row r="14785" spans="1:18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 t="str" cm="1">
        <f t="array" ref="F14785">_xlfn.IFS(DmartSalesData[[#This Row],[sales]]&lt;2000,"LOW CATEGORY",DmartSalesData[[#This Row],[sales]]&lt;4000,"MEDIUM CATEGORY",DmartSalesData[[#This Row],[sales]]&gt;=4000,"HIGH CATEGORY")</f>
        <v>MEDIUM CATEGORY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tr">
        <f>IF(AND(DmartSalesData[[#This Row],[profit]]&gt;=500,DmartSalesData[[#This Row],[sales]]&gt;=3000),"Good","Not Good")</f>
        <v>Good</v>
      </c>
      <c r="R14785" s="2">
        <f>YEAR(DmartSalesData[[#This Row],[order_date]])</f>
        <v>2024</v>
      </c>
    </row>
    <row r="14786" spans="1:18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 t="str" cm="1">
        <f t="array" ref="F14786">_xlfn.IFS(DmartSalesData[[#This Row],[sales]]&lt;2000,"LOW CATEGORY",DmartSalesData[[#This Row],[sales]]&lt;4000,"MEDIUM CATEGORY",DmartSalesData[[#This Row],[sales]]&gt;=4000,"HIGH CATEGORY")</f>
        <v>MEDIUM CATEGORY</v>
      </c>
      <c r="G14786" s="2">
        <v>0.26</v>
      </c>
      <c r="H14786" s="2">
        <f t="shared" ref="H14786:H14849" si="462">E14786*G14786</f>
        <v>683.62840000000006</v>
      </c>
      <c r="I14786" s="2">
        <f t="shared" ref="I14786:I14849" si="463">E14786-H14786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tr">
        <f>IF(AND(DmartSalesData[[#This Row],[profit]]&gt;=500,DmartSalesData[[#This Row],[sales]]&gt;=3000),"Good","Not Good")</f>
        <v>Not Good</v>
      </c>
      <c r="R14786" s="2">
        <f>YEAR(DmartSalesData[[#This Row],[order_date]])</f>
        <v>2023</v>
      </c>
    </row>
    <row r="14787" spans="1:18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 t="str" cm="1">
        <f t="array" ref="F14787">_xlfn.IFS(DmartSalesData[[#This Row],[sales]]&lt;2000,"LOW CATEGORY",DmartSalesData[[#This Row],[sales]]&lt;4000,"MEDIUM CATEGORY",DmartSalesData[[#This Row],[sales]]&gt;=4000,"HIGH CATEGORY")</f>
        <v>MEDIUM CATEGORY</v>
      </c>
      <c r="G14787" s="2">
        <v>0.21</v>
      </c>
      <c r="H14787" s="2">
        <f t="shared" si="462"/>
        <v>608.50649999999996</v>
      </c>
      <c r="I14787" s="2">
        <f t="shared" si="463"/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tr">
        <f>IF(AND(DmartSalesData[[#This Row],[profit]]&gt;=500,DmartSalesData[[#This Row],[sales]]&gt;=3000),"Good","Not Good")</f>
        <v>Not Good</v>
      </c>
      <c r="R14787" s="2">
        <f>YEAR(DmartSalesData[[#This Row],[order_date]])</f>
        <v>2023</v>
      </c>
    </row>
    <row r="14788" spans="1:18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 t="str" cm="1">
        <f t="array" ref="F14788">_xlfn.IFS(DmartSalesData[[#This Row],[sales]]&lt;2000,"LOW CATEGORY",DmartSalesData[[#This Row],[sales]]&lt;4000,"MEDIUM CATEGORY",DmartSalesData[[#This Row],[sales]]&gt;=4000,"HIGH CATEGORY")</f>
        <v>MEDIUM CATEGORY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tr">
        <f>IF(AND(DmartSalesData[[#This Row],[profit]]&gt;=500,DmartSalesData[[#This Row],[sales]]&gt;=3000),"Good","Not Good")</f>
        <v>Good</v>
      </c>
      <c r="R14788" s="2">
        <f>YEAR(DmartSalesData[[#This Row],[order_date]])</f>
        <v>2023</v>
      </c>
    </row>
    <row r="14789" spans="1:18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 t="str" cm="1">
        <f t="array" ref="F14789">_xlfn.IFS(DmartSalesData[[#This Row],[sales]]&lt;2000,"LOW CATEGORY",DmartSalesData[[#This Row],[sales]]&lt;4000,"MEDIUM CATEGORY",DmartSalesData[[#This Row],[sales]]&gt;=4000,"HIGH CATEGORY")</f>
        <v>MEDIUM CATEGORY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tr">
        <f>IF(AND(DmartSalesData[[#This Row],[profit]]&gt;=500,DmartSalesData[[#This Row],[sales]]&gt;=3000),"Good","Not Good")</f>
        <v>Not Good</v>
      </c>
      <c r="R14789" s="2">
        <f>YEAR(DmartSalesData[[#This Row],[order_date]])</f>
        <v>2023</v>
      </c>
    </row>
    <row r="14790" spans="1:18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 t="str" cm="1">
        <f t="array" ref="F14790">_xlfn.IFS(DmartSalesData[[#This Row],[sales]]&lt;2000,"LOW CATEGORY",DmartSalesData[[#This Row],[sales]]&lt;4000,"MEDIUM CATEGORY",DmartSalesData[[#This Row],[sales]]&gt;=4000,"HIGH CATEGORY")</f>
        <v>MEDIUM CATEGORY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tr">
        <f>IF(AND(DmartSalesData[[#This Row],[profit]]&gt;=500,DmartSalesData[[#This Row],[sales]]&gt;=3000),"Good","Not Good")</f>
        <v>Not Good</v>
      </c>
      <c r="R14790" s="2">
        <f>YEAR(DmartSalesData[[#This Row],[order_date]])</f>
        <v>2024</v>
      </c>
    </row>
    <row r="14791" spans="1:18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 t="str" cm="1">
        <f t="array" ref="F14791">_xlfn.IFS(DmartSalesData[[#This Row],[sales]]&lt;2000,"LOW CATEGORY",DmartSalesData[[#This Row],[sales]]&lt;4000,"MEDIUM CATEGORY",DmartSalesData[[#This Row],[sales]]&gt;=4000,"HIGH CATEGORY")</f>
        <v>MEDIUM CATEGORY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tr">
        <f>IF(AND(DmartSalesData[[#This Row],[profit]]&gt;=500,DmartSalesData[[#This Row],[sales]]&gt;=3000),"Good","Not Good")</f>
        <v>Not Good</v>
      </c>
      <c r="R14791" s="2">
        <f>YEAR(DmartSalesData[[#This Row],[order_date]])</f>
        <v>2024</v>
      </c>
    </row>
    <row r="14792" spans="1:18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 t="str" cm="1">
        <f t="array" ref="F14792">_xlfn.IFS(DmartSalesData[[#This Row],[sales]]&lt;2000,"LOW CATEGORY",DmartSalesData[[#This Row],[sales]]&lt;4000,"MEDIUM CATEGORY",DmartSalesData[[#This Row],[sales]]&gt;=4000,"HIGH CATEGORY")</f>
        <v>MEDIUM CATEGORY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tr">
        <f>IF(AND(DmartSalesData[[#This Row],[profit]]&gt;=500,DmartSalesData[[#This Row],[sales]]&gt;=3000),"Good","Not Good")</f>
        <v>Not Good</v>
      </c>
      <c r="R14792" s="2">
        <f>YEAR(DmartSalesData[[#This Row],[order_date]])</f>
        <v>2023</v>
      </c>
    </row>
    <row r="14793" spans="1:18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 t="str" cm="1">
        <f t="array" ref="F14793">_xlfn.IFS(DmartSalesData[[#This Row],[sales]]&lt;2000,"LOW CATEGORY",DmartSalesData[[#This Row],[sales]]&lt;4000,"MEDIUM CATEGORY",DmartSalesData[[#This Row],[sales]]&gt;=4000,"HIGH CATEGORY")</f>
        <v>MEDIUM CATEGORY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tr">
        <f>IF(AND(DmartSalesData[[#This Row],[profit]]&gt;=500,DmartSalesData[[#This Row],[sales]]&gt;=3000),"Good","Not Good")</f>
        <v>Good</v>
      </c>
      <c r="R14793" s="2">
        <f>YEAR(DmartSalesData[[#This Row],[order_date]])</f>
        <v>2024</v>
      </c>
    </row>
    <row r="14794" spans="1:18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 t="str" cm="1">
        <f t="array" ref="F14794">_xlfn.IFS(DmartSalesData[[#This Row],[sales]]&lt;2000,"LOW CATEGORY",DmartSalesData[[#This Row],[sales]]&lt;4000,"MEDIUM CATEGORY",DmartSalesData[[#This Row],[sales]]&gt;=4000,"HIGH CATEGORY")</f>
        <v>MEDIUM CATEGORY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tr">
        <f>IF(AND(DmartSalesData[[#This Row],[profit]]&gt;=500,DmartSalesData[[#This Row],[sales]]&gt;=3000),"Good","Not Good")</f>
        <v>Not Good</v>
      </c>
      <c r="R14794" s="2">
        <f>YEAR(DmartSalesData[[#This Row],[order_date]])</f>
        <v>2023</v>
      </c>
    </row>
    <row r="14795" spans="1:18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 t="str" cm="1">
        <f t="array" ref="F14795">_xlfn.IFS(DmartSalesData[[#This Row],[sales]]&lt;2000,"LOW CATEGORY",DmartSalesData[[#This Row],[sales]]&lt;4000,"MEDIUM CATEGORY",DmartSalesData[[#This Row],[sales]]&gt;=4000,"HIGH CATEGORY")</f>
        <v>LOW CATEGORY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tr">
        <f>IF(AND(DmartSalesData[[#This Row],[profit]]&gt;=500,DmartSalesData[[#This Row],[sales]]&gt;=3000),"Good","Not Good")</f>
        <v>Not Good</v>
      </c>
      <c r="R14795" s="2">
        <f>YEAR(DmartSalesData[[#This Row],[order_date]])</f>
        <v>2023</v>
      </c>
    </row>
    <row r="14796" spans="1:18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 t="str" cm="1">
        <f t="array" ref="F14796">_xlfn.IFS(DmartSalesData[[#This Row],[sales]]&lt;2000,"LOW CATEGORY",DmartSalesData[[#This Row],[sales]]&lt;4000,"MEDIUM CATEGORY",DmartSalesData[[#This Row],[sales]]&gt;=4000,"HIGH CATEGORY")</f>
        <v>MEDIUM CATEGORY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tr">
        <f>IF(AND(DmartSalesData[[#This Row],[profit]]&gt;=500,DmartSalesData[[#This Row],[sales]]&gt;=3000),"Good","Not Good")</f>
        <v>Good</v>
      </c>
      <c r="R14796" s="2">
        <f>YEAR(DmartSalesData[[#This Row],[order_date]])</f>
        <v>2024</v>
      </c>
    </row>
    <row r="14797" spans="1:18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 t="str" cm="1">
        <f t="array" ref="F14797">_xlfn.IFS(DmartSalesData[[#This Row],[sales]]&lt;2000,"LOW CATEGORY",DmartSalesData[[#This Row],[sales]]&lt;4000,"MEDIUM CATEGORY",DmartSalesData[[#This Row],[sales]]&gt;=4000,"HIGH CATEGORY")</f>
        <v>HIGH CATEGORY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tr">
        <f>IF(AND(DmartSalesData[[#This Row],[profit]]&gt;=500,DmartSalesData[[#This Row],[sales]]&gt;=3000),"Good","Not Good")</f>
        <v>Good</v>
      </c>
      <c r="R14797" s="2">
        <f>YEAR(DmartSalesData[[#This Row],[order_date]])</f>
        <v>2024</v>
      </c>
    </row>
    <row r="14798" spans="1:18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 t="str" cm="1">
        <f t="array" ref="F14798">_xlfn.IFS(DmartSalesData[[#This Row],[sales]]&lt;2000,"LOW CATEGORY",DmartSalesData[[#This Row],[sales]]&lt;4000,"MEDIUM CATEGORY",DmartSalesData[[#This Row],[sales]]&gt;=4000,"HIGH CATEGORY")</f>
        <v>LOW CATEGORY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tr">
        <f>IF(AND(DmartSalesData[[#This Row],[profit]]&gt;=500,DmartSalesData[[#This Row],[sales]]&gt;=3000),"Good","Not Good")</f>
        <v>Not Good</v>
      </c>
      <c r="R14798" s="2">
        <f>YEAR(DmartSalesData[[#This Row],[order_date]])</f>
        <v>2024</v>
      </c>
    </row>
    <row r="14799" spans="1:18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 t="str" cm="1">
        <f t="array" ref="F14799">_xlfn.IFS(DmartSalesData[[#This Row],[sales]]&lt;2000,"LOW CATEGORY",DmartSalesData[[#This Row],[sales]]&lt;4000,"MEDIUM CATEGORY",DmartSalesData[[#This Row],[sales]]&gt;=4000,"HIGH CATEGORY")</f>
        <v>HIGH CATEGORY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tr">
        <f>IF(AND(DmartSalesData[[#This Row],[profit]]&gt;=500,DmartSalesData[[#This Row],[sales]]&gt;=3000),"Good","Not Good")</f>
        <v>Good</v>
      </c>
      <c r="R14799" s="2">
        <f>YEAR(DmartSalesData[[#This Row],[order_date]])</f>
        <v>2024</v>
      </c>
    </row>
    <row r="14800" spans="1:18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 t="str" cm="1">
        <f t="array" ref="F14800">_xlfn.IFS(DmartSalesData[[#This Row],[sales]]&lt;2000,"LOW CATEGORY",DmartSalesData[[#This Row],[sales]]&lt;4000,"MEDIUM CATEGORY",DmartSalesData[[#This Row],[sales]]&gt;=4000,"HIGH CATEGORY")</f>
        <v>MEDIUM CATEGORY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tr">
        <f>IF(AND(DmartSalesData[[#This Row],[profit]]&gt;=500,DmartSalesData[[#This Row],[sales]]&gt;=3000),"Good","Not Good")</f>
        <v>Not Good</v>
      </c>
      <c r="R14800" s="2">
        <f>YEAR(DmartSalesData[[#This Row],[order_date]])</f>
        <v>2023</v>
      </c>
    </row>
    <row r="14801" spans="1:18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 t="str" cm="1">
        <f t="array" ref="F14801">_xlfn.IFS(DmartSalesData[[#This Row],[sales]]&lt;2000,"LOW CATEGORY",DmartSalesData[[#This Row],[sales]]&lt;4000,"MEDIUM CATEGORY",DmartSalesData[[#This Row],[sales]]&gt;=4000,"HIGH CATEGORY")</f>
        <v>MEDIUM CATEGORY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tr">
        <f>IF(AND(DmartSalesData[[#This Row],[profit]]&gt;=500,DmartSalesData[[#This Row],[sales]]&gt;=3000),"Good","Not Good")</f>
        <v>Not Good</v>
      </c>
      <c r="R14801" s="2">
        <f>YEAR(DmartSalesData[[#This Row],[order_date]])</f>
        <v>2024</v>
      </c>
    </row>
    <row r="14802" spans="1:18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 t="str" cm="1">
        <f t="array" ref="F14802">_xlfn.IFS(DmartSalesData[[#This Row],[sales]]&lt;2000,"LOW CATEGORY",DmartSalesData[[#This Row],[sales]]&lt;4000,"MEDIUM CATEGORY",DmartSalesData[[#This Row],[sales]]&gt;=4000,"HIGH CATEGORY")</f>
        <v>HIGH CATEGORY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tr">
        <f>IF(AND(DmartSalesData[[#This Row],[profit]]&gt;=500,DmartSalesData[[#This Row],[sales]]&gt;=3000),"Good","Not Good")</f>
        <v>Good</v>
      </c>
      <c r="R14802" s="2">
        <f>YEAR(DmartSalesData[[#This Row],[order_date]])</f>
        <v>2024</v>
      </c>
    </row>
    <row r="14803" spans="1:18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 t="str" cm="1">
        <f t="array" ref="F14803">_xlfn.IFS(DmartSalesData[[#This Row],[sales]]&lt;2000,"LOW CATEGORY",DmartSalesData[[#This Row],[sales]]&lt;4000,"MEDIUM CATEGORY",DmartSalesData[[#This Row],[sales]]&gt;=4000,"HIGH CATEGORY")</f>
        <v>MEDIUM CATEGORY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tr">
        <f>IF(AND(DmartSalesData[[#This Row],[profit]]&gt;=500,DmartSalesData[[#This Row],[sales]]&gt;=3000),"Good","Not Good")</f>
        <v>Not Good</v>
      </c>
      <c r="R14803" s="2">
        <f>YEAR(DmartSalesData[[#This Row],[order_date]])</f>
        <v>2024</v>
      </c>
    </row>
    <row r="14804" spans="1:18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 t="str" cm="1">
        <f t="array" ref="F14804">_xlfn.IFS(DmartSalesData[[#This Row],[sales]]&lt;2000,"LOW CATEGORY",DmartSalesData[[#This Row],[sales]]&lt;4000,"MEDIUM CATEGORY",DmartSalesData[[#This Row],[sales]]&gt;=4000,"HIGH CATEGORY")</f>
        <v>HIGH CATEGORY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tr">
        <f>IF(AND(DmartSalesData[[#This Row],[profit]]&gt;=500,DmartSalesData[[#This Row],[sales]]&gt;=3000),"Good","Not Good")</f>
        <v>Good</v>
      </c>
      <c r="R14804" s="2">
        <f>YEAR(DmartSalesData[[#This Row],[order_date]])</f>
        <v>2024</v>
      </c>
    </row>
    <row r="14805" spans="1:18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 t="str" cm="1">
        <f t="array" ref="F14805">_xlfn.IFS(DmartSalesData[[#This Row],[sales]]&lt;2000,"LOW CATEGORY",DmartSalesData[[#This Row],[sales]]&lt;4000,"MEDIUM CATEGORY",DmartSalesData[[#This Row],[sales]]&gt;=4000,"HIGH CATEGORY")</f>
        <v>LOW CATEGORY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tr">
        <f>IF(AND(DmartSalesData[[#This Row],[profit]]&gt;=500,DmartSalesData[[#This Row],[sales]]&gt;=3000),"Good","Not Good")</f>
        <v>Not Good</v>
      </c>
      <c r="R14805" s="2">
        <f>YEAR(DmartSalesData[[#This Row],[order_date]])</f>
        <v>2024</v>
      </c>
    </row>
    <row r="14806" spans="1:18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 t="str" cm="1">
        <f t="array" ref="F14806">_xlfn.IFS(DmartSalesData[[#This Row],[sales]]&lt;2000,"LOW CATEGORY",DmartSalesData[[#This Row],[sales]]&lt;4000,"MEDIUM CATEGORY",DmartSalesData[[#This Row],[sales]]&gt;=4000,"HIGH CATEGORY")</f>
        <v>LOW CATEGORY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tr">
        <f>IF(AND(DmartSalesData[[#This Row],[profit]]&gt;=500,DmartSalesData[[#This Row],[sales]]&gt;=3000),"Good","Not Good")</f>
        <v>Not Good</v>
      </c>
      <c r="R14806" s="2">
        <f>YEAR(DmartSalesData[[#This Row],[order_date]])</f>
        <v>2023</v>
      </c>
    </row>
    <row r="14807" spans="1:18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 t="str" cm="1">
        <f t="array" ref="F14807">_xlfn.IFS(DmartSalesData[[#This Row],[sales]]&lt;2000,"LOW CATEGORY",DmartSalesData[[#This Row],[sales]]&lt;4000,"MEDIUM CATEGORY",DmartSalesData[[#This Row],[sales]]&gt;=4000,"HIGH CATEGORY")</f>
        <v>MEDIUM CATEGORY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tr">
        <f>IF(AND(DmartSalesData[[#This Row],[profit]]&gt;=500,DmartSalesData[[#This Row],[sales]]&gt;=3000),"Good","Not Good")</f>
        <v>Not Good</v>
      </c>
      <c r="R14807" s="2">
        <f>YEAR(DmartSalesData[[#This Row],[order_date]])</f>
        <v>2024</v>
      </c>
    </row>
    <row r="14808" spans="1:18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 t="str" cm="1">
        <f t="array" ref="F14808">_xlfn.IFS(DmartSalesData[[#This Row],[sales]]&lt;2000,"LOW CATEGORY",DmartSalesData[[#This Row],[sales]]&lt;4000,"MEDIUM CATEGORY",DmartSalesData[[#This Row],[sales]]&gt;=4000,"HIGH CATEGORY")</f>
        <v>HIGH CATEGORY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tr">
        <f>IF(AND(DmartSalesData[[#This Row],[profit]]&gt;=500,DmartSalesData[[#This Row],[sales]]&gt;=3000),"Good","Not Good")</f>
        <v>Good</v>
      </c>
      <c r="R14808" s="2">
        <f>YEAR(DmartSalesData[[#This Row],[order_date]])</f>
        <v>2023</v>
      </c>
    </row>
    <row r="14809" spans="1:18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 t="str" cm="1">
        <f t="array" ref="F14809">_xlfn.IFS(DmartSalesData[[#This Row],[sales]]&lt;2000,"LOW CATEGORY",DmartSalesData[[#This Row],[sales]]&lt;4000,"MEDIUM CATEGORY",DmartSalesData[[#This Row],[sales]]&gt;=4000,"HIGH CATEGORY")</f>
        <v>HIGH CATEGORY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tr">
        <f>IF(AND(DmartSalesData[[#This Row],[profit]]&gt;=500,DmartSalesData[[#This Row],[sales]]&gt;=3000),"Good","Not Good")</f>
        <v>Not Good</v>
      </c>
      <c r="R14809" s="2">
        <f>YEAR(DmartSalesData[[#This Row],[order_date]])</f>
        <v>2023</v>
      </c>
    </row>
    <row r="14810" spans="1:18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 t="str" cm="1">
        <f t="array" ref="F14810">_xlfn.IFS(DmartSalesData[[#This Row],[sales]]&lt;2000,"LOW CATEGORY",DmartSalesData[[#This Row],[sales]]&lt;4000,"MEDIUM CATEGORY",DmartSalesData[[#This Row],[sales]]&gt;=4000,"HIGH CATEGORY")</f>
        <v>LOW CATEGORY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tr">
        <f>IF(AND(DmartSalesData[[#This Row],[profit]]&gt;=500,DmartSalesData[[#This Row],[sales]]&gt;=3000),"Good","Not Good")</f>
        <v>Not Good</v>
      </c>
      <c r="R14810" s="2">
        <f>YEAR(DmartSalesData[[#This Row],[order_date]])</f>
        <v>2023</v>
      </c>
    </row>
    <row r="14811" spans="1:18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 t="str" cm="1">
        <f t="array" ref="F14811">_xlfn.IFS(DmartSalesData[[#This Row],[sales]]&lt;2000,"LOW CATEGORY",DmartSalesData[[#This Row],[sales]]&lt;4000,"MEDIUM CATEGORY",DmartSalesData[[#This Row],[sales]]&gt;=4000,"HIGH CATEGORY")</f>
        <v>LOW CATEGORY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tr">
        <f>IF(AND(DmartSalesData[[#This Row],[profit]]&gt;=500,DmartSalesData[[#This Row],[sales]]&gt;=3000),"Good","Not Good")</f>
        <v>Not Good</v>
      </c>
      <c r="R14811" s="2">
        <f>YEAR(DmartSalesData[[#This Row],[order_date]])</f>
        <v>2024</v>
      </c>
    </row>
    <row r="14812" spans="1:18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 t="str" cm="1">
        <f t="array" ref="F14812">_xlfn.IFS(DmartSalesData[[#This Row],[sales]]&lt;2000,"LOW CATEGORY",DmartSalesData[[#This Row],[sales]]&lt;4000,"MEDIUM CATEGORY",DmartSalesData[[#This Row],[sales]]&gt;=4000,"HIGH CATEGORY")</f>
        <v>HIGH CATEGORY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tr">
        <f>IF(AND(DmartSalesData[[#This Row],[profit]]&gt;=500,DmartSalesData[[#This Row],[sales]]&gt;=3000),"Good","Not Good")</f>
        <v>Not Good</v>
      </c>
      <c r="R14812" s="2">
        <f>YEAR(DmartSalesData[[#This Row],[order_date]])</f>
        <v>2023</v>
      </c>
    </row>
    <row r="14813" spans="1:18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 t="str" cm="1">
        <f t="array" ref="F14813">_xlfn.IFS(DmartSalesData[[#This Row],[sales]]&lt;2000,"LOW CATEGORY",DmartSalesData[[#This Row],[sales]]&lt;4000,"MEDIUM CATEGORY",DmartSalesData[[#This Row],[sales]]&gt;=4000,"HIGH CATEGORY")</f>
        <v>MEDIUM CATEGORY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tr">
        <f>IF(AND(DmartSalesData[[#This Row],[profit]]&gt;=500,DmartSalesData[[#This Row],[sales]]&gt;=3000),"Good","Not Good")</f>
        <v>Not Good</v>
      </c>
      <c r="R14813" s="2">
        <f>YEAR(DmartSalesData[[#This Row],[order_date]])</f>
        <v>2023</v>
      </c>
    </row>
    <row r="14814" spans="1:18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 t="str" cm="1">
        <f t="array" ref="F14814">_xlfn.IFS(DmartSalesData[[#This Row],[sales]]&lt;2000,"LOW CATEGORY",DmartSalesData[[#This Row],[sales]]&lt;4000,"MEDIUM CATEGORY",DmartSalesData[[#This Row],[sales]]&gt;=4000,"HIGH CATEGORY")</f>
        <v>MEDIUM CATEGORY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tr">
        <f>IF(AND(DmartSalesData[[#This Row],[profit]]&gt;=500,DmartSalesData[[#This Row],[sales]]&gt;=3000),"Good","Not Good")</f>
        <v>Not Good</v>
      </c>
      <c r="R14814" s="2">
        <f>YEAR(DmartSalesData[[#This Row],[order_date]])</f>
        <v>2023</v>
      </c>
    </row>
    <row r="14815" spans="1:18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 t="str" cm="1">
        <f t="array" ref="F14815">_xlfn.IFS(DmartSalesData[[#This Row],[sales]]&lt;2000,"LOW CATEGORY",DmartSalesData[[#This Row],[sales]]&lt;4000,"MEDIUM CATEGORY",DmartSalesData[[#This Row],[sales]]&gt;=4000,"HIGH CATEGORY")</f>
        <v>HIGH CATEGORY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tr">
        <f>IF(AND(DmartSalesData[[#This Row],[profit]]&gt;=500,DmartSalesData[[#This Row],[sales]]&gt;=3000),"Good","Not Good")</f>
        <v>Good</v>
      </c>
      <c r="R14815" s="2">
        <f>YEAR(DmartSalesData[[#This Row],[order_date]])</f>
        <v>2023</v>
      </c>
    </row>
    <row r="14816" spans="1:18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 t="str" cm="1">
        <f t="array" ref="F14816">_xlfn.IFS(DmartSalesData[[#This Row],[sales]]&lt;2000,"LOW CATEGORY",DmartSalesData[[#This Row],[sales]]&lt;4000,"MEDIUM CATEGORY",DmartSalesData[[#This Row],[sales]]&gt;=4000,"HIGH CATEGORY")</f>
        <v>LOW CATEGORY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tr">
        <f>IF(AND(DmartSalesData[[#This Row],[profit]]&gt;=500,DmartSalesData[[#This Row],[sales]]&gt;=3000),"Good","Not Good")</f>
        <v>Not Good</v>
      </c>
      <c r="R14816" s="2">
        <f>YEAR(DmartSalesData[[#This Row],[order_date]])</f>
        <v>2023</v>
      </c>
    </row>
    <row r="14817" spans="1:18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 t="str" cm="1">
        <f t="array" ref="F14817">_xlfn.IFS(DmartSalesData[[#This Row],[sales]]&lt;2000,"LOW CATEGORY",DmartSalesData[[#This Row],[sales]]&lt;4000,"MEDIUM CATEGORY",DmartSalesData[[#This Row],[sales]]&gt;=4000,"HIGH CATEGORY")</f>
        <v>LOW CATEGORY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tr">
        <f>IF(AND(DmartSalesData[[#This Row],[profit]]&gt;=500,DmartSalesData[[#This Row],[sales]]&gt;=3000),"Good","Not Good")</f>
        <v>Not Good</v>
      </c>
      <c r="R14817" s="2">
        <f>YEAR(DmartSalesData[[#This Row],[order_date]])</f>
        <v>2024</v>
      </c>
    </row>
    <row r="14818" spans="1:18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 t="str" cm="1">
        <f t="array" ref="F14818">_xlfn.IFS(DmartSalesData[[#This Row],[sales]]&lt;2000,"LOW CATEGORY",DmartSalesData[[#This Row],[sales]]&lt;4000,"MEDIUM CATEGORY",DmartSalesData[[#This Row],[sales]]&gt;=4000,"HIGH CATEGORY")</f>
        <v>HIGH CATEGORY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tr">
        <f>IF(AND(DmartSalesData[[#This Row],[profit]]&gt;=500,DmartSalesData[[#This Row],[sales]]&gt;=3000),"Good","Not Good")</f>
        <v>Not Good</v>
      </c>
      <c r="R14818" s="2">
        <f>YEAR(DmartSalesData[[#This Row],[order_date]])</f>
        <v>2023</v>
      </c>
    </row>
    <row r="14819" spans="1:18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 t="str" cm="1">
        <f t="array" ref="F14819">_xlfn.IFS(DmartSalesData[[#This Row],[sales]]&lt;2000,"LOW CATEGORY",DmartSalesData[[#This Row],[sales]]&lt;4000,"MEDIUM CATEGORY",DmartSalesData[[#This Row],[sales]]&gt;=4000,"HIGH CATEGORY")</f>
        <v>LOW CATEGORY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tr">
        <f>IF(AND(DmartSalesData[[#This Row],[profit]]&gt;=500,DmartSalesData[[#This Row],[sales]]&gt;=3000),"Good","Not Good")</f>
        <v>Not Good</v>
      </c>
      <c r="R14819" s="2">
        <f>YEAR(DmartSalesData[[#This Row],[order_date]])</f>
        <v>2024</v>
      </c>
    </row>
    <row r="14820" spans="1:18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 t="str" cm="1">
        <f t="array" ref="F14820">_xlfn.IFS(DmartSalesData[[#This Row],[sales]]&lt;2000,"LOW CATEGORY",DmartSalesData[[#This Row],[sales]]&lt;4000,"MEDIUM CATEGORY",DmartSalesData[[#This Row],[sales]]&gt;=4000,"HIGH CATEGORY")</f>
        <v>LOW CATEGORY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tr">
        <f>IF(AND(DmartSalesData[[#This Row],[profit]]&gt;=500,DmartSalesData[[#This Row],[sales]]&gt;=3000),"Good","Not Good")</f>
        <v>Not Good</v>
      </c>
      <c r="R14820" s="2">
        <f>YEAR(DmartSalesData[[#This Row],[order_date]])</f>
        <v>2023</v>
      </c>
    </row>
    <row r="14821" spans="1:18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 t="str" cm="1">
        <f t="array" ref="F14821">_xlfn.IFS(DmartSalesData[[#This Row],[sales]]&lt;2000,"LOW CATEGORY",DmartSalesData[[#This Row],[sales]]&lt;4000,"MEDIUM CATEGORY",DmartSalesData[[#This Row],[sales]]&gt;=4000,"HIGH CATEGORY")</f>
        <v>LOW CATEGORY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tr">
        <f>IF(AND(DmartSalesData[[#This Row],[profit]]&gt;=500,DmartSalesData[[#This Row],[sales]]&gt;=3000),"Good","Not Good")</f>
        <v>Not Good</v>
      </c>
      <c r="R14821" s="2">
        <f>YEAR(DmartSalesData[[#This Row],[order_date]])</f>
        <v>2023</v>
      </c>
    </row>
    <row r="14822" spans="1:18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 t="str" cm="1">
        <f t="array" ref="F14822">_xlfn.IFS(DmartSalesData[[#This Row],[sales]]&lt;2000,"LOW CATEGORY",DmartSalesData[[#This Row],[sales]]&lt;4000,"MEDIUM CATEGORY",DmartSalesData[[#This Row],[sales]]&gt;=4000,"HIGH CATEGORY")</f>
        <v>LOW CATEGORY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tr">
        <f>IF(AND(DmartSalesData[[#This Row],[profit]]&gt;=500,DmartSalesData[[#This Row],[sales]]&gt;=3000),"Good","Not Good")</f>
        <v>Not Good</v>
      </c>
      <c r="R14822" s="2">
        <f>YEAR(DmartSalesData[[#This Row],[order_date]])</f>
        <v>2023</v>
      </c>
    </row>
    <row r="14823" spans="1:18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 t="str" cm="1">
        <f t="array" ref="F14823">_xlfn.IFS(DmartSalesData[[#This Row],[sales]]&lt;2000,"LOW CATEGORY",DmartSalesData[[#This Row],[sales]]&lt;4000,"MEDIUM CATEGORY",DmartSalesData[[#This Row],[sales]]&gt;=4000,"HIGH CATEGORY")</f>
        <v>LOW CATEGORY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tr">
        <f>IF(AND(DmartSalesData[[#This Row],[profit]]&gt;=500,DmartSalesData[[#This Row],[sales]]&gt;=3000),"Good","Not Good")</f>
        <v>Not Good</v>
      </c>
      <c r="R14823" s="2">
        <f>YEAR(DmartSalesData[[#This Row],[order_date]])</f>
        <v>2023</v>
      </c>
    </row>
    <row r="14824" spans="1:18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 t="str" cm="1">
        <f t="array" ref="F14824">_xlfn.IFS(DmartSalesData[[#This Row],[sales]]&lt;2000,"LOW CATEGORY",DmartSalesData[[#This Row],[sales]]&lt;4000,"MEDIUM CATEGORY",DmartSalesData[[#This Row],[sales]]&gt;=4000,"HIGH CATEGORY")</f>
        <v>MEDIUM CATEGORY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tr">
        <f>IF(AND(DmartSalesData[[#This Row],[profit]]&gt;=500,DmartSalesData[[#This Row],[sales]]&gt;=3000),"Good","Not Good")</f>
        <v>Good</v>
      </c>
      <c r="R14824" s="2">
        <f>YEAR(DmartSalesData[[#This Row],[order_date]])</f>
        <v>2024</v>
      </c>
    </row>
    <row r="14825" spans="1:18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 t="str" cm="1">
        <f t="array" ref="F14825">_xlfn.IFS(DmartSalesData[[#This Row],[sales]]&lt;2000,"LOW CATEGORY",DmartSalesData[[#This Row],[sales]]&lt;4000,"MEDIUM CATEGORY",DmartSalesData[[#This Row],[sales]]&gt;=4000,"HIGH CATEGORY")</f>
        <v>HIGH CATEGORY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tr">
        <f>IF(AND(DmartSalesData[[#This Row],[profit]]&gt;=500,DmartSalesData[[#This Row],[sales]]&gt;=3000),"Good","Not Good")</f>
        <v>Good</v>
      </c>
      <c r="R14825" s="2">
        <f>YEAR(DmartSalesData[[#This Row],[order_date]])</f>
        <v>2024</v>
      </c>
    </row>
    <row r="14826" spans="1:18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 t="str" cm="1">
        <f t="array" ref="F14826">_xlfn.IFS(DmartSalesData[[#This Row],[sales]]&lt;2000,"LOW CATEGORY",DmartSalesData[[#This Row],[sales]]&lt;4000,"MEDIUM CATEGORY",DmartSalesData[[#This Row],[sales]]&gt;=4000,"HIGH CATEGORY")</f>
        <v>LOW CATEGORY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tr">
        <f>IF(AND(DmartSalesData[[#This Row],[profit]]&gt;=500,DmartSalesData[[#This Row],[sales]]&gt;=3000),"Good","Not Good")</f>
        <v>Not Good</v>
      </c>
      <c r="R14826" s="2">
        <f>YEAR(DmartSalesData[[#This Row],[order_date]])</f>
        <v>2023</v>
      </c>
    </row>
    <row r="14827" spans="1:18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 t="str" cm="1">
        <f t="array" ref="F14827">_xlfn.IFS(DmartSalesData[[#This Row],[sales]]&lt;2000,"LOW CATEGORY",DmartSalesData[[#This Row],[sales]]&lt;4000,"MEDIUM CATEGORY",DmartSalesData[[#This Row],[sales]]&gt;=4000,"HIGH CATEGORY")</f>
        <v>MEDIUM CATEGORY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tr">
        <f>IF(AND(DmartSalesData[[#This Row],[profit]]&gt;=500,DmartSalesData[[#This Row],[sales]]&gt;=3000),"Good","Not Good")</f>
        <v>Good</v>
      </c>
      <c r="R14827" s="2">
        <f>YEAR(DmartSalesData[[#This Row],[order_date]])</f>
        <v>2024</v>
      </c>
    </row>
    <row r="14828" spans="1:18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 t="str" cm="1">
        <f t="array" ref="F14828">_xlfn.IFS(DmartSalesData[[#This Row],[sales]]&lt;2000,"LOW CATEGORY",DmartSalesData[[#This Row],[sales]]&lt;4000,"MEDIUM CATEGORY",DmartSalesData[[#This Row],[sales]]&gt;=4000,"HIGH CATEGORY")</f>
        <v>LOW CATEGORY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tr">
        <f>IF(AND(DmartSalesData[[#This Row],[profit]]&gt;=500,DmartSalesData[[#This Row],[sales]]&gt;=3000),"Good","Not Good")</f>
        <v>Not Good</v>
      </c>
      <c r="R14828" s="2">
        <f>YEAR(DmartSalesData[[#This Row],[order_date]])</f>
        <v>2023</v>
      </c>
    </row>
    <row r="14829" spans="1:18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 t="str" cm="1">
        <f t="array" ref="F14829">_xlfn.IFS(DmartSalesData[[#This Row],[sales]]&lt;2000,"LOW CATEGORY",DmartSalesData[[#This Row],[sales]]&lt;4000,"MEDIUM CATEGORY",DmartSalesData[[#This Row],[sales]]&gt;=4000,"HIGH CATEGORY")</f>
        <v>LOW CATEGORY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tr">
        <f>IF(AND(DmartSalesData[[#This Row],[profit]]&gt;=500,DmartSalesData[[#This Row],[sales]]&gt;=3000),"Good","Not Good")</f>
        <v>Not Good</v>
      </c>
      <c r="R14829" s="2">
        <f>YEAR(DmartSalesData[[#This Row],[order_date]])</f>
        <v>2023</v>
      </c>
    </row>
    <row r="14830" spans="1:18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 t="str" cm="1">
        <f t="array" ref="F14830">_xlfn.IFS(DmartSalesData[[#This Row],[sales]]&lt;2000,"LOW CATEGORY",DmartSalesData[[#This Row],[sales]]&lt;4000,"MEDIUM CATEGORY",DmartSalesData[[#This Row],[sales]]&gt;=4000,"HIGH CATEGORY")</f>
        <v>MEDIUM CATEGORY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tr">
        <f>IF(AND(DmartSalesData[[#This Row],[profit]]&gt;=500,DmartSalesData[[#This Row],[sales]]&gt;=3000),"Good","Not Good")</f>
        <v>Not Good</v>
      </c>
      <c r="R14830" s="2">
        <f>YEAR(DmartSalesData[[#This Row],[order_date]])</f>
        <v>2023</v>
      </c>
    </row>
    <row r="14831" spans="1:18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 t="str" cm="1">
        <f t="array" ref="F14831">_xlfn.IFS(DmartSalesData[[#This Row],[sales]]&lt;2000,"LOW CATEGORY",DmartSalesData[[#This Row],[sales]]&lt;4000,"MEDIUM CATEGORY",DmartSalesData[[#This Row],[sales]]&gt;=4000,"HIGH CATEGORY")</f>
        <v>HIGH CATEGORY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tr">
        <f>IF(AND(DmartSalesData[[#This Row],[profit]]&gt;=500,DmartSalesData[[#This Row],[sales]]&gt;=3000),"Good","Not Good")</f>
        <v>Not Good</v>
      </c>
      <c r="R14831" s="2">
        <f>YEAR(DmartSalesData[[#This Row],[order_date]])</f>
        <v>2024</v>
      </c>
    </row>
    <row r="14832" spans="1:18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 cm="1">
        <f t="array" ref="F14832">_xlfn.IFS(DmartSalesData[[#This Row],[sales]]&lt;2000,"LOW CATEGORY",DmartSalesData[[#This Row],[sales]]&lt;4000,"MEDIUM CATEGORY",DmartSalesData[[#This Row],[sales]]&gt;=4000,"HIGH CATEGORY")</f>
        <v>HIGH CATEGORY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IF(AND(DmartSalesData[[#This Row],[profit]]&gt;=500,DmartSalesData[[#This Row],[sales]]&gt;=3000),"Good","Not Good")</f>
        <v>Good</v>
      </c>
      <c r="R14832" s="2">
        <f>YEAR(DmartSalesData[[#This Row],[order_date]])</f>
        <v>2023</v>
      </c>
    </row>
    <row r="14833" spans="1:18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 cm="1">
        <f t="array" ref="F14833">_xlfn.IFS(DmartSalesData[[#This Row],[sales]]&lt;2000,"LOW CATEGORY",DmartSalesData[[#This Row],[sales]]&lt;4000,"MEDIUM CATEGORY",DmartSalesData[[#This Row],[sales]]&gt;=4000,"HIGH CATEGORY")</f>
        <v>LOW CATEGORY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IF(AND(DmartSalesData[[#This Row],[profit]]&gt;=500,DmartSalesData[[#This Row],[sales]]&gt;=3000),"Good","Not Good")</f>
        <v>Not Good</v>
      </c>
      <c r="R14833" s="2">
        <f>YEAR(DmartSalesData[[#This Row],[order_date]])</f>
        <v>2024</v>
      </c>
    </row>
    <row r="14834" spans="1:18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 cm="1">
        <f t="array" ref="F14834">_xlfn.IFS(DmartSalesData[[#This Row],[sales]]&lt;2000,"LOW CATEGORY",DmartSalesData[[#This Row],[sales]]&lt;4000,"MEDIUM CATEGORY",DmartSalesData[[#This Row],[sales]]&gt;=4000,"HIGH CATEGORY")</f>
        <v>LOW CATEGORY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IF(AND(DmartSalesData[[#This Row],[profit]]&gt;=500,DmartSalesData[[#This Row],[sales]]&gt;=3000),"Good","Not Good")</f>
        <v>Not Good</v>
      </c>
      <c r="R14834" s="2">
        <f>YEAR(DmartSalesData[[#This Row],[order_date]])</f>
        <v>2024</v>
      </c>
    </row>
    <row r="14835" spans="1:18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 cm="1">
        <f t="array" ref="F14835">_xlfn.IFS(DmartSalesData[[#This Row],[sales]]&lt;2000,"LOW CATEGORY",DmartSalesData[[#This Row],[sales]]&lt;4000,"MEDIUM CATEGORY",DmartSalesData[[#This Row],[sales]]&gt;=4000,"HIGH CATEGORY")</f>
        <v>HIGH CATEGORY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IF(AND(DmartSalesData[[#This Row],[profit]]&gt;=500,DmartSalesData[[#This Row],[sales]]&gt;=3000),"Good","Not Good")</f>
        <v>Good</v>
      </c>
      <c r="R14835" s="2">
        <f>YEAR(DmartSalesData[[#This Row],[order_date]])</f>
        <v>2024</v>
      </c>
    </row>
    <row r="14836" spans="1:18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 cm="1">
        <f t="array" ref="F14836">_xlfn.IFS(DmartSalesData[[#This Row],[sales]]&lt;2000,"LOW CATEGORY",DmartSalesData[[#This Row],[sales]]&lt;4000,"MEDIUM CATEGORY",DmartSalesData[[#This Row],[sales]]&gt;=4000,"HIGH CATEGORY")</f>
        <v>LOW CATEGORY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IF(AND(DmartSalesData[[#This Row],[profit]]&gt;=500,DmartSalesData[[#This Row],[sales]]&gt;=3000),"Good","Not Good")</f>
        <v>Not Good</v>
      </c>
      <c r="R14836" s="2">
        <f>YEAR(DmartSalesData[[#This Row],[order_date]])</f>
        <v>2024</v>
      </c>
    </row>
    <row r="14837" spans="1:18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 cm="1">
        <f t="array" ref="F14837">_xlfn.IFS(DmartSalesData[[#This Row],[sales]]&lt;2000,"LOW CATEGORY",DmartSalesData[[#This Row],[sales]]&lt;4000,"MEDIUM CATEGORY",DmartSalesData[[#This Row],[sales]]&gt;=4000,"HIGH CATEGORY")</f>
        <v>MEDIUM CATEGORY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IF(AND(DmartSalesData[[#This Row],[profit]]&gt;=500,DmartSalesData[[#This Row],[sales]]&gt;=3000),"Good","Not Good")</f>
        <v>Good</v>
      </c>
      <c r="R14837" s="2">
        <f>YEAR(DmartSalesData[[#This Row],[order_date]])</f>
        <v>2024</v>
      </c>
    </row>
    <row r="14838" spans="1:18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 cm="1">
        <f t="array" ref="F14838">_xlfn.IFS(DmartSalesData[[#This Row],[sales]]&lt;2000,"LOW CATEGORY",DmartSalesData[[#This Row],[sales]]&lt;4000,"MEDIUM CATEGORY",DmartSalesData[[#This Row],[sales]]&gt;=4000,"HIGH CATEGORY")</f>
        <v>LOW CATEGORY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IF(AND(DmartSalesData[[#This Row],[profit]]&gt;=500,DmartSalesData[[#This Row],[sales]]&gt;=3000),"Good","Not Good")</f>
        <v>Not Good</v>
      </c>
      <c r="R14838" s="2">
        <f>YEAR(DmartSalesData[[#This Row],[order_date]])</f>
        <v>2023</v>
      </c>
    </row>
    <row r="14839" spans="1:18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 cm="1">
        <f t="array" ref="F14839">_xlfn.IFS(DmartSalesData[[#This Row],[sales]]&lt;2000,"LOW CATEGORY",DmartSalesData[[#This Row],[sales]]&lt;4000,"MEDIUM CATEGORY",DmartSalesData[[#This Row],[sales]]&gt;=4000,"HIGH CATEGORY")</f>
        <v>MEDIUM CATEGORY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IF(AND(DmartSalesData[[#This Row],[profit]]&gt;=500,DmartSalesData[[#This Row],[sales]]&gt;=3000),"Good","Not Good")</f>
        <v>Not Good</v>
      </c>
      <c r="R14839" s="2">
        <f>YEAR(DmartSalesData[[#This Row],[order_date]])</f>
        <v>2023</v>
      </c>
    </row>
    <row r="14840" spans="1:18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 cm="1">
        <f t="array" ref="F14840">_xlfn.IFS(DmartSalesData[[#This Row],[sales]]&lt;2000,"LOW CATEGORY",DmartSalesData[[#This Row],[sales]]&lt;4000,"MEDIUM CATEGORY",DmartSalesData[[#This Row],[sales]]&gt;=4000,"HIGH CATEGORY")</f>
        <v>MEDIUM CATEGORY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IF(AND(DmartSalesData[[#This Row],[profit]]&gt;=500,DmartSalesData[[#This Row],[sales]]&gt;=3000),"Good","Not Good")</f>
        <v>Not Good</v>
      </c>
      <c r="R14840" s="2">
        <f>YEAR(DmartSalesData[[#This Row],[order_date]])</f>
        <v>2023</v>
      </c>
    </row>
    <row r="14841" spans="1:18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 cm="1">
        <f t="array" ref="F14841">_xlfn.IFS(DmartSalesData[[#This Row],[sales]]&lt;2000,"LOW CATEGORY",DmartSalesData[[#This Row],[sales]]&lt;4000,"MEDIUM CATEGORY",DmartSalesData[[#This Row],[sales]]&gt;=4000,"HIGH CATEGORY")</f>
        <v>MEDIUM CATEGORY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IF(AND(DmartSalesData[[#This Row],[profit]]&gt;=500,DmartSalesData[[#This Row],[sales]]&gt;=3000),"Good","Not Good")</f>
        <v>Not Good</v>
      </c>
      <c r="R14841" s="2">
        <f>YEAR(DmartSalesData[[#This Row],[order_date]])</f>
        <v>2023</v>
      </c>
    </row>
    <row r="14842" spans="1:18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 cm="1">
        <f t="array" ref="F14842">_xlfn.IFS(DmartSalesData[[#This Row],[sales]]&lt;2000,"LOW CATEGORY",DmartSalesData[[#This Row],[sales]]&lt;4000,"MEDIUM CATEGORY",DmartSalesData[[#This Row],[sales]]&gt;=4000,"HIGH CATEGORY")</f>
        <v>HIGH CATEGORY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IF(AND(DmartSalesData[[#This Row],[profit]]&gt;=500,DmartSalesData[[#This Row],[sales]]&gt;=3000),"Good","Not Good")</f>
        <v>Good</v>
      </c>
      <c r="R14842" s="2">
        <f>YEAR(DmartSalesData[[#This Row],[order_date]])</f>
        <v>2023</v>
      </c>
    </row>
    <row r="14843" spans="1:18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 cm="1">
        <f t="array" ref="F14843">_xlfn.IFS(DmartSalesData[[#This Row],[sales]]&lt;2000,"LOW CATEGORY",DmartSalesData[[#This Row],[sales]]&lt;4000,"MEDIUM CATEGORY",DmartSalesData[[#This Row],[sales]]&gt;=4000,"HIGH CATEGORY")</f>
        <v>LOW CATEGORY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IF(AND(DmartSalesData[[#This Row],[profit]]&gt;=500,DmartSalesData[[#This Row],[sales]]&gt;=3000),"Good","Not Good")</f>
        <v>Not Good</v>
      </c>
      <c r="R14843" s="2">
        <f>YEAR(DmartSalesData[[#This Row],[order_date]])</f>
        <v>2023</v>
      </c>
    </row>
    <row r="14844" spans="1:18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 cm="1">
        <f t="array" ref="F14844">_xlfn.IFS(DmartSalesData[[#This Row],[sales]]&lt;2000,"LOW CATEGORY",DmartSalesData[[#This Row],[sales]]&lt;4000,"MEDIUM CATEGORY",DmartSalesData[[#This Row],[sales]]&gt;=4000,"HIGH CATEGORY")</f>
        <v>LOW CATEGORY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IF(AND(DmartSalesData[[#This Row],[profit]]&gt;=500,DmartSalesData[[#This Row],[sales]]&gt;=3000),"Good","Not Good")</f>
        <v>Not Good</v>
      </c>
      <c r="R14844" s="2">
        <f>YEAR(DmartSalesData[[#This Row],[order_date]])</f>
        <v>2023</v>
      </c>
    </row>
    <row r="14845" spans="1:18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 cm="1">
        <f t="array" ref="F14845">_xlfn.IFS(DmartSalesData[[#This Row],[sales]]&lt;2000,"LOW CATEGORY",DmartSalesData[[#This Row],[sales]]&lt;4000,"MEDIUM CATEGORY",DmartSalesData[[#This Row],[sales]]&gt;=4000,"HIGH CATEGORY")</f>
        <v>MEDIUM CATEGORY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IF(AND(DmartSalesData[[#This Row],[profit]]&gt;=500,DmartSalesData[[#This Row],[sales]]&gt;=3000),"Good","Not Good")</f>
        <v>Not Good</v>
      </c>
      <c r="R14845" s="2">
        <f>YEAR(DmartSalesData[[#This Row],[order_date]])</f>
        <v>2023</v>
      </c>
    </row>
    <row r="14846" spans="1:18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 cm="1">
        <f t="array" ref="F14846">_xlfn.IFS(DmartSalesData[[#This Row],[sales]]&lt;2000,"LOW CATEGORY",DmartSalesData[[#This Row],[sales]]&lt;4000,"MEDIUM CATEGORY",DmartSalesData[[#This Row],[sales]]&gt;=4000,"HIGH CATEGORY")</f>
        <v>LOW CATEGORY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IF(AND(DmartSalesData[[#This Row],[profit]]&gt;=500,DmartSalesData[[#This Row],[sales]]&gt;=3000),"Good","Not Good")</f>
        <v>Not Good</v>
      </c>
      <c r="R14846" s="2">
        <f>YEAR(DmartSalesData[[#This Row],[order_date]])</f>
        <v>2024</v>
      </c>
    </row>
    <row r="14847" spans="1:18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 cm="1">
        <f t="array" ref="F14847">_xlfn.IFS(DmartSalesData[[#This Row],[sales]]&lt;2000,"LOW CATEGORY",DmartSalesData[[#This Row],[sales]]&lt;4000,"MEDIUM CATEGORY",DmartSalesData[[#This Row],[sales]]&gt;=4000,"HIGH CATEGORY")</f>
        <v>LOW CATEGORY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IF(AND(DmartSalesData[[#This Row],[profit]]&gt;=500,DmartSalesData[[#This Row],[sales]]&gt;=3000),"Good","Not Good")</f>
        <v>Not Good</v>
      </c>
      <c r="R14847" s="2">
        <f>YEAR(DmartSalesData[[#This Row],[order_date]])</f>
        <v>2024</v>
      </c>
    </row>
    <row r="14848" spans="1:18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 cm="1">
        <f t="array" ref="F14848">_xlfn.IFS(DmartSalesData[[#This Row],[sales]]&lt;2000,"LOW CATEGORY",DmartSalesData[[#This Row],[sales]]&lt;4000,"MEDIUM CATEGORY",DmartSalesData[[#This Row],[sales]]&gt;=4000,"HIGH CATEGORY")</f>
        <v>LOW CATEGORY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IF(AND(DmartSalesData[[#This Row],[profit]]&gt;=500,DmartSalesData[[#This Row],[sales]]&gt;=3000),"Good","Not Good")</f>
        <v>Not Good</v>
      </c>
      <c r="R14848" s="2">
        <f>YEAR(DmartSalesData[[#This Row],[order_date]])</f>
        <v>2024</v>
      </c>
    </row>
    <row r="14849" spans="1:18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 cm="1">
        <f t="array" ref="F14849">_xlfn.IFS(DmartSalesData[[#This Row],[sales]]&lt;2000,"LOW CATEGORY",DmartSalesData[[#This Row],[sales]]&lt;4000,"MEDIUM CATEGORY",DmartSalesData[[#This Row],[sales]]&gt;=4000,"HIGH CATEGORY")</f>
        <v>LOW CATEGORY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IF(AND(DmartSalesData[[#This Row],[profit]]&gt;=500,DmartSalesData[[#This Row],[sales]]&gt;=3000),"Good","Not Good")</f>
        <v>Not Good</v>
      </c>
      <c r="R14849" s="2">
        <f>YEAR(DmartSalesData[[#This Row],[order_date]])</f>
        <v>2023</v>
      </c>
    </row>
    <row r="14850" spans="1:18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 cm="1">
        <f t="array" ref="F14850">_xlfn.IFS(DmartSalesData[[#This Row],[sales]]&lt;2000,"LOW CATEGORY",DmartSalesData[[#This Row],[sales]]&lt;4000,"MEDIUM CATEGORY",DmartSalesData[[#This Row],[sales]]&gt;=4000,"HIGH CATEGORY")</f>
        <v>HIGH CATEGORY</v>
      </c>
      <c r="G14850" s="2">
        <v>0.16</v>
      </c>
      <c r="H14850" s="2">
        <f t="shared" ref="H14850:H14913" si="464">E14850*G14850</f>
        <v>773.39199999999994</v>
      </c>
      <c r="I14850" s="2">
        <f t="shared" ref="I14850:I14913" si="465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IF(AND(DmartSalesData[[#This Row],[profit]]&gt;=500,DmartSalesData[[#This Row],[sales]]&gt;=3000),"Good","Not Good")</f>
        <v>Not Good</v>
      </c>
      <c r="R14850" s="2">
        <f>YEAR(DmartSalesData[[#This Row],[order_date]])</f>
        <v>2023</v>
      </c>
    </row>
    <row r="14851" spans="1:18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 cm="1">
        <f t="array" ref="F14851">_xlfn.IFS(DmartSalesData[[#This Row],[sales]]&lt;2000,"LOW CATEGORY",DmartSalesData[[#This Row],[sales]]&lt;4000,"MEDIUM CATEGORY",DmartSalesData[[#This Row],[sales]]&gt;=4000,"HIGH CATEGORY")</f>
        <v>MEDIUM CATEGORY</v>
      </c>
      <c r="G14851" s="2">
        <v>0.12</v>
      </c>
      <c r="H14851" s="2">
        <f t="shared" si="464"/>
        <v>291.66120000000001</v>
      </c>
      <c r="I14851" s="2">
        <f t="shared" si="465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IF(AND(DmartSalesData[[#This Row],[profit]]&gt;=500,DmartSalesData[[#This Row],[sales]]&gt;=3000),"Good","Not Good")</f>
        <v>Not Good</v>
      </c>
      <c r="R14851" s="2">
        <f>YEAR(DmartSalesData[[#This Row],[order_date]])</f>
        <v>2024</v>
      </c>
    </row>
    <row r="14852" spans="1:18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 cm="1">
        <f t="array" ref="F14852">_xlfn.IFS(DmartSalesData[[#This Row],[sales]]&lt;2000,"LOW CATEGORY",DmartSalesData[[#This Row],[sales]]&lt;4000,"MEDIUM CATEGORY",DmartSalesData[[#This Row],[sales]]&gt;=4000,"HIGH CATEGORY")</f>
        <v>MEDIUM CATEGORY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IF(AND(DmartSalesData[[#This Row],[profit]]&gt;=500,DmartSalesData[[#This Row],[sales]]&gt;=3000),"Good","Not Good")</f>
        <v>Not Good</v>
      </c>
      <c r="R14852" s="2">
        <f>YEAR(DmartSalesData[[#This Row],[order_date]])</f>
        <v>2024</v>
      </c>
    </row>
    <row r="14853" spans="1:18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 cm="1">
        <f t="array" ref="F14853">_xlfn.IFS(DmartSalesData[[#This Row],[sales]]&lt;2000,"LOW CATEGORY",DmartSalesData[[#This Row],[sales]]&lt;4000,"MEDIUM CATEGORY",DmartSalesData[[#This Row],[sales]]&gt;=4000,"HIGH CATEGORY")</f>
        <v>MEDIUM CATEGORY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IF(AND(DmartSalesData[[#This Row],[profit]]&gt;=500,DmartSalesData[[#This Row],[sales]]&gt;=3000),"Good","Not Good")</f>
        <v>Good</v>
      </c>
      <c r="R14853" s="2">
        <f>YEAR(DmartSalesData[[#This Row],[order_date]])</f>
        <v>2023</v>
      </c>
    </row>
    <row r="14854" spans="1:18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 cm="1">
        <f t="array" ref="F14854">_xlfn.IFS(DmartSalesData[[#This Row],[sales]]&lt;2000,"LOW CATEGORY",DmartSalesData[[#This Row],[sales]]&lt;4000,"MEDIUM CATEGORY",DmartSalesData[[#This Row],[sales]]&gt;=4000,"HIGH CATEGORY")</f>
        <v>MEDIUM CATEGORY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IF(AND(DmartSalesData[[#This Row],[profit]]&gt;=500,DmartSalesData[[#This Row],[sales]]&gt;=3000),"Good","Not Good")</f>
        <v>Good</v>
      </c>
      <c r="R14854" s="2">
        <f>YEAR(DmartSalesData[[#This Row],[order_date]])</f>
        <v>2024</v>
      </c>
    </row>
    <row r="14855" spans="1:18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 cm="1">
        <f t="array" ref="F14855">_xlfn.IFS(DmartSalesData[[#This Row],[sales]]&lt;2000,"LOW CATEGORY",DmartSalesData[[#This Row],[sales]]&lt;4000,"MEDIUM CATEGORY",DmartSalesData[[#This Row],[sales]]&gt;=4000,"HIGH CATEGORY")</f>
        <v>MEDIUM CATEGORY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IF(AND(DmartSalesData[[#This Row],[profit]]&gt;=500,DmartSalesData[[#This Row],[sales]]&gt;=3000),"Good","Not Good")</f>
        <v>Not Good</v>
      </c>
      <c r="R14855" s="2">
        <f>YEAR(DmartSalesData[[#This Row],[order_date]])</f>
        <v>2024</v>
      </c>
    </row>
    <row r="14856" spans="1:18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 cm="1">
        <f t="array" ref="F14856">_xlfn.IFS(DmartSalesData[[#This Row],[sales]]&lt;2000,"LOW CATEGORY",DmartSalesData[[#This Row],[sales]]&lt;4000,"MEDIUM CATEGORY",DmartSalesData[[#This Row],[sales]]&gt;=4000,"HIGH CATEGORY")</f>
        <v>LOW CATEGORY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IF(AND(DmartSalesData[[#This Row],[profit]]&gt;=500,DmartSalesData[[#This Row],[sales]]&gt;=3000),"Good","Not Good")</f>
        <v>Not Good</v>
      </c>
      <c r="R14856" s="2">
        <f>YEAR(DmartSalesData[[#This Row],[order_date]])</f>
        <v>2024</v>
      </c>
    </row>
    <row r="14857" spans="1:18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 cm="1">
        <f t="array" ref="F14857">_xlfn.IFS(DmartSalesData[[#This Row],[sales]]&lt;2000,"LOW CATEGORY",DmartSalesData[[#This Row],[sales]]&lt;4000,"MEDIUM CATEGORY",DmartSalesData[[#This Row],[sales]]&gt;=4000,"HIGH CATEGORY")</f>
        <v>LOW CATEGORY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IF(AND(DmartSalesData[[#This Row],[profit]]&gt;=500,DmartSalesData[[#This Row],[sales]]&gt;=3000),"Good","Not Good")</f>
        <v>Not Good</v>
      </c>
      <c r="R14857" s="2">
        <f>YEAR(DmartSalesData[[#This Row],[order_date]])</f>
        <v>2024</v>
      </c>
    </row>
    <row r="14858" spans="1:18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 cm="1">
        <f t="array" ref="F14858">_xlfn.IFS(DmartSalesData[[#This Row],[sales]]&lt;2000,"LOW CATEGORY",DmartSalesData[[#This Row],[sales]]&lt;4000,"MEDIUM CATEGORY",DmartSalesData[[#This Row],[sales]]&gt;=4000,"HIGH CATEGORY")</f>
        <v>LOW CATEGORY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IF(AND(DmartSalesData[[#This Row],[profit]]&gt;=500,DmartSalesData[[#This Row],[sales]]&gt;=3000),"Good","Not Good")</f>
        <v>Not Good</v>
      </c>
      <c r="R14858" s="2">
        <f>YEAR(DmartSalesData[[#This Row],[order_date]])</f>
        <v>2023</v>
      </c>
    </row>
    <row r="14859" spans="1:18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 cm="1">
        <f t="array" ref="F14859">_xlfn.IFS(DmartSalesData[[#This Row],[sales]]&lt;2000,"LOW CATEGORY",DmartSalesData[[#This Row],[sales]]&lt;4000,"MEDIUM CATEGORY",DmartSalesData[[#This Row],[sales]]&gt;=4000,"HIGH CATEGORY")</f>
        <v>HIGH CATEGORY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IF(AND(DmartSalesData[[#This Row],[profit]]&gt;=500,DmartSalesData[[#This Row],[sales]]&gt;=3000),"Good","Not Good")</f>
        <v>Not Good</v>
      </c>
      <c r="R14859" s="2">
        <f>YEAR(DmartSalesData[[#This Row],[order_date]])</f>
        <v>2023</v>
      </c>
    </row>
    <row r="14860" spans="1:18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 cm="1">
        <f t="array" ref="F14860">_xlfn.IFS(DmartSalesData[[#This Row],[sales]]&lt;2000,"LOW CATEGORY",DmartSalesData[[#This Row],[sales]]&lt;4000,"MEDIUM CATEGORY",DmartSalesData[[#This Row],[sales]]&gt;=4000,"HIGH CATEGORY")</f>
        <v>MEDIUM CATEGORY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IF(AND(DmartSalesData[[#This Row],[profit]]&gt;=500,DmartSalesData[[#This Row],[sales]]&gt;=3000),"Good","Not Good")</f>
        <v>Good</v>
      </c>
      <c r="R14860" s="2">
        <f>YEAR(DmartSalesData[[#This Row],[order_date]])</f>
        <v>2024</v>
      </c>
    </row>
    <row r="14861" spans="1:18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 cm="1">
        <f t="array" ref="F14861">_xlfn.IFS(DmartSalesData[[#This Row],[sales]]&lt;2000,"LOW CATEGORY",DmartSalesData[[#This Row],[sales]]&lt;4000,"MEDIUM CATEGORY",DmartSalesData[[#This Row],[sales]]&gt;=4000,"HIGH CATEGORY")</f>
        <v>MEDIUM CATEGORY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IF(AND(DmartSalesData[[#This Row],[profit]]&gt;=500,DmartSalesData[[#This Row],[sales]]&gt;=3000),"Good","Not Good")</f>
        <v>Not Good</v>
      </c>
      <c r="R14861" s="2">
        <f>YEAR(DmartSalesData[[#This Row],[order_date]])</f>
        <v>2024</v>
      </c>
    </row>
    <row r="14862" spans="1:18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 cm="1">
        <f t="array" ref="F14862">_xlfn.IFS(DmartSalesData[[#This Row],[sales]]&lt;2000,"LOW CATEGORY",DmartSalesData[[#This Row],[sales]]&lt;4000,"MEDIUM CATEGORY",DmartSalesData[[#This Row],[sales]]&gt;=4000,"HIGH CATEGORY")</f>
        <v>MEDIUM CATEGORY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IF(AND(DmartSalesData[[#This Row],[profit]]&gt;=500,DmartSalesData[[#This Row],[sales]]&gt;=3000),"Good","Not Good")</f>
        <v>Not Good</v>
      </c>
      <c r="R14862" s="2">
        <f>YEAR(DmartSalesData[[#This Row],[order_date]])</f>
        <v>2023</v>
      </c>
    </row>
    <row r="14863" spans="1:18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 cm="1">
        <f t="array" ref="F14863">_xlfn.IFS(DmartSalesData[[#This Row],[sales]]&lt;2000,"LOW CATEGORY",DmartSalesData[[#This Row],[sales]]&lt;4000,"MEDIUM CATEGORY",DmartSalesData[[#This Row],[sales]]&gt;=4000,"HIGH CATEGORY")</f>
        <v>MEDIUM CATEGORY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IF(AND(DmartSalesData[[#This Row],[profit]]&gt;=500,DmartSalesData[[#This Row],[sales]]&gt;=3000),"Good","Not Good")</f>
        <v>Not Good</v>
      </c>
      <c r="R14863" s="2">
        <f>YEAR(DmartSalesData[[#This Row],[order_date]])</f>
        <v>2023</v>
      </c>
    </row>
    <row r="14864" spans="1:18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 cm="1">
        <f t="array" ref="F14864">_xlfn.IFS(DmartSalesData[[#This Row],[sales]]&lt;2000,"LOW CATEGORY",DmartSalesData[[#This Row],[sales]]&lt;4000,"MEDIUM CATEGORY",DmartSalesData[[#This Row],[sales]]&gt;=4000,"HIGH CATEGORY")</f>
        <v>MEDIUM CATEGORY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IF(AND(DmartSalesData[[#This Row],[profit]]&gt;=500,DmartSalesData[[#This Row],[sales]]&gt;=3000),"Good","Not Good")</f>
        <v>Not Good</v>
      </c>
      <c r="R14864" s="2">
        <f>YEAR(DmartSalesData[[#This Row],[order_date]])</f>
        <v>2023</v>
      </c>
    </row>
    <row r="14865" spans="1:18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 cm="1">
        <f t="array" ref="F14865">_xlfn.IFS(DmartSalesData[[#This Row],[sales]]&lt;2000,"LOW CATEGORY",DmartSalesData[[#This Row],[sales]]&lt;4000,"MEDIUM CATEGORY",DmartSalesData[[#This Row],[sales]]&gt;=4000,"HIGH CATEGORY")</f>
        <v>LOW CATEGORY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IF(AND(DmartSalesData[[#This Row],[profit]]&gt;=500,DmartSalesData[[#This Row],[sales]]&gt;=3000),"Good","Not Good")</f>
        <v>Not Good</v>
      </c>
      <c r="R14865" s="2">
        <f>YEAR(DmartSalesData[[#This Row],[order_date]])</f>
        <v>2023</v>
      </c>
    </row>
    <row r="14866" spans="1:18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 cm="1">
        <f t="array" ref="F14866">_xlfn.IFS(DmartSalesData[[#This Row],[sales]]&lt;2000,"LOW CATEGORY",DmartSalesData[[#This Row],[sales]]&lt;4000,"MEDIUM CATEGORY",DmartSalesData[[#This Row],[sales]]&gt;=4000,"HIGH CATEGORY")</f>
        <v>LOW CATEGORY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IF(AND(DmartSalesData[[#This Row],[profit]]&gt;=500,DmartSalesData[[#This Row],[sales]]&gt;=3000),"Good","Not Good")</f>
        <v>Not Good</v>
      </c>
      <c r="R14866" s="2">
        <f>YEAR(DmartSalesData[[#This Row],[order_date]])</f>
        <v>2024</v>
      </c>
    </row>
    <row r="14867" spans="1:18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 cm="1">
        <f t="array" ref="F14867">_xlfn.IFS(DmartSalesData[[#This Row],[sales]]&lt;2000,"LOW CATEGORY",DmartSalesData[[#This Row],[sales]]&lt;4000,"MEDIUM CATEGORY",DmartSalesData[[#This Row],[sales]]&gt;=4000,"HIGH CATEGORY")</f>
        <v>HIGH CATEGORY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IF(AND(DmartSalesData[[#This Row],[profit]]&gt;=500,DmartSalesData[[#This Row],[sales]]&gt;=3000),"Good","Not Good")</f>
        <v>Good</v>
      </c>
      <c r="R14867" s="2">
        <f>YEAR(DmartSalesData[[#This Row],[order_date]])</f>
        <v>2024</v>
      </c>
    </row>
    <row r="14868" spans="1:18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 cm="1">
        <f t="array" ref="F14868">_xlfn.IFS(DmartSalesData[[#This Row],[sales]]&lt;2000,"LOW CATEGORY",DmartSalesData[[#This Row],[sales]]&lt;4000,"MEDIUM CATEGORY",DmartSalesData[[#This Row],[sales]]&gt;=4000,"HIGH CATEGORY")</f>
        <v>MEDIUM CATEGORY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IF(AND(DmartSalesData[[#This Row],[profit]]&gt;=500,DmartSalesData[[#This Row],[sales]]&gt;=3000),"Good","Not Good")</f>
        <v>Good</v>
      </c>
      <c r="R14868" s="2">
        <f>YEAR(DmartSalesData[[#This Row],[order_date]])</f>
        <v>2023</v>
      </c>
    </row>
    <row r="14869" spans="1:18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 cm="1">
        <f t="array" ref="F14869">_xlfn.IFS(DmartSalesData[[#This Row],[sales]]&lt;2000,"LOW CATEGORY",DmartSalesData[[#This Row],[sales]]&lt;4000,"MEDIUM CATEGORY",DmartSalesData[[#This Row],[sales]]&gt;=4000,"HIGH CATEGORY")</f>
        <v>LOW CATEGORY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IF(AND(DmartSalesData[[#This Row],[profit]]&gt;=500,DmartSalesData[[#This Row],[sales]]&gt;=3000),"Good","Not Good")</f>
        <v>Not Good</v>
      </c>
      <c r="R14869" s="2">
        <f>YEAR(DmartSalesData[[#This Row],[order_date]])</f>
        <v>2024</v>
      </c>
    </row>
    <row r="14870" spans="1:18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 cm="1">
        <f t="array" ref="F14870">_xlfn.IFS(DmartSalesData[[#This Row],[sales]]&lt;2000,"LOW CATEGORY",DmartSalesData[[#This Row],[sales]]&lt;4000,"MEDIUM CATEGORY",DmartSalesData[[#This Row],[sales]]&gt;=4000,"HIGH CATEGORY")</f>
        <v>LOW CATEGORY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IF(AND(DmartSalesData[[#This Row],[profit]]&gt;=500,DmartSalesData[[#This Row],[sales]]&gt;=3000),"Good","Not Good")</f>
        <v>Not Good</v>
      </c>
      <c r="R14870" s="2">
        <f>YEAR(DmartSalesData[[#This Row],[order_date]])</f>
        <v>2024</v>
      </c>
    </row>
    <row r="14871" spans="1:18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 cm="1">
        <f t="array" ref="F14871">_xlfn.IFS(DmartSalesData[[#This Row],[sales]]&lt;2000,"LOW CATEGORY",DmartSalesData[[#This Row],[sales]]&lt;4000,"MEDIUM CATEGORY",DmartSalesData[[#This Row],[sales]]&gt;=4000,"HIGH CATEGORY")</f>
        <v>LOW CATEGORY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IF(AND(DmartSalesData[[#This Row],[profit]]&gt;=500,DmartSalesData[[#This Row],[sales]]&gt;=3000),"Good","Not Good")</f>
        <v>Not Good</v>
      </c>
      <c r="R14871" s="2">
        <f>YEAR(DmartSalesData[[#This Row],[order_date]])</f>
        <v>2024</v>
      </c>
    </row>
    <row r="14872" spans="1:18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 cm="1">
        <f t="array" ref="F14872">_xlfn.IFS(DmartSalesData[[#This Row],[sales]]&lt;2000,"LOW CATEGORY",DmartSalesData[[#This Row],[sales]]&lt;4000,"MEDIUM CATEGORY",DmartSalesData[[#This Row],[sales]]&gt;=4000,"HIGH CATEGORY")</f>
        <v>MEDIUM CATEGORY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IF(AND(DmartSalesData[[#This Row],[profit]]&gt;=500,DmartSalesData[[#This Row],[sales]]&gt;=3000),"Good","Not Good")</f>
        <v>Good</v>
      </c>
      <c r="R14872" s="2">
        <f>YEAR(DmartSalesData[[#This Row],[order_date]])</f>
        <v>2023</v>
      </c>
    </row>
    <row r="14873" spans="1:18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 cm="1">
        <f t="array" ref="F14873">_xlfn.IFS(DmartSalesData[[#This Row],[sales]]&lt;2000,"LOW CATEGORY",DmartSalesData[[#This Row],[sales]]&lt;4000,"MEDIUM CATEGORY",DmartSalesData[[#This Row],[sales]]&gt;=4000,"HIGH CATEGORY")</f>
        <v>MEDIUM CATEGORY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IF(AND(DmartSalesData[[#This Row],[profit]]&gt;=500,DmartSalesData[[#This Row],[sales]]&gt;=3000),"Good","Not Good")</f>
        <v>Good</v>
      </c>
      <c r="R14873" s="2">
        <f>YEAR(DmartSalesData[[#This Row],[order_date]])</f>
        <v>2024</v>
      </c>
    </row>
    <row r="14874" spans="1:18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 cm="1">
        <f t="array" ref="F14874">_xlfn.IFS(DmartSalesData[[#This Row],[sales]]&lt;2000,"LOW CATEGORY",DmartSalesData[[#This Row],[sales]]&lt;4000,"MEDIUM CATEGORY",DmartSalesData[[#This Row],[sales]]&gt;=4000,"HIGH CATEGORY")</f>
        <v>MEDIUM CATEGORY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IF(AND(DmartSalesData[[#This Row],[profit]]&gt;=500,DmartSalesData[[#This Row],[sales]]&gt;=3000),"Good","Not Good")</f>
        <v>Not Good</v>
      </c>
      <c r="R14874" s="2">
        <f>YEAR(DmartSalesData[[#This Row],[order_date]])</f>
        <v>2024</v>
      </c>
    </row>
    <row r="14875" spans="1:18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 cm="1">
        <f t="array" ref="F14875">_xlfn.IFS(DmartSalesData[[#This Row],[sales]]&lt;2000,"LOW CATEGORY",DmartSalesData[[#This Row],[sales]]&lt;4000,"MEDIUM CATEGORY",DmartSalesData[[#This Row],[sales]]&gt;=4000,"HIGH CATEGORY")</f>
        <v>HIGH CATEGORY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IF(AND(DmartSalesData[[#This Row],[profit]]&gt;=500,DmartSalesData[[#This Row],[sales]]&gt;=3000),"Good","Not Good")</f>
        <v>Not Good</v>
      </c>
      <c r="R14875" s="2">
        <f>YEAR(DmartSalesData[[#This Row],[order_date]])</f>
        <v>2024</v>
      </c>
    </row>
    <row r="14876" spans="1:18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 cm="1">
        <f t="array" ref="F14876">_xlfn.IFS(DmartSalesData[[#This Row],[sales]]&lt;2000,"LOW CATEGORY",DmartSalesData[[#This Row],[sales]]&lt;4000,"MEDIUM CATEGORY",DmartSalesData[[#This Row],[sales]]&gt;=4000,"HIGH CATEGORY")</f>
        <v>HIGH CATEGORY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IF(AND(DmartSalesData[[#This Row],[profit]]&gt;=500,DmartSalesData[[#This Row],[sales]]&gt;=3000),"Good","Not Good")</f>
        <v>Not Good</v>
      </c>
      <c r="R14876" s="2">
        <f>YEAR(DmartSalesData[[#This Row],[order_date]])</f>
        <v>2023</v>
      </c>
    </row>
    <row r="14877" spans="1:18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 cm="1">
        <f t="array" ref="F14877">_xlfn.IFS(DmartSalesData[[#This Row],[sales]]&lt;2000,"LOW CATEGORY",DmartSalesData[[#This Row],[sales]]&lt;4000,"MEDIUM CATEGORY",DmartSalesData[[#This Row],[sales]]&gt;=4000,"HIGH CATEGORY")</f>
        <v>HIGH CATEGORY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IF(AND(DmartSalesData[[#This Row],[profit]]&gt;=500,DmartSalesData[[#This Row],[sales]]&gt;=3000),"Good","Not Good")</f>
        <v>Good</v>
      </c>
      <c r="R14877" s="2">
        <f>YEAR(DmartSalesData[[#This Row],[order_date]])</f>
        <v>2023</v>
      </c>
    </row>
    <row r="14878" spans="1:18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 cm="1">
        <f t="array" ref="F14878">_xlfn.IFS(DmartSalesData[[#This Row],[sales]]&lt;2000,"LOW CATEGORY",DmartSalesData[[#This Row],[sales]]&lt;4000,"MEDIUM CATEGORY",DmartSalesData[[#This Row],[sales]]&gt;=4000,"HIGH CATEGORY")</f>
        <v>LOW CATEGORY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IF(AND(DmartSalesData[[#This Row],[profit]]&gt;=500,DmartSalesData[[#This Row],[sales]]&gt;=3000),"Good","Not Good")</f>
        <v>Not Good</v>
      </c>
      <c r="R14878" s="2">
        <f>YEAR(DmartSalesData[[#This Row],[order_date]])</f>
        <v>2023</v>
      </c>
    </row>
    <row r="14879" spans="1:18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 cm="1">
        <f t="array" ref="F14879">_xlfn.IFS(DmartSalesData[[#This Row],[sales]]&lt;2000,"LOW CATEGORY",DmartSalesData[[#This Row],[sales]]&lt;4000,"MEDIUM CATEGORY",DmartSalesData[[#This Row],[sales]]&gt;=4000,"HIGH CATEGORY")</f>
        <v>MEDIUM CATEGORY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IF(AND(DmartSalesData[[#This Row],[profit]]&gt;=500,DmartSalesData[[#This Row],[sales]]&gt;=3000),"Good","Not Good")</f>
        <v>Not Good</v>
      </c>
      <c r="R14879" s="2">
        <f>YEAR(DmartSalesData[[#This Row],[order_date]])</f>
        <v>2024</v>
      </c>
    </row>
    <row r="14880" spans="1:18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 cm="1">
        <f t="array" ref="F14880">_xlfn.IFS(DmartSalesData[[#This Row],[sales]]&lt;2000,"LOW CATEGORY",DmartSalesData[[#This Row],[sales]]&lt;4000,"MEDIUM CATEGORY",DmartSalesData[[#This Row],[sales]]&gt;=4000,"HIGH CATEGORY")</f>
        <v>MEDIUM CATEGORY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IF(AND(DmartSalesData[[#This Row],[profit]]&gt;=500,DmartSalesData[[#This Row],[sales]]&gt;=3000),"Good","Not Good")</f>
        <v>Not Good</v>
      </c>
      <c r="R14880" s="2">
        <f>YEAR(DmartSalesData[[#This Row],[order_date]])</f>
        <v>2023</v>
      </c>
    </row>
    <row r="14881" spans="1:18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 cm="1">
        <f t="array" ref="F14881">_xlfn.IFS(DmartSalesData[[#This Row],[sales]]&lt;2000,"LOW CATEGORY",DmartSalesData[[#This Row],[sales]]&lt;4000,"MEDIUM CATEGORY",DmartSalesData[[#This Row],[sales]]&gt;=4000,"HIGH CATEGORY")</f>
        <v>MEDIUM CATEGORY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IF(AND(DmartSalesData[[#This Row],[profit]]&gt;=500,DmartSalesData[[#This Row],[sales]]&gt;=3000),"Good","Not Good")</f>
        <v>Not Good</v>
      </c>
      <c r="R14881" s="2">
        <f>YEAR(DmartSalesData[[#This Row],[order_date]])</f>
        <v>2023</v>
      </c>
    </row>
    <row r="14882" spans="1:18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 cm="1">
        <f t="array" ref="F14882">_xlfn.IFS(DmartSalesData[[#This Row],[sales]]&lt;2000,"LOW CATEGORY",DmartSalesData[[#This Row],[sales]]&lt;4000,"MEDIUM CATEGORY",DmartSalesData[[#This Row],[sales]]&gt;=4000,"HIGH CATEGORY")</f>
        <v>HIGH CATEGORY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IF(AND(DmartSalesData[[#This Row],[profit]]&gt;=500,DmartSalesData[[#This Row],[sales]]&gt;=3000),"Good","Not Good")</f>
        <v>Good</v>
      </c>
      <c r="R14882" s="2">
        <f>YEAR(DmartSalesData[[#This Row],[order_date]])</f>
        <v>2023</v>
      </c>
    </row>
    <row r="14883" spans="1:18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 cm="1">
        <f t="array" ref="F14883">_xlfn.IFS(DmartSalesData[[#This Row],[sales]]&lt;2000,"LOW CATEGORY",DmartSalesData[[#This Row],[sales]]&lt;4000,"MEDIUM CATEGORY",DmartSalesData[[#This Row],[sales]]&gt;=4000,"HIGH CATEGORY")</f>
        <v>LOW CATEGORY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IF(AND(DmartSalesData[[#This Row],[profit]]&gt;=500,DmartSalesData[[#This Row],[sales]]&gt;=3000),"Good","Not Good")</f>
        <v>Not Good</v>
      </c>
      <c r="R14883" s="2">
        <f>YEAR(DmartSalesData[[#This Row],[order_date]])</f>
        <v>2023</v>
      </c>
    </row>
    <row r="14884" spans="1:18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 cm="1">
        <f t="array" ref="F14884">_xlfn.IFS(DmartSalesData[[#This Row],[sales]]&lt;2000,"LOW CATEGORY",DmartSalesData[[#This Row],[sales]]&lt;4000,"MEDIUM CATEGORY",DmartSalesData[[#This Row],[sales]]&gt;=4000,"HIGH CATEGORY")</f>
        <v>HIGH CATEGORY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IF(AND(DmartSalesData[[#This Row],[profit]]&gt;=500,DmartSalesData[[#This Row],[sales]]&gt;=3000),"Good","Not Good")</f>
        <v>Good</v>
      </c>
      <c r="R14884" s="2">
        <f>YEAR(DmartSalesData[[#This Row],[order_date]])</f>
        <v>2023</v>
      </c>
    </row>
    <row r="14885" spans="1:18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 cm="1">
        <f t="array" ref="F14885">_xlfn.IFS(DmartSalesData[[#This Row],[sales]]&lt;2000,"LOW CATEGORY",DmartSalesData[[#This Row],[sales]]&lt;4000,"MEDIUM CATEGORY",DmartSalesData[[#This Row],[sales]]&gt;=4000,"HIGH CATEGORY")</f>
        <v>MEDIUM CATEGORY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IF(AND(DmartSalesData[[#This Row],[profit]]&gt;=500,DmartSalesData[[#This Row],[sales]]&gt;=3000),"Good","Not Good")</f>
        <v>Not Good</v>
      </c>
      <c r="R14885" s="2">
        <f>YEAR(DmartSalesData[[#This Row],[order_date]])</f>
        <v>2024</v>
      </c>
    </row>
    <row r="14886" spans="1:18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 cm="1">
        <f t="array" ref="F14886">_xlfn.IFS(DmartSalesData[[#This Row],[sales]]&lt;2000,"LOW CATEGORY",DmartSalesData[[#This Row],[sales]]&lt;4000,"MEDIUM CATEGORY",DmartSalesData[[#This Row],[sales]]&gt;=4000,"HIGH CATEGORY")</f>
        <v>LOW CATEGORY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IF(AND(DmartSalesData[[#This Row],[profit]]&gt;=500,DmartSalesData[[#This Row],[sales]]&gt;=3000),"Good","Not Good")</f>
        <v>Not Good</v>
      </c>
      <c r="R14886" s="2">
        <f>YEAR(DmartSalesData[[#This Row],[order_date]])</f>
        <v>2024</v>
      </c>
    </row>
    <row r="14887" spans="1:18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 cm="1">
        <f t="array" ref="F14887">_xlfn.IFS(DmartSalesData[[#This Row],[sales]]&lt;2000,"LOW CATEGORY",DmartSalesData[[#This Row],[sales]]&lt;4000,"MEDIUM CATEGORY",DmartSalesData[[#This Row],[sales]]&gt;=4000,"HIGH CATEGORY")</f>
        <v>MEDIUM CATEGORY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IF(AND(DmartSalesData[[#This Row],[profit]]&gt;=500,DmartSalesData[[#This Row],[sales]]&gt;=3000),"Good","Not Good")</f>
        <v>Not Good</v>
      </c>
      <c r="R14887" s="2">
        <f>YEAR(DmartSalesData[[#This Row],[order_date]])</f>
        <v>2024</v>
      </c>
    </row>
    <row r="14888" spans="1:18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 cm="1">
        <f t="array" ref="F14888">_xlfn.IFS(DmartSalesData[[#This Row],[sales]]&lt;2000,"LOW CATEGORY",DmartSalesData[[#This Row],[sales]]&lt;4000,"MEDIUM CATEGORY",DmartSalesData[[#This Row],[sales]]&gt;=4000,"HIGH CATEGORY")</f>
        <v>LOW CATEGORY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IF(AND(DmartSalesData[[#This Row],[profit]]&gt;=500,DmartSalesData[[#This Row],[sales]]&gt;=3000),"Good","Not Good")</f>
        <v>Not Good</v>
      </c>
      <c r="R14888" s="2">
        <f>YEAR(DmartSalesData[[#This Row],[order_date]])</f>
        <v>2023</v>
      </c>
    </row>
    <row r="14889" spans="1:18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 cm="1">
        <f t="array" ref="F14889">_xlfn.IFS(DmartSalesData[[#This Row],[sales]]&lt;2000,"LOW CATEGORY",DmartSalesData[[#This Row],[sales]]&lt;4000,"MEDIUM CATEGORY",DmartSalesData[[#This Row],[sales]]&gt;=4000,"HIGH CATEGORY")</f>
        <v>LOW CATEGORY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IF(AND(DmartSalesData[[#This Row],[profit]]&gt;=500,DmartSalesData[[#This Row],[sales]]&gt;=3000),"Good","Not Good")</f>
        <v>Not Good</v>
      </c>
      <c r="R14889" s="2">
        <f>YEAR(DmartSalesData[[#This Row],[order_date]])</f>
        <v>2024</v>
      </c>
    </row>
    <row r="14890" spans="1:18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 cm="1">
        <f t="array" ref="F14890">_xlfn.IFS(DmartSalesData[[#This Row],[sales]]&lt;2000,"LOW CATEGORY",DmartSalesData[[#This Row],[sales]]&lt;4000,"MEDIUM CATEGORY",DmartSalesData[[#This Row],[sales]]&gt;=4000,"HIGH CATEGORY")</f>
        <v>HIGH CATEGORY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IF(AND(DmartSalesData[[#This Row],[profit]]&gt;=500,DmartSalesData[[#This Row],[sales]]&gt;=3000),"Good","Not Good")</f>
        <v>Good</v>
      </c>
      <c r="R14890" s="2">
        <f>YEAR(DmartSalesData[[#This Row],[order_date]])</f>
        <v>2023</v>
      </c>
    </row>
    <row r="14891" spans="1:18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 cm="1">
        <f t="array" ref="F14891">_xlfn.IFS(DmartSalesData[[#This Row],[sales]]&lt;2000,"LOW CATEGORY",DmartSalesData[[#This Row],[sales]]&lt;4000,"MEDIUM CATEGORY",DmartSalesData[[#This Row],[sales]]&gt;=4000,"HIGH CATEGORY")</f>
        <v>MEDIUM CATEGORY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IF(AND(DmartSalesData[[#This Row],[profit]]&gt;=500,DmartSalesData[[#This Row],[sales]]&gt;=3000),"Good","Not Good")</f>
        <v>Not Good</v>
      </c>
      <c r="R14891" s="2">
        <f>YEAR(DmartSalesData[[#This Row],[order_date]])</f>
        <v>2023</v>
      </c>
    </row>
    <row r="14892" spans="1:18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 cm="1">
        <f t="array" ref="F14892">_xlfn.IFS(DmartSalesData[[#This Row],[sales]]&lt;2000,"LOW CATEGORY",DmartSalesData[[#This Row],[sales]]&lt;4000,"MEDIUM CATEGORY",DmartSalesData[[#This Row],[sales]]&gt;=4000,"HIGH CATEGORY")</f>
        <v>LOW CATEGORY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IF(AND(DmartSalesData[[#This Row],[profit]]&gt;=500,DmartSalesData[[#This Row],[sales]]&gt;=3000),"Good","Not Good")</f>
        <v>Not Good</v>
      </c>
      <c r="R14892" s="2">
        <f>YEAR(DmartSalesData[[#This Row],[order_date]])</f>
        <v>2023</v>
      </c>
    </row>
    <row r="14893" spans="1:18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 cm="1">
        <f t="array" ref="F14893">_xlfn.IFS(DmartSalesData[[#This Row],[sales]]&lt;2000,"LOW CATEGORY",DmartSalesData[[#This Row],[sales]]&lt;4000,"MEDIUM CATEGORY",DmartSalesData[[#This Row],[sales]]&gt;=4000,"HIGH CATEGORY")</f>
        <v>HIGH CATEGORY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IF(AND(DmartSalesData[[#This Row],[profit]]&gt;=500,DmartSalesData[[#This Row],[sales]]&gt;=3000),"Good","Not Good")</f>
        <v>Good</v>
      </c>
      <c r="R14893" s="2">
        <f>YEAR(DmartSalesData[[#This Row],[order_date]])</f>
        <v>2024</v>
      </c>
    </row>
    <row r="14894" spans="1:18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 cm="1">
        <f t="array" ref="F14894">_xlfn.IFS(DmartSalesData[[#This Row],[sales]]&lt;2000,"LOW CATEGORY",DmartSalesData[[#This Row],[sales]]&lt;4000,"MEDIUM CATEGORY",DmartSalesData[[#This Row],[sales]]&gt;=4000,"HIGH CATEGORY")</f>
        <v>LOW CATEGORY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IF(AND(DmartSalesData[[#This Row],[profit]]&gt;=500,DmartSalesData[[#This Row],[sales]]&gt;=3000),"Good","Not Good")</f>
        <v>Not Good</v>
      </c>
      <c r="R14894" s="2">
        <f>YEAR(DmartSalesData[[#This Row],[order_date]])</f>
        <v>2023</v>
      </c>
    </row>
    <row r="14895" spans="1:18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 cm="1">
        <f t="array" ref="F14895">_xlfn.IFS(DmartSalesData[[#This Row],[sales]]&lt;2000,"LOW CATEGORY",DmartSalesData[[#This Row],[sales]]&lt;4000,"MEDIUM CATEGORY",DmartSalesData[[#This Row],[sales]]&gt;=4000,"HIGH CATEGORY")</f>
        <v>LOW CATEGORY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IF(AND(DmartSalesData[[#This Row],[profit]]&gt;=500,DmartSalesData[[#This Row],[sales]]&gt;=3000),"Good","Not Good")</f>
        <v>Not Good</v>
      </c>
      <c r="R14895" s="2">
        <f>YEAR(DmartSalesData[[#This Row],[order_date]])</f>
        <v>2023</v>
      </c>
    </row>
    <row r="14896" spans="1:18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 cm="1">
        <f t="array" ref="F14896">_xlfn.IFS(DmartSalesData[[#This Row],[sales]]&lt;2000,"LOW CATEGORY",DmartSalesData[[#This Row],[sales]]&lt;4000,"MEDIUM CATEGORY",DmartSalesData[[#This Row],[sales]]&gt;=4000,"HIGH CATEGORY")</f>
        <v>LOW CATEGORY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IF(AND(DmartSalesData[[#This Row],[profit]]&gt;=500,DmartSalesData[[#This Row],[sales]]&gt;=3000),"Good","Not Good")</f>
        <v>Not Good</v>
      </c>
      <c r="R14896" s="2">
        <f>YEAR(DmartSalesData[[#This Row],[order_date]])</f>
        <v>2023</v>
      </c>
    </row>
    <row r="14897" spans="1:18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 cm="1">
        <f t="array" ref="F14897">_xlfn.IFS(DmartSalesData[[#This Row],[sales]]&lt;2000,"LOW CATEGORY",DmartSalesData[[#This Row],[sales]]&lt;4000,"MEDIUM CATEGORY",DmartSalesData[[#This Row],[sales]]&gt;=4000,"HIGH CATEGORY")</f>
        <v>LOW CATEGORY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IF(AND(DmartSalesData[[#This Row],[profit]]&gt;=500,DmartSalesData[[#This Row],[sales]]&gt;=3000),"Good","Not Good")</f>
        <v>Not Good</v>
      </c>
      <c r="R14897" s="2">
        <f>YEAR(DmartSalesData[[#This Row],[order_date]])</f>
        <v>2024</v>
      </c>
    </row>
    <row r="14898" spans="1:18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 cm="1">
        <f t="array" ref="F14898">_xlfn.IFS(DmartSalesData[[#This Row],[sales]]&lt;2000,"LOW CATEGORY",DmartSalesData[[#This Row],[sales]]&lt;4000,"MEDIUM CATEGORY",DmartSalesData[[#This Row],[sales]]&gt;=4000,"HIGH CATEGORY")</f>
        <v>LOW CATEGORY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IF(AND(DmartSalesData[[#This Row],[profit]]&gt;=500,DmartSalesData[[#This Row],[sales]]&gt;=3000),"Good","Not Good")</f>
        <v>Not Good</v>
      </c>
      <c r="R14898" s="2">
        <f>YEAR(DmartSalesData[[#This Row],[order_date]])</f>
        <v>2023</v>
      </c>
    </row>
    <row r="14899" spans="1:18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 cm="1">
        <f t="array" ref="F14899">_xlfn.IFS(DmartSalesData[[#This Row],[sales]]&lt;2000,"LOW CATEGORY",DmartSalesData[[#This Row],[sales]]&lt;4000,"MEDIUM CATEGORY",DmartSalesData[[#This Row],[sales]]&gt;=4000,"HIGH CATEGORY")</f>
        <v>HIGH CATEGORY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IF(AND(DmartSalesData[[#This Row],[profit]]&gt;=500,DmartSalesData[[#This Row],[sales]]&gt;=3000),"Good","Not Good")</f>
        <v>Good</v>
      </c>
      <c r="R14899" s="2">
        <f>YEAR(DmartSalesData[[#This Row],[order_date]])</f>
        <v>2023</v>
      </c>
    </row>
    <row r="14900" spans="1:18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 cm="1">
        <f t="array" ref="F14900">_xlfn.IFS(DmartSalesData[[#This Row],[sales]]&lt;2000,"LOW CATEGORY",DmartSalesData[[#This Row],[sales]]&lt;4000,"MEDIUM CATEGORY",DmartSalesData[[#This Row],[sales]]&gt;=4000,"HIGH CATEGORY")</f>
        <v>HIGH CATEGORY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IF(AND(DmartSalesData[[#This Row],[profit]]&gt;=500,DmartSalesData[[#This Row],[sales]]&gt;=3000),"Good","Not Good")</f>
        <v>Not Good</v>
      </c>
      <c r="R14900" s="2">
        <f>YEAR(DmartSalesData[[#This Row],[order_date]])</f>
        <v>2024</v>
      </c>
    </row>
    <row r="14901" spans="1:18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 cm="1">
        <f t="array" ref="F14901">_xlfn.IFS(DmartSalesData[[#This Row],[sales]]&lt;2000,"LOW CATEGORY",DmartSalesData[[#This Row],[sales]]&lt;4000,"MEDIUM CATEGORY",DmartSalesData[[#This Row],[sales]]&gt;=4000,"HIGH CATEGORY")</f>
        <v>HIGH CATEGORY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IF(AND(DmartSalesData[[#This Row],[profit]]&gt;=500,DmartSalesData[[#This Row],[sales]]&gt;=3000),"Good","Not Good")</f>
        <v>Good</v>
      </c>
      <c r="R14901" s="2">
        <f>YEAR(DmartSalesData[[#This Row],[order_date]])</f>
        <v>2024</v>
      </c>
    </row>
    <row r="14902" spans="1:18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 cm="1">
        <f t="array" ref="F14902">_xlfn.IFS(DmartSalesData[[#This Row],[sales]]&lt;2000,"LOW CATEGORY",DmartSalesData[[#This Row],[sales]]&lt;4000,"MEDIUM CATEGORY",DmartSalesData[[#This Row],[sales]]&gt;=4000,"HIGH CATEGORY")</f>
        <v>MEDIUM CATEGORY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IF(AND(DmartSalesData[[#This Row],[profit]]&gt;=500,DmartSalesData[[#This Row],[sales]]&gt;=3000),"Good","Not Good")</f>
        <v>Not Good</v>
      </c>
      <c r="R14902" s="2">
        <f>YEAR(DmartSalesData[[#This Row],[order_date]])</f>
        <v>2023</v>
      </c>
    </row>
    <row r="14903" spans="1:18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 cm="1">
        <f t="array" ref="F14903">_xlfn.IFS(DmartSalesData[[#This Row],[sales]]&lt;2000,"LOW CATEGORY",DmartSalesData[[#This Row],[sales]]&lt;4000,"MEDIUM CATEGORY",DmartSalesData[[#This Row],[sales]]&gt;=4000,"HIGH CATEGORY")</f>
        <v>MEDIUM CATEGORY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IF(AND(DmartSalesData[[#This Row],[profit]]&gt;=500,DmartSalesData[[#This Row],[sales]]&gt;=3000),"Good","Not Good")</f>
        <v>Not Good</v>
      </c>
      <c r="R14903" s="2">
        <f>YEAR(DmartSalesData[[#This Row],[order_date]])</f>
        <v>2023</v>
      </c>
    </row>
    <row r="14904" spans="1:18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 cm="1">
        <f t="array" ref="F14904">_xlfn.IFS(DmartSalesData[[#This Row],[sales]]&lt;2000,"LOW CATEGORY",DmartSalesData[[#This Row],[sales]]&lt;4000,"MEDIUM CATEGORY",DmartSalesData[[#This Row],[sales]]&gt;=4000,"HIGH CATEGORY")</f>
        <v>MEDIUM CATEGORY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IF(AND(DmartSalesData[[#This Row],[profit]]&gt;=500,DmartSalesData[[#This Row],[sales]]&gt;=3000),"Good","Not Good")</f>
        <v>Not Good</v>
      </c>
      <c r="R14904" s="2">
        <f>YEAR(DmartSalesData[[#This Row],[order_date]])</f>
        <v>2023</v>
      </c>
    </row>
    <row r="14905" spans="1:18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 cm="1">
        <f t="array" ref="F14905">_xlfn.IFS(DmartSalesData[[#This Row],[sales]]&lt;2000,"LOW CATEGORY",DmartSalesData[[#This Row],[sales]]&lt;4000,"MEDIUM CATEGORY",DmartSalesData[[#This Row],[sales]]&gt;=4000,"HIGH CATEGORY")</f>
        <v>MEDIUM CATEGORY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IF(AND(DmartSalesData[[#This Row],[profit]]&gt;=500,DmartSalesData[[#This Row],[sales]]&gt;=3000),"Good","Not Good")</f>
        <v>Not Good</v>
      </c>
      <c r="R14905" s="2">
        <f>YEAR(DmartSalesData[[#This Row],[order_date]])</f>
        <v>2023</v>
      </c>
    </row>
    <row r="14906" spans="1:18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 cm="1">
        <f t="array" ref="F14906">_xlfn.IFS(DmartSalesData[[#This Row],[sales]]&lt;2000,"LOW CATEGORY",DmartSalesData[[#This Row],[sales]]&lt;4000,"MEDIUM CATEGORY",DmartSalesData[[#This Row],[sales]]&gt;=4000,"HIGH CATEGORY")</f>
        <v>MEDIUM CATEGORY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IF(AND(DmartSalesData[[#This Row],[profit]]&gt;=500,DmartSalesData[[#This Row],[sales]]&gt;=3000),"Good","Not Good")</f>
        <v>Good</v>
      </c>
      <c r="R14906" s="2">
        <f>YEAR(DmartSalesData[[#This Row],[order_date]])</f>
        <v>2024</v>
      </c>
    </row>
    <row r="14907" spans="1:18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 cm="1">
        <f t="array" ref="F14907">_xlfn.IFS(DmartSalesData[[#This Row],[sales]]&lt;2000,"LOW CATEGORY",DmartSalesData[[#This Row],[sales]]&lt;4000,"MEDIUM CATEGORY",DmartSalesData[[#This Row],[sales]]&gt;=4000,"HIGH CATEGORY")</f>
        <v>HIGH CATEGORY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IF(AND(DmartSalesData[[#This Row],[profit]]&gt;=500,DmartSalesData[[#This Row],[sales]]&gt;=3000),"Good","Not Good")</f>
        <v>Not Good</v>
      </c>
      <c r="R14907" s="2">
        <f>YEAR(DmartSalesData[[#This Row],[order_date]])</f>
        <v>2023</v>
      </c>
    </row>
    <row r="14908" spans="1:18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 cm="1">
        <f t="array" ref="F14908">_xlfn.IFS(DmartSalesData[[#This Row],[sales]]&lt;2000,"LOW CATEGORY",DmartSalesData[[#This Row],[sales]]&lt;4000,"MEDIUM CATEGORY",DmartSalesData[[#This Row],[sales]]&gt;=4000,"HIGH CATEGORY")</f>
        <v>LOW CATEGORY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IF(AND(DmartSalesData[[#This Row],[profit]]&gt;=500,DmartSalesData[[#This Row],[sales]]&gt;=3000),"Good","Not Good")</f>
        <v>Not Good</v>
      </c>
      <c r="R14908" s="2">
        <f>YEAR(DmartSalesData[[#This Row],[order_date]])</f>
        <v>2024</v>
      </c>
    </row>
    <row r="14909" spans="1:18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 cm="1">
        <f t="array" ref="F14909">_xlfn.IFS(DmartSalesData[[#This Row],[sales]]&lt;2000,"LOW CATEGORY",DmartSalesData[[#This Row],[sales]]&lt;4000,"MEDIUM CATEGORY",DmartSalesData[[#This Row],[sales]]&gt;=4000,"HIGH CATEGORY")</f>
        <v>LOW CATEGORY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IF(AND(DmartSalesData[[#This Row],[profit]]&gt;=500,DmartSalesData[[#This Row],[sales]]&gt;=3000),"Good","Not Good")</f>
        <v>Not Good</v>
      </c>
      <c r="R14909" s="2">
        <f>YEAR(DmartSalesData[[#This Row],[order_date]])</f>
        <v>2023</v>
      </c>
    </row>
    <row r="14910" spans="1:18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 cm="1">
        <f t="array" ref="F14910">_xlfn.IFS(DmartSalesData[[#This Row],[sales]]&lt;2000,"LOW CATEGORY",DmartSalesData[[#This Row],[sales]]&lt;4000,"MEDIUM CATEGORY",DmartSalesData[[#This Row],[sales]]&gt;=4000,"HIGH CATEGORY")</f>
        <v>LOW CATEGORY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IF(AND(DmartSalesData[[#This Row],[profit]]&gt;=500,DmartSalesData[[#This Row],[sales]]&gt;=3000),"Good","Not Good")</f>
        <v>Not Good</v>
      </c>
      <c r="R14910" s="2">
        <f>YEAR(DmartSalesData[[#This Row],[order_date]])</f>
        <v>2023</v>
      </c>
    </row>
    <row r="14911" spans="1:18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 cm="1">
        <f t="array" ref="F14911">_xlfn.IFS(DmartSalesData[[#This Row],[sales]]&lt;2000,"LOW CATEGORY",DmartSalesData[[#This Row],[sales]]&lt;4000,"MEDIUM CATEGORY",DmartSalesData[[#This Row],[sales]]&gt;=4000,"HIGH CATEGORY")</f>
        <v>MEDIUM CATEGORY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IF(AND(DmartSalesData[[#This Row],[profit]]&gt;=500,DmartSalesData[[#This Row],[sales]]&gt;=3000),"Good","Not Good")</f>
        <v>Not Good</v>
      </c>
      <c r="R14911" s="2">
        <f>YEAR(DmartSalesData[[#This Row],[order_date]])</f>
        <v>2023</v>
      </c>
    </row>
    <row r="14912" spans="1:18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 cm="1">
        <f t="array" ref="F14912">_xlfn.IFS(DmartSalesData[[#This Row],[sales]]&lt;2000,"LOW CATEGORY",DmartSalesData[[#This Row],[sales]]&lt;4000,"MEDIUM CATEGORY",DmartSalesData[[#This Row],[sales]]&gt;=4000,"HIGH CATEGORY")</f>
        <v>MEDIUM CATEGORY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IF(AND(DmartSalesData[[#This Row],[profit]]&gt;=500,DmartSalesData[[#This Row],[sales]]&gt;=3000),"Good","Not Good")</f>
        <v>Not Good</v>
      </c>
      <c r="R14912" s="2">
        <f>YEAR(DmartSalesData[[#This Row],[order_date]])</f>
        <v>2024</v>
      </c>
    </row>
    <row r="14913" spans="1:18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 cm="1">
        <f t="array" ref="F14913">_xlfn.IFS(DmartSalesData[[#This Row],[sales]]&lt;2000,"LOW CATEGORY",DmartSalesData[[#This Row],[sales]]&lt;4000,"MEDIUM CATEGORY",DmartSalesData[[#This Row],[sales]]&gt;=4000,"HIGH CATEGORY")</f>
        <v>MEDIUM CATEGORY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IF(AND(DmartSalesData[[#This Row],[profit]]&gt;=500,DmartSalesData[[#This Row],[sales]]&gt;=3000),"Good","Not Good")</f>
        <v>Not Good</v>
      </c>
      <c r="R14913" s="2">
        <f>YEAR(DmartSalesData[[#This Row],[order_date]])</f>
        <v>2023</v>
      </c>
    </row>
    <row r="14914" spans="1:18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 cm="1">
        <f t="array" ref="F14914">_xlfn.IFS(DmartSalesData[[#This Row],[sales]]&lt;2000,"LOW CATEGORY",DmartSalesData[[#This Row],[sales]]&lt;4000,"MEDIUM CATEGORY",DmartSalesData[[#This Row],[sales]]&gt;=4000,"HIGH CATEGORY")</f>
        <v>LOW CATEGORY</v>
      </c>
      <c r="G14914" s="2">
        <v>0.12</v>
      </c>
      <c r="H14914" s="2">
        <f t="shared" ref="H14914:H14977" si="466">E14914*G14914</f>
        <v>23.0124</v>
      </c>
      <c r="I14914" s="2">
        <f t="shared" ref="I14914:I14977" si="467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IF(AND(DmartSalesData[[#This Row],[profit]]&gt;=500,DmartSalesData[[#This Row],[sales]]&gt;=3000),"Good","Not Good")</f>
        <v>Not Good</v>
      </c>
      <c r="R14914" s="2">
        <f>YEAR(DmartSalesData[[#This Row],[order_date]])</f>
        <v>2023</v>
      </c>
    </row>
    <row r="14915" spans="1:18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 cm="1">
        <f t="array" ref="F14915">_xlfn.IFS(DmartSalesData[[#This Row],[sales]]&lt;2000,"LOW CATEGORY",DmartSalesData[[#This Row],[sales]]&lt;4000,"MEDIUM CATEGORY",DmartSalesData[[#This Row],[sales]]&gt;=4000,"HIGH CATEGORY")</f>
        <v>MEDIUM CATEGORY</v>
      </c>
      <c r="G14915" s="2">
        <v>0.17</v>
      </c>
      <c r="H14915" s="2">
        <f t="shared" si="466"/>
        <v>359.87130000000002</v>
      </c>
      <c r="I14915" s="2">
        <f t="shared" si="467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IF(AND(DmartSalesData[[#This Row],[profit]]&gt;=500,DmartSalesData[[#This Row],[sales]]&gt;=3000),"Good","Not Good")</f>
        <v>Not Good</v>
      </c>
      <c r="R14915" s="2">
        <f>YEAR(DmartSalesData[[#This Row],[order_date]])</f>
        <v>2024</v>
      </c>
    </row>
    <row r="14916" spans="1:18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 cm="1">
        <f t="array" ref="F14916">_xlfn.IFS(DmartSalesData[[#This Row],[sales]]&lt;2000,"LOW CATEGORY",DmartSalesData[[#This Row],[sales]]&lt;4000,"MEDIUM CATEGORY",DmartSalesData[[#This Row],[sales]]&gt;=4000,"HIGH CATEGORY")</f>
        <v>MEDIUM CATEGORY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IF(AND(DmartSalesData[[#This Row],[profit]]&gt;=500,DmartSalesData[[#This Row],[sales]]&gt;=3000),"Good","Not Good")</f>
        <v>Not Good</v>
      </c>
      <c r="R14916" s="2">
        <f>YEAR(DmartSalesData[[#This Row],[order_date]])</f>
        <v>2023</v>
      </c>
    </row>
    <row r="14917" spans="1:18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 cm="1">
        <f t="array" ref="F14917">_xlfn.IFS(DmartSalesData[[#This Row],[sales]]&lt;2000,"LOW CATEGORY",DmartSalesData[[#This Row],[sales]]&lt;4000,"MEDIUM CATEGORY",DmartSalesData[[#This Row],[sales]]&gt;=4000,"HIGH CATEGORY")</f>
        <v>MEDIUM CATEGORY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IF(AND(DmartSalesData[[#This Row],[profit]]&gt;=500,DmartSalesData[[#This Row],[sales]]&gt;=3000),"Good","Not Good")</f>
        <v>Not Good</v>
      </c>
      <c r="R14917" s="2">
        <f>YEAR(DmartSalesData[[#This Row],[order_date]])</f>
        <v>2023</v>
      </c>
    </row>
    <row r="14918" spans="1:18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 cm="1">
        <f t="array" ref="F14918">_xlfn.IFS(DmartSalesData[[#This Row],[sales]]&lt;2000,"LOW CATEGORY",DmartSalesData[[#This Row],[sales]]&lt;4000,"MEDIUM CATEGORY",DmartSalesData[[#This Row],[sales]]&gt;=4000,"HIGH CATEGORY")</f>
        <v>HIGH CATEGORY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IF(AND(DmartSalesData[[#This Row],[profit]]&gt;=500,DmartSalesData[[#This Row],[sales]]&gt;=3000),"Good","Not Good")</f>
        <v>Good</v>
      </c>
      <c r="R14918" s="2">
        <f>YEAR(DmartSalesData[[#This Row],[order_date]])</f>
        <v>2023</v>
      </c>
    </row>
    <row r="14919" spans="1:18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 cm="1">
        <f t="array" ref="F14919">_xlfn.IFS(DmartSalesData[[#This Row],[sales]]&lt;2000,"LOW CATEGORY",DmartSalesData[[#This Row],[sales]]&lt;4000,"MEDIUM CATEGORY",DmartSalesData[[#This Row],[sales]]&gt;=4000,"HIGH CATEGORY")</f>
        <v>MEDIUM CATEGORY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IF(AND(DmartSalesData[[#This Row],[profit]]&gt;=500,DmartSalesData[[#This Row],[sales]]&gt;=3000),"Good","Not Good")</f>
        <v>Not Good</v>
      </c>
      <c r="R14919" s="2">
        <f>YEAR(DmartSalesData[[#This Row],[order_date]])</f>
        <v>2023</v>
      </c>
    </row>
    <row r="14920" spans="1:18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 cm="1">
        <f t="array" ref="F14920">_xlfn.IFS(DmartSalesData[[#This Row],[sales]]&lt;2000,"LOW CATEGORY",DmartSalesData[[#This Row],[sales]]&lt;4000,"MEDIUM CATEGORY",DmartSalesData[[#This Row],[sales]]&gt;=4000,"HIGH CATEGORY")</f>
        <v>LOW CATEGORY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IF(AND(DmartSalesData[[#This Row],[profit]]&gt;=500,DmartSalesData[[#This Row],[sales]]&gt;=3000),"Good","Not Good")</f>
        <v>Not Good</v>
      </c>
      <c r="R14920" s="2">
        <f>YEAR(DmartSalesData[[#This Row],[order_date]])</f>
        <v>2023</v>
      </c>
    </row>
    <row r="14921" spans="1:18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 cm="1">
        <f t="array" ref="F14921">_xlfn.IFS(DmartSalesData[[#This Row],[sales]]&lt;2000,"LOW CATEGORY",DmartSalesData[[#This Row],[sales]]&lt;4000,"MEDIUM CATEGORY",DmartSalesData[[#This Row],[sales]]&gt;=4000,"HIGH CATEGORY")</f>
        <v>LOW CATEGORY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IF(AND(DmartSalesData[[#This Row],[profit]]&gt;=500,DmartSalesData[[#This Row],[sales]]&gt;=3000),"Good","Not Good")</f>
        <v>Not Good</v>
      </c>
      <c r="R14921" s="2">
        <f>YEAR(DmartSalesData[[#This Row],[order_date]])</f>
        <v>2024</v>
      </c>
    </row>
    <row r="14922" spans="1:18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 cm="1">
        <f t="array" ref="F14922">_xlfn.IFS(DmartSalesData[[#This Row],[sales]]&lt;2000,"LOW CATEGORY",DmartSalesData[[#This Row],[sales]]&lt;4000,"MEDIUM CATEGORY",DmartSalesData[[#This Row],[sales]]&gt;=4000,"HIGH CATEGORY")</f>
        <v>LOW CATEGORY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IF(AND(DmartSalesData[[#This Row],[profit]]&gt;=500,DmartSalesData[[#This Row],[sales]]&gt;=3000),"Good","Not Good")</f>
        <v>Not Good</v>
      </c>
      <c r="R14922" s="2">
        <f>YEAR(DmartSalesData[[#This Row],[order_date]])</f>
        <v>2023</v>
      </c>
    </row>
    <row r="14923" spans="1:18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 cm="1">
        <f t="array" ref="F14923">_xlfn.IFS(DmartSalesData[[#This Row],[sales]]&lt;2000,"LOW CATEGORY",DmartSalesData[[#This Row],[sales]]&lt;4000,"MEDIUM CATEGORY",DmartSalesData[[#This Row],[sales]]&gt;=4000,"HIGH CATEGORY")</f>
        <v>LOW CATEGORY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IF(AND(DmartSalesData[[#This Row],[profit]]&gt;=500,DmartSalesData[[#This Row],[sales]]&gt;=3000),"Good","Not Good")</f>
        <v>Not Good</v>
      </c>
      <c r="R14923" s="2">
        <f>YEAR(DmartSalesData[[#This Row],[order_date]])</f>
        <v>2024</v>
      </c>
    </row>
    <row r="14924" spans="1:18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 cm="1">
        <f t="array" ref="F14924">_xlfn.IFS(DmartSalesData[[#This Row],[sales]]&lt;2000,"LOW CATEGORY",DmartSalesData[[#This Row],[sales]]&lt;4000,"MEDIUM CATEGORY",DmartSalesData[[#This Row],[sales]]&gt;=4000,"HIGH CATEGORY")</f>
        <v>LOW CATEGORY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IF(AND(DmartSalesData[[#This Row],[profit]]&gt;=500,DmartSalesData[[#This Row],[sales]]&gt;=3000),"Good","Not Good")</f>
        <v>Not Good</v>
      </c>
      <c r="R14924" s="2">
        <f>YEAR(DmartSalesData[[#This Row],[order_date]])</f>
        <v>2023</v>
      </c>
    </row>
    <row r="14925" spans="1:18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 cm="1">
        <f t="array" ref="F14925">_xlfn.IFS(DmartSalesData[[#This Row],[sales]]&lt;2000,"LOW CATEGORY",DmartSalesData[[#This Row],[sales]]&lt;4000,"MEDIUM CATEGORY",DmartSalesData[[#This Row],[sales]]&gt;=4000,"HIGH CATEGORY")</f>
        <v>MEDIUM CATEGORY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IF(AND(DmartSalesData[[#This Row],[profit]]&gt;=500,DmartSalesData[[#This Row],[sales]]&gt;=3000),"Good","Not Good")</f>
        <v>Not Good</v>
      </c>
      <c r="R14925" s="2">
        <f>YEAR(DmartSalesData[[#This Row],[order_date]])</f>
        <v>2024</v>
      </c>
    </row>
    <row r="14926" spans="1:18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 cm="1">
        <f t="array" ref="F14926">_xlfn.IFS(DmartSalesData[[#This Row],[sales]]&lt;2000,"LOW CATEGORY",DmartSalesData[[#This Row],[sales]]&lt;4000,"MEDIUM CATEGORY",DmartSalesData[[#This Row],[sales]]&gt;=4000,"HIGH CATEGORY")</f>
        <v>LOW CATEGORY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IF(AND(DmartSalesData[[#This Row],[profit]]&gt;=500,DmartSalesData[[#This Row],[sales]]&gt;=3000),"Good","Not Good")</f>
        <v>Not Good</v>
      </c>
      <c r="R14926" s="2">
        <f>YEAR(DmartSalesData[[#This Row],[order_date]])</f>
        <v>2023</v>
      </c>
    </row>
    <row r="14927" spans="1:18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 cm="1">
        <f t="array" ref="F14927">_xlfn.IFS(DmartSalesData[[#This Row],[sales]]&lt;2000,"LOW CATEGORY",DmartSalesData[[#This Row],[sales]]&lt;4000,"MEDIUM CATEGORY",DmartSalesData[[#This Row],[sales]]&gt;=4000,"HIGH CATEGORY")</f>
        <v>HIGH CATEGORY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IF(AND(DmartSalesData[[#This Row],[profit]]&gt;=500,DmartSalesData[[#This Row],[sales]]&gt;=3000),"Good","Not Good")</f>
        <v>Good</v>
      </c>
      <c r="R14927" s="2">
        <f>YEAR(DmartSalesData[[#This Row],[order_date]])</f>
        <v>2023</v>
      </c>
    </row>
    <row r="14928" spans="1:18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 cm="1">
        <f t="array" ref="F14928">_xlfn.IFS(DmartSalesData[[#This Row],[sales]]&lt;2000,"LOW CATEGORY",DmartSalesData[[#This Row],[sales]]&lt;4000,"MEDIUM CATEGORY",DmartSalesData[[#This Row],[sales]]&gt;=4000,"HIGH CATEGORY")</f>
        <v>LOW CATEGORY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IF(AND(DmartSalesData[[#This Row],[profit]]&gt;=500,DmartSalesData[[#This Row],[sales]]&gt;=3000),"Good","Not Good")</f>
        <v>Not Good</v>
      </c>
      <c r="R14928" s="2">
        <f>YEAR(DmartSalesData[[#This Row],[order_date]])</f>
        <v>2023</v>
      </c>
    </row>
    <row r="14929" spans="1:18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 cm="1">
        <f t="array" ref="F14929">_xlfn.IFS(DmartSalesData[[#This Row],[sales]]&lt;2000,"LOW CATEGORY",DmartSalesData[[#This Row],[sales]]&lt;4000,"MEDIUM CATEGORY",DmartSalesData[[#This Row],[sales]]&gt;=4000,"HIGH CATEGORY")</f>
        <v>LOW CATEGORY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IF(AND(DmartSalesData[[#This Row],[profit]]&gt;=500,DmartSalesData[[#This Row],[sales]]&gt;=3000),"Good","Not Good")</f>
        <v>Not Good</v>
      </c>
      <c r="R14929" s="2">
        <f>YEAR(DmartSalesData[[#This Row],[order_date]])</f>
        <v>2024</v>
      </c>
    </row>
    <row r="14930" spans="1:18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 cm="1">
        <f t="array" ref="F14930">_xlfn.IFS(DmartSalesData[[#This Row],[sales]]&lt;2000,"LOW CATEGORY",DmartSalesData[[#This Row],[sales]]&lt;4000,"MEDIUM CATEGORY",DmartSalesData[[#This Row],[sales]]&gt;=4000,"HIGH CATEGORY")</f>
        <v>LOW CATEGORY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IF(AND(DmartSalesData[[#This Row],[profit]]&gt;=500,DmartSalesData[[#This Row],[sales]]&gt;=3000),"Good","Not Good")</f>
        <v>Not Good</v>
      </c>
      <c r="R14930" s="2">
        <f>YEAR(DmartSalesData[[#This Row],[order_date]])</f>
        <v>2023</v>
      </c>
    </row>
    <row r="14931" spans="1:18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 cm="1">
        <f t="array" ref="F14931">_xlfn.IFS(DmartSalesData[[#This Row],[sales]]&lt;2000,"LOW CATEGORY",DmartSalesData[[#This Row],[sales]]&lt;4000,"MEDIUM CATEGORY",DmartSalesData[[#This Row],[sales]]&gt;=4000,"HIGH CATEGORY")</f>
        <v>HIGH CATEGORY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IF(AND(DmartSalesData[[#This Row],[profit]]&gt;=500,DmartSalesData[[#This Row],[sales]]&gt;=3000),"Good","Not Good")</f>
        <v>Good</v>
      </c>
      <c r="R14931" s="2">
        <f>YEAR(DmartSalesData[[#This Row],[order_date]])</f>
        <v>2023</v>
      </c>
    </row>
    <row r="14932" spans="1:18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 cm="1">
        <f t="array" ref="F14932">_xlfn.IFS(DmartSalesData[[#This Row],[sales]]&lt;2000,"LOW CATEGORY",DmartSalesData[[#This Row],[sales]]&lt;4000,"MEDIUM CATEGORY",DmartSalesData[[#This Row],[sales]]&gt;=4000,"HIGH CATEGORY")</f>
        <v>MEDIUM CATEGORY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IF(AND(DmartSalesData[[#This Row],[profit]]&gt;=500,DmartSalesData[[#This Row],[sales]]&gt;=3000),"Good","Not Good")</f>
        <v>Not Good</v>
      </c>
      <c r="R14932" s="2">
        <f>YEAR(DmartSalesData[[#This Row],[order_date]])</f>
        <v>2024</v>
      </c>
    </row>
    <row r="14933" spans="1:18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 cm="1">
        <f t="array" ref="F14933">_xlfn.IFS(DmartSalesData[[#This Row],[sales]]&lt;2000,"LOW CATEGORY",DmartSalesData[[#This Row],[sales]]&lt;4000,"MEDIUM CATEGORY",DmartSalesData[[#This Row],[sales]]&gt;=4000,"HIGH CATEGORY")</f>
        <v>MEDIUM CATEGORY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IF(AND(DmartSalesData[[#This Row],[profit]]&gt;=500,DmartSalesData[[#This Row],[sales]]&gt;=3000),"Good","Not Good")</f>
        <v>Not Good</v>
      </c>
      <c r="R14933" s="2">
        <f>YEAR(DmartSalesData[[#This Row],[order_date]])</f>
        <v>2023</v>
      </c>
    </row>
    <row r="14934" spans="1:18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 cm="1">
        <f t="array" ref="F14934">_xlfn.IFS(DmartSalesData[[#This Row],[sales]]&lt;2000,"LOW CATEGORY",DmartSalesData[[#This Row],[sales]]&lt;4000,"MEDIUM CATEGORY",DmartSalesData[[#This Row],[sales]]&gt;=4000,"HIGH CATEGORY")</f>
        <v>LOW CATEGORY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IF(AND(DmartSalesData[[#This Row],[profit]]&gt;=500,DmartSalesData[[#This Row],[sales]]&gt;=3000),"Good","Not Good")</f>
        <v>Not Good</v>
      </c>
      <c r="R14934" s="2">
        <f>YEAR(DmartSalesData[[#This Row],[order_date]])</f>
        <v>2024</v>
      </c>
    </row>
    <row r="14935" spans="1:18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 cm="1">
        <f t="array" ref="F14935">_xlfn.IFS(DmartSalesData[[#This Row],[sales]]&lt;2000,"LOW CATEGORY",DmartSalesData[[#This Row],[sales]]&lt;4000,"MEDIUM CATEGORY",DmartSalesData[[#This Row],[sales]]&gt;=4000,"HIGH CATEGORY")</f>
        <v>MEDIUM CATEGORY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IF(AND(DmartSalesData[[#This Row],[profit]]&gt;=500,DmartSalesData[[#This Row],[sales]]&gt;=3000),"Good","Not Good")</f>
        <v>Good</v>
      </c>
      <c r="R14935" s="2">
        <f>YEAR(DmartSalesData[[#This Row],[order_date]])</f>
        <v>2024</v>
      </c>
    </row>
    <row r="14936" spans="1:18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 cm="1">
        <f t="array" ref="F14936">_xlfn.IFS(DmartSalesData[[#This Row],[sales]]&lt;2000,"LOW CATEGORY",DmartSalesData[[#This Row],[sales]]&lt;4000,"MEDIUM CATEGORY",DmartSalesData[[#This Row],[sales]]&gt;=4000,"HIGH CATEGORY")</f>
        <v>MEDIUM CATEGORY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IF(AND(DmartSalesData[[#This Row],[profit]]&gt;=500,DmartSalesData[[#This Row],[sales]]&gt;=3000),"Good","Not Good")</f>
        <v>Not Good</v>
      </c>
      <c r="R14936" s="2">
        <f>YEAR(DmartSalesData[[#This Row],[order_date]])</f>
        <v>2024</v>
      </c>
    </row>
    <row r="14937" spans="1:18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 cm="1">
        <f t="array" ref="F14937">_xlfn.IFS(DmartSalesData[[#This Row],[sales]]&lt;2000,"LOW CATEGORY",DmartSalesData[[#This Row],[sales]]&lt;4000,"MEDIUM CATEGORY",DmartSalesData[[#This Row],[sales]]&gt;=4000,"HIGH CATEGORY")</f>
        <v>LOW CATEGORY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IF(AND(DmartSalesData[[#This Row],[profit]]&gt;=500,DmartSalesData[[#This Row],[sales]]&gt;=3000),"Good","Not Good")</f>
        <v>Not Good</v>
      </c>
      <c r="R14937" s="2">
        <f>YEAR(DmartSalesData[[#This Row],[order_date]])</f>
        <v>2024</v>
      </c>
    </row>
    <row r="14938" spans="1:18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 cm="1">
        <f t="array" ref="F14938">_xlfn.IFS(DmartSalesData[[#This Row],[sales]]&lt;2000,"LOW CATEGORY",DmartSalesData[[#This Row],[sales]]&lt;4000,"MEDIUM CATEGORY",DmartSalesData[[#This Row],[sales]]&gt;=4000,"HIGH CATEGORY")</f>
        <v>MEDIUM CATEGORY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IF(AND(DmartSalesData[[#This Row],[profit]]&gt;=500,DmartSalesData[[#This Row],[sales]]&gt;=3000),"Good","Not Good")</f>
        <v>Good</v>
      </c>
      <c r="R14938" s="2">
        <f>YEAR(DmartSalesData[[#This Row],[order_date]])</f>
        <v>2023</v>
      </c>
    </row>
    <row r="14939" spans="1:18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 cm="1">
        <f t="array" ref="F14939">_xlfn.IFS(DmartSalesData[[#This Row],[sales]]&lt;2000,"LOW CATEGORY",DmartSalesData[[#This Row],[sales]]&lt;4000,"MEDIUM CATEGORY",DmartSalesData[[#This Row],[sales]]&gt;=4000,"HIGH CATEGORY")</f>
        <v>LOW CATEGORY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IF(AND(DmartSalesData[[#This Row],[profit]]&gt;=500,DmartSalesData[[#This Row],[sales]]&gt;=3000),"Good","Not Good")</f>
        <v>Not Good</v>
      </c>
      <c r="R14939" s="2">
        <f>YEAR(DmartSalesData[[#This Row],[order_date]])</f>
        <v>2024</v>
      </c>
    </row>
    <row r="14940" spans="1:18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 cm="1">
        <f t="array" ref="F14940">_xlfn.IFS(DmartSalesData[[#This Row],[sales]]&lt;2000,"LOW CATEGORY",DmartSalesData[[#This Row],[sales]]&lt;4000,"MEDIUM CATEGORY",DmartSalesData[[#This Row],[sales]]&gt;=4000,"HIGH CATEGORY")</f>
        <v>LOW CATEGORY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IF(AND(DmartSalesData[[#This Row],[profit]]&gt;=500,DmartSalesData[[#This Row],[sales]]&gt;=3000),"Good","Not Good")</f>
        <v>Not Good</v>
      </c>
      <c r="R14940" s="2">
        <f>YEAR(DmartSalesData[[#This Row],[order_date]])</f>
        <v>2024</v>
      </c>
    </row>
    <row r="14941" spans="1:18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 cm="1">
        <f t="array" ref="F14941">_xlfn.IFS(DmartSalesData[[#This Row],[sales]]&lt;2000,"LOW CATEGORY",DmartSalesData[[#This Row],[sales]]&lt;4000,"MEDIUM CATEGORY",DmartSalesData[[#This Row],[sales]]&gt;=4000,"HIGH CATEGORY")</f>
        <v>MEDIUM CATEGORY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IF(AND(DmartSalesData[[#This Row],[profit]]&gt;=500,DmartSalesData[[#This Row],[sales]]&gt;=3000),"Good","Not Good")</f>
        <v>Good</v>
      </c>
      <c r="R14941" s="2">
        <f>YEAR(DmartSalesData[[#This Row],[order_date]])</f>
        <v>2023</v>
      </c>
    </row>
    <row r="14942" spans="1:18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 cm="1">
        <f t="array" ref="F14942">_xlfn.IFS(DmartSalesData[[#This Row],[sales]]&lt;2000,"LOW CATEGORY",DmartSalesData[[#This Row],[sales]]&lt;4000,"MEDIUM CATEGORY",DmartSalesData[[#This Row],[sales]]&gt;=4000,"HIGH CATEGORY")</f>
        <v>HIGH CATEGORY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IF(AND(DmartSalesData[[#This Row],[profit]]&gt;=500,DmartSalesData[[#This Row],[sales]]&gt;=3000),"Good","Not Good")</f>
        <v>Good</v>
      </c>
      <c r="R14942" s="2">
        <f>YEAR(DmartSalesData[[#This Row],[order_date]])</f>
        <v>2024</v>
      </c>
    </row>
    <row r="14943" spans="1:18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 cm="1">
        <f t="array" ref="F14943">_xlfn.IFS(DmartSalesData[[#This Row],[sales]]&lt;2000,"LOW CATEGORY",DmartSalesData[[#This Row],[sales]]&lt;4000,"MEDIUM CATEGORY",DmartSalesData[[#This Row],[sales]]&gt;=4000,"HIGH CATEGORY")</f>
        <v>MEDIUM CATEGORY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IF(AND(DmartSalesData[[#This Row],[profit]]&gt;=500,DmartSalesData[[#This Row],[sales]]&gt;=3000),"Good","Not Good")</f>
        <v>Good</v>
      </c>
      <c r="R14943" s="2">
        <f>YEAR(DmartSalesData[[#This Row],[order_date]])</f>
        <v>2024</v>
      </c>
    </row>
    <row r="14944" spans="1:18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 cm="1">
        <f t="array" ref="F14944">_xlfn.IFS(DmartSalesData[[#This Row],[sales]]&lt;2000,"LOW CATEGORY",DmartSalesData[[#This Row],[sales]]&lt;4000,"MEDIUM CATEGORY",DmartSalesData[[#This Row],[sales]]&gt;=4000,"HIGH CATEGORY")</f>
        <v>LOW CATEGORY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IF(AND(DmartSalesData[[#This Row],[profit]]&gt;=500,DmartSalesData[[#This Row],[sales]]&gt;=3000),"Good","Not Good")</f>
        <v>Not Good</v>
      </c>
      <c r="R14944" s="2">
        <f>YEAR(DmartSalesData[[#This Row],[order_date]])</f>
        <v>2024</v>
      </c>
    </row>
    <row r="14945" spans="1:18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 cm="1">
        <f t="array" ref="F14945">_xlfn.IFS(DmartSalesData[[#This Row],[sales]]&lt;2000,"LOW CATEGORY",DmartSalesData[[#This Row],[sales]]&lt;4000,"MEDIUM CATEGORY",DmartSalesData[[#This Row],[sales]]&gt;=4000,"HIGH CATEGORY")</f>
        <v>LOW CATEGORY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IF(AND(DmartSalesData[[#This Row],[profit]]&gt;=500,DmartSalesData[[#This Row],[sales]]&gt;=3000),"Good","Not Good")</f>
        <v>Not Good</v>
      </c>
      <c r="R14945" s="2">
        <f>YEAR(DmartSalesData[[#This Row],[order_date]])</f>
        <v>2023</v>
      </c>
    </row>
    <row r="14946" spans="1:18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 cm="1">
        <f t="array" ref="F14946">_xlfn.IFS(DmartSalesData[[#This Row],[sales]]&lt;2000,"LOW CATEGORY",DmartSalesData[[#This Row],[sales]]&lt;4000,"MEDIUM CATEGORY",DmartSalesData[[#This Row],[sales]]&gt;=4000,"HIGH CATEGORY")</f>
        <v>HIGH CATEGORY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IF(AND(DmartSalesData[[#This Row],[profit]]&gt;=500,DmartSalesData[[#This Row],[sales]]&gt;=3000),"Good","Not Good")</f>
        <v>Not Good</v>
      </c>
      <c r="R14946" s="2">
        <f>YEAR(DmartSalesData[[#This Row],[order_date]])</f>
        <v>2023</v>
      </c>
    </row>
    <row r="14947" spans="1:18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 cm="1">
        <f t="array" ref="F14947">_xlfn.IFS(DmartSalesData[[#This Row],[sales]]&lt;2000,"LOW CATEGORY",DmartSalesData[[#This Row],[sales]]&lt;4000,"MEDIUM CATEGORY",DmartSalesData[[#This Row],[sales]]&gt;=4000,"HIGH CATEGORY")</f>
        <v>LOW CATEGORY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IF(AND(DmartSalesData[[#This Row],[profit]]&gt;=500,DmartSalesData[[#This Row],[sales]]&gt;=3000),"Good","Not Good")</f>
        <v>Not Good</v>
      </c>
      <c r="R14947" s="2">
        <f>YEAR(DmartSalesData[[#This Row],[order_date]])</f>
        <v>2023</v>
      </c>
    </row>
    <row r="14948" spans="1:18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 cm="1">
        <f t="array" ref="F14948">_xlfn.IFS(DmartSalesData[[#This Row],[sales]]&lt;2000,"LOW CATEGORY",DmartSalesData[[#This Row],[sales]]&lt;4000,"MEDIUM CATEGORY",DmartSalesData[[#This Row],[sales]]&gt;=4000,"HIGH CATEGORY")</f>
        <v>MEDIUM CATEGORY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IF(AND(DmartSalesData[[#This Row],[profit]]&gt;=500,DmartSalesData[[#This Row],[sales]]&gt;=3000),"Good","Not Good")</f>
        <v>Good</v>
      </c>
      <c r="R14948" s="2">
        <f>YEAR(DmartSalesData[[#This Row],[order_date]])</f>
        <v>2023</v>
      </c>
    </row>
    <row r="14949" spans="1:18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 cm="1">
        <f t="array" ref="F14949">_xlfn.IFS(DmartSalesData[[#This Row],[sales]]&lt;2000,"LOW CATEGORY",DmartSalesData[[#This Row],[sales]]&lt;4000,"MEDIUM CATEGORY",DmartSalesData[[#This Row],[sales]]&gt;=4000,"HIGH CATEGORY")</f>
        <v>MEDIUM CATEGORY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IF(AND(DmartSalesData[[#This Row],[profit]]&gt;=500,DmartSalesData[[#This Row],[sales]]&gt;=3000),"Good","Not Good")</f>
        <v>Good</v>
      </c>
      <c r="R14949" s="2">
        <f>YEAR(DmartSalesData[[#This Row],[order_date]])</f>
        <v>2024</v>
      </c>
    </row>
    <row r="14950" spans="1:18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 cm="1">
        <f t="array" ref="F14950">_xlfn.IFS(DmartSalesData[[#This Row],[sales]]&lt;2000,"LOW CATEGORY",DmartSalesData[[#This Row],[sales]]&lt;4000,"MEDIUM CATEGORY",DmartSalesData[[#This Row],[sales]]&gt;=4000,"HIGH CATEGORY")</f>
        <v>MEDIUM CATEGORY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IF(AND(DmartSalesData[[#This Row],[profit]]&gt;=500,DmartSalesData[[#This Row],[sales]]&gt;=3000),"Good","Not Good")</f>
        <v>Not Good</v>
      </c>
      <c r="R14950" s="2">
        <f>YEAR(DmartSalesData[[#This Row],[order_date]])</f>
        <v>2024</v>
      </c>
    </row>
    <row r="14951" spans="1:18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 cm="1">
        <f t="array" ref="F14951">_xlfn.IFS(DmartSalesData[[#This Row],[sales]]&lt;2000,"LOW CATEGORY",DmartSalesData[[#This Row],[sales]]&lt;4000,"MEDIUM CATEGORY",DmartSalesData[[#This Row],[sales]]&gt;=4000,"HIGH CATEGORY")</f>
        <v>LOW CATEGORY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IF(AND(DmartSalesData[[#This Row],[profit]]&gt;=500,DmartSalesData[[#This Row],[sales]]&gt;=3000),"Good","Not Good")</f>
        <v>Not Good</v>
      </c>
      <c r="R14951" s="2">
        <f>YEAR(DmartSalesData[[#This Row],[order_date]])</f>
        <v>2024</v>
      </c>
    </row>
    <row r="14952" spans="1:18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 cm="1">
        <f t="array" ref="F14952">_xlfn.IFS(DmartSalesData[[#This Row],[sales]]&lt;2000,"LOW CATEGORY",DmartSalesData[[#This Row],[sales]]&lt;4000,"MEDIUM CATEGORY",DmartSalesData[[#This Row],[sales]]&gt;=4000,"HIGH CATEGORY")</f>
        <v>LOW CATEGORY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IF(AND(DmartSalesData[[#This Row],[profit]]&gt;=500,DmartSalesData[[#This Row],[sales]]&gt;=3000),"Good","Not Good")</f>
        <v>Not Good</v>
      </c>
      <c r="R14952" s="2">
        <f>YEAR(DmartSalesData[[#This Row],[order_date]])</f>
        <v>2023</v>
      </c>
    </row>
    <row r="14953" spans="1:18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 cm="1">
        <f t="array" ref="F14953">_xlfn.IFS(DmartSalesData[[#This Row],[sales]]&lt;2000,"LOW CATEGORY",DmartSalesData[[#This Row],[sales]]&lt;4000,"MEDIUM CATEGORY",DmartSalesData[[#This Row],[sales]]&gt;=4000,"HIGH CATEGORY")</f>
        <v>MEDIUM CATEGORY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IF(AND(DmartSalesData[[#This Row],[profit]]&gt;=500,DmartSalesData[[#This Row],[sales]]&gt;=3000),"Good","Not Good")</f>
        <v>Not Good</v>
      </c>
      <c r="R14953" s="2">
        <f>YEAR(DmartSalesData[[#This Row],[order_date]])</f>
        <v>2023</v>
      </c>
    </row>
    <row r="14954" spans="1:18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 cm="1">
        <f t="array" ref="F14954">_xlfn.IFS(DmartSalesData[[#This Row],[sales]]&lt;2000,"LOW CATEGORY",DmartSalesData[[#This Row],[sales]]&lt;4000,"MEDIUM CATEGORY",DmartSalesData[[#This Row],[sales]]&gt;=4000,"HIGH CATEGORY")</f>
        <v>HIGH CATEGORY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IF(AND(DmartSalesData[[#This Row],[profit]]&gt;=500,DmartSalesData[[#This Row],[sales]]&gt;=3000),"Good","Not Good")</f>
        <v>Good</v>
      </c>
      <c r="R14954" s="2">
        <f>YEAR(DmartSalesData[[#This Row],[order_date]])</f>
        <v>2023</v>
      </c>
    </row>
    <row r="14955" spans="1:18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 cm="1">
        <f t="array" ref="F14955">_xlfn.IFS(DmartSalesData[[#This Row],[sales]]&lt;2000,"LOW CATEGORY",DmartSalesData[[#This Row],[sales]]&lt;4000,"MEDIUM CATEGORY",DmartSalesData[[#This Row],[sales]]&gt;=4000,"HIGH CATEGORY")</f>
        <v>LOW CATEGORY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IF(AND(DmartSalesData[[#This Row],[profit]]&gt;=500,DmartSalesData[[#This Row],[sales]]&gt;=3000),"Good","Not Good")</f>
        <v>Not Good</v>
      </c>
      <c r="R14955" s="2">
        <f>YEAR(DmartSalesData[[#This Row],[order_date]])</f>
        <v>2023</v>
      </c>
    </row>
    <row r="14956" spans="1:18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 cm="1">
        <f t="array" ref="F14956">_xlfn.IFS(DmartSalesData[[#This Row],[sales]]&lt;2000,"LOW CATEGORY",DmartSalesData[[#This Row],[sales]]&lt;4000,"MEDIUM CATEGORY",DmartSalesData[[#This Row],[sales]]&gt;=4000,"HIGH CATEGORY")</f>
        <v>MEDIUM CATEGORY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IF(AND(DmartSalesData[[#This Row],[profit]]&gt;=500,DmartSalesData[[#This Row],[sales]]&gt;=3000),"Good","Not Good")</f>
        <v>Not Good</v>
      </c>
      <c r="R14956" s="2">
        <f>YEAR(DmartSalesData[[#This Row],[order_date]])</f>
        <v>2024</v>
      </c>
    </row>
    <row r="14957" spans="1:18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 cm="1">
        <f t="array" ref="F14957">_xlfn.IFS(DmartSalesData[[#This Row],[sales]]&lt;2000,"LOW CATEGORY",DmartSalesData[[#This Row],[sales]]&lt;4000,"MEDIUM CATEGORY",DmartSalesData[[#This Row],[sales]]&gt;=4000,"HIGH CATEGORY")</f>
        <v>MEDIUM CATEGORY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IF(AND(DmartSalesData[[#This Row],[profit]]&gt;=500,DmartSalesData[[#This Row],[sales]]&gt;=3000),"Good","Not Good")</f>
        <v>Good</v>
      </c>
      <c r="R14957" s="2">
        <f>YEAR(DmartSalesData[[#This Row],[order_date]])</f>
        <v>2024</v>
      </c>
    </row>
    <row r="14958" spans="1:18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 cm="1">
        <f t="array" ref="F14958">_xlfn.IFS(DmartSalesData[[#This Row],[sales]]&lt;2000,"LOW CATEGORY",DmartSalesData[[#This Row],[sales]]&lt;4000,"MEDIUM CATEGORY",DmartSalesData[[#This Row],[sales]]&gt;=4000,"HIGH CATEGORY")</f>
        <v>MEDIUM CATEGORY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IF(AND(DmartSalesData[[#This Row],[profit]]&gt;=500,DmartSalesData[[#This Row],[sales]]&gt;=3000),"Good","Not Good")</f>
        <v>Not Good</v>
      </c>
      <c r="R14958" s="2">
        <f>YEAR(DmartSalesData[[#This Row],[order_date]])</f>
        <v>2023</v>
      </c>
    </row>
    <row r="14959" spans="1:18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 cm="1">
        <f t="array" ref="F14959">_xlfn.IFS(DmartSalesData[[#This Row],[sales]]&lt;2000,"LOW CATEGORY",DmartSalesData[[#This Row],[sales]]&lt;4000,"MEDIUM CATEGORY",DmartSalesData[[#This Row],[sales]]&gt;=4000,"HIGH CATEGORY")</f>
        <v>MEDIUM CATEGORY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IF(AND(DmartSalesData[[#This Row],[profit]]&gt;=500,DmartSalesData[[#This Row],[sales]]&gt;=3000),"Good","Not Good")</f>
        <v>Not Good</v>
      </c>
      <c r="R14959" s="2">
        <f>YEAR(DmartSalesData[[#This Row],[order_date]])</f>
        <v>2024</v>
      </c>
    </row>
    <row r="14960" spans="1:18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 cm="1">
        <f t="array" ref="F14960">_xlfn.IFS(DmartSalesData[[#This Row],[sales]]&lt;2000,"LOW CATEGORY",DmartSalesData[[#This Row],[sales]]&lt;4000,"MEDIUM CATEGORY",DmartSalesData[[#This Row],[sales]]&gt;=4000,"HIGH CATEGORY")</f>
        <v>MEDIUM CATEGORY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IF(AND(DmartSalesData[[#This Row],[profit]]&gt;=500,DmartSalesData[[#This Row],[sales]]&gt;=3000),"Good","Not Good")</f>
        <v>Not Good</v>
      </c>
      <c r="R14960" s="2">
        <f>YEAR(DmartSalesData[[#This Row],[order_date]])</f>
        <v>2024</v>
      </c>
    </row>
    <row r="14961" spans="1:18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 cm="1">
        <f t="array" ref="F14961">_xlfn.IFS(DmartSalesData[[#This Row],[sales]]&lt;2000,"LOW CATEGORY",DmartSalesData[[#This Row],[sales]]&lt;4000,"MEDIUM CATEGORY",DmartSalesData[[#This Row],[sales]]&gt;=4000,"HIGH CATEGORY")</f>
        <v>HIGH CATEGORY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IF(AND(DmartSalesData[[#This Row],[profit]]&gt;=500,DmartSalesData[[#This Row],[sales]]&gt;=3000),"Good","Not Good")</f>
        <v>Not Good</v>
      </c>
      <c r="R14961" s="2">
        <f>YEAR(DmartSalesData[[#This Row],[order_date]])</f>
        <v>2023</v>
      </c>
    </row>
    <row r="14962" spans="1:18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 cm="1">
        <f t="array" ref="F14962">_xlfn.IFS(DmartSalesData[[#This Row],[sales]]&lt;2000,"LOW CATEGORY",DmartSalesData[[#This Row],[sales]]&lt;4000,"MEDIUM CATEGORY",DmartSalesData[[#This Row],[sales]]&gt;=4000,"HIGH CATEGORY")</f>
        <v>LOW CATEGORY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IF(AND(DmartSalesData[[#This Row],[profit]]&gt;=500,DmartSalesData[[#This Row],[sales]]&gt;=3000),"Good","Not Good")</f>
        <v>Not Good</v>
      </c>
      <c r="R14962" s="2">
        <f>YEAR(DmartSalesData[[#This Row],[order_date]])</f>
        <v>2024</v>
      </c>
    </row>
    <row r="14963" spans="1:18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 cm="1">
        <f t="array" ref="F14963">_xlfn.IFS(DmartSalesData[[#This Row],[sales]]&lt;2000,"LOW CATEGORY",DmartSalesData[[#This Row],[sales]]&lt;4000,"MEDIUM CATEGORY",DmartSalesData[[#This Row],[sales]]&gt;=4000,"HIGH CATEGORY")</f>
        <v>HIGH CATEGORY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IF(AND(DmartSalesData[[#This Row],[profit]]&gt;=500,DmartSalesData[[#This Row],[sales]]&gt;=3000),"Good","Not Good")</f>
        <v>Good</v>
      </c>
      <c r="R14963" s="2">
        <f>YEAR(DmartSalesData[[#This Row],[order_date]])</f>
        <v>2024</v>
      </c>
    </row>
    <row r="14964" spans="1:18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 cm="1">
        <f t="array" ref="F14964">_xlfn.IFS(DmartSalesData[[#This Row],[sales]]&lt;2000,"LOW CATEGORY",DmartSalesData[[#This Row],[sales]]&lt;4000,"MEDIUM CATEGORY",DmartSalesData[[#This Row],[sales]]&gt;=4000,"HIGH CATEGORY")</f>
        <v>MEDIUM CATEGORY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IF(AND(DmartSalesData[[#This Row],[profit]]&gt;=500,DmartSalesData[[#This Row],[sales]]&gt;=3000),"Good","Not Good")</f>
        <v>Not Good</v>
      </c>
      <c r="R14964" s="2">
        <f>YEAR(DmartSalesData[[#This Row],[order_date]])</f>
        <v>2023</v>
      </c>
    </row>
    <row r="14965" spans="1:18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 cm="1">
        <f t="array" ref="F14965">_xlfn.IFS(DmartSalesData[[#This Row],[sales]]&lt;2000,"LOW CATEGORY",DmartSalesData[[#This Row],[sales]]&lt;4000,"MEDIUM CATEGORY",DmartSalesData[[#This Row],[sales]]&gt;=4000,"HIGH CATEGORY")</f>
        <v>MEDIUM CATEGORY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IF(AND(DmartSalesData[[#This Row],[profit]]&gt;=500,DmartSalesData[[#This Row],[sales]]&gt;=3000),"Good","Not Good")</f>
        <v>Not Good</v>
      </c>
      <c r="R14965" s="2">
        <f>YEAR(DmartSalesData[[#This Row],[order_date]])</f>
        <v>2024</v>
      </c>
    </row>
    <row r="14966" spans="1:18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 cm="1">
        <f t="array" ref="F14966">_xlfn.IFS(DmartSalesData[[#This Row],[sales]]&lt;2000,"LOW CATEGORY",DmartSalesData[[#This Row],[sales]]&lt;4000,"MEDIUM CATEGORY",DmartSalesData[[#This Row],[sales]]&gt;=4000,"HIGH CATEGORY")</f>
        <v>LOW CATEGORY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IF(AND(DmartSalesData[[#This Row],[profit]]&gt;=500,DmartSalesData[[#This Row],[sales]]&gt;=3000),"Good","Not Good")</f>
        <v>Not Good</v>
      </c>
      <c r="R14966" s="2">
        <f>YEAR(DmartSalesData[[#This Row],[order_date]])</f>
        <v>2024</v>
      </c>
    </row>
    <row r="14967" spans="1:18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 cm="1">
        <f t="array" ref="F14967">_xlfn.IFS(DmartSalesData[[#This Row],[sales]]&lt;2000,"LOW CATEGORY",DmartSalesData[[#This Row],[sales]]&lt;4000,"MEDIUM CATEGORY",DmartSalesData[[#This Row],[sales]]&gt;=4000,"HIGH CATEGORY")</f>
        <v>MEDIUM CATEGORY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IF(AND(DmartSalesData[[#This Row],[profit]]&gt;=500,DmartSalesData[[#This Row],[sales]]&gt;=3000),"Good","Not Good")</f>
        <v>Not Good</v>
      </c>
      <c r="R14967" s="2">
        <f>YEAR(DmartSalesData[[#This Row],[order_date]])</f>
        <v>2024</v>
      </c>
    </row>
    <row r="14968" spans="1:18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 cm="1">
        <f t="array" ref="F14968">_xlfn.IFS(DmartSalesData[[#This Row],[sales]]&lt;2000,"LOW CATEGORY",DmartSalesData[[#This Row],[sales]]&lt;4000,"MEDIUM CATEGORY",DmartSalesData[[#This Row],[sales]]&gt;=4000,"HIGH CATEGORY")</f>
        <v>LOW CATEGORY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IF(AND(DmartSalesData[[#This Row],[profit]]&gt;=500,DmartSalesData[[#This Row],[sales]]&gt;=3000),"Good","Not Good")</f>
        <v>Not Good</v>
      </c>
      <c r="R14968" s="2">
        <f>YEAR(DmartSalesData[[#This Row],[order_date]])</f>
        <v>2024</v>
      </c>
    </row>
    <row r="14969" spans="1:18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 cm="1">
        <f t="array" ref="F14969">_xlfn.IFS(DmartSalesData[[#This Row],[sales]]&lt;2000,"LOW CATEGORY",DmartSalesData[[#This Row],[sales]]&lt;4000,"MEDIUM CATEGORY",DmartSalesData[[#This Row],[sales]]&gt;=4000,"HIGH CATEGORY")</f>
        <v>MEDIUM CATEGORY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IF(AND(DmartSalesData[[#This Row],[profit]]&gt;=500,DmartSalesData[[#This Row],[sales]]&gt;=3000),"Good","Not Good")</f>
        <v>Not Good</v>
      </c>
      <c r="R14969" s="2">
        <f>YEAR(DmartSalesData[[#This Row],[order_date]])</f>
        <v>2024</v>
      </c>
    </row>
    <row r="14970" spans="1:18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 cm="1">
        <f t="array" ref="F14970">_xlfn.IFS(DmartSalesData[[#This Row],[sales]]&lt;2000,"LOW CATEGORY",DmartSalesData[[#This Row],[sales]]&lt;4000,"MEDIUM CATEGORY",DmartSalesData[[#This Row],[sales]]&gt;=4000,"HIGH CATEGORY")</f>
        <v>LOW CATEGORY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IF(AND(DmartSalesData[[#This Row],[profit]]&gt;=500,DmartSalesData[[#This Row],[sales]]&gt;=3000),"Good","Not Good")</f>
        <v>Not Good</v>
      </c>
      <c r="R14970" s="2">
        <f>YEAR(DmartSalesData[[#This Row],[order_date]])</f>
        <v>2023</v>
      </c>
    </row>
    <row r="14971" spans="1:18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 cm="1">
        <f t="array" ref="F14971">_xlfn.IFS(DmartSalesData[[#This Row],[sales]]&lt;2000,"LOW CATEGORY",DmartSalesData[[#This Row],[sales]]&lt;4000,"MEDIUM CATEGORY",DmartSalesData[[#This Row],[sales]]&gt;=4000,"HIGH CATEGORY")</f>
        <v>HIGH CATEGORY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IF(AND(DmartSalesData[[#This Row],[profit]]&gt;=500,DmartSalesData[[#This Row],[sales]]&gt;=3000),"Good","Not Good")</f>
        <v>Good</v>
      </c>
      <c r="R14971" s="2">
        <f>YEAR(DmartSalesData[[#This Row],[order_date]])</f>
        <v>2024</v>
      </c>
    </row>
    <row r="14972" spans="1:18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 cm="1">
        <f t="array" ref="F14972">_xlfn.IFS(DmartSalesData[[#This Row],[sales]]&lt;2000,"LOW CATEGORY",DmartSalesData[[#This Row],[sales]]&lt;4000,"MEDIUM CATEGORY",DmartSalesData[[#This Row],[sales]]&gt;=4000,"HIGH CATEGORY")</f>
        <v>MEDIUM CATEGORY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IF(AND(DmartSalesData[[#This Row],[profit]]&gt;=500,DmartSalesData[[#This Row],[sales]]&gt;=3000),"Good","Not Good")</f>
        <v>Good</v>
      </c>
      <c r="R14972" s="2">
        <f>YEAR(DmartSalesData[[#This Row],[order_date]])</f>
        <v>2023</v>
      </c>
    </row>
    <row r="14973" spans="1:18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 cm="1">
        <f t="array" ref="F14973">_xlfn.IFS(DmartSalesData[[#This Row],[sales]]&lt;2000,"LOW CATEGORY",DmartSalesData[[#This Row],[sales]]&lt;4000,"MEDIUM CATEGORY",DmartSalesData[[#This Row],[sales]]&gt;=4000,"HIGH CATEGORY")</f>
        <v>MEDIUM CATEGORY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IF(AND(DmartSalesData[[#This Row],[profit]]&gt;=500,DmartSalesData[[#This Row],[sales]]&gt;=3000),"Good","Not Good")</f>
        <v>Good</v>
      </c>
      <c r="R14973" s="2">
        <f>YEAR(DmartSalesData[[#This Row],[order_date]])</f>
        <v>2023</v>
      </c>
    </row>
    <row r="14974" spans="1:18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 cm="1">
        <f t="array" ref="F14974">_xlfn.IFS(DmartSalesData[[#This Row],[sales]]&lt;2000,"LOW CATEGORY",DmartSalesData[[#This Row],[sales]]&lt;4000,"MEDIUM CATEGORY",DmartSalesData[[#This Row],[sales]]&gt;=4000,"HIGH CATEGORY")</f>
        <v>MEDIUM CATEGORY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IF(AND(DmartSalesData[[#This Row],[profit]]&gt;=500,DmartSalesData[[#This Row],[sales]]&gt;=3000),"Good","Not Good")</f>
        <v>Not Good</v>
      </c>
      <c r="R14974" s="2">
        <f>YEAR(DmartSalesData[[#This Row],[order_date]])</f>
        <v>2024</v>
      </c>
    </row>
    <row r="14975" spans="1:18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 cm="1">
        <f t="array" ref="F14975">_xlfn.IFS(DmartSalesData[[#This Row],[sales]]&lt;2000,"LOW CATEGORY",DmartSalesData[[#This Row],[sales]]&lt;4000,"MEDIUM CATEGORY",DmartSalesData[[#This Row],[sales]]&gt;=4000,"HIGH CATEGORY")</f>
        <v>HIGH CATEGORY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IF(AND(DmartSalesData[[#This Row],[profit]]&gt;=500,DmartSalesData[[#This Row],[sales]]&gt;=3000),"Good","Not Good")</f>
        <v>Not Good</v>
      </c>
      <c r="R14975" s="2">
        <f>YEAR(DmartSalesData[[#This Row],[order_date]])</f>
        <v>2023</v>
      </c>
    </row>
    <row r="14976" spans="1:18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 cm="1">
        <f t="array" ref="F14976">_xlfn.IFS(DmartSalesData[[#This Row],[sales]]&lt;2000,"LOW CATEGORY",DmartSalesData[[#This Row],[sales]]&lt;4000,"MEDIUM CATEGORY",DmartSalesData[[#This Row],[sales]]&gt;=4000,"HIGH CATEGORY")</f>
        <v>HIGH CATEGORY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IF(AND(DmartSalesData[[#This Row],[profit]]&gt;=500,DmartSalesData[[#This Row],[sales]]&gt;=3000),"Good","Not Good")</f>
        <v>Good</v>
      </c>
      <c r="R14976" s="2">
        <f>YEAR(DmartSalesData[[#This Row],[order_date]])</f>
        <v>2024</v>
      </c>
    </row>
    <row r="14977" spans="1:18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 cm="1">
        <f t="array" ref="F14977">_xlfn.IFS(DmartSalesData[[#This Row],[sales]]&lt;2000,"LOW CATEGORY",DmartSalesData[[#This Row],[sales]]&lt;4000,"MEDIUM CATEGORY",DmartSalesData[[#This Row],[sales]]&gt;=4000,"HIGH CATEGORY")</f>
        <v>LOW CATEGORY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IF(AND(DmartSalesData[[#This Row],[profit]]&gt;=500,DmartSalesData[[#This Row],[sales]]&gt;=3000),"Good","Not Good")</f>
        <v>Not Good</v>
      </c>
      <c r="R14977" s="2">
        <f>YEAR(DmartSalesData[[#This Row],[order_date]])</f>
        <v>2023</v>
      </c>
    </row>
    <row r="14978" spans="1:18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 cm="1">
        <f t="array" ref="F14978">_xlfn.IFS(DmartSalesData[[#This Row],[sales]]&lt;2000,"LOW CATEGORY",DmartSalesData[[#This Row],[sales]]&lt;4000,"MEDIUM CATEGORY",DmartSalesData[[#This Row],[sales]]&gt;=4000,"HIGH CATEGORY")</f>
        <v>LOW CATEGORY</v>
      </c>
      <c r="G14978" s="2">
        <v>0.21</v>
      </c>
      <c r="H14978" s="2">
        <f t="shared" ref="H14978:H15041" si="468">E14978*G14978</f>
        <v>408.78389999999996</v>
      </c>
      <c r="I14978" s="2">
        <f t="shared" ref="I14978:I15041" si="469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IF(AND(DmartSalesData[[#This Row],[profit]]&gt;=500,DmartSalesData[[#This Row],[sales]]&gt;=3000),"Good","Not Good")</f>
        <v>Not Good</v>
      </c>
      <c r="R14978" s="2">
        <f>YEAR(DmartSalesData[[#This Row],[order_date]])</f>
        <v>2023</v>
      </c>
    </row>
    <row r="14979" spans="1:18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 cm="1">
        <f t="array" ref="F14979">_xlfn.IFS(DmartSalesData[[#This Row],[sales]]&lt;2000,"LOW CATEGORY",DmartSalesData[[#This Row],[sales]]&lt;4000,"MEDIUM CATEGORY",DmartSalesData[[#This Row],[sales]]&gt;=4000,"HIGH CATEGORY")</f>
        <v>MEDIUM CATEGORY</v>
      </c>
      <c r="G14979" s="2">
        <v>0.39</v>
      </c>
      <c r="H14979" s="2">
        <f t="shared" si="468"/>
        <v>1010.2482000000001</v>
      </c>
      <c r="I14979" s="2">
        <f t="shared" si="469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IF(AND(DmartSalesData[[#This Row],[profit]]&gt;=500,DmartSalesData[[#This Row],[sales]]&gt;=3000),"Good","Not Good")</f>
        <v>Not Good</v>
      </c>
      <c r="R14979" s="2">
        <f>YEAR(DmartSalesData[[#This Row],[order_date]])</f>
        <v>2024</v>
      </c>
    </row>
    <row r="14980" spans="1:18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 cm="1">
        <f t="array" ref="F14980">_xlfn.IFS(DmartSalesData[[#This Row],[sales]]&lt;2000,"LOW CATEGORY",DmartSalesData[[#This Row],[sales]]&lt;4000,"MEDIUM CATEGORY",DmartSalesData[[#This Row],[sales]]&gt;=4000,"HIGH CATEGORY")</f>
        <v>LOW CATEGORY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IF(AND(DmartSalesData[[#This Row],[profit]]&gt;=500,DmartSalesData[[#This Row],[sales]]&gt;=3000),"Good","Not Good")</f>
        <v>Not Good</v>
      </c>
      <c r="R14980" s="2">
        <f>YEAR(DmartSalesData[[#This Row],[order_date]])</f>
        <v>2023</v>
      </c>
    </row>
    <row r="14981" spans="1:18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 cm="1">
        <f t="array" ref="F14981">_xlfn.IFS(DmartSalesData[[#This Row],[sales]]&lt;2000,"LOW CATEGORY",DmartSalesData[[#This Row],[sales]]&lt;4000,"MEDIUM CATEGORY",DmartSalesData[[#This Row],[sales]]&gt;=4000,"HIGH CATEGORY")</f>
        <v>HIGH CATEGORY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IF(AND(DmartSalesData[[#This Row],[profit]]&gt;=500,DmartSalesData[[#This Row],[sales]]&gt;=3000),"Good","Not Good")</f>
        <v>Not Good</v>
      </c>
      <c r="R14981" s="2">
        <f>YEAR(DmartSalesData[[#This Row],[order_date]])</f>
        <v>2023</v>
      </c>
    </row>
    <row r="14982" spans="1:18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 cm="1">
        <f t="array" ref="F14982">_xlfn.IFS(DmartSalesData[[#This Row],[sales]]&lt;2000,"LOW CATEGORY",DmartSalesData[[#This Row],[sales]]&lt;4000,"MEDIUM CATEGORY",DmartSalesData[[#This Row],[sales]]&gt;=4000,"HIGH CATEGORY")</f>
        <v>LOW CATEGORY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IF(AND(DmartSalesData[[#This Row],[profit]]&gt;=500,DmartSalesData[[#This Row],[sales]]&gt;=3000),"Good","Not Good")</f>
        <v>Not Good</v>
      </c>
      <c r="R14982" s="2">
        <f>YEAR(DmartSalesData[[#This Row],[order_date]])</f>
        <v>2023</v>
      </c>
    </row>
    <row r="14983" spans="1:18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 cm="1">
        <f t="array" ref="F14983">_xlfn.IFS(DmartSalesData[[#This Row],[sales]]&lt;2000,"LOW CATEGORY",DmartSalesData[[#This Row],[sales]]&lt;4000,"MEDIUM CATEGORY",DmartSalesData[[#This Row],[sales]]&gt;=4000,"HIGH CATEGORY")</f>
        <v>MEDIUM CATEGORY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IF(AND(DmartSalesData[[#This Row],[profit]]&gt;=500,DmartSalesData[[#This Row],[sales]]&gt;=3000),"Good","Not Good")</f>
        <v>Not Good</v>
      </c>
      <c r="R14983" s="2">
        <f>YEAR(DmartSalesData[[#This Row],[order_date]])</f>
        <v>2023</v>
      </c>
    </row>
    <row r="14984" spans="1:18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 cm="1">
        <f t="array" ref="F14984">_xlfn.IFS(DmartSalesData[[#This Row],[sales]]&lt;2000,"LOW CATEGORY",DmartSalesData[[#This Row],[sales]]&lt;4000,"MEDIUM CATEGORY",DmartSalesData[[#This Row],[sales]]&gt;=4000,"HIGH CATEGORY")</f>
        <v>MEDIUM CATEGORY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IF(AND(DmartSalesData[[#This Row],[profit]]&gt;=500,DmartSalesData[[#This Row],[sales]]&gt;=3000),"Good","Not Good")</f>
        <v>Good</v>
      </c>
      <c r="R14984" s="2">
        <f>YEAR(DmartSalesData[[#This Row],[order_date]])</f>
        <v>2024</v>
      </c>
    </row>
    <row r="14985" spans="1:18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 cm="1">
        <f t="array" ref="F14985">_xlfn.IFS(DmartSalesData[[#This Row],[sales]]&lt;2000,"LOW CATEGORY",DmartSalesData[[#This Row],[sales]]&lt;4000,"MEDIUM CATEGORY",DmartSalesData[[#This Row],[sales]]&gt;=4000,"HIGH CATEGORY")</f>
        <v>LOW CATEGORY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IF(AND(DmartSalesData[[#This Row],[profit]]&gt;=500,DmartSalesData[[#This Row],[sales]]&gt;=3000),"Good","Not Good")</f>
        <v>Not Good</v>
      </c>
      <c r="R14985" s="2">
        <f>YEAR(DmartSalesData[[#This Row],[order_date]])</f>
        <v>2023</v>
      </c>
    </row>
    <row r="14986" spans="1:18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 cm="1">
        <f t="array" ref="F14986">_xlfn.IFS(DmartSalesData[[#This Row],[sales]]&lt;2000,"LOW CATEGORY",DmartSalesData[[#This Row],[sales]]&lt;4000,"MEDIUM CATEGORY",DmartSalesData[[#This Row],[sales]]&gt;=4000,"HIGH CATEGORY")</f>
        <v>LOW CATEGORY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IF(AND(DmartSalesData[[#This Row],[profit]]&gt;=500,DmartSalesData[[#This Row],[sales]]&gt;=3000),"Good","Not Good")</f>
        <v>Not Good</v>
      </c>
      <c r="R14986" s="2">
        <f>YEAR(DmartSalesData[[#This Row],[order_date]])</f>
        <v>2023</v>
      </c>
    </row>
    <row r="14987" spans="1:18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 cm="1">
        <f t="array" ref="F14987">_xlfn.IFS(DmartSalesData[[#This Row],[sales]]&lt;2000,"LOW CATEGORY",DmartSalesData[[#This Row],[sales]]&lt;4000,"MEDIUM CATEGORY",DmartSalesData[[#This Row],[sales]]&gt;=4000,"HIGH CATEGORY")</f>
        <v>LOW CATEGORY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IF(AND(DmartSalesData[[#This Row],[profit]]&gt;=500,DmartSalesData[[#This Row],[sales]]&gt;=3000),"Good","Not Good")</f>
        <v>Not Good</v>
      </c>
      <c r="R14987" s="2">
        <f>YEAR(DmartSalesData[[#This Row],[order_date]])</f>
        <v>2024</v>
      </c>
    </row>
    <row r="14988" spans="1:18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 cm="1">
        <f t="array" ref="F14988">_xlfn.IFS(DmartSalesData[[#This Row],[sales]]&lt;2000,"LOW CATEGORY",DmartSalesData[[#This Row],[sales]]&lt;4000,"MEDIUM CATEGORY",DmartSalesData[[#This Row],[sales]]&gt;=4000,"HIGH CATEGORY")</f>
        <v>MEDIUM CATEGORY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IF(AND(DmartSalesData[[#This Row],[profit]]&gt;=500,DmartSalesData[[#This Row],[sales]]&gt;=3000),"Good","Not Good")</f>
        <v>Not Good</v>
      </c>
      <c r="R14988" s="2">
        <f>YEAR(DmartSalesData[[#This Row],[order_date]])</f>
        <v>2024</v>
      </c>
    </row>
    <row r="14989" spans="1:18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 cm="1">
        <f t="array" ref="F14989">_xlfn.IFS(DmartSalesData[[#This Row],[sales]]&lt;2000,"LOW CATEGORY",DmartSalesData[[#This Row],[sales]]&lt;4000,"MEDIUM CATEGORY",DmartSalesData[[#This Row],[sales]]&gt;=4000,"HIGH CATEGORY")</f>
        <v>LOW CATEGORY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IF(AND(DmartSalesData[[#This Row],[profit]]&gt;=500,DmartSalesData[[#This Row],[sales]]&gt;=3000),"Good","Not Good")</f>
        <v>Not Good</v>
      </c>
      <c r="R14989" s="2">
        <f>YEAR(DmartSalesData[[#This Row],[order_date]])</f>
        <v>2024</v>
      </c>
    </row>
    <row r="14990" spans="1:18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 cm="1">
        <f t="array" ref="F14990">_xlfn.IFS(DmartSalesData[[#This Row],[sales]]&lt;2000,"LOW CATEGORY",DmartSalesData[[#This Row],[sales]]&lt;4000,"MEDIUM CATEGORY",DmartSalesData[[#This Row],[sales]]&gt;=4000,"HIGH CATEGORY")</f>
        <v>MEDIUM CATEGORY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IF(AND(DmartSalesData[[#This Row],[profit]]&gt;=500,DmartSalesData[[#This Row],[sales]]&gt;=3000),"Good","Not Good")</f>
        <v>Not Good</v>
      </c>
      <c r="R14990" s="2">
        <f>YEAR(DmartSalesData[[#This Row],[order_date]])</f>
        <v>2023</v>
      </c>
    </row>
    <row r="14991" spans="1:18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 cm="1">
        <f t="array" ref="F14991">_xlfn.IFS(DmartSalesData[[#This Row],[sales]]&lt;2000,"LOW CATEGORY",DmartSalesData[[#This Row],[sales]]&lt;4000,"MEDIUM CATEGORY",DmartSalesData[[#This Row],[sales]]&gt;=4000,"HIGH CATEGORY")</f>
        <v>MEDIUM CATEGORY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IF(AND(DmartSalesData[[#This Row],[profit]]&gt;=500,DmartSalesData[[#This Row],[sales]]&gt;=3000),"Good","Not Good")</f>
        <v>Not Good</v>
      </c>
      <c r="R14991" s="2">
        <f>YEAR(DmartSalesData[[#This Row],[order_date]])</f>
        <v>2024</v>
      </c>
    </row>
    <row r="14992" spans="1:18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 cm="1">
        <f t="array" ref="F14992">_xlfn.IFS(DmartSalesData[[#This Row],[sales]]&lt;2000,"LOW CATEGORY",DmartSalesData[[#This Row],[sales]]&lt;4000,"MEDIUM CATEGORY",DmartSalesData[[#This Row],[sales]]&gt;=4000,"HIGH CATEGORY")</f>
        <v>MEDIUM CATEGORY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IF(AND(DmartSalesData[[#This Row],[profit]]&gt;=500,DmartSalesData[[#This Row],[sales]]&gt;=3000),"Good","Not Good")</f>
        <v>Not Good</v>
      </c>
      <c r="R14992" s="2">
        <f>YEAR(DmartSalesData[[#This Row],[order_date]])</f>
        <v>2024</v>
      </c>
    </row>
    <row r="14993" spans="1:18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 cm="1">
        <f t="array" ref="F14993">_xlfn.IFS(DmartSalesData[[#This Row],[sales]]&lt;2000,"LOW CATEGORY",DmartSalesData[[#This Row],[sales]]&lt;4000,"MEDIUM CATEGORY",DmartSalesData[[#This Row],[sales]]&gt;=4000,"HIGH CATEGORY")</f>
        <v>LOW CATEGORY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IF(AND(DmartSalesData[[#This Row],[profit]]&gt;=500,DmartSalesData[[#This Row],[sales]]&gt;=3000),"Good","Not Good")</f>
        <v>Not Good</v>
      </c>
      <c r="R14993" s="2">
        <f>YEAR(DmartSalesData[[#This Row],[order_date]])</f>
        <v>2024</v>
      </c>
    </row>
    <row r="14994" spans="1:18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 cm="1">
        <f t="array" ref="F14994">_xlfn.IFS(DmartSalesData[[#This Row],[sales]]&lt;2000,"LOW CATEGORY",DmartSalesData[[#This Row],[sales]]&lt;4000,"MEDIUM CATEGORY",DmartSalesData[[#This Row],[sales]]&gt;=4000,"HIGH CATEGORY")</f>
        <v>LOW CATEGORY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IF(AND(DmartSalesData[[#This Row],[profit]]&gt;=500,DmartSalesData[[#This Row],[sales]]&gt;=3000),"Good","Not Good")</f>
        <v>Not Good</v>
      </c>
      <c r="R14994" s="2">
        <f>YEAR(DmartSalesData[[#This Row],[order_date]])</f>
        <v>2023</v>
      </c>
    </row>
    <row r="14995" spans="1:18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 cm="1">
        <f t="array" ref="F14995">_xlfn.IFS(DmartSalesData[[#This Row],[sales]]&lt;2000,"LOW CATEGORY",DmartSalesData[[#This Row],[sales]]&lt;4000,"MEDIUM CATEGORY",DmartSalesData[[#This Row],[sales]]&gt;=4000,"HIGH CATEGORY")</f>
        <v>MEDIUM CATEGORY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IF(AND(DmartSalesData[[#This Row],[profit]]&gt;=500,DmartSalesData[[#This Row],[sales]]&gt;=3000),"Good","Not Good")</f>
        <v>Not Good</v>
      </c>
      <c r="R14995" s="2">
        <f>YEAR(DmartSalesData[[#This Row],[order_date]])</f>
        <v>2023</v>
      </c>
    </row>
    <row r="14996" spans="1:18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 cm="1">
        <f t="array" ref="F14996">_xlfn.IFS(DmartSalesData[[#This Row],[sales]]&lt;2000,"LOW CATEGORY",DmartSalesData[[#This Row],[sales]]&lt;4000,"MEDIUM CATEGORY",DmartSalesData[[#This Row],[sales]]&gt;=4000,"HIGH CATEGORY")</f>
        <v>LOW CATEGORY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IF(AND(DmartSalesData[[#This Row],[profit]]&gt;=500,DmartSalesData[[#This Row],[sales]]&gt;=3000),"Good","Not Good")</f>
        <v>Not Good</v>
      </c>
      <c r="R14996" s="2">
        <f>YEAR(DmartSalesData[[#This Row],[order_date]])</f>
        <v>2024</v>
      </c>
    </row>
    <row r="14997" spans="1:18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 cm="1">
        <f t="array" ref="F14997">_xlfn.IFS(DmartSalesData[[#This Row],[sales]]&lt;2000,"LOW CATEGORY",DmartSalesData[[#This Row],[sales]]&lt;4000,"MEDIUM CATEGORY",DmartSalesData[[#This Row],[sales]]&gt;=4000,"HIGH CATEGORY")</f>
        <v>MEDIUM CATEGORY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IF(AND(DmartSalesData[[#This Row],[profit]]&gt;=500,DmartSalesData[[#This Row],[sales]]&gt;=3000),"Good","Not Good")</f>
        <v>Good</v>
      </c>
      <c r="R14997" s="2">
        <f>YEAR(DmartSalesData[[#This Row],[order_date]])</f>
        <v>2024</v>
      </c>
    </row>
    <row r="14998" spans="1:18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 cm="1">
        <f t="array" ref="F14998">_xlfn.IFS(DmartSalesData[[#This Row],[sales]]&lt;2000,"LOW CATEGORY",DmartSalesData[[#This Row],[sales]]&lt;4000,"MEDIUM CATEGORY",DmartSalesData[[#This Row],[sales]]&gt;=4000,"HIGH CATEGORY")</f>
        <v>LOW CATEGORY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IF(AND(DmartSalesData[[#This Row],[profit]]&gt;=500,DmartSalesData[[#This Row],[sales]]&gt;=3000),"Good","Not Good")</f>
        <v>Not Good</v>
      </c>
      <c r="R14998" s="2">
        <f>YEAR(DmartSalesData[[#This Row],[order_date]])</f>
        <v>2024</v>
      </c>
    </row>
    <row r="14999" spans="1:18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 cm="1">
        <f t="array" ref="F14999">_xlfn.IFS(DmartSalesData[[#This Row],[sales]]&lt;2000,"LOW CATEGORY",DmartSalesData[[#This Row],[sales]]&lt;4000,"MEDIUM CATEGORY",DmartSalesData[[#This Row],[sales]]&gt;=4000,"HIGH CATEGORY")</f>
        <v>MEDIUM CATEGORY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IF(AND(DmartSalesData[[#This Row],[profit]]&gt;=500,DmartSalesData[[#This Row],[sales]]&gt;=3000),"Good","Not Good")</f>
        <v>Not Good</v>
      </c>
      <c r="R14999" s="2">
        <f>YEAR(DmartSalesData[[#This Row],[order_date]])</f>
        <v>2023</v>
      </c>
    </row>
    <row r="15000" spans="1:18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 cm="1">
        <f t="array" ref="F15000">_xlfn.IFS(DmartSalesData[[#This Row],[sales]]&lt;2000,"LOW CATEGORY",DmartSalesData[[#This Row],[sales]]&lt;4000,"MEDIUM CATEGORY",DmartSalesData[[#This Row],[sales]]&gt;=4000,"HIGH CATEGORY")</f>
        <v>MEDIUM CATEGORY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IF(AND(DmartSalesData[[#This Row],[profit]]&gt;=500,DmartSalesData[[#This Row],[sales]]&gt;=3000),"Good","Not Good")</f>
        <v>Not Good</v>
      </c>
      <c r="R15000" s="2">
        <f>YEAR(DmartSalesData[[#This Row],[order_date]])</f>
        <v>2023</v>
      </c>
    </row>
    <row r="15001" spans="1:18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 cm="1">
        <f t="array" ref="F15001">_xlfn.IFS(DmartSalesData[[#This Row],[sales]]&lt;2000,"LOW CATEGORY",DmartSalesData[[#This Row],[sales]]&lt;4000,"MEDIUM CATEGORY",DmartSalesData[[#This Row],[sales]]&gt;=4000,"HIGH CATEGORY")</f>
        <v>MEDIUM CATEGORY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IF(AND(DmartSalesData[[#This Row],[profit]]&gt;=500,DmartSalesData[[#This Row],[sales]]&gt;=3000),"Good","Not Good")</f>
        <v>Not Good</v>
      </c>
      <c r="R15001" s="2">
        <f>YEAR(DmartSalesData[[#This Row],[order_date]])</f>
        <v>2024</v>
      </c>
    </row>
    <row r="15002" spans="1:18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 cm="1">
        <f t="array" ref="F15002">_xlfn.IFS(DmartSalesData[[#This Row],[sales]]&lt;2000,"LOW CATEGORY",DmartSalesData[[#This Row],[sales]]&lt;4000,"MEDIUM CATEGORY",DmartSalesData[[#This Row],[sales]]&gt;=4000,"HIGH CATEGORY")</f>
        <v>HIGH CATEGORY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IF(AND(DmartSalesData[[#This Row],[profit]]&gt;=500,DmartSalesData[[#This Row],[sales]]&gt;=3000),"Good","Not Good")</f>
        <v>Not Good</v>
      </c>
      <c r="R15002" s="2">
        <f>YEAR(DmartSalesData[[#This Row],[order_date]])</f>
        <v>2023</v>
      </c>
    </row>
    <row r="15003" spans="1:18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 cm="1">
        <f t="array" ref="F15003">_xlfn.IFS(DmartSalesData[[#This Row],[sales]]&lt;2000,"LOW CATEGORY",DmartSalesData[[#This Row],[sales]]&lt;4000,"MEDIUM CATEGORY",DmartSalesData[[#This Row],[sales]]&gt;=4000,"HIGH CATEGORY")</f>
        <v>LOW CATEGORY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IF(AND(DmartSalesData[[#This Row],[profit]]&gt;=500,DmartSalesData[[#This Row],[sales]]&gt;=3000),"Good","Not Good")</f>
        <v>Not Good</v>
      </c>
      <c r="R15003" s="2">
        <f>YEAR(DmartSalesData[[#This Row],[order_date]])</f>
        <v>2024</v>
      </c>
    </row>
    <row r="15004" spans="1:18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 cm="1">
        <f t="array" ref="F15004">_xlfn.IFS(DmartSalesData[[#This Row],[sales]]&lt;2000,"LOW CATEGORY",DmartSalesData[[#This Row],[sales]]&lt;4000,"MEDIUM CATEGORY",DmartSalesData[[#This Row],[sales]]&gt;=4000,"HIGH CATEGORY")</f>
        <v>HIGH CATEGORY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IF(AND(DmartSalesData[[#This Row],[profit]]&gt;=500,DmartSalesData[[#This Row],[sales]]&gt;=3000),"Good","Not Good")</f>
        <v>Good</v>
      </c>
      <c r="R15004" s="2">
        <f>YEAR(DmartSalesData[[#This Row],[order_date]])</f>
        <v>2023</v>
      </c>
    </row>
    <row r="15005" spans="1:18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 cm="1">
        <f t="array" ref="F15005">_xlfn.IFS(DmartSalesData[[#This Row],[sales]]&lt;2000,"LOW CATEGORY",DmartSalesData[[#This Row],[sales]]&lt;4000,"MEDIUM CATEGORY",DmartSalesData[[#This Row],[sales]]&gt;=4000,"HIGH CATEGORY")</f>
        <v>LOW CATEGORY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IF(AND(DmartSalesData[[#This Row],[profit]]&gt;=500,DmartSalesData[[#This Row],[sales]]&gt;=3000),"Good","Not Good")</f>
        <v>Not Good</v>
      </c>
      <c r="R15005" s="2">
        <f>YEAR(DmartSalesData[[#This Row],[order_date]])</f>
        <v>2024</v>
      </c>
    </row>
    <row r="15006" spans="1:18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 cm="1">
        <f t="array" ref="F15006">_xlfn.IFS(DmartSalesData[[#This Row],[sales]]&lt;2000,"LOW CATEGORY",DmartSalesData[[#This Row],[sales]]&lt;4000,"MEDIUM CATEGORY",DmartSalesData[[#This Row],[sales]]&gt;=4000,"HIGH CATEGORY")</f>
        <v>LOW CATEGORY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IF(AND(DmartSalesData[[#This Row],[profit]]&gt;=500,DmartSalesData[[#This Row],[sales]]&gt;=3000),"Good","Not Good")</f>
        <v>Not Good</v>
      </c>
      <c r="R15006" s="2">
        <f>YEAR(DmartSalesData[[#This Row],[order_date]])</f>
        <v>2024</v>
      </c>
    </row>
    <row r="15007" spans="1:18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 cm="1">
        <f t="array" ref="F15007">_xlfn.IFS(DmartSalesData[[#This Row],[sales]]&lt;2000,"LOW CATEGORY",DmartSalesData[[#This Row],[sales]]&lt;4000,"MEDIUM CATEGORY",DmartSalesData[[#This Row],[sales]]&gt;=4000,"HIGH CATEGORY")</f>
        <v>LOW CATEGORY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IF(AND(DmartSalesData[[#This Row],[profit]]&gt;=500,DmartSalesData[[#This Row],[sales]]&gt;=3000),"Good","Not Good")</f>
        <v>Not Good</v>
      </c>
      <c r="R15007" s="2">
        <f>YEAR(DmartSalesData[[#This Row],[order_date]])</f>
        <v>2024</v>
      </c>
    </row>
    <row r="15008" spans="1:18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 cm="1">
        <f t="array" ref="F15008">_xlfn.IFS(DmartSalesData[[#This Row],[sales]]&lt;2000,"LOW CATEGORY",DmartSalesData[[#This Row],[sales]]&lt;4000,"MEDIUM CATEGORY",DmartSalesData[[#This Row],[sales]]&gt;=4000,"HIGH CATEGORY")</f>
        <v>MEDIUM CATEGORY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IF(AND(DmartSalesData[[#This Row],[profit]]&gt;=500,DmartSalesData[[#This Row],[sales]]&gt;=3000),"Good","Not Good")</f>
        <v>Good</v>
      </c>
      <c r="R15008" s="2">
        <f>YEAR(DmartSalesData[[#This Row],[order_date]])</f>
        <v>2023</v>
      </c>
    </row>
    <row r="15009" spans="1:18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 cm="1">
        <f t="array" ref="F15009">_xlfn.IFS(DmartSalesData[[#This Row],[sales]]&lt;2000,"LOW CATEGORY",DmartSalesData[[#This Row],[sales]]&lt;4000,"MEDIUM CATEGORY",DmartSalesData[[#This Row],[sales]]&gt;=4000,"HIGH CATEGORY")</f>
        <v>MEDIUM CATEGORY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IF(AND(DmartSalesData[[#This Row],[profit]]&gt;=500,DmartSalesData[[#This Row],[sales]]&gt;=3000),"Good","Not Good")</f>
        <v>Good</v>
      </c>
      <c r="R15009" s="2">
        <f>YEAR(DmartSalesData[[#This Row],[order_date]])</f>
        <v>2024</v>
      </c>
    </row>
    <row r="15010" spans="1:18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 cm="1">
        <f t="array" ref="F15010">_xlfn.IFS(DmartSalesData[[#This Row],[sales]]&lt;2000,"LOW CATEGORY",DmartSalesData[[#This Row],[sales]]&lt;4000,"MEDIUM CATEGORY",DmartSalesData[[#This Row],[sales]]&gt;=4000,"HIGH CATEGORY")</f>
        <v>MEDIUM CATEGORY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IF(AND(DmartSalesData[[#This Row],[profit]]&gt;=500,DmartSalesData[[#This Row],[sales]]&gt;=3000),"Good","Not Good")</f>
        <v>Not Good</v>
      </c>
      <c r="R15010" s="2">
        <f>YEAR(DmartSalesData[[#This Row],[order_date]])</f>
        <v>2023</v>
      </c>
    </row>
    <row r="15011" spans="1:18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 cm="1">
        <f t="array" ref="F15011">_xlfn.IFS(DmartSalesData[[#This Row],[sales]]&lt;2000,"LOW CATEGORY",DmartSalesData[[#This Row],[sales]]&lt;4000,"MEDIUM CATEGORY",DmartSalesData[[#This Row],[sales]]&gt;=4000,"HIGH CATEGORY")</f>
        <v>MEDIUM CATEGORY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IF(AND(DmartSalesData[[#This Row],[profit]]&gt;=500,DmartSalesData[[#This Row],[sales]]&gt;=3000),"Good","Not Good")</f>
        <v>Good</v>
      </c>
      <c r="R15011" s="2">
        <f>YEAR(DmartSalesData[[#This Row],[order_date]])</f>
        <v>2024</v>
      </c>
    </row>
    <row r="15012" spans="1:18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 cm="1">
        <f t="array" ref="F15012">_xlfn.IFS(DmartSalesData[[#This Row],[sales]]&lt;2000,"LOW CATEGORY",DmartSalesData[[#This Row],[sales]]&lt;4000,"MEDIUM CATEGORY",DmartSalesData[[#This Row],[sales]]&gt;=4000,"HIGH CATEGORY")</f>
        <v>HIGH CATEGORY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IF(AND(DmartSalesData[[#This Row],[profit]]&gt;=500,DmartSalesData[[#This Row],[sales]]&gt;=3000),"Good","Not Good")</f>
        <v>Good</v>
      </c>
      <c r="R15012" s="2">
        <f>YEAR(DmartSalesData[[#This Row],[order_date]])</f>
        <v>2024</v>
      </c>
    </row>
    <row r="15013" spans="1:18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 cm="1">
        <f t="array" ref="F15013">_xlfn.IFS(DmartSalesData[[#This Row],[sales]]&lt;2000,"LOW CATEGORY",DmartSalesData[[#This Row],[sales]]&lt;4000,"MEDIUM CATEGORY",DmartSalesData[[#This Row],[sales]]&gt;=4000,"HIGH CATEGORY")</f>
        <v>MEDIUM CATEGORY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IF(AND(DmartSalesData[[#This Row],[profit]]&gt;=500,DmartSalesData[[#This Row],[sales]]&gt;=3000),"Good","Not Good")</f>
        <v>Good</v>
      </c>
      <c r="R15013" s="2">
        <f>YEAR(DmartSalesData[[#This Row],[order_date]])</f>
        <v>2023</v>
      </c>
    </row>
    <row r="15014" spans="1:18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 cm="1">
        <f t="array" ref="F15014">_xlfn.IFS(DmartSalesData[[#This Row],[sales]]&lt;2000,"LOW CATEGORY",DmartSalesData[[#This Row],[sales]]&lt;4000,"MEDIUM CATEGORY",DmartSalesData[[#This Row],[sales]]&gt;=4000,"HIGH CATEGORY")</f>
        <v>LOW CATEGORY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IF(AND(DmartSalesData[[#This Row],[profit]]&gt;=500,DmartSalesData[[#This Row],[sales]]&gt;=3000),"Good","Not Good")</f>
        <v>Not Good</v>
      </c>
      <c r="R15014" s="2">
        <f>YEAR(DmartSalesData[[#This Row],[order_date]])</f>
        <v>2023</v>
      </c>
    </row>
    <row r="15015" spans="1:18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 cm="1">
        <f t="array" ref="F15015">_xlfn.IFS(DmartSalesData[[#This Row],[sales]]&lt;2000,"LOW CATEGORY",DmartSalesData[[#This Row],[sales]]&lt;4000,"MEDIUM CATEGORY",DmartSalesData[[#This Row],[sales]]&gt;=4000,"HIGH CATEGORY")</f>
        <v>LOW CATEGORY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IF(AND(DmartSalesData[[#This Row],[profit]]&gt;=500,DmartSalesData[[#This Row],[sales]]&gt;=3000),"Good","Not Good")</f>
        <v>Not Good</v>
      </c>
      <c r="R15015" s="2">
        <f>YEAR(DmartSalesData[[#This Row],[order_date]])</f>
        <v>2024</v>
      </c>
    </row>
    <row r="15016" spans="1:18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 cm="1">
        <f t="array" ref="F15016">_xlfn.IFS(DmartSalesData[[#This Row],[sales]]&lt;2000,"LOW CATEGORY",DmartSalesData[[#This Row],[sales]]&lt;4000,"MEDIUM CATEGORY",DmartSalesData[[#This Row],[sales]]&gt;=4000,"HIGH CATEGORY")</f>
        <v>LOW CATEGORY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IF(AND(DmartSalesData[[#This Row],[profit]]&gt;=500,DmartSalesData[[#This Row],[sales]]&gt;=3000),"Good","Not Good")</f>
        <v>Not Good</v>
      </c>
      <c r="R15016" s="2">
        <f>YEAR(DmartSalesData[[#This Row],[order_date]])</f>
        <v>2024</v>
      </c>
    </row>
    <row r="15017" spans="1:18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 cm="1">
        <f t="array" ref="F15017">_xlfn.IFS(DmartSalesData[[#This Row],[sales]]&lt;2000,"LOW CATEGORY",DmartSalesData[[#This Row],[sales]]&lt;4000,"MEDIUM CATEGORY",DmartSalesData[[#This Row],[sales]]&gt;=4000,"HIGH CATEGORY")</f>
        <v>LOW CATEGORY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IF(AND(DmartSalesData[[#This Row],[profit]]&gt;=500,DmartSalesData[[#This Row],[sales]]&gt;=3000),"Good","Not Good")</f>
        <v>Not Good</v>
      </c>
      <c r="R15017" s="2">
        <f>YEAR(DmartSalesData[[#This Row],[order_date]])</f>
        <v>2024</v>
      </c>
    </row>
    <row r="15018" spans="1:18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 cm="1">
        <f t="array" ref="F15018">_xlfn.IFS(DmartSalesData[[#This Row],[sales]]&lt;2000,"LOW CATEGORY",DmartSalesData[[#This Row],[sales]]&lt;4000,"MEDIUM CATEGORY",DmartSalesData[[#This Row],[sales]]&gt;=4000,"HIGH CATEGORY")</f>
        <v>LOW CATEGORY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IF(AND(DmartSalesData[[#This Row],[profit]]&gt;=500,DmartSalesData[[#This Row],[sales]]&gt;=3000),"Good","Not Good")</f>
        <v>Not Good</v>
      </c>
      <c r="R15018" s="2">
        <f>YEAR(DmartSalesData[[#This Row],[order_date]])</f>
        <v>2024</v>
      </c>
    </row>
    <row r="15019" spans="1:18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 cm="1">
        <f t="array" ref="F15019">_xlfn.IFS(DmartSalesData[[#This Row],[sales]]&lt;2000,"LOW CATEGORY",DmartSalesData[[#This Row],[sales]]&lt;4000,"MEDIUM CATEGORY",DmartSalesData[[#This Row],[sales]]&gt;=4000,"HIGH CATEGORY")</f>
        <v>LOW CATEGORY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IF(AND(DmartSalesData[[#This Row],[profit]]&gt;=500,DmartSalesData[[#This Row],[sales]]&gt;=3000),"Good","Not Good")</f>
        <v>Not Good</v>
      </c>
      <c r="R15019" s="2">
        <f>YEAR(DmartSalesData[[#This Row],[order_date]])</f>
        <v>2024</v>
      </c>
    </row>
    <row r="15020" spans="1:18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 cm="1">
        <f t="array" ref="F15020">_xlfn.IFS(DmartSalesData[[#This Row],[sales]]&lt;2000,"LOW CATEGORY",DmartSalesData[[#This Row],[sales]]&lt;4000,"MEDIUM CATEGORY",DmartSalesData[[#This Row],[sales]]&gt;=4000,"HIGH CATEGORY")</f>
        <v>HIGH CATEGORY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IF(AND(DmartSalesData[[#This Row],[profit]]&gt;=500,DmartSalesData[[#This Row],[sales]]&gt;=3000),"Good","Not Good")</f>
        <v>Good</v>
      </c>
      <c r="R15020" s="2">
        <f>YEAR(DmartSalesData[[#This Row],[order_date]])</f>
        <v>2024</v>
      </c>
    </row>
    <row r="15021" spans="1:18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 cm="1">
        <f t="array" ref="F15021">_xlfn.IFS(DmartSalesData[[#This Row],[sales]]&lt;2000,"LOW CATEGORY",DmartSalesData[[#This Row],[sales]]&lt;4000,"MEDIUM CATEGORY",DmartSalesData[[#This Row],[sales]]&gt;=4000,"HIGH CATEGORY")</f>
        <v>MEDIUM CATEGORY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IF(AND(DmartSalesData[[#This Row],[profit]]&gt;=500,DmartSalesData[[#This Row],[sales]]&gt;=3000),"Good","Not Good")</f>
        <v>Good</v>
      </c>
      <c r="R15021" s="2">
        <f>YEAR(DmartSalesData[[#This Row],[order_date]])</f>
        <v>2024</v>
      </c>
    </row>
    <row r="15022" spans="1:18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 cm="1">
        <f t="array" ref="F15022">_xlfn.IFS(DmartSalesData[[#This Row],[sales]]&lt;2000,"LOW CATEGORY",DmartSalesData[[#This Row],[sales]]&lt;4000,"MEDIUM CATEGORY",DmartSalesData[[#This Row],[sales]]&gt;=4000,"HIGH CATEGORY")</f>
        <v>HIGH CATEGORY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IF(AND(DmartSalesData[[#This Row],[profit]]&gt;=500,DmartSalesData[[#This Row],[sales]]&gt;=3000),"Good","Not Good")</f>
        <v>Good</v>
      </c>
      <c r="R15022" s="2">
        <f>YEAR(DmartSalesData[[#This Row],[order_date]])</f>
        <v>2024</v>
      </c>
    </row>
    <row r="15023" spans="1:18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 cm="1">
        <f t="array" ref="F15023">_xlfn.IFS(DmartSalesData[[#This Row],[sales]]&lt;2000,"LOW CATEGORY",DmartSalesData[[#This Row],[sales]]&lt;4000,"MEDIUM CATEGORY",DmartSalesData[[#This Row],[sales]]&gt;=4000,"HIGH CATEGORY")</f>
        <v>HIGH CATEGORY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IF(AND(DmartSalesData[[#This Row],[profit]]&gt;=500,DmartSalesData[[#This Row],[sales]]&gt;=3000),"Good","Not Good")</f>
        <v>Good</v>
      </c>
      <c r="R15023" s="2">
        <f>YEAR(DmartSalesData[[#This Row],[order_date]])</f>
        <v>2023</v>
      </c>
    </row>
    <row r="15024" spans="1:18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 cm="1">
        <f t="array" ref="F15024">_xlfn.IFS(DmartSalesData[[#This Row],[sales]]&lt;2000,"LOW CATEGORY",DmartSalesData[[#This Row],[sales]]&lt;4000,"MEDIUM CATEGORY",DmartSalesData[[#This Row],[sales]]&gt;=4000,"HIGH CATEGORY")</f>
        <v>MEDIUM CATEGORY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IF(AND(DmartSalesData[[#This Row],[profit]]&gt;=500,DmartSalesData[[#This Row],[sales]]&gt;=3000),"Good","Not Good")</f>
        <v>Not Good</v>
      </c>
      <c r="R15024" s="2">
        <f>YEAR(DmartSalesData[[#This Row],[order_date]])</f>
        <v>2023</v>
      </c>
    </row>
    <row r="15025" spans="1:18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 cm="1">
        <f t="array" ref="F15025">_xlfn.IFS(DmartSalesData[[#This Row],[sales]]&lt;2000,"LOW CATEGORY",DmartSalesData[[#This Row],[sales]]&lt;4000,"MEDIUM CATEGORY",DmartSalesData[[#This Row],[sales]]&gt;=4000,"HIGH CATEGORY")</f>
        <v>LOW CATEGORY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IF(AND(DmartSalesData[[#This Row],[profit]]&gt;=500,DmartSalesData[[#This Row],[sales]]&gt;=3000),"Good","Not Good")</f>
        <v>Not Good</v>
      </c>
      <c r="R15025" s="2">
        <f>YEAR(DmartSalesData[[#This Row],[order_date]])</f>
        <v>2023</v>
      </c>
    </row>
    <row r="15026" spans="1:18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 cm="1">
        <f t="array" ref="F15026">_xlfn.IFS(DmartSalesData[[#This Row],[sales]]&lt;2000,"LOW CATEGORY",DmartSalesData[[#This Row],[sales]]&lt;4000,"MEDIUM CATEGORY",DmartSalesData[[#This Row],[sales]]&gt;=4000,"HIGH CATEGORY")</f>
        <v>MEDIUM CATEGORY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IF(AND(DmartSalesData[[#This Row],[profit]]&gt;=500,DmartSalesData[[#This Row],[sales]]&gt;=3000),"Good","Not Good")</f>
        <v>Good</v>
      </c>
      <c r="R15026" s="2">
        <f>YEAR(DmartSalesData[[#This Row],[order_date]])</f>
        <v>2023</v>
      </c>
    </row>
    <row r="15027" spans="1:18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 cm="1">
        <f t="array" ref="F15027">_xlfn.IFS(DmartSalesData[[#This Row],[sales]]&lt;2000,"LOW CATEGORY",DmartSalesData[[#This Row],[sales]]&lt;4000,"MEDIUM CATEGORY",DmartSalesData[[#This Row],[sales]]&gt;=4000,"HIGH CATEGORY")</f>
        <v>LOW CATEGORY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IF(AND(DmartSalesData[[#This Row],[profit]]&gt;=500,DmartSalesData[[#This Row],[sales]]&gt;=3000),"Good","Not Good")</f>
        <v>Not Good</v>
      </c>
      <c r="R15027" s="2">
        <f>YEAR(DmartSalesData[[#This Row],[order_date]])</f>
        <v>2023</v>
      </c>
    </row>
    <row r="15028" spans="1:18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 cm="1">
        <f t="array" ref="F15028">_xlfn.IFS(DmartSalesData[[#This Row],[sales]]&lt;2000,"LOW CATEGORY",DmartSalesData[[#This Row],[sales]]&lt;4000,"MEDIUM CATEGORY",DmartSalesData[[#This Row],[sales]]&gt;=4000,"HIGH CATEGORY")</f>
        <v>LOW CATEGORY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IF(AND(DmartSalesData[[#This Row],[profit]]&gt;=500,DmartSalesData[[#This Row],[sales]]&gt;=3000),"Good","Not Good")</f>
        <v>Not Good</v>
      </c>
      <c r="R15028" s="2">
        <f>YEAR(DmartSalesData[[#This Row],[order_date]])</f>
        <v>2023</v>
      </c>
    </row>
    <row r="15029" spans="1:18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 cm="1">
        <f t="array" ref="F15029">_xlfn.IFS(DmartSalesData[[#This Row],[sales]]&lt;2000,"LOW CATEGORY",DmartSalesData[[#This Row],[sales]]&lt;4000,"MEDIUM CATEGORY",DmartSalesData[[#This Row],[sales]]&gt;=4000,"HIGH CATEGORY")</f>
        <v>LOW CATEGORY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IF(AND(DmartSalesData[[#This Row],[profit]]&gt;=500,DmartSalesData[[#This Row],[sales]]&gt;=3000),"Good","Not Good")</f>
        <v>Not Good</v>
      </c>
      <c r="R15029" s="2">
        <f>YEAR(DmartSalesData[[#This Row],[order_date]])</f>
        <v>2024</v>
      </c>
    </row>
    <row r="15030" spans="1:18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 cm="1">
        <f t="array" ref="F15030">_xlfn.IFS(DmartSalesData[[#This Row],[sales]]&lt;2000,"LOW CATEGORY",DmartSalesData[[#This Row],[sales]]&lt;4000,"MEDIUM CATEGORY",DmartSalesData[[#This Row],[sales]]&gt;=4000,"HIGH CATEGORY")</f>
        <v>LOW CATEGORY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IF(AND(DmartSalesData[[#This Row],[profit]]&gt;=500,DmartSalesData[[#This Row],[sales]]&gt;=3000),"Good","Not Good")</f>
        <v>Not Good</v>
      </c>
      <c r="R15030" s="2">
        <f>YEAR(DmartSalesData[[#This Row],[order_date]])</f>
        <v>2023</v>
      </c>
    </row>
    <row r="15031" spans="1:18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 cm="1">
        <f t="array" ref="F15031">_xlfn.IFS(DmartSalesData[[#This Row],[sales]]&lt;2000,"LOW CATEGORY",DmartSalesData[[#This Row],[sales]]&lt;4000,"MEDIUM CATEGORY",DmartSalesData[[#This Row],[sales]]&gt;=4000,"HIGH CATEGORY")</f>
        <v>MEDIUM CATEGORY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IF(AND(DmartSalesData[[#This Row],[profit]]&gt;=500,DmartSalesData[[#This Row],[sales]]&gt;=3000),"Good","Not Good")</f>
        <v>Good</v>
      </c>
      <c r="R15031" s="2">
        <f>YEAR(DmartSalesData[[#This Row],[order_date]])</f>
        <v>2023</v>
      </c>
    </row>
    <row r="15032" spans="1:18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 cm="1">
        <f t="array" ref="F15032">_xlfn.IFS(DmartSalesData[[#This Row],[sales]]&lt;2000,"LOW CATEGORY",DmartSalesData[[#This Row],[sales]]&lt;4000,"MEDIUM CATEGORY",DmartSalesData[[#This Row],[sales]]&gt;=4000,"HIGH CATEGORY")</f>
        <v>HIGH CATEGORY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IF(AND(DmartSalesData[[#This Row],[profit]]&gt;=500,DmartSalesData[[#This Row],[sales]]&gt;=3000),"Good","Not Good")</f>
        <v>Good</v>
      </c>
      <c r="R15032" s="2">
        <f>YEAR(DmartSalesData[[#This Row],[order_date]])</f>
        <v>2024</v>
      </c>
    </row>
    <row r="15033" spans="1:18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 cm="1">
        <f t="array" ref="F15033">_xlfn.IFS(DmartSalesData[[#This Row],[sales]]&lt;2000,"LOW CATEGORY",DmartSalesData[[#This Row],[sales]]&lt;4000,"MEDIUM CATEGORY",DmartSalesData[[#This Row],[sales]]&gt;=4000,"HIGH CATEGORY")</f>
        <v>LOW CATEGORY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IF(AND(DmartSalesData[[#This Row],[profit]]&gt;=500,DmartSalesData[[#This Row],[sales]]&gt;=3000),"Good","Not Good")</f>
        <v>Not Good</v>
      </c>
      <c r="R15033" s="2">
        <f>YEAR(DmartSalesData[[#This Row],[order_date]])</f>
        <v>2023</v>
      </c>
    </row>
    <row r="15034" spans="1:18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 cm="1">
        <f t="array" ref="F15034">_xlfn.IFS(DmartSalesData[[#This Row],[sales]]&lt;2000,"LOW CATEGORY",DmartSalesData[[#This Row],[sales]]&lt;4000,"MEDIUM CATEGORY",DmartSalesData[[#This Row],[sales]]&gt;=4000,"HIGH CATEGORY")</f>
        <v>LOW CATEGORY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IF(AND(DmartSalesData[[#This Row],[profit]]&gt;=500,DmartSalesData[[#This Row],[sales]]&gt;=3000),"Good","Not Good")</f>
        <v>Not Good</v>
      </c>
      <c r="R15034" s="2">
        <f>YEAR(DmartSalesData[[#This Row],[order_date]])</f>
        <v>2024</v>
      </c>
    </row>
    <row r="15035" spans="1:18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 cm="1">
        <f t="array" ref="F15035">_xlfn.IFS(DmartSalesData[[#This Row],[sales]]&lt;2000,"LOW CATEGORY",DmartSalesData[[#This Row],[sales]]&lt;4000,"MEDIUM CATEGORY",DmartSalesData[[#This Row],[sales]]&gt;=4000,"HIGH CATEGORY")</f>
        <v>LOW CATEGORY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IF(AND(DmartSalesData[[#This Row],[profit]]&gt;=500,DmartSalesData[[#This Row],[sales]]&gt;=3000),"Good","Not Good")</f>
        <v>Not Good</v>
      </c>
      <c r="R15035" s="2">
        <f>YEAR(DmartSalesData[[#This Row],[order_date]])</f>
        <v>2024</v>
      </c>
    </row>
    <row r="15036" spans="1:18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 cm="1">
        <f t="array" ref="F15036">_xlfn.IFS(DmartSalesData[[#This Row],[sales]]&lt;2000,"LOW CATEGORY",DmartSalesData[[#This Row],[sales]]&lt;4000,"MEDIUM CATEGORY",DmartSalesData[[#This Row],[sales]]&gt;=4000,"HIGH CATEGORY")</f>
        <v>MEDIUM CATEGORY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IF(AND(DmartSalesData[[#This Row],[profit]]&gt;=500,DmartSalesData[[#This Row],[sales]]&gt;=3000),"Good","Not Good")</f>
        <v>Not Good</v>
      </c>
      <c r="R15036" s="2">
        <f>YEAR(DmartSalesData[[#This Row],[order_date]])</f>
        <v>2023</v>
      </c>
    </row>
    <row r="15037" spans="1:18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 cm="1">
        <f t="array" ref="F15037">_xlfn.IFS(DmartSalesData[[#This Row],[sales]]&lt;2000,"LOW CATEGORY",DmartSalesData[[#This Row],[sales]]&lt;4000,"MEDIUM CATEGORY",DmartSalesData[[#This Row],[sales]]&gt;=4000,"HIGH CATEGORY")</f>
        <v>LOW CATEGORY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IF(AND(DmartSalesData[[#This Row],[profit]]&gt;=500,DmartSalesData[[#This Row],[sales]]&gt;=3000),"Good","Not Good")</f>
        <v>Not Good</v>
      </c>
      <c r="R15037" s="2">
        <f>YEAR(DmartSalesData[[#This Row],[order_date]])</f>
        <v>2024</v>
      </c>
    </row>
    <row r="15038" spans="1:18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 cm="1">
        <f t="array" ref="F15038">_xlfn.IFS(DmartSalesData[[#This Row],[sales]]&lt;2000,"LOW CATEGORY",DmartSalesData[[#This Row],[sales]]&lt;4000,"MEDIUM CATEGORY",DmartSalesData[[#This Row],[sales]]&gt;=4000,"HIGH CATEGORY")</f>
        <v>HIGH CATEGORY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IF(AND(DmartSalesData[[#This Row],[profit]]&gt;=500,DmartSalesData[[#This Row],[sales]]&gt;=3000),"Good","Not Good")</f>
        <v>Good</v>
      </c>
      <c r="R15038" s="2">
        <f>YEAR(DmartSalesData[[#This Row],[order_date]])</f>
        <v>2023</v>
      </c>
    </row>
    <row r="15039" spans="1:18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 cm="1">
        <f t="array" ref="F15039">_xlfn.IFS(DmartSalesData[[#This Row],[sales]]&lt;2000,"LOW CATEGORY",DmartSalesData[[#This Row],[sales]]&lt;4000,"MEDIUM CATEGORY",DmartSalesData[[#This Row],[sales]]&gt;=4000,"HIGH CATEGORY")</f>
        <v>LOW CATEGORY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IF(AND(DmartSalesData[[#This Row],[profit]]&gt;=500,DmartSalesData[[#This Row],[sales]]&gt;=3000),"Good","Not Good")</f>
        <v>Not Good</v>
      </c>
      <c r="R15039" s="2">
        <f>YEAR(DmartSalesData[[#This Row],[order_date]])</f>
        <v>2023</v>
      </c>
    </row>
    <row r="15040" spans="1:18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 cm="1">
        <f t="array" ref="F15040">_xlfn.IFS(DmartSalesData[[#This Row],[sales]]&lt;2000,"LOW CATEGORY",DmartSalesData[[#This Row],[sales]]&lt;4000,"MEDIUM CATEGORY",DmartSalesData[[#This Row],[sales]]&gt;=4000,"HIGH CATEGORY")</f>
        <v>HIGH CATEGORY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IF(AND(DmartSalesData[[#This Row],[profit]]&gt;=500,DmartSalesData[[#This Row],[sales]]&gt;=3000),"Good","Not Good")</f>
        <v>Not Good</v>
      </c>
      <c r="R15040" s="2">
        <f>YEAR(DmartSalesData[[#This Row],[order_date]])</f>
        <v>2024</v>
      </c>
    </row>
    <row r="15041" spans="1:18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 cm="1">
        <f t="array" ref="F15041">_xlfn.IFS(DmartSalesData[[#This Row],[sales]]&lt;2000,"LOW CATEGORY",DmartSalesData[[#This Row],[sales]]&lt;4000,"MEDIUM CATEGORY",DmartSalesData[[#This Row],[sales]]&gt;=4000,"HIGH CATEGORY")</f>
        <v>LOW CATEGORY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IF(AND(DmartSalesData[[#This Row],[profit]]&gt;=500,DmartSalesData[[#This Row],[sales]]&gt;=3000),"Good","Not Good")</f>
        <v>Not Good</v>
      </c>
      <c r="R15041" s="2">
        <f>YEAR(DmartSalesData[[#This Row],[order_date]])</f>
        <v>2023</v>
      </c>
    </row>
    <row r="15042" spans="1:18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 cm="1">
        <f t="array" ref="F15042">_xlfn.IFS(DmartSalesData[[#This Row],[sales]]&lt;2000,"LOW CATEGORY",DmartSalesData[[#This Row],[sales]]&lt;4000,"MEDIUM CATEGORY",DmartSalesData[[#This Row],[sales]]&gt;=4000,"HIGH CATEGORY")</f>
        <v>MEDIUM CATEGORY</v>
      </c>
      <c r="G15042" s="2">
        <v>0.35</v>
      </c>
      <c r="H15042" s="2">
        <f t="shared" ref="H15042:H15105" si="470">E15042*G15042</f>
        <v>809.65499999999997</v>
      </c>
      <c r="I15042" s="2">
        <f t="shared" ref="I15042:I15105" si="471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IF(AND(DmartSalesData[[#This Row],[profit]]&gt;=500,DmartSalesData[[#This Row],[sales]]&gt;=3000),"Good","Not Good")</f>
        <v>Not Good</v>
      </c>
      <c r="R15042" s="2">
        <f>YEAR(DmartSalesData[[#This Row],[order_date]])</f>
        <v>2023</v>
      </c>
    </row>
    <row r="15043" spans="1:18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 cm="1">
        <f t="array" ref="F15043">_xlfn.IFS(DmartSalesData[[#This Row],[sales]]&lt;2000,"LOW CATEGORY",DmartSalesData[[#This Row],[sales]]&lt;4000,"MEDIUM CATEGORY",DmartSalesData[[#This Row],[sales]]&gt;=4000,"HIGH CATEGORY")</f>
        <v>LOW CATEGORY</v>
      </c>
      <c r="G15043" s="2">
        <v>0.26</v>
      </c>
      <c r="H15043" s="2">
        <f t="shared" si="470"/>
        <v>346.80880000000002</v>
      </c>
      <c r="I15043" s="2">
        <f t="shared" si="471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IF(AND(DmartSalesData[[#This Row],[profit]]&gt;=500,DmartSalesData[[#This Row],[sales]]&gt;=3000),"Good","Not Good")</f>
        <v>Not Good</v>
      </c>
      <c r="R15043" s="2">
        <f>YEAR(DmartSalesData[[#This Row],[order_date]])</f>
        <v>2023</v>
      </c>
    </row>
    <row r="15044" spans="1:18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 cm="1">
        <f t="array" ref="F15044">_xlfn.IFS(DmartSalesData[[#This Row],[sales]]&lt;2000,"LOW CATEGORY",DmartSalesData[[#This Row],[sales]]&lt;4000,"MEDIUM CATEGORY",DmartSalesData[[#This Row],[sales]]&gt;=4000,"HIGH CATEGORY")</f>
        <v>MEDIUM CATEGORY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IF(AND(DmartSalesData[[#This Row],[profit]]&gt;=500,DmartSalesData[[#This Row],[sales]]&gt;=3000),"Good","Not Good")</f>
        <v>Not Good</v>
      </c>
      <c r="R15044" s="2">
        <f>YEAR(DmartSalesData[[#This Row],[order_date]])</f>
        <v>2023</v>
      </c>
    </row>
    <row r="15045" spans="1:18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 cm="1">
        <f t="array" ref="F15045">_xlfn.IFS(DmartSalesData[[#This Row],[sales]]&lt;2000,"LOW CATEGORY",DmartSalesData[[#This Row],[sales]]&lt;4000,"MEDIUM CATEGORY",DmartSalesData[[#This Row],[sales]]&gt;=4000,"HIGH CATEGORY")</f>
        <v>LOW CATEGORY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IF(AND(DmartSalesData[[#This Row],[profit]]&gt;=500,DmartSalesData[[#This Row],[sales]]&gt;=3000),"Good","Not Good")</f>
        <v>Not Good</v>
      </c>
      <c r="R15045" s="2">
        <f>YEAR(DmartSalesData[[#This Row],[order_date]])</f>
        <v>2024</v>
      </c>
    </row>
    <row r="15046" spans="1:18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 cm="1">
        <f t="array" ref="F15046">_xlfn.IFS(DmartSalesData[[#This Row],[sales]]&lt;2000,"LOW CATEGORY",DmartSalesData[[#This Row],[sales]]&lt;4000,"MEDIUM CATEGORY",DmartSalesData[[#This Row],[sales]]&gt;=4000,"HIGH CATEGORY")</f>
        <v>HIGH CATEGORY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IF(AND(DmartSalesData[[#This Row],[profit]]&gt;=500,DmartSalesData[[#This Row],[sales]]&gt;=3000),"Good","Not Good")</f>
        <v>Not Good</v>
      </c>
      <c r="R15046" s="2">
        <f>YEAR(DmartSalesData[[#This Row],[order_date]])</f>
        <v>2023</v>
      </c>
    </row>
    <row r="15047" spans="1:18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 cm="1">
        <f t="array" ref="F15047">_xlfn.IFS(DmartSalesData[[#This Row],[sales]]&lt;2000,"LOW CATEGORY",DmartSalesData[[#This Row],[sales]]&lt;4000,"MEDIUM CATEGORY",DmartSalesData[[#This Row],[sales]]&gt;=4000,"HIGH CATEGORY")</f>
        <v>LOW CATEGORY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IF(AND(DmartSalesData[[#This Row],[profit]]&gt;=500,DmartSalesData[[#This Row],[sales]]&gt;=3000),"Good","Not Good")</f>
        <v>Not Good</v>
      </c>
      <c r="R15047" s="2">
        <f>YEAR(DmartSalesData[[#This Row],[order_date]])</f>
        <v>2023</v>
      </c>
    </row>
    <row r="15048" spans="1:18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 cm="1">
        <f t="array" ref="F15048">_xlfn.IFS(DmartSalesData[[#This Row],[sales]]&lt;2000,"LOW CATEGORY",DmartSalesData[[#This Row],[sales]]&lt;4000,"MEDIUM CATEGORY",DmartSalesData[[#This Row],[sales]]&gt;=4000,"HIGH CATEGORY")</f>
        <v>MEDIUM CATEGORY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IF(AND(DmartSalesData[[#This Row],[profit]]&gt;=500,DmartSalesData[[#This Row],[sales]]&gt;=3000),"Good","Not Good")</f>
        <v>Not Good</v>
      </c>
      <c r="R15048" s="2">
        <f>YEAR(DmartSalesData[[#This Row],[order_date]])</f>
        <v>2024</v>
      </c>
    </row>
    <row r="15049" spans="1:18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 cm="1">
        <f t="array" ref="F15049">_xlfn.IFS(DmartSalesData[[#This Row],[sales]]&lt;2000,"LOW CATEGORY",DmartSalesData[[#This Row],[sales]]&lt;4000,"MEDIUM CATEGORY",DmartSalesData[[#This Row],[sales]]&gt;=4000,"HIGH CATEGORY")</f>
        <v>LOW CATEGORY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IF(AND(DmartSalesData[[#This Row],[profit]]&gt;=500,DmartSalesData[[#This Row],[sales]]&gt;=3000),"Good","Not Good")</f>
        <v>Not Good</v>
      </c>
      <c r="R15049" s="2">
        <f>YEAR(DmartSalesData[[#This Row],[order_date]])</f>
        <v>2024</v>
      </c>
    </row>
    <row r="15050" spans="1:18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 cm="1">
        <f t="array" ref="F15050">_xlfn.IFS(DmartSalesData[[#This Row],[sales]]&lt;2000,"LOW CATEGORY",DmartSalesData[[#This Row],[sales]]&lt;4000,"MEDIUM CATEGORY",DmartSalesData[[#This Row],[sales]]&gt;=4000,"HIGH CATEGORY")</f>
        <v>LOW CATEGORY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IF(AND(DmartSalesData[[#This Row],[profit]]&gt;=500,DmartSalesData[[#This Row],[sales]]&gt;=3000),"Good","Not Good")</f>
        <v>Not Good</v>
      </c>
      <c r="R15050" s="2">
        <f>YEAR(DmartSalesData[[#This Row],[order_date]])</f>
        <v>2023</v>
      </c>
    </row>
    <row r="15051" spans="1:18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 cm="1">
        <f t="array" ref="F15051">_xlfn.IFS(DmartSalesData[[#This Row],[sales]]&lt;2000,"LOW CATEGORY",DmartSalesData[[#This Row],[sales]]&lt;4000,"MEDIUM CATEGORY",DmartSalesData[[#This Row],[sales]]&gt;=4000,"HIGH CATEGORY")</f>
        <v>LOW CATEGORY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IF(AND(DmartSalesData[[#This Row],[profit]]&gt;=500,DmartSalesData[[#This Row],[sales]]&gt;=3000),"Good","Not Good")</f>
        <v>Not Good</v>
      </c>
      <c r="R15051" s="2">
        <f>YEAR(DmartSalesData[[#This Row],[order_date]])</f>
        <v>2023</v>
      </c>
    </row>
    <row r="15052" spans="1:18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 cm="1">
        <f t="array" ref="F15052">_xlfn.IFS(DmartSalesData[[#This Row],[sales]]&lt;2000,"LOW CATEGORY",DmartSalesData[[#This Row],[sales]]&lt;4000,"MEDIUM CATEGORY",DmartSalesData[[#This Row],[sales]]&gt;=4000,"HIGH CATEGORY")</f>
        <v>HIGH CATEGORY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IF(AND(DmartSalesData[[#This Row],[profit]]&gt;=500,DmartSalesData[[#This Row],[sales]]&gt;=3000),"Good","Not Good")</f>
        <v>Good</v>
      </c>
      <c r="R15052" s="2">
        <f>YEAR(DmartSalesData[[#This Row],[order_date]])</f>
        <v>2024</v>
      </c>
    </row>
    <row r="15053" spans="1:18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 cm="1">
        <f t="array" ref="F15053">_xlfn.IFS(DmartSalesData[[#This Row],[sales]]&lt;2000,"LOW CATEGORY",DmartSalesData[[#This Row],[sales]]&lt;4000,"MEDIUM CATEGORY",DmartSalesData[[#This Row],[sales]]&gt;=4000,"HIGH CATEGORY")</f>
        <v>LOW CATEGORY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IF(AND(DmartSalesData[[#This Row],[profit]]&gt;=500,DmartSalesData[[#This Row],[sales]]&gt;=3000),"Good","Not Good")</f>
        <v>Not Good</v>
      </c>
      <c r="R15053" s="2">
        <f>YEAR(DmartSalesData[[#This Row],[order_date]])</f>
        <v>2024</v>
      </c>
    </row>
    <row r="15054" spans="1:18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 cm="1">
        <f t="array" ref="F15054">_xlfn.IFS(DmartSalesData[[#This Row],[sales]]&lt;2000,"LOW CATEGORY",DmartSalesData[[#This Row],[sales]]&lt;4000,"MEDIUM CATEGORY",DmartSalesData[[#This Row],[sales]]&gt;=4000,"HIGH CATEGORY")</f>
        <v>LOW CATEGORY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IF(AND(DmartSalesData[[#This Row],[profit]]&gt;=500,DmartSalesData[[#This Row],[sales]]&gt;=3000),"Good","Not Good")</f>
        <v>Not Good</v>
      </c>
      <c r="R15054" s="2">
        <f>YEAR(DmartSalesData[[#This Row],[order_date]])</f>
        <v>2023</v>
      </c>
    </row>
    <row r="15055" spans="1:18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 cm="1">
        <f t="array" ref="F15055">_xlfn.IFS(DmartSalesData[[#This Row],[sales]]&lt;2000,"LOW CATEGORY",DmartSalesData[[#This Row],[sales]]&lt;4000,"MEDIUM CATEGORY",DmartSalesData[[#This Row],[sales]]&gt;=4000,"HIGH CATEGORY")</f>
        <v>LOW CATEGORY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IF(AND(DmartSalesData[[#This Row],[profit]]&gt;=500,DmartSalesData[[#This Row],[sales]]&gt;=3000),"Good","Not Good")</f>
        <v>Not Good</v>
      </c>
      <c r="R15055" s="2">
        <f>YEAR(DmartSalesData[[#This Row],[order_date]])</f>
        <v>2023</v>
      </c>
    </row>
    <row r="15056" spans="1:18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 cm="1">
        <f t="array" ref="F15056">_xlfn.IFS(DmartSalesData[[#This Row],[sales]]&lt;2000,"LOW CATEGORY",DmartSalesData[[#This Row],[sales]]&lt;4000,"MEDIUM CATEGORY",DmartSalesData[[#This Row],[sales]]&gt;=4000,"HIGH CATEGORY")</f>
        <v>MEDIUM CATEGORY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IF(AND(DmartSalesData[[#This Row],[profit]]&gt;=500,DmartSalesData[[#This Row],[sales]]&gt;=3000),"Good","Not Good")</f>
        <v>Good</v>
      </c>
      <c r="R15056" s="2">
        <f>YEAR(DmartSalesData[[#This Row],[order_date]])</f>
        <v>2023</v>
      </c>
    </row>
    <row r="15057" spans="1:18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 cm="1">
        <f t="array" ref="F15057">_xlfn.IFS(DmartSalesData[[#This Row],[sales]]&lt;2000,"LOW CATEGORY",DmartSalesData[[#This Row],[sales]]&lt;4000,"MEDIUM CATEGORY",DmartSalesData[[#This Row],[sales]]&gt;=4000,"HIGH CATEGORY")</f>
        <v>LOW CATEGORY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IF(AND(DmartSalesData[[#This Row],[profit]]&gt;=500,DmartSalesData[[#This Row],[sales]]&gt;=3000),"Good","Not Good")</f>
        <v>Not Good</v>
      </c>
      <c r="R15057" s="2">
        <f>YEAR(DmartSalesData[[#This Row],[order_date]])</f>
        <v>2024</v>
      </c>
    </row>
    <row r="15058" spans="1:18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 cm="1">
        <f t="array" ref="F15058">_xlfn.IFS(DmartSalesData[[#This Row],[sales]]&lt;2000,"LOW CATEGORY",DmartSalesData[[#This Row],[sales]]&lt;4000,"MEDIUM CATEGORY",DmartSalesData[[#This Row],[sales]]&gt;=4000,"HIGH CATEGORY")</f>
        <v>HIGH CATEGORY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IF(AND(DmartSalesData[[#This Row],[profit]]&gt;=500,DmartSalesData[[#This Row],[sales]]&gt;=3000),"Good","Not Good")</f>
        <v>Good</v>
      </c>
      <c r="R15058" s="2">
        <f>YEAR(DmartSalesData[[#This Row],[order_date]])</f>
        <v>2024</v>
      </c>
    </row>
    <row r="15059" spans="1:18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 cm="1">
        <f t="array" ref="F15059">_xlfn.IFS(DmartSalesData[[#This Row],[sales]]&lt;2000,"LOW CATEGORY",DmartSalesData[[#This Row],[sales]]&lt;4000,"MEDIUM CATEGORY",DmartSalesData[[#This Row],[sales]]&gt;=4000,"HIGH CATEGORY")</f>
        <v>MEDIUM CATEGORY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IF(AND(DmartSalesData[[#This Row],[profit]]&gt;=500,DmartSalesData[[#This Row],[sales]]&gt;=3000),"Good","Not Good")</f>
        <v>Not Good</v>
      </c>
      <c r="R15059" s="2">
        <f>YEAR(DmartSalesData[[#This Row],[order_date]])</f>
        <v>2024</v>
      </c>
    </row>
    <row r="15060" spans="1:18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 cm="1">
        <f t="array" ref="F15060">_xlfn.IFS(DmartSalesData[[#This Row],[sales]]&lt;2000,"LOW CATEGORY",DmartSalesData[[#This Row],[sales]]&lt;4000,"MEDIUM CATEGORY",DmartSalesData[[#This Row],[sales]]&gt;=4000,"HIGH CATEGORY")</f>
        <v>MEDIUM CATEGORY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IF(AND(DmartSalesData[[#This Row],[profit]]&gt;=500,DmartSalesData[[#This Row],[sales]]&gt;=3000),"Good","Not Good")</f>
        <v>Not Good</v>
      </c>
      <c r="R15060" s="2">
        <f>YEAR(DmartSalesData[[#This Row],[order_date]])</f>
        <v>2024</v>
      </c>
    </row>
    <row r="15061" spans="1:18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 cm="1">
        <f t="array" ref="F15061">_xlfn.IFS(DmartSalesData[[#This Row],[sales]]&lt;2000,"LOW CATEGORY",DmartSalesData[[#This Row],[sales]]&lt;4000,"MEDIUM CATEGORY",DmartSalesData[[#This Row],[sales]]&gt;=4000,"HIGH CATEGORY")</f>
        <v>LOW CATEGORY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IF(AND(DmartSalesData[[#This Row],[profit]]&gt;=500,DmartSalesData[[#This Row],[sales]]&gt;=3000),"Good","Not Good")</f>
        <v>Not Good</v>
      </c>
      <c r="R15061" s="2">
        <f>YEAR(DmartSalesData[[#This Row],[order_date]])</f>
        <v>2024</v>
      </c>
    </row>
    <row r="15062" spans="1:18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 cm="1">
        <f t="array" ref="F15062">_xlfn.IFS(DmartSalesData[[#This Row],[sales]]&lt;2000,"LOW CATEGORY",DmartSalesData[[#This Row],[sales]]&lt;4000,"MEDIUM CATEGORY",DmartSalesData[[#This Row],[sales]]&gt;=4000,"HIGH CATEGORY")</f>
        <v>MEDIUM CATEGORY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IF(AND(DmartSalesData[[#This Row],[profit]]&gt;=500,DmartSalesData[[#This Row],[sales]]&gt;=3000),"Good","Not Good")</f>
        <v>Not Good</v>
      </c>
      <c r="R15062" s="2">
        <f>YEAR(DmartSalesData[[#This Row],[order_date]])</f>
        <v>2023</v>
      </c>
    </row>
    <row r="15063" spans="1:18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 cm="1">
        <f t="array" ref="F15063">_xlfn.IFS(DmartSalesData[[#This Row],[sales]]&lt;2000,"LOW CATEGORY",DmartSalesData[[#This Row],[sales]]&lt;4000,"MEDIUM CATEGORY",DmartSalesData[[#This Row],[sales]]&gt;=4000,"HIGH CATEGORY")</f>
        <v>LOW CATEGORY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IF(AND(DmartSalesData[[#This Row],[profit]]&gt;=500,DmartSalesData[[#This Row],[sales]]&gt;=3000),"Good","Not Good")</f>
        <v>Not Good</v>
      </c>
      <c r="R15063" s="2">
        <f>YEAR(DmartSalesData[[#This Row],[order_date]])</f>
        <v>2024</v>
      </c>
    </row>
    <row r="15064" spans="1:18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 cm="1">
        <f t="array" ref="F15064">_xlfn.IFS(DmartSalesData[[#This Row],[sales]]&lt;2000,"LOW CATEGORY",DmartSalesData[[#This Row],[sales]]&lt;4000,"MEDIUM CATEGORY",DmartSalesData[[#This Row],[sales]]&gt;=4000,"HIGH CATEGORY")</f>
        <v>LOW CATEGORY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IF(AND(DmartSalesData[[#This Row],[profit]]&gt;=500,DmartSalesData[[#This Row],[sales]]&gt;=3000),"Good","Not Good")</f>
        <v>Not Good</v>
      </c>
      <c r="R15064" s="2">
        <f>YEAR(DmartSalesData[[#This Row],[order_date]])</f>
        <v>2023</v>
      </c>
    </row>
    <row r="15065" spans="1:18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 cm="1">
        <f t="array" ref="F15065">_xlfn.IFS(DmartSalesData[[#This Row],[sales]]&lt;2000,"LOW CATEGORY",DmartSalesData[[#This Row],[sales]]&lt;4000,"MEDIUM CATEGORY",DmartSalesData[[#This Row],[sales]]&gt;=4000,"HIGH CATEGORY")</f>
        <v>LOW CATEGORY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IF(AND(DmartSalesData[[#This Row],[profit]]&gt;=500,DmartSalesData[[#This Row],[sales]]&gt;=3000),"Good","Not Good")</f>
        <v>Not Good</v>
      </c>
      <c r="R15065" s="2">
        <f>YEAR(DmartSalesData[[#This Row],[order_date]])</f>
        <v>2023</v>
      </c>
    </row>
    <row r="15066" spans="1:18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 cm="1">
        <f t="array" ref="F15066">_xlfn.IFS(DmartSalesData[[#This Row],[sales]]&lt;2000,"LOW CATEGORY",DmartSalesData[[#This Row],[sales]]&lt;4000,"MEDIUM CATEGORY",DmartSalesData[[#This Row],[sales]]&gt;=4000,"HIGH CATEGORY")</f>
        <v>MEDIUM CATEGORY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IF(AND(DmartSalesData[[#This Row],[profit]]&gt;=500,DmartSalesData[[#This Row],[sales]]&gt;=3000),"Good","Not Good")</f>
        <v>Not Good</v>
      </c>
      <c r="R15066" s="2">
        <f>YEAR(DmartSalesData[[#This Row],[order_date]])</f>
        <v>2023</v>
      </c>
    </row>
    <row r="15067" spans="1:18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 cm="1">
        <f t="array" ref="F15067">_xlfn.IFS(DmartSalesData[[#This Row],[sales]]&lt;2000,"LOW CATEGORY",DmartSalesData[[#This Row],[sales]]&lt;4000,"MEDIUM CATEGORY",DmartSalesData[[#This Row],[sales]]&gt;=4000,"HIGH CATEGORY")</f>
        <v>LOW CATEGORY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IF(AND(DmartSalesData[[#This Row],[profit]]&gt;=500,DmartSalesData[[#This Row],[sales]]&gt;=3000),"Good","Not Good")</f>
        <v>Not Good</v>
      </c>
      <c r="R15067" s="2">
        <f>YEAR(DmartSalesData[[#This Row],[order_date]])</f>
        <v>2024</v>
      </c>
    </row>
    <row r="15068" spans="1:18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 cm="1">
        <f t="array" ref="F15068">_xlfn.IFS(DmartSalesData[[#This Row],[sales]]&lt;2000,"LOW CATEGORY",DmartSalesData[[#This Row],[sales]]&lt;4000,"MEDIUM CATEGORY",DmartSalesData[[#This Row],[sales]]&gt;=4000,"HIGH CATEGORY")</f>
        <v>LOW CATEGORY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IF(AND(DmartSalesData[[#This Row],[profit]]&gt;=500,DmartSalesData[[#This Row],[sales]]&gt;=3000),"Good","Not Good")</f>
        <v>Not Good</v>
      </c>
      <c r="R15068" s="2">
        <f>YEAR(DmartSalesData[[#This Row],[order_date]])</f>
        <v>2023</v>
      </c>
    </row>
    <row r="15069" spans="1:18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 cm="1">
        <f t="array" ref="F15069">_xlfn.IFS(DmartSalesData[[#This Row],[sales]]&lt;2000,"LOW CATEGORY",DmartSalesData[[#This Row],[sales]]&lt;4000,"MEDIUM CATEGORY",DmartSalesData[[#This Row],[sales]]&gt;=4000,"HIGH CATEGORY")</f>
        <v>MEDIUM CATEGORY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IF(AND(DmartSalesData[[#This Row],[profit]]&gt;=500,DmartSalesData[[#This Row],[sales]]&gt;=3000),"Good","Not Good")</f>
        <v>Not Good</v>
      </c>
      <c r="R15069" s="2">
        <f>YEAR(DmartSalesData[[#This Row],[order_date]])</f>
        <v>2024</v>
      </c>
    </row>
    <row r="15070" spans="1:18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 cm="1">
        <f t="array" ref="F15070">_xlfn.IFS(DmartSalesData[[#This Row],[sales]]&lt;2000,"LOW CATEGORY",DmartSalesData[[#This Row],[sales]]&lt;4000,"MEDIUM CATEGORY",DmartSalesData[[#This Row],[sales]]&gt;=4000,"HIGH CATEGORY")</f>
        <v>LOW CATEGORY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IF(AND(DmartSalesData[[#This Row],[profit]]&gt;=500,DmartSalesData[[#This Row],[sales]]&gt;=3000),"Good","Not Good")</f>
        <v>Not Good</v>
      </c>
      <c r="R15070" s="2">
        <f>YEAR(DmartSalesData[[#This Row],[order_date]])</f>
        <v>2024</v>
      </c>
    </row>
    <row r="15071" spans="1:18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 cm="1">
        <f t="array" ref="F15071">_xlfn.IFS(DmartSalesData[[#This Row],[sales]]&lt;2000,"LOW CATEGORY",DmartSalesData[[#This Row],[sales]]&lt;4000,"MEDIUM CATEGORY",DmartSalesData[[#This Row],[sales]]&gt;=4000,"HIGH CATEGORY")</f>
        <v>MEDIUM CATEGORY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IF(AND(DmartSalesData[[#This Row],[profit]]&gt;=500,DmartSalesData[[#This Row],[sales]]&gt;=3000),"Good","Not Good")</f>
        <v>Not Good</v>
      </c>
      <c r="R15071" s="2">
        <f>YEAR(DmartSalesData[[#This Row],[order_date]])</f>
        <v>2023</v>
      </c>
    </row>
    <row r="15072" spans="1:18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 cm="1">
        <f t="array" ref="F15072">_xlfn.IFS(DmartSalesData[[#This Row],[sales]]&lt;2000,"LOW CATEGORY",DmartSalesData[[#This Row],[sales]]&lt;4000,"MEDIUM CATEGORY",DmartSalesData[[#This Row],[sales]]&gt;=4000,"HIGH CATEGORY")</f>
        <v>MEDIUM CATEGORY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IF(AND(DmartSalesData[[#This Row],[profit]]&gt;=500,DmartSalesData[[#This Row],[sales]]&gt;=3000),"Good","Not Good")</f>
        <v>Not Good</v>
      </c>
      <c r="R15072" s="2">
        <f>YEAR(DmartSalesData[[#This Row],[order_date]])</f>
        <v>2024</v>
      </c>
    </row>
    <row r="15073" spans="1:18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 cm="1">
        <f t="array" ref="F15073">_xlfn.IFS(DmartSalesData[[#This Row],[sales]]&lt;2000,"LOW CATEGORY",DmartSalesData[[#This Row],[sales]]&lt;4000,"MEDIUM CATEGORY",DmartSalesData[[#This Row],[sales]]&gt;=4000,"HIGH CATEGORY")</f>
        <v>LOW CATEGORY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IF(AND(DmartSalesData[[#This Row],[profit]]&gt;=500,DmartSalesData[[#This Row],[sales]]&gt;=3000),"Good","Not Good")</f>
        <v>Not Good</v>
      </c>
      <c r="R15073" s="2">
        <f>YEAR(DmartSalesData[[#This Row],[order_date]])</f>
        <v>2023</v>
      </c>
    </row>
    <row r="15074" spans="1:18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 cm="1">
        <f t="array" ref="F15074">_xlfn.IFS(DmartSalesData[[#This Row],[sales]]&lt;2000,"LOW CATEGORY",DmartSalesData[[#This Row],[sales]]&lt;4000,"MEDIUM CATEGORY",DmartSalesData[[#This Row],[sales]]&gt;=4000,"HIGH CATEGORY")</f>
        <v>LOW CATEGORY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IF(AND(DmartSalesData[[#This Row],[profit]]&gt;=500,DmartSalesData[[#This Row],[sales]]&gt;=3000),"Good","Not Good")</f>
        <v>Not Good</v>
      </c>
      <c r="R15074" s="2">
        <f>YEAR(DmartSalesData[[#This Row],[order_date]])</f>
        <v>2023</v>
      </c>
    </row>
    <row r="15075" spans="1:18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 cm="1">
        <f t="array" ref="F15075">_xlfn.IFS(DmartSalesData[[#This Row],[sales]]&lt;2000,"LOW CATEGORY",DmartSalesData[[#This Row],[sales]]&lt;4000,"MEDIUM CATEGORY",DmartSalesData[[#This Row],[sales]]&gt;=4000,"HIGH CATEGORY")</f>
        <v>LOW CATEGORY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IF(AND(DmartSalesData[[#This Row],[profit]]&gt;=500,DmartSalesData[[#This Row],[sales]]&gt;=3000),"Good","Not Good")</f>
        <v>Not Good</v>
      </c>
      <c r="R15075" s="2">
        <f>YEAR(DmartSalesData[[#This Row],[order_date]])</f>
        <v>2024</v>
      </c>
    </row>
    <row r="15076" spans="1:18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 cm="1">
        <f t="array" ref="F15076">_xlfn.IFS(DmartSalesData[[#This Row],[sales]]&lt;2000,"LOW CATEGORY",DmartSalesData[[#This Row],[sales]]&lt;4000,"MEDIUM CATEGORY",DmartSalesData[[#This Row],[sales]]&gt;=4000,"HIGH CATEGORY")</f>
        <v>MEDIUM CATEGORY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IF(AND(DmartSalesData[[#This Row],[profit]]&gt;=500,DmartSalesData[[#This Row],[sales]]&gt;=3000),"Good","Not Good")</f>
        <v>Not Good</v>
      </c>
      <c r="R15076" s="2">
        <f>YEAR(DmartSalesData[[#This Row],[order_date]])</f>
        <v>2024</v>
      </c>
    </row>
    <row r="15077" spans="1:18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 cm="1">
        <f t="array" ref="F15077">_xlfn.IFS(DmartSalesData[[#This Row],[sales]]&lt;2000,"LOW CATEGORY",DmartSalesData[[#This Row],[sales]]&lt;4000,"MEDIUM CATEGORY",DmartSalesData[[#This Row],[sales]]&gt;=4000,"HIGH CATEGORY")</f>
        <v>HIGH CATEGORY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IF(AND(DmartSalesData[[#This Row],[profit]]&gt;=500,DmartSalesData[[#This Row],[sales]]&gt;=3000),"Good","Not Good")</f>
        <v>Good</v>
      </c>
      <c r="R15077" s="2">
        <f>YEAR(DmartSalesData[[#This Row],[order_date]])</f>
        <v>2023</v>
      </c>
    </row>
    <row r="15078" spans="1:18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 cm="1">
        <f t="array" ref="F15078">_xlfn.IFS(DmartSalesData[[#This Row],[sales]]&lt;2000,"LOW CATEGORY",DmartSalesData[[#This Row],[sales]]&lt;4000,"MEDIUM CATEGORY",DmartSalesData[[#This Row],[sales]]&gt;=4000,"HIGH CATEGORY")</f>
        <v>LOW CATEGORY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IF(AND(DmartSalesData[[#This Row],[profit]]&gt;=500,DmartSalesData[[#This Row],[sales]]&gt;=3000),"Good","Not Good")</f>
        <v>Not Good</v>
      </c>
      <c r="R15078" s="2">
        <f>YEAR(DmartSalesData[[#This Row],[order_date]])</f>
        <v>2024</v>
      </c>
    </row>
    <row r="15079" spans="1:18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 cm="1">
        <f t="array" ref="F15079">_xlfn.IFS(DmartSalesData[[#This Row],[sales]]&lt;2000,"LOW CATEGORY",DmartSalesData[[#This Row],[sales]]&lt;4000,"MEDIUM CATEGORY",DmartSalesData[[#This Row],[sales]]&gt;=4000,"HIGH CATEGORY")</f>
        <v>MEDIUM CATEGORY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IF(AND(DmartSalesData[[#This Row],[profit]]&gt;=500,DmartSalesData[[#This Row],[sales]]&gt;=3000),"Good","Not Good")</f>
        <v>Good</v>
      </c>
      <c r="R15079" s="2">
        <f>YEAR(DmartSalesData[[#This Row],[order_date]])</f>
        <v>2023</v>
      </c>
    </row>
    <row r="15080" spans="1:18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 cm="1">
        <f t="array" ref="F15080">_xlfn.IFS(DmartSalesData[[#This Row],[sales]]&lt;2000,"LOW CATEGORY",DmartSalesData[[#This Row],[sales]]&lt;4000,"MEDIUM CATEGORY",DmartSalesData[[#This Row],[sales]]&gt;=4000,"HIGH CATEGORY")</f>
        <v>MEDIUM CATEGORY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IF(AND(DmartSalesData[[#This Row],[profit]]&gt;=500,DmartSalesData[[#This Row],[sales]]&gt;=3000),"Good","Not Good")</f>
        <v>Not Good</v>
      </c>
      <c r="R15080" s="2">
        <f>YEAR(DmartSalesData[[#This Row],[order_date]])</f>
        <v>2023</v>
      </c>
    </row>
    <row r="15081" spans="1:18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 cm="1">
        <f t="array" ref="F15081">_xlfn.IFS(DmartSalesData[[#This Row],[sales]]&lt;2000,"LOW CATEGORY",DmartSalesData[[#This Row],[sales]]&lt;4000,"MEDIUM CATEGORY",DmartSalesData[[#This Row],[sales]]&gt;=4000,"HIGH CATEGORY")</f>
        <v>MEDIUM CATEGORY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IF(AND(DmartSalesData[[#This Row],[profit]]&gt;=500,DmartSalesData[[#This Row],[sales]]&gt;=3000),"Good","Not Good")</f>
        <v>Good</v>
      </c>
      <c r="R15081" s="2">
        <f>YEAR(DmartSalesData[[#This Row],[order_date]])</f>
        <v>2023</v>
      </c>
    </row>
    <row r="15082" spans="1:18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 cm="1">
        <f t="array" ref="F15082">_xlfn.IFS(DmartSalesData[[#This Row],[sales]]&lt;2000,"LOW CATEGORY",DmartSalesData[[#This Row],[sales]]&lt;4000,"MEDIUM CATEGORY",DmartSalesData[[#This Row],[sales]]&gt;=4000,"HIGH CATEGORY")</f>
        <v>MEDIUM CATEGORY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IF(AND(DmartSalesData[[#This Row],[profit]]&gt;=500,DmartSalesData[[#This Row],[sales]]&gt;=3000),"Good","Not Good")</f>
        <v>Not Good</v>
      </c>
      <c r="R15082" s="2">
        <f>YEAR(DmartSalesData[[#This Row],[order_date]])</f>
        <v>2023</v>
      </c>
    </row>
    <row r="15083" spans="1:18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 cm="1">
        <f t="array" ref="F15083">_xlfn.IFS(DmartSalesData[[#This Row],[sales]]&lt;2000,"LOW CATEGORY",DmartSalesData[[#This Row],[sales]]&lt;4000,"MEDIUM CATEGORY",DmartSalesData[[#This Row],[sales]]&gt;=4000,"HIGH CATEGORY")</f>
        <v>LOW CATEGORY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IF(AND(DmartSalesData[[#This Row],[profit]]&gt;=500,DmartSalesData[[#This Row],[sales]]&gt;=3000),"Good","Not Good")</f>
        <v>Not Good</v>
      </c>
      <c r="R15083" s="2">
        <f>YEAR(DmartSalesData[[#This Row],[order_date]])</f>
        <v>2023</v>
      </c>
    </row>
    <row r="15084" spans="1:18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 cm="1">
        <f t="array" ref="F15084">_xlfn.IFS(DmartSalesData[[#This Row],[sales]]&lt;2000,"LOW CATEGORY",DmartSalesData[[#This Row],[sales]]&lt;4000,"MEDIUM CATEGORY",DmartSalesData[[#This Row],[sales]]&gt;=4000,"HIGH CATEGORY")</f>
        <v>LOW CATEGORY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IF(AND(DmartSalesData[[#This Row],[profit]]&gt;=500,DmartSalesData[[#This Row],[sales]]&gt;=3000),"Good","Not Good")</f>
        <v>Not Good</v>
      </c>
      <c r="R15084" s="2">
        <f>YEAR(DmartSalesData[[#This Row],[order_date]])</f>
        <v>2023</v>
      </c>
    </row>
    <row r="15085" spans="1:18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 cm="1">
        <f t="array" ref="F15085">_xlfn.IFS(DmartSalesData[[#This Row],[sales]]&lt;2000,"LOW CATEGORY",DmartSalesData[[#This Row],[sales]]&lt;4000,"MEDIUM CATEGORY",DmartSalesData[[#This Row],[sales]]&gt;=4000,"HIGH CATEGORY")</f>
        <v>HIGH CATEGORY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IF(AND(DmartSalesData[[#This Row],[profit]]&gt;=500,DmartSalesData[[#This Row],[sales]]&gt;=3000),"Good","Not Good")</f>
        <v>Not Good</v>
      </c>
      <c r="R15085" s="2">
        <f>YEAR(DmartSalesData[[#This Row],[order_date]])</f>
        <v>2024</v>
      </c>
    </row>
    <row r="15086" spans="1:18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 cm="1">
        <f t="array" ref="F15086">_xlfn.IFS(DmartSalesData[[#This Row],[sales]]&lt;2000,"LOW CATEGORY",DmartSalesData[[#This Row],[sales]]&lt;4000,"MEDIUM CATEGORY",DmartSalesData[[#This Row],[sales]]&gt;=4000,"HIGH CATEGORY")</f>
        <v>MEDIUM CATEGORY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IF(AND(DmartSalesData[[#This Row],[profit]]&gt;=500,DmartSalesData[[#This Row],[sales]]&gt;=3000),"Good","Not Good")</f>
        <v>Not Good</v>
      </c>
      <c r="R15086" s="2">
        <f>YEAR(DmartSalesData[[#This Row],[order_date]])</f>
        <v>2023</v>
      </c>
    </row>
    <row r="15087" spans="1:18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 cm="1">
        <f t="array" ref="F15087">_xlfn.IFS(DmartSalesData[[#This Row],[sales]]&lt;2000,"LOW CATEGORY",DmartSalesData[[#This Row],[sales]]&lt;4000,"MEDIUM CATEGORY",DmartSalesData[[#This Row],[sales]]&gt;=4000,"HIGH CATEGORY")</f>
        <v>LOW CATEGORY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IF(AND(DmartSalesData[[#This Row],[profit]]&gt;=500,DmartSalesData[[#This Row],[sales]]&gt;=3000),"Good","Not Good")</f>
        <v>Not Good</v>
      </c>
      <c r="R15087" s="2">
        <f>YEAR(DmartSalesData[[#This Row],[order_date]])</f>
        <v>2023</v>
      </c>
    </row>
    <row r="15088" spans="1:18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 cm="1">
        <f t="array" ref="F15088">_xlfn.IFS(DmartSalesData[[#This Row],[sales]]&lt;2000,"LOW CATEGORY",DmartSalesData[[#This Row],[sales]]&lt;4000,"MEDIUM CATEGORY",DmartSalesData[[#This Row],[sales]]&gt;=4000,"HIGH CATEGORY")</f>
        <v>LOW CATEGORY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IF(AND(DmartSalesData[[#This Row],[profit]]&gt;=500,DmartSalesData[[#This Row],[sales]]&gt;=3000),"Good","Not Good")</f>
        <v>Not Good</v>
      </c>
      <c r="R15088" s="2">
        <f>YEAR(DmartSalesData[[#This Row],[order_date]])</f>
        <v>2023</v>
      </c>
    </row>
    <row r="15089" spans="1:18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 cm="1">
        <f t="array" ref="F15089">_xlfn.IFS(DmartSalesData[[#This Row],[sales]]&lt;2000,"LOW CATEGORY",DmartSalesData[[#This Row],[sales]]&lt;4000,"MEDIUM CATEGORY",DmartSalesData[[#This Row],[sales]]&gt;=4000,"HIGH CATEGORY")</f>
        <v>LOW CATEGORY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IF(AND(DmartSalesData[[#This Row],[profit]]&gt;=500,DmartSalesData[[#This Row],[sales]]&gt;=3000),"Good","Not Good")</f>
        <v>Not Good</v>
      </c>
      <c r="R15089" s="2">
        <f>YEAR(DmartSalesData[[#This Row],[order_date]])</f>
        <v>2023</v>
      </c>
    </row>
    <row r="15090" spans="1:18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 cm="1">
        <f t="array" ref="F15090">_xlfn.IFS(DmartSalesData[[#This Row],[sales]]&lt;2000,"LOW CATEGORY",DmartSalesData[[#This Row],[sales]]&lt;4000,"MEDIUM CATEGORY",DmartSalesData[[#This Row],[sales]]&gt;=4000,"HIGH CATEGORY")</f>
        <v>HIGH CATEGORY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IF(AND(DmartSalesData[[#This Row],[profit]]&gt;=500,DmartSalesData[[#This Row],[sales]]&gt;=3000),"Good","Not Good")</f>
        <v>Good</v>
      </c>
      <c r="R15090" s="2">
        <f>YEAR(DmartSalesData[[#This Row],[order_date]])</f>
        <v>2024</v>
      </c>
    </row>
    <row r="15091" spans="1:18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 cm="1">
        <f t="array" ref="F15091">_xlfn.IFS(DmartSalesData[[#This Row],[sales]]&lt;2000,"LOW CATEGORY",DmartSalesData[[#This Row],[sales]]&lt;4000,"MEDIUM CATEGORY",DmartSalesData[[#This Row],[sales]]&gt;=4000,"HIGH CATEGORY")</f>
        <v>MEDIUM CATEGORY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IF(AND(DmartSalesData[[#This Row],[profit]]&gt;=500,DmartSalesData[[#This Row],[sales]]&gt;=3000),"Good","Not Good")</f>
        <v>Not Good</v>
      </c>
      <c r="R15091" s="2">
        <f>YEAR(DmartSalesData[[#This Row],[order_date]])</f>
        <v>2023</v>
      </c>
    </row>
    <row r="15092" spans="1:18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 cm="1">
        <f t="array" ref="F15092">_xlfn.IFS(DmartSalesData[[#This Row],[sales]]&lt;2000,"LOW CATEGORY",DmartSalesData[[#This Row],[sales]]&lt;4000,"MEDIUM CATEGORY",DmartSalesData[[#This Row],[sales]]&gt;=4000,"HIGH CATEGORY")</f>
        <v>MEDIUM CATEGORY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IF(AND(DmartSalesData[[#This Row],[profit]]&gt;=500,DmartSalesData[[#This Row],[sales]]&gt;=3000),"Good","Not Good")</f>
        <v>Good</v>
      </c>
      <c r="R15092" s="2">
        <f>YEAR(DmartSalesData[[#This Row],[order_date]])</f>
        <v>2023</v>
      </c>
    </row>
    <row r="15093" spans="1:18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 cm="1">
        <f t="array" ref="F15093">_xlfn.IFS(DmartSalesData[[#This Row],[sales]]&lt;2000,"LOW CATEGORY",DmartSalesData[[#This Row],[sales]]&lt;4000,"MEDIUM CATEGORY",DmartSalesData[[#This Row],[sales]]&gt;=4000,"HIGH CATEGORY")</f>
        <v>LOW CATEGORY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IF(AND(DmartSalesData[[#This Row],[profit]]&gt;=500,DmartSalesData[[#This Row],[sales]]&gt;=3000),"Good","Not Good")</f>
        <v>Not Good</v>
      </c>
      <c r="R15093" s="2">
        <f>YEAR(DmartSalesData[[#This Row],[order_date]])</f>
        <v>2024</v>
      </c>
    </row>
    <row r="15094" spans="1:18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 cm="1">
        <f t="array" ref="F15094">_xlfn.IFS(DmartSalesData[[#This Row],[sales]]&lt;2000,"LOW CATEGORY",DmartSalesData[[#This Row],[sales]]&lt;4000,"MEDIUM CATEGORY",DmartSalesData[[#This Row],[sales]]&gt;=4000,"HIGH CATEGORY")</f>
        <v>LOW CATEGORY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IF(AND(DmartSalesData[[#This Row],[profit]]&gt;=500,DmartSalesData[[#This Row],[sales]]&gt;=3000),"Good","Not Good")</f>
        <v>Not Good</v>
      </c>
      <c r="R15094" s="2">
        <f>YEAR(DmartSalesData[[#This Row],[order_date]])</f>
        <v>2023</v>
      </c>
    </row>
    <row r="15095" spans="1:18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 cm="1">
        <f t="array" ref="F15095">_xlfn.IFS(DmartSalesData[[#This Row],[sales]]&lt;2000,"LOW CATEGORY",DmartSalesData[[#This Row],[sales]]&lt;4000,"MEDIUM CATEGORY",DmartSalesData[[#This Row],[sales]]&gt;=4000,"HIGH CATEGORY")</f>
        <v>LOW CATEGORY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IF(AND(DmartSalesData[[#This Row],[profit]]&gt;=500,DmartSalesData[[#This Row],[sales]]&gt;=3000),"Good","Not Good")</f>
        <v>Not Good</v>
      </c>
      <c r="R15095" s="2">
        <f>YEAR(DmartSalesData[[#This Row],[order_date]])</f>
        <v>2024</v>
      </c>
    </row>
    <row r="15096" spans="1:18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 cm="1">
        <f t="array" ref="F15096">_xlfn.IFS(DmartSalesData[[#This Row],[sales]]&lt;2000,"LOW CATEGORY",DmartSalesData[[#This Row],[sales]]&lt;4000,"MEDIUM CATEGORY",DmartSalesData[[#This Row],[sales]]&gt;=4000,"HIGH CATEGORY")</f>
        <v>MEDIUM CATEGORY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IF(AND(DmartSalesData[[#This Row],[profit]]&gt;=500,DmartSalesData[[#This Row],[sales]]&gt;=3000),"Good","Not Good")</f>
        <v>Not Good</v>
      </c>
      <c r="R15096" s="2">
        <f>YEAR(DmartSalesData[[#This Row],[order_date]])</f>
        <v>2023</v>
      </c>
    </row>
    <row r="15097" spans="1:18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 cm="1">
        <f t="array" ref="F15097">_xlfn.IFS(DmartSalesData[[#This Row],[sales]]&lt;2000,"LOW CATEGORY",DmartSalesData[[#This Row],[sales]]&lt;4000,"MEDIUM CATEGORY",DmartSalesData[[#This Row],[sales]]&gt;=4000,"HIGH CATEGORY")</f>
        <v>LOW CATEGORY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IF(AND(DmartSalesData[[#This Row],[profit]]&gt;=500,DmartSalesData[[#This Row],[sales]]&gt;=3000),"Good","Not Good")</f>
        <v>Not Good</v>
      </c>
      <c r="R15097" s="2">
        <f>YEAR(DmartSalesData[[#This Row],[order_date]])</f>
        <v>2023</v>
      </c>
    </row>
    <row r="15098" spans="1:18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 cm="1">
        <f t="array" ref="F15098">_xlfn.IFS(DmartSalesData[[#This Row],[sales]]&lt;2000,"LOW CATEGORY",DmartSalesData[[#This Row],[sales]]&lt;4000,"MEDIUM CATEGORY",DmartSalesData[[#This Row],[sales]]&gt;=4000,"HIGH CATEGORY")</f>
        <v>LOW CATEGORY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IF(AND(DmartSalesData[[#This Row],[profit]]&gt;=500,DmartSalesData[[#This Row],[sales]]&gt;=3000),"Good","Not Good")</f>
        <v>Not Good</v>
      </c>
      <c r="R15098" s="2">
        <f>YEAR(DmartSalesData[[#This Row],[order_date]])</f>
        <v>2024</v>
      </c>
    </row>
    <row r="15099" spans="1:18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 cm="1">
        <f t="array" ref="F15099">_xlfn.IFS(DmartSalesData[[#This Row],[sales]]&lt;2000,"LOW CATEGORY",DmartSalesData[[#This Row],[sales]]&lt;4000,"MEDIUM CATEGORY",DmartSalesData[[#This Row],[sales]]&gt;=4000,"HIGH CATEGORY")</f>
        <v>LOW CATEGORY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IF(AND(DmartSalesData[[#This Row],[profit]]&gt;=500,DmartSalesData[[#This Row],[sales]]&gt;=3000),"Good","Not Good")</f>
        <v>Not Good</v>
      </c>
      <c r="R15099" s="2">
        <f>YEAR(DmartSalesData[[#This Row],[order_date]])</f>
        <v>2024</v>
      </c>
    </row>
    <row r="15100" spans="1:18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 cm="1">
        <f t="array" ref="F15100">_xlfn.IFS(DmartSalesData[[#This Row],[sales]]&lt;2000,"LOW CATEGORY",DmartSalesData[[#This Row],[sales]]&lt;4000,"MEDIUM CATEGORY",DmartSalesData[[#This Row],[sales]]&gt;=4000,"HIGH CATEGORY")</f>
        <v>MEDIUM CATEGORY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IF(AND(DmartSalesData[[#This Row],[profit]]&gt;=500,DmartSalesData[[#This Row],[sales]]&gt;=3000),"Good","Not Good")</f>
        <v>Good</v>
      </c>
      <c r="R15100" s="2">
        <f>YEAR(DmartSalesData[[#This Row],[order_date]])</f>
        <v>2023</v>
      </c>
    </row>
    <row r="15101" spans="1:18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 cm="1">
        <f t="array" ref="F15101">_xlfn.IFS(DmartSalesData[[#This Row],[sales]]&lt;2000,"LOW CATEGORY",DmartSalesData[[#This Row],[sales]]&lt;4000,"MEDIUM CATEGORY",DmartSalesData[[#This Row],[sales]]&gt;=4000,"HIGH CATEGORY")</f>
        <v>LOW CATEGORY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IF(AND(DmartSalesData[[#This Row],[profit]]&gt;=500,DmartSalesData[[#This Row],[sales]]&gt;=3000),"Good","Not Good")</f>
        <v>Not Good</v>
      </c>
      <c r="R15101" s="2">
        <f>YEAR(DmartSalesData[[#This Row],[order_date]])</f>
        <v>2024</v>
      </c>
    </row>
    <row r="15102" spans="1:18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 cm="1">
        <f t="array" ref="F15102">_xlfn.IFS(DmartSalesData[[#This Row],[sales]]&lt;2000,"LOW CATEGORY",DmartSalesData[[#This Row],[sales]]&lt;4000,"MEDIUM CATEGORY",DmartSalesData[[#This Row],[sales]]&gt;=4000,"HIGH CATEGORY")</f>
        <v>MEDIUM CATEGORY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IF(AND(DmartSalesData[[#This Row],[profit]]&gt;=500,DmartSalesData[[#This Row],[sales]]&gt;=3000),"Good","Not Good")</f>
        <v>Not Good</v>
      </c>
      <c r="R15102" s="2">
        <f>YEAR(DmartSalesData[[#This Row],[order_date]])</f>
        <v>2024</v>
      </c>
    </row>
    <row r="15103" spans="1:18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 cm="1">
        <f t="array" ref="F15103">_xlfn.IFS(DmartSalesData[[#This Row],[sales]]&lt;2000,"LOW CATEGORY",DmartSalesData[[#This Row],[sales]]&lt;4000,"MEDIUM CATEGORY",DmartSalesData[[#This Row],[sales]]&gt;=4000,"HIGH CATEGORY")</f>
        <v>HIGH CATEGORY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IF(AND(DmartSalesData[[#This Row],[profit]]&gt;=500,DmartSalesData[[#This Row],[sales]]&gt;=3000),"Good","Not Good")</f>
        <v>Good</v>
      </c>
      <c r="R15103" s="2">
        <f>YEAR(DmartSalesData[[#This Row],[order_date]])</f>
        <v>2023</v>
      </c>
    </row>
    <row r="15104" spans="1:18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 cm="1">
        <f t="array" ref="F15104">_xlfn.IFS(DmartSalesData[[#This Row],[sales]]&lt;2000,"LOW CATEGORY",DmartSalesData[[#This Row],[sales]]&lt;4000,"MEDIUM CATEGORY",DmartSalesData[[#This Row],[sales]]&gt;=4000,"HIGH CATEGORY")</f>
        <v>LOW CATEGORY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IF(AND(DmartSalesData[[#This Row],[profit]]&gt;=500,DmartSalesData[[#This Row],[sales]]&gt;=3000),"Good","Not Good")</f>
        <v>Not Good</v>
      </c>
      <c r="R15104" s="2">
        <f>YEAR(DmartSalesData[[#This Row],[order_date]])</f>
        <v>2023</v>
      </c>
    </row>
    <row r="15105" spans="1:18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 cm="1">
        <f t="array" ref="F15105">_xlfn.IFS(DmartSalesData[[#This Row],[sales]]&lt;2000,"LOW CATEGORY",DmartSalesData[[#This Row],[sales]]&lt;4000,"MEDIUM CATEGORY",DmartSalesData[[#This Row],[sales]]&gt;=4000,"HIGH CATEGORY")</f>
        <v>LOW CATEGORY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IF(AND(DmartSalesData[[#This Row],[profit]]&gt;=500,DmartSalesData[[#This Row],[sales]]&gt;=3000),"Good","Not Good")</f>
        <v>Not Good</v>
      </c>
      <c r="R15105" s="2">
        <f>YEAR(DmartSalesData[[#This Row],[order_date]])</f>
        <v>2024</v>
      </c>
    </row>
    <row r="15106" spans="1:18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 cm="1">
        <f t="array" ref="F15106">_xlfn.IFS(DmartSalesData[[#This Row],[sales]]&lt;2000,"LOW CATEGORY",DmartSalesData[[#This Row],[sales]]&lt;4000,"MEDIUM CATEGORY",DmartSalesData[[#This Row],[sales]]&gt;=4000,"HIGH CATEGORY")</f>
        <v>HIGH CATEGORY</v>
      </c>
      <c r="G15106" s="2">
        <v>0.01</v>
      </c>
      <c r="H15106" s="2">
        <f t="shared" ref="H15106:H15169" si="472">E15106*G15106</f>
        <v>44.3262</v>
      </c>
      <c r="I15106" s="2">
        <f t="shared" ref="I15106:I15169" si="473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IF(AND(DmartSalesData[[#This Row],[profit]]&gt;=500,DmartSalesData[[#This Row],[sales]]&gt;=3000),"Good","Not Good")</f>
        <v>Good</v>
      </c>
      <c r="R15106" s="2">
        <f>YEAR(DmartSalesData[[#This Row],[order_date]])</f>
        <v>2023</v>
      </c>
    </row>
    <row r="15107" spans="1:18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 cm="1">
        <f t="array" ref="F15107">_xlfn.IFS(DmartSalesData[[#This Row],[sales]]&lt;2000,"LOW CATEGORY",DmartSalesData[[#This Row],[sales]]&lt;4000,"MEDIUM CATEGORY",DmartSalesData[[#This Row],[sales]]&gt;=4000,"HIGH CATEGORY")</f>
        <v>MEDIUM CATEGORY</v>
      </c>
      <c r="G15107" s="2">
        <v>0.17</v>
      </c>
      <c r="H15107" s="2">
        <f t="shared" si="472"/>
        <v>558.45339999999999</v>
      </c>
      <c r="I15107" s="2">
        <f t="shared" si="473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IF(AND(DmartSalesData[[#This Row],[profit]]&gt;=500,DmartSalesData[[#This Row],[sales]]&gt;=3000),"Good","Not Good")</f>
        <v>Good</v>
      </c>
      <c r="R15107" s="2">
        <f>YEAR(DmartSalesData[[#This Row],[order_date]])</f>
        <v>2024</v>
      </c>
    </row>
    <row r="15108" spans="1:18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 cm="1">
        <f t="array" ref="F15108">_xlfn.IFS(DmartSalesData[[#This Row],[sales]]&lt;2000,"LOW CATEGORY",DmartSalesData[[#This Row],[sales]]&lt;4000,"MEDIUM CATEGORY",DmartSalesData[[#This Row],[sales]]&gt;=4000,"HIGH CATEGORY")</f>
        <v>HIGH CATEGORY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IF(AND(DmartSalesData[[#This Row],[profit]]&gt;=500,DmartSalesData[[#This Row],[sales]]&gt;=3000),"Good","Not Good")</f>
        <v>Good</v>
      </c>
      <c r="R15108" s="2">
        <f>YEAR(DmartSalesData[[#This Row],[order_date]])</f>
        <v>2023</v>
      </c>
    </row>
    <row r="15109" spans="1:18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 cm="1">
        <f t="array" ref="F15109">_xlfn.IFS(DmartSalesData[[#This Row],[sales]]&lt;2000,"LOW CATEGORY",DmartSalesData[[#This Row],[sales]]&lt;4000,"MEDIUM CATEGORY",DmartSalesData[[#This Row],[sales]]&gt;=4000,"HIGH CATEGORY")</f>
        <v>LOW CATEGORY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IF(AND(DmartSalesData[[#This Row],[profit]]&gt;=500,DmartSalesData[[#This Row],[sales]]&gt;=3000),"Good","Not Good")</f>
        <v>Not Good</v>
      </c>
      <c r="R15109" s="2">
        <f>YEAR(DmartSalesData[[#This Row],[order_date]])</f>
        <v>2024</v>
      </c>
    </row>
    <row r="15110" spans="1:18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 cm="1">
        <f t="array" ref="F15110">_xlfn.IFS(DmartSalesData[[#This Row],[sales]]&lt;2000,"LOW CATEGORY",DmartSalesData[[#This Row],[sales]]&lt;4000,"MEDIUM CATEGORY",DmartSalesData[[#This Row],[sales]]&gt;=4000,"HIGH CATEGORY")</f>
        <v>HIGH CATEGORY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IF(AND(DmartSalesData[[#This Row],[profit]]&gt;=500,DmartSalesData[[#This Row],[sales]]&gt;=3000),"Good","Not Good")</f>
        <v>Not Good</v>
      </c>
      <c r="R15110" s="2">
        <f>YEAR(DmartSalesData[[#This Row],[order_date]])</f>
        <v>2024</v>
      </c>
    </row>
    <row r="15111" spans="1:18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 cm="1">
        <f t="array" ref="F15111">_xlfn.IFS(DmartSalesData[[#This Row],[sales]]&lt;2000,"LOW CATEGORY",DmartSalesData[[#This Row],[sales]]&lt;4000,"MEDIUM CATEGORY",DmartSalesData[[#This Row],[sales]]&gt;=4000,"HIGH CATEGORY")</f>
        <v>LOW CATEGORY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IF(AND(DmartSalesData[[#This Row],[profit]]&gt;=500,DmartSalesData[[#This Row],[sales]]&gt;=3000),"Good","Not Good")</f>
        <v>Not Good</v>
      </c>
      <c r="R15111" s="2">
        <f>YEAR(DmartSalesData[[#This Row],[order_date]])</f>
        <v>2023</v>
      </c>
    </row>
    <row r="15112" spans="1:18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 cm="1">
        <f t="array" ref="F15112">_xlfn.IFS(DmartSalesData[[#This Row],[sales]]&lt;2000,"LOW CATEGORY",DmartSalesData[[#This Row],[sales]]&lt;4000,"MEDIUM CATEGORY",DmartSalesData[[#This Row],[sales]]&gt;=4000,"HIGH CATEGORY")</f>
        <v>HIGH CATEGORY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IF(AND(DmartSalesData[[#This Row],[profit]]&gt;=500,DmartSalesData[[#This Row],[sales]]&gt;=3000),"Good","Not Good")</f>
        <v>Good</v>
      </c>
      <c r="R15112" s="2">
        <f>YEAR(DmartSalesData[[#This Row],[order_date]])</f>
        <v>2023</v>
      </c>
    </row>
    <row r="15113" spans="1:18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 cm="1">
        <f t="array" ref="F15113">_xlfn.IFS(DmartSalesData[[#This Row],[sales]]&lt;2000,"LOW CATEGORY",DmartSalesData[[#This Row],[sales]]&lt;4000,"MEDIUM CATEGORY",DmartSalesData[[#This Row],[sales]]&gt;=4000,"HIGH CATEGORY")</f>
        <v>HIGH CATEGORY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IF(AND(DmartSalesData[[#This Row],[profit]]&gt;=500,DmartSalesData[[#This Row],[sales]]&gt;=3000),"Good","Not Good")</f>
        <v>Good</v>
      </c>
      <c r="R15113" s="2">
        <f>YEAR(DmartSalesData[[#This Row],[order_date]])</f>
        <v>2023</v>
      </c>
    </row>
    <row r="15114" spans="1:18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 cm="1">
        <f t="array" ref="F15114">_xlfn.IFS(DmartSalesData[[#This Row],[sales]]&lt;2000,"LOW CATEGORY",DmartSalesData[[#This Row],[sales]]&lt;4000,"MEDIUM CATEGORY",DmartSalesData[[#This Row],[sales]]&gt;=4000,"HIGH CATEGORY")</f>
        <v>MEDIUM CATEGORY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IF(AND(DmartSalesData[[#This Row],[profit]]&gt;=500,DmartSalesData[[#This Row],[sales]]&gt;=3000),"Good","Not Good")</f>
        <v>Not Good</v>
      </c>
      <c r="R15114" s="2">
        <f>YEAR(DmartSalesData[[#This Row],[order_date]])</f>
        <v>2023</v>
      </c>
    </row>
    <row r="15115" spans="1:18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 cm="1">
        <f t="array" ref="F15115">_xlfn.IFS(DmartSalesData[[#This Row],[sales]]&lt;2000,"LOW CATEGORY",DmartSalesData[[#This Row],[sales]]&lt;4000,"MEDIUM CATEGORY",DmartSalesData[[#This Row],[sales]]&gt;=4000,"HIGH CATEGORY")</f>
        <v>MEDIUM CATEGORY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IF(AND(DmartSalesData[[#This Row],[profit]]&gt;=500,DmartSalesData[[#This Row],[sales]]&gt;=3000),"Good","Not Good")</f>
        <v>Not Good</v>
      </c>
      <c r="R15115" s="2">
        <f>YEAR(DmartSalesData[[#This Row],[order_date]])</f>
        <v>2023</v>
      </c>
    </row>
    <row r="15116" spans="1:18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 cm="1">
        <f t="array" ref="F15116">_xlfn.IFS(DmartSalesData[[#This Row],[sales]]&lt;2000,"LOW CATEGORY",DmartSalesData[[#This Row],[sales]]&lt;4000,"MEDIUM CATEGORY",DmartSalesData[[#This Row],[sales]]&gt;=4000,"HIGH CATEGORY")</f>
        <v>MEDIUM CATEGORY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IF(AND(DmartSalesData[[#This Row],[profit]]&gt;=500,DmartSalesData[[#This Row],[sales]]&gt;=3000),"Good","Not Good")</f>
        <v>Good</v>
      </c>
      <c r="R15116" s="2">
        <f>YEAR(DmartSalesData[[#This Row],[order_date]])</f>
        <v>2024</v>
      </c>
    </row>
    <row r="15117" spans="1:18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 cm="1">
        <f t="array" ref="F15117">_xlfn.IFS(DmartSalesData[[#This Row],[sales]]&lt;2000,"LOW CATEGORY",DmartSalesData[[#This Row],[sales]]&lt;4000,"MEDIUM CATEGORY",DmartSalesData[[#This Row],[sales]]&gt;=4000,"HIGH CATEGORY")</f>
        <v>LOW CATEGORY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IF(AND(DmartSalesData[[#This Row],[profit]]&gt;=500,DmartSalesData[[#This Row],[sales]]&gt;=3000),"Good","Not Good")</f>
        <v>Not Good</v>
      </c>
      <c r="R15117" s="2">
        <f>YEAR(DmartSalesData[[#This Row],[order_date]])</f>
        <v>2024</v>
      </c>
    </row>
    <row r="15118" spans="1:18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 cm="1">
        <f t="array" ref="F15118">_xlfn.IFS(DmartSalesData[[#This Row],[sales]]&lt;2000,"LOW CATEGORY",DmartSalesData[[#This Row],[sales]]&lt;4000,"MEDIUM CATEGORY",DmartSalesData[[#This Row],[sales]]&gt;=4000,"HIGH CATEGORY")</f>
        <v>MEDIUM CATEGORY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IF(AND(DmartSalesData[[#This Row],[profit]]&gt;=500,DmartSalesData[[#This Row],[sales]]&gt;=3000),"Good","Not Good")</f>
        <v>Not Good</v>
      </c>
      <c r="R15118" s="2">
        <f>YEAR(DmartSalesData[[#This Row],[order_date]])</f>
        <v>2023</v>
      </c>
    </row>
    <row r="15119" spans="1:18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 cm="1">
        <f t="array" ref="F15119">_xlfn.IFS(DmartSalesData[[#This Row],[sales]]&lt;2000,"LOW CATEGORY",DmartSalesData[[#This Row],[sales]]&lt;4000,"MEDIUM CATEGORY",DmartSalesData[[#This Row],[sales]]&gt;=4000,"HIGH CATEGORY")</f>
        <v>HIGH CATEGORY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IF(AND(DmartSalesData[[#This Row],[profit]]&gt;=500,DmartSalesData[[#This Row],[sales]]&gt;=3000),"Good","Not Good")</f>
        <v>Good</v>
      </c>
      <c r="R15119" s="2">
        <f>YEAR(DmartSalesData[[#This Row],[order_date]])</f>
        <v>2024</v>
      </c>
    </row>
    <row r="15120" spans="1:18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 cm="1">
        <f t="array" ref="F15120">_xlfn.IFS(DmartSalesData[[#This Row],[sales]]&lt;2000,"LOW CATEGORY",DmartSalesData[[#This Row],[sales]]&lt;4000,"MEDIUM CATEGORY",DmartSalesData[[#This Row],[sales]]&gt;=4000,"HIGH CATEGORY")</f>
        <v>LOW CATEGORY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IF(AND(DmartSalesData[[#This Row],[profit]]&gt;=500,DmartSalesData[[#This Row],[sales]]&gt;=3000),"Good","Not Good")</f>
        <v>Not Good</v>
      </c>
      <c r="R15120" s="2">
        <f>YEAR(DmartSalesData[[#This Row],[order_date]])</f>
        <v>2024</v>
      </c>
    </row>
    <row r="15121" spans="1:18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 cm="1">
        <f t="array" ref="F15121">_xlfn.IFS(DmartSalesData[[#This Row],[sales]]&lt;2000,"LOW CATEGORY",DmartSalesData[[#This Row],[sales]]&lt;4000,"MEDIUM CATEGORY",DmartSalesData[[#This Row],[sales]]&gt;=4000,"HIGH CATEGORY")</f>
        <v>HIGH CATEGORY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IF(AND(DmartSalesData[[#This Row],[profit]]&gt;=500,DmartSalesData[[#This Row],[sales]]&gt;=3000),"Good","Not Good")</f>
        <v>Good</v>
      </c>
      <c r="R15121" s="2">
        <f>YEAR(DmartSalesData[[#This Row],[order_date]])</f>
        <v>2023</v>
      </c>
    </row>
    <row r="15122" spans="1:18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 cm="1">
        <f t="array" ref="F15122">_xlfn.IFS(DmartSalesData[[#This Row],[sales]]&lt;2000,"LOW CATEGORY",DmartSalesData[[#This Row],[sales]]&lt;4000,"MEDIUM CATEGORY",DmartSalesData[[#This Row],[sales]]&gt;=4000,"HIGH CATEGORY")</f>
        <v>MEDIUM CATEGORY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IF(AND(DmartSalesData[[#This Row],[profit]]&gt;=500,DmartSalesData[[#This Row],[sales]]&gt;=3000),"Good","Not Good")</f>
        <v>Good</v>
      </c>
      <c r="R15122" s="2">
        <f>YEAR(DmartSalesData[[#This Row],[order_date]])</f>
        <v>2023</v>
      </c>
    </row>
    <row r="15123" spans="1:18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 cm="1">
        <f t="array" ref="F15123">_xlfn.IFS(DmartSalesData[[#This Row],[sales]]&lt;2000,"LOW CATEGORY",DmartSalesData[[#This Row],[sales]]&lt;4000,"MEDIUM CATEGORY",DmartSalesData[[#This Row],[sales]]&gt;=4000,"HIGH CATEGORY")</f>
        <v>MEDIUM CATEGORY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IF(AND(DmartSalesData[[#This Row],[profit]]&gt;=500,DmartSalesData[[#This Row],[sales]]&gt;=3000),"Good","Not Good")</f>
        <v>Not Good</v>
      </c>
      <c r="R15123" s="2">
        <f>YEAR(DmartSalesData[[#This Row],[order_date]])</f>
        <v>2023</v>
      </c>
    </row>
    <row r="15124" spans="1:18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 cm="1">
        <f t="array" ref="F15124">_xlfn.IFS(DmartSalesData[[#This Row],[sales]]&lt;2000,"LOW CATEGORY",DmartSalesData[[#This Row],[sales]]&lt;4000,"MEDIUM CATEGORY",DmartSalesData[[#This Row],[sales]]&gt;=4000,"HIGH CATEGORY")</f>
        <v>LOW CATEGORY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IF(AND(DmartSalesData[[#This Row],[profit]]&gt;=500,DmartSalesData[[#This Row],[sales]]&gt;=3000),"Good","Not Good")</f>
        <v>Not Good</v>
      </c>
      <c r="R15124" s="2">
        <f>YEAR(DmartSalesData[[#This Row],[order_date]])</f>
        <v>2024</v>
      </c>
    </row>
    <row r="15125" spans="1:18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 cm="1">
        <f t="array" ref="F15125">_xlfn.IFS(DmartSalesData[[#This Row],[sales]]&lt;2000,"LOW CATEGORY",DmartSalesData[[#This Row],[sales]]&lt;4000,"MEDIUM CATEGORY",DmartSalesData[[#This Row],[sales]]&gt;=4000,"HIGH CATEGORY")</f>
        <v>LOW CATEGORY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IF(AND(DmartSalesData[[#This Row],[profit]]&gt;=500,DmartSalesData[[#This Row],[sales]]&gt;=3000),"Good","Not Good")</f>
        <v>Not Good</v>
      </c>
      <c r="R15125" s="2">
        <f>YEAR(DmartSalesData[[#This Row],[order_date]])</f>
        <v>2024</v>
      </c>
    </row>
    <row r="15126" spans="1:18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 cm="1">
        <f t="array" ref="F15126">_xlfn.IFS(DmartSalesData[[#This Row],[sales]]&lt;2000,"LOW CATEGORY",DmartSalesData[[#This Row],[sales]]&lt;4000,"MEDIUM CATEGORY",DmartSalesData[[#This Row],[sales]]&gt;=4000,"HIGH CATEGORY")</f>
        <v>HIGH CATEGORY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IF(AND(DmartSalesData[[#This Row],[profit]]&gt;=500,DmartSalesData[[#This Row],[sales]]&gt;=3000),"Good","Not Good")</f>
        <v>Good</v>
      </c>
      <c r="R15126" s="2">
        <f>YEAR(DmartSalesData[[#This Row],[order_date]])</f>
        <v>2024</v>
      </c>
    </row>
    <row r="15127" spans="1:18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 cm="1">
        <f t="array" ref="F15127">_xlfn.IFS(DmartSalesData[[#This Row],[sales]]&lt;2000,"LOW CATEGORY",DmartSalesData[[#This Row],[sales]]&lt;4000,"MEDIUM CATEGORY",DmartSalesData[[#This Row],[sales]]&gt;=4000,"HIGH CATEGORY")</f>
        <v>LOW CATEGORY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IF(AND(DmartSalesData[[#This Row],[profit]]&gt;=500,DmartSalesData[[#This Row],[sales]]&gt;=3000),"Good","Not Good")</f>
        <v>Not Good</v>
      </c>
      <c r="R15127" s="2">
        <f>YEAR(DmartSalesData[[#This Row],[order_date]])</f>
        <v>2024</v>
      </c>
    </row>
    <row r="15128" spans="1:18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 cm="1">
        <f t="array" ref="F15128">_xlfn.IFS(DmartSalesData[[#This Row],[sales]]&lt;2000,"LOW CATEGORY",DmartSalesData[[#This Row],[sales]]&lt;4000,"MEDIUM CATEGORY",DmartSalesData[[#This Row],[sales]]&gt;=4000,"HIGH CATEGORY")</f>
        <v>MEDIUM CATEGORY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IF(AND(DmartSalesData[[#This Row],[profit]]&gt;=500,DmartSalesData[[#This Row],[sales]]&gt;=3000),"Good","Not Good")</f>
        <v>Not Good</v>
      </c>
      <c r="R15128" s="2">
        <f>YEAR(DmartSalesData[[#This Row],[order_date]])</f>
        <v>2023</v>
      </c>
    </row>
    <row r="15129" spans="1:18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 cm="1">
        <f t="array" ref="F15129">_xlfn.IFS(DmartSalesData[[#This Row],[sales]]&lt;2000,"LOW CATEGORY",DmartSalesData[[#This Row],[sales]]&lt;4000,"MEDIUM CATEGORY",DmartSalesData[[#This Row],[sales]]&gt;=4000,"HIGH CATEGORY")</f>
        <v>MEDIUM CATEGORY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IF(AND(DmartSalesData[[#This Row],[profit]]&gt;=500,DmartSalesData[[#This Row],[sales]]&gt;=3000),"Good","Not Good")</f>
        <v>Good</v>
      </c>
      <c r="R15129" s="2">
        <f>YEAR(DmartSalesData[[#This Row],[order_date]])</f>
        <v>2023</v>
      </c>
    </row>
    <row r="15130" spans="1:18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 cm="1">
        <f t="array" ref="F15130">_xlfn.IFS(DmartSalesData[[#This Row],[sales]]&lt;2000,"LOW CATEGORY",DmartSalesData[[#This Row],[sales]]&lt;4000,"MEDIUM CATEGORY",DmartSalesData[[#This Row],[sales]]&gt;=4000,"HIGH CATEGORY")</f>
        <v>LOW CATEGORY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IF(AND(DmartSalesData[[#This Row],[profit]]&gt;=500,DmartSalesData[[#This Row],[sales]]&gt;=3000),"Good","Not Good")</f>
        <v>Not Good</v>
      </c>
      <c r="R15130" s="2">
        <f>YEAR(DmartSalesData[[#This Row],[order_date]])</f>
        <v>2024</v>
      </c>
    </row>
    <row r="15131" spans="1:18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 cm="1">
        <f t="array" ref="F15131">_xlfn.IFS(DmartSalesData[[#This Row],[sales]]&lt;2000,"LOW CATEGORY",DmartSalesData[[#This Row],[sales]]&lt;4000,"MEDIUM CATEGORY",DmartSalesData[[#This Row],[sales]]&gt;=4000,"HIGH CATEGORY")</f>
        <v>MEDIUM CATEGORY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IF(AND(DmartSalesData[[#This Row],[profit]]&gt;=500,DmartSalesData[[#This Row],[sales]]&gt;=3000),"Good","Not Good")</f>
        <v>Good</v>
      </c>
      <c r="R15131" s="2">
        <f>YEAR(DmartSalesData[[#This Row],[order_date]])</f>
        <v>2023</v>
      </c>
    </row>
    <row r="15132" spans="1:18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 cm="1">
        <f t="array" ref="F15132">_xlfn.IFS(DmartSalesData[[#This Row],[sales]]&lt;2000,"LOW CATEGORY",DmartSalesData[[#This Row],[sales]]&lt;4000,"MEDIUM CATEGORY",DmartSalesData[[#This Row],[sales]]&gt;=4000,"HIGH CATEGORY")</f>
        <v>LOW CATEGORY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IF(AND(DmartSalesData[[#This Row],[profit]]&gt;=500,DmartSalesData[[#This Row],[sales]]&gt;=3000),"Good","Not Good")</f>
        <v>Not Good</v>
      </c>
      <c r="R15132" s="2">
        <f>YEAR(DmartSalesData[[#This Row],[order_date]])</f>
        <v>2024</v>
      </c>
    </row>
    <row r="15133" spans="1:18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 cm="1">
        <f t="array" ref="F15133">_xlfn.IFS(DmartSalesData[[#This Row],[sales]]&lt;2000,"LOW CATEGORY",DmartSalesData[[#This Row],[sales]]&lt;4000,"MEDIUM CATEGORY",DmartSalesData[[#This Row],[sales]]&gt;=4000,"HIGH CATEGORY")</f>
        <v>MEDIUM CATEGORY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IF(AND(DmartSalesData[[#This Row],[profit]]&gt;=500,DmartSalesData[[#This Row],[sales]]&gt;=3000),"Good","Not Good")</f>
        <v>Not Good</v>
      </c>
      <c r="R15133" s="2">
        <f>YEAR(DmartSalesData[[#This Row],[order_date]])</f>
        <v>2024</v>
      </c>
    </row>
    <row r="15134" spans="1:18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 cm="1">
        <f t="array" ref="F15134">_xlfn.IFS(DmartSalesData[[#This Row],[sales]]&lt;2000,"LOW CATEGORY",DmartSalesData[[#This Row],[sales]]&lt;4000,"MEDIUM CATEGORY",DmartSalesData[[#This Row],[sales]]&gt;=4000,"HIGH CATEGORY")</f>
        <v>LOW CATEGORY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IF(AND(DmartSalesData[[#This Row],[profit]]&gt;=500,DmartSalesData[[#This Row],[sales]]&gt;=3000),"Good","Not Good")</f>
        <v>Not Good</v>
      </c>
      <c r="R15134" s="2">
        <f>YEAR(DmartSalesData[[#This Row],[order_date]])</f>
        <v>2023</v>
      </c>
    </row>
    <row r="15135" spans="1:18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 cm="1">
        <f t="array" ref="F15135">_xlfn.IFS(DmartSalesData[[#This Row],[sales]]&lt;2000,"LOW CATEGORY",DmartSalesData[[#This Row],[sales]]&lt;4000,"MEDIUM CATEGORY",DmartSalesData[[#This Row],[sales]]&gt;=4000,"HIGH CATEGORY")</f>
        <v>MEDIUM CATEGORY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IF(AND(DmartSalesData[[#This Row],[profit]]&gt;=500,DmartSalesData[[#This Row],[sales]]&gt;=3000),"Good","Not Good")</f>
        <v>Good</v>
      </c>
      <c r="R15135" s="2">
        <f>YEAR(DmartSalesData[[#This Row],[order_date]])</f>
        <v>2023</v>
      </c>
    </row>
    <row r="15136" spans="1:18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 cm="1">
        <f t="array" ref="F15136">_xlfn.IFS(DmartSalesData[[#This Row],[sales]]&lt;2000,"LOW CATEGORY",DmartSalesData[[#This Row],[sales]]&lt;4000,"MEDIUM CATEGORY",DmartSalesData[[#This Row],[sales]]&gt;=4000,"HIGH CATEGORY")</f>
        <v>HIGH CATEGORY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IF(AND(DmartSalesData[[#This Row],[profit]]&gt;=500,DmartSalesData[[#This Row],[sales]]&gt;=3000),"Good","Not Good")</f>
        <v>Good</v>
      </c>
      <c r="R15136" s="2">
        <f>YEAR(DmartSalesData[[#This Row],[order_date]])</f>
        <v>2023</v>
      </c>
    </row>
    <row r="15137" spans="1:18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 cm="1">
        <f t="array" ref="F15137">_xlfn.IFS(DmartSalesData[[#This Row],[sales]]&lt;2000,"LOW CATEGORY",DmartSalesData[[#This Row],[sales]]&lt;4000,"MEDIUM CATEGORY",DmartSalesData[[#This Row],[sales]]&gt;=4000,"HIGH CATEGORY")</f>
        <v>LOW CATEGORY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IF(AND(DmartSalesData[[#This Row],[profit]]&gt;=500,DmartSalesData[[#This Row],[sales]]&gt;=3000),"Good","Not Good")</f>
        <v>Not Good</v>
      </c>
      <c r="R15137" s="2">
        <f>YEAR(DmartSalesData[[#This Row],[order_date]])</f>
        <v>2023</v>
      </c>
    </row>
    <row r="15138" spans="1:18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 cm="1">
        <f t="array" ref="F15138">_xlfn.IFS(DmartSalesData[[#This Row],[sales]]&lt;2000,"LOW CATEGORY",DmartSalesData[[#This Row],[sales]]&lt;4000,"MEDIUM CATEGORY",DmartSalesData[[#This Row],[sales]]&gt;=4000,"HIGH CATEGORY")</f>
        <v>MEDIUM CATEGORY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IF(AND(DmartSalesData[[#This Row],[profit]]&gt;=500,DmartSalesData[[#This Row],[sales]]&gt;=3000),"Good","Not Good")</f>
        <v>Not Good</v>
      </c>
      <c r="R15138" s="2">
        <f>YEAR(DmartSalesData[[#This Row],[order_date]])</f>
        <v>2023</v>
      </c>
    </row>
    <row r="15139" spans="1:18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 cm="1">
        <f t="array" ref="F15139">_xlfn.IFS(DmartSalesData[[#This Row],[sales]]&lt;2000,"LOW CATEGORY",DmartSalesData[[#This Row],[sales]]&lt;4000,"MEDIUM CATEGORY",DmartSalesData[[#This Row],[sales]]&gt;=4000,"HIGH CATEGORY")</f>
        <v>MEDIUM CATEGORY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IF(AND(DmartSalesData[[#This Row],[profit]]&gt;=500,DmartSalesData[[#This Row],[sales]]&gt;=3000),"Good","Not Good")</f>
        <v>Not Good</v>
      </c>
      <c r="R15139" s="2">
        <f>YEAR(DmartSalesData[[#This Row],[order_date]])</f>
        <v>2023</v>
      </c>
    </row>
    <row r="15140" spans="1:18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 cm="1">
        <f t="array" ref="F15140">_xlfn.IFS(DmartSalesData[[#This Row],[sales]]&lt;2000,"LOW CATEGORY",DmartSalesData[[#This Row],[sales]]&lt;4000,"MEDIUM CATEGORY",DmartSalesData[[#This Row],[sales]]&gt;=4000,"HIGH CATEGORY")</f>
        <v>LOW CATEGORY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IF(AND(DmartSalesData[[#This Row],[profit]]&gt;=500,DmartSalesData[[#This Row],[sales]]&gt;=3000),"Good","Not Good")</f>
        <v>Not Good</v>
      </c>
      <c r="R15140" s="2">
        <f>YEAR(DmartSalesData[[#This Row],[order_date]])</f>
        <v>2023</v>
      </c>
    </row>
    <row r="15141" spans="1:18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 cm="1">
        <f t="array" ref="F15141">_xlfn.IFS(DmartSalesData[[#This Row],[sales]]&lt;2000,"LOW CATEGORY",DmartSalesData[[#This Row],[sales]]&lt;4000,"MEDIUM CATEGORY",DmartSalesData[[#This Row],[sales]]&gt;=4000,"HIGH CATEGORY")</f>
        <v>MEDIUM CATEGORY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IF(AND(DmartSalesData[[#This Row],[profit]]&gt;=500,DmartSalesData[[#This Row],[sales]]&gt;=3000),"Good","Not Good")</f>
        <v>Not Good</v>
      </c>
      <c r="R15141" s="2">
        <f>YEAR(DmartSalesData[[#This Row],[order_date]])</f>
        <v>2023</v>
      </c>
    </row>
    <row r="15142" spans="1:18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 cm="1">
        <f t="array" ref="F15142">_xlfn.IFS(DmartSalesData[[#This Row],[sales]]&lt;2000,"LOW CATEGORY",DmartSalesData[[#This Row],[sales]]&lt;4000,"MEDIUM CATEGORY",DmartSalesData[[#This Row],[sales]]&gt;=4000,"HIGH CATEGORY")</f>
        <v>HIGH CATEGORY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IF(AND(DmartSalesData[[#This Row],[profit]]&gt;=500,DmartSalesData[[#This Row],[sales]]&gt;=3000),"Good","Not Good")</f>
        <v>Good</v>
      </c>
      <c r="R15142" s="2">
        <f>YEAR(DmartSalesData[[#This Row],[order_date]])</f>
        <v>2024</v>
      </c>
    </row>
    <row r="15143" spans="1:18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 cm="1">
        <f t="array" ref="F15143">_xlfn.IFS(DmartSalesData[[#This Row],[sales]]&lt;2000,"LOW CATEGORY",DmartSalesData[[#This Row],[sales]]&lt;4000,"MEDIUM CATEGORY",DmartSalesData[[#This Row],[sales]]&gt;=4000,"HIGH CATEGORY")</f>
        <v>HIGH CATEGORY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IF(AND(DmartSalesData[[#This Row],[profit]]&gt;=500,DmartSalesData[[#This Row],[sales]]&gt;=3000),"Good","Not Good")</f>
        <v>Good</v>
      </c>
      <c r="R15143" s="2">
        <f>YEAR(DmartSalesData[[#This Row],[order_date]])</f>
        <v>2024</v>
      </c>
    </row>
    <row r="15144" spans="1:18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 cm="1">
        <f t="array" ref="F15144">_xlfn.IFS(DmartSalesData[[#This Row],[sales]]&lt;2000,"LOW CATEGORY",DmartSalesData[[#This Row],[sales]]&lt;4000,"MEDIUM CATEGORY",DmartSalesData[[#This Row],[sales]]&gt;=4000,"HIGH CATEGORY")</f>
        <v>LOW CATEGORY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IF(AND(DmartSalesData[[#This Row],[profit]]&gt;=500,DmartSalesData[[#This Row],[sales]]&gt;=3000),"Good","Not Good")</f>
        <v>Not Good</v>
      </c>
      <c r="R15144" s="2">
        <f>YEAR(DmartSalesData[[#This Row],[order_date]])</f>
        <v>2023</v>
      </c>
    </row>
    <row r="15145" spans="1:18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 cm="1">
        <f t="array" ref="F15145">_xlfn.IFS(DmartSalesData[[#This Row],[sales]]&lt;2000,"LOW CATEGORY",DmartSalesData[[#This Row],[sales]]&lt;4000,"MEDIUM CATEGORY",DmartSalesData[[#This Row],[sales]]&gt;=4000,"HIGH CATEGORY")</f>
        <v>MEDIUM CATEGORY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IF(AND(DmartSalesData[[#This Row],[profit]]&gt;=500,DmartSalesData[[#This Row],[sales]]&gt;=3000),"Good","Not Good")</f>
        <v>Good</v>
      </c>
      <c r="R15145" s="2">
        <f>YEAR(DmartSalesData[[#This Row],[order_date]])</f>
        <v>2023</v>
      </c>
    </row>
    <row r="15146" spans="1:18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 cm="1">
        <f t="array" ref="F15146">_xlfn.IFS(DmartSalesData[[#This Row],[sales]]&lt;2000,"LOW CATEGORY",DmartSalesData[[#This Row],[sales]]&lt;4000,"MEDIUM CATEGORY",DmartSalesData[[#This Row],[sales]]&gt;=4000,"HIGH CATEGORY")</f>
        <v>MEDIUM CATEGORY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IF(AND(DmartSalesData[[#This Row],[profit]]&gt;=500,DmartSalesData[[#This Row],[sales]]&gt;=3000),"Good","Not Good")</f>
        <v>Good</v>
      </c>
      <c r="R15146" s="2">
        <f>YEAR(DmartSalesData[[#This Row],[order_date]])</f>
        <v>2024</v>
      </c>
    </row>
    <row r="15147" spans="1:18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 cm="1">
        <f t="array" ref="F15147">_xlfn.IFS(DmartSalesData[[#This Row],[sales]]&lt;2000,"LOW CATEGORY",DmartSalesData[[#This Row],[sales]]&lt;4000,"MEDIUM CATEGORY",DmartSalesData[[#This Row],[sales]]&gt;=4000,"HIGH CATEGORY")</f>
        <v>HIGH CATEGORY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IF(AND(DmartSalesData[[#This Row],[profit]]&gt;=500,DmartSalesData[[#This Row],[sales]]&gt;=3000),"Good","Not Good")</f>
        <v>Not Good</v>
      </c>
      <c r="R15147" s="2">
        <f>YEAR(DmartSalesData[[#This Row],[order_date]])</f>
        <v>2024</v>
      </c>
    </row>
    <row r="15148" spans="1:18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 cm="1">
        <f t="array" ref="F15148">_xlfn.IFS(DmartSalesData[[#This Row],[sales]]&lt;2000,"LOW CATEGORY",DmartSalesData[[#This Row],[sales]]&lt;4000,"MEDIUM CATEGORY",DmartSalesData[[#This Row],[sales]]&gt;=4000,"HIGH CATEGORY")</f>
        <v>LOW CATEGORY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IF(AND(DmartSalesData[[#This Row],[profit]]&gt;=500,DmartSalesData[[#This Row],[sales]]&gt;=3000),"Good","Not Good")</f>
        <v>Not Good</v>
      </c>
      <c r="R15148" s="2">
        <f>YEAR(DmartSalesData[[#This Row],[order_date]])</f>
        <v>2023</v>
      </c>
    </row>
    <row r="15149" spans="1:18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 cm="1">
        <f t="array" ref="F15149">_xlfn.IFS(DmartSalesData[[#This Row],[sales]]&lt;2000,"LOW CATEGORY",DmartSalesData[[#This Row],[sales]]&lt;4000,"MEDIUM CATEGORY",DmartSalesData[[#This Row],[sales]]&gt;=4000,"HIGH CATEGORY")</f>
        <v>HIGH CATEGORY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IF(AND(DmartSalesData[[#This Row],[profit]]&gt;=500,DmartSalesData[[#This Row],[sales]]&gt;=3000),"Good","Not Good")</f>
        <v>Good</v>
      </c>
      <c r="R15149" s="2">
        <f>YEAR(DmartSalesData[[#This Row],[order_date]])</f>
        <v>2023</v>
      </c>
    </row>
    <row r="15150" spans="1:18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 cm="1">
        <f t="array" ref="F15150">_xlfn.IFS(DmartSalesData[[#This Row],[sales]]&lt;2000,"LOW CATEGORY",DmartSalesData[[#This Row],[sales]]&lt;4000,"MEDIUM CATEGORY",DmartSalesData[[#This Row],[sales]]&gt;=4000,"HIGH CATEGORY")</f>
        <v>HIGH CATEGORY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IF(AND(DmartSalesData[[#This Row],[profit]]&gt;=500,DmartSalesData[[#This Row],[sales]]&gt;=3000),"Good","Not Good")</f>
        <v>Good</v>
      </c>
      <c r="R15150" s="2">
        <f>YEAR(DmartSalesData[[#This Row],[order_date]])</f>
        <v>2023</v>
      </c>
    </row>
    <row r="15151" spans="1:18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 cm="1">
        <f t="array" ref="F15151">_xlfn.IFS(DmartSalesData[[#This Row],[sales]]&lt;2000,"LOW CATEGORY",DmartSalesData[[#This Row],[sales]]&lt;4000,"MEDIUM CATEGORY",DmartSalesData[[#This Row],[sales]]&gt;=4000,"HIGH CATEGORY")</f>
        <v>HIGH CATEGORY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IF(AND(DmartSalesData[[#This Row],[profit]]&gt;=500,DmartSalesData[[#This Row],[sales]]&gt;=3000),"Good","Not Good")</f>
        <v>Good</v>
      </c>
      <c r="R15151" s="2">
        <f>YEAR(DmartSalesData[[#This Row],[order_date]])</f>
        <v>2024</v>
      </c>
    </row>
    <row r="15152" spans="1:18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 cm="1">
        <f t="array" ref="F15152">_xlfn.IFS(DmartSalesData[[#This Row],[sales]]&lt;2000,"LOW CATEGORY",DmartSalesData[[#This Row],[sales]]&lt;4000,"MEDIUM CATEGORY",DmartSalesData[[#This Row],[sales]]&gt;=4000,"HIGH CATEGORY")</f>
        <v>MEDIUM CATEGORY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IF(AND(DmartSalesData[[#This Row],[profit]]&gt;=500,DmartSalesData[[#This Row],[sales]]&gt;=3000),"Good","Not Good")</f>
        <v>Not Good</v>
      </c>
      <c r="R15152" s="2">
        <f>YEAR(DmartSalesData[[#This Row],[order_date]])</f>
        <v>2024</v>
      </c>
    </row>
    <row r="15153" spans="1:18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 cm="1">
        <f t="array" ref="F15153">_xlfn.IFS(DmartSalesData[[#This Row],[sales]]&lt;2000,"LOW CATEGORY",DmartSalesData[[#This Row],[sales]]&lt;4000,"MEDIUM CATEGORY",DmartSalesData[[#This Row],[sales]]&gt;=4000,"HIGH CATEGORY")</f>
        <v>LOW CATEGORY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IF(AND(DmartSalesData[[#This Row],[profit]]&gt;=500,DmartSalesData[[#This Row],[sales]]&gt;=3000),"Good","Not Good")</f>
        <v>Not Good</v>
      </c>
      <c r="R15153" s="2">
        <f>YEAR(DmartSalesData[[#This Row],[order_date]])</f>
        <v>2024</v>
      </c>
    </row>
    <row r="15154" spans="1:18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 cm="1">
        <f t="array" ref="F15154">_xlfn.IFS(DmartSalesData[[#This Row],[sales]]&lt;2000,"LOW CATEGORY",DmartSalesData[[#This Row],[sales]]&lt;4000,"MEDIUM CATEGORY",DmartSalesData[[#This Row],[sales]]&gt;=4000,"HIGH CATEGORY")</f>
        <v>MEDIUM CATEGORY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IF(AND(DmartSalesData[[#This Row],[profit]]&gt;=500,DmartSalesData[[#This Row],[sales]]&gt;=3000),"Good","Not Good")</f>
        <v>Good</v>
      </c>
      <c r="R15154" s="2">
        <f>YEAR(DmartSalesData[[#This Row],[order_date]])</f>
        <v>2024</v>
      </c>
    </row>
    <row r="15155" spans="1:18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 cm="1">
        <f t="array" ref="F15155">_xlfn.IFS(DmartSalesData[[#This Row],[sales]]&lt;2000,"LOW CATEGORY",DmartSalesData[[#This Row],[sales]]&lt;4000,"MEDIUM CATEGORY",DmartSalesData[[#This Row],[sales]]&gt;=4000,"HIGH CATEGORY")</f>
        <v>LOW CATEGORY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IF(AND(DmartSalesData[[#This Row],[profit]]&gt;=500,DmartSalesData[[#This Row],[sales]]&gt;=3000),"Good","Not Good")</f>
        <v>Not Good</v>
      </c>
      <c r="R15155" s="2">
        <f>YEAR(DmartSalesData[[#This Row],[order_date]])</f>
        <v>2023</v>
      </c>
    </row>
    <row r="15156" spans="1:18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 cm="1">
        <f t="array" ref="F15156">_xlfn.IFS(DmartSalesData[[#This Row],[sales]]&lt;2000,"LOW CATEGORY",DmartSalesData[[#This Row],[sales]]&lt;4000,"MEDIUM CATEGORY",DmartSalesData[[#This Row],[sales]]&gt;=4000,"HIGH CATEGORY")</f>
        <v>MEDIUM CATEGORY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IF(AND(DmartSalesData[[#This Row],[profit]]&gt;=500,DmartSalesData[[#This Row],[sales]]&gt;=3000),"Good","Not Good")</f>
        <v>Not Good</v>
      </c>
      <c r="R15156" s="2">
        <f>YEAR(DmartSalesData[[#This Row],[order_date]])</f>
        <v>2023</v>
      </c>
    </row>
    <row r="15157" spans="1:18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 cm="1">
        <f t="array" ref="F15157">_xlfn.IFS(DmartSalesData[[#This Row],[sales]]&lt;2000,"LOW CATEGORY",DmartSalesData[[#This Row],[sales]]&lt;4000,"MEDIUM CATEGORY",DmartSalesData[[#This Row],[sales]]&gt;=4000,"HIGH CATEGORY")</f>
        <v>MEDIUM CATEGORY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IF(AND(DmartSalesData[[#This Row],[profit]]&gt;=500,DmartSalesData[[#This Row],[sales]]&gt;=3000),"Good","Not Good")</f>
        <v>Not Good</v>
      </c>
      <c r="R15157" s="2">
        <f>YEAR(DmartSalesData[[#This Row],[order_date]])</f>
        <v>2023</v>
      </c>
    </row>
    <row r="15158" spans="1:18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 cm="1">
        <f t="array" ref="F15158">_xlfn.IFS(DmartSalesData[[#This Row],[sales]]&lt;2000,"LOW CATEGORY",DmartSalesData[[#This Row],[sales]]&lt;4000,"MEDIUM CATEGORY",DmartSalesData[[#This Row],[sales]]&gt;=4000,"HIGH CATEGORY")</f>
        <v>LOW CATEGORY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IF(AND(DmartSalesData[[#This Row],[profit]]&gt;=500,DmartSalesData[[#This Row],[sales]]&gt;=3000),"Good","Not Good")</f>
        <v>Not Good</v>
      </c>
      <c r="R15158" s="2">
        <f>YEAR(DmartSalesData[[#This Row],[order_date]])</f>
        <v>2024</v>
      </c>
    </row>
    <row r="15159" spans="1:18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 cm="1">
        <f t="array" ref="F15159">_xlfn.IFS(DmartSalesData[[#This Row],[sales]]&lt;2000,"LOW CATEGORY",DmartSalesData[[#This Row],[sales]]&lt;4000,"MEDIUM CATEGORY",DmartSalesData[[#This Row],[sales]]&gt;=4000,"HIGH CATEGORY")</f>
        <v>LOW CATEGORY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IF(AND(DmartSalesData[[#This Row],[profit]]&gt;=500,DmartSalesData[[#This Row],[sales]]&gt;=3000),"Good","Not Good")</f>
        <v>Not Good</v>
      </c>
      <c r="R15159" s="2">
        <f>YEAR(DmartSalesData[[#This Row],[order_date]])</f>
        <v>2024</v>
      </c>
    </row>
    <row r="15160" spans="1:18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 cm="1">
        <f t="array" ref="F15160">_xlfn.IFS(DmartSalesData[[#This Row],[sales]]&lt;2000,"LOW CATEGORY",DmartSalesData[[#This Row],[sales]]&lt;4000,"MEDIUM CATEGORY",DmartSalesData[[#This Row],[sales]]&gt;=4000,"HIGH CATEGORY")</f>
        <v>LOW CATEGORY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IF(AND(DmartSalesData[[#This Row],[profit]]&gt;=500,DmartSalesData[[#This Row],[sales]]&gt;=3000),"Good","Not Good")</f>
        <v>Not Good</v>
      </c>
      <c r="R15160" s="2">
        <f>YEAR(DmartSalesData[[#This Row],[order_date]])</f>
        <v>2023</v>
      </c>
    </row>
    <row r="15161" spans="1:18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 cm="1">
        <f t="array" ref="F15161">_xlfn.IFS(DmartSalesData[[#This Row],[sales]]&lt;2000,"LOW CATEGORY",DmartSalesData[[#This Row],[sales]]&lt;4000,"MEDIUM CATEGORY",DmartSalesData[[#This Row],[sales]]&gt;=4000,"HIGH CATEGORY")</f>
        <v>LOW CATEGORY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IF(AND(DmartSalesData[[#This Row],[profit]]&gt;=500,DmartSalesData[[#This Row],[sales]]&gt;=3000),"Good","Not Good")</f>
        <v>Not Good</v>
      </c>
      <c r="R15161" s="2">
        <f>YEAR(DmartSalesData[[#This Row],[order_date]])</f>
        <v>2023</v>
      </c>
    </row>
    <row r="15162" spans="1:18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 cm="1">
        <f t="array" ref="F15162">_xlfn.IFS(DmartSalesData[[#This Row],[sales]]&lt;2000,"LOW CATEGORY",DmartSalesData[[#This Row],[sales]]&lt;4000,"MEDIUM CATEGORY",DmartSalesData[[#This Row],[sales]]&gt;=4000,"HIGH CATEGORY")</f>
        <v>MEDIUM CATEGORY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IF(AND(DmartSalesData[[#This Row],[profit]]&gt;=500,DmartSalesData[[#This Row],[sales]]&gt;=3000),"Good","Not Good")</f>
        <v>Not Good</v>
      </c>
      <c r="R15162" s="2">
        <f>YEAR(DmartSalesData[[#This Row],[order_date]])</f>
        <v>2023</v>
      </c>
    </row>
    <row r="15163" spans="1:18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 cm="1">
        <f t="array" ref="F15163">_xlfn.IFS(DmartSalesData[[#This Row],[sales]]&lt;2000,"LOW CATEGORY",DmartSalesData[[#This Row],[sales]]&lt;4000,"MEDIUM CATEGORY",DmartSalesData[[#This Row],[sales]]&gt;=4000,"HIGH CATEGORY")</f>
        <v>LOW CATEGORY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IF(AND(DmartSalesData[[#This Row],[profit]]&gt;=500,DmartSalesData[[#This Row],[sales]]&gt;=3000),"Good","Not Good")</f>
        <v>Not Good</v>
      </c>
      <c r="R15163" s="2">
        <f>YEAR(DmartSalesData[[#This Row],[order_date]])</f>
        <v>2024</v>
      </c>
    </row>
    <row r="15164" spans="1:18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 cm="1">
        <f t="array" ref="F15164">_xlfn.IFS(DmartSalesData[[#This Row],[sales]]&lt;2000,"LOW CATEGORY",DmartSalesData[[#This Row],[sales]]&lt;4000,"MEDIUM CATEGORY",DmartSalesData[[#This Row],[sales]]&gt;=4000,"HIGH CATEGORY")</f>
        <v>HIGH CATEGORY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IF(AND(DmartSalesData[[#This Row],[profit]]&gt;=500,DmartSalesData[[#This Row],[sales]]&gt;=3000),"Good","Not Good")</f>
        <v>Good</v>
      </c>
      <c r="R15164" s="2">
        <f>YEAR(DmartSalesData[[#This Row],[order_date]])</f>
        <v>2024</v>
      </c>
    </row>
    <row r="15165" spans="1:18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 cm="1">
        <f t="array" ref="F15165">_xlfn.IFS(DmartSalesData[[#This Row],[sales]]&lt;2000,"LOW CATEGORY",DmartSalesData[[#This Row],[sales]]&lt;4000,"MEDIUM CATEGORY",DmartSalesData[[#This Row],[sales]]&gt;=4000,"HIGH CATEGORY")</f>
        <v>MEDIUM CATEGORY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IF(AND(DmartSalesData[[#This Row],[profit]]&gt;=500,DmartSalesData[[#This Row],[sales]]&gt;=3000),"Good","Not Good")</f>
        <v>Not Good</v>
      </c>
      <c r="R15165" s="2">
        <f>YEAR(DmartSalesData[[#This Row],[order_date]])</f>
        <v>2024</v>
      </c>
    </row>
    <row r="15166" spans="1:18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 cm="1">
        <f t="array" ref="F15166">_xlfn.IFS(DmartSalesData[[#This Row],[sales]]&lt;2000,"LOW CATEGORY",DmartSalesData[[#This Row],[sales]]&lt;4000,"MEDIUM CATEGORY",DmartSalesData[[#This Row],[sales]]&gt;=4000,"HIGH CATEGORY")</f>
        <v>MEDIUM CATEGORY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IF(AND(DmartSalesData[[#This Row],[profit]]&gt;=500,DmartSalesData[[#This Row],[sales]]&gt;=3000),"Good","Not Good")</f>
        <v>Not Good</v>
      </c>
      <c r="R15166" s="2">
        <f>YEAR(DmartSalesData[[#This Row],[order_date]])</f>
        <v>2023</v>
      </c>
    </row>
    <row r="15167" spans="1:18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 cm="1">
        <f t="array" ref="F15167">_xlfn.IFS(DmartSalesData[[#This Row],[sales]]&lt;2000,"LOW CATEGORY",DmartSalesData[[#This Row],[sales]]&lt;4000,"MEDIUM CATEGORY",DmartSalesData[[#This Row],[sales]]&gt;=4000,"HIGH CATEGORY")</f>
        <v>LOW CATEGORY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IF(AND(DmartSalesData[[#This Row],[profit]]&gt;=500,DmartSalesData[[#This Row],[sales]]&gt;=3000),"Good","Not Good")</f>
        <v>Not Good</v>
      </c>
      <c r="R15167" s="2">
        <f>YEAR(DmartSalesData[[#This Row],[order_date]])</f>
        <v>2023</v>
      </c>
    </row>
    <row r="15168" spans="1:18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 cm="1">
        <f t="array" ref="F15168">_xlfn.IFS(DmartSalesData[[#This Row],[sales]]&lt;2000,"LOW CATEGORY",DmartSalesData[[#This Row],[sales]]&lt;4000,"MEDIUM CATEGORY",DmartSalesData[[#This Row],[sales]]&gt;=4000,"HIGH CATEGORY")</f>
        <v>HIGH CATEGORY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IF(AND(DmartSalesData[[#This Row],[profit]]&gt;=500,DmartSalesData[[#This Row],[sales]]&gt;=3000),"Good","Not Good")</f>
        <v>Good</v>
      </c>
      <c r="R15168" s="2">
        <f>YEAR(DmartSalesData[[#This Row],[order_date]])</f>
        <v>2023</v>
      </c>
    </row>
    <row r="15169" spans="1:18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 cm="1">
        <f t="array" ref="F15169">_xlfn.IFS(DmartSalesData[[#This Row],[sales]]&lt;2000,"LOW CATEGORY",DmartSalesData[[#This Row],[sales]]&lt;4000,"MEDIUM CATEGORY",DmartSalesData[[#This Row],[sales]]&gt;=4000,"HIGH CATEGORY")</f>
        <v>HIGH CATEGORY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IF(AND(DmartSalesData[[#This Row],[profit]]&gt;=500,DmartSalesData[[#This Row],[sales]]&gt;=3000),"Good","Not Good")</f>
        <v>Good</v>
      </c>
      <c r="R15169" s="2">
        <f>YEAR(DmartSalesData[[#This Row],[order_date]])</f>
        <v>2024</v>
      </c>
    </row>
    <row r="15170" spans="1:18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 cm="1">
        <f t="array" ref="F15170">_xlfn.IFS(DmartSalesData[[#This Row],[sales]]&lt;2000,"LOW CATEGORY",DmartSalesData[[#This Row],[sales]]&lt;4000,"MEDIUM CATEGORY",DmartSalesData[[#This Row],[sales]]&gt;=4000,"HIGH CATEGORY")</f>
        <v>LOW CATEGORY</v>
      </c>
      <c r="G15170" s="2">
        <v>0.37</v>
      </c>
      <c r="H15170" s="2">
        <f t="shared" ref="H15170:H15233" si="474">E15170*G15170</f>
        <v>675.99739999999997</v>
      </c>
      <c r="I15170" s="2">
        <f t="shared" ref="I15170:I15233" si="475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IF(AND(DmartSalesData[[#This Row],[profit]]&gt;=500,DmartSalesData[[#This Row],[sales]]&gt;=3000),"Good","Not Good")</f>
        <v>Not Good</v>
      </c>
      <c r="R15170" s="2">
        <f>YEAR(DmartSalesData[[#This Row],[order_date]])</f>
        <v>2023</v>
      </c>
    </row>
    <row r="15171" spans="1:18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 cm="1">
        <f t="array" ref="F15171">_xlfn.IFS(DmartSalesData[[#This Row],[sales]]&lt;2000,"LOW CATEGORY",DmartSalesData[[#This Row],[sales]]&lt;4000,"MEDIUM CATEGORY",DmartSalesData[[#This Row],[sales]]&gt;=4000,"HIGH CATEGORY")</f>
        <v>LOW CATEGORY</v>
      </c>
      <c r="G15171" s="2">
        <v>0.32</v>
      </c>
      <c r="H15171" s="2">
        <f t="shared" si="474"/>
        <v>477.23839999999996</v>
      </c>
      <c r="I15171" s="2">
        <f t="shared" si="475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IF(AND(DmartSalesData[[#This Row],[profit]]&gt;=500,DmartSalesData[[#This Row],[sales]]&gt;=3000),"Good","Not Good")</f>
        <v>Not Good</v>
      </c>
      <c r="R15171" s="2">
        <f>YEAR(DmartSalesData[[#This Row],[order_date]])</f>
        <v>2024</v>
      </c>
    </row>
    <row r="15172" spans="1:18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 cm="1">
        <f t="array" ref="F15172">_xlfn.IFS(DmartSalesData[[#This Row],[sales]]&lt;2000,"LOW CATEGORY",DmartSalesData[[#This Row],[sales]]&lt;4000,"MEDIUM CATEGORY",DmartSalesData[[#This Row],[sales]]&gt;=4000,"HIGH CATEGORY")</f>
        <v>MEDIUM CATEGORY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IF(AND(DmartSalesData[[#This Row],[profit]]&gt;=500,DmartSalesData[[#This Row],[sales]]&gt;=3000),"Good","Not Good")</f>
        <v>Good</v>
      </c>
      <c r="R15172" s="2">
        <f>YEAR(DmartSalesData[[#This Row],[order_date]])</f>
        <v>2024</v>
      </c>
    </row>
    <row r="15173" spans="1:18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 cm="1">
        <f t="array" ref="F15173">_xlfn.IFS(DmartSalesData[[#This Row],[sales]]&lt;2000,"LOW CATEGORY",DmartSalesData[[#This Row],[sales]]&lt;4000,"MEDIUM CATEGORY",DmartSalesData[[#This Row],[sales]]&gt;=4000,"HIGH CATEGORY")</f>
        <v>MEDIUM CATEGORY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IF(AND(DmartSalesData[[#This Row],[profit]]&gt;=500,DmartSalesData[[#This Row],[sales]]&gt;=3000),"Good","Not Good")</f>
        <v>Not Good</v>
      </c>
      <c r="R15173" s="2">
        <f>YEAR(DmartSalesData[[#This Row],[order_date]])</f>
        <v>2024</v>
      </c>
    </row>
    <row r="15174" spans="1:18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 cm="1">
        <f t="array" ref="F15174">_xlfn.IFS(DmartSalesData[[#This Row],[sales]]&lt;2000,"LOW CATEGORY",DmartSalesData[[#This Row],[sales]]&lt;4000,"MEDIUM CATEGORY",DmartSalesData[[#This Row],[sales]]&gt;=4000,"HIGH CATEGORY")</f>
        <v>LOW CATEGORY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IF(AND(DmartSalesData[[#This Row],[profit]]&gt;=500,DmartSalesData[[#This Row],[sales]]&gt;=3000),"Good","Not Good")</f>
        <v>Not Good</v>
      </c>
      <c r="R15174" s="2">
        <f>YEAR(DmartSalesData[[#This Row],[order_date]])</f>
        <v>2024</v>
      </c>
    </row>
    <row r="15175" spans="1:18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 cm="1">
        <f t="array" ref="F15175">_xlfn.IFS(DmartSalesData[[#This Row],[sales]]&lt;2000,"LOW CATEGORY",DmartSalesData[[#This Row],[sales]]&lt;4000,"MEDIUM CATEGORY",DmartSalesData[[#This Row],[sales]]&gt;=4000,"HIGH CATEGORY")</f>
        <v>HIGH CATEGORY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IF(AND(DmartSalesData[[#This Row],[profit]]&gt;=500,DmartSalesData[[#This Row],[sales]]&gt;=3000),"Good","Not Good")</f>
        <v>Good</v>
      </c>
      <c r="R15175" s="2">
        <f>YEAR(DmartSalesData[[#This Row],[order_date]])</f>
        <v>2024</v>
      </c>
    </row>
    <row r="15176" spans="1:18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 cm="1">
        <f t="array" ref="F15176">_xlfn.IFS(DmartSalesData[[#This Row],[sales]]&lt;2000,"LOW CATEGORY",DmartSalesData[[#This Row],[sales]]&lt;4000,"MEDIUM CATEGORY",DmartSalesData[[#This Row],[sales]]&gt;=4000,"HIGH CATEGORY")</f>
        <v>MEDIUM CATEGORY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IF(AND(DmartSalesData[[#This Row],[profit]]&gt;=500,DmartSalesData[[#This Row],[sales]]&gt;=3000),"Good","Not Good")</f>
        <v>Not Good</v>
      </c>
      <c r="R15176" s="2">
        <f>YEAR(DmartSalesData[[#This Row],[order_date]])</f>
        <v>2023</v>
      </c>
    </row>
    <row r="15177" spans="1:18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 cm="1">
        <f t="array" ref="F15177">_xlfn.IFS(DmartSalesData[[#This Row],[sales]]&lt;2000,"LOW CATEGORY",DmartSalesData[[#This Row],[sales]]&lt;4000,"MEDIUM CATEGORY",DmartSalesData[[#This Row],[sales]]&gt;=4000,"HIGH CATEGORY")</f>
        <v>MEDIUM CATEGORY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IF(AND(DmartSalesData[[#This Row],[profit]]&gt;=500,DmartSalesData[[#This Row],[sales]]&gt;=3000),"Good","Not Good")</f>
        <v>Good</v>
      </c>
      <c r="R15177" s="2">
        <f>YEAR(DmartSalesData[[#This Row],[order_date]])</f>
        <v>2023</v>
      </c>
    </row>
    <row r="15178" spans="1:18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 cm="1">
        <f t="array" ref="F15178">_xlfn.IFS(DmartSalesData[[#This Row],[sales]]&lt;2000,"LOW CATEGORY",DmartSalesData[[#This Row],[sales]]&lt;4000,"MEDIUM CATEGORY",DmartSalesData[[#This Row],[sales]]&gt;=4000,"HIGH CATEGORY")</f>
        <v>LOW CATEGORY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IF(AND(DmartSalesData[[#This Row],[profit]]&gt;=500,DmartSalesData[[#This Row],[sales]]&gt;=3000),"Good","Not Good")</f>
        <v>Not Good</v>
      </c>
      <c r="R15178" s="2">
        <f>YEAR(DmartSalesData[[#This Row],[order_date]])</f>
        <v>2024</v>
      </c>
    </row>
    <row r="15179" spans="1:18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 cm="1">
        <f t="array" ref="F15179">_xlfn.IFS(DmartSalesData[[#This Row],[sales]]&lt;2000,"LOW CATEGORY",DmartSalesData[[#This Row],[sales]]&lt;4000,"MEDIUM CATEGORY",DmartSalesData[[#This Row],[sales]]&gt;=4000,"HIGH CATEGORY")</f>
        <v>LOW CATEGORY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IF(AND(DmartSalesData[[#This Row],[profit]]&gt;=500,DmartSalesData[[#This Row],[sales]]&gt;=3000),"Good","Not Good")</f>
        <v>Not Good</v>
      </c>
      <c r="R15179" s="2">
        <f>YEAR(DmartSalesData[[#This Row],[order_date]])</f>
        <v>2023</v>
      </c>
    </row>
    <row r="15180" spans="1:18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 cm="1">
        <f t="array" ref="F15180">_xlfn.IFS(DmartSalesData[[#This Row],[sales]]&lt;2000,"LOW CATEGORY",DmartSalesData[[#This Row],[sales]]&lt;4000,"MEDIUM CATEGORY",DmartSalesData[[#This Row],[sales]]&gt;=4000,"HIGH CATEGORY")</f>
        <v>LOW CATEGORY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IF(AND(DmartSalesData[[#This Row],[profit]]&gt;=500,DmartSalesData[[#This Row],[sales]]&gt;=3000),"Good","Not Good")</f>
        <v>Not Good</v>
      </c>
      <c r="R15180" s="2">
        <f>YEAR(DmartSalesData[[#This Row],[order_date]])</f>
        <v>2023</v>
      </c>
    </row>
    <row r="15181" spans="1:18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 cm="1">
        <f t="array" ref="F15181">_xlfn.IFS(DmartSalesData[[#This Row],[sales]]&lt;2000,"LOW CATEGORY",DmartSalesData[[#This Row],[sales]]&lt;4000,"MEDIUM CATEGORY",DmartSalesData[[#This Row],[sales]]&gt;=4000,"HIGH CATEGORY")</f>
        <v>LOW CATEGORY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IF(AND(DmartSalesData[[#This Row],[profit]]&gt;=500,DmartSalesData[[#This Row],[sales]]&gt;=3000),"Good","Not Good")</f>
        <v>Not Good</v>
      </c>
      <c r="R15181" s="2">
        <f>YEAR(DmartSalesData[[#This Row],[order_date]])</f>
        <v>2023</v>
      </c>
    </row>
    <row r="15182" spans="1:18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 cm="1">
        <f t="array" ref="F15182">_xlfn.IFS(DmartSalesData[[#This Row],[sales]]&lt;2000,"LOW CATEGORY",DmartSalesData[[#This Row],[sales]]&lt;4000,"MEDIUM CATEGORY",DmartSalesData[[#This Row],[sales]]&gt;=4000,"HIGH CATEGORY")</f>
        <v>HIGH CATEGORY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IF(AND(DmartSalesData[[#This Row],[profit]]&gt;=500,DmartSalesData[[#This Row],[sales]]&gt;=3000),"Good","Not Good")</f>
        <v>Good</v>
      </c>
      <c r="R15182" s="2">
        <f>YEAR(DmartSalesData[[#This Row],[order_date]])</f>
        <v>2024</v>
      </c>
    </row>
    <row r="15183" spans="1:18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 cm="1">
        <f t="array" ref="F15183">_xlfn.IFS(DmartSalesData[[#This Row],[sales]]&lt;2000,"LOW CATEGORY",DmartSalesData[[#This Row],[sales]]&lt;4000,"MEDIUM CATEGORY",DmartSalesData[[#This Row],[sales]]&gt;=4000,"HIGH CATEGORY")</f>
        <v>MEDIUM CATEGORY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IF(AND(DmartSalesData[[#This Row],[profit]]&gt;=500,DmartSalesData[[#This Row],[sales]]&gt;=3000),"Good","Not Good")</f>
        <v>Not Good</v>
      </c>
      <c r="R15183" s="2">
        <f>YEAR(DmartSalesData[[#This Row],[order_date]])</f>
        <v>2024</v>
      </c>
    </row>
    <row r="15184" spans="1:18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 cm="1">
        <f t="array" ref="F15184">_xlfn.IFS(DmartSalesData[[#This Row],[sales]]&lt;2000,"LOW CATEGORY",DmartSalesData[[#This Row],[sales]]&lt;4000,"MEDIUM CATEGORY",DmartSalesData[[#This Row],[sales]]&gt;=4000,"HIGH CATEGORY")</f>
        <v>HIGH CATEGORY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IF(AND(DmartSalesData[[#This Row],[profit]]&gt;=500,DmartSalesData[[#This Row],[sales]]&gt;=3000),"Good","Not Good")</f>
        <v>Good</v>
      </c>
      <c r="R15184" s="2">
        <f>YEAR(DmartSalesData[[#This Row],[order_date]])</f>
        <v>2023</v>
      </c>
    </row>
    <row r="15185" spans="1:18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 cm="1">
        <f t="array" ref="F15185">_xlfn.IFS(DmartSalesData[[#This Row],[sales]]&lt;2000,"LOW CATEGORY",DmartSalesData[[#This Row],[sales]]&lt;4000,"MEDIUM CATEGORY",DmartSalesData[[#This Row],[sales]]&gt;=4000,"HIGH CATEGORY")</f>
        <v>HIGH CATEGORY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IF(AND(DmartSalesData[[#This Row],[profit]]&gt;=500,DmartSalesData[[#This Row],[sales]]&gt;=3000),"Good","Not Good")</f>
        <v>Good</v>
      </c>
      <c r="R15185" s="2">
        <f>YEAR(DmartSalesData[[#This Row],[order_date]])</f>
        <v>2023</v>
      </c>
    </row>
    <row r="15186" spans="1:18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 cm="1">
        <f t="array" ref="F15186">_xlfn.IFS(DmartSalesData[[#This Row],[sales]]&lt;2000,"LOW CATEGORY",DmartSalesData[[#This Row],[sales]]&lt;4000,"MEDIUM CATEGORY",DmartSalesData[[#This Row],[sales]]&gt;=4000,"HIGH CATEGORY")</f>
        <v>LOW CATEGORY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IF(AND(DmartSalesData[[#This Row],[profit]]&gt;=500,DmartSalesData[[#This Row],[sales]]&gt;=3000),"Good","Not Good")</f>
        <v>Not Good</v>
      </c>
      <c r="R15186" s="2">
        <f>YEAR(DmartSalesData[[#This Row],[order_date]])</f>
        <v>2023</v>
      </c>
    </row>
    <row r="15187" spans="1:18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 cm="1">
        <f t="array" ref="F15187">_xlfn.IFS(DmartSalesData[[#This Row],[sales]]&lt;2000,"LOW CATEGORY",DmartSalesData[[#This Row],[sales]]&lt;4000,"MEDIUM CATEGORY",DmartSalesData[[#This Row],[sales]]&gt;=4000,"HIGH CATEGORY")</f>
        <v>LOW CATEGORY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IF(AND(DmartSalesData[[#This Row],[profit]]&gt;=500,DmartSalesData[[#This Row],[sales]]&gt;=3000),"Good","Not Good")</f>
        <v>Not Good</v>
      </c>
      <c r="R15187" s="2">
        <f>YEAR(DmartSalesData[[#This Row],[order_date]])</f>
        <v>2023</v>
      </c>
    </row>
    <row r="15188" spans="1:18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 cm="1">
        <f t="array" ref="F15188">_xlfn.IFS(DmartSalesData[[#This Row],[sales]]&lt;2000,"LOW CATEGORY",DmartSalesData[[#This Row],[sales]]&lt;4000,"MEDIUM CATEGORY",DmartSalesData[[#This Row],[sales]]&gt;=4000,"HIGH CATEGORY")</f>
        <v>HIGH CATEGORY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IF(AND(DmartSalesData[[#This Row],[profit]]&gt;=500,DmartSalesData[[#This Row],[sales]]&gt;=3000),"Good","Not Good")</f>
        <v>Good</v>
      </c>
      <c r="R15188" s="2">
        <f>YEAR(DmartSalesData[[#This Row],[order_date]])</f>
        <v>2023</v>
      </c>
    </row>
    <row r="15189" spans="1:18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 cm="1">
        <f t="array" ref="F15189">_xlfn.IFS(DmartSalesData[[#This Row],[sales]]&lt;2000,"LOW CATEGORY",DmartSalesData[[#This Row],[sales]]&lt;4000,"MEDIUM CATEGORY",DmartSalesData[[#This Row],[sales]]&gt;=4000,"HIGH CATEGORY")</f>
        <v>MEDIUM CATEGORY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IF(AND(DmartSalesData[[#This Row],[profit]]&gt;=500,DmartSalesData[[#This Row],[sales]]&gt;=3000),"Good","Not Good")</f>
        <v>Not Good</v>
      </c>
      <c r="R15189" s="2">
        <f>YEAR(DmartSalesData[[#This Row],[order_date]])</f>
        <v>2024</v>
      </c>
    </row>
    <row r="15190" spans="1:18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 cm="1">
        <f t="array" ref="F15190">_xlfn.IFS(DmartSalesData[[#This Row],[sales]]&lt;2000,"LOW CATEGORY",DmartSalesData[[#This Row],[sales]]&lt;4000,"MEDIUM CATEGORY",DmartSalesData[[#This Row],[sales]]&gt;=4000,"HIGH CATEGORY")</f>
        <v>MEDIUM CATEGORY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IF(AND(DmartSalesData[[#This Row],[profit]]&gt;=500,DmartSalesData[[#This Row],[sales]]&gt;=3000),"Good","Not Good")</f>
        <v>Not Good</v>
      </c>
      <c r="R15190" s="2">
        <f>YEAR(DmartSalesData[[#This Row],[order_date]])</f>
        <v>2023</v>
      </c>
    </row>
    <row r="15191" spans="1:18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 cm="1">
        <f t="array" ref="F15191">_xlfn.IFS(DmartSalesData[[#This Row],[sales]]&lt;2000,"LOW CATEGORY",DmartSalesData[[#This Row],[sales]]&lt;4000,"MEDIUM CATEGORY",DmartSalesData[[#This Row],[sales]]&gt;=4000,"HIGH CATEGORY")</f>
        <v>MEDIUM CATEGORY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IF(AND(DmartSalesData[[#This Row],[profit]]&gt;=500,DmartSalesData[[#This Row],[sales]]&gt;=3000),"Good","Not Good")</f>
        <v>Not Good</v>
      </c>
      <c r="R15191" s="2">
        <f>YEAR(DmartSalesData[[#This Row],[order_date]])</f>
        <v>2024</v>
      </c>
    </row>
    <row r="15192" spans="1:18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 cm="1">
        <f t="array" ref="F15192">_xlfn.IFS(DmartSalesData[[#This Row],[sales]]&lt;2000,"LOW CATEGORY",DmartSalesData[[#This Row],[sales]]&lt;4000,"MEDIUM CATEGORY",DmartSalesData[[#This Row],[sales]]&gt;=4000,"HIGH CATEGORY")</f>
        <v>HIGH CATEGORY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IF(AND(DmartSalesData[[#This Row],[profit]]&gt;=500,DmartSalesData[[#This Row],[sales]]&gt;=3000),"Good","Not Good")</f>
        <v>Good</v>
      </c>
      <c r="R15192" s="2">
        <f>YEAR(DmartSalesData[[#This Row],[order_date]])</f>
        <v>2024</v>
      </c>
    </row>
    <row r="15193" spans="1:18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 cm="1">
        <f t="array" ref="F15193">_xlfn.IFS(DmartSalesData[[#This Row],[sales]]&lt;2000,"LOW CATEGORY",DmartSalesData[[#This Row],[sales]]&lt;4000,"MEDIUM CATEGORY",DmartSalesData[[#This Row],[sales]]&gt;=4000,"HIGH CATEGORY")</f>
        <v>MEDIUM CATEGORY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IF(AND(DmartSalesData[[#This Row],[profit]]&gt;=500,DmartSalesData[[#This Row],[sales]]&gt;=3000),"Good","Not Good")</f>
        <v>Not Good</v>
      </c>
      <c r="R15193" s="2">
        <f>YEAR(DmartSalesData[[#This Row],[order_date]])</f>
        <v>2023</v>
      </c>
    </row>
    <row r="15194" spans="1:18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 cm="1">
        <f t="array" ref="F15194">_xlfn.IFS(DmartSalesData[[#This Row],[sales]]&lt;2000,"LOW CATEGORY",DmartSalesData[[#This Row],[sales]]&lt;4000,"MEDIUM CATEGORY",DmartSalesData[[#This Row],[sales]]&gt;=4000,"HIGH CATEGORY")</f>
        <v>HIGH CATEGORY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IF(AND(DmartSalesData[[#This Row],[profit]]&gt;=500,DmartSalesData[[#This Row],[sales]]&gt;=3000),"Good","Not Good")</f>
        <v>Not Good</v>
      </c>
      <c r="R15194" s="2">
        <f>YEAR(DmartSalesData[[#This Row],[order_date]])</f>
        <v>2024</v>
      </c>
    </row>
    <row r="15195" spans="1:18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 cm="1">
        <f t="array" ref="F15195">_xlfn.IFS(DmartSalesData[[#This Row],[sales]]&lt;2000,"LOW CATEGORY",DmartSalesData[[#This Row],[sales]]&lt;4000,"MEDIUM CATEGORY",DmartSalesData[[#This Row],[sales]]&gt;=4000,"HIGH CATEGORY")</f>
        <v>HIGH CATEGORY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IF(AND(DmartSalesData[[#This Row],[profit]]&gt;=500,DmartSalesData[[#This Row],[sales]]&gt;=3000),"Good","Not Good")</f>
        <v>Good</v>
      </c>
      <c r="R15195" s="2">
        <f>YEAR(DmartSalesData[[#This Row],[order_date]])</f>
        <v>2023</v>
      </c>
    </row>
    <row r="15196" spans="1:18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 cm="1">
        <f t="array" ref="F15196">_xlfn.IFS(DmartSalesData[[#This Row],[sales]]&lt;2000,"LOW CATEGORY",DmartSalesData[[#This Row],[sales]]&lt;4000,"MEDIUM CATEGORY",DmartSalesData[[#This Row],[sales]]&gt;=4000,"HIGH CATEGORY")</f>
        <v>MEDIUM CATEGORY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IF(AND(DmartSalesData[[#This Row],[profit]]&gt;=500,DmartSalesData[[#This Row],[sales]]&gt;=3000),"Good","Not Good")</f>
        <v>Not Good</v>
      </c>
      <c r="R15196" s="2">
        <f>YEAR(DmartSalesData[[#This Row],[order_date]])</f>
        <v>2023</v>
      </c>
    </row>
    <row r="15197" spans="1:18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 cm="1">
        <f t="array" ref="F15197">_xlfn.IFS(DmartSalesData[[#This Row],[sales]]&lt;2000,"LOW CATEGORY",DmartSalesData[[#This Row],[sales]]&lt;4000,"MEDIUM CATEGORY",DmartSalesData[[#This Row],[sales]]&gt;=4000,"HIGH CATEGORY")</f>
        <v>MEDIUM CATEGORY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IF(AND(DmartSalesData[[#This Row],[profit]]&gt;=500,DmartSalesData[[#This Row],[sales]]&gt;=3000),"Good","Not Good")</f>
        <v>Not Good</v>
      </c>
      <c r="R15197" s="2">
        <f>YEAR(DmartSalesData[[#This Row],[order_date]])</f>
        <v>2024</v>
      </c>
    </row>
    <row r="15198" spans="1:18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 cm="1">
        <f t="array" ref="F15198">_xlfn.IFS(DmartSalesData[[#This Row],[sales]]&lt;2000,"LOW CATEGORY",DmartSalesData[[#This Row],[sales]]&lt;4000,"MEDIUM CATEGORY",DmartSalesData[[#This Row],[sales]]&gt;=4000,"HIGH CATEGORY")</f>
        <v>LOW CATEGORY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IF(AND(DmartSalesData[[#This Row],[profit]]&gt;=500,DmartSalesData[[#This Row],[sales]]&gt;=3000),"Good","Not Good")</f>
        <v>Not Good</v>
      </c>
      <c r="R15198" s="2">
        <f>YEAR(DmartSalesData[[#This Row],[order_date]])</f>
        <v>2024</v>
      </c>
    </row>
    <row r="15199" spans="1:18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 cm="1">
        <f t="array" ref="F15199">_xlfn.IFS(DmartSalesData[[#This Row],[sales]]&lt;2000,"LOW CATEGORY",DmartSalesData[[#This Row],[sales]]&lt;4000,"MEDIUM CATEGORY",DmartSalesData[[#This Row],[sales]]&gt;=4000,"HIGH CATEGORY")</f>
        <v>LOW CATEGORY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IF(AND(DmartSalesData[[#This Row],[profit]]&gt;=500,DmartSalesData[[#This Row],[sales]]&gt;=3000),"Good","Not Good")</f>
        <v>Not Good</v>
      </c>
      <c r="R15199" s="2">
        <f>YEAR(DmartSalesData[[#This Row],[order_date]])</f>
        <v>2023</v>
      </c>
    </row>
    <row r="15200" spans="1:18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 cm="1">
        <f t="array" ref="F15200">_xlfn.IFS(DmartSalesData[[#This Row],[sales]]&lt;2000,"LOW CATEGORY",DmartSalesData[[#This Row],[sales]]&lt;4000,"MEDIUM CATEGORY",DmartSalesData[[#This Row],[sales]]&gt;=4000,"HIGH CATEGORY")</f>
        <v>MEDIUM CATEGORY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IF(AND(DmartSalesData[[#This Row],[profit]]&gt;=500,DmartSalesData[[#This Row],[sales]]&gt;=3000),"Good","Not Good")</f>
        <v>Good</v>
      </c>
      <c r="R15200" s="2">
        <f>YEAR(DmartSalesData[[#This Row],[order_date]])</f>
        <v>2023</v>
      </c>
    </row>
    <row r="15201" spans="1:18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 cm="1">
        <f t="array" ref="F15201">_xlfn.IFS(DmartSalesData[[#This Row],[sales]]&lt;2000,"LOW CATEGORY",DmartSalesData[[#This Row],[sales]]&lt;4000,"MEDIUM CATEGORY",DmartSalesData[[#This Row],[sales]]&gt;=4000,"HIGH CATEGORY")</f>
        <v>LOW CATEGORY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IF(AND(DmartSalesData[[#This Row],[profit]]&gt;=500,DmartSalesData[[#This Row],[sales]]&gt;=3000),"Good","Not Good")</f>
        <v>Not Good</v>
      </c>
      <c r="R15201" s="2">
        <f>YEAR(DmartSalesData[[#This Row],[order_date]])</f>
        <v>2024</v>
      </c>
    </row>
    <row r="15202" spans="1:18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 cm="1">
        <f t="array" ref="F15202">_xlfn.IFS(DmartSalesData[[#This Row],[sales]]&lt;2000,"LOW CATEGORY",DmartSalesData[[#This Row],[sales]]&lt;4000,"MEDIUM CATEGORY",DmartSalesData[[#This Row],[sales]]&gt;=4000,"HIGH CATEGORY")</f>
        <v>HIGH CATEGORY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IF(AND(DmartSalesData[[#This Row],[profit]]&gt;=500,DmartSalesData[[#This Row],[sales]]&gt;=3000),"Good","Not Good")</f>
        <v>Good</v>
      </c>
      <c r="R15202" s="2">
        <f>YEAR(DmartSalesData[[#This Row],[order_date]])</f>
        <v>2024</v>
      </c>
    </row>
    <row r="15203" spans="1:18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 cm="1">
        <f t="array" ref="F15203">_xlfn.IFS(DmartSalesData[[#This Row],[sales]]&lt;2000,"LOW CATEGORY",DmartSalesData[[#This Row],[sales]]&lt;4000,"MEDIUM CATEGORY",DmartSalesData[[#This Row],[sales]]&gt;=4000,"HIGH CATEGORY")</f>
        <v>MEDIUM CATEGORY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IF(AND(DmartSalesData[[#This Row],[profit]]&gt;=500,DmartSalesData[[#This Row],[sales]]&gt;=3000),"Good","Not Good")</f>
        <v>Good</v>
      </c>
      <c r="R15203" s="2">
        <f>YEAR(DmartSalesData[[#This Row],[order_date]])</f>
        <v>2024</v>
      </c>
    </row>
    <row r="15204" spans="1:18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 cm="1">
        <f t="array" ref="F15204">_xlfn.IFS(DmartSalesData[[#This Row],[sales]]&lt;2000,"LOW CATEGORY",DmartSalesData[[#This Row],[sales]]&lt;4000,"MEDIUM CATEGORY",DmartSalesData[[#This Row],[sales]]&gt;=4000,"HIGH CATEGORY")</f>
        <v>HIGH CATEGORY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IF(AND(DmartSalesData[[#This Row],[profit]]&gt;=500,DmartSalesData[[#This Row],[sales]]&gt;=3000),"Good","Not Good")</f>
        <v>Good</v>
      </c>
      <c r="R15204" s="2">
        <f>YEAR(DmartSalesData[[#This Row],[order_date]])</f>
        <v>2023</v>
      </c>
    </row>
    <row r="15205" spans="1:18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 cm="1">
        <f t="array" ref="F15205">_xlfn.IFS(DmartSalesData[[#This Row],[sales]]&lt;2000,"LOW CATEGORY",DmartSalesData[[#This Row],[sales]]&lt;4000,"MEDIUM CATEGORY",DmartSalesData[[#This Row],[sales]]&gt;=4000,"HIGH CATEGORY")</f>
        <v>LOW CATEGORY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IF(AND(DmartSalesData[[#This Row],[profit]]&gt;=500,DmartSalesData[[#This Row],[sales]]&gt;=3000),"Good","Not Good")</f>
        <v>Not Good</v>
      </c>
      <c r="R15205" s="2">
        <f>YEAR(DmartSalesData[[#This Row],[order_date]])</f>
        <v>2024</v>
      </c>
    </row>
    <row r="15206" spans="1:18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 cm="1">
        <f t="array" ref="F15206">_xlfn.IFS(DmartSalesData[[#This Row],[sales]]&lt;2000,"LOW CATEGORY",DmartSalesData[[#This Row],[sales]]&lt;4000,"MEDIUM CATEGORY",DmartSalesData[[#This Row],[sales]]&gt;=4000,"HIGH CATEGORY")</f>
        <v>HIGH CATEGORY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IF(AND(DmartSalesData[[#This Row],[profit]]&gt;=500,DmartSalesData[[#This Row],[sales]]&gt;=3000),"Good","Not Good")</f>
        <v>Good</v>
      </c>
      <c r="R15206" s="2">
        <f>YEAR(DmartSalesData[[#This Row],[order_date]])</f>
        <v>2024</v>
      </c>
    </row>
    <row r="15207" spans="1:18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 cm="1">
        <f t="array" ref="F15207">_xlfn.IFS(DmartSalesData[[#This Row],[sales]]&lt;2000,"LOW CATEGORY",DmartSalesData[[#This Row],[sales]]&lt;4000,"MEDIUM CATEGORY",DmartSalesData[[#This Row],[sales]]&gt;=4000,"HIGH CATEGORY")</f>
        <v>MEDIUM CATEGORY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IF(AND(DmartSalesData[[#This Row],[profit]]&gt;=500,DmartSalesData[[#This Row],[sales]]&gt;=3000),"Good","Not Good")</f>
        <v>Good</v>
      </c>
      <c r="R15207" s="2">
        <f>YEAR(DmartSalesData[[#This Row],[order_date]])</f>
        <v>2024</v>
      </c>
    </row>
    <row r="15208" spans="1:18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 cm="1">
        <f t="array" ref="F15208">_xlfn.IFS(DmartSalesData[[#This Row],[sales]]&lt;2000,"LOW CATEGORY",DmartSalesData[[#This Row],[sales]]&lt;4000,"MEDIUM CATEGORY",DmartSalesData[[#This Row],[sales]]&gt;=4000,"HIGH CATEGORY")</f>
        <v>HIGH CATEGORY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IF(AND(DmartSalesData[[#This Row],[profit]]&gt;=500,DmartSalesData[[#This Row],[sales]]&gt;=3000),"Good","Not Good")</f>
        <v>Good</v>
      </c>
      <c r="R15208" s="2">
        <f>YEAR(DmartSalesData[[#This Row],[order_date]])</f>
        <v>2024</v>
      </c>
    </row>
    <row r="15209" spans="1:18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 cm="1">
        <f t="array" ref="F15209">_xlfn.IFS(DmartSalesData[[#This Row],[sales]]&lt;2000,"LOW CATEGORY",DmartSalesData[[#This Row],[sales]]&lt;4000,"MEDIUM CATEGORY",DmartSalesData[[#This Row],[sales]]&gt;=4000,"HIGH CATEGORY")</f>
        <v>LOW CATEGORY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IF(AND(DmartSalesData[[#This Row],[profit]]&gt;=500,DmartSalesData[[#This Row],[sales]]&gt;=3000),"Good","Not Good")</f>
        <v>Not Good</v>
      </c>
      <c r="R15209" s="2">
        <f>YEAR(DmartSalesData[[#This Row],[order_date]])</f>
        <v>2024</v>
      </c>
    </row>
    <row r="15210" spans="1:18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 cm="1">
        <f t="array" ref="F15210">_xlfn.IFS(DmartSalesData[[#This Row],[sales]]&lt;2000,"LOW CATEGORY",DmartSalesData[[#This Row],[sales]]&lt;4000,"MEDIUM CATEGORY",DmartSalesData[[#This Row],[sales]]&gt;=4000,"HIGH CATEGORY")</f>
        <v>MEDIUM CATEGORY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IF(AND(DmartSalesData[[#This Row],[profit]]&gt;=500,DmartSalesData[[#This Row],[sales]]&gt;=3000),"Good","Not Good")</f>
        <v>Not Good</v>
      </c>
      <c r="R15210" s="2">
        <f>YEAR(DmartSalesData[[#This Row],[order_date]])</f>
        <v>2024</v>
      </c>
    </row>
    <row r="15211" spans="1:18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 cm="1">
        <f t="array" ref="F15211">_xlfn.IFS(DmartSalesData[[#This Row],[sales]]&lt;2000,"LOW CATEGORY",DmartSalesData[[#This Row],[sales]]&lt;4000,"MEDIUM CATEGORY",DmartSalesData[[#This Row],[sales]]&gt;=4000,"HIGH CATEGORY")</f>
        <v>MEDIUM CATEGORY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IF(AND(DmartSalesData[[#This Row],[profit]]&gt;=500,DmartSalesData[[#This Row],[sales]]&gt;=3000),"Good","Not Good")</f>
        <v>Not Good</v>
      </c>
      <c r="R15211" s="2">
        <f>YEAR(DmartSalesData[[#This Row],[order_date]])</f>
        <v>2023</v>
      </c>
    </row>
    <row r="15212" spans="1:18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 cm="1">
        <f t="array" ref="F15212">_xlfn.IFS(DmartSalesData[[#This Row],[sales]]&lt;2000,"LOW CATEGORY",DmartSalesData[[#This Row],[sales]]&lt;4000,"MEDIUM CATEGORY",DmartSalesData[[#This Row],[sales]]&gt;=4000,"HIGH CATEGORY")</f>
        <v>MEDIUM CATEGORY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IF(AND(DmartSalesData[[#This Row],[profit]]&gt;=500,DmartSalesData[[#This Row],[sales]]&gt;=3000),"Good","Not Good")</f>
        <v>Not Good</v>
      </c>
      <c r="R15212" s="2">
        <f>YEAR(DmartSalesData[[#This Row],[order_date]])</f>
        <v>2024</v>
      </c>
    </row>
    <row r="15213" spans="1:18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 cm="1">
        <f t="array" ref="F15213">_xlfn.IFS(DmartSalesData[[#This Row],[sales]]&lt;2000,"LOW CATEGORY",DmartSalesData[[#This Row],[sales]]&lt;4000,"MEDIUM CATEGORY",DmartSalesData[[#This Row],[sales]]&gt;=4000,"HIGH CATEGORY")</f>
        <v>LOW CATEGORY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IF(AND(DmartSalesData[[#This Row],[profit]]&gt;=500,DmartSalesData[[#This Row],[sales]]&gt;=3000),"Good","Not Good")</f>
        <v>Not Good</v>
      </c>
      <c r="R15213" s="2">
        <f>YEAR(DmartSalesData[[#This Row],[order_date]])</f>
        <v>2023</v>
      </c>
    </row>
    <row r="15214" spans="1:18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 cm="1">
        <f t="array" ref="F15214">_xlfn.IFS(DmartSalesData[[#This Row],[sales]]&lt;2000,"LOW CATEGORY",DmartSalesData[[#This Row],[sales]]&lt;4000,"MEDIUM CATEGORY",DmartSalesData[[#This Row],[sales]]&gt;=4000,"HIGH CATEGORY")</f>
        <v>HIGH CATEGORY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IF(AND(DmartSalesData[[#This Row],[profit]]&gt;=500,DmartSalesData[[#This Row],[sales]]&gt;=3000),"Good","Not Good")</f>
        <v>Good</v>
      </c>
      <c r="R15214" s="2">
        <f>YEAR(DmartSalesData[[#This Row],[order_date]])</f>
        <v>2023</v>
      </c>
    </row>
    <row r="15215" spans="1:18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 cm="1">
        <f t="array" ref="F15215">_xlfn.IFS(DmartSalesData[[#This Row],[sales]]&lt;2000,"LOW CATEGORY",DmartSalesData[[#This Row],[sales]]&lt;4000,"MEDIUM CATEGORY",DmartSalesData[[#This Row],[sales]]&gt;=4000,"HIGH CATEGORY")</f>
        <v>LOW CATEGORY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IF(AND(DmartSalesData[[#This Row],[profit]]&gt;=500,DmartSalesData[[#This Row],[sales]]&gt;=3000),"Good","Not Good")</f>
        <v>Not Good</v>
      </c>
      <c r="R15215" s="2">
        <f>YEAR(DmartSalesData[[#This Row],[order_date]])</f>
        <v>2023</v>
      </c>
    </row>
    <row r="15216" spans="1:18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 cm="1">
        <f t="array" ref="F15216">_xlfn.IFS(DmartSalesData[[#This Row],[sales]]&lt;2000,"LOW CATEGORY",DmartSalesData[[#This Row],[sales]]&lt;4000,"MEDIUM CATEGORY",DmartSalesData[[#This Row],[sales]]&gt;=4000,"HIGH CATEGORY")</f>
        <v>LOW CATEGORY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IF(AND(DmartSalesData[[#This Row],[profit]]&gt;=500,DmartSalesData[[#This Row],[sales]]&gt;=3000),"Good","Not Good")</f>
        <v>Not Good</v>
      </c>
      <c r="R15216" s="2">
        <f>YEAR(DmartSalesData[[#This Row],[order_date]])</f>
        <v>2023</v>
      </c>
    </row>
    <row r="15217" spans="1:18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 cm="1">
        <f t="array" ref="F15217">_xlfn.IFS(DmartSalesData[[#This Row],[sales]]&lt;2000,"LOW CATEGORY",DmartSalesData[[#This Row],[sales]]&lt;4000,"MEDIUM CATEGORY",DmartSalesData[[#This Row],[sales]]&gt;=4000,"HIGH CATEGORY")</f>
        <v>LOW CATEGORY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IF(AND(DmartSalesData[[#This Row],[profit]]&gt;=500,DmartSalesData[[#This Row],[sales]]&gt;=3000),"Good","Not Good")</f>
        <v>Not Good</v>
      </c>
      <c r="R15217" s="2">
        <f>YEAR(DmartSalesData[[#This Row],[order_date]])</f>
        <v>2024</v>
      </c>
    </row>
    <row r="15218" spans="1:18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 cm="1">
        <f t="array" ref="F15218">_xlfn.IFS(DmartSalesData[[#This Row],[sales]]&lt;2000,"LOW CATEGORY",DmartSalesData[[#This Row],[sales]]&lt;4000,"MEDIUM CATEGORY",DmartSalesData[[#This Row],[sales]]&gt;=4000,"HIGH CATEGORY")</f>
        <v>HIGH CATEGORY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IF(AND(DmartSalesData[[#This Row],[profit]]&gt;=500,DmartSalesData[[#This Row],[sales]]&gt;=3000),"Good","Not Good")</f>
        <v>Not Good</v>
      </c>
      <c r="R15218" s="2">
        <f>YEAR(DmartSalesData[[#This Row],[order_date]])</f>
        <v>2023</v>
      </c>
    </row>
    <row r="15219" spans="1:18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 cm="1">
        <f t="array" ref="F15219">_xlfn.IFS(DmartSalesData[[#This Row],[sales]]&lt;2000,"LOW CATEGORY",DmartSalesData[[#This Row],[sales]]&lt;4000,"MEDIUM CATEGORY",DmartSalesData[[#This Row],[sales]]&gt;=4000,"HIGH CATEGORY")</f>
        <v>MEDIUM CATEGORY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IF(AND(DmartSalesData[[#This Row],[profit]]&gt;=500,DmartSalesData[[#This Row],[sales]]&gt;=3000),"Good","Not Good")</f>
        <v>Not Good</v>
      </c>
      <c r="R15219" s="2">
        <f>YEAR(DmartSalesData[[#This Row],[order_date]])</f>
        <v>2023</v>
      </c>
    </row>
    <row r="15220" spans="1:18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 cm="1">
        <f t="array" ref="F15220">_xlfn.IFS(DmartSalesData[[#This Row],[sales]]&lt;2000,"LOW CATEGORY",DmartSalesData[[#This Row],[sales]]&lt;4000,"MEDIUM CATEGORY",DmartSalesData[[#This Row],[sales]]&gt;=4000,"HIGH CATEGORY")</f>
        <v>LOW CATEGORY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IF(AND(DmartSalesData[[#This Row],[profit]]&gt;=500,DmartSalesData[[#This Row],[sales]]&gt;=3000),"Good","Not Good")</f>
        <v>Not Good</v>
      </c>
      <c r="R15220" s="2">
        <f>YEAR(DmartSalesData[[#This Row],[order_date]])</f>
        <v>2023</v>
      </c>
    </row>
    <row r="15221" spans="1:18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 cm="1">
        <f t="array" ref="F15221">_xlfn.IFS(DmartSalesData[[#This Row],[sales]]&lt;2000,"LOW CATEGORY",DmartSalesData[[#This Row],[sales]]&lt;4000,"MEDIUM CATEGORY",DmartSalesData[[#This Row],[sales]]&gt;=4000,"HIGH CATEGORY")</f>
        <v>MEDIUM CATEGORY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IF(AND(DmartSalesData[[#This Row],[profit]]&gt;=500,DmartSalesData[[#This Row],[sales]]&gt;=3000),"Good","Not Good")</f>
        <v>Not Good</v>
      </c>
      <c r="R15221" s="2">
        <f>YEAR(DmartSalesData[[#This Row],[order_date]])</f>
        <v>2023</v>
      </c>
    </row>
    <row r="15222" spans="1:18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 cm="1">
        <f t="array" ref="F15222">_xlfn.IFS(DmartSalesData[[#This Row],[sales]]&lt;2000,"LOW CATEGORY",DmartSalesData[[#This Row],[sales]]&lt;4000,"MEDIUM CATEGORY",DmartSalesData[[#This Row],[sales]]&gt;=4000,"HIGH CATEGORY")</f>
        <v>HIGH CATEGORY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IF(AND(DmartSalesData[[#This Row],[profit]]&gt;=500,DmartSalesData[[#This Row],[sales]]&gt;=3000),"Good","Not Good")</f>
        <v>Not Good</v>
      </c>
      <c r="R15222" s="2">
        <f>YEAR(DmartSalesData[[#This Row],[order_date]])</f>
        <v>2023</v>
      </c>
    </row>
    <row r="15223" spans="1:18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 cm="1">
        <f t="array" ref="F15223">_xlfn.IFS(DmartSalesData[[#This Row],[sales]]&lt;2000,"LOW CATEGORY",DmartSalesData[[#This Row],[sales]]&lt;4000,"MEDIUM CATEGORY",DmartSalesData[[#This Row],[sales]]&gt;=4000,"HIGH CATEGORY")</f>
        <v>LOW CATEGORY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IF(AND(DmartSalesData[[#This Row],[profit]]&gt;=500,DmartSalesData[[#This Row],[sales]]&gt;=3000),"Good","Not Good")</f>
        <v>Not Good</v>
      </c>
      <c r="R15223" s="2">
        <f>YEAR(DmartSalesData[[#This Row],[order_date]])</f>
        <v>2024</v>
      </c>
    </row>
    <row r="15224" spans="1:18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 cm="1">
        <f t="array" ref="F15224">_xlfn.IFS(DmartSalesData[[#This Row],[sales]]&lt;2000,"LOW CATEGORY",DmartSalesData[[#This Row],[sales]]&lt;4000,"MEDIUM CATEGORY",DmartSalesData[[#This Row],[sales]]&gt;=4000,"HIGH CATEGORY")</f>
        <v>LOW CATEGORY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IF(AND(DmartSalesData[[#This Row],[profit]]&gt;=500,DmartSalesData[[#This Row],[sales]]&gt;=3000),"Good","Not Good")</f>
        <v>Not Good</v>
      </c>
      <c r="R15224" s="2">
        <f>YEAR(DmartSalesData[[#This Row],[order_date]])</f>
        <v>2023</v>
      </c>
    </row>
    <row r="15225" spans="1:18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 cm="1">
        <f t="array" ref="F15225">_xlfn.IFS(DmartSalesData[[#This Row],[sales]]&lt;2000,"LOW CATEGORY",DmartSalesData[[#This Row],[sales]]&lt;4000,"MEDIUM CATEGORY",DmartSalesData[[#This Row],[sales]]&gt;=4000,"HIGH CATEGORY")</f>
        <v>LOW CATEGORY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IF(AND(DmartSalesData[[#This Row],[profit]]&gt;=500,DmartSalesData[[#This Row],[sales]]&gt;=3000),"Good","Not Good")</f>
        <v>Not Good</v>
      </c>
      <c r="R15225" s="2">
        <f>YEAR(DmartSalesData[[#This Row],[order_date]])</f>
        <v>2023</v>
      </c>
    </row>
    <row r="15226" spans="1:18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 cm="1">
        <f t="array" ref="F15226">_xlfn.IFS(DmartSalesData[[#This Row],[sales]]&lt;2000,"LOW CATEGORY",DmartSalesData[[#This Row],[sales]]&lt;4000,"MEDIUM CATEGORY",DmartSalesData[[#This Row],[sales]]&gt;=4000,"HIGH CATEGORY")</f>
        <v>MEDIUM CATEGORY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IF(AND(DmartSalesData[[#This Row],[profit]]&gt;=500,DmartSalesData[[#This Row],[sales]]&gt;=3000),"Good","Not Good")</f>
        <v>Not Good</v>
      </c>
      <c r="R15226" s="2">
        <f>YEAR(DmartSalesData[[#This Row],[order_date]])</f>
        <v>2024</v>
      </c>
    </row>
    <row r="15227" spans="1:18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 cm="1">
        <f t="array" ref="F15227">_xlfn.IFS(DmartSalesData[[#This Row],[sales]]&lt;2000,"LOW CATEGORY",DmartSalesData[[#This Row],[sales]]&lt;4000,"MEDIUM CATEGORY",DmartSalesData[[#This Row],[sales]]&gt;=4000,"HIGH CATEGORY")</f>
        <v>MEDIUM CATEGORY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IF(AND(DmartSalesData[[#This Row],[profit]]&gt;=500,DmartSalesData[[#This Row],[sales]]&gt;=3000),"Good","Not Good")</f>
        <v>Not Good</v>
      </c>
      <c r="R15227" s="2">
        <f>YEAR(DmartSalesData[[#This Row],[order_date]])</f>
        <v>2023</v>
      </c>
    </row>
    <row r="15228" spans="1:18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 cm="1">
        <f t="array" ref="F15228">_xlfn.IFS(DmartSalesData[[#This Row],[sales]]&lt;2000,"LOW CATEGORY",DmartSalesData[[#This Row],[sales]]&lt;4000,"MEDIUM CATEGORY",DmartSalesData[[#This Row],[sales]]&gt;=4000,"HIGH CATEGORY")</f>
        <v>MEDIUM CATEGORY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IF(AND(DmartSalesData[[#This Row],[profit]]&gt;=500,DmartSalesData[[#This Row],[sales]]&gt;=3000),"Good","Not Good")</f>
        <v>Not Good</v>
      </c>
      <c r="R15228" s="2">
        <f>YEAR(DmartSalesData[[#This Row],[order_date]])</f>
        <v>2024</v>
      </c>
    </row>
    <row r="15229" spans="1:18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 cm="1">
        <f t="array" ref="F15229">_xlfn.IFS(DmartSalesData[[#This Row],[sales]]&lt;2000,"LOW CATEGORY",DmartSalesData[[#This Row],[sales]]&lt;4000,"MEDIUM CATEGORY",DmartSalesData[[#This Row],[sales]]&gt;=4000,"HIGH CATEGORY")</f>
        <v>MEDIUM CATEGORY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IF(AND(DmartSalesData[[#This Row],[profit]]&gt;=500,DmartSalesData[[#This Row],[sales]]&gt;=3000),"Good","Not Good")</f>
        <v>Good</v>
      </c>
      <c r="R15229" s="2">
        <f>YEAR(DmartSalesData[[#This Row],[order_date]])</f>
        <v>2023</v>
      </c>
    </row>
    <row r="15230" spans="1:18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 cm="1">
        <f t="array" ref="F15230">_xlfn.IFS(DmartSalesData[[#This Row],[sales]]&lt;2000,"LOW CATEGORY",DmartSalesData[[#This Row],[sales]]&lt;4000,"MEDIUM CATEGORY",DmartSalesData[[#This Row],[sales]]&gt;=4000,"HIGH CATEGORY")</f>
        <v>LOW CATEGORY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IF(AND(DmartSalesData[[#This Row],[profit]]&gt;=500,DmartSalesData[[#This Row],[sales]]&gt;=3000),"Good","Not Good")</f>
        <v>Not Good</v>
      </c>
      <c r="R15230" s="2">
        <f>YEAR(DmartSalesData[[#This Row],[order_date]])</f>
        <v>2024</v>
      </c>
    </row>
    <row r="15231" spans="1:18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 cm="1">
        <f t="array" ref="F15231">_xlfn.IFS(DmartSalesData[[#This Row],[sales]]&lt;2000,"LOW CATEGORY",DmartSalesData[[#This Row],[sales]]&lt;4000,"MEDIUM CATEGORY",DmartSalesData[[#This Row],[sales]]&gt;=4000,"HIGH CATEGORY")</f>
        <v>LOW CATEGORY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IF(AND(DmartSalesData[[#This Row],[profit]]&gt;=500,DmartSalesData[[#This Row],[sales]]&gt;=3000),"Good","Not Good")</f>
        <v>Not Good</v>
      </c>
      <c r="R15231" s="2">
        <f>YEAR(DmartSalesData[[#This Row],[order_date]])</f>
        <v>2024</v>
      </c>
    </row>
    <row r="15232" spans="1:18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 cm="1">
        <f t="array" ref="F15232">_xlfn.IFS(DmartSalesData[[#This Row],[sales]]&lt;2000,"LOW CATEGORY",DmartSalesData[[#This Row],[sales]]&lt;4000,"MEDIUM CATEGORY",DmartSalesData[[#This Row],[sales]]&gt;=4000,"HIGH CATEGORY")</f>
        <v>LOW CATEGORY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IF(AND(DmartSalesData[[#This Row],[profit]]&gt;=500,DmartSalesData[[#This Row],[sales]]&gt;=3000),"Good","Not Good")</f>
        <v>Not Good</v>
      </c>
      <c r="R15232" s="2">
        <f>YEAR(DmartSalesData[[#This Row],[order_date]])</f>
        <v>2023</v>
      </c>
    </row>
    <row r="15233" spans="1:18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 cm="1">
        <f t="array" ref="F15233">_xlfn.IFS(DmartSalesData[[#This Row],[sales]]&lt;2000,"LOW CATEGORY",DmartSalesData[[#This Row],[sales]]&lt;4000,"MEDIUM CATEGORY",DmartSalesData[[#This Row],[sales]]&gt;=4000,"HIGH CATEGORY")</f>
        <v>LOW CATEGORY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IF(AND(DmartSalesData[[#This Row],[profit]]&gt;=500,DmartSalesData[[#This Row],[sales]]&gt;=3000),"Good","Not Good")</f>
        <v>Not Good</v>
      </c>
      <c r="R15233" s="2">
        <f>YEAR(DmartSalesData[[#This Row],[order_date]])</f>
        <v>2023</v>
      </c>
    </row>
    <row r="15234" spans="1:18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 cm="1">
        <f t="array" ref="F15234">_xlfn.IFS(DmartSalesData[[#This Row],[sales]]&lt;2000,"LOW CATEGORY",DmartSalesData[[#This Row],[sales]]&lt;4000,"MEDIUM CATEGORY",DmartSalesData[[#This Row],[sales]]&gt;=4000,"HIGH CATEGORY")</f>
        <v>LOW CATEGORY</v>
      </c>
      <c r="G15234" s="2">
        <v>0.03</v>
      </c>
      <c r="H15234" s="2">
        <f t="shared" ref="H15234:H15297" si="476">E15234*G15234</f>
        <v>38.926199999999994</v>
      </c>
      <c r="I15234" s="2">
        <f t="shared" ref="I15234:I15297" si="477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IF(AND(DmartSalesData[[#This Row],[profit]]&gt;=500,DmartSalesData[[#This Row],[sales]]&gt;=3000),"Good","Not Good")</f>
        <v>Not Good</v>
      </c>
      <c r="R15234" s="2">
        <f>YEAR(DmartSalesData[[#This Row],[order_date]])</f>
        <v>2024</v>
      </c>
    </row>
    <row r="15235" spans="1:18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 cm="1">
        <f t="array" ref="F15235">_xlfn.IFS(DmartSalesData[[#This Row],[sales]]&lt;2000,"LOW CATEGORY",DmartSalesData[[#This Row],[sales]]&lt;4000,"MEDIUM CATEGORY",DmartSalesData[[#This Row],[sales]]&gt;=4000,"HIGH CATEGORY")</f>
        <v>MEDIUM CATEGORY</v>
      </c>
      <c r="G15235" s="2">
        <v>0.4</v>
      </c>
      <c r="H15235" s="2">
        <f t="shared" si="476"/>
        <v>1242.7600000000002</v>
      </c>
      <c r="I15235" s="2">
        <f t="shared" si="477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IF(AND(DmartSalesData[[#This Row],[profit]]&gt;=500,DmartSalesData[[#This Row],[sales]]&gt;=3000),"Good","Not Good")</f>
        <v>Good</v>
      </c>
      <c r="R15235" s="2">
        <f>YEAR(DmartSalesData[[#This Row],[order_date]])</f>
        <v>2024</v>
      </c>
    </row>
    <row r="15236" spans="1:18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 cm="1">
        <f t="array" ref="F15236">_xlfn.IFS(DmartSalesData[[#This Row],[sales]]&lt;2000,"LOW CATEGORY",DmartSalesData[[#This Row],[sales]]&lt;4000,"MEDIUM CATEGORY",DmartSalesData[[#This Row],[sales]]&gt;=4000,"HIGH CATEGORY")</f>
        <v>LOW CATEGORY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IF(AND(DmartSalesData[[#This Row],[profit]]&gt;=500,DmartSalesData[[#This Row],[sales]]&gt;=3000),"Good","Not Good")</f>
        <v>Not Good</v>
      </c>
      <c r="R15236" s="2">
        <f>YEAR(DmartSalesData[[#This Row],[order_date]])</f>
        <v>2023</v>
      </c>
    </row>
    <row r="15237" spans="1:18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 cm="1">
        <f t="array" ref="F15237">_xlfn.IFS(DmartSalesData[[#This Row],[sales]]&lt;2000,"LOW CATEGORY",DmartSalesData[[#This Row],[sales]]&lt;4000,"MEDIUM CATEGORY",DmartSalesData[[#This Row],[sales]]&gt;=4000,"HIGH CATEGORY")</f>
        <v>MEDIUM CATEGORY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IF(AND(DmartSalesData[[#This Row],[profit]]&gt;=500,DmartSalesData[[#This Row],[sales]]&gt;=3000),"Good","Not Good")</f>
        <v>Good</v>
      </c>
      <c r="R15237" s="2">
        <f>YEAR(DmartSalesData[[#This Row],[order_date]])</f>
        <v>2024</v>
      </c>
    </row>
    <row r="15238" spans="1:18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 cm="1">
        <f t="array" ref="F15238">_xlfn.IFS(DmartSalesData[[#This Row],[sales]]&lt;2000,"LOW CATEGORY",DmartSalesData[[#This Row],[sales]]&lt;4000,"MEDIUM CATEGORY",DmartSalesData[[#This Row],[sales]]&gt;=4000,"HIGH CATEGORY")</f>
        <v>MEDIUM CATEGORY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IF(AND(DmartSalesData[[#This Row],[profit]]&gt;=500,DmartSalesData[[#This Row],[sales]]&gt;=3000),"Good","Not Good")</f>
        <v>Not Good</v>
      </c>
      <c r="R15238" s="2">
        <f>YEAR(DmartSalesData[[#This Row],[order_date]])</f>
        <v>2023</v>
      </c>
    </row>
    <row r="15239" spans="1:18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 cm="1">
        <f t="array" ref="F15239">_xlfn.IFS(DmartSalesData[[#This Row],[sales]]&lt;2000,"LOW CATEGORY",DmartSalesData[[#This Row],[sales]]&lt;4000,"MEDIUM CATEGORY",DmartSalesData[[#This Row],[sales]]&gt;=4000,"HIGH CATEGORY")</f>
        <v>LOW CATEGORY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IF(AND(DmartSalesData[[#This Row],[profit]]&gt;=500,DmartSalesData[[#This Row],[sales]]&gt;=3000),"Good","Not Good")</f>
        <v>Not Good</v>
      </c>
      <c r="R15239" s="2">
        <f>YEAR(DmartSalesData[[#This Row],[order_date]])</f>
        <v>2024</v>
      </c>
    </row>
    <row r="15240" spans="1:18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 cm="1">
        <f t="array" ref="F15240">_xlfn.IFS(DmartSalesData[[#This Row],[sales]]&lt;2000,"LOW CATEGORY",DmartSalesData[[#This Row],[sales]]&lt;4000,"MEDIUM CATEGORY",DmartSalesData[[#This Row],[sales]]&gt;=4000,"HIGH CATEGORY")</f>
        <v>MEDIUM CATEGORY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IF(AND(DmartSalesData[[#This Row],[profit]]&gt;=500,DmartSalesData[[#This Row],[sales]]&gt;=3000),"Good","Not Good")</f>
        <v>Not Good</v>
      </c>
      <c r="R15240" s="2">
        <f>YEAR(DmartSalesData[[#This Row],[order_date]])</f>
        <v>2023</v>
      </c>
    </row>
    <row r="15241" spans="1:18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 cm="1">
        <f t="array" ref="F15241">_xlfn.IFS(DmartSalesData[[#This Row],[sales]]&lt;2000,"LOW CATEGORY",DmartSalesData[[#This Row],[sales]]&lt;4000,"MEDIUM CATEGORY",DmartSalesData[[#This Row],[sales]]&gt;=4000,"HIGH CATEGORY")</f>
        <v>MEDIUM CATEGORY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IF(AND(DmartSalesData[[#This Row],[profit]]&gt;=500,DmartSalesData[[#This Row],[sales]]&gt;=3000),"Good","Not Good")</f>
        <v>Good</v>
      </c>
      <c r="R15241" s="2">
        <f>YEAR(DmartSalesData[[#This Row],[order_date]])</f>
        <v>2024</v>
      </c>
    </row>
    <row r="15242" spans="1:18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 cm="1">
        <f t="array" ref="F15242">_xlfn.IFS(DmartSalesData[[#This Row],[sales]]&lt;2000,"LOW CATEGORY",DmartSalesData[[#This Row],[sales]]&lt;4000,"MEDIUM CATEGORY",DmartSalesData[[#This Row],[sales]]&gt;=4000,"HIGH CATEGORY")</f>
        <v>HIGH CATEGORY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IF(AND(DmartSalesData[[#This Row],[profit]]&gt;=500,DmartSalesData[[#This Row],[sales]]&gt;=3000),"Good","Not Good")</f>
        <v>Good</v>
      </c>
      <c r="R15242" s="2">
        <f>YEAR(DmartSalesData[[#This Row],[order_date]])</f>
        <v>2024</v>
      </c>
    </row>
    <row r="15243" spans="1:18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 cm="1">
        <f t="array" ref="F15243">_xlfn.IFS(DmartSalesData[[#This Row],[sales]]&lt;2000,"LOW CATEGORY",DmartSalesData[[#This Row],[sales]]&lt;4000,"MEDIUM CATEGORY",DmartSalesData[[#This Row],[sales]]&gt;=4000,"HIGH CATEGORY")</f>
        <v>HIGH CATEGORY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IF(AND(DmartSalesData[[#This Row],[profit]]&gt;=500,DmartSalesData[[#This Row],[sales]]&gt;=3000),"Good","Not Good")</f>
        <v>Good</v>
      </c>
      <c r="R15243" s="2">
        <f>YEAR(DmartSalesData[[#This Row],[order_date]])</f>
        <v>2024</v>
      </c>
    </row>
    <row r="15244" spans="1:18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 cm="1">
        <f t="array" ref="F15244">_xlfn.IFS(DmartSalesData[[#This Row],[sales]]&lt;2000,"LOW CATEGORY",DmartSalesData[[#This Row],[sales]]&lt;4000,"MEDIUM CATEGORY",DmartSalesData[[#This Row],[sales]]&gt;=4000,"HIGH CATEGORY")</f>
        <v>MEDIUM CATEGORY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IF(AND(DmartSalesData[[#This Row],[profit]]&gt;=500,DmartSalesData[[#This Row],[sales]]&gt;=3000),"Good","Not Good")</f>
        <v>Not Good</v>
      </c>
      <c r="R15244" s="2">
        <f>YEAR(DmartSalesData[[#This Row],[order_date]])</f>
        <v>2023</v>
      </c>
    </row>
    <row r="15245" spans="1:18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 cm="1">
        <f t="array" ref="F15245">_xlfn.IFS(DmartSalesData[[#This Row],[sales]]&lt;2000,"LOW CATEGORY",DmartSalesData[[#This Row],[sales]]&lt;4000,"MEDIUM CATEGORY",DmartSalesData[[#This Row],[sales]]&gt;=4000,"HIGH CATEGORY")</f>
        <v>MEDIUM CATEGORY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IF(AND(DmartSalesData[[#This Row],[profit]]&gt;=500,DmartSalesData[[#This Row],[sales]]&gt;=3000),"Good","Not Good")</f>
        <v>Not Good</v>
      </c>
      <c r="R15245" s="2">
        <f>YEAR(DmartSalesData[[#This Row],[order_date]])</f>
        <v>2023</v>
      </c>
    </row>
    <row r="15246" spans="1:18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 cm="1">
        <f t="array" ref="F15246">_xlfn.IFS(DmartSalesData[[#This Row],[sales]]&lt;2000,"LOW CATEGORY",DmartSalesData[[#This Row],[sales]]&lt;4000,"MEDIUM CATEGORY",DmartSalesData[[#This Row],[sales]]&gt;=4000,"HIGH CATEGORY")</f>
        <v>LOW CATEGORY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IF(AND(DmartSalesData[[#This Row],[profit]]&gt;=500,DmartSalesData[[#This Row],[sales]]&gt;=3000),"Good","Not Good")</f>
        <v>Not Good</v>
      </c>
      <c r="R15246" s="2">
        <f>YEAR(DmartSalesData[[#This Row],[order_date]])</f>
        <v>2024</v>
      </c>
    </row>
    <row r="15247" spans="1:18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 cm="1">
        <f t="array" ref="F15247">_xlfn.IFS(DmartSalesData[[#This Row],[sales]]&lt;2000,"LOW CATEGORY",DmartSalesData[[#This Row],[sales]]&lt;4000,"MEDIUM CATEGORY",DmartSalesData[[#This Row],[sales]]&gt;=4000,"HIGH CATEGORY")</f>
        <v>MEDIUM CATEGORY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IF(AND(DmartSalesData[[#This Row],[profit]]&gt;=500,DmartSalesData[[#This Row],[sales]]&gt;=3000),"Good","Not Good")</f>
        <v>Not Good</v>
      </c>
      <c r="R15247" s="2">
        <f>YEAR(DmartSalesData[[#This Row],[order_date]])</f>
        <v>2023</v>
      </c>
    </row>
    <row r="15248" spans="1:18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 cm="1">
        <f t="array" ref="F15248">_xlfn.IFS(DmartSalesData[[#This Row],[sales]]&lt;2000,"LOW CATEGORY",DmartSalesData[[#This Row],[sales]]&lt;4000,"MEDIUM CATEGORY",DmartSalesData[[#This Row],[sales]]&gt;=4000,"HIGH CATEGORY")</f>
        <v>HIGH CATEGORY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IF(AND(DmartSalesData[[#This Row],[profit]]&gt;=500,DmartSalesData[[#This Row],[sales]]&gt;=3000),"Good","Not Good")</f>
        <v>Good</v>
      </c>
      <c r="R15248" s="2">
        <f>YEAR(DmartSalesData[[#This Row],[order_date]])</f>
        <v>2023</v>
      </c>
    </row>
    <row r="15249" spans="1:18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 cm="1">
        <f t="array" ref="F15249">_xlfn.IFS(DmartSalesData[[#This Row],[sales]]&lt;2000,"LOW CATEGORY",DmartSalesData[[#This Row],[sales]]&lt;4000,"MEDIUM CATEGORY",DmartSalesData[[#This Row],[sales]]&gt;=4000,"HIGH CATEGORY")</f>
        <v>MEDIUM CATEGORY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IF(AND(DmartSalesData[[#This Row],[profit]]&gt;=500,DmartSalesData[[#This Row],[sales]]&gt;=3000),"Good","Not Good")</f>
        <v>Not Good</v>
      </c>
      <c r="R15249" s="2">
        <f>YEAR(DmartSalesData[[#This Row],[order_date]])</f>
        <v>2023</v>
      </c>
    </row>
    <row r="15250" spans="1:18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 cm="1">
        <f t="array" ref="F15250">_xlfn.IFS(DmartSalesData[[#This Row],[sales]]&lt;2000,"LOW CATEGORY",DmartSalesData[[#This Row],[sales]]&lt;4000,"MEDIUM CATEGORY",DmartSalesData[[#This Row],[sales]]&gt;=4000,"HIGH CATEGORY")</f>
        <v>LOW CATEGORY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IF(AND(DmartSalesData[[#This Row],[profit]]&gt;=500,DmartSalesData[[#This Row],[sales]]&gt;=3000),"Good","Not Good")</f>
        <v>Not Good</v>
      </c>
      <c r="R15250" s="2">
        <f>YEAR(DmartSalesData[[#This Row],[order_date]])</f>
        <v>2024</v>
      </c>
    </row>
    <row r="15251" spans="1:18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 cm="1">
        <f t="array" ref="F15251">_xlfn.IFS(DmartSalesData[[#This Row],[sales]]&lt;2000,"LOW CATEGORY",DmartSalesData[[#This Row],[sales]]&lt;4000,"MEDIUM CATEGORY",DmartSalesData[[#This Row],[sales]]&gt;=4000,"HIGH CATEGORY")</f>
        <v>MEDIUM CATEGORY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IF(AND(DmartSalesData[[#This Row],[profit]]&gt;=500,DmartSalesData[[#This Row],[sales]]&gt;=3000),"Good","Not Good")</f>
        <v>Good</v>
      </c>
      <c r="R15251" s="2">
        <f>YEAR(DmartSalesData[[#This Row],[order_date]])</f>
        <v>2024</v>
      </c>
    </row>
    <row r="15252" spans="1:18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 cm="1">
        <f t="array" ref="F15252">_xlfn.IFS(DmartSalesData[[#This Row],[sales]]&lt;2000,"LOW CATEGORY",DmartSalesData[[#This Row],[sales]]&lt;4000,"MEDIUM CATEGORY",DmartSalesData[[#This Row],[sales]]&gt;=4000,"HIGH CATEGORY")</f>
        <v>HIGH CATEGORY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IF(AND(DmartSalesData[[#This Row],[profit]]&gt;=500,DmartSalesData[[#This Row],[sales]]&gt;=3000),"Good","Not Good")</f>
        <v>Good</v>
      </c>
      <c r="R15252" s="2">
        <f>YEAR(DmartSalesData[[#This Row],[order_date]])</f>
        <v>2024</v>
      </c>
    </row>
    <row r="15253" spans="1:18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 cm="1">
        <f t="array" ref="F15253">_xlfn.IFS(DmartSalesData[[#This Row],[sales]]&lt;2000,"LOW CATEGORY",DmartSalesData[[#This Row],[sales]]&lt;4000,"MEDIUM CATEGORY",DmartSalesData[[#This Row],[sales]]&gt;=4000,"HIGH CATEGORY")</f>
        <v>LOW CATEGORY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IF(AND(DmartSalesData[[#This Row],[profit]]&gt;=500,DmartSalesData[[#This Row],[sales]]&gt;=3000),"Good","Not Good")</f>
        <v>Not Good</v>
      </c>
      <c r="R15253" s="2">
        <f>YEAR(DmartSalesData[[#This Row],[order_date]])</f>
        <v>2023</v>
      </c>
    </row>
    <row r="15254" spans="1:18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 cm="1">
        <f t="array" ref="F15254">_xlfn.IFS(DmartSalesData[[#This Row],[sales]]&lt;2000,"LOW CATEGORY",DmartSalesData[[#This Row],[sales]]&lt;4000,"MEDIUM CATEGORY",DmartSalesData[[#This Row],[sales]]&gt;=4000,"HIGH CATEGORY")</f>
        <v>MEDIUM CATEGORY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IF(AND(DmartSalesData[[#This Row],[profit]]&gt;=500,DmartSalesData[[#This Row],[sales]]&gt;=3000),"Good","Not Good")</f>
        <v>Not Good</v>
      </c>
      <c r="R15254" s="2">
        <f>YEAR(DmartSalesData[[#This Row],[order_date]])</f>
        <v>2023</v>
      </c>
    </row>
    <row r="15255" spans="1:18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 cm="1">
        <f t="array" ref="F15255">_xlfn.IFS(DmartSalesData[[#This Row],[sales]]&lt;2000,"LOW CATEGORY",DmartSalesData[[#This Row],[sales]]&lt;4000,"MEDIUM CATEGORY",DmartSalesData[[#This Row],[sales]]&gt;=4000,"HIGH CATEGORY")</f>
        <v>LOW CATEGORY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IF(AND(DmartSalesData[[#This Row],[profit]]&gt;=500,DmartSalesData[[#This Row],[sales]]&gt;=3000),"Good","Not Good")</f>
        <v>Not Good</v>
      </c>
      <c r="R15255" s="2">
        <f>YEAR(DmartSalesData[[#This Row],[order_date]])</f>
        <v>2024</v>
      </c>
    </row>
    <row r="15256" spans="1:18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 cm="1">
        <f t="array" ref="F15256">_xlfn.IFS(DmartSalesData[[#This Row],[sales]]&lt;2000,"LOW CATEGORY",DmartSalesData[[#This Row],[sales]]&lt;4000,"MEDIUM CATEGORY",DmartSalesData[[#This Row],[sales]]&gt;=4000,"HIGH CATEGORY")</f>
        <v>LOW CATEGORY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IF(AND(DmartSalesData[[#This Row],[profit]]&gt;=500,DmartSalesData[[#This Row],[sales]]&gt;=3000),"Good","Not Good")</f>
        <v>Not Good</v>
      </c>
      <c r="R15256" s="2">
        <f>YEAR(DmartSalesData[[#This Row],[order_date]])</f>
        <v>2024</v>
      </c>
    </row>
    <row r="15257" spans="1:18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 cm="1">
        <f t="array" ref="F15257">_xlfn.IFS(DmartSalesData[[#This Row],[sales]]&lt;2000,"LOW CATEGORY",DmartSalesData[[#This Row],[sales]]&lt;4000,"MEDIUM CATEGORY",DmartSalesData[[#This Row],[sales]]&gt;=4000,"HIGH CATEGORY")</f>
        <v>MEDIUM CATEGORY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IF(AND(DmartSalesData[[#This Row],[profit]]&gt;=500,DmartSalesData[[#This Row],[sales]]&gt;=3000),"Good","Not Good")</f>
        <v>Not Good</v>
      </c>
      <c r="R15257" s="2">
        <f>YEAR(DmartSalesData[[#This Row],[order_date]])</f>
        <v>2024</v>
      </c>
    </row>
    <row r="15258" spans="1:18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 cm="1">
        <f t="array" ref="F15258">_xlfn.IFS(DmartSalesData[[#This Row],[sales]]&lt;2000,"LOW CATEGORY",DmartSalesData[[#This Row],[sales]]&lt;4000,"MEDIUM CATEGORY",DmartSalesData[[#This Row],[sales]]&gt;=4000,"HIGH CATEGORY")</f>
        <v>MEDIUM CATEGORY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IF(AND(DmartSalesData[[#This Row],[profit]]&gt;=500,DmartSalesData[[#This Row],[sales]]&gt;=3000),"Good","Not Good")</f>
        <v>Not Good</v>
      </c>
      <c r="R15258" s="2">
        <f>YEAR(DmartSalesData[[#This Row],[order_date]])</f>
        <v>2024</v>
      </c>
    </row>
    <row r="15259" spans="1:18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 cm="1">
        <f t="array" ref="F15259">_xlfn.IFS(DmartSalesData[[#This Row],[sales]]&lt;2000,"LOW CATEGORY",DmartSalesData[[#This Row],[sales]]&lt;4000,"MEDIUM CATEGORY",DmartSalesData[[#This Row],[sales]]&gt;=4000,"HIGH CATEGORY")</f>
        <v>LOW CATEGORY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IF(AND(DmartSalesData[[#This Row],[profit]]&gt;=500,DmartSalesData[[#This Row],[sales]]&gt;=3000),"Good","Not Good")</f>
        <v>Not Good</v>
      </c>
      <c r="R15259" s="2">
        <f>YEAR(DmartSalesData[[#This Row],[order_date]])</f>
        <v>2024</v>
      </c>
    </row>
    <row r="15260" spans="1:18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 cm="1">
        <f t="array" ref="F15260">_xlfn.IFS(DmartSalesData[[#This Row],[sales]]&lt;2000,"LOW CATEGORY",DmartSalesData[[#This Row],[sales]]&lt;4000,"MEDIUM CATEGORY",DmartSalesData[[#This Row],[sales]]&gt;=4000,"HIGH CATEGORY")</f>
        <v>MEDIUM CATEGORY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IF(AND(DmartSalesData[[#This Row],[profit]]&gt;=500,DmartSalesData[[#This Row],[sales]]&gt;=3000),"Good","Not Good")</f>
        <v>Not Good</v>
      </c>
      <c r="R15260" s="2">
        <f>YEAR(DmartSalesData[[#This Row],[order_date]])</f>
        <v>2023</v>
      </c>
    </row>
    <row r="15261" spans="1:18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 cm="1">
        <f t="array" ref="F15261">_xlfn.IFS(DmartSalesData[[#This Row],[sales]]&lt;2000,"LOW CATEGORY",DmartSalesData[[#This Row],[sales]]&lt;4000,"MEDIUM CATEGORY",DmartSalesData[[#This Row],[sales]]&gt;=4000,"HIGH CATEGORY")</f>
        <v>MEDIUM CATEGORY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IF(AND(DmartSalesData[[#This Row],[profit]]&gt;=500,DmartSalesData[[#This Row],[sales]]&gt;=3000),"Good","Not Good")</f>
        <v>Not Good</v>
      </c>
      <c r="R15261" s="2">
        <f>YEAR(DmartSalesData[[#This Row],[order_date]])</f>
        <v>2023</v>
      </c>
    </row>
    <row r="15262" spans="1:18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 cm="1">
        <f t="array" ref="F15262">_xlfn.IFS(DmartSalesData[[#This Row],[sales]]&lt;2000,"LOW CATEGORY",DmartSalesData[[#This Row],[sales]]&lt;4000,"MEDIUM CATEGORY",DmartSalesData[[#This Row],[sales]]&gt;=4000,"HIGH CATEGORY")</f>
        <v>LOW CATEGORY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IF(AND(DmartSalesData[[#This Row],[profit]]&gt;=500,DmartSalesData[[#This Row],[sales]]&gt;=3000),"Good","Not Good")</f>
        <v>Not Good</v>
      </c>
      <c r="R15262" s="2">
        <f>YEAR(DmartSalesData[[#This Row],[order_date]])</f>
        <v>2023</v>
      </c>
    </row>
    <row r="15263" spans="1:18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 cm="1">
        <f t="array" ref="F15263">_xlfn.IFS(DmartSalesData[[#This Row],[sales]]&lt;2000,"LOW CATEGORY",DmartSalesData[[#This Row],[sales]]&lt;4000,"MEDIUM CATEGORY",DmartSalesData[[#This Row],[sales]]&gt;=4000,"HIGH CATEGORY")</f>
        <v>HIGH CATEGORY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IF(AND(DmartSalesData[[#This Row],[profit]]&gt;=500,DmartSalesData[[#This Row],[sales]]&gt;=3000),"Good","Not Good")</f>
        <v>Good</v>
      </c>
      <c r="R15263" s="2">
        <f>YEAR(DmartSalesData[[#This Row],[order_date]])</f>
        <v>2023</v>
      </c>
    </row>
    <row r="15264" spans="1:18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 cm="1">
        <f t="array" ref="F15264">_xlfn.IFS(DmartSalesData[[#This Row],[sales]]&lt;2000,"LOW CATEGORY",DmartSalesData[[#This Row],[sales]]&lt;4000,"MEDIUM CATEGORY",DmartSalesData[[#This Row],[sales]]&gt;=4000,"HIGH CATEGORY")</f>
        <v>LOW CATEGORY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IF(AND(DmartSalesData[[#This Row],[profit]]&gt;=500,DmartSalesData[[#This Row],[sales]]&gt;=3000),"Good","Not Good")</f>
        <v>Not Good</v>
      </c>
      <c r="R15264" s="2">
        <f>YEAR(DmartSalesData[[#This Row],[order_date]])</f>
        <v>2024</v>
      </c>
    </row>
    <row r="15265" spans="1:18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 cm="1">
        <f t="array" ref="F15265">_xlfn.IFS(DmartSalesData[[#This Row],[sales]]&lt;2000,"LOW CATEGORY",DmartSalesData[[#This Row],[sales]]&lt;4000,"MEDIUM CATEGORY",DmartSalesData[[#This Row],[sales]]&gt;=4000,"HIGH CATEGORY")</f>
        <v>MEDIUM CATEGORY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IF(AND(DmartSalesData[[#This Row],[profit]]&gt;=500,DmartSalesData[[#This Row],[sales]]&gt;=3000),"Good","Not Good")</f>
        <v>Good</v>
      </c>
      <c r="R15265" s="2">
        <f>YEAR(DmartSalesData[[#This Row],[order_date]])</f>
        <v>2023</v>
      </c>
    </row>
    <row r="15266" spans="1:18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 cm="1">
        <f t="array" ref="F15266">_xlfn.IFS(DmartSalesData[[#This Row],[sales]]&lt;2000,"LOW CATEGORY",DmartSalesData[[#This Row],[sales]]&lt;4000,"MEDIUM CATEGORY",DmartSalesData[[#This Row],[sales]]&gt;=4000,"HIGH CATEGORY")</f>
        <v>LOW CATEGORY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IF(AND(DmartSalesData[[#This Row],[profit]]&gt;=500,DmartSalesData[[#This Row],[sales]]&gt;=3000),"Good","Not Good")</f>
        <v>Not Good</v>
      </c>
      <c r="R15266" s="2">
        <f>YEAR(DmartSalesData[[#This Row],[order_date]])</f>
        <v>2024</v>
      </c>
    </row>
    <row r="15267" spans="1:18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 cm="1">
        <f t="array" ref="F15267">_xlfn.IFS(DmartSalesData[[#This Row],[sales]]&lt;2000,"LOW CATEGORY",DmartSalesData[[#This Row],[sales]]&lt;4000,"MEDIUM CATEGORY",DmartSalesData[[#This Row],[sales]]&gt;=4000,"HIGH CATEGORY")</f>
        <v>MEDIUM CATEGORY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IF(AND(DmartSalesData[[#This Row],[profit]]&gt;=500,DmartSalesData[[#This Row],[sales]]&gt;=3000),"Good","Not Good")</f>
        <v>Not Good</v>
      </c>
      <c r="R15267" s="2">
        <f>YEAR(DmartSalesData[[#This Row],[order_date]])</f>
        <v>2024</v>
      </c>
    </row>
    <row r="15268" spans="1:18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 cm="1">
        <f t="array" ref="F15268">_xlfn.IFS(DmartSalesData[[#This Row],[sales]]&lt;2000,"LOW CATEGORY",DmartSalesData[[#This Row],[sales]]&lt;4000,"MEDIUM CATEGORY",DmartSalesData[[#This Row],[sales]]&gt;=4000,"HIGH CATEGORY")</f>
        <v>MEDIUM CATEGORY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IF(AND(DmartSalesData[[#This Row],[profit]]&gt;=500,DmartSalesData[[#This Row],[sales]]&gt;=3000),"Good","Not Good")</f>
        <v>Not Good</v>
      </c>
      <c r="R15268" s="2">
        <f>YEAR(DmartSalesData[[#This Row],[order_date]])</f>
        <v>2024</v>
      </c>
    </row>
    <row r="15269" spans="1:18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 cm="1">
        <f t="array" ref="F15269">_xlfn.IFS(DmartSalesData[[#This Row],[sales]]&lt;2000,"LOW CATEGORY",DmartSalesData[[#This Row],[sales]]&lt;4000,"MEDIUM CATEGORY",DmartSalesData[[#This Row],[sales]]&gt;=4000,"HIGH CATEGORY")</f>
        <v>MEDIUM CATEGORY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IF(AND(DmartSalesData[[#This Row],[profit]]&gt;=500,DmartSalesData[[#This Row],[sales]]&gt;=3000),"Good","Not Good")</f>
        <v>Good</v>
      </c>
      <c r="R15269" s="2">
        <f>YEAR(DmartSalesData[[#This Row],[order_date]])</f>
        <v>2024</v>
      </c>
    </row>
    <row r="15270" spans="1:18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 cm="1">
        <f t="array" ref="F15270">_xlfn.IFS(DmartSalesData[[#This Row],[sales]]&lt;2000,"LOW CATEGORY",DmartSalesData[[#This Row],[sales]]&lt;4000,"MEDIUM CATEGORY",DmartSalesData[[#This Row],[sales]]&gt;=4000,"HIGH CATEGORY")</f>
        <v>MEDIUM CATEGORY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IF(AND(DmartSalesData[[#This Row],[profit]]&gt;=500,DmartSalesData[[#This Row],[sales]]&gt;=3000),"Good","Not Good")</f>
        <v>Good</v>
      </c>
      <c r="R15270" s="2">
        <f>YEAR(DmartSalesData[[#This Row],[order_date]])</f>
        <v>2023</v>
      </c>
    </row>
    <row r="15271" spans="1:18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 cm="1">
        <f t="array" ref="F15271">_xlfn.IFS(DmartSalesData[[#This Row],[sales]]&lt;2000,"LOW CATEGORY",DmartSalesData[[#This Row],[sales]]&lt;4000,"MEDIUM CATEGORY",DmartSalesData[[#This Row],[sales]]&gt;=4000,"HIGH CATEGORY")</f>
        <v>MEDIUM CATEGORY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IF(AND(DmartSalesData[[#This Row],[profit]]&gt;=500,DmartSalesData[[#This Row],[sales]]&gt;=3000),"Good","Not Good")</f>
        <v>Not Good</v>
      </c>
      <c r="R15271" s="2">
        <f>YEAR(DmartSalesData[[#This Row],[order_date]])</f>
        <v>2024</v>
      </c>
    </row>
    <row r="15272" spans="1:18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 cm="1">
        <f t="array" ref="F15272">_xlfn.IFS(DmartSalesData[[#This Row],[sales]]&lt;2000,"LOW CATEGORY",DmartSalesData[[#This Row],[sales]]&lt;4000,"MEDIUM CATEGORY",DmartSalesData[[#This Row],[sales]]&gt;=4000,"HIGH CATEGORY")</f>
        <v>MEDIUM CATEGORY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IF(AND(DmartSalesData[[#This Row],[profit]]&gt;=500,DmartSalesData[[#This Row],[sales]]&gt;=3000),"Good","Not Good")</f>
        <v>Not Good</v>
      </c>
      <c r="R15272" s="2">
        <f>YEAR(DmartSalesData[[#This Row],[order_date]])</f>
        <v>2024</v>
      </c>
    </row>
    <row r="15273" spans="1:18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 cm="1">
        <f t="array" ref="F15273">_xlfn.IFS(DmartSalesData[[#This Row],[sales]]&lt;2000,"LOW CATEGORY",DmartSalesData[[#This Row],[sales]]&lt;4000,"MEDIUM CATEGORY",DmartSalesData[[#This Row],[sales]]&gt;=4000,"HIGH CATEGORY")</f>
        <v>LOW CATEGORY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IF(AND(DmartSalesData[[#This Row],[profit]]&gt;=500,DmartSalesData[[#This Row],[sales]]&gt;=3000),"Good","Not Good")</f>
        <v>Not Good</v>
      </c>
      <c r="R15273" s="2">
        <f>YEAR(DmartSalesData[[#This Row],[order_date]])</f>
        <v>2023</v>
      </c>
    </row>
    <row r="15274" spans="1:18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 cm="1">
        <f t="array" ref="F15274">_xlfn.IFS(DmartSalesData[[#This Row],[sales]]&lt;2000,"LOW CATEGORY",DmartSalesData[[#This Row],[sales]]&lt;4000,"MEDIUM CATEGORY",DmartSalesData[[#This Row],[sales]]&gt;=4000,"HIGH CATEGORY")</f>
        <v>MEDIUM CATEGORY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IF(AND(DmartSalesData[[#This Row],[profit]]&gt;=500,DmartSalesData[[#This Row],[sales]]&gt;=3000),"Good","Not Good")</f>
        <v>Not Good</v>
      </c>
      <c r="R15274" s="2">
        <f>YEAR(DmartSalesData[[#This Row],[order_date]])</f>
        <v>2024</v>
      </c>
    </row>
    <row r="15275" spans="1:18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 cm="1">
        <f t="array" ref="F15275">_xlfn.IFS(DmartSalesData[[#This Row],[sales]]&lt;2000,"LOW CATEGORY",DmartSalesData[[#This Row],[sales]]&lt;4000,"MEDIUM CATEGORY",DmartSalesData[[#This Row],[sales]]&gt;=4000,"HIGH CATEGORY")</f>
        <v>MEDIUM CATEGORY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IF(AND(DmartSalesData[[#This Row],[profit]]&gt;=500,DmartSalesData[[#This Row],[sales]]&gt;=3000),"Good","Not Good")</f>
        <v>Not Good</v>
      </c>
      <c r="R15275" s="2">
        <f>YEAR(DmartSalesData[[#This Row],[order_date]])</f>
        <v>2024</v>
      </c>
    </row>
    <row r="15276" spans="1:18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 cm="1">
        <f t="array" ref="F15276">_xlfn.IFS(DmartSalesData[[#This Row],[sales]]&lt;2000,"LOW CATEGORY",DmartSalesData[[#This Row],[sales]]&lt;4000,"MEDIUM CATEGORY",DmartSalesData[[#This Row],[sales]]&gt;=4000,"HIGH CATEGORY")</f>
        <v>LOW CATEGORY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IF(AND(DmartSalesData[[#This Row],[profit]]&gt;=500,DmartSalesData[[#This Row],[sales]]&gt;=3000),"Good","Not Good")</f>
        <v>Not Good</v>
      </c>
      <c r="R15276" s="2">
        <f>YEAR(DmartSalesData[[#This Row],[order_date]])</f>
        <v>2023</v>
      </c>
    </row>
    <row r="15277" spans="1:18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 cm="1">
        <f t="array" ref="F15277">_xlfn.IFS(DmartSalesData[[#This Row],[sales]]&lt;2000,"LOW CATEGORY",DmartSalesData[[#This Row],[sales]]&lt;4000,"MEDIUM CATEGORY",DmartSalesData[[#This Row],[sales]]&gt;=4000,"HIGH CATEGORY")</f>
        <v>LOW CATEGORY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IF(AND(DmartSalesData[[#This Row],[profit]]&gt;=500,DmartSalesData[[#This Row],[sales]]&gt;=3000),"Good","Not Good")</f>
        <v>Not Good</v>
      </c>
      <c r="R15277" s="2">
        <f>YEAR(DmartSalesData[[#This Row],[order_date]])</f>
        <v>2023</v>
      </c>
    </row>
    <row r="15278" spans="1:18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 cm="1">
        <f t="array" ref="F15278">_xlfn.IFS(DmartSalesData[[#This Row],[sales]]&lt;2000,"LOW CATEGORY",DmartSalesData[[#This Row],[sales]]&lt;4000,"MEDIUM CATEGORY",DmartSalesData[[#This Row],[sales]]&gt;=4000,"HIGH CATEGORY")</f>
        <v>LOW CATEGORY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IF(AND(DmartSalesData[[#This Row],[profit]]&gt;=500,DmartSalesData[[#This Row],[sales]]&gt;=3000),"Good","Not Good")</f>
        <v>Not Good</v>
      </c>
      <c r="R15278" s="2">
        <f>YEAR(DmartSalesData[[#This Row],[order_date]])</f>
        <v>2023</v>
      </c>
    </row>
    <row r="15279" spans="1:18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 cm="1">
        <f t="array" ref="F15279">_xlfn.IFS(DmartSalesData[[#This Row],[sales]]&lt;2000,"LOW CATEGORY",DmartSalesData[[#This Row],[sales]]&lt;4000,"MEDIUM CATEGORY",DmartSalesData[[#This Row],[sales]]&gt;=4000,"HIGH CATEGORY")</f>
        <v>LOW CATEGORY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IF(AND(DmartSalesData[[#This Row],[profit]]&gt;=500,DmartSalesData[[#This Row],[sales]]&gt;=3000),"Good","Not Good")</f>
        <v>Not Good</v>
      </c>
      <c r="R15279" s="2">
        <f>YEAR(DmartSalesData[[#This Row],[order_date]])</f>
        <v>2023</v>
      </c>
    </row>
    <row r="15280" spans="1:18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 cm="1">
        <f t="array" ref="F15280">_xlfn.IFS(DmartSalesData[[#This Row],[sales]]&lt;2000,"LOW CATEGORY",DmartSalesData[[#This Row],[sales]]&lt;4000,"MEDIUM CATEGORY",DmartSalesData[[#This Row],[sales]]&gt;=4000,"HIGH CATEGORY")</f>
        <v>MEDIUM CATEGORY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IF(AND(DmartSalesData[[#This Row],[profit]]&gt;=500,DmartSalesData[[#This Row],[sales]]&gt;=3000),"Good","Not Good")</f>
        <v>Not Good</v>
      </c>
      <c r="R15280" s="2">
        <f>YEAR(DmartSalesData[[#This Row],[order_date]])</f>
        <v>2023</v>
      </c>
    </row>
    <row r="15281" spans="1:18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 cm="1">
        <f t="array" ref="F15281">_xlfn.IFS(DmartSalesData[[#This Row],[sales]]&lt;2000,"LOW CATEGORY",DmartSalesData[[#This Row],[sales]]&lt;4000,"MEDIUM CATEGORY",DmartSalesData[[#This Row],[sales]]&gt;=4000,"HIGH CATEGORY")</f>
        <v>MEDIUM CATEGORY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IF(AND(DmartSalesData[[#This Row],[profit]]&gt;=500,DmartSalesData[[#This Row],[sales]]&gt;=3000),"Good","Not Good")</f>
        <v>Not Good</v>
      </c>
      <c r="R15281" s="2">
        <f>YEAR(DmartSalesData[[#This Row],[order_date]])</f>
        <v>2023</v>
      </c>
    </row>
    <row r="15282" spans="1:18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 cm="1">
        <f t="array" ref="F15282">_xlfn.IFS(DmartSalesData[[#This Row],[sales]]&lt;2000,"LOW CATEGORY",DmartSalesData[[#This Row],[sales]]&lt;4000,"MEDIUM CATEGORY",DmartSalesData[[#This Row],[sales]]&gt;=4000,"HIGH CATEGORY")</f>
        <v>MEDIUM CATEGORY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IF(AND(DmartSalesData[[#This Row],[profit]]&gt;=500,DmartSalesData[[#This Row],[sales]]&gt;=3000),"Good","Not Good")</f>
        <v>Not Good</v>
      </c>
      <c r="R15282" s="2">
        <f>YEAR(DmartSalesData[[#This Row],[order_date]])</f>
        <v>2023</v>
      </c>
    </row>
    <row r="15283" spans="1:18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 cm="1">
        <f t="array" ref="F15283">_xlfn.IFS(DmartSalesData[[#This Row],[sales]]&lt;2000,"LOW CATEGORY",DmartSalesData[[#This Row],[sales]]&lt;4000,"MEDIUM CATEGORY",DmartSalesData[[#This Row],[sales]]&gt;=4000,"HIGH CATEGORY")</f>
        <v>HIGH CATEGORY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IF(AND(DmartSalesData[[#This Row],[profit]]&gt;=500,DmartSalesData[[#This Row],[sales]]&gt;=3000),"Good","Not Good")</f>
        <v>Not Good</v>
      </c>
      <c r="R15283" s="2">
        <f>YEAR(DmartSalesData[[#This Row],[order_date]])</f>
        <v>2024</v>
      </c>
    </row>
    <row r="15284" spans="1:18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 cm="1">
        <f t="array" ref="F15284">_xlfn.IFS(DmartSalesData[[#This Row],[sales]]&lt;2000,"LOW CATEGORY",DmartSalesData[[#This Row],[sales]]&lt;4000,"MEDIUM CATEGORY",DmartSalesData[[#This Row],[sales]]&gt;=4000,"HIGH CATEGORY")</f>
        <v>LOW CATEGORY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IF(AND(DmartSalesData[[#This Row],[profit]]&gt;=500,DmartSalesData[[#This Row],[sales]]&gt;=3000),"Good","Not Good")</f>
        <v>Not Good</v>
      </c>
      <c r="R15284" s="2">
        <f>YEAR(DmartSalesData[[#This Row],[order_date]])</f>
        <v>2023</v>
      </c>
    </row>
    <row r="15285" spans="1:18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 cm="1">
        <f t="array" ref="F15285">_xlfn.IFS(DmartSalesData[[#This Row],[sales]]&lt;2000,"LOW CATEGORY",DmartSalesData[[#This Row],[sales]]&lt;4000,"MEDIUM CATEGORY",DmartSalesData[[#This Row],[sales]]&gt;=4000,"HIGH CATEGORY")</f>
        <v>LOW CATEGORY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IF(AND(DmartSalesData[[#This Row],[profit]]&gt;=500,DmartSalesData[[#This Row],[sales]]&gt;=3000),"Good","Not Good")</f>
        <v>Not Good</v>
      </c>
      <c r="R15285" s="2">
        <f>YEAR(DmartSalesData[[#This Row],[order_date]])</f>
        <v>2024</v>
      </c>
    </row>
    <row r="15286" spans="1:18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 cm="1">
        <f t="array" ref="F15286">_xlfn.IFS(DmartSalesData[[#This Row],[sales]]&lt;2000,"LOW CATEGORY",DmartSalesData[[#This Row],[sales]]&lt;4000,"MEDIUM CATEGORY",DmartSalesData[[#This Row],[sales]]&gt;=4000,"HIGH CATEGORY")</f>
        <v>MEDIUM CATEGORY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IF(AND(DmartSalesData[[#This Row],[profit]]&gt;=500,DmartSalesData[[#This Row],[sales]]&gt;=3000),"Good","Not Good")</f>
        <v>Not Good</v>
      </c>
      <c r="R15286" s="2">
        <f>YEAR(DmartSalesData[[#This Row],[order_date]])</f>
        <v>2023</v>
      </c>
    </row>
    <row r="15287" spans="1:18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 cm="1">
        <f t="array" ref="F15287">_xlfn.IFS(DmartSalesData[[#This Row],[sales]]&lt;2000,"LOW CATEGORY",DmartSalesData[[#This Row],[sales]]&lt;4000,"MEDIUM CATEGORY",DmartSalesData[[#This Row],[sales]]&gt;=4000,"HIGH CATEGORY")</f>
        <v>HIGH CATEGORY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IF(AND(DmartSalesData[[#This Row],[profit]]&gt;=500,DmartSalesData[[#This Row],[sales]]&gt;=3000),"Good","Not Good")</f>
        <v>Good</v>
      </c>
      <c r="R15287" s="2">
        <f>YEAR(DmartSalesData[[#This Row],[order_date]])</f>
        <v>2024</v>
      </c>
    </row>
    <row r="15288" spans="1:18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 cm="1">
        <f t="array" ref="F15288">_xlfn.IFS(DmartSalesData[[#This Row],[sales]]&lt;2000,"LOW CATEGORY",DmartSalesData[[#This Row],[sales]]&lt;4000,"MEDIUM CATEGORY",DmartSalesData[[#This Row],[sales]]&gt;=4000,"HIGH CATEGORY")</f>
        <v>MEDIUM CATEGORY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IF(AND(DmartSalesData[[#This Row],[profit]]&gt;=500,DmartSalesData[[#This Row],[sales]]&gt;=3000),"Good","Not Good")</f>
        <v>Good</v>
      </c>
      <c r="R15288" s="2">
        <f>YEAR(DmartSalesData[[#This Row],[order_date]])</f>
        <v>2024</v>
      </c>
    </row>
    <row r="15289" spans="1:18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 cm="1">
        <f t="array" ref="F15289">_xlfn.IFS(DmartSalesData[[#This Row],[sales]]&lt;2000,"LOW CATEGORY",DmartSalesData[[#This Row],[sales]]&lt;4000,"MEDIUM CATEGORY",DmartSalesData[[#This Row],[sales]]&gt;=4000,"HIGH CATEGORY")</f>
        <v>MEDIUM CATEGORY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IF(AND(DmartSalesData[[#This Row],[profit]]&gt;=500,DmartSalesData[[#This Row],[sales]]&gt;=3000),"Good","Not Good")</f>
        <v>Good</v>
      </c>
      <c r="R15289" s="2">
        <f>YEAR(DmartSalesData[[#This Row],[order_date]])</f>
        <v>2023</v>
      </c>
    </row>
    <row r="15290" spans="1:18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 cm="1">
        <f t="array" ref="F15290">_xlfn.IFS(DmartSalesData[[#This Row],[sales]]&lt;2000,"LOW CATEGORY",DmartSalesData[[#This Row],[sales]]&lt;4000,"MEDIUM CATEGORY",DmartSalesData[[#This Row],[sales]]&gt;=4000,"HIGH CATEGORY")</f>
        <v>HIGH CATEGORY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IF(AND(DmartSalesData[[#This Row],[profit]]&gt;=500,DmartSalesData[[#This Row],[sales]]&gt;=3000),"Good","Not Good")</f>
        <v>Not Good</v>
      </c>
      <c r="R15290" s="2">
        <f>YEAR(DmartSalesData[[#This Row],[order_date]])</f>
        <v>2023</v>
      </c>
    </row>
    <row r="15291" spans="1:18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 cm="1">
        <f t="array" ref="F15291">_xlfn.IFS(DmartSalesData[[#This Row],[sales]]&lt;2000,"LOW CATEGORY",DmartSalesData[[#This Row],[sales]]&lt;4000,"MEDIUM CATEGORY",DmartSalesData[[#This Row],[sales]]&gt;=4000,"HIGH CATEGORY")</f>
        <v>MEDIUM CATEGORY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IF(AND(DmartSalesData[[#This Row],[profit]]&gt;=500,DmartSalesData[[#This Row],[sales]]&gt;=3000),"Good","Not Good")</f>
        <v>Good</v>
      </c>
      <c r="R15291" s="2">
        <f>YEAR(DmartSalesData[[#This Row],[order_date]])</f>
        <v>2024</v>
      </c>
    </row>
    <row r="15292" spans="1:18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 cm="1">
        <f t="array" ref="F15292">_xlfn.IFS(DmartSalesData[[#This Row],[sales]]&lt;2000,"LOW CATEGORY",DmartSalesData[[#This Row],[sales]]&lt;4000,"MEDIUM CATEGORY",DmartSalesData[[#This Row],[sales]]&gt;=4000,"HIGH CATEGORY")</f>
        <v>MEDIUM CATEGORY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IF(AND(DmartSalesData[[#This Row],[profit]]&gt;=500,DmartSalesData[[#This Row],[sales]]&gt;=3000),"Good","Not Good")</f>
        <v>Good</v>
      </c>
      <c r="R15292" s="2">
        <f>YEAR(DmartSalesData[[#This Row],[order_date]])</f>
        <v>2024</v>
      </c>
    </row>
    <row r="15293" spans="1:18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 cm="1">
        <f t="array" ref="F15293">_xlfn.IFS(DmartSalesData[[#This Row],[sales]]&lt;2000,"LOW CATEGORY",DmartSalesData[[#This Row],[sales]]&lt;4000,"MEDIUM CATEGORY",DmartSalesData[[#This Row],[sales]]&gt;=4000,"HIGH CATEGORY")</f>
        <v>HIGH CATEGORY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IF(AND(DmartSalesData[[#This Row],[profit]]&gt;=500,DmartSalesData[[#This Row],[sales]]&gt;=3000),"Good","Not Good")</f>
        <v>Good</v>
      </c>
      <c r="R15293" s="2">
        <f>YEAR(DmartSalesData[[#This Row],[order_date]])</f>
        <v>2023</v>
      </c>
    </row>
    <row r="15294" spans="1:18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 cm="1">
        <f t="array" ref="F15294">_xlfn.IFS(DmartSalesData[[#This Row],[sales]]&lt;2000,"LOW CATEGORY",DmartSalesData[[#This Row],[sales]]&lt;4000,"MEDIUM CATEGORY",DmartSalesData[[#This Row],[sales]]&gt;=4000,"HIGH CATEGORY")</f>
        <v>LOW CATEGORY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IF(AND(DmartSalesData[[#This Row],[profit]]&gt;=500,DmartSalesData[[#This Row],[sales]]&gt;=3000),"Good","Not Good")</f>
        <v>Not Good</v>
      </c>
      <c r="R15294" s="2">
        <f>YEAR(DmartSalesData[[#This Row],[order_date]])</f>
        <v>2023</v>
      </c>
    </row>
    <row r="15295" spans="1:18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 cm="1">
        <f t="array" ref="F15295">_xlfn.IFS(DmartSalesData[[#This Row],[sales]]&lt;2000,"LOW CATEGORY",DmartSalesData[[#This Row],[sales]]&lt;4000,"MEDIUM CATEGORY",DmartSalesData[[#This Row],[sales]]&gt;=4000,"HIGH CATEGORY")</f>
        <v>HIGH CATEGORY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IF(AND(DmartSalesData[[#This Row],[profit]]&gt;=500,DmartSalesData[[#This Row],[sales]]&gt;=3000),"Good","Not Good")</f>
        <v>Good</v>
      </c>
      <c r="R15295" s="2">
        <f>YEAR(DmartSalesData[[#This Row],[order_date]])</f>
        <v>2023</v>
      </c>
    </row>
    <row r="15296" spans="1:18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 cm="1">
        <f t="array" ref="F15296">_xlfn.IFS(DmartSalesData[[#This Row],[sales]]&lt;2000,"LOW CATEGORY",DmartSalesData[[#This Row],[sales]]&lt;4000,"MEDIUM CATEGORY",DmartSalesData[[#This Row],[sales]]&gt;=4000,"HIGH CATEGORY")</f>
        <v>LOW CATEGORY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IF(AND(DmartSalesData[[#This Row],[profit]]&gt;=500,DmartSalesData[[#This Row],[sales]]&gt;=3000),"Good","Not Good")</f>
        <v>Not Good</v>
      </c>
      <c r="R15296" s="2">
        <f>YEAR(DmartSalesData[[#This Row],[order_date]])</f>
        <v>2023</v>
      </c>
    </row>
    <row r="15297" spans="1:18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 cm="1">
        <f t="array" ref="F15297">_xlfn.IFS(DmartSalesData[[#This Row],[sales]]&lt;2000,"LOW CATEGORY",DmartSalesData[[#This Row],[sales]]&lt;4000,"MEDIUM CATEGORY",DmartSalesData[[#This Row],[sales]]&gt;=4000,"HIGH CATEGORY")</f>
        <v>HIGH CATEGORY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IF(AND(DmartSalesData[[#This Row],[profit]]&gt;=500,DmartSalesData[[#This Row],[sales]]&gt;=3000),"Good","Not Good")</f>
        <v>Good</v>
      </c>
      <c r="R15297" s="2">
        <f>YEAR(DmartSalesData[[#This Row],[order_date]])</f>
        <v>2024</v>
      </c>
    </row>
    <row r="15298" spans="1:18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 cm="1">
        <f t="array" ref="F15298">_xlfn.IFS(DmartSalesData[[#This Row],[sales]]&lt;2000,"LOW CATEGORY",DmartSalesData[[#This Row],[sales]]&lt;4000,"MEDIUM CATEGORY",DmartSalesData[[#This Row],[sales]]&gt;=4000,"HIGH CATEGORY")</f>
        <v>LOW CATEGORY</v>
      </c>
      <c r="G15298" s="2">
        <v>0.37</v>
      </c>
      <c r="H15298" s="2">
        <f t="shared" ref="H15298:H15346" si="478">E15298*G15298</f>
        <v>519.59100000000001</v>
      </c>
      <c r="I15298" s="2">
        <f t="shared" ref="I15298:I15346" si="479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IF(AND(DmartSalesData[[#This Row],[profit]]&gt;=500,DmartSalesData[[#This Row],[sales]]&gt;=3000),"Good","Not Good")</f>
        <v>Not Good</v>
      </c>
      <c r="R15298" s="2">
        <f>YEAR(DmartSalesData[[#This Row],[order_date]])</f>
        <v>2023</v>
      </c>
    </row>
    <row r="15299" spans="1:18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 cm="1">
        <f t="array" ref="F15299">_xlfn.IFS(DmartSalesData[[#This Row],[sales]]&lt;2000,"LOW CATEGORY",DmartSalesData[[#This Row],[sales]]&lt;4000,"MEDIUM CATEGORY",DmartSalesData[[#This Row],[sales]]&gt;=4000,"HIGH CATEGORY")</f>
        <v>MEDIUM CATEGORY</v>
      </c>
      <c r="G15299" s="2">
        <v>0.4</v>
      </c>
      <c r="H15299" s="2">
        <f t="shared" si="478"/>
        <v>932.26800000000003</v>
      </c>
      <c r="I15299" s="2">
        <f t="shared" si="479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IF(AND(DmartSalesData[[#This Row],[profit]]&gt;=500,DmartSalesData[[#This Row],[sales]]&gt;=3000),"Good","Not Good")</f>
        <v>Not Good</v>
      </c>
      <c r="R15299" s="2">
        <f>YEAR(DmartSalesData[[#This Row],[order_date]])</f>
        <v>2023</v>
      </c>
    </row>
    <row r="15300" spans="1:18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 cm="1">
        <f t="array" ref="F15300">_xlfn.IFS(DmartSalesData[[#This Row],[sales]]&lt;2000,"LOW CATEGORY",DmartSalesData[[#This Row],[sales]]&lt;4000,"MEDIUM CATEGORY",DmartSalesData[[#This Row],[sales]]&gt;=4000,"HIGH CATEGORY")</f>
        <v>HIGH CATEGORY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IF(AND(DmartSalesData[[#This Row],[profit]]&gt;=500,DmartSalesData[[#This Row],[sales]]&gt;=3000),"Good","Not Good")</f>
        <v>Not Good</v>
      </c>
      <c r="R15300" s="2">
        <f>YEAR(DmartSalesData[[#This Row],[order_date]])</f>
        <v>2024</v>
      </c>
    </row>
    <row r="15301" spans="1:18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 cm="1">
        <f t="array" ref="F15301">_xlfn.IFS(DmartSalesData[[#This Row],[sales]]&lt;2000,"LOW CATEGORY",DmartSalesData[[#This Row],[sales]]&lt;4000,"MEDIUM CATEGORY",DmartSalesData[[#This Row],[sales]]&gt;=4000,"HIGH CATEGORY")</f>
        <v>LOW CATEGORY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IF(AND(DmartSalesData[[#This Row],[profit]]&gt;=500,DmartSalesData[[#This Row],[sales]]&gt;=3000),"Good","Not Good")</f>
        <v>Not Good</v>
      </c>
      <c r="R15301" s="2">
        <f>YEAR(DmartSalesData[[#This Row],[order_date]])</f>
        <v>2023</v>
      </c>
    </row>
    <row r="15302" spans="1:18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 cm="1">
        <f t="array" ref="F15302">_xlfn.IFS(DmartSalesData[[#This Row],[sales]]&lt;2000,"LOW CATEGORY",DmartSalesData[[#This Row],[sales]]&lt;4000,"MEDIUM CATEGORY",DmartSalesData[[#This Row],[sales]]&gt;=4000,"HIGH CATEGORY")</f>
        <v>MEDIUM CATEGORY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IF(AND(DmartSalesData[[#This Row],[profit]]&gt;=500,DmartSalesData[[#This Row],[sales]]&gt;=3000),"Good","Not Good")</f>
        <v>Good</v>
      </c>
      <c r="R15302" s="2">
        <f>YEAR(DmartSalesData[[#This Row],[order_date]])</f>
        <v>2023</v>
      </c>
    </row>
    <row r="15303" spans="1:18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 cm="1">
        <f t="array" ref="F15303">_xlfn.IFS(DmartSalesData[[#This Row],[sales]]&lt;2000,"LOW CATEGORY",DmartSalesData[[#This Row],[sales]]&lt;4000,"MEDIUM CATEGORY",DmartSalesData[[#This Row],[sales]]&gt;=4000,"HIGH CATEGORY")</f>
        <v>MEDIUM CATEGORY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IF(AND(DmartSalesData[[#This Row],[profit]]&gt;=500,DmartSalesData[[#This Row],[sales]]&gt;=3000),"Good","Not Good")</f>
        <v>Not Good</v>
      </c>
      <c r="R15303" s="2">
        <f>YEAR(DmartSalesData[[#This Row],[order_date]])</f>
        <v>2024</v>
      </c>
    </row>
    <row r="15304" spans="1:18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 cm="1">
        <f t="array" ref="F15304">_xlfn.IFS(DmartSalesData[[#This Row],[sales]]&lt;2000,"LOW CATEGORY",DmartSalesData[[#This Row],[sales]]&lt;4000,"MEDIUM CATEGORY",DmartSalesData[[#This Row],[sales]]&gt;=4000,"HIGH CATEGORY")</f>
        <v>LOW CATEGORY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IF(AND(DmartSalesData[[#This Row],[profit]]&gt;=500,DmartSalesData[[#This Row],[sales]]&gt;=3000),"Good","Not Good")</f>
        <v>Not Good</v>
      </c>
      <c r="R15304" s="2">
        <f>YEAR(DmartSalesData[[#This Row],[order_date]])</f>
        <v>2024</v>
      </c>
    </row>
    <row r="15305" spans="1:18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 cm="1">
        <f t="array" ref="F15305">_xlfn.IFS(DmartSalesData[[#This Row],[sales]]&lt;2000,"LOW CATEGORY",DmartSalesData[[#This Row],[sales]]&lt;4000,"MEDIUM CATEGORY",DmartSalesData[[#This Row],[sales]]&gt;=4000,"HIGH CATEGORY")</f>
        <v>HIGH CATEGORY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IF(AND(DmartSalesData[[#This Row],[profit]]&gt;=500,DmartSalesData[[#This Row],[sales]]&gt;=3000),"Good","Not Good")</f>
        <v>Good</v>
      </c>
      <c r="R15305" s="2">
        <f>YEAR(DmartSalesData[[#This Row],[order_date]])</f>
        <v>2024</v>
      </c>
    </row>
    <row r="15306" spans="1:18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 cm="1">
        <f t="array" ref="F15306">_xlfn.IFS(DmartSalesData[[#This Row],[sales]]&lt;2000,"LOW CATEGORY",DmartSalesData[[#This Row],[sales]]&lt;4000,"MEDIUM CATEGORY",DmartSalesData[[#This Row],[sales]]&gt;=4000,"HIGH CATEGORY")</f>
        <v>LOW CATEGORY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IF(AND(DmartSalesData[[#This Row],[profit]]&gt;=500,DmartSalesData[[#This Row],[sales]]&gt;=3000),"Good","Not Good")</f>
        <v>Not Good</v>
      </c>
      <c r="R15306" s="2">
        <f>YEAR(DmartSalesData[[#This Row],[order_date]])</f>
        <v>2023</v>
      </c>
    </row>
    <row r="15307" spans="1:18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 cm="1">
        <f t="array" ref="F15307">_xlfn.IFS(DmartSalesData[[#This Row],[sales]]&lt;2000,"LOW CATEGORY",DmartSalesData[[#This Row],[sales]]&lt;4000,"MEDIUM CATEGORY",DmartSalesData[[#This Row],[sales]]&gt;=4000,"HIGH CATEGORY")</f>
        <v>MEDIUM CATEGORY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IF(AND(DmartSalesData[[#This Row],[profit]]&gt;=500,DmartSalesData[[#This Row],[sales]]&gt;=3000),"Good","Not Good")</f>
        <v>Good</v>
      </c>
      <c r="R15307" s="2">
        <f>YEAR(DmartSalesData[[#This Row],[order_date]])</f>
        <v>2024</v>
      </c>
    </row>
    <row r="15308" spans="1:18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 cm="1">
        <f t="array" ref="F15308">_xlfn.IFS(DmartSalesData[[#This Row],[sales]]&lt;2000,"LOW CATEGORY",DmartSalesData[[#This Row],[sales]]&lt;4000,"MEDIUM CATEGORY",DmartSalesData[[#This Row],[sales]]&gt;=4000,"HIGH CATEGORY")</f>
        <v>LOW CATEGORY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IF(AND(DmartSalesData[[#This Row],[profit]]&gt;=500,DmartSalesData[[#This Row],[sales]]&gt;=3000),"Good","Not Good")</f>
        <v>Not Good</v>
      </c>
      <c r="R15308" s="2">
        <f>YEAR(DmartSalesData[[#This Row],[order_date]])</f>
        <v>2023</v>
      </c>
    </row>
    <row r="15309" spans="1:18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 cm="1">
        <f t="array" ref="F15309">_xlfn.IFS(DmartSalesData[[#This Row],[sales]]&lt;2000,"LOW CATEGORY",DmartSalesData[[#This Row],[sales]]&lt;4000,"MEDIUM CATEGORY",DmartSalesData[[#This Row],[sales]]&gt;=4000,"HIGH CATEGORY")</f>
        <v>HIGH CATEGORY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IF(AND(DmartSalesData[[#This Row],[profit]]&gt;=500,DmartSalesData[[#This Row],[sales]]&gt;=3000),"Good","Not Good")</f>
        <v>Good</v>
      </c>
      <c r="R15309" s="2">
        <f>YEAR(DmartSalesData[[#This Row],[order_date]])</f>
        <v>2024</v>
      </c>
    </row>
    <row r="15310" spans="1:18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 cm="1">
        <f t="array" ref="F15310">_xlfn.IFS(DmartSalesData[[#This Row],[sales]]&lt;2000,"LOW CATEGORY",DmartSalesData[[#This Row],[sales]]&lt;4000,"MEDIUM CATEGORY",DmartSalesData[[#This Row],[sales]]&gt;=4000,"HIGH CATEGORY")</f>
        <v>MEDIUM CATEGORY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IF(AND(DmartSalesData[[#This Row],[profit]]&gt;=500,DmartSalesData[[#This Row],[sales]]&gt;=3000),"Good","Not Good")</f>
        <v>Good</v>
      </c>
      <c r="R15310" s="2">
        <f>YEAR(DmartSalesData[[#This Row],[order_date]])</f>
        <v>2023</v>
      </c>
    </row>
    <row r="15311" spans="1:18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 cm="1">
        <f t="array" ref="F15311">_xlfn.IFS(DmartSalesData[[#This Row],[sales]]&lt;2000,"LOW CATEGORY",DmartSalesData[[#This Row],[sales]]&lt;4000,"MEDIUM CATEGORY",DmartSalesData[[#This Row],[sales]]&gt;=4000,"HIGH CATEGORY")</f>
        <v>MEDIUM CATEGORY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IF(AND(DmartSalesData[[#This Row],[profit]]&gt;=500,DmartSalesData[[#This Row],[sales]]&gt;=3000),"Good","Not Good")</f>
        <v>Good</v>
      </c>
      <c r="R15311" s="2">
        <f>YEAR(DmartSalesData[[#This Row],[order_date]])</f>
        <v>2024</v>
      </c>
    </row>
    <row r="15312" spans="1:18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 cm="1">
        <f t="array" ref="F15312">_xlfn.IFS(DmartSalesData[[#This Row],[sales]]&lt;2000,"LOW CATEGORY",DmartSalesData[[#This Row],[sales]]&lt;4000,"MEDIUM CATEGORY",DmartSalesData[[#This Row],[sales]]&gt;=4000,"HIGH CATEGORY")</f>
        <v>HIGH CATEGORY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IF(AND(DmartSalesData[[#This Row],[profit]]&gt;=500,DmartSalesData[[#This Row],[sales]]&gt;=3000),"Good","Not Good")</f>
        <v>Good</v>
      </c>
      <c r="R15312" s="2">
        <f>YEAR(DmartSalesData[[#This Row],[order_date]])</f>
        <v>2024</v>
      </c>
    </row>
    <row r="15313" spans="1:18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 cm="1">
        <f t="array" ref="F15313">_xlfn.IFS(DmartSalesData[[#This Row],[sales]]&lt;2000,"LOW CATEGORY",DmartSalesData[[#This Row],[sales]]&lt;4000,"MEDIUM CATEGORY",DmartSalesData[[#This Row],[sales]]&gt;=4000,"HIGH CATEGORY")</f>
        <v>LOW CATEGORY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IF(AND(DmartSalesData[[#This Row],[profit]]&gt;=500,DmartSalesData[[#This Row],[sales]]&gt;=3000),"Good","Not Good")</f>
        <v>Not Good</v>
      </c>
      <c r="R15313" s="2">
        <f>YEAR(DmartSalesData[[#This Row],[order_date]])</f>
        <v>2024</v>
      </c>
    </row>
    <row r="15314" spans="1:18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 cm="1">
        <f t="array" ref="F15314">_xlfn.IFS(DmartSalesData[[#This Row],[sales]]&lt;2000,"LOW CATEGORY",DmartSalesData[[#This Row],[sales]]&lt;4000,"MEDIUM CATEGORY",DmartSalesData[[#This Row],[sales]]&gt;=4000,"HIGH CATEGORY")</f>
        <v>HIGH CATEGORY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IF(AND(DmartSalesData[[#This Row],[profit]]&gt;=500,DmartSalesData[[#This Row],[sales]]&gt;=3000),"Good","Not Good")</f>
        <v>Good</v>
      </c>
      <c r="R15314" s="2">
        <f>YEAR(DmartSalesData[[#This Row],[order_date]])</f>
        <v>2023</v>
      </c>
    </row>
    <row r="15315" spans="1:18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 cm="1">
        <f t="array" ref="F15315">_xlfn.IFS(DmartSalesData[[#This Row],[sales]]&lt;2000,"LOW CATEGORY",DmartSalesData[[#This Row],[sales]]&lt;4000,"MEDIUM CATEGORY",DmartSalesData[[#This Row],[sales]]&gt;=4000,"HIGH CATEGORY")</f>
        <v>MEDIUM CATEGORY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IF(AND(DmartSalesData[[#This Row],[profit]]&gt;=500,DmartSalesData[[#This Row],[sales]]&gt;=3000),"Good","Not Good")</f>
        <v>Good</v>
      </c>
      <c r="R15315" s="2">
        <f>YEAR(DmartSalesData[[#This Row],[order_date]])</f>
        <v>2024</v>
      </c>
    </row>
    <row r="15316" spans="1:18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 cm="1">
        <f t="array" ref="F15316">_xlfn.IFS(DmartSalesData[[#This Row],[sales]]&lt;2000,"LOW CATEGORY",DmartSalesData[[#This Row],[sales]]&lt;4000,"MEDIUM CATEGORY",DmartSalesData[[#This Row],[sales]]&gt;=4000,"HIGH CATEGORY")</f>
        <v>LOW CATEGORY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IF(AND(DmartSalesData[[#This Row],[profit]]&gt;=500,DmartSalesData[[#This Row],[sales]]&gt;=3000),"Good","Not Good")</f>
        <v>Not Good</v>
      </c>
      <c r="R15316" s="2">
        <f>YEAR(DmartSalesData[[#This Row],[order_date]])</f>
        <v>2024</v>
      </c>
    </row>
    <row r="15317" spans="1:18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 cm="1">
        <f t="array" ref="F15317">_xlfn.IFS(DmartSalesData[[#This Row],[sales]]&lt;2000,"LOW CATEGORY",DmartSalesData[[#This Row],[sales]]&lt;4000,"MEDIUM CATEGORY",DmartSalesData[[#This Row],[sales]]&gt;=4000,"HIGH CATEGORY")</f>
        <v>MEDIUM CATEGORY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IF(AND(DmartSalesData[[#This Row],[profit]]&gt;=500,DmartSalesData[[#This Row],[sales]]&gt;=3000),"Good","Not Good")</f>
        <v>Not Good</v>
      </c>
      <c r="R15317" s="2">
        <f>YEAR(DmartSalesData[[#This Row],[order_date]])</f>
        <v>2023</v>
      </c>
    </row>
    <row r="15318" spans="1:18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 cm="1">
        <f t="array" ref="F15318">_xlfn.IFS(DmartSalesData[[#This Row],[sales]]&lt;2000,"LOW CATEGORY",DmartSalesData[[#This Row],[sales]]&lt;4000,"MEDIUM CATEGORY",DmartSalesData[[#This Row],[sales]]&gt;=4000,"HIGH CATEGORY")</f>
        <v>MEDIUM CATEGORY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IF(AND(DmartSalesData[[#This Row],[profit]]&gt;=500,DmartSalesData[[#This Row],[sales]]&gt;=3000),"Good","Not Good")</f>
        <v>Good</v>
      </c>
      <c r="R15318" s="2">
        <f>YEAR(DmartSalesData[[#This Row],[order_date]])</f>
        <v>2023</v>
      </c>
    </row>
    <row r="15319" spans="1:18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 cm="1">
        <f t="array" ref="F15319">_xlfn.IFS(DmartSalesData[[#This Row],[sales]]&lt;2000,"LOW CATEGORY",DmartSalesData[[#This Row],[sales]]&lt;4000,"MEDIUM CATEGORY",DmartSalesData[[#This Row],[sales]]&gt;=4000,"HIGH CATEGORY")</f>
        <v>MEDIUM CATEGORY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IF(AND(DmartSalesData[[#This Row],[profit]]&gt;=500,DmartSalesData[[#This Row],[sales]]&gt;=3000),"Good","Not Good")</f>
        <v>Not Good</v>
      </c>
      <c r="R15319" s="2">
        <f>YEAR(DmartSalesData[[#This Row],[order_date]])</f>
        <v>2023</v>
      </c>
    </row>
    <row r="15320" spans="1:18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 cm="1">
        <f t="array" ref="F15320">_xlfn.IFS(DmartSalesData[[#This Row],[sales]]&lt;2000,"LOW CATEGORY",DmartSalesData[[#This Row],[sales]]&lt;4000,"MEDIUM CATEGORY",DmartSalesData[[#This Row],[sales]]&gt;=4000,"HIGH CATEGORY")</f>
        <v>LOW CATEGORY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IF(AND(DmartSalesData[[#This Row],[profit]]&gt;=500,DmartSalesData[[#This Row],[sales]]&gt;=3000),"Good","Not Good")</f>
        <v>Not Good</v>
      </c>
      <c r="R15320" s="2">
        <f>YEAR(DmartSalesData[[#This Row],[order_date]])</f>
        <v>2023</v>
      </c>
    </row>
    <row r="15321" spans="1:18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 cm="1">
        <f t="array" ref="F15321">_xlfn.IFS(DmartSalesData[[#This Row],[sales]]&lt;2000,"LOW CATEGORY",DmartSalesData[[#This Row],[sales]]&lt;4000,"MEDIUM CATEGORY",DmartSalesData[[#This Row],[sales]]&gt;=4000,"HIGH CATEGORY")</f>
        <v>LOW CATEGORY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IF(AND(DmartSalesData[[#This Row],[profit]]&gt;=500,DmartSalesData[[#This Row],[sales]]&gt;=3000),"Good","Not Good")</f>
        <v>Not Good</v>
      </c>
      <c r="R15321" s="2">
        <f>YEAR(DmartSalesData[[#This Row],[order_date]])</f>
        <v>2023</v>
      </c>
    </row>
    <row r="15322" spans="1:18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 cm="1">
        <f t="array" ref="F15322">_xlfn.IFS(DmartSalesData[[#This Row],[sales]]&lt;2000,"LOW CATEGORY",DmartSalesData[[#This Row],[sales]]&lt;4000,"MEDIUM CATEGORY",DmartSalesData[[#This Row],[sales]]&gt;=4000,"HIGH CATEGORY")</f>
        <v>LOW CATEGORY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IF(AND(DmartSalesData[[#This Row],[profit]]&gt;=500,DmartSalesData[[#This Row],[sales]]&gt;=3000),"Good","Not Good")</f>
        <v>Not Good</v>
      </c>
      <c r="R15322" s="2">
        <f>YEAR(DmartSalesData[[#This Row],[order_date]])</f>
        <v>2023</v>
      </c>
    </row>
    <row r="15323" spans="1:18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 cm="1">
        <f t="array" ref="F15323">_xlfn.IFS(DmartSalesData[[#This Row],[sales]]&lt;2000,"LOW CATEGORY",DmartSalesData[[#This Row],[sales]]&lt;4000,"MEDIUM CATEGORY",DmartSalesData[[#This Row],[sales]]&gt;=4000,"HIGH CATEGORY")</f>
        <v>LOW CATEGORY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IF(AND(DmartSalesData[[#This Row],[profit]]&gt;=500,DmartSalesData[[#This Row],[sales]]&gt;=3000),"Good","Not Good")</f>
        <v>Not Good</v>
      </c>
      <c r="R15323" s="2">
        <f>YEAR(DmartSalesData[[#This Row],[order_date]])</f>
        <v>2024</v>
      </c>
    </row>
    <row r="15324" spans="1:18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 cm="1">
        <f t="array" ref="F15324">_xlfn.IFS(DmartSalesData[[#This Row],[sales]]&lt;2000,"LOW CATEGORY",DmartSalesData[[#This Row],[sales]]&lt;4000,"MEDIUM CATEGORY",DmartSalesData[[#This Row],[sales]]&gt;=4000,"HIGH CATEGORY")</f>
        <v>LOW CATEGORY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IF(AND(DmartSalesData[[#This Row],[profit]]&gt;=500,DmartSalesData[[#This Row],[sales]]&gt;=3000),"Good","Not Good")</f>
        <v>Not Good</v>
      </c>
      <c r="R15324" s="2">
        <f>YEAR(DmartSalesData[[#This Row],[order_date]])</f>
        <v>2023</v>
      </c>
    </row>
    <row r="15325" spans="1:18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 cm="1">
        <f t="array" ref="F15325">_xlfn.IFS(DmartSalesData[[#This Row],[sales]]&lt;2000,"LOW CATEGORY",DmartSalesData[[#This Row],[sales]]&lt;4000,"MEDIUM CATEGORY",DmartSalesData[[#This Row],[sales]]&gt;=4000,"HIGH CATEGORY")</f>
        <v>MEDIUM CATEGORY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IF(AND(DmartSalesData[[#This Row],[profit]]&gt;=500,DmartSalesData[[#This Row],[sales]]&gt;=3000),"Good","Not Good")</f>
        <v>Not Good</v>
      </c>
      <c r="R15325" s="2">
        <f>YEAR(DmartSalesData[[#This Row],[order_date]])</f>
        <v>2023</v>
      </c>
    </row>
    <row r="15326" spans="1:18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 cm="1">
        <f t="array" ref="F15326">_xlfn.IFS(DmartSalesData[[#This Row],[sales]]&lt;2000,"LOW CATEGORY",DmartSalesData[[#This Row],[sales]]&lt;4000,"MEDIUM CATEGORY",DmartSalesData[[#This Row],[sales]]&gt;=4000,"HIGH CATEGORY")</f>
        <v>MEDIUM CATEGORY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IF(AND(DmartSalesData[[#This Row],[profit]]&gt;=500,DmartSalesData[[#This Row],[sales]]&gt;=3000),"Good","Not Good")</f>
        <v>Not Good</v>
      </c>
      <c r="R15326" s="2">
        <f>YEAR(DmartSalesData[[#This Row],[order_date]])</f>
        <v>2023</v>
      </c>
    </row>
    <row r="15327" spans="1:18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 cm="1">
        <f t="array" ref="F15327">_xlfn.IFS(DmartSalesData[[#This Row],[sales]]&lt;2000,"LOW CATEGORY",DmartSalesData[[#This Row],[sales]]&lt;4000,"MEDIUM CATEGORY",DmartSalesData[[#This Row],[sales]]&gt;=4000,"HIGH CATEGORY")</f>
        <v>HIGH CATEGORY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IF(AND(DmartSalesData[[#This Row],[profit]]&gt;=500,DmartSalesData[[#This Row],[sales]]&gt;=3000),"Good","Not Good")</f>
        <v>Good</v>
      </c>
      <c r="R15327" s="2">
        <f>YEAR(DmartSalesData[[#This Row],[order_date]])</f>
        <v>2024</v>
      </c>
    </row>
    <row r="15328" spans="1:18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 cm="1">
        <f t="array" ref="F15328">_xlfn.IFS(DmartSalesData[[#This Row],[sales]]&lt;2000,"LOW CATEGORY",DmartSalesData[[#This Row],[sales]]&lt;4000,"MEDIUM CATEGORY",DmartSalesData[[#This Row],[sales]]&gt;=4000,"HIGH CATEGORY")</f>
        <v>MEDIUM CATEGORY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IF(AND(DmartSalesData[[#This Row],[profit]]&gt;=500,DmartSalesData[[#This Row],[sales]]&gt;=3000),"Good","Not Good")</f>
        <v>Good</v>
      </c>
      <c r="R15328" s="2">
        <f>YEAR(DmartSalesData[[#This Row],[order_date]])</f>
        <v>2023</v>
      </c>
    </row>
    <row r="15329" spans="1:18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 cm="1">
        <f t="array" ref="F15329">_xlfn.IFS(DmartSalesData[[#This Row],[sales]]&lt;2000,"LOW CATEGORY",DmartSalesData[[#This Row],[sales]]&lt;4000,"MEDIUM CATEGORY",DmartSalesData[[#This Row],[sales]]&gt;=4000,"HIGH CATEGORY")</f>
        <v>LOW CATEGORY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IF(AND(DmartSalesData[[#This Row],[profit]]&gt;=500,DmartSalesData[[#This Row],[sales]]&gt;=3000),"Good","Not Good")</f>
        <v>Not Good</v>
      </c>
      <c r="R15329" s="2">
        <f>YEAR(DmartSalesData[[#This Row],[order_date]])</f>
        <v>2024</v>
      </c>
    </row>
    <row r="15330" spans="1:18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 cm="1">
        <f t="array" ref="F15330">_xlfn.IFS(DmartSalesData[[#This Row],[sales]]&lt;2000,"LOW CATEGORY",DmartSalesData[[#This Row],[sales]]&lt;4000,"MEDIUM CATEGORY",DmartSalesData[[#This Row],[sales]]&gt;=4000,"HIGH CATEGORY")</f>
        <v>LOW CATEGORY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IF(AND(DmartSalesData[[#This Row],[profit]]&gt;=500,DmartSalesData[[#This Row],[sales]]&gt;=3000),"Good","Not Good")</f>
        <v>Not Good</v>
      </c>
      <c r="R15330" s="2">
        <f>YEAR(DmartSalesData[[#This Row],[order_date]])</f>
        <v>2023</v>
      </c>
    </row>
    <row r="15331" spans="1:18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 cm="1">
        <f t="array" ref="F15331">_xlfn.IFS(DmartSalesData[[#This Row],[sales]]&lt;2000,"LOW CATEGORY",DmartSalesData[[#This Row],[sales]]&lt;4000,"MEDIUM CATEGORY",DmartSalesData[[#This Row],[sales]]&gt;=4000,"HIGH CATEGORY")</f>
        <v>MEDIUM CATEGORY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IF(AND(DmartSalesData[[#This Row],[profit]]&gt;=500,DmartSalesData[[#This Row],[sales]]&gt;=3000),"Good","Not Good")</f>
        <v>Good</v>
      </c>
      <c r="R15331" s="2">
        <f>YEAR(DmartSalesData[[#This Row],[order_date]])</f>
        <v>2024</v>
      </c>
    </row>
    <row r="15332" spans="1:18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 cm="1">
        <f t="array" ref="F15332">_xlfn.IFS(DmartSalesData[[#This Row],[sales]]&lt;2000,"LOW CATEGORY",DmartSalesData[[#This Row],[sales]]&lt;4000,"MEDIUM CATEGORY",DmartSalesData[[#This Row],[sales]]&gt;=4000,"HIGH CATEGORY")</f>
        <v>HIGH CATEGORY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IF(AND(DmartSalesData[[#This Row],[profit]]&gt;=500,DmartSalesData[[#This Row],[sales]]&gt;=3000),"Good","Not Good")</f>
        <v>Good</v>
      </c>
      <c r="R15332" s="2">
        <f>YEAR(DmartSalesData[[#This Row],[order_date]])</f>
        <v>2023</v>
      </c>
    </row>
    <row r="15333" spans="1:18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 cm="1">
        <f t="array" ref="F15333">_xlfn.IFS(DmartSalesData[[#This Row],[sales]]&lt;2000,"LOW CATEGORY",DmartSalesData[[#This Row],[sales]]&lt;4000,"MEDIUM CATEGORY",DmartSalesData[[#This Row],[sales]]&gt;=4000,"HIGH CATEGORY")</f>
        <v>MEDIUM CATEGORY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IF(AND(DmartSalesData[[#This Row],[profit]]&gt;=500,DmartSalesData[[#This Row],[sales]]&gt;=3000),"Good","Not Good")</f>
        <v>Not Good</v>
      </c>
      <c r="R15333" s="2">
        <f>YEAR(DmartSalesData[[#This Row],[order_date]])</f>
        <v>2024</v>
      </c>
    </row>
    <row r="15334" spans="1:18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 cm="1">
        <f t="array" ref="F15334">_xlfn.IFS(DmartSalesData[[#This Row],[sales]]&lt;2000,"LOW CATEGORY",DmartSalesData[[#This Row],[sales]]&lt;4000,"MEDIUM CATEGORY",DmartSalesData[[#This Row],[sales]]&gt;=4000,"HIGH CATEGORY")</f>
        <v>MEDIUM CATEGORY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IF(AND(DmartSalesData[[#This Row],[profit]]&gt;=500,DmartSalesData[[#This Row],[sales]]&gt;=3000),"Good","Not Good")</f>
        <v>Good</v>
      </c>
      <c r="R15334" s="2">
        <f>YEAR(DmartSalesData[[#This Row],[order_date]])</f>
        <v>2024</v>
      </c>
    </row>
    <row r="15335" spans="1:18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 cm="1">
        <f t="array" ref="F15335">_xlfn.IFS(DmartSalesData[[#This Row],[sales]]&lt;2000,"LOW CATEGORY",DmartSalesData[[#This Row],[sales]]&lt;4000,"MEDIUM CATEGORY",DmartSalesData[[#This Row],[sales]]&gt;=4000,"HIGH CATEGORY")</f>
        <v>LOW CATEGORY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IF(AND(DmartSalesData[[#This Row],[profit]]&gt;=500,DmartSalesData[[#This Row],[sales]]&gt;=3000),"Good","Not Good")</f>
        <v>Not Good</v>
      </c>
      <c r="R15335" s="2">
        <f>YEAR(DmartSalesData[[#This Row],[order_date]])</f>
        <v>2023</v>
      </c>
    </row>
    <row r="15336" spans="1:18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 cm="1">
        <f t="array" ref="F15336">_xlfn.IFS(DmartSalesData[[#This Row],[sales]]&lt;2000,"LOW CATEGORY",DmartSalesData[[#This Row],[sales]]&lt;4000,"MEDIUM CATEGORY",DmartSalesData[[#This Row],[sales]]&gt;=4000,"HIGH CATEGORY")</f>
        <v>MEDIUM CATEGORY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IF(AND(DmartSalesData[[#This Row],[profit]]&gt;=500,DmartSalesData[[#This Row],[sales]]&gt;=3000),"Good","Not Good")</f>
        <v>Not Good</v>
      </c>
      <c r="R15336" s="2">
        <f>YEAR(DmartSalesData[[#This Row],[order_date]])</f>
        <v>2024</v>
      </c>
    </row>
    <row r="15337" spans="1:18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 cm="1">
        <f t="array" ref="F15337">_xlfn.IFS(DmartSalesData[[#This Row],[sales]]&lt;2000,"LOW CATEGORY",DmartSalesData[[#This Row],[sales]]&lt;4000,"MEDIUM CATEGORY",DmartSalesData[[#This Row],[sales]]&gt;=4000,"HIGH CATEGORY")</f>
        <v>MEDIUM CATEGORY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IF(AND(DmartSalesData[[#This Row],[profit]]&gt;=500,DmartSalesData[[#This Row],[sales]]&gt;=3000),"Good","Not Good")</f>
        <v>Not Good</v>
      </c>
      <c r="R15337" s="2">
        <f>YEAR(DmartSalesData[[#This Row],[order_date]])</f>
        <v>2023</v>
      </c>
    </row>
    <row r="15338" spans="1:18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 cm="1">
        <f t="array" ref="F15338">_xlfn.IFS(DmartSalesData[[#This Row],[sales]]&lt;2000,"LOW CATEGORY",DmartSalesData[[#This Row],[sales]]&lt;4000,"MEDIUM CATEGORY",DmartSalesData[[#This Row],[sales]]&gt;=4000,"HIGH CATEGORY")</f>
        <v>LOW CATEGORY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IF(AND(DmartSalesData[[#This Row],[profit]]&gt;=500,DmartSalesData[[#This Row],[sales]]&gt;=3000),"Good","Not Good")</f>
        <v>Not Good</v>
      </c>
      <c r="R15338" s="2">
        <f>YEAR(DmartSalesData[[#This Row],[order_date]])</f>
        <v>2024</v>
      </c>
    </row>
    <row r="15339" spans="1:18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 cm="1">
        <f t="array" ref="F15339">_xlfn.IFS(DmartSalesData[[#This Row],[sales]]&lt;2000,"LOW CATEGORY",DmartSalesData[[#This Row],[sales]]&lt;4000,"MEDIUM CATEGORY",DmartSalesData[[#This Row],[sales]]&gt;=4000,"HIGH CATEGORY")</f>
        <v>MEDIUM CATEGORY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IF(AND(DmartSalesData[[#This Row],[profit]]&gt;=500,DmartSalesData[[#This Row],[sales]]&gt;=3000),"Good","Not Good")</f>
        <v>Not Good</v>
      </c>
      <c r="R15339" s="2">
        <f>YEAR(DmartSalesData[[#This Row],[order_date]])</f>
        <v>2024</v>
      </c>
    </row>
    <row r="15340" spans="1:18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 cm="1">
        <f t="array" ref="F15340">_xlfn.IFS(DmartSalesData[[#This Row],[sales]]&lt;2000,"LOW CATEGORY",DmartSalesData[[#This Row],[sales]]&lt;4000,"MEDIUM CATEGORY",DmartSalesData[[#This Row],[sales]]&gt;=4000,"HIGH CATEGORY")</f>
        <v>LOW CATEGORY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IF(AND(DmartSalesData[[#This Row],[profit]]&gt;=500,DmartSalesData[[#This Row],[sales]]&gt;=3000),"Good","Not Good")</f>
        <v>Not Good</v>
      </c>
      <c r="R15340" s="2">
        <f>YEAR(DmartSalesData[[#This Row],[order_date]])</f>
        <v>2023</v>
      </c>
    </row>
    <row r="15341" spans="1:18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 cm="1">
        <f t="array" ref="F15341">_xlfn.IFS(DmartSalesData[[#This Row],[sales]]&lt;2000,"LOW CATEGORY",DmartSalesData[[#This Row],[sales]]&lt;4000,"MEDIUM CATEGORY",DmartSalesData[[#This Row],[sales]]&gt;=4000,"HIGH CATEGORY")</f>
        <v>MEDIUM CATEGORY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IF(AND(DmartSalesData[[#This Row],[profit]]&gt;=500,DmartSalesData[[#This Row],[sales]]&gt;=3000),"Good","Not Good")</f>
        <v>Not Good</v>
      </c>
      <c r="R15341" s="2">
        <f>YEAR(DmartSalesData[[#This Row],[order_date]])</f>
        <v>2024</v>
      </c>
    </row>
    <row r="15342" spans="1:18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 cm="1">
        <f t="array" ref="F15342">_xlfn.IFS(DmartSalesData[[#This Row],[sales]]&lt;2000,"LOW CATEGORY",DmartSalesData[[#This Row],[sales]]&lt;4000,"MEDIUM CATEGORY",DmartSalesData[[#This Row],[sales]]&gt;=4000,"HIGH CATEGORY")</f>
        <v>MEDIUM CATEGORY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IF(AND(DmartSalesData[[#This Row],[profit]]&gt;=500,DmartSalesData[[#This Row],[sales]]&gt;=3000),"Good","Not Good")</f>
        <v>Not Good</v>
      </c>
      <c r="R15342" s="2">
        <f>YEAR(DmartSalesData[[#This Row],[order_date]])</f>
        <v>2023</v>
      </c>
    </row>
    <row r="15343" spans="1:18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 cm="1">
        <f t="array" ref="F15343">_xlfn.IFS(DmartSalesData[[#This Row],[sales]]&lt;2000,"LOW CATEGORY",DmartSalesData[[#This Row],[sales]]&lt;4000,"MEDIUM CATEGORY",DmartSalesData[[#This Row],[sales]]&gt;=4000,"HIGH CATEGORY")</f>
        <v>MEDIUM CATEGORY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IF(AND(DmartSalesData[[#This Row],[profit]]&gt;=500,DmartSalesData[[#This Row],[sales]]&gt;=3000),"Good","Not Good")</f>
        <v>Not Good</v>
      </c>
      <c r="R15343" s="2">
        <f>YEAR(DmartSalesData[[#This Row],[order_date]])</f>
        <v>2023</v>
      </c>
    </row>
    <row r="15344" spans="1:18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 cm="1">
        <f t="array" ref="F15344">_xlfn.IFS(DmartSalesData[[#This Row],[sales]]&lt;2000,"LOW CATEGORY",DmartSalesData[[#This Row],[sales]]&lt;4000,"MEDIUM CATEGORY",DmartSalesData[[#This Row],[sales]]&gt;=4000,"HIGH CATEGORY")</f>
        <v>MEDIUM CATEGORY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IF(AND(DmartSalesData[[#This Row],[profit]]&gt;=500,DmartSalesData[[#This Row],[sales]]&gt;=3000),"Good","Not Good")</f>
        <v>Not Good</v>
      </c>
      <c r="R15344" s="2">
        <f>YEAR(DmartSalesData[[#This Row],[order_date]])</f>
        <v>2023</v>
      </c>
    </row>
    <row r="15345" spans="1:23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 cm="1">
        <f t="array" ref="F15345">_xlfn.IFS(DmartSalesData[[#This Row],[sales]]&lt;2000,"LOW CATEGORY",DmartSalesData[[#This Row],[sales]]&lt;4000,"MEDIUM CATEGORY",DmartSalesData[[#This Row],[sales]]&gt;=4000,"HIGH CATEGORY")</f>
        <v>MEDIUM CATEGORY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IF(AND(DmartSalesData[[#This Row],[profit]]&gt;=500,DmartSalesData[[#This Row],[sales]]&gt;=3000),"Good","Not Good")</f>
        <v>Not Good</v>
      </c>
      <c r="R15345" s="2">
        <f>YEAR(DmartSalesData[[#This Row],[order_date]])</f>
        <v>2024</v>
      </c>
    </row>
    <row r="15346" spans="1:23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 cm="1">
        <f t="array" ref="F15346">_xlfn.IFS(DmartSalesData[[#This Row],[sales]]&lt;2000,"LOW CATEGORY",DmartSalesData[[#This Row],[sales]]&lt;4000,"MEDIUM CATEGORY",DmartSalesData[[#This Row],[sales]]&gt;=4000,"HIGH CATEGORY")</f>
        <v>HIGH CATEGORY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44" t="str">
        <f>IF(AND(DmartSalesData[[#This Row],[profit]]&gt;=500,DmartSalesData[[#This Row],[sales]]&gt;=3000),"Good","Not Good")</f>
        <v>Good</v>
      </c>
      <c r="R15346" s="2">
        <f>YEAR(DmartSalesData[[#This Row],[order_date]])</f>
        <v>2023</v>
      </c>
      <c r="U15346" s="6"/>
      <c r="V15346" s="6"/>
      <c r="W15346" s="6"/>
    </row>
    <row r="15347" spans="1:23" ht="15" customHeight="1" x14ac:dyDescent="0.35">
      <c r="E15347" s="14"/>
      <c r="F15347" s="2"/>
      <c r="Q15347" s="2" t="str">
        <f>IF(AND(DmartSalesData[[#This Row],[profit]]&gt;=500,DmartSalesData[[#This Row],[sales]]&gt;=3000),"Good","Not Good")</f>
        <v>Not Good</v>
      </c>
      <c r="R15347" s="2">
        <f>YEAR(DmartSalesData[[#This Row],[order_date]])</f>
        <v>1900</v>
      </c>
    </row>
    <row r="15348" spans="1:23" ht="15" customHeight="1" x14ac:dyDescent="0.35">
      <c r="A15348" s="2"/>
      <c r="B15348" s="2"/>
      <c r="C15348" s="2"/>
      <c r="D15348" s="2"/>
      <c r="E15348" s="2">
        <f>SUBTOTAL(109,DmartSalesData[sales])</f>
        <v>39262877.519999973</v>
      </c>
      <c r="F15348" s="49"/>
      <c r="G15348" s="2"/>
      <c r="H15348" s="2"/>
      <c r="I15348" s="2"/>
      <c r="J15348" s="2"/>
      <c r="K15348" s="3"/>
      <c r="L15348" s="3"/>
      <c r="M15348" s="2"/>
      <c r="N15348" s="2"/>
      <c r="O15348" s="2"/>
      <c r="P15348" s="2"/>
      <c r="Q15348" s="49"/>
      <c r="R15348" s="2"/>
    </row>
  </sheetData>
  <phoneticPr fontId="16" type="noConversion"/>
  <conditionalFormatting sqref="E2:F2 E3:E15346 F3:F15347">
    <cfRule type="top10" dxfId="7" priority="7" rank="20"/>
  </conditionalFormatting>
  <conditionalFormatting sqref="G2:G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H2:H15346">
    <cfRule type="cellIs" dxfId="6" priority="5" operator="greaterThan">
      <formula>1000</formula>
    </cfRule>
  </conditionalFormatting>
  <conditionalFormatting sqref="I2:I1534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F19"/>
  <sheetViews>
    <sheetView workbookViewId="0">
      <selection sqref="A1:B10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22" customWidth="1"/>
    <col min="4" max="4" width="11.6328125" bestFit="1" customWidth="1"/>
    <col min="5" max="5" width="9.7265625" customWidth="1"/>
    <col min="6" max="6" width="10.90625" customWidth="1"/>
  </cols>
  <sheetData>
    <row r="1" spans="1:6" x14ac:dyDescent="0.35">
      <c r="A1" s="21" t="s">
        <v>15390</v>
      </c>
      <c r="B1" s="22" t="s">
        <v>15396</v>
      </c>
      <c r="C1" s="23" t="s">
        <v>15397</v>
      </c>
      <c r="D1" s="22" t="s">
        <v>15401</v>
      </c>
      <c r="E1" s="22" t="s">
        <v>15402</v>
      </c>
      <c r="F1" s="22" t="s">
        <v>15403</v>
      </c>
    </row>
    <row r="2" spans="1:6" x14ac:dyDescent="0.35">
      <c r="A2" s="16" t="s">
        <v>15391</v>
      </c>
      <c r="B2" s="13">
        <v>35</v>
      </c>
      <c r="C2" s="19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5">
      <c r="A4" s="16" t="s">
        <v>15393</v>
      </c>
      <c r="B4" s="13">
        <v>25</v>
      </c>
      <c r="C4" s="19" t="str">
        <f t="shared" si="0"/>
        <v>Fail</v>
      </c>
      <c r="D4">
        <v>25</v>
      </c>
      <c r="E4">
        <v>0</v>
      </c>
      <c r="F4">
        <v>10</v>
      </c>
    </row>
    <row r="5" spans="1:6" x14ac:dyDescent="0.35">
      <c r="A5" s="27" t="s">
        <v>15394</v>
      </c>
      <c r="B5" s="13">
        <v>32</v>
      </c>
      <c r="C5" s="19" t="str">
        <f t="shared" si="0"/>
        <v>Fail</v>
      </c>
      <c r="D5">
        <v>32</v>
      </c>
      <c r="E5">
        <v>32</v>
      </c>
      <c r="F5">
        <v>32</v>
      </c>
    </row>
    <row r="6" spans="1:6" x14ac:dyDescent="0.35">
      <c r="A6" s="17" t="s">
        <v>15395</v>
      </c>
      <c r="B6" s="13">
        <v>67</v>
      </c>
      <c r="C6" s="19" t="str">
        <f t="shared" si="0"/>
        <v>Pass</v>
      </c>
      <c r="D6">
        <v>67</v>
      </c>
      <c r="E6">
        <v>67</v>
      </c>
      <c r="F6">
        <v>67</v>
      </c>
    </row>
    <row r="7" spans="1:6" x14ac:dyDescent="0.35">
      <c r="A7" s="17" t="s">
        <v>15385</v>
      </c>
      <c r="B7" s="13">
        <v>79</v>
      </c>
      <c r="C7" s="19" t="str">
        <f t="shared" si="0"/>
        <v>Pass</v>
      </c>
      <c r="D7">
        <v>79</v>
      </c>
      <c r="E7">
        <v>79</v>
      </c>
      <c r="F7">
        <v>79</v>
      </c>
    </row>
    <row r="8" spans="1:6" x14ac:dyDescent="0.35">
      <c r="A8" s="18" t="s">
        <v>15398</v>
      </c>
      <c r="B8" s="15">
        <v>22</v>
      </c>
      <c r="C8" s="20" t="str">
        <f t="shared" si="0"/>
        <v>Fail</v>
      </c>
      <c r="D8">
        <v>22</v>
      </c>
      <c r="E8">
        <v>22</v>
      </c>
      <c r="F8">
        <v>22</v>
      </c>
    </row>
    <row r="9" spans="1:6" x14ac:dyDescent="0.35">
      <c r="A9" s="18" t="s">
        <v>15399</v>
      </c>
      <c r="B9" s="15">
        <v>55</v>
      </c>
      <c r="C9" s="20" t="str">
        <f t="shared" si="0"/>
        <v>Pass</v>
      </c>
      <c r="D9">
        <v>55</v>
      </c>
      <c r="E9">
        <v>55</v>
      </c>
      <c r="F9">
        <v>55</v>
      </c>
    </row>
    <row r="10" spans="1:6" x14ac:dyDescent="0.35">
      <c r="A10" s="25" t="s">
        <v>15400</v>
      </c>
      <c r="B10" s="26">
        <v>76</v>
      </c>
      <c r="C10" s="24" t="str">
        <f>IF(B10&gt;=35,"Pass","Fail")</f>
        <v>Pass</v>
      </c>
      <c r="D10">
        <v>76</v>
      </c>
      <c r="E10">
        <v>100</v>
      </c>
      <c r="F10">
        <v>100</v>
      </c>
    </row>
    <row r="13" spans="1:6" x14ac:dyDescent="0.35">
      <c r="A13" s="29" t="s">
        <v>15404</v>
      </c>
      <c r="B13" s="29" t="s">
        <v>15405</v>
      </c>
      <c r="C13" s="29" t="s">
        <v>15406</v>
      </c>
    </row>
    <row r="14" spans="1:6" x14ac:dyDescent="0.35">
      <c r="A14" s="29" t="s">
        <v>15407</v>
      </c>
      <c r="B14" s="13">
        <v>400</v>
      </c>
      <c r="C14" s="13">
        <v>120</v>
      </c>
    </row>
    <row r="15" spans="1:6" x14ac:dyDescent="0.35">
      <c r="A15" s="29" t="s">
        <v>15408</v>
      </c>
      <c r="B15" s="13">
        <v>900</v>
      </c>
      <c r="C15" s="13">
        <v>-20</v>
      </c>
    </row>
    <row r="16" spans="1:6" x14ac:dyDescent="0.35">
      <c r="A16" s="29" t="s">
        <v>15409</v>
      </c>
      <c r="B16" s="13">
        <v>500</v>
      </c>
      <c r="C16" s="13">
        <v>230</v>
      </c>
      <c r="D16" s="28"/>
    </row>
    <row r="17" spans="1:3" x14ac:dyDescent="0.35">
      <c r="A17" s="29" t="s">
        <v>15410</v>
      </c>
      <c r="B17" s="13">
        <v>500</v>
      </c>
      <c r="C17" s="13">
        <v>-60</v>
      </c>
    </row>
    <row r="18" spans="1:3" x14ac:dyDescent="0.35">
      <c r="A18" s="29" t="s">
        <v>15411</v>
      </c>
      <c r="B18" s="13">
        <v>700</v>
      </c>
      <c r="C18" s="13">
        <v>110</v>
      </c>
    </row>
    <row r="19" spans="1:3" x14ac:dyDescent="0.35">
      <c r="A19" s="29" t="s">
        <v>15412</v>
      </c>
      <c r="B19" s="13">
        <v>900</v>
      </c>
      <c r="C19" s="13">
        <v>-150</v>
      </c>
    </row>
  </sheetData>
  <phoneticPr fontId="13" type="noConversion"/>
  <conditionalFormatting sqref="A2:A10">
    <cfRule type="expression" dxfId="5" priority="9">
      <formula>B2&lt;35</formula>
    </cfRule>
    <cfRule type="expression" dxfId="4" priority="10">
      <formula>B2&gt;=35</formula>
    </cfRule>
  </conditionalFormatting>
  <conditionalFormatting sqref="B2:B10">
    <cfRule type="cellIs" dxfId="3" priority="1" operator="lessThan">
      <formula>75</formula>
    </cfRule>
    <cfRule type="cellIs" dxfId="2" priority="2" operator="greaterThan">
      <formula>75</formula>
    </cfRule>
  </conditionalFormatting>
  <conditionalFormatting sqref="C2:C10">
    <cfRule type="containsText" dxfId="1" priority="11" operator="containsText" text="Fail">
      <formula>NOT(ISERROR(SEARCH("Fail",C2)))</formula>
    </cfRule>
    <cfRule type="containsText" dxfId="0" priority="12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{056A298E-D021-4814-A691-5B63CCB4FF25}</x14:id>
        </ext>
      </extLst>
    </cfRule>
  </conditionalFormatting>
  <conditionalFormatting sqref="D2:D10">
    <cfRule type="iconSet" priority="7">
      <iconSet>
        <cfvo type="percent" val="0"/>
        <cfvo type="num" val="35"/>
        <cfvo type="num" val="75"/>
      </iconSet>
    </cfRule>
  </conditionalFormatting>
  <conditionalFormatting sqref="E2:E10">
    <cfRule type="colorScale" priority="5">
      <colorScale>
        <cfvo type="num" val="0"/>
        <cfvo type="num" val="75"/>
        <cfvo type="num" val="100"/>
        <color rgb="FFFF0000"/>
        <color rgb="FFFFEB84"/>
        <color rgb="FF63BE7B"/>
      </colorScale>
    </cfRule>
  </conditionalFormatting>
  <conditionalFormatting sqref="F2:F1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{572A197D-B31E-4297-BE54-6F2E306C92C8}</x14:id>
        </ext>
      </extLs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6A298E-D021-4814-A691-5B63CCB4FF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572A197D-B31E-4297-BE54-6F2E306C92C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66D77-DAF4-492F-948B-0A1D73E71E69}">
  <dimension ref="A1:S53"/>
  <sheetViews>
    <sheetView topLeftCell="A14" zoomScale="147" workbookViewId="0">
      <selection activeCell="M70" sqref="M70"/>
    </sheetView>
  </sheetViews>
  <sheetFormatPr defaultRowHeight="14.5" x14ac:dyDescent="0.35"/>
  <cols>
    <col min="3" max="3" width="10.6328125" customWidth="1"/>
    <col min="4" max="5" width="19.08984375" customWidth="1"/>
    <col min="6" max="6" width="11.90625" customWidth="1"/>
    <col min="7" max="7" width="11.08984375" customWidth="1"/>
  </cols>
  <sheetData>
    <row r="1" spans="1:8" ht="58.5" thickBot="1" x14ac:dyDescent="0.4">
      <c r="A1" s="30" t="s">
        <v>15413</v>
      </c>
      <c r="B1" s="31" t="s">
        <v>15414</v>
      </c>
      <c r="C1" s="34" t="s">
        <v>15415</v>
      </c>
      <c r="D1" s="35" t="s">
        <v>15416</v>
      </c>
      <c r="E1" s="40"/>
      <c r="F1" s="35" t="s">
        <v>15424</v>
      </c>
    </row>
    <row r="2" spans="1:8" ht="15" thickBot="1" x14ac:dyDescent="0.4">
      <c r="A2" s="32" t="s">
        <v>15417</v>
      </c>
      <c r="B2" s="33">
        <v>3500</v>
      </c>
      <c r="C2" s="42">
        <v>2</v>
      </c>
      <c r="D2" s="43">
        <f>IF(AND(B2&gt;=3000,C2&gt;=3),B2-(B2*10%),B2)</f>
        <v>3500</v>
      </c>
      <c r="E2" s="41"/>
      <c r="F2" s="13">
        <f>IF(C2&gt;=3,D2-(D2*10%),D2)</f>
        <v>3500</v>
      </c>
    </row>
    <row r="3" spans="1:8" ht="15" thickBot="1" x14ac:dyDescent="0.4">
      <c r="A3" s="32" t="s">
        <v>15399</v>
      </c>
      <c r="B3" s="33">
        <v>2400</v>
      </c>
      <c r="C3" s="42">
        <v>4</v>
      </c>
      <c r="D3" s="43">
        <f t="shared" ref="D3:D7" si="0">IF(AND(B3&gt;=3000,C3&gt;=3),B3-(B3*10%),B3)</f>
        <v>2400</v>
      </c>
      <c r="E3" s="41"/>
      <c r="F3" s="13">
        <f t="shared" ref="F3:F7" si="1">IF(C3&gt;=3,D3-(D3*10%),D3)</f>
        <v>2160</v>
      </c>
    </row>
    <row r="4" spans="1:8" ht="15" thickBot="1" x14ac:dyDescent="0.4">
      <c r="A4" s="32" t="s">
        <v>15418</v>
      </c>
      <c r="B4" s="33">
        <v>4700</v>
      </c>
      <c r="C4" s="42">
        <v>5</v>
      </c>
      <c r="D4" s="43">
        <f t="shared" si="0"/>
        <v>4230</v>
      </c>
      <c r="E4" s="41"/>
      <c r="F4" s="13">
        <f t="shared" si="1"/>
        <v>3807</v>
      </c>
    </row>
    <row r="5" spans="1:8" ht="15" thickBot="1" x14ac:dyDescent="0.4">
      <c r="A5" s="32" t="s">
        <v>15419</v>
      </c>
      <c r="B5" s="33">
        <v>5800</v>
      </c>
      <c r="C5" s="42">
        <v>4</v>
      </c>
      <c r="D5" s="43">
        <f t="shared" si="0"/>
        <v>5220</v>
      </c>
      <c r="E5" s="41"/>
      <c r="F5" s="13">
        <f t="shared" si="1"/>
        <v>4698</v>
      </c>
    </row>
    <row r="6" spans="1:8" ht="15" thickBot="1" x14ac:dyDescent="0.4">
      <c r="A6" s="32" t="s">
        <v>15420</v>
      </c>
      <c r="B6" s="33">
        <v>1500</v>
      </c>
      <c r="C6" s="42">
        <v>6</v>
      </c>
      <c r="D6" s="43">
        <f t="shared" si="0"/>
        <v>1500</v>
      </c>
      <c r="E6" s="41"/>
      <c r="F6" s="13">
        <f t="shared" si="1"/>
        <v>1350</v>
      </c>
    </row>
    <row r="7" spans="1:8" ht="15" thickBot="1" x14ac:dyDescent="0.4">
      <c r="A7" s="32" t="s">
        <v>15421</v>
      </c>
      <c r="B7" s="33">
        <v>3500</v>
      </c>
      <c r="C7" s="42">
        <v>3</v>
      </c>
      <c r="D7" s="43">
        <f t="shared" si="0"/>
        <v>3150</v>
      </c>
      <c r="E7" s="41"/>
      <c r="F7" s="13">
        <f t="shared" si="1"/>
        <v>2835</v>
      </c>
    </row>
    <row r="9" spans="1:8" x14ac:dyDescent="0.35">
      <c r="A9" s="7" t="s">
        <v>15423</v>
      </c>
      <c r="B9" s="7"/>
      <c r="C9" s="7"/>
      <c r="D9" s="7"/>
      <c r="E9" s="7"/>
      <c r="F9" s="7"/>
    </row>
    <row r="10" spans="1:8" x14ac:dyDescent="0.35">
      <c r="A10" s="7" t="s">
        <v>15422</v>
      </c>
      <c r="B10" s="7"/>
      <c r="C10" s="7"/>
      <c r="D10" s="7"/>
      <c r="E10" s="7"/>
      <c r="F10" s="7"/>
    </row>
    <row r="12" spans="1:8" x14ac:dyDescent="0.35">
      <c r="A12" s="36" t="s">
        <v>15390</v>
      </c>
      <c r="B12" s="36" t="s">
        <v>15396</v>
      </c>
      <c r="C12" s="36" t="s">
        <v>15425</v>
      </c>
      <c r="D12" s="36" t="s">
        <v>15425</v>
      </c>
      <c r="E12" s="36" t="s">
        <v>15425</v>
      </c>
      <c r="F12" s="38"/>
    </row>
    <row r="13" spans="1:8" x14ac:dyDescent="0.35">
      <c r="A13" s="13" t="s">
        <v>15391</v>
      </c>
      <c r="B13" s="13">
        <v>91</v>
      </c>
      <c r="C13" s="13" t="str">
        <f>IF(ISTEXT(B13),"No Grade",IF(B13&gt;=90,"Excellent",IF(B13&gt;=75,"Very Good",IF(B13&gt;50,"Good",IF(B13&gt;40,"Average","Fail")))))</f>
        <v>Excellent</v>
      </c>
      <c r="D13" s="13" t="str">
        <f>IF(NOT(ISNUMBER(B13)),"No Grade",IF(B13&gt;=90,"Excellent",IF(B13&gt;=75,"Very Good",IF(B13&gt;50,"Good",IF(B13&gt;40,"Average","Fail")))))</f>
        <v>Excellent</v>
      </c>
      <c r="E13" s="13" t="str" cm="1">
        <f t="array" ref="E13">_xlfn.IFS(ISTEXT(B13),"No Grade",B13&gt;=90,"Excellent",B13&gt;=75,"Very Good",B13&gt;50,"Good",B13&gt;40,"Average",B13&lt;40,"Fail",ISTEXT(B13),"No Grade")</f>
        <v>Excellent</v>
      </c>
      <c r="F13" s="38"/>
    </row>
    <row r="14" spans="1:8" x14ac:dyDescent="0.35">
      <c r="A14" s="13" t="s">
        <v>15392</v>
      </c>
      <c r="B14" s="13">
        <v>45</v>
      </c>
      <c r="C14" s="13" t="str">
        <f t="shared" ref="C14:C22" si="2">IF(ISTEXT(B14),"No Grade",IF(B14&gt;=90,"Excellent",IF(B14&gt;=75,"Very Good",IF(B14&gt;50,"Good",IF(B14&gt;40,"Average","Fail")))))</f>
        <v>Average</v>
      </c>
      <c r="D14" s="13" t="str">
        <f t="shared" ref="D14:D22" si="3">IF(NOT(ISNUMBER(B14)),"No Grade",IF(B14&gt;=90,"Excellent",IF(B14&gt;=75,"Very Good",IF(B14&gt;50,"Good",IF(B14&gt;40,"Average","Fail")))))</f>
        <v>Average</v>
      </c>
      <c r="E14" s="13" t="str" cm="1">
        <f t="array" ref="E14">_xlfn.IFS(ISTEXT(B14),"No Grade",B14&gt;=90,"Excellent",B14&gt;=75,"Very Good",B14&gt;50,"Good",B14&gt;40,"Average",B14&lt;40,"Fail",ISTEXT(B14),"No Grade")</f>
        <v>Average</v>
      </c>
      <c r="G14" s="39" t="s">
        <v>15426</v>
      </c>
      <c r="H14" s="8" t="s">
        <v>15427</v>
      </c>
    </row>
    <row r="15" spans="1:8" x14ac:dyDescent="0.35">
      <c r="A15" s="13" t="s">
        <v>15393</v>
      </c>
      <c r="B15" s="13">
        <v>76</v>
      </c>
      <c r="C15" s="13" t="str">
        <f t="shared" si="2"/>
        <v>Very Good</v>
      </c>
      <c r="D15" s="13" t="str">
        <f t="shared" si="3"/>
        <v>Very Good</v>
      </c>
      <c r="E15" s="13" t="str" cm="1">
        <f t="array" ref="E15">_xlfn.IFS(ISTEXT(B15),"No Grade",B15&gt;=90,"Excellent",B15&gt;=75,"Very Good",B15&gt;50,"Good",B15&gt;40,"Average",B15&lt;40,"Fail",ISTEXT(B15),"No Grade")</f>
        <v>Very Good</v>
      </c>
      <c r="G15" s="39" t="s">
        <v>15434</v>
      </c>
      <c r="H15" s="8" t="s">
        <v>15432</v>
      </c>
    </row>
    <row r="16" spans="1:8" x14ac:dyDescent="0.35">
      <c r="A16" s="13" t="s">
        <v>15394</v>
      </c>
      <c r="B16" s="13">
        <v>32</v>
      </c>
      <c r="C16" s="13" t="str">
        <f t="shared" si="2"/>
        <v>Fail</v>
      </c>
      <c r="D16" s="13" t="str">
        <f t="shared" si="3"/>
        <v>Fail</v>
      </c>
      <c r="E16" s="13" t="str" cm="1">
        <f t="array" ref="E16">_xlfn.IFS(ISTEXT(B16),"No Grade",B16&gt;=90,"Excellent",B16&gt;=75,"Very Good",B16&gt;50,"Good",B16&gt;40,"Average",B16&lt;40,"Fail",ISTEXT(B16),"No Grade")</f>
        <v>Fail</v>
      </c>
      <c r="G16" s="39" t="s">
        <v>15430</v>
      </c>
      <c r="H16" s="8" t="s">
        <v>15428</v>
      </c>
    </row>
    <row r="17" spans="1:8" x14ac:dyDescent="0.35">
      <c r="A17" s="13" t="s">
        <v>15395</v>
      </c>
      <c r="B17" s="13">
        <v>67</v>
      </c>
      <c r="C17" s="13" t="str">
        <f t="shared" si="2"/>
        <v>Good</v>
      </c>
      <c r="D17" s="13" t="str">
        <f t="shared" si="3"/>
        <v>Good</v>
      </c>
      <c r="E17" s="13" t="str" cm="1">
        <f t="array" ref="E17">_xlfn.IFS(ISTEXT(B17),"No Grade",B17&gt;=90,"Excellent",B17&gt;=75,"Very Good",B17&gt;50,"Good",B17&gt;40,"Average",B17&lt;40,"Fail",ISTEXT(B17),"No Grade")</f>
        <v>Good</v>
      </c>
      <c r="G17" s="39" t="s">
        <v>15431</v>
      </c>
      <c r="H17" s="8" t="s">
        <v>15429</v>
      </c>
    </row>
    <row r="18" spans="1:8" x14ac:dyDescent="0.35">
      <c r="A18" s="13" t="s">
        <v>15385</v>
      </c>
      <c r="B18" s="13">
        <v>79</v>
      </c>
      <c r="C18" s="13" t="str">
        <f t="shared" si="2"/>
        <v>Very Good</v>
      </c>
      <c r="D18" s="13" t="str">
        <f t="shared" si="3"/>
        <v>Very Good</v>
      </c>
      <c r="E18" s="13" t="str" cm="1">
        <f t="array" ref="E18">_xlfn.IFS(ISTEXT(B18),"No Grade",B18&gt;=90,"Excellent",B18&gt;=75,"Very Good",B18&gt;50,"Good",B18&gt;40,"Average",B18&lt;40,"Fail",ISTEXT(B18),"No Grade")</f>
        <v>Very Good</v>
      </c>
      <c r="G18" s="39" t="s">
        <v>15435</v>
      </c>
      <c r="H18" s="8" t="s">
        <v>15433</v>
      </c>
    </row>
    <row r="19" spans="1:8" x14ac:dyDescent="0.35">
      <c r="A19" s="13" t="s">
        <v>15398</v>
      </c>
      <c r="B19" s="13">
        <v>22</v>
      </c>
      <c r="C19" s="13" t="str">
        <f t="shared" si="2"/>
        <v>Fail</v>
      </c>
      <c r="D19" s="13" t="str">
        <f t="shared" si="3"/>
        <v>Fail</v>
      </c>
      <c r="E19" s="13" t="str" cm="1">
        <f t="array" ref="E19">_xlfn.IFS(ISTEXT(B19),"No Grade",B19&gt;=90,"Excellent",B19&gt;=75,"Very Good",B19&gt;50,"Good",B19&gt;40,"Average",B19&lt;40,"Fail",ISTEXT(B19),"No Grade")</f>
        <v>Fail</v>
      </c>
      <c r="F19" s="38"/>
    </row>
    <row r="20" spans="1:8" x14ac:dyDescent="0.35">
      <c r="A20" s="13" t="s">
        <v>15399</v>
      </c>
      <c r="B20" s="13">
        <v>90</v>
      </c>
      <c r="C20" s="13" t="str">
        <f t="shared" si="2"/>
        <v>Excellent</v>
      </c>
      <c r="D20" s="13" t="str">
        <f t="shared" si="3"/>
        <v>Excellent</v>
      </c>
      <c r="E20" s="13" t="str" cm="1">
        <f t="array" ref="E20">_xlfn.IFS(ISTEXT(B20),"No Grade",B20&gt;=90,"Excellent",B20&gt;=75,"Very Good",B20&gt;50,"Good",B20&gt;40,"Average",B20&lt;40,"Fail",ISTEXT(B20),"No Grade")</f>
        <v>Excellent</v>
      </c>
      <c r="F20" s="38"/>
    </row>
    <row r="21" spans="1:8" x14ac:dyDescent="0.35">
      <c r="A21" s="13" t="s">
        <v>15400</v>
      </c>
      <c r="B21" s="13">
        <v>78</v>
      </c>
      <c r="C21" s="13" t="str">
        <f t="shared" si="2"/>
        <v>Very Good</v>
      </c>
      <c r="D21" s="13" t="str">
        <f t="shared" si="3"/>
        <v>Very Good</v>
      </c>
      <c r="E21" s="13" t="str" cm="1">
        <f t="array" ref="E21">_xlfn.IFS(ISTEXT(B21),"No Grade",B21&gt;=90,"Excellent",B21&gt;=75,"Very Good",B21&gt;50,"Good",B21&gt;40,"Average",B21&lt;40,"Fail",ISTEXT(B21),"No Grade")</f>
        <v>Very Good</v>
      </c>
      <c r="F21" s="38"/>
    </row>
    <row r="22" spans="1:8" x14ac:dyDescent="0.35">
      <c r="A22" s="13" t="s">
        <v>15436</v>
      </c>
      <c r="B22" s="37" t="s">
        <v>15437</v>
      </c>
      <c r="C22" s="13" t="str">
        <f t="shared" si="2"/>
        <v>No Grade</v>
      </c>
      <c r="D22" s="13" t="str">
        <f t="shared" si="3"/>
        <v>No Grade</v>
      </c>
      <c r="E22" s="13" t="str" cm="1">
        <f t="array" ref="E22">_xlfn.IFS(ISTEXT(B22),"No Grade",B22&gt;=90,"Excellent",B22&gt;=75,"Very Good",B22&gt;50,"Good",B22&gt;40,"Average",B22&lt;40,"Fail",ISTEXT(B22),"No Grade")</f>
        <v>No Grade</v>
      </c>
      <c r="F22" s="38"/>
    </row>
    <row r="25" spans="1:8" x14ac:dyDescent="0.35">
      <c r="C25" s="46" t="s">
        <v>15440</v>
      </c>
      <c r="D25" s="47"/>
      <c r="E25" s="47"/>
    </row>
    <row r="26" spans="1:8" x14ac:dyDescent="0.35">
      <c r="C26" s="13">
        <v>5</v>
      </c>
      <c r="D26" s="37" t="s">
        <v>15438</v>
      </c>
      <c r="E26" s="13" t="str">
        <f>IFERROR(C26/D26,"Check Your Oprants")</f>
        <v>Check Your Oprants</v>
      </c>
    </row>
    <row r="27" spans="1:8" x14ac:dyDescent="0.35">
      <c r="C27" s="13">
        <v>10</v>
      </c>
      <c r="D27" s="13">
        <v>5</v>
      </c>
      <c r="E27" s="13">
        <f t="shared" ref="E27:E29" si="4">IFERROR(C27/D27,"Check Your Oprants")</f>
        <v>2</v>
      </c>
    </row>
    <row r="28" spans="1:8" x14ac:dyDescent="0.35">
      <c r="C28" s="13">
        <v>55</v>
      </c>
      <c r="D28" s="37" t="s">
        <v>15439</v>
      </c>
      <c r="E28" s="13" t="str">
        <f t="shared" si="4"/>
        <v>Check Your Oprants</v>
      </c>
    </row>
    <row r="29" spans="1:8" x14ac:dyDescent="0.35">
      <c r="C29" s="13">
        <v>4</v>
      </c>
      <c r="D29" s="13">
        <v>0</v>
      </c>
      <c r="E29" s="13" t="str">
        <f t="shared" si="4"/>
        <v>Check Your Oprants</v>
      </c>
    </row>
    <row r="30" spans="1:8" x14ac:dyDescent="0.35">
      <c r="C30" s="13">
        <v>45</v>
      </c>
      <c r="D30" s="13">
        <v>4</v>
      </c>
      <c r="E30" s="13">
        <f>IFERROR(C30/D30,"Check Your Oprants")</f>
        <v>11.25</v>
      </c>
    </row>
    <row r="53" spans="19:19" x14ac:dyDescent="0.35">
      <c r="S53">
        <f>SUMIF(order_date,2023,profit)</f>
        <v>0</v>
      </c>
    </row>
  </sheetData>
  <mergeCells count="1">
    <mergeCell ref="C25:E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69FFC-D9B0-49DE-ADB6-A1811F94FB6B}">
  <dimension ref="A1:I11"/>
  <sheetViews>
    <sheetView tabSelected="1" zoomScale="131" workbookViewId="0">
      <selection activeCell="F12" sqref="F12"/>
    </sheetView>
  </sheetViews>
  <sheetFormatPr defaultRowHeight="14.5" x14ac:dyDescent="0.35"/>
  <cols>
    <col min="2" max="2" width="10.90625" bestFit="1" customWidth="1"/>
    <col min="5" max="5" width="11.1796875" bestFit="1" customWidth="1"/>
    <col min="6" max="6" width="11.08984375" bestFit="1" customWidth="1"/>
    <col min="8" max="8" width="11.08984375" bestFit="1" customWidth="1"/>
    <col min="9" max="9" width="11.1796875" bestFit="1" customWidth="1"/>
  </cols>
  <sheetData>
    <row r="1" spans="1:9" x14ac:dyDescent="0.35">
      <c r="A1" s="50" t="s">
        <v>15465</v>
      </c>
      <c r="B1" s="50" t="s">
        <v>15466</v>
      </c>
      <c r="C1" s="50" t="s">
        <v>15467</v>
      </c>
      <c r="D1" s="50" t="s">
        <v>15468</v>
      </c>
      <c r="E1" s="50" t="s">
        <v>15469</v>
      </c>
      <c r="F1" s="50" t="s">
        <v>15474</v>
      </c>
    </row>
    <row r="2" spans="1:9" x14ac:dyDescent="0.35">
      <c r="A2" s="13">
        <v>101</v>
      </c>
      <c r="B2" s="13" t="s">
        <v>15470</v>
      </c>
      <c r="C2" s="13">
        <v>32</v>
      </c>
      <c r="D2" s="13">
        <v>40000</v>
      </c>
      <c r="E2" s="13">
        <v>9683788477</v>
      </c>
      <c r="F2" s="13" t="s">
        <v>15475</v>
      </c>
    </row>
    <row r="3" spans="1:9" x14ac:dyDescent="0.35">
      <c r="A3" s="13">
        <v>102</v>
      </c>
      <c r="B3" s="13" t="s">
        <v>15471</v>
      </c>
      <c r="C3" s="13">
        <v>45</v>
      </c>
      <c r="D3" s="13">
        <v>50000</v>
      </c>
      <c r="E3" s="13">
        <v>8896230866</v>
      </c>
      <c r="F3" s="13" t="s">
        <v>15405</v>
      </c>
    </row>
    <row r="4" spans="1:9" x14ac:dyDescent="0.35">
      <c r="A4" s="13">
        <v>103</v>
      </c>
      <c r="B4" s="13" t="s">
        <v>15472</v>
      </c>
      <c r="C4" s="13">
        <v>33</v>
      </c>
      <c r="D4" s="13">
        <v>45000</v>
      </c>
      <c r="E4" s="13">
        <v>9087562341</v>
      </c>
      <c r="F4" s="13" t="s">
        <v>15475</v>
      </c>
    </row>
    <row r="5" spans="1:9" x14ac:dyDescent="0.35">
      <c r="A5" s="13">
        <v>104</v>
      </c>
      <c r="B5" s="13" t="s">
        <v>15473</v>
      </c>
      <c r="C5" s="13">
        <v>25</v>
      </c>
      <c r="D5" s="13">
        <v>22000</v>
      </c>
      <c r="E5" s="13">
        <v>9853094268</v>
      </c>
      <c r="F5" s="13" t="s">
        <v>15476</v>
      </c>
    </row>
    <row r="6" spans="1:9" x14ac:dyDescent="0.35">
      <c r="H6" s="8" t="s">
        <v>15465</v>
      </c>
      <c r="I6" s="45">
        <v>104</v>
      </c>
    </row>
    <row r="7" spans="1:9" x14ac:dyDescent="0.35">
      <c r="H7" s="8" t="s">
        <v>15468</v>
      </c>
      <c r="I7" s="45">
        <f>VLOOKUP(I6,A1:F5,4,FALSE)</f>
        <v>22000</v>
      </c>
    </row>
    <row r="8" spans="1:9" x14ac:dyDescent="0.35">
      <c r="H8" s="8" t="s">
        <v>15413</v>
      </c>
      <c r="I8" s="45" t="str">
        <f>VLOOKUP(I6,A1:F5,2,FALSE)</f>
        <v>Payal</v>
      </c>
    </row>
    <row r="9" spans="1:9" x14ac:dyDescent="0.35">
      <c r="H9" s="8" t="s">
        <v>15467</v>
      </c>
      <c r="I9" s="45">
        <f>VLOOKUP(I6,A1:F5,3,FALSE)</f>
        <v>25</v>
      </c>
    </row>
    <row r="10" spans="1:9" x14ac:dyDescent="0.35">
      <c r="H10" s="51" t="s">
        <v>15469</v>
      </c>
      <c r="I10" s="45">
        <f>VLOOKUP(I6,A1:F5,5,FALSE)</f>
        <v>9853094268</v>
      </c>
    </row>
    <row r="11" spans="1:9" x14ac:dyDescent="0.35">
      <c r="H11" s="51" t="s">
        <v>15474</v>
      </c>
      <c r="I11" s="45" t="str">
        <f>VLOOKUP(I6,A1:F5,6,FALSE)</f>
        <v>HR</v>
      </c>
    </row>
  </sheetData>
  <dataValidations count="1">
    <dataValidation type="list" allowBlank="1" showInputMessage="1" showErrorMessage="1" sqref="I6" xr:uid="{02269339-0D7D-41AD-9A15-B5F8DDD1E151}">
      <formula1>$A$2:$A$5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18</vt:i4>
      </vt:variant>
    </vt:vector>
  </HeadingPairs>
  <TitlesOfParts>
    <vt:vector size="22" baseType="lpstr">
      <vt:lpstr>Sheet1</vt:lpstr>
      <vt:lpstr>ConditionalStatements</vt:lpstr>
      <vt:lpstr>Sheet2</vt:lpstr>
      <vt:lpstr>VLOOKUP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OrderCategory</vt:lpstr>
      <vt:lpstr>payment_mode</vt:lpstr>
      <vt:lpstr>profit</vt:lpstr>
      <vt:lpstr>profitTotal</vt:lpstr>
      <vt:lpstr>quantity</vt:lpstr>
      <vt:lpstr>region</vt:lpstr>
      <vt:lpstr>sales</vt:lpstr>
      <vt:lpstr>SalesCategory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2026-10-07T07:32:56Z</dcterms:modified>
</cp:coreProperties>
</file>